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defaultThemeVersion="166925"/>
  <mc:AlternateContent xmlns:mc="http://schemas.openxmlformats.org/markup-compatibility/2006">
    <mc:Choice Requires="x15">
      <x15ac:absPath xmlns:x15ac="http://schemas.microsoft.com/office/spreadsheetml/2010/11/ac" url="/Users/srikalyan/Downloads/"/>
    </mc:Choice>
  </mc:AlternateContent>
  <xr:revisionPtr revIDLastSave="0" documentId="13_ncr:1_{019F945B-84B5-C84C-8FC0-2B09588A4C82}" xr6:coauthVersionLast="47" xr6:coauthVersionMax="47" xr10:uidLastSave="{00000000-0000-0000-0000-000000000000}"/>
  <bookViews>
    <workbookView xWindow="0" yWindow="660" windowWidth="29400" windowHeight="18460" tabRatio="951" xr2:uid="{CFAC5440-C790-4499-AA99-1C52CABC983E}"/>
  </bookViews>
  <sheets>
    <sheet name="Detailed" sheetId="23"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s>
  <definedNames>
    <definedName name="_">#REF!</definedName>
    <definedName name="__________________________________________________________________b111121">#REF!</definedName>
    <definedName name="__________________________________________________________________Ki1">#REF!</definedName>
    <definedName name="__________________________________________________________________Ki2">#REF!</definedName>
    <definedName name="__________________________________________________________________MAN1">#REF!</definedName>
    <definedName name="__________________________________________________________________PB1">#REF!</definedName>
    <definedName name="__________________________________________________________________TB2">#REF!</definedName>
    <definedName name="_________________________________________________________________b111121">#REF!</definedName>
    <definedName name="_________________________________________________________________Ki1">#REF!</definedName>
    <definedName name="_________________________________________________________________Ki2">#REF!</definedName>
    <definedName name="_________________________________________________________________MAN1">#REF!</definedName>
    <definedName name="_________________________________________________________________PB1">#REF!</definedName>
    <definedName name="_________________________________________________________________TB2">#REF!</definedName>
    <definedName name="________________________________________________________________b111121">#REF!</definedName>
    <definedName name="________________________________________________________________Ki1">#REF!</definedName>
    <definedName name="________________________________________________________________Ki2">#REF!</definedName>
    <definedName name="________________________________________________________________MAN1">#REF!</definedName>
    <definedName name="________________________________________________________________PB1">#REF!</definedName>
    <definedName name="________________________________________________________________TB2">#REF!</definedName>
    <definedName name="_______________________________________________________________b111121">#REF!</definedName>
    <definedName name="_______________________________________________________________Ki1">#REF!</definedName>
    <definedName name="_______________________________________________________________Ki2">#REF!</definedName>
    <definedName name="_______________________________________________________________MAN1">#REF!</definedName>
    <definedName name="_______________________________________________________________PB1">#REF!</definedName>
    <definedName name="_______________________________________________________________TB2">#REF!</definedName>
    <definedName name="______________________________________________________________b111121">#REF!</definedName>
    <definedName name="______________________________________________________________Ki1">#REF!</definedName>
    <definedName name="______________________________________________________________Ki2">#REF!</definedName>
    <definedName name="______________________________________________________________MAN1">#REF!</definedName>
    <definedName name="______________________________________________________________PB1">#REF!</definedName>
    <definedName name="______________________________________________________________TB2">#REF!</definedName>
    <definedName name="_____________________________________________________________b111121">#REF!</definedName>
    <definedName name="_____________________________________________________________Ki1">#REF!</definedName>
    <definedName name="_____________________________________________________________Ki2">#REF!</definedName>
    <definedName name="_____________________________________________________________MAN1">#REF!</definedName>
    <definedName name="_____________________________________________________________PB1">#REF!</definedName>
    <definedName name="_____________________________________________________________TB2">#REF!</definedName>
    <definedName name="____________________________________________________________b111121">#REF!</definedName>
    <definedName name="____________________________________________________________Ki1">#REF!</definedName>
    <definedName name="____________________________________________________________Ki2">#REF!</definedName>
    <definedName name="____________________________________________________________MAN1">#REF!</definedName>
    <definedName name="____________________________________________________________PB1">#REF!</definedName>
    <definedName name="____________________________________________________________TB2">#REF!</definedName>
    <definedName name="___________________________________________________________b111121">#REF!</definedName>
    <definedName name="___________________________________________________________Ki1">#REF!</definedName>
    <definedName name="___________________________________________________________Ki2">#REF!</definedName>
    <definedName name="___________________________________________________________MAN1">#REF!</definedName>
    <definedName name="___________________________________________________________PB1">#REF!</definedName>
    <definedName name="___________________________________________________________TB2">#REF!</definedName>
    <definedName name="__________________________________________________________b111121">#REF!</definedName>
    <definedName name="__________________________________________________________Ki1">#REF!</definedName>
    <definedName name="__________________________________________________________Ki2">#REF!</definedName>
    <definedName name="__________________________________________________________MAN1">#REF!</definedName>
    <definedName name="__________________________________________________________PB1">#REF!</definedName>
    <definedName name="__________________________________________________________TB2">#REF!</definedName>
    <definedName name="_________________________________________________________b111121">#REF!</definedName>
    <definedName name="_________________________________________________________Ki1">#REF!</definedName>
    <definedName name="_________________________________________________________Ki2">#REF!</definedName>
    <definedName name="_________________________________________________________MAN1">#REF!</definedName>
    <definedName name="_________________________________________________________PB1">#REF!</definedName>
    <definedName name="_________________________________________________________TB2">#REF!</definedName>
    <definedName name="________________________________________________________b111121">#REF!</definedName>
    <definedName name="________________________________________________________Ki1">#REF!</definedName>
    <definedName name="________________________________________________________Ki2">#REF!</definedName>
    <definedName name="________________________________________________________MAN1">#REF!</definedName>
    <definedName name="________________________________________________________PB1">#REF!</definedName>
    <definedName name="________________________________________________________TB2">#REF!</definedName>
    <definedName name="_______________________________________________________b111121">#REF!</definedName>
    <definedName name="_______________________________________________________Ki1">#REF!</definedName>
    <definedName name="_______________________________________________________Ki2">#REF!</definedName>
    <definedName name="_______________________________________________________MAN1">#REF!</definedName>
    <definedName name="_______________________________________________________PB1">#REF!</definedName>
    <definedName name="_______________________________________________________TB2">#REF!</definedName>
    <definedName name="______________________________________________________b111121">#REF!</definedName>
    <definedName name="______________________________________________________Ki1">#REF!</definedName>
    <definedName name="______________________________________________________Ki2">#REF!</definedName>
    <definedName name="______________________________________________________MAN1">#REF!</definedName>
    <definedName name="______________________________________________________PB1">#REF!</definedName>
    <definedName name="______________________________________________________TB2">#REF!</definedName>
    <definedName name="_____________________________________________________b111121">#REF!</definedName>
    <definedName name="_____________________________________________________Ki1">#REF!</definedName>
    <definedName name="_____________________________________________________Ki2">#REF!</definedName>
    <definedName name="_____________________________________________________MAN1">#REF!</definedName>
    <definedName name="_____________________________________________________PB1">#REF!</definedName>
    <definedName name="_____________________________________________________TB2">#REF!</definedName>
    <definedName name="____________________________________________________b111121">#REF!</definedName>
    <definedName name="____________________________________________________Ki1">#REF!</definedName>
    <definedName name="____________________________________________________Ki2">#REF!</definedName>
    <definedName name="____________________________________________________MAN1">#REF!</definedName>
    <definedName name="____________________________________________________PB1">#REF!</definedName>
    <definedName name="____________________________________________________TB2">#REF!</definedName>
    <definedName name="___________________________________________________b111121">#REF!</definedName>
    <definedName name="___________________________________________________Ki1">#REF!</definedName>
    <definedName name="___________________________________________________Ki2">#REF!</definedName>
    <definedName name="___________________________________________________MAN1">#REF!</definedName>
    <definedName name="___________________________________________________PB1">#REF!</definedName>
    <definedName name="___________________________________________________TB2">#REF!</definedName>
    <definedName name="__________________________________________________aaa5">#REF!</definedName>
    <definedName name="__________________________________________________b111121">#REF!</definedName>
    <definedName name="__________________________________________________Ki1">#REF!</definedName>
    <definedName name="__________________________________________________Ki2">#REF!</definedName>
    <definedName name="__________________________________________________MAN1">#REF!</definedName>
    <definedName name="__________________________________________________PB1">#REF!</definedName>
    <definedName name="__________________________________________________TB2">#REF!</definedName>
    <definedName name="_________________________________________________aaa5">#REF!</definedName>
    <definedName name="_________________________________________________b111121">#REF!</definedName>
    <definedName name="_________________________________________________Ki1">#REF!</definedName>
    <definedName name="_________________________________________________Ki2">#REF!</definedName>
    <definedName name="_________________________________________________MAN1">#REF!</definedName>
    <definedName name="_________________________________________________PB1">#REF!</definedName>
    <definedName name="_________________________________________________TB2">#REF!</definedName>
    <definedName name="________________________________________________aaa5">#REF!</definedName>
    <definedName name="________________________________________________b111121">#REF!</definedName>
    <definedName name="________________________________________________Ki1">#REF!</definedName>
    <definedName name="________________________________________________Ki2">#REF!</definedName>
    <definedName name="________________________________________________MAN1">#REF!</definedName>
    <definedName name="________________________________________________PB1">#REF!</definedName>
    <definedName name="________________________________________________TB2">#REF!</definedName>
    <definedName name="_______________________________________________aaa5">#REF!</definedName>
    <definedName name="_______________________________________________b111121">#REF!</definedName>
    <definedName name="_______________________________________________Ki1">#REF!</definedName>
    <definedName name="_______________________________________________Ki2">#REF!</definedName>
    <definedName name="_______________________________________________MAN1">#REF!</definedName>
    <definedName name="_______________________________________________PB1">#REF!</definedName>
    <definedName name="_______________________________________________TB2">#REF!</definedName>
    <definedName name="______________________________________________aaa5">#REF!</definedName>
    <definedName name="______________________________________________b111121">#REF!</definedName>
    <definedName name="______________________________________________Ki1">#REF!</definedName>
    <definedName name="______________________________________________Ki2">#REF!</definedName>
    <definedName name="______________________________________________MAN1">#REF!</definedName>
    <definedName name="______________________________________________PB1">#REF!</definedName>
    <definedName name="______________________________________________TB2">#REF!</definedName>
    <definedName name="_____________________________________________aaa5">#REF!</definedName>
    <definedName name="_____________________________________________b111121">#REF!</definedName>
    <definedName name="_____________________________________________Ki1">#REF!</definedName>
    <definedName name="_____________________________________________Ki2">#REF!</definedName>
    <definedName name="_____________________________________________MAN1">#REF!</definedName>
    <definedName name="_____________________________________________PB1">#REF!</definedName>
    <definedName name="_____________________________________________TB2">#REF!</definedName>
    <definedName name="____________________________________________aaa5">#REF!</definedName>
    <definedName name="____________________________________________b111121">#REF!</definedName>
    <definedName name="____________________________________________Ki1">#REF!</definedName>
    <definedName name="____________________________________________Ki2">#REF!</definedName>
    <definedName name="____________________________________________MAN1">#REF!</definedName>
    <definedName name="____________________________________________PB1">#REF!</definedName>
    <definedName name="____________________________________________TB2">#REF!</definedName>
    <definedName name="___________________________________________aaa5">#REF!</definedName>
    <definedName name="___________________________________________b111121">#REF!</definedName>
    <definedName name="___________________________________________Ki1">#REF!</definedName>
    <definedName name="___________________________________________Ki2">#REF!</definedName>
    <definedName name="___________________________________________MAN1">#REF!</definedName>
    <definedName name="___________________________________________PB1">#REF!</definedName>
    <definedName name="___________________________________________TB2">#REF!</definedName>
    <definedName name="__________________________________________aaa5">#REF!</definedName>
    <definedName name="__________________________________________b111121">#REF!</definedName>
    <definedName name="__________________________________________Ki1">#REF!</definedName>
    <definedName name="__________________________________________Ki2">#REF!</definedName>
    <definedName name="__________________________________________MAN1">#REF!</definedName>
    <definedName name="__________________________________________PB1">#REF!</definedName>
    <definedName name="__________________________________________TB2">#REF!</definedName>
    <definedName name="_________________________________________aaa5">#REF!</definedName>
    <definedName name="_________________________________________b111121">#REF!</definedName>
    <definedName name="_________________________________________Ki1">#REF!</definedName>
    <definedName name="_________________________________________Ki2">#REF!</definedName>
    <definedName name="_________________________________________MAN1">#REF!</definedName>
    <definedName name="_________________________________________PB1">#REF!</definedName>
    <definedName name="_________________________________________TB2">#REF!</definedName>
    <definedName name="________________________________________aaa5">#REF!</definedName>
    <definedName name="________________________________________b111121">#REF!</definedName>
    <definedName name="________________________________________Ki1">#REF!</definedName>
    <definedName name="________________________________________Ki2">#REF!</definedName>
    <definedName name="________________________________________MAN1">#REF!</definedName>
    <definedName name="________________________________________PB1">#REF!</definedName>
    <definedName name="________________________________________TB2">#REF!</definedName>
    <definedName name="_______________________________________aaa5">#REF!</definedName>
    <definedName name="_______________________________________b111121">#REF!</definedName>
    <definedName name="_______________________________________Ki1">#REF!</definedName>
    <definedName name="_______________________________________Ki2">#REF!</definedName>
    <definedName name="_______________________________________MAN1">#REF!</definedName>
    <definedName name="_______________________________________PB1">#REF!</definedName>
    <definedName name="_______________________________________TB2">#REF!</definedName>
    <definedName name="______________________________________aaa5">#REF!</definedName>
    <definedName name="______________________________________b111121">#REF!</definedName>
    <definedName name="______________________________________Ki1">#REF!</definedName>
    <definedName name="______________________________________Ki2">#REF!</definedName>
    <definedName name="______________________________________MAN1">#REF!</definedName>
    <definedName name="______________________________________PB1">#REF!</definedName>
    <definedName name="______________________________________TB2">#REF!</definedName>
    <definedName name="_____________________________________aaa5">#REF!</definedName>
    <definedName name="_____________________________________b111121">#REF!</definedName>
    <definedName name="_____________________________________Ki1">#REF!</definedName>
    <definedName name="_____________________________________Ki2">#REF!</definedName>
    <definedName name="_____________________________________MAN1">#REF!</definedName>
    <definedName name="_____________________________________PB1">#REF!</definedName>
    <definedName name="_____________________________________TB2">#REF!</definedName>
    <definedName name="____________________________________aaa5">#REF!</definedName>
    <definedName name="____________________________________b111121">#REF!</definedName>
    <definedName name="____________________________________Ki1">#REF!</definedName>
    <definedName name="____________________________________Ki2">#REF!</definedName>
    <definedName name="____________________________________MAN1">#REF!</definedName>
    <definedName name="____________________________________PB1">#REF!</definedName>
    <definedName name="____________________________________TB2">#REF!</definedName>
    <definedName name="___________________________________aaa5">#REF!</definedName>
    <definedName name="___________________________________b111121">#REF!</definedName>
    <definedName name="___________________________________Ki1">#REF!</definedName>
    <definedName name="___________________________________Ki2">#REF!</definedName>
    <definedName name="___________________________________MAN1">#REF!</definedName>
    <definedName name="___________________________________PB1">#REF!</definedName>
    <definedName name="___________________________________TB2">#REF!</definedName>
    <definedName name="___________________________________ww1">[2]PRSH!#REF!</definedName>
    <definedName name="__________________________________aaa5">#REF!</definedName>
    <definedName name="__________________________________b111121">#REF!</definedName>
    <definedName name="__________________________________Ki1">#REF!</definedName>
    <definedName name="__________________________________Ki2">#REF!</definedName>
    <definedName name="__________________________________MAN1">#REF!</definedName>
    <definedName name="__________________________________PB1">#REF!</definedName>
    <definedName name="__________________________________TB2">#REF!</definedName>
    <definedName name="__________________________________tem1" hidden="1">{#N/A,#N/A,TRUE,"Front";#N/A,#N/A,TRUE,"Simple Letter";#N/A,#N/A,TRUE,"Inside";#N/A,#N/A,TRUE,"Contents";#N/A,#N/A,TRUE,"Basis";#N/A,#N/A,TRUE,"Inclusions";#N/A,#N/A,TRUE,"Exclusions";#N/A,#N/A,TRUE,"Areas";#N/A,#N/A,TRUE,"Summary";#N/A,#N/A,TRUE,"Detail"}</definedName>
    <definedName name="__________________________________ww1">[2]PRSH!#REF!</definedName>
    <definedName name="_________________________________aaa5">#REF!</definedName>
    <definedName name="_________________________________b111121">#REF!</definedName>
    <definedName name="_________________________________Ki1">#REF!</definedName>
    <definedName name="_________________________________Ki2">#REF!</definedName>
    <definedName name="_________________________________MAN1">#REF!</definedName>
    <definedName name="_________________________________PB1">#REF!</definedName>
    <definedName name="_________________________________TB2">#REF!</definedName>
    <definedName name="_________________________________tem1" hidden="1">{#N/A,#N/A,TRUE,"Front";#N/A,#N/A,TRUE,"Simple Letter";#N/A,#N/A,TRUE,"Inside";#N/A,#N/A,TRUE,"Contents";#N/A,#N/A,TRUE,"Basis";#N/A,#N/A,TRUE,"Inclusions";#N/A,#N/A,TRUE,"Exclusions";#N/A,#N/A,TRUE,"Areas";#N/A,#N/A,TRUE,"Summary";#N/A,#N/A,TRUE,"Detail"}</definedName>
    <definedName name="_________________________________ww1">[2]PRSH!#REF!</definedName>
    <definedName name="________________________________aaa5">#REF!</definedName>
    <definedName name="________________________________b111121">#REF!</definedName>
    <definedName name="________________________________Ki1">#REF!</definedName>
    <definedName name="________________________________Ki2">#REF!</definedName>
    <definedName name="________________________________MAN1">#REF!</definedName>
    <definedName name="________________________________PB1">#REF!</definedName>
    <definedName name="________________________________TB2">#REF!</definedName>
    <definedName name="________________________________tem1" hidden="1">{#N/A,#N/A,TRUE,"Front";#N/A,#N/A,TRUE,"Simple Letter";#N/A,#N/A,TRUE,"Inside";#N/A,#N/A,TRUE,"Contents";#N/A,#N/A,TRUE,"Basis";#N/A,#N/A,TRUE,"Inclusions";#N/A,#N/A,TRUE,"Exclusions";#N/A,#N/A,TRUE,"Areas";#N/A,#N/A,TRUE,"Summary";#N/A,#N/A,TRUE,"Detail"}</definedName>
    <definedName name="________________________________ww1">[2]PRSH!#REF!</definedName>
    <definedName name="_______________________________aaa5">#REF!</definedName>
    <definedName name="_______________________________b111121">#REF!</definedName>
    <definedName name="_______________________________hp10" hidden="1">{#N/A,#N/A,TRUE,"Front";#N/A,#N/A,TRUE,"Simple Letter";#N/A,#N/A,TRUE,"Inside";#N/A,#N/A,TRUE,"Contents";#N/A,#N/A,TRUE,"Basis";#N/A,#N/A,TRUE,"Inclusions";#N/A,#N/A,TRUE,"Exclusions";#N/A,#N/A,TRUE,"Areas";#N/A,#N/A,TRUE,"Summary";#N/A,#N/A,TRUE,"Detail"}</definedName>
    <definedName name="_______________________________Ki1">#REF!</definedName>
    <definedName name="_______________________________Ki2">#REF!</definedName>
    <definedName name="_______________________________MAN1">#REF!</definedName>
    <definedName name="_______________________________PB1">#REF!</definedName>
    <definedName name="_______________________________TB2">#REF!</definedName>
    <definedName name="_______________________________tem1" hidden="1">{#N/A,#N/A,TRUE,"Front";#N/A,#N/A,TRUE,"Simple Letter";#N/A,#N/A,TRUE,"Inside";#N/A,#N/A,TRUE,"Contents";#N/A,#N/A,TRUE,"Basis";#N/A,#N/A,TRUE,"Inclusions";#N/A,#N/A,TRUE,"Exclusions";#N/A,#N/A,TRUE,"Areas";#N/A,#N/A,TRUE,"Summary";#N/A,#N/A,TRUE,"Detail"}</definedName>
    <definedName name="_______________________________ww1">[2]PRSH!#REF!</definedName>
    <definedName name="______________________________aaa5">#REF!</definedName>
    <definedName name="______________________________b111121">#REF!</definedName>
    <definedName name="______________________________Ki1">#REF!</definedName>
    <definedName name="______________________________Ki2">#REF!</definedName>
    <definedName name="______________________________MAN1">#REF!</definedName>
    <definedName name="______________________________PB1">#REF!</definedName>
    <definedName name="______________________________TB2">#REF!</definedName>
    <definedName name="______________________________tem1" hidden="1">{#N/A,#N/A,TRUE,"Front";#N/A,#N/A,TRUE,"Simple Letter";#N/A,#N/A,TRUE,"Inside";#N/A,#N/A,TRUE,"Contents";#N/A,#N/A,TRUE,"Basis";#N/A,#N/A,TRUE,"Inclusions";#N/A,#N/A,TRUE,"Exclusions";#N/A,#N/A,TRUE,"Areas";#N/A,#N/A,TRUE,"Summary";#N/A,#N/A,TRUE,"Detail"}</definedName>
    <definedName name="______________________________ww1">[2]PRSH!#REF!</definedName>
    <definedName name="_____________________________aaa5">#REF!</definedName>
    <definedName name="_____________________________b111121">#REF!</definedName>
    <definedName name="_____________________________hp10" hidden="1">{#N/A,#N/A,TRUE,"Front";#N/A,#N/A,TRUE,"Simple Letter";#N/A,#N/A,TRUE,"Inside";#N/A,#N/A,TRUE,"Contents";#N/A,#N/A,TRUE,"Basis";#N/A,#N/A,TRUE,"Inclusions";#N/A,#N/A,TRUE,"Exclusions";#N/A,#N/A,TRUE,"Areas";#N/A,#N/A,TRUE,"Summary";#N/A,#N/A,TRUE,"Detail"}</definedName>
    <definedName name="_____________________________Ki1">#REF!</definedName>
    <definedName name="_____________________________Ki2">#REF!</definedName>
    <definedName name="_____________________________MAN1">#REF!</definedName>
    <definedName name="_____________________________PB1">#REF!</definedName>
    <definedName name="_____________________________TB2">#REF!</definedName>
    <definedName name="_____________________________tem1" hidden="1">{#N/A,#N/A,TRUE,"Front";#N/A,#N/A,TRUE,"Simple Letter";#N/A,#N/A,TRUE,"Inside";#N/A,#N/A,TRUE,"Contents";#N/A,#N/A,TRUE,"Basis";#N/A,#N/A,TRUE,"Inclusions";#N/A,#N/A,TRUE,"Exclusions";#N/A,#N/A,TRUE,"Areas";#N/A,#N/A,TRUE,"Summary";#N/A,#N/A,TRUE,"Detail"}</definedName>
    <definedName name="_____________________________ww1">[2]PRSH!#REF!</definedName>
    <definedName name="____________________________aaa5">#REF!</definedName>
    <definedName name="____________________________b111121">#REF!</definedName>
    <definedName name="____________________________hp10" hidden="1">{#N/A,#N/A,TRUE,"Front";#N/A,#N/A,TRUE,"Simple Letter";#N/A,#N/A,TRUE,"Inside";#N/A,#N/A,TRUE,"Contents";#N/A,#N/A,TRUE,"Basis";#N/A,#N/A,TRUE,"Inclusions";#N/A,#N/A,TRUE,"Exclusions";#N/A,#N/A,TRUE,"Areas";#N/A,#N/A,TRUE,"Summary";#N/A,#N/A,TRUE,"Detail"}</definedName>
    <definedName name="____________________________Ki1">#REF!</definedName>
    <definedName name="____________________________Ki2">#REF!</definedName>
    <definedName name="____________________________MAN1">#REF!</definedName>
    <definedName name="____________________________PB1">#REF!</definedName>
    <definedName name="____________________________RAB002" hidden="1">{#N/A,#N/A,TRUE,"Front";#N/A,#N/A,TRUE,"Simple Letter";#N/A,#N/A,TRUE,"Inside";#N/A,#N/A,TRUE,"Contents";#N/A,#N/A,TRUE,"Basis";#N/A,#N/A,TRUE,"Inclusions";#N/A,#N/A,TRUE,"Exclusions";#N/A,#N/A,TRUE,"Areas";#N/A,#N/A,TRUE,"Summary";#N/A,#N/A,TRUE,"Detail"}</definedName>
    <definedName name="____________________________TB2">#REF!</definedName>
    <definedName name="____________________________tem1" hidden="1">{#N/A,#N/A,TRUE,"Front";#N/A,#N/A,TRUE,"Simple Letter";#N/A,#N/A,TRUE,"Inside";#N/A,#N/A,TRUE,"Contents";#N/A,#N/A,TRUE,"Basis";#N/A,#N/A,TRUE,"Inclusions";#N/A,#N/A,TRUE,"Exclusions";#N/A,#N/A,TRUE,"Areas";#N/A,#N/A,TRUE,"Summary";#N/A,#N/A,TRUE,"Detail"}</definedName>
    <definedName name="____________________________ww1">[2]PRSH!#REF!</definedName>
    <definedName name="___________________________aaa5">#REF!</definedName>
    <definedName name="___________________________b111121">#REF!</definedName>
    <definedName name="___________________________hp10" hidden="1">{#N/A,#N/A,TRUE,"Front";#N/A,#N/A,TRUE,"Simple Letter";#N/A,#N/A,TRUE,"Inside";#N/A,#N/A,TRUE,"Contents";#N/A,#N/A,TRUE,"Basis";#N/A,#N/A,TRUE,"Inclusions";#N/A,#N/A,TRUE,"Exclusions";#N/A,#N/A,TRUE,"Areas";#N/A,#N/A,TRUE,"Summary";#N/A,#N/A,TRUE,"Detail"}</definedName>
    <definedName name="___________________________Ki1">#REF!</definedName>
    <definedName name="___________________________Ki2">#REF!</definedName>
    <definedName name="___________________________MAN1">#REF!</definedName>
    <definedName name="___________________________PB1">#REF!</definedName>
    <definedName name="___________________________RAB002" hidden="1">{#N/A,#N/A,TRUE,"Front";#N/A,#N/A,TRUE,"Simple Letter";#N/A,#N/A,TRUE,"Inside";#N/A,#N/A,TRUE,"Contents";#N/A,#N/A,TRUE,"Basis";#N/A,#N/A,TRUE,"Inclusions";#N/A,#N/A,TRUE,"Exclusions";#N/A,#N/A,TRUE,"Areas";#N/A,#N/A,TRUE,"Summary";#N/A,#N/A,TRUE,"Detail"}</definedName>
    <definedName name="___________________________TB2">#REF!</definedName>
    <definedName name="___________________________tem1" hidden="1">{#N/A,#N/A,TRUE,"Front";#N/A,#N/A,TRUE,"Simple Letter";#N/A,#N/A,TRUE,"Inside";#N/A,#N/A,TRUE,"Contents";#N/A,#N/A,TRUE,"Basis";#N/A,#N/A,TRUE,"Inclusions";#N/A,#N/A,TRUE,"Exclusions";#N/A,#N/A,TRUE,"Areas";#N/A,#N/A,TRUE,"Summary";#N/A,#N/A,TRUE,"Detail"}</definedName>
    <definedName name="___________________________ww1">[2]PRSH!#REF!</definedName>
    <definedName name="__________________________aaa5">#REF!</definedName>
    <definedName name="__________________________b111121">#REF!</definedName>
    <definedName name="__________________________hp10" hidden="1">{#N/A,#N/A,TRUE,"Front";#N/A,#N/A,TRUE,"Simple Letter";#N/A,#N/A,TRUE,"Inside";#N/A,#N/A,TRUE,"Contents";#N/A,#N/A,TRUE,"Basis";#N/A,#N/A,TRUE,"Inclusions";#N/A,#N/A,TRUE,"Exclusions";#N/A,#N/A,TRUE,"Areas";#N/A,#N/A,TRUE,"Summary";#N/A,#N/A,TRUE,"Detail"}</definedName>
    <definedName name="__________________________Ki1">#REF!</definedName>
    <definedName name="__________________________Ki2">#REF!</definedName>
    <definedName name="__________________________MAN1">#REF!</definedName>
    <definedName name="__________________________PB1">#REF!</definedName>
    <definedName name="__________________________RAB002" hidden="1">{#N/A,#N/A,TRUE,"Front";#N/A,#N/A,TRUE,"Simple Letter";#N/A,#N/A,TRUE,"Inside";#N/A,#N/A,TRUE,"Contents";#N/A,#N/A,TRUE,"Basis";#N/A,#N/A,TRUE,"Inclusions";#N/A,#N/A,TRUE,"Exclusions";#N/A,#N/A,TRUE,"Areas";#N/A,#N/A,TRUE,"Summary";#N/A,#N/A,TRUE,"Detail"}</definedName>
    <definedName name="__________________________TB2">#REF!</definedName>
    <definedName name="__________________________tem1" hidden="1">{#N/A,#N/A,TRUE,"Front";#N/A,#N/A,TRUE,"Simple Letter";#N/A,#N/A,TRUE,"Inside";#N/A,#N/A,TRUE,"Contents";#N/A,#N/A,TRUE,"Basis";#N/A,#N/A,TRUE,"Inclusions";#N/A,#N/A,TRUE,"Exclusions";#N/A,#N/A,TRUE,"Areas";#N/A,#N/A,TRUE,"Summary";#N/A,#N/A,TRUE,"Detail"}</definedName>
    <definedName name="__________________________tm3" hidden="1">{#N/A,#N/A,TRUE,"Front";#N/A,#N/A,TRUE,"Simple Letter";#N/A,#N/A,TRUE,"Inside";#N/A,#N/A,TRUE,"Contents";#N/A,#N/A,TRUE,"Basis";#N/A,#N/A,TRUE,"Inclusions";#N/A,#N/A,TRUE,"Exclusions";#N/A,#N/A,TRUE,"Areas";#N/A,#N/A,TRUE,"Summary";#N/A,#N/A,TRUE,"Detail"}</definedName>
    <definedName name="__________________________ww1">[2]PRSH!#REF!</definedName>
    <definedName name="_________________________aaa5">#REF!</definedName>
    <definedName name="_________________________b111121">#REF!</definedName>
    <definedName name="_________________________cat12" hidden="1">{#N/A,#N/A,TRUE,"Front";#N/A,#N/A,TRUE,"Simple Letter";#N/A,#N/A,TRUE,"Inside";#N/A,#N/A,TRUE,"Contents";#N/A,#N/A,TRUE,"Basis";#N/A,#N/A,TRUE,"Inclusions";#N/A,#N/A,TRUE,"Exclusions";#N/A,#N/A,TRUE,"Areas";#N/A,#N/A,TRUE,"Summary";#N/A,#N/A,TRUE,"Detail"}</definedName>
    <definedName name="_________________________hp10" hidden="1">{#N/A,#N/A,TRUE,"Front";#N/A,#N/A,TRUE,"Simple Letter";#N/A,#N/A,TRUE,"Inside";#N/A,#N/A,TRUE,"Contents";#N/A,#N/A,TRUE,"Basis";#N/A,#N/A,TRUE,"Inclusions";#N/A,#N/A,TRUE,"Exclusions";#N/A,#N/A,TRUE,"Areas";#N/A,#N/A,TRUE,"Summary";#N/A,#N/A,TRUE,"Detail"}</definedName>
    <definedName name="_________________________Ki1">#REF!</definedName>
    <definedName name="_________________________Ki2">#REF!</definedName>
    <definedName name="_________________________MAN1">#REF!</definedName>
    <definedName name="_________________________PB1">#REF!</definedName>
    <definedName name="_________________________RAB002" hidden="1">{#N/A,#N/A,TRUE,"Front";#N/A,#N/A,TRUE,"Simple Letter";#N/A,#N/A,TRUE,"Inside";#N/A,#N/A,TRUE,"Contents";#N/A,#N/A,TRUE,"Basis";#N/A,#N/A,TRUE,"Inclusions";#N/A,#N/A,TRUE,"Exclusions";#N/A,#N/A,TRUE,"Areas";#N/A,#N/A,TRUE,"Summary";#N/A,#N/A,TRUE,"Detail"}</definedName>
    <definedName name="_________________________TB2">#REF!</definedName>
    <definedName name="_________________________tem1" hidden="1">{#N/A,#N/A,TRUE,"Front";#N/A,#N/A,TRUE,"Simple Letter";#N/A,#N/A,TRUE,"Inside";#N/A,#N/A,TRUE,"Contents";#N/A,#N/A,TRUE,"Basis";#N/A,#N/A,TRUE,"Inclusions";#N/A,#N/A,TRUE,"Exclusions";#N/A,#N/A,TRUE,"Areas";#N/A,#N/A,TRUE,"Summary";#N/A,#N/A,TRUE,"Detail"}</definedName>
    <definedName name="_________________________tm3" hidden="1">{#N/A,#N/A,TRUE,"Front";#N/A,#N/A,TRUE,"Simple Letter";#N/A,#N/A,TRUE,"Inside";#N/A,#N/A,TRUE,"Contents";#N/A,#N/A,TRUE,"Basis";#N/A,#N/A,TRUE,"Inclusions";#N/A,#N/A,TRUE,"Exclusions";#N/A,#N/A,TRUE,"Areas";#N/A,#N/A,TRUE,"Summary";#N/A,#N/A,TRUE,"Detail"}</definedName>
    <definedName name="_________________________ww1">[2]PRSH!#REF!</definedName>
    <definedName name="________________________aaa5">#REF!</definedName>
    <definedName name="________________________b111121">#REF!</definedName>
    <definedName name="________________________cat12" hidden="1">{#N/A,#N/A,TRUE,"Front";#N/A,#N/A,TRUE,"Simple Letter";#N/A,#N/A,TRUE,"Inside";#N/A,#N/A,TRUE,"Contents";#N/A,#N/A,TRUE,"Basis";#N/A,#N/A,TRUE,"Inclusions";#N/A,#N/A,TRUE,"Exclusions";#N/A,#N/A,TRUE,"Areas";#N/A,#N/A,TRUE,"Summary";#N/A,#N/A,TRUE,"Detail"}</definedName>
    <definedName name="________________________hp10" hidden="1">{#N/A,#N/A,TRUE,"Front";#N/A,#N/A,TRUE,"Simple Letter";#N/A,#N/A,TRUE,"Inside";#N/A,#N/A,TRUE,"Contents";#N/A,#N/A,TRUE,"Basis";#N/A,#N/A,TRUE,"Inclusions";#N/A,#N/A,TRUE,"Exclusions";#N/A,#N/A,TRUE,"Areas";#N/A,#N/A,TRUE,"Summary";#N/A,#N/A,TRUE,"Detail"}</definedName>
    <definedName name="________________________Ki1">#REF!</definedName>
    <definedName name="________________________Ki2">#REF!</definedName>
    <definedName name="________________________MAN1">#REF!</definedName>
    <definedName name="________________________PB1">#REF!</definedName>
    <definedName name="________________________RAB002" hidden="1">{#N/A,#N/A,TRUE,"Front";#N/A,#N/A,TRUE,"Simple Letter";#N/A,#N/A,TRUE,"Inside";#N/A,#N/A,TRUE,"Contents";#N/A,#N/A,TRUE,"Basis";#N/A,#N/A,TRUE,"Inclusions";#N/A,#N/A,TRUE,"Exclusions";#N/A,#N/A,TRUE,"Areas";#N/A,#N/A,TRUE,"Summary";#N/A,#N/A,TRUE,"Detail"}</definedName>
    <definedName name="________________________TB2">#REF!</definedName>
    <definedName name="________________________tem1" hidden="1">{#N/A,#N/A,TRUE,"Front";#N/A,#N/A,TRUE,"Simple Letter";#N/A,#N/A,TRUE,"Inside";#N/A,#N/A,TRUE,"Contents";#N/A,#N/A,TRUE,"Basis";#N/A,#N/A,TRUE,"Inclusions";#N/A,#N/A,TRUE,"Exclusions";#N/A,#N/A,TRUE,"Areas";#N/A,#N/A,TRUE,"Summary";#N/A,#N/A,TRUE,"Detail"}</definedName>
    <definedName name="________________________tm3" hidden="1">{#N/A,#N/A,TRUE,"Front";#N/A,#N/A,TRUE,"Simple Letter";#N/A,#N/A,TRUE,"Inside";#N/A,#N/A,TRUE,"Contents";#N/A,#N/A,TRUE,"Basis";#N/A,#N/A,TRUE,"Inclusions";#N/A,#N/A,TRUE,"Exclusions";#N/A,#N/A,TRUE,"Areas";#N/A,#N/A,TRUE,"Summary";#N/A,#N/A,TRUE,"Detail"}</definedName>
    <definedName name="________________________ww1">[2]PRSH!#REF!</definedName>
    <definedName name="_______________________aaa5">#REF!</definedName>
    <definedName name="_______________________b111121">#REF!</definedName>
    <definedName name="_______________________hp10" hidden="1">{#N/A,#N/A,TRUE,"Front";#N/A,#N/A,TRUE,"Simple Letter";#N/A,#N/A,TRUE,"Inside";#N/A,#N/A,TRUE,"Contents";#N/A,#N/A,TRUE,"Basis";#N/A,#N/A,TRUE,"Inclusions";#N/A,#N/A,TRUE,"Exclusions";#N/A,#N/A,TRUE,"Areas";#N/A,#N/A,TRUE,"Summary";#N/A,#N/A,TRUE,"Detail"}</definedName>
    <definedName name="_______________________Ki1">#REF!</definedName>
    <definedName name="_______________________Ki2">#REF!</definedName>
    <definedName name="_______________________MAN1">#REF!</definedName>
    <definedName name="_______________________PB1">#REF!</definedName>
    <definedName name="_______________________RAB002" hidden="1">{#N/A,#N/A,TRUE,"Front";#N/A,#N/A,TRUE,"Simple Letter";#N/A,#N/A,TRUE,"Inside";#N/A,#N/A,TRUE,"Contents";#N/A,#N/A,TRUE,"Basis";#N/A,#N/A,TRUE,"Inclusions";#N/A,#N/A,TRUE,"Exclusions";#N/A,#N/A,TRUE,"Areas";#N/A,#N/A,TRUE,"Summary";#N/A,#N/A,TRUE,"Detail"}</definedName>
    <definedName name="_______________________TB2">#REF!</definedName>
    <definedName name="_______________________tem1" hidden="1">{#N/A,#N/A,TRUE,"Front";#N/A,#N/A,TRUE,"Simple Letter";#N/A,#N/A,TRUE,"Inside";#N/A,#N/A,TRUE,"Contents";#N/A,#N/A,TRUE,"Basis";#N/A,#N/A,TRUE,"Inclusions";#N/A,#N/A,TRUE,"Exclusions";#N/A,#N/A,TRUE,"Areas";#N/A,#N/A,TRUE,"Summary";#N/A,#N/A,TRUE,"Detail"}</definedName>
    <definedName name="_______________________tm3" hidden="1">{#N/A,#N/A,TRUE,"Front";#N/A,#N/A,TRUE,"Simple Letter";#N/A,#N/A,TRUE,"Inside";#N/A,#N/A,TRUE,"Contents";#N/A,#N/A,TRUE,"Basis";#N/A,#N/A,TRUE,"Inclusions";#N/A,#N/A,TRUE,"Exclusions";#N/A,#N/A,TRUE,"Areas";#N/A,#N/A,TRUE,"Summary";#N/A,#N/A,TRUE,"Detail"}</definedName>
    <definedName name="_______________________ww1">[2]PRSH!#REF!</definedName>
    <definedName name="______________________aaa5">#REF!</definedName>
    <definedName name="______________________b111121">#REF!</definedName>
    <definedName name="______________________cat12" hidden="1">{#N/A,#N/A,TRUE,"Front";#N/A,#N/A,TRUE,"Simple Letter";#N/A,#N/A,TRUE,"Inside";#N/A,#N/A,TRUE,"Contents";#N/A,#N/A,TRUE,"Basis";#N/A,#N/A,TRUE,"Inclusions";#N/A,#N/A,TRUE,"Exclusions";#N/A,#N/A,TRUE,"Areas";#N/A,#N/A,TRUE,"Summary";#N/A,#N/A,TRUE,"Detail"}</definedName>
    <definedName name="______________________hp10" hidden="1">{#N/A,#N/A,TRUE,"Front";#N/A,#N/A,TRUE,"Simple Letter";#N/A,#N/A,TRUE,"Inside";#N/A,#N/A,TRUE,"Contents";#N/A,#N/A,TRUE,"Basis";#N/A,#N/A,TRUE,"Inclusions";#N/A,#N/A,TRUE,"Exclusions";#N/A,#N/A,TRUE,"Areas";#N/A,#N/A,TRUE,"Summary";#N/A,#N/A,TRUE,"Detail"}</definedName>
    <definedName name="______________________Ki1">#REF!</definedName>
    <definedName name="______________________Ki2">#REF!</definedName>
    <definedName name="______________________MAN1">#REF!</definedName>
    <definedName name="______________________PB1">#REF!</definedName>
    <definedName name="______________________RAB002" hidden="1">{#N/A,#N/A,TRUE,"Front";#N/A,#N/A,TRUE,"Simple Letter";#N/A,#N/A,TRUE,"Inside";#N/A,#N/A,TRUE,"Contents";#N/A,#N/A,TRUE,"Basis";#N/A,#N/A,TRUE,"Inclusions";#N/A,#N/A,TRUE,"Exclusions";#N/A,#N/A,TRUE,"Areas";#N/A,#N/A,TRUE,"Summary";#N/A,#N/A,TRUE,"Detail"}</definedName>
    <definedName name="______________________TB2">#REF!</definedName>
    <definedName name="______________________tem1" hidden="1">{#N/A,#N/A,TRUE,"Front";#N/A,#N/A,TRUE,"Simple Letter";#N/A,#N/A,TRUE,"Inside";#N/A,#N/A,TRUE,"Contents";#N/A,#N/A,TRUE,"Basis";#N/A,#N/A,TRUE,"Inclusions";#N/A,#N/A,TRUE,"Exclusions";#N/A,#N/A,TRUE,"Areas";#N/A,#N/A,TRUE,"Summary";#N/A,#N/A,TRUE,"Detail"}</definedName>
    <definedName name="______________________tm3" hidden="1">{#N/A,#N/A,TRUE,"Front";#N/A,#N/A,TRUE,"Simple Letter";#N/A,#N/A,TRUE,"Inside";#N/A,#N/A,TRUE,"Contents";#N/A,#N/A,TRUE,"Basis";#N/A,#N/A,TRUE,"Inclusions";#N/A,#N/A,TRUE,"Exclusions";#N/A,#N/A,TRUE,"Areas";#N/A,#N/A,TRUE,"Summary";#N/A,#N/A,TRUE,"Detail"}</definedName>
    <definedName name="______________________ww1">[2]PRSH!#REF!</definedName>
    <definedName name="_____________________aaa5">#REF!</definedName>
    <definedName name="_____________________b111121">#REF!</definedName>
    <definedName name="_____________________cat12" hidden="1">{#N/A,#N/A,TRUE,"Front";#N/A,#N/A,TRUE,"Simple Letter";#N/A,#N/A,TRUE,"Inside";#N/A,#N/A,TRUE,"Contents";#N/A,#N/A,TRUE,"Basis";#N/A,#N/A,TRUE,"Inclusions";#N/A,#N/A,TRUE,"Exclusions";#N/A,#N/A,TRUE,"Areas";#N/A,#N/A,TRUE,"Summary";#N/A,#N/A,TRUE,"Detail"}</definedName>
    <definedName name="_____________________hp10" hidden="1">{#N/A,#N/A,TRUE,"Front";#N/A,#N/A,TRUE,"Simple Letter";#N/A,#N/A,TRUE,"Inside";#N/A,#N/A,TRUE,"Contents";#N/A,#N/A,TRUE,"Basis";#N/A,#N/A,TRUE,"Inclusions";#N/A,#N/A,TRUE,"Exclusions";#N/A,#N/A,TRUE,"Areas";#N/A,#N/A,TRUE,"Summary";#N/A,#N/A,TRUE,"Detail"}</definedName>
    <definedName name="_____________________Ki1">#REF!</definedName>
    <definedName name="_____________________Ki2">#REF!</definedName>
    <definedName name="_____________________MAN1">#REF!</definedName>
    <definedName name="_____________________PB1">#REF!</definedName>
    <definedName name="_____________________RAB002" hidden="1">{#N/A,#N/A,TRUE,"Front";#N/A,#N/A,TRUE,"Simple Letter";#N/A,#N/A,TRUE,"Inside";#N/A,#N/A,TRUE,"Contents";#N/A,#N/A,TRUE,"Basis";#N/A,#N/A,TRUE,"Inclusions";#N/A,#N/A,TRUE,"Exclusions";#N/A,#N/A,TRUE,"Areas";#N/A,#N/A,TRUE,"Summary";#N/A,#N/A,TRUE,"Detail"}</definedName>
    <definedName name="_____________________TB2">#REF!</definedName>
    <definedName name="_____________________tem1" hidden="1">{#N/A,#N/A,TRUE,"Front";#N/A,#N/A,TRUE,"Simple Letter";#N/A,#N/A,TRUE,"Inside";#N/A,#N/A,TRUE,"Contents";#N/A,#N/A,TRUE,"Basis";#N/A,#N/A,TRUE,"Inclusions";#N/A,#N/A,TRUE,"Exclusions";#N/A,#N/A,TRUE,"Areas";#N/A,#N/A,TRUE,"Summary";#N/A,#N/A,TRUE,"Detail"}</definedName>
    <definedName name="_____________________tm3" hidden="1">{#N/A,#N/A,TRUE,"Front";#N/A,#N/A,TRUE,"Simple Letter";#N/A,#N/A,TRUE,"Inside";#N/A,#N/A,TRUE,"Contents";#N/A,#N/A,TRUE,"Basis";#N/A,#N/A,TRUE,"Inclusions";#N/A,#N/A,TRUE,"Exclusions";#N/A,#N/A,TRUE,"Areas";#N/A,#N/A,TRUE,"Summary";#N/A,#N/A,TRUE,"Detail"}</definedName>
    <definedName name="_____________________ww1">[2]PRSH!#REF!</definedName>
    <definedName name="____________________aaa5">#REF!</definedName>
    <definedName name="____________________b111121">#REF!</definedName>
    <definedName name="____________________cat12" hidden="1">{#N/A,#N/A,TRUE,"Front";#N/A,#N/A,TRUE,"Simple Letter";#N/A,#N/A,TRUE,"Inside";#N/A,#N/A,TRUE,"Contents";#N/A,#N/A,TRUE,"Basis";#N/A,#N/A,TRUE,"Inclusions";#N/A,#N/A,TRUE,"Exclusions";#N/A,#N/A,TRUE,"Areas";#N/A,#N/A,TRUE,"Summary";#N/A,#N/A,TRUE,"Detail"}</definedName>
    <definedName name="____________________hp10" hidden="1">{#N/A,#N/A,TRUE,"Front";#N/A,#N/A,TRUE,"Simple Letter";#N/A,#N/A,TRUE,"Inside";#N/A,#N/A,TRUE,"Contents";#N/A,#N/A,TRUE,"Basis";#N/A,#N/A,TRUE,"Inclusions";#N/A,#N/A,TRUE,"Exclusions";#N/A,#N/A,TRUE,"Areas";#N/A,#N/A,TRUE,"Summary";#N/A,#N/A,TRUE,"Detail"}</definedName>
    <definedName name="____________________Ki1">#REF!</definedName>
    <definedName name="____________________Ki2">#REF!</definedName>
    <definedName name="____________________MAN1">#REF!</definedName>
    <definedName name="____________________PB1">#REF!</definedName>
    <definedName name="____________________RAB002" hidden="1">{#N/A,#N/A,TRUE,"Front";#N/A,#N/A,TRUE,"Simple Letter";#N/A,#N/A,TRUE,"Inside";#N/A,#N/A,TRUE,"Contents";#N/A,#N/A,TRUE,"Basis";#N/A,#N/A,TRUE,"Inclusions";#N/A,#N/A,TRUE,"Exclusions";#N/A,#N/A,TRUE,"Areas";#N/A,#N/A,TRUE,"Summary";#N/A,#N/A,TRUE,"Detail"}</definedName>
    <definedName name="____________________TB2">#REF!</definedName>
    <definedName name="____________________tem1" hidden="1">{#N/A,#N/A,TRUE,"Front";#N/A,#N/A,TRUE,"Simple Letter";#N/A,#N/A,TRUE,"Inside";#N/A,#N/A,TRUE,"Contents";#N/A,#N/A,TRUE,"Basis";#N/A,#N/A,TRUE,"Inclusions";#N/A,#N/A,TRUE,"Exclusions";#N/A,#N/A,TRUE,"Areas";#N/A,#N/A,TRUE,"Summary";#N/A,#N/A,TRUE,"Detail"}</definedName>
    <definedName name="____________________tm3" hidden="1">{#N/A,#N/A,TRUE,"Front";#N/A,#N/A,TRUE,"Simple Letter";#N/A,#N/A,TRUE,"Inside";#N/A,#N/A,TRUE,"Contents";#N/A,#N/A,TRUE,"Basis";#N/A,#N/A,TRUE,"Inclusions";#N/A,#N/A,TRUE,"Exclusions";#N/A,#N/A,TRUE,"Areas";#N/A,#N/A,TRUE,"Summary";#N/A,#N/A,TRUE,"Detail"}</definedName>
    <definedName name="____________________ww1">[2]PRSH!#REF!</definedName>
    <definedName name="___________________aaa5">#REF!</definedName>
    <definedName name="___________________b111121">#REF!</definedName>
    <definedName name="___________________cat12" hidden="1">{#N/A,#N/A,TRUE,"Front";#N/A,#N/A,TRUE,"Simple Letter";#N/A,#N/A,TRUE,"Inside";#N/A,#N/A,TRUE,"Contents";#N/A,#N/A,TRUE,"Basis";#N/A,#N/A,TRUE,"Inclusions";#N/A,#N/A,TRUE,"Exclusions";#N/A,#N/A,TRUE,"Areas";#N/A,#N/A,TRUE,"Summary";#N/A,#N/A,TRUE,"Detail"}</definedName>
    <definedName name="___________________hp10" hidden="1">{#N/A,#N/A,TRUE,"Front";#N/A,#N/A,TRUE,"Simple Letter";#N/A,#N/A,TRUE,"Inside";#N/A,#N/A,TRUE,"Contents";#N/A,#N/A,TRUE,"Basis";#N/A,#N/A,TRUE,"Inclusions";#N/A,#N/A,TRUE,"Exclusions";#N/A,#N/A,TRUE,"Areas";#N/A,#N/A,TRUE,"Summary";#N/A,#N/A,TRUE,"Detail"}</definedName>
    <definedName name="___________________Ki1">#REF!</definedName>
    <definedName name="___________________Ki2">#REF!</definedName>
    <definedName name="___________________MAN1">#REF!</definedName>
    <definedName name="___________________PB1">#REF!</definedName>
    <definedName name="___________________RAB002" hidden="1">{#N/A,#N/A,TRUE,"Front";#N/A,#N/A,TRUE,"Simple Letter";#N/A,#N/A,TRUE,"Inside";#N/A,#N/A,TRUE,"Contents";#N/A,#N/A,TRUE,"Basis";#N/A,#N/A,TRUE,"Inclusions";#N/A,#N/A,TRUE,"Exclusions";#N/A,#N/A,TRUE,"Areas";#N/A,#N/A,TRUE,"Summary";#N/A,#N/A,TRUE,"Detail"}</definedName>
    <definedName name="___________________TB2">#REF!</definedName>
    <definedName name="___________________tem1" hidden="1">{#N/A,#N/A,TRUE,"Front";#N/A,#N/A,TRUE,"Simple Letter";#N/A,#N/A,TRUE,"Inside";#N/A,#N/A,TRUE,"Contents";#N/A,#N/A,TRUE,"Basis";#N/A,#N/A,TRUE,"Inclusions";#N/A,#N/A,TRUE,"Exclusions";#N/A,#N/A,TRUE,"Areas";#N/A,#N/A,TRUE,"Summary";#N/A,#N/A,TRUE,"Detail"}</definedName>
    <definedName name="___________________tm3" hidden="1">{#N/A,#N/A,TRUE,"Front";#N/A,#N/A,TRUE,"Simple Letter";#N/A,#N/A,TRUE,"Inside";#N/A,#N/A,TRUE,"Contents";#N/A,#N/A,TRUE,"Basis";#N/A,#N/A,TRUE,"Inclusions";#N/A,#N/A,TRUE,"Exclusions";#N/A,#N/A,TRUE,"Areas";#N/A,#N/A,TRUE,"Summary";#N/A,#N/A,TRUE,"Detail"}</definedName>
    <definedName name="___________________ww1">[2]PRSH!#REF!</definedName>
    <definedName name="__________________aaa5">#REF!</definedName>
    <definedName name="__________________b111121">#REF!</definedName>
    <definedName name="__________________cat12" hidden="1">{#N/A,#N/A,TRUE,"Front";#N/A,#N/A,TRUE,"Simple Letter";#N/A,#N/A,TRUE,"Inside";#N/A,#N/A,TRUE,"Contents";#N/A,#N/A,TRUE,"Basis";#N/A,#N/A,TRUE,"Inclusions";#N/A,#N/A,TRUE,"Exclusions";#N/A,#N/A,TRUE,"Areas";#N/A,#N/A,TRUE,"Summary";#N/A,#N/A,TRUE,"Detail"}</definedName>
    <definedName name="__________________hp10" hidden="1">{#N/A,#N/A,TRUE,"Front";#N/A,#N/A,TRUE,"Simple Letter";#N/A,#N/A,TRUE,"Inside";#N/A,#N/A,TRUE,"Contents";#N/A,#N/A,TRUE,"Basis";#N/A,#N/A,TRUE,"Inclusions";#N/A,#N/A,TRUE,"Exclusions";#N/A,#N/A,TRUE,"Areas";#N/A,#N/A,TRUE,"Summary";#N/A,#N/A,TRUE,"Detail"}</definedName>
    <definedName name="__________________Ki1">#REF!</definedName>
    <definedName name="__________________Ki2">#REF!</definedName>
    <definedName name="__________________MAN1">#REF!</definedName>
    <definedName name="__________________PB1">#REF!</definedName>
    <definedName name="__________________RAB002" hidden="1">{#N/A,#N/A,TRUE,"Front";#N/A,#N/A,TRUE,"Simple Letter";#N/A,#N/A,TRUE,"Inside";#N/A,#N/A,TRUE,"Contents";#N/A,#N/A,TRUE,"Basis";#N/A,#N/A,TRUE,"Inclusions";#N/A,#N/A,TRUE,"Exclusions";#N/A,#N/A,TRUE,"Areas";#N/A,#N/A,TRUE,"Summary";#N/A,#N/A,TRUE,"Detail"}</definedName>
    <definedName name="__________________TB2">#REF!</definedName>
    <definedName name="__________________tem1" hidden="1">{#N/A,#N/A,TRUE,"Front";#N/A,#N/A,TRUE,"Simple Letter";#N/A,#N/A,TRUE,"Inside";#N/A,#N/A,TRUE,"Contents";#N/A,#N/A,TRUE,"Basis";#N/A,#N/A,TRUE,"Inclusions";#N/A,#N/A,TRUE,"Exclusions";#N/A,#N/A,TRUE,"Areas";#N/A,#N/A,TRUE,"Summary";#N/A,#N/A,TRUE,"Detail"}</definedName>
    <definedName name="__________________tm3" hidden="1">{#N/A,#N/A,TRUE,"Front";#N/A,#N/A,TRUE,"Simple Letter";#N/A,#N/A,TRUE,"Inside";#N/A,#N/A,TRUE,"Contents";#N/A,#N/A,TRUE,"Basis";#N/A,#N/A,TRUE,"Inclusions";#N/A,#N/A,TRUE,"Exclusions";#N/A,#N/A,TRUE,"Areas";#N/A,#N/A,TRUE,"Summary";#N/A,#N/A,TRUE,"Detail"}</definedName>
    <definedName name="__________________ww1">[2]PRSH!#REF!</definedName>
    <definedName name="_________________aaa5">#REF!</definedName>
    <definedName name="_________________b111121">#REF!</definedName>
    <definedName name="_________________cat12" hidden="1">{#N/A,#N/A,TRUE,"Front";#N/A,#N/A,TRUE,"Simple Letter";#N/A,#N/A,TRUE,"Inside";#N/A,#N/A,TRUE,"Contents";#N/A,#N/A,TRUE,"Basis";#N/A,#N/A,TRUE,"Inclusions";#N/A,#N/A,TRUE,"Exclusions";#N/A,#N/A,TRUE,"Areas";#N/A,#N/A,TRUE,"Summary";#N/A,#N/A,TRUE,"Detail"}</definedName>
    <definedName name="_________________hp10" hidden="1">{#N/A,#N/A,TRUE,"Front";#N/A,#N/A,TRUE,"Simple Letter";#N/A,#N/A,TRUE,"Inside";#N/A,#N/A,TRUE,"Contents";#N/A,#N/A,TRUE,"Basis";#N/A,#N/A,TRUE,"Inclusions";#N/A,#N/A,TRUE,"Exclusions";#N/A,#N/A,TRUE,"Areas";#N/A,#N/A,TRUE,"Summary";#N/A,#N/A,TRUE,"Detail"}</definedName>
    <definedName name="_________________Ki1">#REF!</definedName>
    <definedName name="_________________Ki2">#REF!</definedName>
    <definedName name="_________________MAN1">#REF!</definedName>
    <definedName name="_________________PB1">#REF!</definedName>
    <definedName name="_________________RAB002" hidden="1">{#N/A,#N/A,TRUE,"Front";#N/A,#N/A,TRUE,"Simple Letter";#N/A,#N/A,TRUE,"Inside";#N/A,#N/A,TRUE,"Contents";#N/A,#N/A,TRUE,"Basis";#N/A,#N/A,TRUE,"Inclusions";#N/A,#N/A,TRUE,"Exclusions";#N/A,#N/A,TRUE,"Areas";#N/A,#N/A,TRUE,"Summary";#N/A,#N/A,TRUE,"Detail"}</definedName>
    <definedName name="_________________TB2">#REF!</definedName>
    <definedName name="_________________tem1" hidden="1">{#N/A,#N/A,TRUE,"Front";#N/A,#N/A,TRUE,"Simple Letter";#N/A,#N/A,TRUE,"Inside";#N/A,#N/A,TRUE,"Contents";#N/A,#N/A,TRUE,"Basis";#N/A,#N/A,TRUE,"Inclusions";#N/A,#N/A,TRUE,"Exclusions";#N/A,#N/A,TRUE,"Areas";#N/A,#N/A,TRUE,"Summary";#N/A,#N/A,TRUE,"Detail"}</definedName>
    <definedName name="_________________tm3" hidden="1">{#N/A,#N/A,TRUE,"Front";#N/A,#N/A,TRUE,"Simple Letter";#N/A,#N/A,TRUE,"Inside";#N/A,#N/A,TRUE,"Contents";#N/A,#N/A,TRUE,"Basis";#N/A,#N/A,TRUE,"Inclusions";#N/A,#N/A,TRUE,"Exclusions";#N/A,#N/A,TRUE,"Areas";#N/A,#N/A,TRUE,"Summary";#N/A,#N/A,TRUE,"Detail"}</definedName>
    <definedName name="_________________ww1">[2]PRSH!#REF!</definedName>
    <definedName name="________________aaa5">#REF!</definedName>
    <definedName name="________________b111121">#REF!</definedName>
    <definedName name="________________cat12" hidden="1">{#N/A,#N/A,TRUE,"Front";#N/A,#N/A,TRUE,"Simple Letter";#N/A,#N/A,TRUE,"Inside";#N/A,#N/A,TRUE,"Contents";#N/A,#N/A,TRUE,"Basis";#N/A,#N/A,TRUE,"Inclusions";#N/A,#N/A,TRUE,"Exclusions";#N/A,#N/A,TRUE,"Areas";#N/A,#N/A,TRUE,"Summary";#N/A,#N/A,TRUE,"Detail"}</definedName>
    <definedName name="________________hp10" hidden="1">{#N/A,#N/A,TRUE,"Front";#N/A,#N/A,TRUE,"Simple Letter";#N/A,#N/A,TRUE,"Inside";#N/A,#N/A,TRUE,"Contents";#N/A,#N/A,TRUE,"Basis";#N/A,#N/A,TRUE,"Inclusions";#N/A,#N/A,TRUE,"Exclusions";#N/A,#N/A,TRUE,"Areas";#N/A,#N/A,TRUE,"Summary";#N/A,#N/A,TRUE,"Detail"}</definedName>
    <definedName name="________________Ki1">#REF!</definedName>
    <definedName name="________________Ki2">#REF!</definedName>
    <definedName name="________________MAN1">#REF!</definedName>
    <definedName name="________________PB1">#REF!</definedName>
    <definedName name="________________RAB002" hidden="1">{#N/A,#N/A,TRUE,"Front";#N/A,#N/A,TRUE,"Simple Letter";#N/A,#N/A,TRUE,"Inside";#N/A,#N/A,TRUE,"Contents";#N/A,#N/A,TRUE,"Basis";#N/A,#N/A,TRUE,"Inclusions";#N/A,#N/A,TRUE,"Exclusions";#N/A,#N/A,TRUE,"Areas";#N/A,#N/A,TRUE,"Summary";#N/A,#N/A,TRUE,"Detail"}</definedName>
    <definedName name="________________TB2">#REF!</definedName>
    <definedName name="________________tem1" hidden="1">{#N/A,#N/A,TRUE,"Front";#N/A,#N/A,TRUE,"Simple Letter";#N/A,#N/A,TRUE,"Inside";#N/A,#N/A,TRUE,"Contents";#N/A,#N/A,TRUE,"Basis";#N/A,#N/A,TRUE,"Inclusions";#N/A,#N/A,TRUE,"Exclusions";#N/A,#N/A,TRUE,"Areas";#N/A,#N/A,TRUE,"Summary";#N/A,#N/A,TRUE,"Detail"}</definedName>
    <definedName name="________________tm3" hidden="1">{#N/A,#N/A,TRUE,"Front";#N/A,#N/A,TRUE,"Simple Letter";#N/A,#N/A,TRUE,"Inside";#N/A,#N/A,TRUE,"Contents";#N/A,#N/A,TRUE,"Basis";#N/A,#N/A,TRUE,"Inclusions";#N/A,#N/A,TRUE,"Exclusions";#N/A,#N/A,TRUE,"Areas";#N/A,#N/A,TRUE,"Summary";#N/A,#N/A,TRUE,"Detail"}</definedName>
    <definedName name="________________ww1">[2]PRSH!#REF!</definedName>
    <definedName name="________________xlnm.Print_Titles_1">#REF!</definedName>
    <definedName name="_______________aaa5">#REF!</definedName>
    <definedName name="_______________b111121">#REF!</definedName>
    <definedName name="_______________hp10" hidden="1">{#N/A,#N/A,TRUE,"Front";#N/A,#N/A,TRUE,"Simple Letter";#N/A,#N/A,TRUE,"Inside";#N/A,#N/A,TRUE,"Contents";#N/A,#N/A,TRUE,"Basis";#N/A,#N/A,TRUE,"Inclusions";#N/A,#N/A,TRUE,"Exclusions";#N/A,#N/A,TRUE,"Areas";#N/A,#N/A,TRUE,"Summary";#N/A,#N/A,TRUE,"Detail"}</definedName>
    <definedName name="_______________Ki1">#REF!</definedName>
    <definedName name="_______________Ki2">#REF!</definedName>
    <definedName name="_______________MAN1">#REF!</definedName>
    <definedName name="_______________PB1">#REF!</definedName>
    <definedName name="_______________RAB002" hidden="1">{#N/A,#N/A,TRUE,"Front";#N/A,#N/A,TRUE,"Simple Letter";#N/A,#N/A,TRUE,"Inside";#N/A,#N/A,TRUE,"Contents";#N/A,#N/A,TRUE,"Basis";#N/A,#N/A,TRUE,"Inclusions";#N/A,#N/A,TRUE,"Exclusions";#N/A,#N/A,TRUE,"Areas";#N/A,#N/A,TRUE,"Summary";#N/A,#N/A,TRUE,"Detail"}</definedName>
    <definedName name="_______________TB2">#REF!</definedName>
    <definedName name="_______________tem1" hidden="1">{#N/A,#N/A,TRUE,"Front";#N/A,#N/A,TRUE,"Simple Letter";#N/A,#N/A,TRUE,"Inside";#N/A,#N/A,TRUE,"Contents";#N/A,#N/A,TRUE,"Basis";#N/A,#N/A,TRUE,"Inclusions";#N/A,#N/A,TRUE,"Exclusions";#N/A,#N/A,TRUE,"Areas";#N/A,#N/A,TRUE,"Summary";#N/A,#N/A,TRUE,"Detail"}</definedName>
    <definedName name="_______________tm3" hidden="1">{#N/A,#N/A,TRUE,"Front";#N/A,#N/A,TRUE,"Simple Letter";#N/A,#N/A,TRUE,"Inside";#N/A,#N/A,TRUE,"Contents";#N/A,#N/A,TRUE,"Basis";#N/A,#N/A,TRUE,"Inclusions";#N/A,#N/A,TRUE,"Exclusions";#N/A,#N/A,TRUE,"Areas";#N/A,#N/A,TRUE,"Summary";#N/A,#N/A,TRUE,"Detail"}</definedName>
    <definedName name="_______________ww1">[2]PRSH!#REF!</definedName>
    <definedName name="_______________xlnm.Print_Titles_1">#REF!</definedName>
    <definedName name="_______________xlnm.Print_Titles_2">#REF!</definedName>
    <definedName name="_______________xlnm.Print_Titles_3">#REF!</definedName>
    <definedName name="______________aaa5">#REF!</definedName>
    <definedName name="______________b111121">#REF!</definedName>
    <definedName name="______________cat12" hidden="1">{#N/A,#N/A,TRUE,"Front";#N/A,#N/A,TRUE,"Simple Letter";#N/A,#N/A,TRUE,"Inside";#N/A,#N/A,TRUE,"Contents";#N/A,#N/A,TRUE,"Basis";#N/A,#N/A,TRUE,"Inclusions";#N/A,#N/A,TRUE,"Exclusions";#N/A,#N/A,TRUE,"Areas";#N/A,#N/A,TRUE,"Summary";#N/A,#N/A,TRUE,"Detail"}</definedName>
    <definedName name="______________hp10" hidden="1">{#N/A,#N/A,TRUE,"Front";#N/A,#N/A,TRUE,"Simple Letter";#N/A,#N/A,TRUE,"Inside";#N/A,#N/A,TRUE,"Contents";#N/A,#N/A,TRUE,"Basis";#N/A,#N/A,TRUE,"Inclusions";#N/A,#N/A,TRUE,"Exclusions";#N/A,#N/A,TRUE,"Areas";#N/A,#N/A,TRUE,"Summary";#N/A,#N/A,TRUE,"Detail"}</definedName>
    <definedName name="______________Ki1">#REF!</definedName>
    <definedName name="______________Ki2">#REF!</definedName>
    <definedName name="______________MAN1">#REF!</definedName>
    <definedName name="______________PB1">#REF!</definedName>
    <definedName name="______________RAB002" hidden="1">{#N/A,#N/A,TRUE,"Front";#N/A,#N/A,TRUE,"Simple Letter";#N/A,#N/A,TRUE,"Inside";#N/A,#N/A,TRUE,"Contents";#N/A,#N/A,TRUE,"Basis";#N/A,#N/A,TRUE,"Inclusions";#N/A,#N/A,TRUE,"Exclusions";#N/A,#N/A,TRUE,"Areas";#N/A,#N/A,TRUE,"Summary";#N/A,#N/A,TRUE,"Detail"}</definedName>
    <definedName name="______________TB2">#REF!</definedName>
    <definedName name="______________tem1" hidden="1">{#N/A,#N/A,TRUE,"Front";#N/A,#N/A,TRUE,"Simple Letter";#N/A,#N/A,TRUE,"Inside";#N/A,#N/A,TRUE,"Contents";#N/A,#N/A,TRUE,"Basis";#N/A,#N/A,TRUE,"Inclusions";#N/A,#N/A,TRUE,"Exclusions";#N/A,#N/A,TRUE,"Areas";#N/A,#N/A,TRUE,"Summary";#N/A,#N/A,TRUE,"Detail"}</definedName>
    <definedName name="______________tm3" hidden="1">{#N/A,#N/A,TRUE,"Front";#N/A,#N/A,TRUE,"Simple Letter";#N/A,#N/A,TRUE,"Inside";#N/A,#N/A,TRUE,"Contents";#N/A,#N/A,TRUE,"Basis";#N/A,#N/A,TRUE,"Inclusions";#N/A,#N/A,TRUE,"Exclusions";#N/A,#N/A,TRUE,"Areas";#N/A,#N/A,TRUE,"Summary";#N/A,#N/A,TRUE,"Detail"}</definedName>
    <definedName name="______________ww1">[2]PRSH!#REF!</definedName>
    <definedName name="______________xlnm.Print_Titles_1">#REF!</definedName>
    <definedName name="______________xlnm.Print_Titles_2">#REF!</definedName>
    <definedName name="______________xlnm.Print_Titles_3">#REF!</definedName>
    <definedName name="_____________aaa5">#REF!</definedName>
    <definedName name="_____________b111121">#REF!</definedName>
    <definedName name="_____________cat12" hidden="1">{#N/A,#N/A,TRUE,"Front";#N/A,#N/A,TRUE,"Simple Letter";#N/A,#N/A,TRUE,"Inside";#N/A,#N/A,TRUE,"Contents";#N/A,#N/A,TRUE,"Basis";#N/A,#N/A,TRUE,"Inclusions";#N/A,#N/A,TRUE,"Exclusions";#N/A,#N/A,TRUE,"Areas";#N/A,#N/A,TRUE,"Summary";#N/A,#N/A,TRUE,"Detail"}</definedName>
    <definedName name="_____________hp10" hidden="1">{#N/A,#N/A,TRUE,"Front";#N/A,#N/A,TRUE,"Simple Letter";#N/A,#N/A,TRUE,"Inside";#N/A,#N/A,TRUE,"Contents";#N/A,#N/A,TRUE,"Basis";#N/A,#N/A,TRUE,"Inclusions";#N/A,#N/A,TRUE,"Exclusions";#N/A,#N/A,TRUE,"Areas";#N/A,#N/A,TRUE,"Summary";#N/A,#N/A,TRUE,"Detail"}</definedName>
    <definedName name="_____________Ki1">#REF!</definedName>
    <definedName name="_____________Ki2">#REF!</definedName>
    <definedName name="_____________MAN1">#REF!</definedName>
    <definedName name="_____________PB1">#REF!</definedName>
    <definedName name="_____________RAB002" hidden="1">{#N/A,#N/A,TRUE,"Front";#N/A,#N/A,TRUE,"Simple Letter";#N/A,#N/A,TRUE,"Inside";#N/A,#N/A,TRUE,"Contents";#N/A,#N/A,TRUE,"Basis";#N/A,#N/A,TRUE,"Inclusions";#N/A,#N/A,TRUE,"Exclusions";#N/A,#N/A,TRUE,"Areas";#N/A,#N/A,TRUE,"Summary";#N/A,#N/A,TRUE,"Detail"}</definedName>
    <definedName name="_____________TB2">#REF!</definedName>
    <definedName name="_____________tem1" hidden="1">{#N/A,#N/A,TRUE,"Front";#N/A,#N/A,TRUE,"Simple Letter";#N/A,#N/A,TRUE,"Inside";#N/A,#N/A,TRUE,"Contents";#N/A,#N/A,TRUE,"Basis";#N/A,#N/A,TRUE,"Inclusions";#N/A,#N/A,TRUE,"Exclusions";#N/A,#N/A,TRUE,"Areas";#N/A,#N/A,TRUE,"Summary";#N/A,#N/A,TRUE,"Detail"}</definedName>
    <definedName name="_____________tm3" hidden="1">{#N/A,#N/A,TRUE,"Front";#N/A,#N/A,TRUE,"Simple Letter";#N/A,#N/A,TRUE,"Inside";#N/A,#N/A,TRUE,"Contents";#N/A,#N/A,TRUE,"Basis";#N/A,#N/A,TRUE,"Inclusions";#N/A,#N/A,TRUE,"Exclusions";#N/A,#N/A,TRUE,"Areas";#N/A,#N/A,TRUE,"Summary";#N/A,#N/A,TRUE,"Detail"}</definedName>
    <definedName name="_____________ww1">[2]PRSH!#REF!</definedName>
    <definedName name="_____________xlnm.Print_Titles_1">#REF!</definedName>
    <definedName name="_____________xlnm.Print_Titles_2">#REF!</definedName>
    <definedName name="_____________xlnm.Print_Titles_3">#REF!</definedName>
    <definedName name="____________aaa5">#REF!</definedName>
    <definedName name="____________b111121">#REF!</definedName>
    <definedName name="____________cat12" hidden="1">{#N/A,#N/A,TRUE,"Front";#N/A,#N/A,TRUE,"Simple Letter";#N/A,#N/A,TRUE,"Inside";#N/A,#N/A,TRUE,"Contents";#N/A,#N/A,TRUE,"Basis";#N/A,#N/A,TRUE,"Inclusions";#N/A,#N/A,TRUE,"Exclusions";#N/A,#N/A,TRUE,"Areas";#N/A,#N/A,TRUE,"Summary";#N/A,#N/A,TRUE,"Detail"}</definedName>
    <definedName name="____________hp10" hidden="1">{#N/A,#N/A,TRUE,"Front";#N/A,#N/A,TRUE,"Simple Letter";#N/A,#N/A,TRUE,"Inside";#N/A,#N/A,TRUE,"Contents";#N/A,#N/A,TRUE,"Basis";#N/A,#N/A,TRUE,"Inclusions";#N/A,#N/A,TRUE,"Exclusions";#N/A,#N/A,TRUE,"Areas";#N/A,#N/A,TRUE,"Summary";#N/A,#N/A,TRUE,"Detail"}</definedName>
    <definedName name="____________jpl1" hidden="1">#REF!</definedName>
    <definedName name="____________Ki1">#REF!</definedName>
    <definedName name="____________Ki2">#REF!</definedName>
    <definedName name="____________MAN1">#REF!</definedName>
    <definedName name="____________PB1">#REF!</definedName>
    <definedName name="____________RAB002" hidden="1">{#N/A,#N/A,TRUE,"Front";#N/A,#N/A,TRUE,"Simple Letter";#N/A,#N/A,TRUE,"Inside";#N/A,#N/A,TRUE,"Contents";#N/A,#N/A,TRUE,"Basis";#N/A,#N/A,TRUE,"Inclusions";#N/A,#N/A,TRUE,"Exclusions";#N/A,#N/A,TRUE,"Areas";#N/A,#N/A,TRUE,"Summary";#N/A,#N/A,TRUE,"Detail"}</definedName>
    <definedName name="____________TB2">#REF!</definedName>
    <definedName name="____________tem1" hidden="1">{#N/A,#N/A,TRUE,"Front";#N/A,#N/A,TRUE,"Simple Letter";#N/A,#N/A,TRUE,"Inside";#N/A,#N/A,TRUE,"Contents";#N/A,#N/A,TRUE,"Basis";#N/A,#N/A,TRUE,"Inclusions";#N/A,#N/A,TRUE,"Exclusions";#N/A,#N/A,TRUE,"Areas";#N/A,#N/A,TRUE,"Summary";#N/A,#N/A,TRUE,"Detail"}</definedName>
    <definedName name="____________tm3" hidden="1">{#N/A,#N/A,TRUE,"Front";#N/A,#N/A,TRUE,"Simple Letter";#N/A,#N/A,TRUE,"Inside";#N/A,#N/A,TRUE,"Contents";#N/A,#N/A,TRUE,"Basis";#N/A,#N/A,TRUE,"Inclusions";#N/A,#N/A,TRUE,"Exclusions";#N/A,#N/A,TRUE,"Areas";#N/A,#N/A,TRUE,"Summary";#N/A,#N/A,TRUE,"Detail"}</definedName>
    <definedName name="____________ww1">[2]PRSH!#REF!</definedName>
    <definedName name="____________xlnm.Print_Titles_1">#REF!</definedName>
    <definedName name="____________xlnm.Print_Titles_2">#REF!</definedName>
    <definedName name="____________xlnm.Print_Titles_3">#REF!</definedName>
    <definedName name="___________aaa5">#REF!</definedName>
    <definedName name="___________b111121">#REF!</definedName>
    <definedName name="___________cat12" hidden="1">{#N/A,#N/A,TRUE,"Front";#N/A,#N/A,TRUE,"Simple Letter";#N/A,#N/A,TRUE,"Inside";#N/A,#N/A,TRUE,"Contents";#N/A,#N/A,TRUE,"Basis";#N/A,#N/A,TRUE,"Inclusions";#N/A,#N/A,TRUE,"Exclusions";#N/A,#N/A,TRUE,"Areas";#N/A,#N/A,TRUE,"Summary";#N/A,#N/A,TRUE,"Detail"}</definedName>
    <definedName name="___________hp10" localSheetId="0" hidden="1">{#N/A,#N/A,TRUE,"Front";#N/A,#N/A,TRUE,"Simple Letter";#N/A,#N/A,TRUE,"Inside";#N/A,#N/A,TRUE,"Contents";#N/A,#N/A,TRUE,"Basis";#N/A,#N/A,TRUE,"Inclusions";#N/A,#N/A,TRUE,"Exclusions";#N/A,#N/A,TRUE,"Areas";#N/A,#N/A,TRUE,"Summary";#N/A,#N/A,TRUE,"Detail"}</definedName>
    <definedName name="___________hp10" hidden="1">{#N/A,#N/A,TRUE,"Front";#N/A,#N/A,TRUE,"Simple Letter";#N/A,#N/A,TRUE,"Inside";#N/A,#N/A,TRUE,"Contents";#N/A,#N/A,TRUE,"Basis";#N/A,#N/A,TRUE,"Inclusions";#N/A,#N/A,TRUE,"Exclusions";#N/A,#N/A,TRUE,"Areas";#N/A,#N/A,TRUE,"Summary";#N/A,#N/A,TRUE,"Detail"}</definedName>
    <definedName name="___________jpl1" hidden="1">#REF!</definedName>
    <definedName name="___________Ki1">#REF!</definedName>
    <definedName name="___________Ki2">#REF!</definedName>
    <definedName name="___________MAN1">#REF!</definedName>
    <definedName name="___________PB1">#REF!</definedName>
    <definedName name="___________RAB002" hidden="1">{#N/A,#N/A,TRUE,"Front";#N/A,#N/A,TRUE,"Simple Letter";#N/A,#N/A,TRUE,"Inside";#N/A,#N/A,TRUE,"Contents";#N/A,#N/A,TRUE,"Basis";#N/A,#N/A,TRUE,"Inclusions";#N/A,#N/A,TRUE,"Exclusions";#N/A,#N/A,TRUE,"Areas";#N/A,#N/A,TRUE,"Summary";#N/A,#N/A,TRUE,"Detail"}</definedName>
    <definedName name="___________TB2">#REF!</definedName>
    <definedName name="___________tem1" hidden="1">{#N/A,#N/A,TRUE,"Front";#N/A,#N/A,TRUE,"Simple Letter";#N/A,#N/A,TRUE,"Inside";#N/A,#N/A,TRUE,"Contents";#N/A,#N/A,TRUE,"Basis";#N/A,#N/A,TRUE,"Inclusions";#N/A,#N/A,TRUE,"Exclusions";#N/A,#N/A,TRUE,"Areas";#N/A,#N/A,TRUE,"Summary";#N/A,#N/A,TRUE,"Detail"}</definedName>
    <definedName name="___________tm3" hidden="1">{#N/A,#N/A,TRUE,"Front";#N/A,#N/A,TRUE,"Simple Letter";#N/A,#N/A,TRUE,"Inside";#N/A,#N/A,TRUE,"Contents";#N/A,#N/A,TRUE,"Basis";#N/A,#N/A,TRUE,"Inclusions";#N/A,#N/A,TRUE,"Exclusions";#N/A,#N/A,TRUE,"Areas";#N/A,#N/A,TRUE,"Summary";#N/A,#N/A,TRUE,"Detail"}</definedName>
    <definedName name="___________ww1">[2]PRSH!#REF!</definedName>
    <definedName name="___________xlnm.Print_Titles_1">#REF!</definedName>
    <definedName name="___________xlnm.Print_Titles_2">#REF!</definedName>
    <definedName name="___________xlnm.Print_Titles_3">#REF!</definedName>
    <definedName name="__________aaa5">#REF!</definedName>
    <definedName name="__________b111121">#REF!</definedName>
    <definedName name="__________cat12" hidden="1">{#N/A,#N/A,TRUE,"Front";#N/A,#N/A,TRUE,"Simple Letter";#N/A,#N/A,TRUE,"Inside";#N/A,#N/A,TRUE,"Contents";#N/A,#N/A,TRUE,"Basis";#N/A,#N/A,TRUE,"Inclusions";#N/A,#N/A,TRUE,"Exclusions";#N/A,#N/A,TRUE,"Areas";#N/A,#N/A,TRUE,"Summary";#N/A,#N/A,TRUE,"Detail"}</definedName>
    <definedName name="__________dim4">#REF!</definedName>
    <definedName name="__________hp10" hidden="1">{#N/A,#N/A,TRUE,"Front";#N/A,#N/A,TRUE,"Simple Letter";#N/A,#N/A,TRUE,"Inside";#N/A,#N/A,TRUE,"Contents";#N/A,#N/A,TRUE,"Basis";#N/A,#N/A,TRUE,"Inclusions";#N/A,#N/A,TRUE,"Exclusions";#N/A,#N/A,TRUE,"Areas";#N/A,#N/A,TRUE,"Summary";#N/A,#N/A,TRUE,"Detail"}</definedName>
    <definedName name="__________jpl1" hidden="1">#REF!</definedName>
    <definedName name="__________Ki1">#REF!</definedName>
    <definedName name="__________Ki2">#REF!</definedName>
    <definedName name="__________MAN1">#REF!</definedName>
    <definedName name="__________PB1">#REF!</definedName>
    <definedName name="__________RAB002" hidden="1">{#N/A,#N/A,TRUE,"Front";#N/A,#N/A,TRUE,"Simple Letter";#N/A,#N/A,TRUE,"Inside";#N/A,#N/A,TRUE,"Contents";#N/A,#N/A,TRUE,"Basis";#N/A,#N/A,TRUE,"Inclusions";#N/A,#N/A,TRUE,"Exclusions";#N/A,#N/A,TRUE,"Areas";#N/A,#N/A,TRUE,"Summary";#N/A,#N/A,TRUE,"Detail"}</definedName>
    <definedName name="__________rm4">#REF!</definedName>
    <definedName name="__________TB2">#REF!</definedName>
    <definedName name="__________tem1" hidden="1">{#N/A,#N/A,TRUE,"Front";#N/A,#N/A,TRUE,"Simple Letter";#N/A,#N/A,TRUE,"Inside";#N/A,#N/A,TRUE,"Contents";#N/A,#N/A,TRUE,"Basis";#N/A,#N/A,TRUE,"Inclusions";#N/A,#N/A,TRUE,"Exclusions";#N/A,#N/A,TRUE,"Areas";#N/A,#N/A,TRUE,"Summary";#N/A,#N/A,TRUE,"Detail"}</definedName>
    <definedName name="__________tm3" hidden="1">{#N/A,#N/A,TRUE,"Front";#N/A,#N/A,TRUE,"Simple Letter";#N/A,#N/A,TRUE,"Inside";#N/A,#N/A,TRUE,"Contents";#N/A,#N/A,TRUE,"Basis";#N/A,#N/A,TRUE,"Inclusions";#N/A,#N/A,TRUE,"Exclusions";#N/A,#N/A,TRUE,"Areas";#N/A,#N/A,TRUE,"Summary";#N/A,#N/A,TRUE,"Detail"}</definedName>
    <definedName name="__________ww1">[2]PRSH!#REF!</definedName>
    <definedName name="__________xlnm.Print_Titles_1">#REF!</definedName>
    <definedName name="__________xlnm.Print_Titles_2">#REF!</definedName>
    <definedName name="__________xlnm.Print_Titles_3">#REF!</definedName>
    <definedName name="_________aaa5">#REF!</definedName>
    <definedName name="_________b111121">#REF!</definedName>
    <definedName name="_________cat12" hidden="1">{#N/A,#N/A,TRUE,"Front";#N/A,#N/A,TRUE,"Simple Letter";#N/A,#N/A,TRUE,"Inside";#N/A,#N/A,TRUE,"Contents";#N/A,#N/A,TRUE,"Basis";#N/A,#N/A,TRUE,"Inclusions";#N/A,#N/A,TRUE,"Exclusions";#N/A,#N/A,TRUE,"Areas";#N/A,#N/A,TRUE,"Summary";#N/A,#N/A,TRUE,"Detail"}</definedName>
    <definedName name="_________dim4">#REF!</definedName>
    <definedName name="_________hp10" localSheetId="0" hidden="1">{#N/A,#N/A,TRUE,"Front";#N/A,#N/A,TRUE,"Simple Letter";#N/A,#N/A,TRUE,"Inside";#N/A,#N/A,TRUE,"Contents";#N/A,#N/A,TRUE,"Basis";#N/A,#N/A,TRUE,"Inclusions";#N/A,#N/A,TRUE,"Exclusions";#N/A,#N/A,TRUE,"Areas";#N/A,#N/A,TRUE,"Summary";#N/A,#N/A,TRUE,"Detail"}</definedName>
    <definedName name="_________hp10" hidden="1">{#N/A,#N/A,TRUE,"Front";#N/A,#N/A,TRUE,"Simple Letter";#N/A,#N/A,TRUE,"Inside";#N/A,#N/A,TRUE,"Contents";#N/A,#N/A,TRUE,"Basis";#N/A,#N/A,TRUE,"Inclusions";#N/A,#N/A,TRUE,"Exclusions";#N/A,#N/A,TRUE,"Areas";#N/A,#N/A,TRUE,"Summary";#N/A,#N/A,TRUE,"Detail"}</definedName>
    <definedName name="_________jpl1" hidden="1">#REF!</definedName>
    <definedName name="_________Ki1">#REF!</definedName>
    <definedName name="_________Ki2">#REF!</definedName>
    <definedName name="_________MAN1">#REF!</definedName>
    <definedName name="_________PB1">#REF!</definedName>
    <definedName name="_________RAB002" hidden="1">{#N/A,#N/A,TRUE,"Front";#N/A,#N/A,TRUE,"Simple Letter";#N/A,#N/A,TRUE,"Inside";#N/A,#N/A,TRUE,"Contents";#N/A,#N/A,TRUE,"Basis";#N/A,#N/A,TRUE,"Inclusions";#N/A,#N/A,TRUE,"Exclusions";#N/A,#N/A,TRUE,"Areas";#N/A,#N/A,TRUE,"Summary";#N/A,#N/A,TRUE,"Detail"}</definedName>
    <definedName name="_________rm4">#REF!</definedName>
    <definedName name="_________TB2">#REF!</definedName>
    <definedName name="_________tem1" hidden="1">{#N/A,#N/A,TRUE,"Front";#N/A,#N/A,TRUE,"Simple Letter";#N/A,#N/A,TRUE,"Inside";#N/A,#N/A,TRUE,"Contents";#N/A,#N/A,TRUE,"Basis";#N/A,#N/A,TRUE,"Inclusions";#N/A,#N/A,TRUE,"Exclusions";#N/A,#N/A,TRUE,"Areas";#N/A,#N/A,TRUE,"Summary";#N/A,#N/A,TRUE,"Detail"}</definedName>
    <definedName name="_________tm3" hidden="1">{#N/A,#N/A,TRUE,"Front";#N/A,#N/A,TRUE,"Simple Letter";#N/A,#N/A,TRUE,"Inside";#N/A,#N/A,TRUE,"Contents";#N/A,#N/A,TRUE,"Basis";#N/A,#N/A,TRUE,"Inclusions";#N/A,#N/A,TRUE,"Exclusions";#N/A,#N/A,TRUE,"Areas";#N/A,#N/A,TRUE,"Summary";#N/A,#N/A,TRUE,"Detail"}</definedName>
    <definedName name="_________ww1">[2]PRSH!#REF!</definedName>
    <definedName name="_________xlnm.Print_Titles_1">#REF!</definedName>
    <definedName name="_________xlnm.Print_Titles_2">#REF!</definedName>
    <definedName name="_________xlnm.Print_Titles_3">#REF!</definedName>
    <definedName name="________aaa5">#REF!</definedName>
    <definedName name="________b111121">#REF!</definedName>
    <definedName name="________cat12" hidden="1">{#N/A,#N/A,TRUE,"Front";#N/A,#N/A,TRUE,"Simple Letter";#N/A,#N/A,TRUE,"Inside";#N/A,#N/A,TRUE,"Contents";#N/A,#N/A,TRUE,"Basis";#N/A,#N/A,TRUE,"Inclusions";#N/A,#N/A,TRUE,"Exclusions";#N/A,#N/A,TRUE,"Areas";#N/A,#N/A,TRUE,"Summary";#N/A,#N/A,TRUE,"Detail"}</definedName>
    <definedName name="________dim4">#REF!</definedName>
    <definedName name="________hp10" hidden="1">{#N/A,#N/A,TRUE,"Front";#N/A,#N/A,TRUE,"Simple Letter";#N/A,#N/A,TRUE,"Inside";#N/A,#N/A,TRUE,"Contents";#N/A,#N/A,TRUE,"Basis";#N/A,#N/A,TRUE,"Inclusions";#N/A,#N/A,TRUE,"Exclusions";#N/A,#N/A,TRUE,"Areas";#N/A,#N/A,TRUE,"Summary";#N/A,#N/A,TRUE,"Detail"}</definedName>
    <definedName name="________jpl1" hidden="1">#REF!</definedName>
    <definedName name="________Ki1">#REF!</definedName>
    <definedName name="________Ki2">#REF!</definedName>
    <definedName name="________MAN1">#REF!</definedName>
    <definedName name="________PB1">#REF!</definedName>
    <definedName name="________RAB002" hidden="1">{#N/A,#N/A,TRUE,"Front";#N/A,#N/A,TRUE,"Simple Letter";#N/A,#N/A,TRUE,"Inside";#N/A,#N/A,TRUE,"Contents";#N/A,#N/A,TRUE,"Basis";#N/A,#N/A,TRUE,"Inclusions";#N/A,#N/A,TRUE,"Exclusions";#N/A,#N/A,TRUE,"Areas";#N/A,#N/A,TRUE,"Summary";#N/A,#N/A,TRUE,"Detail"}</definedName>
    <definedName name="________rm4">#REF!</definedName>
    <definedName name="________TB2">#REF!</definedName>
    <definedName name="________tem1" hidden="1">{#N/A,#N/A,TRUE,"Front";#N/A,#N/A,TRUE,"Simple Letter";#N/A,#N/A,TRUE,"Inside";#N/A,#N/A,TRUE,"Contents";#N/A,#N/A,TRUE,"Basis";#N/A,#N/A,TRUE,"Inclusions";#N/A,#N/A,TRUE,"Exclusions";#N/A,#N/A,TRUE,"Areas";#N/A,#N/A,TRUE,"Summary";#N/A,#N/A,TRUE,"Detail"}</definedName>
    <definedName name="________tm3" hidden="1">{#N/A,#N/A,TRUE,"Front";#N/A,#N/A,TRUE,"Simple Letter";#N/A,#N/A,TRUE,"Inside";#N/A,#N/A,TRUE,"Contents";#N/A,#N/A,TRUE,"Basis";#N/A,#N/A,TRUE,"Inclusions";#N/A,#N/A,TRUE,"Exclusions";#N/A,#N/A,TRUE,"Areas";#N/A,#N/A,TRUE,"Summary";#N/A,#N/A,TRUE,"Detail"}</definedName>
    <definedName name="________ww1">[2]PRSH!#REF!</definedName>
    <definedName name="________xlnm.Print_Titles_1">#REF!</definedName>
    <definedName name="________xlnm.Print_Titles_2">#REF!</definedName>
    <definedName name="________xlnm.Print_Titles_3">#REF!</definedName>
    <definedName name="_______aaa5">#REF!</definedName>
    <definedName name="_______b111121">#REF!</definedName>
    <definedName name="_______can430">40.73</definedName>
    <definedName name="_______can435">43.3</definedName>
    <definedName name="_______cat12" hidden="1">{#N/A,#N/A,TRUE,"Front";#N/A,#N/A,TRUE,"Simple Letter";#N/A,#N/A,TRUE,"Inside";#N/A,#N/A,TRUE,"Contents";#N/A,#N/A,TRUE,"Basis";#N/A,#N/A,TRUE,"Inclusions";#N/A,#N/A,TRUE,"Exclusions";#N/A,#N/A,TRUE,"Areas";#N/A,#N/A,TRUE,"Summary";#N/A,#N/A,TRUE,"Detail"}</definedName>
    <definedName name="_______dim4">#REF!</definedName>
    <definedName name="_______exc1">#REF!</definedName>
    <definedName name="_______exc11">#REF!</definedName>
    <definedName name="_______exc2">#REF!</definedName>
    <definedName name="_______EXC3">#REF!</definedName>
    <definedName name="_______EXC4">#REF!</definedName>
    <definedName name="_______Feb06" hidden="1">{#N/A,#N/A,TRUE,"Front";#N/A,#N/A,TRUE,"Simple Letter";#N/A,#N/A,TRUE,"Inside";#N/A,#N/A,TRUE,"Contents";#N/A,#N/A,TRUE,"Basis";#N/A,#N/A,TRUE,"Inclusions";#N/A,#N/A,TRUE,"Exclusions";#N/A,#N/A,TRUE,"Areas";#N/A,#N/A,TRUE,"Summary";#N/A,#N/A,TRUE,"Detail"}</definedName>
    <definedName name="_______foo1">#REF!</definedName>
    <definedName name="_______foo2">#REF!</definedName>
    <definedName name="_______foo3">#REF!</definedName>
    <definedName name="_______FOO4">#REF!</definedName>
    <definedName name="_______HDD1111" hidden="1">{#N/A,#N/A,TRUE,"Front";#N/A,#N/A,TRUE,"Simple Letter";#N/A,#N/A,TRUE,"Inside";#N/A,#N/A,TRUE,"Contents";#N/A,#N/A,TRUE,"Basis";#N/A,#N/A,TRUE,"Inclusions";#N/A,#N/A,TRUE,"Exclusions";#N/A,#N/A,TRUE,"Areas";#N/A,#N/A,TRUE,"Summary";#N/A,#N/A,TRUE,"Detail"}</definedName>
    <definedName name="_______hp10" localSheetId="0" hidden="1">{#N/A,#N/A,TRUE,"Front";#N/A,#N/A,TRUE,"Simple Letter";#N/A,#N/A,TRUE,"Inside";#N/A,#N/A,TRUE,"Contents";#N/A,#N/A,TRUE,"Basis";#N/A,#N/A,TRUE,"Inclusions";#N/A,#N/A,TRUE,"Exclusions";#N/A,#N/A,TRUE,"Areas";#N/A,#N/A,TRUE,"Summary";#N/A,#N/A,TRUE,"Detail"}</definedName>
    <definedName name="_______hp10" hidden="1">{#N/A,#N/A,TRUE,"Front";#N/A,#N/A,TRUE,"Simple Letter";#N/A,#N/A,TRUE,"Inside";#N/A,#N/A,TRUE,"Contents";#N/A,#N/A,TRUE,"Basis";#N/A,#N/A,TRUE,"Inclusions";#N/A,#N/A,TRUE,"Exclusions";#N/A,#N/A,TRUE,"Areas";#N/A,#N/A,TRUE,"Summary";#N/A,#N/A,TRUE,"Detail"}</definedName>
    <definedName name="_______jpl1" hidden="1">#REF!</definedName>
    <definedName name="_______Ki1">#REF!</definedName>
    <definedName name="_______Ki2">#REF!</definedName>
    <definedName name="_______MAN1">#REF!</definedName>
    <definedName name="_______PB1">#REF!</definedName>
    <definedName name="_______pcc1">#REF!</definedName>
    <definedName name="_______pcc2">#REF!</definedName>
    <definedName name="_______pcc3">#REF!</definedName>
    <definedName name="_______PCC4">#REF!</definedName>
    <definedName name="_______plb1">#REF!</definedName>
    <definedName name="_______plb2">#REF!</definedName>
    <definedName name="_______plb3">#REF!</definedName>
    <definedName name="_______plb4">#REF!</definedName>
    <definedName name="_______RAB002" hidden="1">{#N/A,#N/A,TRUE,"Front";#N/A,#N/A,TRUE,"Simple Letter";#N/A,#N/A,TRUE,"Inside";#N/A,#N/A,TRUE,"Contents";#N/A,#N/A,TRUE,"Basis";#N/A,#N/A,TRUE,"Inclusions";#N/A,#N/A,TRUE,"Exclusions";#N/A,#N/A,TRUE,"Areas";#N/A,#N/A,TRUE,"Summary";#N/A,#N/A,TRUE,"Detail"}</definedName>
    <definedName name="_______rm4">#REF!</definedName>
    <definedName name="_______TB2">#REF!</definedName>
    <definedName name="_______tem1" hidden="1">{#N/A,#N/A,TRUE,"Front";#N/A,#N/A,TRUE,"Simple Letter";#N/A,#N/A,TRUE,"Inside";#N/A,#N/A,TRUE,"Contents";#N/A,#N/A,TRUE,"Basis";#N/A,#N/A,TRUE,"Inclusions";#N/A,#N/A,TRUE,"Exclusions";#N/A,#N/A,TRUE,"Areas";#N/A,#N/A,TRUE,"Summary";#N/A,#N/A,TRUE,"Detail"}</definedName>
    <definedName name="_______tm3" hidden="1">{#N/A,#N/A,TRUE,"Front";#N/A,#N/A,TRUE,"Simple Letter";#N/A,#N/A,TRUE,"Inside";#N/A,#N/A,TRUE,"Contents";#N/A,#N/A,TRUE,"Basis";#N/A,#N/A,TRUE,"Inclusions";#N/A,#N/A,TRUE,"Exclusions";#N/A,#N/A,TRUE,"Areas";#N/A,#N/A,TRUE,"Summary";#N/A,#N/A,TRUE,"Detail"}</definedName>
    <definedName name="_______ww1">[2]PRSH!#REF!</definedName>
    <definedName name="_______xlnm.Print_Titles_1">#REF!</definedName>
    <definedName name="_______xlnm.Print_Titles_2">#REF!</definedName>
    <definedName name="_______xlnm.Print_Titles_3">#REF!</definedName>
    <definedName name="______aaa5">#REF!</definedName>
    <definedName name="______b111121">#REF!</definedName>
    <definedName name="______can430">40.73</definedName>
    <definedName name="______can435">43.3</definedName>
    <definedName name="______cat12" hidden="1">{#N/A,#N/A,TRUE,"Front";#N/A,#N/A,TRUE,"Simple Letter";#N/A,#N/A,TRUE,"Inside";#N/A,#N/A,TRUE,"Contents";#N/A,#N/A,TRUE,"Basis";#N/A,#N/A,TRUE,"Inclusions";#N/A,#N/A,TRUE,"Exclusions";#N/A,#N/A,TRUE,"Areas";#N/A,#N/A,TRUE,"Summary";#N/A,#N/A,TRUE,"Detail"}</definedName>
    <definedName name="______dim4">#REF!</definedName>
    <definedName name="______exc1">#REF!</definedName>
    <definedName name="______exc11">#REF!</definedName>
    <definedName name="______exc2">#REF!</definedName>
    <definedName name="______EXC3">#REF!</definedName>
    <definedName name="______EXC4">#REF!</definedName>
    <definedName name="______Feb06" hidden="1">{#N/A,#N/A,TRUE,"Front";#N/A,#N/A,TRUE,"Simple Letter";#N/A,#N/A,TRUE,"Inside";#N/A,#N/A,TRUE,"Contents";#N/A,#N/A,TRUE,"Basis";#N/A,#N/A,TRUE,"Inclusions";#N/A,#N/A,TRUE,"Exclusions";#N/A,#N/A,TRUE,"Areas";#N/A,#N/A,TRUE,"Summary";#N/A,#N/A,TRUE,"Detail"}</definedName>
    <definedName name="______foo1">#REF!</definedName>
    <definedName name="______foo2">#REF!</definedName>
    <definedName name="______foo3">#REF!</definedName>
    <definedName name="______FOO4">#REF!</definedName>
    <definedName name="______HDD1111" hidden="1">{#N/A,#N/A,TRUE,"Front";#N/A,#N/A,TRUE,"Simple Letter";#N/A,#N/A,TRUE,"Inside";#N/A,#N/A,TRUE,"Contents";#N/A,#N/A,TRUE,"Basis";#N/A,#N/A,TRUE,"Inclusions";#N/A,#N/A,TRUE,"Exclusions";#N/A,#N/A,TRUE,"Areas";#N/A,#N/A,TRUE,"Summary";#N/A,#N/A,TRUE,"Detail"}</definedName>
    <definedName name="______hp10" hidden="1">{#N/A,#N/A,TRUE,"Front";#N/A,#N/A,TRUE,"Simple Letter";#N/A,#N/A,TRUE,"Inside";#N/A,#N/A,TRUE,"Contents";#N/A,#N/A,TRUE,"Basis";#N/A,#N/A,TRUE,"Inclusions";#N/A,#N/A,TRUE,"Exclusions";#N/A,#N/A,TRUE,"Areas";#N/A,#N/A,TRUE,"Summary";#N/A,#N/A,TRUE,"Detail"}</definedName>
    <definedName name="______jpl1" hidden="1">#REF!</definedName>
    <definedName name="______Ki1">#REF!</definedName>
    <definedName name="______Ki2">#REF!</definedName>
    <definedName name="______MAN1">#REF!</definedName>
    <definedName name="______MN1">#REF!</definedName>
    <definedName name="______PB1">#REF!</definedName>
    <definedName name="______pcc1">#REF!</definedName>
    <definedName name="______pcc2">#REF!</definedName>
    <definedName name="______pcc3">#REF!</definedName>
    <definedName name="______PCC4">#REF!</definedName>
    <definedName name="______plb1">#REF!</definedName>
    <definedName name="______plb2">#REF!</definedName>
    <definedName name="______plb3">#REF!</definedName>
    <definedName name="______plb4">#REF!</definedName>
    <definedName name="______RAB002" hidden="1">{#N/A,#N/A,TRUE,"Front";#N/A,#N/A,TRUE,"Simple Letter";#N/A,#N/A,TRUE,"Inside";#N/A,#N/A,TRUE,"Contents";#N/A,#N/A,TRUE,"Basis";#N/A,#N/A,TRUE,"Inclusions";#N/A,#N/A,TRUE,"Exclusions";#N/A,#N/A,TRUE,"Areas";#N/A,#N/A,TRUE,"Summary";#N/A,#N/A,TRUE,"Detail"}</definedName>
    <definedName name="______rm4">#REF!</definedName>
    <definedName name="______TB2">#REF!</definedName>
    <definedName name="______tem1" hidden="1">{#N/A,#N/A,TRUE,"Front";#N/A,#N/A,TRUE,"Simple Letter";#N/A,#N/A,TRUE,"Inside";#N/A,#N/A,TRUE,"Contents";#N/A,#N/A,TRUE,"Basis";#N/A,#N/A,TRUE,"Inclusions";#N/A,#N/A,TRUE,"Exclusions";#N/A,#N/A,TRUE,"Areas";#N/A,#N/A,TRUE,"Summary";#N/A,#N/A,TRUE,"Detail"}</definedName>
    <definedName name="______tm3" hidden="1">{#N/A,#N/A,TRUE,"Front";#N/A,#N/A,TRUE,"Simple Letter";#N/A,#N/A,TRUE,"Inside";#N/A,#N/A,TRUE,"Contents";#N/A,#N/A,TRUE,"Basis";#N/A,#N/A,TRUE,"Inclusions";#N/A,#N/A,TRUE,"Exclusions";#N/A,#N/A,TRUE,"Areas";#N/A,#N/A,TRUE,"Summary";#N/A,#N/A,TRUE,"Detail"}</definedName>
    <definedName name="______ww1">[2]PRSH!#REF!</definedName>
    <definedName name="______xlnm.Print_Titles_1">#REF!</definedName>
    <definedName name="______xlnm.Print_Titles_2">#REF!</definedName>
    <definedName name="______xlnm.Print_Titles_3">#REF!</definedName>
    <definedName name="_____aaa5">#REF!</definedName>
    <definedName name="_____b111121">#REF!</definedName>
    <definedName name="_____can430">40.73</definedName>
    <definedName name="_____can435">43.3</definedName>
    <definedName name="_____cat12" hidden="1">{#N/A,#N/A,TRUE,"Front";#N/A,#N/A,TRUE,"Simple Letter";#N/A,#N/A,TRUE,"Inside";#N/A,#N/A,TRUE,"Contents";#N/A,#N/A,TRUE,"Basis";#N/A,#N/A,TRUE,"Inclusions";#N/A,#N/A,TRUE,"Exclusions";#N/A,#N/A,TRUE,"Areas";#N/A,#N/A,TRUE,"Summary";#N/A,#N/A,TRUE,"Detail"}</definedName>
    <definedName name="_____dim4" localSheetId="0">#REF!</definedName>
    <definedName name="_____dim4">#REF!</definedName>
    <definedName name="_____exc1">#REF!</definedName>
    <definedName name="_____exc11">#REF!</definedName>
    <definedName name="_____exc2">#REF!</definedName>
    <definedName name="_____EXC3">#REF!</definedName>
    <definedName name="_____EXC4">#REF!</definedName>
    <definedName name="_____Feb06" hidden="1">{#N/A,#N/A,TRUE,"Front";#N/A,#N/A,TRUE,"Simple Letter";#N/A,#N/A,TRUE,"Inside";#N/A,#N/A,TRUE,"Contents";#N/A,#N/A,TRUE,"Basis";#N/A,#N/A,TRUE,"Inclusions";#N/A,#N/A,TRUE,"Exclusions";#N/A,#N/A,TRUE,"Areas";#N/A,#N/A,TRUE,"Summary";#N/A,#N/A,TRUE,"Detail"}</definedName>
    <definedName name="_____foo1">#REF!</definedName>
    <definedName name="_____foo2">#REF!</definedName>
    <definedName name="_____foo3">#REF!</definedName>
    <definedName name="_____FOO4">#REF!</definedName>
    <definedName name="_____HDD1111" hidden="1">{#N/A,#N/A,TRUE,"Front";#N/A,#N/A,TRUE,"Simple Letter";#N/A,#N/A,TRUE,"Inside";#N/A,#N/A,TRUE,"Contents";#N/A,#N/A,TRUE,"Basis";#N/A,#N/A,TRUE,"Inclusions";#N/A,#N/A,TRUE,"Exclusions";#N/A,#N/A,TRUE,"Areas";#N/A,#N/A,TRUE,"Summary";#N/A,#N/A,TRUE,"Detail"}</definedName>
    <definedName name="_____hp10" localSheetId="0" hidden="1">{#N/A,#N/A,TRUE,"Front";#N/A,#N/A,TRUE,"Simple Letter";#N/A,#N/A,TRUE,"Inside";#N/A,#N/A,TRUE,"Contents";#N/A,#N/A,TRUE,"Basis";#N/A,#N/A,TRUE,"Inclusions";#N/A,#N/A,TRUE,"Exclusions";#N/A,#N/A,TRUE,"Areas";#N/A,#N/A,TRUE,"Summary";#N/A,#N/A,TRUE,"Detail"}</definedName>
    <definedName name="_____hp10" hidden="1">{#N/A,#N/A,TRUE,"Front";#N/A,#N/A,TRUE,"Simple Letter";#N/A,#N/A,TRUE,"Inside";#N/A,#N/A,TRUE,"Contents";#N/A,#N/A,TRUE,"Basis";#N/A,#N/A,TRUE,"Inclusions";#N/A,#N/A,TRUE,"Exclusions";#N/A,#N/A,TRUE,"Areas";#N/A,#N/A,TRUE,"Summary";#N/A,#N/A,TRUE,"Detail"}</definedName>
    <definedName name="_____jpl1" hidden="1">#REF!</definedName>
    <definedName name="_____Ki1">#REF!</definedName>
    <definedName name="_____Ki2">#REF!</definedName>
    <definedName name="_____MAN1">#REF!</definedName>
    <definedName name="_____MN1">#REF!</definedName>
    <definedName name="_____PB1">#REF!</definedName>
    <definedName name="_____pcc1">#REF!</definedName>
    <definedName name="_____pcc2">#REF!</definedName>
    <definedName name="_____pcc3">#REF!</definedName>
    <definedName name="_____PCC4">#REF!</definedName>
    <definedName name="_____plb1">#REF!</definedName>
    <definedName name="_____plb2">#REF!</definedName>
    <definedName name="_____plb3">#REF!</definedName>
    <definedName name="_____plb4">#REF!</definedName>
    <definedName name="_____RAB002" hidden="1">{#N/A,#N/A,TRUE,"Front";#N/A,#N/A,TRUE,"Simple Letter";#N/A,#N/A,TRUE,"Inside";#N/A,#N/A,TRUE,"Contents";#N/A,#N/A,TRUE,"Basis";#N/A,#N/A,TRUE,"Inclusions";#N/A,#N/A,TRUE,"Exclusions";#N/A,#N/A,TRUE,"Areas";#N/A,#N/A,TRUE,"Summary";#N/A,#N/A,TRUE,"Detail"}</definedName>
    <definedName name="_____rm4">#REF!</definedName>
    <definedName name="_____TB2">#REF!</definedName>
    <definedName name="_____tem1" hidden="1">{#N/A,#N/A,TRUE,"Front";#N/A,#N/A,TRUE,"Simple Letter";#N/A,#N/A,TRUE,"Inside";#N/A,#N/A,TRUE,"Contents";#N/A,#N/A,TRUE,"Basis";#N/A,#N/A,TRUE,"Inclusions";#N/A,#N/A,TRUE,"Exclusions";#N/A,#N/A,TRUE,"Areas";#N/A,#N/A,TRUE,"Summary";#N/A,#N/A,TRUE,"Detail"}</definedName>
    <definedName name="_____tm3" hidden="1">{#N/A,#N/A,TRUE,"Front";#N/A,#N/A,TRUE,"Simple Letter";#N/A,#N/A,TRUE,"Inside";#N/A,#N/A,TRUE,"Contents";#N/A,#N/A,TRUE,"Basis";#N/A,#N/A,TRUE,"Inclusions";#N/A,#N/A,TRUE,"Exclusions";#N/A,#N/A,TRUE,"Areas";#N/A,#N/A,TRUE,"Summary";#N/A,#N/A,TRUE,"Detail"}</definedName>
    <definedName name="_____ww1">[2]PRSH!#REF!</definedName>
    <definedName name="_____xlnm.Print_Titles_1">#REF!</definedName>
    <definedName name="_____xlnm.Print_Titles_2">#REF!</definedName>
    <definedName name="_____xlnm.Print_Titles_3">#REF!</definedName>
    <definedName name="____A66000">#REF!</definedName>
    <definedName name="____a70000">#REF!</definedName>
    <definedName name="____A99999">#REF!</definedName>
    <definedName name="____aaa5">#REF!</definedName>
    <definedName name="____b111121">#REF!</definedName>
    <definedName name="____BLK2">[3]BLK2!$1:$1048576</definedName>
    <definedName name="____BLK3">[3]BLK3!$1:$1048576</definedName>
    <definedName name="____bol1">#REF!</definedName>
    <definedName name="____can430">40.73</definedName>
    <definedName name="____can435">43.3</definedName>
    <definedName name="____cat12" hidden="1">{#N/A,#N/A,TRUE,"Front";#N/A,#N/A,TRUE,"Simple Letter";#N/A,#N/A,TRUE,"Inside";#N/A,#N/A,TRUE,"Contents";#N/A,#N/A,TRUE,"Basis";#N/A,#N/A,TRUE,"Inclusions";#N/A,#N/A,TRUE,"Exclusions";#N/A,#N/A,TRUE,"Areas";#N/A,#N/A,TRUE,"Summary";#N/A,#N/A,TRUE,"Detail"}</definedName>
    <definedName name="____d2" hidden="1">{#N/A,#N/A,FALSE,"mgtsum.XLS";#N/A,#N/A,FALSE,"CAPONE";#N/A,#N/A,FALSE,"CAPTWO";#N/A,#N/A,FALSE,"CAPTHREE"}</definedName>
    <definedName name="____dim4">#REF!</definedName>
    <definedName name="____exc1">#REF!</definedName>
    <definedName name="____exc11">#REF!</definedName>
    <definedName name="____exc2">#REF!</definedName>
    <definedName name="____EXC3">#REF!</definedName>
    <definedName name="____EXC4">#REF!</definedName>
    <definedName name="____Feb06" hidden="1">{#N/A,#N/A,TRUE,"Front";#N/A,#N/A,TRUE,"Simple Letter";#N/A,#N/A,TRUE,"Inside";#N/A,#N/A,TRUE,"Contents";#N/A,#N/A,TRUE,"Basis";#N/A,#N/A,TRUE,"Inclusions";#N/A,#N/A,TRUE,"Exclusions";#N/A,#N/A,TRUE,"Areas";#N/A,#N/A,TRUE,"Summary";#N/A,#N/A,TRUE,"Detail"}</definedName>
    <definedName name="____foo1">#REF!</definedName>
    <definedName name="____foo2">#REF!</definedName>
    <definedName name="____foo3">#REF!</definedName>
    <definedName name="____FOO4">#REF!</definedName>
    <definedName name="____HDD1111" hidden="1">{#N/A,#N/A,TRUE,"Front";#N/A,#N/A,TRUE,"Simple Letter";#N/A,#N/A,TRUE,"Inside";#N/A,#N/A,TRUE,"Contents";#N/A,#N/A,TRUE,"Basis";#N/A,#N/A,TRUE,"Inclusions";#N/A,#N/A,TRUE,"Exclusions";#N/A,#N/A,TRUE,"Areas";#N/A,#N/A,TRUE,"Summary";#N/A,#N/A,TRUE,"Detail"}</definedName>
    <definedName name="____hp10" localSheetId="0" hidden="1">{#N/A,#N/A,TRUE,"Front";#N/A,#N/A,TRUE,"Simple Letter";#N/A,#N/A,TRUE,"Inside";#N/A,#N/A,TRUE,"Contents";#N/A,#N/A,TRUE,"Basis";#N/A,#N/A,TRUE,"Inclusions";#N/A,#N/A,TRUE,"Exclusions";#N/A,#N/A,TRUE,"Areas";#N/A,#N/A,TRUE,"Summary";#N/A,#N/A,TRUE,"Detail"}</definedName>
    <definedName name="____hp10" hidden="1">{#N/A,#N/A,TRUE,"Front";#N/A,#N/A,TRUE,"Simple Letter";#N/A,#N/A,TRUE,"Inside";#N/A,#N/A,TRUE,"Contents";#N/A,#N/A,TRUE,"Basis";#N/A,#N/A,TRUE,"Inclusions";#N/A,#N/A,TRUE,"Exclusions";#N/A,#N/A,TRUE,"Areas";#N/A,#N/A,TRUE,"Summary";#N/A,#N/A,TRUE,"Detail"}</definedName>
    <definedName name="____iv66666" localSheetId="0">#REF!</definedName>
    <definedName name="____iv66666">#REF!</definedName>
    <definedName name="____jpl1" hidden="1">#REF!</definedName>
    <definedName name="____Ki1">#REF!</definedName>
    <definedName name="____Ki2">#REF!</definedName>
    <definedName name="____MAN1">#REF!</definedName>
    <definedName name="____PA1" hidden="1">{#N/A,#N/A,TRUE,"Front";#N/A,#N/A,TRUE,"Simple Letter";#N/A,#N/A,TRUE,"Inside";#N/A,#N/A,TRUE,"Contents";#N/A,#N/A,TRUE,"Basis";#N/A,#N/A,TRUE,"Inclusions";#N/A,#N/A,TRUE,"Exclusions";#N/A,#N/A,TRUE,"Areas";#N/A,#N/A,TRUE,"Summary";#N/A,#N/A,TRUE,"Detail"}</definedName>
    <definedName name="____PB1">#REF!</definedName>
    <definedName name="____pcc1">#REF!</definedName>
    <definedName name="____pcc2">#REF!</definedName>
    <definedName name="____pcc3">#REF!</definedName>
    <definedName name="____PCC4">#REF!</definedName>
    <definedName name="____plb1">#REF!</definedName>
    <definedName name="____plb2">#REF!</definedName>
    <definedName name="____plb3">#REF!</definedName>
    <definedName name="____plb4">#REF!</definedName>
    <definedName name="____RAB002" hidden="1">{#N/A,#N/A,TRUE,"Front";#N/A,#N/A,TRUE,"Simple Letter";#N/A,#N/A,TRUE,"Inside";#N/A,#N/A,TRUE,"Contents";#N/A,#N/A,TRUE,"Basis";#N/A,#N/A,TRUE,"Inclusions";#N/A,#N/A,TRUE,"Exclusions";#N/A,#N/A,TRUE,"Areas";#N/A,#N/A,TRUE,"Summary";#N/A,#N/A,TRUE,"Detail"}</definedName>
    <definedName name="____rm4">#REF!</definedName>
    <definedName name="____t2" hidden="1">{#N/A,#N/A,TRUE,"Front";#N/A,#N/A,TRUE,"Simple Letter";#N/A,#N/A,TRUE,"Inside";#N/A,#N/A,TRUE,"Contents";#N/A,#N/A,TRUE,"Basis";#N/A,#N/A,TRUE,"Inclusions";#N/A,#N/A,TRUE,"Exclusions";#N/A,#N/A,TRUE,"Areas";#N/A,#N/A,TRUE,"Summary";#N/A,#N/A,TRUE,"Detail"}</definedName>
    <definedName name="____TB2">#REF!</definedName>
    <definedName name="____tem1" hidden="1">{#N/A,#N/A,TRUE,"Front";#N/A,#N/A,TRUE,"Simple Letter";#N/A,#N/A,TRUE,"Inside";#N/A,#N/A,TRUE,"Contents";#N/A,#N/A,TRUE,"Basis";#N/A,#N/A,TRUE,"Inclusions";#N/A,#N/A,TRUE,"Exclusions";#N/A,#N/A,TRUE,"Areas";#N/A,#N/A,TRUE,"Summary";#N/A,#N/A,TRUE,"Detail"}</definedName>
    <definedName name="____tm3" hidden="1">{#N/A,#N/A,TRUE,"Front";#N/A,#N/A,TRUE,"Simple Letter";#N/A,#N/A,TRUE,"Inside";#N/A,#N/A,TRUE,"Contents";#N/A,#N/A,TRUE,"Basis";#N/A,#N/A,TRUE,"Inclusions";#N/A,#N/A,TRUE,"Exclusions";#N/A,#N/A,TRUE,"Areas";#N/A,#N/A,TRUE,"Summary";#N/A,#N/A,TRUE,"Detail"}</definedName>
    <definedName name="____ww1">[2]PRSH!#REF!</definedName>
    <definedName name="____xlnm.Print_Titles_1">#REF!</definedName>
    <definedName name="____xlnm.Print_Titles_2">#REF!</definedName>
    <definedName name="____xlnm.Print_Titles_3">#REF!</definedName>
    <definedName name="___A66000">#REF!</definedName>
    <definedName name="___A99999">#REF!</definedName>
    <definedName name="___aaa5">#REF!</definedName>
    <definedName name="___b111121">#REF!</definedName>
    <definedName name="___BLK2">[3]BLK2!$1:$1048576</definedName>
    <definedName name="___BLK3">[3]BLK3!$1:$1048576</definedName>
    <definedName name="___bol1">#REF!</definedName>
    <definedName name="___can430">40.73</definedName>
    <definedName name="___can435">43.3</definedName>
    <definedName name="___cat12" hidden="1">{#N/A,#N/A,TRUE,"Front";#N/A,#N/A,TRUE,"Simple Letter";#N/A,#N/A,TRUE,"Inside";#N/A,#N/A,TRUE,"Contents";#N/A,#N/A,TRUE,"Basis";#N/A,#N/A,TRUE,"Inclusions";#N/A,#N/A,TRUE,"Exclusions";#N/A,#N/A,TRUE,"Areas";#N/A,#N/A,TRUE,"Summary";#N/A,#N/A,TRUE,"Detail"}</definedName>
    <definedName name="___d2" hidden="1">{#N/A,#N/A,FALSE,"mgtsum.XLS";#N/A,#N/A,FALSE,"CAPONE";#N/A,#N/A,FALSE,"CAPTWO";#N/A,#N/A,FALSE,"CAPTHREE"}</definedName>
    <definedName name="___dim4">#REF!</definedName>
    <definedName name="___exc1">#REF!</definedName>
    <definedName name="___exc11">#REF!</definedName>
    <definedName name="___exc2">#REF!</definedName>
    <definedName name="___EXC3">#REF!</definedName>
    <definedName name="___EXC4">#REF!</definedName>
    <definedName name="___Feb06" hidden="1">{#N/A,#N/A,TRUE,"Front";#N/A,#N/A,TRUE,"Simple Letter";#N/A,#N/A,TRUE,"Inside";#N/A,#N/A,TRUE,"Contents";#N/A,#N/A,TRUE,"Basis";#N/A,#N/A,TRUE,"Inclusions";#N/A,#N/A,TRUE,"Exclusions";#N/A,#N/A,TRUE,"Areas";#N/A,#N/A,TRUE,"Summary";#N/A,#N/A,TRUE,"Detail"}</definedName>
    <definedName name="___foo1">#REF!</definedName>
    <definedName name="___foo2">#REF!</definedName>
    <definedName name="___foo3">#REF!</definedName>
    <definedName name="___FOO4">#REF!</definedName>
    <definedName name="___HDD1111" hidden="1">{#N/A,#N/A,TRUE,"Front";#N/A,#N/A,TRUE,"Simple Letter";#N/A,#N/A,TRUE,"Inside";#N/A,#N/A,TRUE,"Contents";#N/A,#N/A,TRUE,"Basis";#N/A,#N/A,TRUE,"Inclusions";#N/A,#N/A,TRUE,"Exclusions";#N/A,#N/A,TRUE,"Areas";#N/A,#N/A,TRUE,"Summary";#N/A,#N/A,TRUE,"Detail"}</definedName>
    <definedName name="___hp10" localSheetId="0" hidden="1">{#N/A,#N/A,TRUE,"Front";#N/A,#N/A,TRUE,"Simple Letter";#N/A,#N/A,TRUE,"Inside";#N/A,#N/A,TRUE,"Contents";#N/A,#N/A,TRUE,"Basis";#N/A,#N/A,TRUE,"Inclusions";#N/A,#N/A,TRUE,"Exclusions";#N/A,#N/A,TRUE,"Areas";#N/A,#N/A,TRUE,"Summary";#N/A,#N/A,TRUE,"Detail"}</definedName>
    <definedName name="___hp10" hidden="1">{#N/A,#N/A,TRUE,"Front";#N/A,#N/A,TRUE,"Simple Letter";#N/A,#N/A,TRUE,"Inside";#N/A,#N/A,TRUE,"Contents";#N/A,#N/A,TRUE,"Basis";#N/A,#N/A,TRUE,"Inclusions";#N/A,#N/A,TRUE,"Exclusions";#N/A,#N/A,TRUE,"Areas";#N/A,#N/A,TRUE,"Summary";#N/A,#N/A,TRUE,"Detail"}</definedName>
    <definedName name="___iv66666">#REF!</definedName>
    <definedName name="___jpl1" hidden="1">#REF!</definedName>
    <definedName name="___Ki1">#REF!</definedName>
    <definedName name="___Ki2">#REF!</definedName>
    <definedName name="___MAN1">#REF!</definedName>
    <definedName name="___MN1">#REF!</definedName>
    <definedName name="___PB1">#REF!</definedName>
    <definedName name="___pcc1">#REF!</definedName>
    <definedName name="___pcc2">#REF!</definedName>
    <definedName name="___pcc3">#REF!</definedName>
    <definedName name="___PCC4">#REF!</definedName>
    <definedName name="___plb1">#REF!</definedName>
    <definedName name="___plb2">#REF!</definedName>
    <definedName name="___plb3">#REF!</definedName>
    <definedName name="___plb4">#REF!</definedName>
    <definedName name="___PO2">'[4]PO NOS'!$B$2:$D$994</definedName>
    <definedName name="___RAB002" hidden="1">{#N/A,#N/A,TRUE,"Front";#N/A,#N/A,TRUE,"Simple Letter";#N/A,#N/A,TRUE,"Inside";#N/A,#N/A,TRUE,"Contents";#N/A,#N/A,TRUE,"Basis";#N/A,#N/A,TRUE,"Inclusions";#N/A,#N/A,TRUE,"Exclusions";#N/A,#N/A,TRUE,"Areas";#N/A,#N/A,TRUE,"Summary";#N/A,#N/A,TRUE,"Detail"}</definedName>
    <definedName name="___rm4">#REF!</definedName>
    <definedName name="___rx2">#REF!</definedName>
    <definedName name="___t2" hidden="1">{#N/A,#N/A,TRUE,"Front";#N/A,#N/A,TRUE,"Simple Letter";#N/A,#N/A,TRUE,"Inside";#N/A,#N/A,TRUE,"Contents";#N/A,#N/A,TRUE,"Basis";#N/A,#N/A,TRUE,"Inclusions";#N/A,#N/A,TRUE,"Exclusions";#N/A,#N/A,TRUE,"Areas";#N/A,#N/A,TRUE,"Summary";#N/A,#N/A,TRUE,"Detail"}</definedName>
    <definedName name="___TB2">#REF!</definedName>
    <definedName name="___tem1" hidden="1">{#N/A,#N/A,TRUE,"Front";#N/A,#N/A,TRUE,"Simple Letter";#N/A,#N/A,TRUE,"Inside";#N/A,#N/A,TRUE,"Contents";#N/A,#N/A,TRUE,"Basis";#N/A,#N/A,TRUE,"Inclusions";#N/A,#N/A,TRUE,"Exclusions";#N/A,#N/A,TRUE,"Areas";#N/A,#N/A,TRUE,"Summary";#N/A,#N/A,TRUE,"Detail"}</definedName>
    <definedName name="___tm3" hidden="1">{#N/A,#N/A,TRUE,"Front";#N/A,#N/A,TRUE,"Simple Letter";#N/A,#N/A,TRUE,"Inside";#N/A,#N/A,TRUE,"Contents";#N/A,#N/A,TRUE,"Basis";#N/A,#N/A,TRUE,"Inclusions";#N/A,#N/A,TRUE,"Exclusions";#N/A,#N/A,TRUE,"Areas";#N/A,#N/A,TRUE,"Summary";#N/A,#N/A,TRUE,"Detail"}</definedName>
    <definedName name="___TTL1">#REF!</definedName>
    <definedName name="___TTL2">#REF!</definedName>
    <definedName name="___TTL3">#REF!</definedName>
    <definedName name="___TTL4">#REF!</definedName>
    <definedName name="___TTL5">#REF!</definedName>
    <definedName name="___TTL6">#REF!</definedName>
    <definedName name="___ww1">[2]PRSH!#REF!</definedName>
    <definedName name="___xlnm.Print_Titles_1">#REF!</definedName>
    <definedName name="___xlnm.Print_Titles_2">#REF!</definedName>
    <definedName name="___xlnm.Print_Titles_3">#REF!</definedName>
    <definedName name="___zz93">#REF!</definedName>
    <definedName name="__123Graph_A" hidden="1">#REF!</definedName>
    <definedName name="__123Graph_ACURVE" hidden="1">#REF!</definedName>
    <definedName name="__123Graph_APAY"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LBL_A" hidden="1">#REF!</definedName>
    <definedName name="__123Graph_LBL_ALNTYPE" hidden="1">'[5]Key Ratios'!#REF!</definedName>
    <definedName name="__123Graph_LBL_B" hidden="1">#REF!</definedName>
    <definedName name="__123Graph_LBL_BLNTYPE" hidden="1">'[5]Key Ratios'!#REF!</definedName>
    <definedName name="__123Graph_LBL_CLNTYPE" hidden="1">'[5]Key Ratios'!#REF!</definedName>
    <definedName name="__123Graph_LBL_ELNTYPE" hidden="1">'[5]Key Ratios'!#REF!</definedName>
    <definedName name="__123Graph_X" hidden="1">#REF!</definedName>
    <definedName name="__123Graph_XCURVE" hidden="1">#REF!</definedName>
    <definedName name="__123Graph_XPAY" hidden="1">#REF!</definedName>
    <definedName name="__A65800">#REF!</definedName>
    <definedName name="__A66000">#REF!</definedName>
    <definedName name="__a70000">#REF!</definedName>
    <definedName name="__A99999">#REF!</definedName>
    <definedName name="__aaa5">#REF!</definedName>
    <definedName name="__aaa5_1">#REF!</definedName>
    <definedName name="__aaa5_1_1">#N/A</definedName>
    <definedName name="__aaa5_1_2">#N/A</definedName>
    <definedName name="__aaa5_1_3">#N/A</definedName>
    <definedName name="__aaa5_2">#REF!</definedName>
    <definedName name="__aaa5_3">#REF!</definedName>
    <definedName name="__AIF2" localSheetId="0">'[6]OXYGEN SENSORS'!__AIF2</definedName>
    <definedName name="__AIF2">'[6]OXYGEN SENSORS'!__AIF2</definedName>
    <definedName name="__aoc10">#REF!</definedName>
    <definedName name="__aoc11">#REF!</definedName>
    <definedName name="__aoc2">'[7]02'!#REF!</definedName>
    <definedName name="__aoc3">'[7]03'!#REF!</definedName>
    <definedName name="__aoc4">'[7]04'!#REF!</definedName>
    <definedName name="__aoc7">#REF!</definedName>
    <definedName name="__aoc8">#REF!</definedName>
    <definedName name="__aoc9">#REF!</definedName>
    <definedName name="__b111121">#REF!</definedName>
    <definedName name="__BLK2">[3]BLK2!$1:$1048576</definedName>
    <definedName name="__BLK3">[3]BLK3!$1:$1048576</definedName>
    <definedName name="__bol1">#REF!</definedName>
    <definedName name="__can430">40.73</definedName>
    <definedName name="__can435">43.3</definedName>
    <definedName name="__cat12" hidden="1">{#N/A,#N/A,TRUE,"Front";#N/A,#N/A,TRUE,"Simple Letter";#N/A,#N/A,TRUE,"Inside";#N/A,#N/A,TRUE,"Contents";#N/A,#N/A,TRUE,"Basis";#N/A,#N/A,TRUE,"Inclusions";#N/A,#N/A,TRUE,"Exclusions";#N/A,#N/A,TRUE,"Areas";#N/A,#N/A,TRUE,"Summary";#N/A,#N/A,TRUE,"Detail"}</definedName>
    <definedName name="__CJR1">#REF!</definedName>
    <definedName name="__CJR2">#REF!</definedName>
    <definedName name="__CJR3">#REF!</definedName>
    <definedName name="__CJR4">#REF!</definedName>
    <definedName name="__CJR5">#REF!</definedName>
    <definedName name="__CS4" localSheetId="0">'[6]OXYGEN SENSORS'!__CS4</definedName>
    <definedName name="__CS4">'[6]OXYGEN SENSORS'!__CS4</definedName>
    <definedName name="__d2" hidden="1">{#N/A,#N/A,FALSE,"mgtsum.XLS";#N/A,#N/A,FALSE,"CAPONE";#N/A,#N/A,FALSE,"CAPTWO";#N/A,#N/A,FALSE,"CAPTHREE"}</definedName>
    <definedName name="__dim4">#REF!</definedName>
    <definedName name="__EdFJsKAA_3">NA()</definedName>
    <definedName name="__EPP1">#REF!</definedName>
    <definedName name="__EPP2">#REF!</definedName>
    <definedName name="__EPP3">#REF!</definedName>
    <definedName name="__EPP4">#REF!</definedName>
    <definedName name="__EPP5">#REF!</definedName>
    <definedName name="__exc1">#REF!</definedName>
    <definedName name="__exc11">#REF!</definedName>
    <definedName name="__exc2">#REF!</definedName>
    <definedName name="__EXC3">#REF!</definedName>
    <definedName name="__EXC4">#REF!</definedName>
    <definedName name="__FDS_HYPERLINK_TOGGLE_STATE__" hidden="1">"ON"</definedName>
    <definedName name="__Feb06" hidden="1">{#N/A,#N/A,TRUE,"Front";#N/A,#N/A,TRUE,"Simple Letter";#N/A,#N/A,TRUE,"Inside";#N/A,#N/A,TRUE,"Contents";#N/A,#N/A,TRUE,"Basis";#N/A,#N/A,TRUE,"Inclusions";#N/A,#N/A,TRUE,"Exclusions";#N/A,#N/A,TRUE,"Areas";#N/A,#N/A,TRUE,"Summary";#N/A,#N/A,TRUE,"Detail"}</definedName>
    <definedName name="__foo1">#REF!</definedName>
    <definedName name="__foo2">#REF!</definedName>
    <definedName name="__foo3">#REF!</definedName>
    <definedName name="__FOO4">#REF!</definedName>
    <definedName name="__FWM1">#REF!</definedName>
    <definedName name="__FWM2">#REF!</definedName>
    <definedName name="__FWM3">#REF!</definedName>
    <definedName name="__FWM4">#REF!</definedName>
    <definedName name="__FWM5">#REF!</definedName>
    <definedName name="__HDD1111" hidden="1">{#N/A,#N/A,TRUE,"Front";#N/A,#N/A,TRUE,"Simple Letter";#N/A,#N/A,TRUE,"Inside";#N/A,#N/A,TRUE,"Contents";#N/A,#N/A,TRUE,"Basis";#N/A,#N/A,TRUE,"Inclusions";#N/A,#N/A,TRUE,"Exclusions";#N/A,#N/A,TRUE,"Areas";#N/A,#N/A,TRUE,"Summary";#N/A,#N/A,TRUE,"Detail"}</definedName>
    <definedName name="__HJK1">#REF!</definedName>
    <definedName name="__HJK2">#REF!</definedName>
    <definedName name="__HJK3">#REF!</definedName>
    <definedName name="__HJK4">#REF!</definedName>
    <definedName name="__HJK5">#REF!</definedName>
    <definedName name="__HJK6">#REF!</definedName>
    <definedName name="__HJK7">#REF!</definedName>
    <definedName name="__HJK8">#REF!</definedName>
    <definedName name="__hp10" localSheetId="0" hidden="1">{#N/A,#N/A,TRUE,"Front";#N/A,#N/A,TRUE,"Simple Letter";#N/A,#N/A,TRUE,"Inside";#N/A,#N/A,TRUE,"Contents";#N/A,#N/A,TRUE,"Basis";#N/A,#N/A,TRUE,"Inclusions";#N/A,#N/A,TRUE,"Exclusions";#N/A,#N/A,TRUE,"Areas";#N/A,#N/A,TRUE,"Summary";#N/A,#N/A,TRUE,"Detail"}</definedName>
    <definedName name="__hp10" hidden="1">{#N/A,#N/A,TRUE,"Front";#N/A,#N/A,TRUE,"Simple Letter";#N/A,#N/A,TRUE,"Inside";#N/A,#N/A,TRUE,"Contents";#N/A,#N/A,TRUE,"Basis";#N/A,#N/A,TRUE,"Inclusions";#N/A,#N/A,TRUE,"Exclusions";#N/A,#N/A,TRUE,"Areas";#N/A,#N/A,TRUE,"Summary";#N/A,#N/A,TRUE,"Detail"}</definedName>
    <definedName name="__HPP1">#REF!</definedName>
    <definedName name="__HPP2">#REF!</definedName>
    <definedName name="__HPP3">#REF!</definedName>
    <definedName name="__IntlFixup" hidden="1">TRUE</definedName>
    <definedName name="__iv66666">#REF!</definedName>
    <definedName name="__JJ1">#REF!</definedName>
    <definedName name="__JJ2">#REF!</definedName>
    <definedName name="__JJ3">#REF!</definedName>
    <definedName name="__JJ4">#REF!</definedName>
    <definedName name="__JJ5">#REF!</definedName>
    <definedName name="__JJ6">#REF!</definedName>
    <definedName name="__JJ7">#REF!</definedName>
    <definedName name="__JK1">#REF!</definedName>
    <definedName name="__JK2">#REF!</definedName>
    <definedName name="__JK3">#REF!</definedName>
    <definedName name="__jpl1" hidden="1">#REF!</definedName>
    <definedName name="__key1" hidden="1">#REF!</definedName>
    <definedName name="__key2" hidden="1">#REF!</definedName>
    <definedName name="__Ki1">#REF!</definedName>
    <definedName name="__Ki2">#REF!</definedName>
    <definedName name="__MAN1">#REF!</definedName>
    <definedName name="__MC1">#REF!</definedName>
    <definedName name="__MC2">#REF!</definedName>
    <definedName name="__MC3">#REF!</definedName>
    <definedName name="__MC4">#REF!</definedName>
    <definedName name="__MC5">#REF!</definedName>
    <definedName name="__MC6">#REF!</definedName>
    <definedName name="__MC7">#REF!</definedName>
    <definedName name="__MN1">#REF!</definedName>
    <definedName name="__MP1">#REF!</definedName>
    <definedName name="__MP2">#REF!</definedName>
    <definedName name="__MP3">#REF!</definedName>
    <definedName name="__MP4">#REF!</definedName>
    <definedName name="__MP5">#REF!</definedName>
    <definedName name="__NB1">#REF!</definedName>
    <definedName name="__NB2">#REF!</definedName>
    <definedName name="__NB3">#REF!</definedName>
    <definedName name="__NB4">#REF!</definedName>
    <definedName name="__NB5">#REF!</definedName>
    <definedName name="__NB6">#REF!</definedName>
    <definedName name="__NB7">#REF!</definedName>
    <definedName name="__PB1">#REF!</definedName>
    <definedName name="__pcc1">#REF!</definedName>
    <definedName name="__pcc2">#REF!</definedName>
    <definedName name="__pcc3">#REF!</definedName>
    <definedName name="__PCC4">#REF!</definedName>
    <definedName name="__PJ1">#REF!</definedName>
    <definedName name="__PJ11">#REF!</definedName>
    <definedName name="__PJ2">#REF!</definedName>
    <definedName name="__PJ22">#REF!</definedName>
    <definedName name="__PJ3">#REF!</definedName>
    <definedName name="__PJ33">#REF!</definedName>
    <definedName name="__plb1">#REF!</definedName>
    <definedName name="__plb2">#REF!</definedName>
    <definedName name="__plb3">#REF!</definedName>
    <definedName name="__plb4">#REF!</definedName>
    <definedName name="__PO2">'[4]PO NOS'!$B$2:$D$994</definedName>
    <definedName name="__RAB002" hidden="1">{#N/A,#N/A,TRUE,"Front";#N/A,#N/A,TRUE,"Simple Letter";#N/A,#N/A,TRUE,"Inside";#N/A,#N/A,TRUE,"Contents";#N/A,#N/A,TRUE,"Basis";#N/A,#N/A,TRUE,"Inclusions";#N/A,#N/A,TRUE,"Exclusions";#N/A,#N/A,TRUE,"Areas";#N/A,#N/A,TRUE,"Summary";#N/A,#N/A,TRUE,"Detail"}</definedName>
    <definedName name="__res1">[8]Sheet3!$X$16:$Y$20</definedName>
    <definedName name="__res2">[8]Sheet3!$X$23:$Y$28</definedName>
    <definedName name="__rm4">#REF!</definedName>
    <definedName name="__rx2">#REF!</definedName>
    <definedName name="__sah3" hidden="1">{#N/A,#N/A,TRUE,"Front";#N/A,#N/A,TRUE,"Simple Letter";#N/A,#N/A,TRUE,"Inside";#N/A,#N/A,TRUE,"Contents";#N/A,#N/A,TRUE,"Basis";#N/A,#N/A,TRUE,"Inclusions";#N/A,#N/A,TRUE,"Exclusions";#N/A,#N/A,TRUE,"Areas";#N/A,#N/A,TRUE,"Summary";#N/A,#N/A,TRUE,"Detail"}</definedName>
    <definedName name="__SD1">#REF!</definedName>
    <definedName name="__SD2">#REF!</definedName>
    <definedName name="__SD3">#REF!</definedName>
    <definedName name="__SJ1">#REF!</definedName>
    <definedName name="__SJ2">#REF!</definedName>
    <definedName name="__SJ3">#REF!</definedName>
    <definedName name="__SJ4">#REF!</definedName>
    <definedName name="__SS3" localSheetId="0">'[6]OXYGEN SENSORS'!__SS3</definedName>
    <definedName name="__SS3">'[6]OXYGEN SENSORS'!__SS3</definedName>
    <definedName name="__SZ1">#REF!</definedName>
    <definedName name="__SZ2">#REF!</definedName>
    <definedName name="__t2" hidden="1">{#N/A,#N/A,TRUE,"Front";#N/A,#N/A,TRUE,"Simple Letter";#N/A,#N/A,TRUE,"Inside";#N/A,#N/A,TRUE,"Contents";#N/A,#N/A,TRUE,"Basis";#N/A,#N/A,TRUE,"Inclusions";#N/A,#N/A,TRUE,"Exclusions";#N/A,#N/A,TRUE,"Areas";#N/A,#N/A,TRUE,"Summary";#N/A,#N/A,TRUE,"Detail"}</definedName>
    <definedName name="__TB2">#REF!</definedName>
    <definedName name="__tem1" hidden="1">{#N/A,#N/A,TRUE,"Front";#N/A,#N/A,TRUE,"Simple Letter";#N/A,#N/A,TRUE,"Inside";#N/A,#N/A,TRUE,"Contents";#N/A,#N/A,TRUE,"Basis";#N/A,#N/A,TRUE,"Inclusions";#N/A,#N/A,TRUE,"Exclusions";#N/A,#N/A,TRUE,"Areas";#N/A,#N/A,TRUE,"Summary";#N/A,#N/A,TRUE,"Detail"}</definedName>
    <definedName name="__tm3" hidden="1">{#N/A,#N/A,TRUE,"Front";#N/A,#N/A,TRUE,"Simple Letter";#N/A,#N/A,TRUE,"Inside";#N/A,#N/A,TRUE,"Contents";#N/A,#N/A,TRUE,"Basis";#N/A,#N/A,TRUE,"Inclusions";#N/A,#N/A,TRUE,"Exclusions";#N/A,#N/A,TRUE,"Areas";#N/A,#N/A,TRUE,"Summary";#N/A,#N/A,TRUE,"Detail"}</definedName>
    <definedName name="__TTL1">#REF!</definedName>
    <definedName name="__TTL2">#REF!</definedName>
    <definedName name="__TTL3">#REF!</definedName>
    <definedName name="__TTL4">#REF!</definedName>
    <definedName name="__TTL5">#REF!</definedName>
    <definedName name="__TTL6">#REF!</definedName>
    <definedName name="__UB1">#REF!</definedName>
    <definedName name="__UB10">#REF!</definedName>
    <definedName name="__UB2">#REF!</definedName>
    <definedName name="__UB3">#REF!</definedName>
    <definedName name="__UB4">#REF!</definedName>
    <definedName name="__UB5">#REF!</definedName>
    <definedName name="__UB6">#REF!</definedName>
    <definedName name="__UB7">#REF!</definedName>
    <definedName name="__UB8">#REF!</definedName>
    <definedName name="__UB9">#REF!</definedName>
    <definedName name="__vat5">#REF!</definedName>
    <definedName name="__ww1">[2]PRSH!#REF!</definedName>
    <definedName name="__xlnm_Database">"#ref!"</definedName>
    <definedName name="__xlnm_Print_Area">"#ref!"</definedName>
    <definedName name="__xlnm.Database">"#ref!"</definedName>
    <definedName name="__xlnm.Print_Area">"#ref!"</definedName>
    <definedName name="__xlnm.Print_Area_2">#REF!</definedName>
    <definedName name="__xlnm.Print_Area_3">#REF!</definedName>
    <definedName name="__xlnm.Print_Titles_1">#REF!</definedName>
    <definedName name="__xlnm.Print_Titles_2">#REF!</definedName>
    <definedName name="__xlnm.Print_Titles_3">#REF!</definedName>
    <definedName name="__YY1">#REF!</definedName>
    <definedName name="__YY2">#REF!</definedName>
    <definedName name="__zz93">#REF!</definedName>
    <definedName name="_0">#REF!</definedName>
    <definedName name="_0___0">#REF!</definedName>
    <definedName name="_1_____Excel_BuiltIn_Print_Area_1_1_1">#REF!</definedName>
    <definedName name="_1__123Graph_AChart_1AJ" hidden="1">#REF!</definedName>
    <definedName name="_10_Excel_BuiltIn_Print_Area_1_1_1_1">#REF!</definedName>
    <definedName name="_11" hidden="1">#REF!</definedName>
    <definedName name="_11Excel_BuiltIn_Print_Area_1_1_1">#REF!</definedName>
    <definedName name="_123">#REF!</definedName>
    <definedName name="_1234" localSheetId="0">[9]!UnhideSheets</definedName>
    <definedName name="_1234">[9]!UnhideSheets</definedName>
    <definedName name="_12345" localSheetId="0">[03_operate_pkg_downloads_FKB.XLS]Actual00</definedName>
    <definedName name="_12345">[03_operate_pkg_downloads_FKB.XLS]Actual00</definedName>
    <definedName name="_12Excel_BuiltIn_Print_Area_1_1_1_1" localSheetId="0">#REF!</definedName>
    <definedName name="_12Excel_BuiltIn_Print_Area_1_1_1_1">#REF!</definedName>
    <definedName name="_1Excel_BuiltIn_Print_Area_1_1" localSheetId="0">#REF!</definedName>
    <definedName name="_1Excel_BuiltIn_Print_Area_1_1">#REF!</definedName>
    <definedName name="_1Excel_BuiltIn_Print_Area_1_1_1" localSheetId="0">#REF!</definedName>
    <definedName name="_1Excel_BuiltIn_Print_Area_1_1_1">#REF!</definedName>
    <definedName name="_1Excel_BuiltIn_Print_Area_1_1_1_1">#REF!</definedName>
    <definedName name="_1Excel_BuiltIn_Print_Area_1_1_1_1_1">#REF!</definedName>
    <definedName name="_1Excel_BuiltIn_Print_Area_1_1_1_1_1_1">#REF!</definedName>
    <definedName name="_1Excel_BuiltIn_Print_Area_1_1_1_1_1_1_1">#REF!</definedName>
    <definedName name="_1Excel_BuiltIn_Print_Area_1_1_1_1_1_1_1_1">#REF!</definedName>
    <definedName name="_1Excel_BuiltIn_Print_Area_1_1_1_1_1_1_1_1_1">#REF!</definedName>
    <definedName name="_1Excel_BuiltIn_Print_Area_1_1_1_1_1_1_1_1_1_1">#REF!</definedName>
    <definedName name="_1Excel_BuiltIn_Print_Area_1_1_1_1_1_1_2">#REF!</definedName>
    <definedName name="_1Excel_BuiltIn_Print_Area_1_1_1_1_1_2">#REF!</definedName>
    <definedName name="_1Excel_BuiltIn_Print_Area_1_1_1_1_1_3">#REF!</definedName>
    <definedName name="_1Excel_BuiltIn_Print_Area_1_1_1_1_1_4">#REF!</definedName>
    <definedName name="_1Excel_BuiltIn_Print_Area_1_1_1_1_1_5">#REF!</definedName>
    <definedName name="_1Excel_BuiltIn_Print_Area_1_1_1_1_1_6">#REF!</definedName>
    <definedName name="_1Excel_BuiltIn_Print_Area_1_1_1_1_1_7">#REF!</definedName>
    <definedName name="_1Excel_BuiltIn_Print_Area_1_1_1_1_2">#REF!</definedName>
    <definedName name="_1Excel_BuiltIn_Print_Area_1_1_1_1_3">#REF!</definedName>
    <definedName name="_1Excel_BuiltIn_Print_Area_1_1_1_1_4">#REF!</definedName>
    <definedName name="_1Excel_BuiltIn_Print_Area_1_1_1_1_5">#REF!</definedName>
    <definedName name="_1Excel_BuiltIn_Print_Area_1_1_1_1_6">#REF!</definedName>
    <definedName name="_1Excel_BuiltIn_Print_Area_1_1_1_1_7">#REF!</definedName>
    <definedName name="_1Excel_BuiltIn_Print_Area_1_1_1_2">#REF!</definedName>
    <definedName name="_1Excel_BuiltIn_Print_Area_1_1_1_3">#REF!</definedName>
    <definedName name="_1Excel_BuiltIn_Print_Area_1_1_1_4">#REF!</definedName>
    <definedName name="_1Excel_BuiltIn_Print_Area_1_1_1_5">#REF!</definedName>
    <definedName name="_1Excel_BuiltIn_Print_Area_1_1_1_6">#REF!</definedName>
    <definedName name="_1Excel_BuiltIn_Print_Area_1_1_1_7">#REF!</definedName>
    <definedName name="_1Excel_BuiltIn_Print_Area_1_1_1_8">#REF!</definedName>
    <definedName name="_1Excel_BuiltIn_Print_Area_1_1_10">#REF!</definedName>
    <definedName name="_1Excel_BuiltIn_Print_Area_1_1_10_1">#REF!</definedName>
    <definedName name="_1Excel_BuiltIn_Print_Area_1_1_10_1_1">#REF!</definedName>
    <definedName name="_1Excel_BuiltIn_Print_Area_1_1_10_1_1_1">#REF!</definedName>
    <definedName name="_1Excel_BuiltIn_Print_Area_1_1_10_1_1_1_1">#REF!</definedName>
    <definedName name="_1Excel_BuiltIn_Print_Area_1_1_10_1_1_1_1_1">#REF!</definedName>
    <definedName name="_1Excel_BuiltIn_Print_Area_1_1_10_1_1_2">#REF!</definedName>
    <definedName name="_1Excel_BuiltIn_Print_Area_1_1_10_1_2">#REF!</definedName>
    <definedName name="_1Excel_BuiltIn_Print_Area_1_1_10_1_3">#REF!</definedName>
    <definedName name="_1Excel_BuiltIn_Print_Area_1_1_10_1_4">#REF!</definedName>
    <definedName name="_1Excel_BuiltIn_Print_Area_1_1_10_1_5">#REF!</definedName>
    <definedName name="_1Excel_BuiltIn_Print_Area_1_1_10_1_6">#REF!</definedName>
    <definedName name="_1Excel_BuiltIn_Print_Area_1_1_10_1_7">#REF!</definedName>
    <definedName name="_1Excel_BuiltIn_Print_Area_1_1_10_2">#REF!</definedName>
    <definedName name="_1Excel_BuiltIn_Print_Area_1_1_10_3">#REF!</definedName>
    <definedName name="_1Excel_BuiltIn_Print_Area_1_1_10_4">#REF!</definedName>
    <definedName name="_1Excel_BuiltIn_Print_Area_1_1_2">#REF!</definedName>
    <definedName name="_1Excel_BuiltIn_Print_Area_1_1_2_1">#REF!</definedName>
    <definedName name="_1Excel_BuiltIn_Print_Area_1_1_2_1_1">#REF!</definedName>
    <definedName name="_1Excel_BuiltIn_Print_Area_1_1_2_1_1_1">#REF!</definedName>
    <definedName name="_1Excel_BuiltIn_Print_Area_1_1_2_1_1_1_1">#REF!</definedName>
    <definedName name="_1Excel_BuiltIn_Print_Area_1_1_2_1_1_1_1_1">#REF!</definedName>
    <definedName name="_1Excel_BuiltIn_Print_Area_1_1_2_1_1_1_1_1_1">#REF!</definedName>
    <definedName name="_1Excel_BuiltIn_Print_Area_1_1_2_1_1_2">#REF!</definedName>
    <definedName name="_1Excel_BuiltIn_Print_Area_1_1_2_1_2">#REF!</definedName>
    <definedName name="_1Excel_BuiltIn_Print_Area_1_1_2_1_3">#REF!</definedName>
    <definedName name="_1Excel_BuiltIn_Print_Area_1_1_2_1_4">#REF!</definedName>
    <definedName name="_1Excel_BuiltIn_Print_Area_1_1_2_1_5">#REF!</definedName>
    <definedName name="_1Excel_BuiltIn_Print_Area_1_1_2_1_6">#REF!</definedName>
    <definedName name="_1Excel_BuiltIn_Print_Area_1_1_2_1_7">#REF!</definedName>
    <definedName name="_1Excel_BuiltIn_Print_Area_1_1_2_2">#REF!</definedName>
    <definedName name="_1Excel_BuiltIn_Print_Area_1_1_2_3">#REF!</definedName>
    <definedName name="_1Excel_BuiltIn_Print_Area_1_1_2_4">#REF!</definedName>
    <definedName name="_1Excel_BuiltIn_Print_Area_1_1_2_5">#REF!</definedName>
    <definedName name="_1Excel_BuiltIn_Print_Area_1_1_2_6">#REF!</definedName>
    <definedName name="_1Excel_BuiltIn_Print_Area_1_1_2_7">#REF!</definedName>
    <definedName name="_1Excel_BuiltIn_Print_Area_1_1_3">#REF!</definedName>
    <definedName name="_1Excel_BuiltIn_Print_Area_1_1_3_1">#REF!</definedName>
    <definedName name="_1Excel_BuiltIn_Print_Area_1_1_3_1_1">#REF!</definedName>
    <definedName name="_1Excel_BuiltIn_Print_Area_1_1_3_1_1_1">#REF!</definedName>
    <definedName name="_1Excel_BuiltIn_Print_Area_1_1_3_1_1_1_1">#REF!</definedName>
    <definedName name="_1Excel_BuiltIn_Print_Area_1_1_3_1_1_1_1_1">#REF!</definedName>
    <definedName name="_1Excel_BuiltIn_Print_Area_1_1_3_1_1_1_1_1_1">#REF!</definedName>
    <definedName name="_1Excel_BuiltIn_Print_Area_1_1_3_1_1_2">#REF!</definedName>
    <definedName name="_1Excel_BuiltIn_Print_Area_1_1_3_1_2">#REF!</definedName>
    <definedName name="_1Excel_BuiltIn_Print_Area_1_1_3_1_3">#REF!</definedName>
    <definedName name="_1Excel_BuiltIn_Print_Area_1_1_3_1_4">#REF!</definedName>
    <definedName name="_1Excel_BuiltIn_Print_Area_1_1_3_1_5">#REF!</definedName>
    <definedName name="_1Excel_BuiltIn_Print_Area_1_1_3_1_6">#REF!</definedName>
    <definedName name="_1Excel_BuiltIn_Print_Area_1_1_3_1_7">#REF!</definedName>
    <definedName name="_1Excel_BuiltIn_Print_Area_1_1_3_2">#REF!</definedName>
    <definedName name="_1Excel_BuiltIn_Print_Area_1_1_3_3">#REF!</definedName>
    <definedName name="_1Excel_BuiltIn_Print_Area_1_1_3_4">#REF!</definedName>
    <definedName name="_1Excel_BuiltIn_Print_Area_1_1_3_5">#REF!</definedName>
    <definedName name="_1Excel_BuiltIn_Print_Area_1_1_3_6">#REF!</definedName>
    <definedName name="_1Excel_BuiltIn_Print_Area_1_1_3_7">#REF!</definedName>
    <definedName name="_1Excel_BuiltIn_Print_Area_1_1_4">#REF!</definedName>
    <definedName name="_1Excel_BuiltIn_Print_Area_1_1_4_1">#REF!</definedName>
    <definedName name="_1Excel_BuiltIn_Print_Area_1_1_4_1_1">#REF!</definedName>
    <definedName name="_1Excel_BuiltIn_Print_Area_1_1_4_1_1_1">#REF!</definedName>
    <definedName name="_1Excel_BuiltIn_Print_Area_1_1_4_1_1_1_1">#REF!</definedName>
    <definedName name="_1Excel_BuiltIn_Print_Area_1_1_4_1_1_1_1_1">#REF!</definedName>
    <definedName name="_1Excel_BuiltIn_Print_Area_1_1_4_1_1_1_1_1_1">#REF!</definedName>
    <definedName name="_1Excel_BuiltIn_Print_Area_1_1_4_1_1_2">#REF!</definedName>
    <definedName name="_1Excel_BuiltIn_Print_Area_1_1_4_1_2">#REF!</definedName>
    <definedName name="_1Excel_BuiltIn_Print_Area_1_1_4_1_3">#REF!</definedName>
    <definedName name="_1Excel_BuiltIn_Print_Area_1_1_4_1_4">#REF!</definedName>
    <definedName name="_1Excel_BuiltIn_Print_Area_1_1_4_1_5">#REF!</definedName>
    <definedName name="_1Excel_BuiltIn_Print_Area_1_1_4_1_6">#REF!</definedName>
    <definedName name="_1Excel_BuiltIn_Print_Area_1_1_4_1_7">#REF!</definedName>
    <definedName name="_1Excel_BuiltIn_Print_Area_1_1_4_2">#REF!</definedName>
    <definedName name="_1Excel_BuiltIn_Print_Area_1_1_4_3">#REF!</definedName>
    <definedName name="_1Excel_BuiltIn_Print_Area_1_1_4_4">#REF!</definedName>
    <definedName name="_1Excel_BuiltIn_Print_Area_1_1_4_5">#REF!</definedName>
    <definedName name="_1Excel_BuiltIn_Print_Area_1_1_4_6">#REF!</definedName>
    <definedName name="_1Excel_BuiltIn_Print_Area_1_1_4_7">#REF!</definedName>
    <definedName name="_1Excel_BuiltIn_Print_Area_1_1_5">#REF!</definedName>
    <definedName name="_1Excel_BuiltIn_Print_Area_1_1_5_1">#REF!</definedName>
    <definedName name="_1Excel_BuiltIn_Print_Area_1_1_5_1_1">#REF!</definedName>
    <definedName name="_1Excel_BuiltIn_Print_Area_1_1_5_1_1_1">#REF!</definedName>
    <definedName name="_1Excel_BuiltIn_Print_Area_1_1_5_1_1_1_1">#REF!</definedName>
    <definedName name="_1Excel_BuiltIn_Print_Area_1_1_5_1_1_1_1_1">#REF!</definedName>
    <definedName name="_1Excel_BuiltIn_Print_Area_1_1_5_1_1_2">#REF!</definedName>
    <definedName name="_1Excel_BuiltIn_Print_Area_1_1_5_1_2">#REF!</definedName>
    <definedName name="_1Excel_BuiltIn_Print_Area_1_1_5_1_3">#REF!</definedName>
    <definedName name="_1Excel_BuiltIn_Print_Area_1_1_5_1_4">#REF!</definedName>
    <definedName name="_1Excel_BuiltIn_Print_Area_1_1_5_1_5">#REF!</definedName>
    <definedName name="_1Excel_BuiltIn_Print_Area_1_1_5_1_6">#REF!</definedName>
    <definedName name="_1Excel_BuiltIn_Print_Area_1_1_5_1_7">#REF!</definedName>
    <definedName name="_1Excel_BuiltIn_Print_Area_1_1_5_2">#REF!</definedName>
    <definedName name="_1Excel_BuiltIn_Print_Area_1_1_5_3">#REF!</definedName>
    <definedName name="_1Excel_BuiltIn_Print_Area_1_1_5_4">#REF!</definedName>
    <definedName name="_1Excel_BuiltIn_Print_Area_1_1_6">#REF!</definedName>
    <definedName name="_1Excel_BuiltIn_Print_Area_1_1_6_1">#REF!</definedName>
    <definedName name="_1Excel_BuiltIn_Print_Area_1_1_6_1_1">#REF!</definedName>
    <definedName name="_1Excel_BuiltIn_Print_Area_1_1_6_1_1_1">#REF!</definedName>
    <definedName name="_1Excel_BuiltIn_Print_Area_1_1_6_1_1_1_1">#REF!</definedName>
    <definedName name="_1Excel_BuiltIn_Print_Area_1_1_6_1_1_1_1_1">#REF!</definedName>
    <definedName name="_1Excel_BuiltIn_Print_Area_1_1_6_1_1_2">#REF!</definedName>
    <definedName name="_1Excel_BuiltIn_Print_Area_1_1_6_1_2">#REF!</definedName>
    <definedName name="_1Excel_BuiltIn_Print_Area_1_1_6_1_3">#REF!</definedName>
    <definedName name="_1Excel_BuiltIn_Print_Area_1_1_6_1_4">#REF!</definedName>
    <definedName name="_1Excel_BuiltIn_Print_Area_1_1_6_1_5">#REF!</definedName>
    <definedName name="_1Excel_BuiltIn_Print_Area_1_1_6_1_6">#REF!</definedName>
    <definedName name="_1Excel_BuiltIn_Print_Area_1_1_6_1_7">#REF!</definedName>
    <definedName name="_1Excel_BuiltIn_Print_Area_1_1_6_2">#REF!</definedName>
    <definedName name="_1Excel_BuiltIn_Print_Area_1_1_6_3">#REF!</definedName>
    <definedName name="_1Excel_BuiltIn_Print_Area_1_1_6_4">#REF!</definedName>
    <definedName name="_1Excel_BuiltIn_Print_Area_1_1_7">#REF!</definedName>
    <definedName name="_1Excel_BuiltIn_Print_Area_1_1_7_1">#REF!</definedName>
    <definedName name="_1Excel_BuiltIn_Print_Area_1_1_7_1_1">#REF!</definedName>
    <definedName name="_1Excel_BuiltIn_Print_Area_1_1_7_1_1_1">#REF!</definedName>
    <definedName name="_1Excel_BuiltIn_Print_Area_1_1_7_1_1_1_1">#REF!</definedName>
    <definedName name="_1Excel_BuiltIn_Print_Area_1_1_7_1_1_1_1_1">#REF!</definedName>
    <definedName name="_1Excel_BuiltIn_Print_Area_1_1_7_1_1_2">#REF!</definedName>
    <definedName name="_1Excel_BuiltIn_Print_Area_1_1_7_1_2">#REF!</definedName>
    <definedName name="_1Excel_BuiltIn_Print_Area_1_1_7_1_3">#REF!</definedName>
    <definedName name="_1Excel_BuiltIn_Print_Area_1_1_7_1_4">#REF!</definedName>
    <definedName name="_1Excel_BuiltIn_Print_Area_1_1_7_1_5">#REF!</definedName>
    <definedName name="_1Excel_BuiltIn_Print_Area_1_1_7_1_6">#REF!</definedName>
    <definedName name="_1Excel_BuiltIn_Print_Area_1_1_7_1_7">#REF!</definedName>
    <definedName name="_1Excel_BuiltIn_Print_Area_1_1_7_2">#REF!</definedName>
    <definedName name="_1Excel_BuiltIn_Print_Area_1_1_7_3">#REF!</definedName>
    <definedName name="_1Excel_BuiltIn_Print_Area_1_1_7_4">#REF!</definedName>
    <definedName name="_1Excel_BuiltIn_Print_Area_1_1_8">#REF!</definedName>
    <definedName name="_1Excel_BuiltIn_Print_Area_1_1_8_1">#REF!</definedName>
    <definedName name="_1Excel_BuiltIn_Print_Area_1_1_8_1_1">#REF!</definedName>
    <definedName name="_1Excel_BuiltIn_Print_Area_1_1_8_1_1_1">#REF!</definedName>
    <definedName name="_1Excel_BuiltIn_Print_Area_1_1_8_1_1_1_1">#REF!</definedName>
    <definedName name="_1Excel_BuiltIn_Print_Area_1_1_8_1_1_1_1_1">#REF!</definedName>
    <definedName name="_1Excel_BuiltIn_Print_Area_1_1_8_1_1_2">#REF!</definedName>
    <definedName name="_1Excel_BuiltIn_Print_Area_1_1_8_1_2">#REF!</definedName>
    <definedName name="_1Excel_BuiltIn_Print_Area_1_1_8_1_3">#REF!</definedName>
    <definedName name="_1Excel_BuiltIn_Print_Area_1_1_8_1_4">#REF!</definedName>
    <definedName name="_1Excel_BuiltIn_Print_Area_1_1_8_1_5">#REF!</definedName>
    <definedName name="_1Excel_BuiltIn_Print_Area_1_1_8_1_6">#REF!</definedName>
    <definedName name="_1Excel_BuiltIn_Print_Area_1_1_8_1_7">#REF!</definedName>
    <definedName name="_1Excel_BuiltIn_Print_Area_1_1_8_2">#REF!</definedName>
    <definedName name="_1Excel_BuiltIn_Print_Area_1_1_8_3">#REF!</definedName>
    <definedName name="_1Excel_BuiltIn_Print_Area_1_1_8_4">#REF!</definedName>
    <definedName name="_1Excel_BuiltIn_Print_Area_1_1_9">#REF!</definedName>
    <definedName name="_1Excel_BuiltIn_Print_Area_1_1_9_1">#REF!</definedName>
    <definedName name="_1Excel_BuiltIn_Print_Area_1_1_9_1_1">#REF!</definedName>
    <definedName name="_1Excel_BuiltIn_Print_Area_1_1_9_1_1_1">#REF!</definedName>
    <definedName name="_1Excel_BuiltIn_Print_Area_1_1_9_1_1_1_1">#REF!</definedName>
    <definedName name="_1Excel_BuiltIn_Print_Area_1_1_9_1_1_1_1_1">#REF!</definedName>
    <definedName name="_1Excel_BuiltIn_Print_Area_1_1_9_1_1_2">#REF!</definedName>
    <definedName name="_1Excel_BuiltIn_Print_Area_1_1_9_1_2">#REF!</definedName>
    <definedName name="_1Excel_BuiltIn_Print_Area_1_1_9_1_3">#REF!</definedName>
    <definedName name="_1Excel_BuiltIn_Print_Area_1_1_9_1_4">#REF!</definedName>
    <definedName name="_1Excel_BuiltIn_Print_Area_1_1_9_1_5">#REF!</definedName>
    <definedName name="_1Excel_BuiltIn_Print_Area_1_1_9_1_6">#REF!</definedName>
    <definedName name="_1Excel_BuiltIn_Print_Area_1_1_9_1_7">#REF!</definedName>
    <definedName name="_1Excel_BuiltIn_Print_Area_1_1_9_2">#REF!</definedName>
    <definedName name="_1Excel_BuiltIn_Print_Area_1_1_9_3">#REF!</definedName>
    <definedName name="_1Excel_BuiltIn_Print_Area_1_1_9_4">#REF!</definedName>
    <definedName name="_1HY3_">#REF!</definedName>
    <definedName name="_1ÿ_0Other_Contracted_Servi">[10]IS!#REF!</definedName>
    <definedName name="_2_____Excel_BuiltIn_Print_Area_1_1_1_1">#REF!</definedName>
    <definedName name="_2__123Graph_AChart_1Q" hidden="1">#REF!</definedName>
    <definedName name="_2.01.01">#REF!</definedName>
    <definedName name="_2001Mth">#REF!</definedName>
    <definedName name="_2002Mth">#REF!</definedName>
    <definedName name="_2C_X_1_Sq._mm_unscreened">#REF!</definedName>
    <definedName name="_2Excel_BuiltIn_Print_Area_1_2">#REF!</definedName>
    <definedName name="_2Excel_BuiltIn_Print_Area_1_2_1">#REF!</definedName>
    <definedName name="_2Excel_BuiltIn_Print_Area_1_2_1_1">#REF!</definedName>
    <definedName name="_2Excel_BuiltIn_Print_Area_1_2_1_1_1">#REF!</definedName>
    <definedName name="_2Excel_BuiltIn_Print_Area_1_2_1_1_1_1">#REF!</definedName>
    <definedName name="_2Excel_BuiltIn_Print_Area_1_2_1_1_1_1_1">#REF!</definedName>
    <definedName name="_2Excel_BuiltIn_Print_Area_1_2_1_1_1_1_1_1">#REF!</definedName>
    <definedName name="_2Excel_BuiltIn_Print_Area_1_2_1_1_1_1_1_1_1">#REF!</definedName>
    <definedName name="_2Excel_BuiltIn_Print_Area_1_2_1_1_1_1_1_1_1_1">#REF!</definedName>
    <definedName name="_2Excel_BuiltIn_Print_Area_1_2_1_1_1_1_2">#REF!</definedName>
    <definedName name="_2Excel_BuiltIn_Print_Area_1_2_1_1_1_2">#REF!</definedName>
    <definedName name="_2Excel_BuiltIn_Print_Area_1_2_1_1_1_3">#REF!</definedName>
    <definedName name="_2Excel_BuiltIn_Print_Area_1_2_1_1_1_4">#REF!</definedName>
    <definedName name="_2Excel_BuiltIn_Print_Area_1_2_1_1_1_5">#REF!</definedName>
    <definedName name="_2Excel_BuiltIn_Print_Area_1_2_1_1_1_6">#REF!</definedName>
    <definedName name="_2Excel_BuiltIn_Print_Area_1_2_1_1_1_7">#REF!</definedName>
    <definedName name="_2Excel_BuiltIn_Print_Area_1_2_1_1_2">#REF!</definedName>
    <definedName name="_2Excel_BuiltIn_Print_Area_1_2_1_1_3">#REF!</definedName>
    <definedName name="_2Excel_BuiltIn_Print_Area_1_2_1_1_4">#REF!</definedName>
    <definedName name="_2Excel_BuiltIn_Print_Area_1_2_1_1_5">#REF!</definedName>
    <definedName name="_2Excel_BuiltIn_Print_Area_1_2_1_1_6">#REF!</definedName>
    <definedName name="_2Excel_BuiltIn_Print_Area_1_2_1_1_7">#REF!</definedName>
    <definedName name="_2Excel_BuiltIn_Print_Area_1_2_1_2">#REF!</definedName>
    <definedName name="_2Excel_BuiltIn_Print_Area_1_2_1_3">#REF!</definedName>
    <definedName name="_2Excel_BuiltIn_Print_Area_1_2_1_4">#REF!</definedName>
    <definedName name="_2Excel_BuiltIn_Print_Area_1_2_1_5">#REF!</definedName>
    <definedName name="_2Excel_BuiltIn_Print_Area_1_2_1_6">#REF!</definedName>
    <definedName name="_2Excel_BuiltIn_Print_Area_1_2_1_7">#REF!</definedName>
    <definedName name="_2Excel_BuiltIn_Print_Area_1_2_1_8">#REF!</definedName>
    <definedName name="_2Excel_BuiltIn_Print_Area_1_2_10">#REF!</definedName>
    <definedName name="_2Excel_BuiltIn_Print_Area_1_2_10_1">#REF!</definedName>
    <definedName name="_2Excel_BuiltIn_Print_Area_1_2_10_1_1">#REF!</definedName>
    <definedName name="_2Excel_BuiltIn_Print_Area_1_2_10_1_1_1">#REF!</definedName>
    <definedName name="_2Excel_BuiltIn_Print_Area_1_2_10_1_1_1_1">#REF!</definedName>
    <definedName name="_2Excel_BuiltIn_Print_Area_1_2_10_1_1_1_1_1">#REF!</definedName>
    <definedName name="_2Excel_BuiltIn_Print_Area_1_2_10_1_1_2">#REF!</definedName>
    <definedName name="_2Excel_BuiltIn_Print_Area_1_2_10_1_2">#REF!</definedName>
    <definedName name="_2Excel_BuiltIn_Print_Area_1_2_10_1_3">#REF!</definedName>
    <definedName name="_2Excel_BuiltIn_Print_Area_1_2_10_1_4">#REF!</definedName>
    <definedName name="_2Excel_BuiltIn_Print_Area_1_2_10_1_5">#REF!</definedName>
    <definedName name="_2Excel_BuiltIn_Print_Area_1_2_10_1_6">#REF!</definedName>
    <definedName name="_2Excel_BuiltIn_Print_Area_1_2_10_1_7">#REF!</definedName>
    <definedName name="_2Excel_BuiltIn_Print_Area_1_2_10_2">#REF!</definedName>
    <definedName name="_2Excel_BuiltIn_Print_Area_1_2_10_3">#REF!</definedName>
    <definedName name="_2Excel_BuiltIn_Print_Area_1_2_10_4">#REF!</definedName>
    <definedName name="_2Excel_BuiltIn_Print_Area_1_2_2">#REF!</definedName>
    <definedName name="_2Excel_BuiltIn_Print_Area_1_2_2_1">#REF!</definedName>
    <definedName name="_2Excel_BuiltIn_Print_Area_1_2_2_1_1">#REF!</definedName>
    <definedName name="_2Excel_BuiltIn_Print_Area_1_2_2_1_1_1">#REF!</definedName>
    <definedName name="_2Excel_BuiltIn_Print_Area_1_2_2_1_1_1_1">#REF!</definedName>
    <definedName name="_2Excel_BuiltIn_Print_Area_1_2_2_1_1_1_1_1">#REF!</definedName>
    <definedName name="_2Excel_BuiltIn_Print_Area_1_2_2_1_1_1_1_1_1">#REF!</definedName>
    <definedName name="_2Excel_BuiltIn_Print_Area_1_2_2_1_1_2">#REF!</definedName>
    <definedName name="_2Excel_BuiltIn_Print_Area_1_2_2_1_2">#REF!</definedName>
    <definedName name="_2Excel_BuiltIn_Print_Area_1_2_2_1_3">#REF!</definedName>
    <definedName name="_2Excel_BuiltIn_Print_Area_1_2_2_1_4">#REF!</definedName>
    <definedName name="_2Excel_BuiltIn_Print_Area_1_2_2_1_5">#REF!</definedName>
    <definedName name="_2Excel_BuiltIn_Print_Area_1_2_2_1_6">#REF!</definedName>
    <definedName name="_2Excel_BuiltIn_Print_Area_1_2_2_1_7">#REF!</definedName>
    <definedName name="_2Excel_BuiltIn_Print_Area_1_2_2_2">#REF!</definedName>
    <definedName name="_2Excel_BuiltIn_Print_Area_1_2_2_3">#REF!</definedName>
    <definedName name="_2Excel_BuiltIn_Print_Area_1_2_2_4">#REF!</definedName>
    <definedName name="_2Excel_BuiltIn_Print_Area_1_2_2_5">#REF!</definedName>
    <definedName name="_2Excel_BuiltIn_Print_Area_1_2_2_6">#REF!</definedName>
    <definedName name="_2Excel_BuiltIn_Print_Area_1_2_2_7">#REF!</definedName>
    <definedName name="_2Excel_BuiltIn_Print_Area_1_2_3">#REF!</definedName>
    <definedName name="_2Excel_BuiltIn_Print_Area_1_2_3_1">#REF!</definedName>
    <definedName name="_2Excel_BuiltIn_Print_Area_1_2_3_1_1">#REF!</definedName>
    <definedName name="_2Excel_BuiltIn_Print_Area_1_2_3_1_1_1">#REF!</definedName>
    <definedName name="_2Excel_BuiltIn_Print_Area_1_2_3_1_1_1_1">#REF!</definedName>
    <definedName name="_2Excel_BuiltIn_Print_Area_1_2_3_1_1_1_1_1">#REF!</definedName>
    <definedName name="_2Excel_BuiltIn_Print_Area_1_2_3_1_1_1_1_1_1">#REF!</definedName>
    <definedName name="_2Excel_BuiltIn_Print_Area_1_2_3_1_1_2">#REF!</definedName>
    <definedName name="_2Excel_BuiltIn_Print_Area_1_2_3_1_2">#REF!</definedName>
    <definedName name="_2Excel_BuiltIn_Print_Area_1_2_3_1_3">#REF!</definedName>
    <definedName name="_2Excel_BuiltIn_Print_Area_1_2_3_1_4">#REF!</definedName>
    <definedName name="_2Excel_BuiltIn_Print_Area_1_2_3_1_5">#REF!</definedName>
    <definedName name="_2Excel_BuiltIn_Print_Area_1_2_3_1_6">#REF!</definedName>
    <definedName name="_2Excel_BuiltIn_Print_Area_1_2_3_1_7">#REF!</definedName>
    <definedName name="_2Excel_BuiltIn_Print_Area_1_2_3_2">#REF!</definedName>
    <definedName name="_2Excel_BuiltIn_Print_Area_1_2_3_3">#REF!</definedName>
    <definedName name="_2Excel_BuiltIn_Print_Area_1_2_3_4">#REF!</definedName>
    <definedName name="_2Excel_BuiltIn_Print_Area_1_2_3_5">#REF!</definedName>
    <definedName name="_2Excel_BuiltIn_Print_Area_1_2_3_6">#REF!</definedName>
    <definedName name="_2Excel_BuiltIn_Print_Area_1_2_3_7">#REF!</definedName>
    <definedName name="_2Excel_BuiltIn_Print_Area_1_2_4">#REF!</definedName>
    <definedName name="_2Excel_BuiltIn_Print_Area_1_2_4_1">#REF!</definedName>
    <definedName name="_2Excel_BuiltIn_Print_Area_1_2_4_1_1">#REF!</definedName>
    <definedName name="_2Excel_BuiltIn_Print_Area_1_2_4_1_1_1">#REF!</definedName>
    <definedName name="_2Excel_BuiltIn_Print_Area_1_2_4_1_1_1_1">#REF!</definedName>
    <definedName name="_2Excel_BuiltIn_Print_Area_1_2_4_1_1_1_1_1">#REF!</definedName>
    <definedName name="_2Excel_BuiltIn_Print_Area_1_2_4_1_1_1_1_1_1">#REF!</definedName>
    <definedName name="_2Excel_BuiltIn_Print_Area_1_2_4_1_1_2">#REF!</definedName>
    <definedName name="_2Excel_BuiltIn_Print_Area_1_2_4_1_2">#REF!</definedName>
    <definedName name="_2Excel_BuiltIn_Print_Area_1_2_4_1_3">#REF!</definedName>
    <definedName name="_2Excel_BuiltIn_Print_Area_1_2_4_1_4">#REF!</definedName>
    <definedName name="_2Excel_BuiltIn_Print_Area_1_2_4_1_5">#REF!</definedName>
    <definedName name="_2Excel_BuiltIn_Print_Area_1_2_4_1_6">#REF!</definedName>
    <definedName name="_2Excel_BuiltIn_Print_Area_1_2_4_1_7">#REF!</definedName>
    <definedName name="_2Excel_BuiltIn_Print_Area_1_2_4_2">#REF!</definedName>
    <definedName name="_2Excel_BuiltIn_Print_Area_1_2_4_3">#REF!</definedName>
    <definedName name="_2Excel_BuiltIn_Print_Area_1_2_4_4">#REF!</definedName>
    <definedName name="_2Excel_BuiltIn_Print_Area_1_2_4_5">#REF!</definedName>
    <definedName name="_2Excel_BuiltIn_Print_Area_1_2_4_6">#REF!</definedName>
    <definedName name="_2Excel_BuiltIn_Print_Area_1_2_4_7">#REF!</definedName>
    <definedName name="_2Excel_BuiltIn_Print_Area_1_2_5">#REF!</definedName>
    <definedName name="_2Excel_BuiltIn_Print_Area_1_2_5_1">#REF!</definedName>
    <definedName name="_2Excel_BuiltIn_Print_Area_1_2_5_1_1">#REF!</definedName>
    <definedName name="_2Excel_BuiltIn_Print_Area_1_2_5_1_1_1">#REF!</definedName>
    <definedName name="_2Excel_BuiltIn_Print_Area_1_2_5_1_1_1_1">#REF!</definedName>
    <definedName name="_2Excel_BuiltIn_Print_Area_1_2_5_1_1_1_1_1">#REF!</definedName>
    <definedName name="_2Excel_BuiltIn_Print_Area_1_2_5_1_1_2">#REF!</definedName>
    <definedName name="_2Excel_BuiltIn_Print_Area_1_2_5_1_2">#REF!</definedName>
    <definedName name="_2Excel_BuiltIn_Print_Area_1_2_5_1_3">#REF!</definedName>
    <definedName name="_2Excel_BuiltIn_Print_Area_1_2_5_1_4">#REF!</definedName>
    <definedName name="_2Excel_BuiltIn_Print_Area_1_2_5_1_5">#REF!</definedName>
    <definedName name="_2Excel_BuiltIn_Print_Area_1_2_5_1_6">#REF!</definedName>
    <definedName name="_2Excel_BuiltIn_Print_Area_1_2_5_1_7">#REF!</definedName>
    <definedName name="_2Excel_BuiltIn_Print_Area_1_2_5_2">#REF!</definedName>
    <definedName name="_2Excel_BuiltIn_Print_Area_1_2_5_3">#REF!</definedName>
    <definedName name="_2Excel_BuiltIn_Print_Area_1_2_5_4">#REF!</definedName>
    <definedName name="_2Excel_BuiltIn_Print_Area_1_2_6">#REF!</definedName>
    <definedName name="_2Excel_BuiltIn_Print_Area_1_2_6_1">#REF!</definedName>
    <definedName name="_2Excel_BuiltIn_Print_Area_1_2_6_1_1">#REF!</definedName>
    <definedName name="_2Excel_BuiltIn_Print_Area_1_2_6_1_1_1">#REF!</definedName>
    <definedName name="_2Excel_BuiltIn_Print_Area_1_2_6_1_1_1_1">#REF!</definedName>
    <definedName name="_2Excel_BuiltIn_Print_Area_1_2_6_1_1_1_1_1">#REF!</definedName>
    <definedName name="_2Excel_BuiltIn_Print_Area_1_2_6_1_1_2">#REF!</definedName>
    <definedName name="_2Excel_BuiltIn_Print_Area_1_2_6_1_2">#REF!</definedName>
    <definedName name="_2Excel_BuiltIn_Print_Area_1_2_6_1_3">#REF!</definedName>
    <definedName name="_2Excel_BuiltIn_Print_Area_1_2_6_1_4">#REF!</definedName>
    <definedName name="_2Excel_BuiltIn_Print_Area_1_2_6_1_5">#REF!</definedName>
    <definedName name="_2Excel_BuiltIn_Print_Area_1_2_6_1_6">#REF!</definedName>
    <definedName name="_2Excel_BuiltIn_Print_Area_1_2_6_1_7">#REF!</definedName>
    <definedName name="_2Excel_BuiltIn_Print_Area_1_2_6_2">#REF!</definedName>
    <definedName name="_2Excel_BuiltIn_Print_Area_1_2_6_3">#REF!</definedName>
    <definedName name="_2Excel_BuiltIn_Print_Area_1_2_6_4">#REF!</definedName>
    <definedName name="_2Excel_BuiltIn_Print_Area_1_2_7">#REF!</definedName>
    <definedName name="_2Excel_BuiltIn_Print_Area_1_2_7_1">#REF!</definedName>
    <definedName name="_2Excel_BuiltIn_Print_Area_1_2_7_1_1">#REF!</definedName>
    <definedName name="_2Excel_BuiltIn_Print_Area_1_2_7_1_1_1">#REF!</definedName>
    <definedName name="_2Excel_BuiltIn_Print_Area_1_2_7_1_1_1_1">#REF!</definedName>
    <definedName name="_2Excel_BuiltIn_Print_Area_1_2_7_1_1_1_1_1">#REF!</definedName>
    <definedName name="_2Excel_BuiltIn_Print_Area_1_2_7_1_1_2">#REF!</definedName>
    <definedName name="_2Excel_BuiltIn_Print_Area_1_2_7_1_2">#REF!</definedName>
    <definedName name="_2Excel_BuiltIn_Print_Area_1_2_7_1_3">#REF!</definedName>
    <definedName name="_2Excel_BuiltIn_Print_Area_1_2_7_1_4">#REF!</definedName>
    <definedName name="_2Excel_BuiltIn_Print_Area_1_2_7_1_5">#REF!</definedName>
    <definedName name="_2Excel_BuiltIn_Print_Area_1_2_7_1_6">#REF!</definedName>
    <definedName name="_2Excel_BuiltIn_Print_Area_1_2_7_1_7">#REF!</definedName>
    <definedName name="_2Excel_BuiltIn_Print_Area_1_2_7_2">#REF!</definedName>
    <definedName name="_2Excel_BuiltIn_Print_Area_1_2_7_3">#REF!</definedName>
    <definedName name="_2Excel_BuiltIn_Print_Area_1_2_7_4">#REF!</definedName>
    <definedName name="_2Excel_BuiltIn_Print_Area_1_2_8">#REF!</definedName>
    <definedName name="_2Excel_BuiltIn_Print_Area_1_2_8_1">#REF!</definedName>
    <definedName name="_2Excel_BuiltIn_Print_Area_1_2_8_1_1">#REF!</definedName>
    <definedName name="_2Excel_BuiltIn_Print_Area_1_2_8_1_1_1">#REF!</definedName>
    <definedName name="_2Excel_BuiltIn_Print_Area_1_2_8_1_1_1_1">#REF!</definedName>
    <definedName name="_2Excel_BuiltIn_Print_Area_1_2_8_1_1_1_1_1">#REF!</definedName>
    <definedName name="_2Excel_BuiltIn_Print_Area_1_2_8_1_1_2">#REF!</definedName>
    <definedName name="_2Excel_BuiltIn_Print_Area_1_2_8_1_2">#REF!</definedName>
    <definedName name="_2Excel_BuiltIn_Print_Area_1_2_8_1_3">#REF!</definedName>
    <definedName name="_2Excel_BuiltIn_Print_Area_1_2_8_1_4">#REF!</definedName>
    <definedName name="_2Excel_BuiltIn_Print_Area_1_2_8_1_5">#REF!</definedName>
    <definedName name="_2Excel_BuiltIn_Print_Area_1_2_8_1_6">#REF!</definedName>
    <definedName name="_2Excel_BuiltIn_Print_Area_1_2_8_1_7">#REF!</definedName>
    <definedName name="_2Excel_BuiltIn_Print_Area_1_2_8_2">#REF!</definedName>
    <definedName name="_2Excel_BuiltIn_Print_Area_1_2_8_3">#REF!</definedName>
    <definedName name="_2Excel_BuiltIn_Print_Area_1_2_8_4">#REF!</definedName>
    <definedName name="_2Excel_BuiltIn_Print_Area_1_2_9">#REF!</definedName>
    <definedName name="_2Excel_BuiltIn_Print_Area_1_2_9_1">#REF!</definedName>
    <definedName name="_2Excel_BuiltIn_Print_Area_1_2_9_1_1">#REF!</definedName>
    <definedName name="_2Excel_BuiltIn_Print_Area_1_2_9_1_1_1">#REF!</definedName>
    <definedName name="_2Excel_BuiltIn_Print_Area_1_2_9_1_1_1_1">#REF!</definedName>
    <definedName name="_2Excel_BuiltIn_Print_Area_1_2_9_1_1_1_1_1">#REF!</definedName>
    <definedName name="_2Excel_BuiltIn_Print_Area_1_2_9_1_1_2">#REF!</definedName>
    <definedName name="_2Excel_BuiltIn_Print_Area_1_2_9_1_2">#REF!</definedName>
    <definedName name="_2Excel_BuiltIn_Print_Area_1_2_9_1_3">#REF!</definedName>
    <definedName name="_2Excel_BuiltIn_Print_Area_1_2_9_1_4">#REF!</definedName>
    <definedName name="_2Excel_BuiltIn_Print_Area_1_2_9_1_5">#REF!</definedName>
    <definedName name="_2Excel_BuiltIn_Print_Area_1_2_9_1_6">#REF!</definedName>
    <definedName name="_2Excel_BuiltIn_Print_Area_1_2_9_1_7">#REF!</definedName>
    <definedName name="_2Excel_BuiltIn_Print_Area_1_2_9_2">#REF!</definedName>
    <definedName name="_2Excel_BuiltIn_Print_Area_1_2_9_3">#REF!</definedName>
    <definedName name="_2Excel_BuiltIn_Print_Area_1_2_9_4">#REF!</definedName>
    <definedName name="_2ÿ_0Professional_F">[10]IS!#REF!</definedName>
    <definedName name="_3____Excel_BuiltIn_Print_Area_1_1_1">#REF!</definedName>
    <definedName name="_3__123Graph_BChart_1Q" hidden="1">#REF!</definedName>
    <definedName name="_3.CIVIL">#REF!</definedName>
    <definedName name="_30cd___Horizontal_Strobe_light_speaker__wall_mounted">#REF!</definedName>
    <definedName name="_30cd__Vertical_strobe_light__wall_mounted">#REF!</definedName>
    <definedName name="_3ÿ__Other_Contracted_Servi">[11]IS!#REF!</definedName>
    <definedName name="_4____Excel_BuiltIn_Print_Area_1_1_1_1">#REF!</definedName>
    <definedName name="_4ÿ__Professional_F">[11]IS!#REF!</definedName>
    <definedName name="_5___Excel_BuiltIn_Print_Area_1_1_1">#REF!</definedName>
    <definedName name="_5.0_Hire_and_running_charges_of_winch___grab">[12]SOR!#REF!</definedName>
    <definedName name="_6___Excel_BuiltIn_Print_Area_1_1_1_1">#REF!</definedName>
    <definedName name="_7__Excel_BuiltIn_Print_Area_1_1_1">#REF!</definedName>
    <definedName name="_8__Excel_BuiltIn_Print_Area_1_1_1_1">#REF!</definedName>
    <definedName name="_9_Excel_BuiltIn_Print_Area_1_1_1">#REF!</definedName>
    <definedName name="_96.12.30">'[13]Fee Rate Summary'!#REF!</definedName>
    <definedName name="_a">#REF!</definedName>
    <definedName name="_a5" localSheetId="0">[14]!Module1.UNITOK</definedName>
    <definedName name="_a5">[14]!Module1.UNITOK</definedName>
    <definedName name="_a6" localSheetId="0">[15]!UNITOK</definedName>
    <definedName name="_a6">[15]!UNITOK</definedName>
    <definedName name="_A655600">#REF!</definedName>
    <definedName name="_A65800">#REF!</definedName>
    <definedName name="_A66000">#REF!</definedName>
    <definedName name="_a70000">#REF!</definedName>
    <definedName name="_A99999">#REF!</definedName>
    <definedName name="_aaa5">#REF!</definedName>
    <definedName name="_aaa5_1">#REF!</definedName>
    <definedName name="_aaa5_1_1">#N/A</definedName>
    <definedName name="_aaa5_1_2">#N/A</definedName>
    <definedName name="_aaa5_1_3">#N/A</definedName>
    <definedName name="_aaa5_2">#REF!</definedName>
    <definedName name="_aaa5_3">#REF!</definedName>
    <definedName name="_abs123" hidden="1">{#N/A,#N/A,FALSE,"M&amp;B_43A_fab";#N/A,#N/A,FALSE,"M&amp;B_43A_ERE.";#N/A,#N/A,FALSE,"M&amp;B-43A-ALIGN"}</definedName>
    <definedName name="_ABS2" hidden="1">{#N/A,#N/A,FALSE,"M&amp;B_43A_fab";#N/A,#N/A,FALSE,"M&amp;B_43A_ERE.";#N/A,#N/A,FALSE,"M&amp;B-43A-ALIGN"}</definedName>
    <definedName name="_AIF2" localSheetId="0">'[6]OXYGEN SENSORS'!_AIF2</definedName>
    <definedName name="_AIF2">'[6]OXYGEN SENSORS'!_AIF2</definedName>
    <definedName name="_aoc1">'[7]01'!#REF!</definedName>
    <definedName name="_aoc10">#REF!</definedName>
    <definedName name="_aoc11">#REF!</definedName>
    <definedName name="_aoc2">'[7]02'!#REF!</definedName>
    <definedName name="_aoc3">'[7]03'!#REF!</definedName>
    <definedName name="_aoc4">'[7]04'!#REF!</definedName>
    <definedName name="_aoc7">#REF!</definedName>
    <definedName name="_aoc8">#REF!</definedName>
    <definedName name="_aoc9">#REF!</definedName>
    <definedName name="_APR94">'[10]#REF'!#REF!</definedName>
    <definedName name="_AtRisk_SimSetting_AutomaticallyGenerateReports" hidden="1">FALSE</definedName>
    <definedName name="_AtRisk_SimSetting_AutomaticResultsDisplayMode" hidden="1">2</definedName>
    <definedName name="_AtRisk_SimSetting_ConvergenceConfidenceLevel" hidden="1">0.99</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111121">#REF!</definedName>
    <definedName name="_BLK2">[3]BLK2!$1:$1048576</definedName>
    <definedName name="_BLK3">[3]BLK3!$1:$1048576</definedName>
    <definedName name="_bol1">#REF!</definedName>
    <definedName name="_C">#REF!</definedName>
    <definedName name="_C___0">#REF!</definedName>
    <definedName name="_C___13">#REF!</definedName>
    <definedName name="_cam2" localSheetId="0" hidden="1">{"process graphs",#N/A,FALSE,"graphs&amp;data"}</definedName>
    <definedName name="_cam2" hidden="1">{"process graphs",#N/A,FALSE,"graphs&amp;data"}</definedName>
    <definedName name="_can430">40.73</definedName>
    <definedName name="_can435">43.3</definedName>
    <definedName name="_cat12" hidden="1">{#N/A,#N/A,TRUE,"Front";#N/A,#N/A,TRUE,"Simple Letter";#N/A,#N/A,TRUE,"Inside";#N/A,#N/A,TRUE,"Contents";#N/A,#N/A,TRUE,"Basis";#N/A,#N/A,TRUE,"Inclusions";#N/A,#N/A,TRUE,"Exclusions";#N/A,#N/A,TRUE,"Areas";#N/A,#N/A,TRUE,"Summary";#N/A,#N/A,TRUE,"Detail"}</definedName>
    <definedName name="_CJR1">#REF!</definedName>
    <definedName name="_CJR2">#REF!</definedName>
    <definedName name="_CJR3">#REF!</definedName>
    <definedName name="_CJR4">#REF!</definedName>
    <definedName name="_CJR5">#REF!</definedName>
    <definedName name="_CS4" localSheetId="0">'[6]OXYGEN SENSORS'!_CS4</definedName>
    <definedName name="_CS4">'[6]OXYGEN SENSORS'!_CS4</definedName>
    <definedName name="_d2" hidden="1">{#N/A,#N/A,FALSE,"mgtsum.XLS";#N/A,#N/A,FALSE,"CAPONE";#N/A,#N/A,FALSE,"CAPTWO";#N/A,#N/A,FALSE,"CAPTHREE"}</definedName>
    <definedName name="_dim4">#REF!</definedName>
    <definedName name="_DIN200">'[16]daten intern'!$A$220:$A$235</definedName>
    <definedName name="_DIN300">'[16]daten intern'!$A$240:$A$290</definedName>
    <definedName name="_DIN400">'[16]daten intern'!$A$296:$A$305</definedName>
    <definedName name="_DIN500">'[16]daten intern'!$A$310:$A$344</definedName>
    <definedName name="_EPG2">'[17]bill 2'!#REF!</definedName>
    <definedName name="_EPG6">'[17]bill 2'!#REF!</definedName>
    <definedName name="_EPP1">#REF!</definedName>
    <definedName name="_EPP2">#REF!</definedName>
    <definedName name="_EPP3">#REF!</definedName>
    <definedName name="_EPP4">#REF!</definedName>
    <definedName name="_EPP5">#REF!</definedName>
    <definedName name="_exc1">#REF!</definedName>
    <definedName name="_exc11">#REF!</definedName>
    <definedName name="_exc2">#REF!</definedName>
    <definedName name="_EXC3">#REF!</definedName>
    <definedName name="_EXC4">#REF!</definedName>
    <definedName name="_FAS106">'[10]#REF'!#REF!</definedName>
    <definedName name="_FAS109">'[10]#REF'!#REF!</definedName>
    <definedName name="_fco2" hidden="1">{#N/A,#N/A,FALSE,"gc (2)"}</definedName>
    <definedName name="_Fill" hidden="1">#REF!</definedName>
    <definedName name="_Fill1" hidden="1">[18]Sheet1!#REF!</definedName>
    <definedName name="_xlnm._FilterDatabase" localSheetId="0" hidden="1">Detailed!$A$2:$G$1206</definedName>
    <definedName name="_foo1" localSheetId="0">#REF!</definedName>
    <definedName name="_foo1">#REF!</definedName>
    <definedName name="_foo2" localSheetId="0">#REF!</definedName>
    <definedName name="_foo2">#REF!</definedName>
    <definedName name="_foo3">#REF!</definedName>
    <definedName name="_FOO4">#REF!</definedName>
    <definedName name="_FWM1">#REF!</definedName>
    <definedName name="_FWM2">#REF!</definedName>
    <definedName name="_FWM3">#REF!</definedName>
    <definedName name="_FWM4">#REF!</definedName>
    <definedName name="_FWM5">#REF!</definedName>
    <definedName name="_GC" hidden="1">#REF!</definedName>
    <definedName name="_HDD1111" hidden="1">{#N/A,#N/A,TRUE,"Front";#N/A,#N/A,TRUE,"Simple Letter";#N/A,#N/A,TRUE,"Inside";#N/A,#N/A,TRUE,"Contents";#N/A,#N/A,TRUE,"Basis";#N/A,#N/A,TRUE,"Inclusions";#N/A,#N/A,TRUE,"Exclusions";#N/A,#N/A,TRUE,"Areas";#N/A,#N/A,TRUE,"Summary";#N/A,#N/A,TRUE,"Detail"}</definedName>
    <definedName name="_HJK1">#REF!</definedName>
    <definedName name="_HJK2">#REF!</definedName>
    <definedName name="_HJK3">#REF!</definedName>
    <definedName name="_HJK4">#REF!</definedName>
    <definedName name="_HJK5">#REF!</definedName>
    <definedName name="_HJK6">#REF!</definedName>
    <definedName name="_HJK7">#REF!</definedName>
    <definedName name="_HJK8">#REF!</definedName>
    <definedName name="_hp10" localSheetId="0" hidden="1">{#N/A,#N/A,TRUE,"Front";#N/A,#N/A,TRUE,"Simple Letter";#N/A,#N/A,TRUE,"Inside";#N/A,#N/A,TRUE,"Contents";#N/A,#N/A,TRUE,"Basis";#N/A,#N/A,TRUE,"Inclusions";#N/A,#N/A,TRUE,"Exclusions";#N/A,#N/A,TRUE,"Areas";#N/A,#N/A,TRUE,"Summary";#N/A,#N/A,TRUE,"Detail"}</definedName>
    <definedName name="_hp10" hidden="1">{#N/A,#N/A,TRUE,"Front";#N/A,#N/A,TRUE,"Simple Letter";#N/A,#N/A,TRUE,"Inside";#N/A,#N/A,TRUE,"Contents";#N/A,#N/A,TRUE,"Basis";#N/A,#N/A,TRUE,"Inclusions";#N/A,#N/A,TRUE,"Exclusions";#N/A,#N/A,TRUE,"Areas";#N/A,#N/A,TRUE,"Summary";#N/A,#N/A,TRUE,"Detail"}</definedName>
    <definedName name="_HPP1">#REF!</definedName>
    <definedName name="_HPP2">#REF!</definedName>
    <definedName name="_HPP3">#REF!</definedName>
    <definedName name="_HY3">#REF!</definedName>
    <definedName name="_ig541">#REF!</definedName>
    <definedName name="_iv66666">#REF!</definedName>
    <definedName name="_JJ1">#REF!</definedName>
    <definedName name="_JJ2">#REF!</definedName>
    <definedName name="_JJ3">#REF!</definedName>
    <definedName name="_JJ4">#REF!</definedName>
    <definedName name="_JJ5">#REF!</definedName>
    <definedName name="_JJ6">#REF!</definedName>
    <definedName name="_JJ7">#REF!</definedName>
    <definedName name="_JK1">#REF!</definedName>
    <definedName name="_JK2">#REF!</definedName>
    <definedName name="_JK3">#REF!</definedName>
    <definedName name="_jpl1" hidden="1">#REF!</definedName>
    <definedName name="_JUN94">'[10]#REF'!#REF!</definedName>
    <definedName name="_KC139">#REF!</definedName>
    <definedName name="_Key1" hidden="1">#REF!</definedName>
    <definedName name="_Key2" hidden="1">#REF!</definedName>
    <definedName name="_Ki1">#REF!</definedName>
    <definedName name="_Ki2">#REF!</definedName>
    <definedName name="_lb1">#REF!</definedName>
    <definedName name="_lb2">#REF!</definedName>
    <definedName name="_LB200">'[16]daten intern'!$A$81:$A$87</definedName>
    <definedName name="_LB300">'[16]daten intern'!$A$92:$A$136</definedName>
    <definedName name="_LB400">'[16]daten intern'!$A$141:$A$172</definedName>
    <definedName name="_LB500">'[16]daten intern'!$A$177:$A$211</definedName>
    <definedName name="_MAN1">#REF!</definedName>
    <definedName name="_MatInverse_In" hidden="1">#REF!</definedName>
    <definedName name="_MAY94">'[10]#REF'!#REF!</definedName>
    <definedName name="_MC1">#REF!</definedName>
    <definedName name="_MC2">#REF!</definedName>
    <definedName name="_MC3">#REF!</definedName>
    <definedName name="_MC4">#REF!</definedName>
    <definedName name="_MC5">#REF!</definedName>
    <definedName name="_MC6">#REF!</definedName>
    <definedName name="_MC7">#REF!</definedName>
    <definedName name="_mm1">#REF!</definedName>
    <definedName name="_mm2">#REF!</definedName>
    <definedName name="_mm3">#REF!</definedName>
    <definedName name="_MN1">#REF!</definedName>
    <definedName name="_MP1">#REF!</definedName>
    <definedName name="_MP2">#REF!</definedName>
    <definedName name="_MP3">#REF!</definedName>
    <definedName name="_MP4">#REF!</definedName>
    <definedName name="_MP5">#REF!</definedName>
    <definedName name="_NB1">#REF!</definedName>
    <definedName name="_NB2">#REF!</definedName>
    <definedName name="_NB3">#REF!</definedName>
    <definedName name="_NB4">#REF!</definedName>
    <definedName name="_NB5">#REF!</definedName>
    <definedName name="_NB6">#REF!</definedName>
    <definedName name="_NB7">#REF!</definedName>
    <definedName name="_OPT8" localSheetId="0">[19]!_xlbgnm.OPT8</definedName>
    <definedName name="_OPT8">[19]!_xlbgnm.OPT8</definedName>
    <definedName name="_OPT9" localSheetId="0">[19]!_xlbgnm.OPT9</definedName>
    <definedName name="_OPT9">[19]!_xlbgnm.OPT9</definedName>
    <definedName name="_Order1" hidden="1">255</definedName>
    <definedName name="_Order2" hidden="1">0</definedName>
    <definedName name="_OTH01">[10]IS!#REF!</definedName>
    <definedName name="_Parse_In" hidden="1">#REF!</definedName>
    <definedName name="_Parse_Out" hidden="1">#REF!</definedName>
    <definedName name="_PB1">#REF!</definedName>
    <definedName name="_pcc1">#REF!</definedName>
    <definedName name="_pcc2">#REF!</definedName>
    <definedName name="_pcc3">#REF!</definedName>
    <definedName name="_PCC4">#REF!</definedName>
    <definedName name="_PG1">#REF!</definedName>
    <definedName name="_PG12">'[17]bill 2'!#REF!</definedName>
    <definedName name="_PG4">#REF!</definedName>
    <definedName name="_PG5">'[17]bill 2'!#REF!</definedName>
    <definedName name="_PG7">'[17]bill 2'!#REF!</definedName>
    <definedName name="_PG9">'[17]bill 2'!#REF!</definedName>
    <definedName name="_PJ1">#REF!</definedName>
    <definedName name="_PJ11">#REF!</definedName>
    <definedName name="_PJ2">#REF!</definedName>
    <definedName name="_PJ22">#REF!</definedName>
    <definedName name="_PJ3">#REF!</definedName>
    <definedName name="_PJ33">#REF!</definedName>
    <definedName name="_plb1">#REF!</definedName>
    <definedName name="_plb2">#REF!</definedName>
    <definedName name="_plb3">#REF!</definedName>
    <definedName name="_plb4">#REF!</definedName>
    <definedName name="_PO2">'[4]PO NOS'!$B$2:$D$994</definedName>
    <definedName name="_RAB002" hidden="1">{#N/A,#N/A,TRUE,"Front";#N/A,#N/A,TRUE,"Simple Letter";#N/A,#N/A,TRUE,"Inside";#N/A,#N/A,TRUE,"Contents";#N/A,#N/A,TRUE,"Basis";#N/A,#N/A,TRUE,"Inclusions";#N/A,#N/A,TRUE,"Exclusions";#N/A,#N/A,TRUE,"Areas";#N/A,#N/A,TRUE,"Summary";#N/A,#N/A,TRUE,"Detail"}</definedName>
    <definedName name="_Ree1">'[20]#REF'!$A$89:$N$130</definedName>
    <definedName name="_Regression_X" hidden="1">#REF!</definedName>
    <definedName name="_res1">[8]Sheet3!$X$16:$Y$20</definedName>
    <definedName name="_res2">[8]Sheet3!$X$23:$Y$28</definedName>
    <definedName name="_rim4">#REF!</definedName>
    <definedName name="_rm4">#REF!</definedName>
    <definedName name="_s1">#REF!</definedName>
    <definedName name="_s2">#REF!</definedName>
    <definedName name="_s4">#REF!</definedName>
    <definedName name="_sah3" hidden="1">{#N/A,#N/A,TRUE,"Front";#N/A,#N/A,TRUE,"Simple Letter";#N/A,#N/A,TRUE,"Inside";#N/A,#N/A,TRUE,"Contents";#N/A,#N/A,TRUE,"Basis";#N/A,#N/A,TRUE,"Inclusions";#N/A,#N/A,TRUE,"Exclusions";#N/A,#N/A,TRUE,"Areas";#N/A,#N/A,TRUE,"Summary";#N/A,#N/A,TRUE,"Detail"}</definedName>
    <definedName name="_SD1">#REF!</definedName>
    <definedName name="_SD2">#REF!</definedName>
    <definedName name="_SD3">#REF!</definedName>
    <definedName name="_SH1">#REF!</definedName>
    <definedName name="_SH2">#REF!</definedName>
    <definedName name="_SH3">#REF!</definedName>
    <definedName name="_SH4">#REF!</definedName>
    <definedName name="_SH5">#REF!</definedName>
    <definedName name="_SJ1">#REF!</definedName>
    <definedName name="_SJ2">#REF!</definedName>
    <definedName name="_SJ3">#REF!</definedName>
    <definedName name="_SJ4">#REF!</definedName>
    <definedName name="_Sort" hidden="1">#REF!</definedName>
    <definedName name="_SS1">#REF!</definedName>
    <definedName name="_SS12">#REF!</definedName>
    <definedName name="_SS2">#REF!</definedName>
    <definedName name="_SS3" localSheetId="0">'[6]OXYGEN SENSORS'!_SS3</definedName>
    <definedName name="_SS3">'[6]OXYGEN SENSORS'!_SS3</definedName>
    <definedName name="_SS4">#REF!</definedName>
    <definedName name="_SS5">#REF!</definedName>
    <definedName name="_SS6">#REF!</definedName>
    <definedName name="_SS7">#REF!</definedName>
    <definedName name="_sti02" hidden="1">{#N/A,#N/A,FALSE,"gc (2)"}</definedName>
    <definedName name="_SZ1">#REF!</definedName>
    <definedName name="_SZ2">#REF!</definedName>
    <definedName name="_t2" hidden="1">{#N/A,#N/A,TRUE,"Front";#N/A,#N/A,TRUE,"Simple Letter";#N/A,#N/A,TRUE,"Inside";#N/A,#N/A,TRUE,"Contents";#N/A,#N/A,TRUE,"Basis";#N/A,#N/A,TRUE,"Inclusions";#N/A,#N/A,TRUE,"Exclusions";#N/A,#N/A,TRUE,"Areas";#N/A,#N/A,TRUE,"Summary";#N/A,#N/A,TRUE,"Detail"}</definedName>
    <definedName name="_Table2_In1" hidden="1">#REF!</definedName>
    <definedName name="_Table2_In2" hidden="1">#REF!</definedName>
    <definedName name="_Table2_Out" hidden="1">#REF!</definedName>
    <definedName name="_TB2">#REF!</definedName>
    <definedName name="_tem1" hidden="1">{#N/A,#N/A,TRUE,"Front";#N/A,#N/A,TRUE,"Simple Letter";#N/A,#N/A,TRUE,"Inside";#N/A,#N/A,TRUE,"Contents";#N/A,#N/A,TRUE,"Basis";#N/A,#N/A,TRUE,"Inclusions";#N/A,#N/A,TRUE,"Exclusions";#N/A,#N/A,TRUE,"Areas";#N/A,#N/A,TRUE,"Summary";#N/A,#N/A,TRUE,"Detail"}</definedName>
    <definedName name="_tm3" hidden="1">{#N/A,#N/A,TRUE,"Front";#N/A,#N/A,TRUE,"Simple Letter";#N/A,#N/A,TRUE,"Inside";#N/A,#N/A,TRUE,"Contents";#N/A,#N/A,TRUE,"Basis";#N/A,#N/A,TRUE,"Inclusions";#N/A,#N/A,TRUE,"Exclusions";#N/A,#N/A,TRUE,"Areas";#N/A,#N/A,TRUE,"Summary";#N/A,#N/A,TRUE,"Detail"}</definedName>
    <definedName name="_TTL1">#REF!</definedName>
    <definedName name="_TTL2">#REF!</definedName>
    <definedName name="_TTL3">#REF!</definedName>
    <definedName name="_TTL4">#REF!</definedName>
    <definedName name="_TTL5">#REF!</definedName>
    <definedName name="_TTL6">#REF!</definedName>
    <definedName name="_UB1">#REF!</definedName>
    <definedName name="_UB10">#REF!</definedName>
    <definedName name="_UB2">#REF!</definedName>
    <definedName name="_UB3">#REF!</definedName>
    <definedName name="_UB4">#REF!</definedName>
    <definedName name="_UB5">#REF!</definedName>
    <definedName name="_UB6">#REF!</definedName>
    <definedName name="_UB7">#REF!</definedName>
    <definedName name="_UB8">#REF!</definedName>
    <definedName name="_UB9">#REF!</definedName>
    <definedName name="_vat5">#REF!</definedName>
    <definedName name="_ww1">[2]PRSH!#REF!</definedName>
    <definedName name="_YY1">#REF!</definedName>
    <definedName name="_YY2">#REF!</definedName>
    <definedName name="_zz93">#REF!</definedName>
    <definedName name="\0" localSheetId="0">#REF!</definedName>
    <definedName name="\0">#REF!</definedName>
    <definedName name="\a" localSheetId="0">#REF!</definedName>
    <definedName name="\a">#REF!</definedName>
    <definedName name="\B" localSheetId="0">#REF!</definedName>
    <definedName name="\B">#REF!</definedName>
    <definedName name="\C">#REF!</definedName>
    <definedName name="\d">#REF!</definedName>
    <definedName name="\e">'[1]COS_REP.XLS'!#REF!</definedName>
    <definedName name="\F">#REF!</definedName>
    <definedName name="\h">'[1]COS_REP.XLS'!#REF!</definedName>
    <definedName name="\i">'[1]COS_REP.XLS'!#REF!</definedName>
    <definedName name="\l">#REF!</definedName>
    <definedName name="\M">#REF!</definedName>
    <definedName name="\N">#REF!</definedName>
    <definedName name="\o">'[1]COS_REP.XLS'!#REF!</definedName>
    <definedName name="\p">#REF!</definedName>
    <definedName name="\Q">#REF!</definedName>
    <definedName name="\R">#REF!</definedName>
    <definedName name="\s">'[1]COS_REP.XLS'!#REF!</definedName>
    <definedName name="\U">#REF!</definedName>
    <definedName name="\V">#REF!</definedName>
    <definedName name="\w">'[1]COS_REP.XLS'!#REF!</definedName>
    <definedName name="\x">'[1]COS_REP.XLS'!#REF!</definedName>
    <definedName name="\y">'[1]COS_REP.XLS'!#REF!</definedName>
    <definedName name="\z">'[1]COS_REP.XLS'!#REF!</definedName>
    <definedName name="A" localSheetId="0">'[21]Lab Furniture-Old'!#REF!</definedName>
    <definedName name="A">'[21]Lab Furniture-Old'!#REF!</definedName>
    <definedName name="a___0">#REF!</definedName>
    <definedName name="a___13">#REF!</definedName>
    <definedName name="a__Labour_charges_for_cutting_bending__welding_including_materials.">[12]SOR!#REF!</definedName>
    <definedName name="a_1" localSheetId="0" hidden="1">{"'Sheet1'!$A$4386:$N$4591"}</definedName>
    <definedName name="a_1" hidden="1">{"'Sheet1'!$A$4386:$N$4591"}</definedName>
    <definedName name="A_ConsmrTopHalfGrphs">'[20]Consumer Fraud'!$A$1:$AF$73</definedName>
    <definedName name="A_Graphs">'[20]Avoidance '!$A$1:$Y$82</definedName>
    <definedName name="A_National">'[20]#REF'!$A$2:$N$55</definedName>
    <definedName name="A_TotalLossSum">'[20]#REF'!$A$2:$N$42</definedName>
    <definedName name="a._Trimmer">[12]SOR!#REF!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2_">#REF!</definedName>
    <definedName name="A2____0">#REF!</definedName>
    <definedName name="A2____13">#REF!</definedName>
    <definedName name="A2\">#REF!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_1">#REF!</definedName>
    <definedName name="aaa_2">#REF!</definedName>
    <definedName name="AAA_DOCTOPS" hidden="1">"AAA_SET"</definedName>
    <definedName name="AAA_duser" hidden="1">"OFF"</definedName>
    <definedName name="aaaa">#REF!</definedName>
    <definedName name="aaaaaa">#REF!</definedName>
    <definedName name="aaaaaaaaa">#REF!</definedName>
    <definedName name="AAB_Addin5" hidden="1">"AAB_Description for addin 5,Description for addin 5,Description for addin 5,Description for addin 5,Description for addin 5,Description for addin 5"</definedName>
    <definedName name="aakdf" hidden="1">{#N/A,#N/A,FALSE,"mgtsum.XLS";#N/A,#N/A,FALSE,"CAPONE";#N/A,#N/A,FALSE,"CAPTWO";#N/A,#N/A,FALSE,"CAPTHREE"}</definedName>
    <definedName name="AB">#REF!</definedName>
    <definedName name="abc">#REF!</definedName>
    <definedName name="abcd">#REF!</definedName>
    <definedName name="abcdefg" hidden="1">{#N/A,#N/A,FALSE,"mgtsum.XLS";#N/A,#N/A,FALSE,"CAPONE";#N/A,#N/A,FALSE,"CAPTWO";#N/A,#N/A,FALSE,"CAPTHREE"}</definedName>
    <definedName name="abcxyz" hidden="1">{#N/A,#N/A,FALSE,"mgtsum.XLS";#N/A,#N/A,FALSE,"CAPONE";#N/A,#N/A,FALSE,"CAPTWO";#N/A,#N/A,FALSE,"CAPTHREE"}</definedName>
    <definedName name="Abs" hidden="1">#REF!</definedName>
    <definedName name="absth" hidden="1">{#N/A,#N/A,TRUE,"Front";#N/A,#N/A,TRUE,"Simple Letter";#N/A,#N/A,TRUE,"Inside";#N/A,#N/A,TRUE,"Contents";#N/A,#N/A,TRUE,"Basis";#N/A,#N/A,TRUE,"Inclusions";#N/A,#N/A,TRUE,"Exclusions";#N/A,#N/A,TRUE,"Areas";#N/A,#N/A,TRUE,"Summary";#N/A,#N/A,TRUE,"Detail"}</definedName>
    <definedName name="ABSTRACT">#REF!</definedName>
    <definedName name="abstractEB" localSheetId="0"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#REF!</definedName>
    <definedName name="acab">#REF!</definedName>
    <definedName name="AcAhAhkDhj" localSheetId="0" hidden="1">{"form-D1",#N/A,FALSE,"FORM-D1";"form-D1_amt",#N/A,FALSE,"FORM-D1"}</definedName>
    <definedName name="AcAhAhkDhj" hidden="1">{"form-D1",#N/A,FALSE,"FORM-D1";"form-D1_amt",#N/A,FALSE,"FORM-D1"}</definedName>
    <definedName name="AcAhAhkDhj_1" localSheetId="0" hidden="1">{"form-D1",#N/A,FALSE,"FORM-D1";"form-D1_amt",#N/A,FALSE,"FORM-D1"}</definedName>
    <definedName name="AcAhAhkDhj_1" hidden="1">{"form-D1",#N/A,FALSE,"FORM-D1";"form-D1_amt",#N/A,FALSE,"FORM-D1"}</definedName>
    <definedName name="acBridge">#REF!</definedName>
    <definedName name="accab">#REF!</definedName>
    <definedName name="ACCCHANGE">[10]IS!#REF!</definedName>
    <definedName name="AccessDatabase" hidden="1">"C:\My Documents\VARUN\VARUN1\CHILLERS-RCP.mdb"</definedName>
    <definedName name="acckt" hidden="1">{#N/A,#N/A,TRUE,"Front";#N/A,#N/A,TRUE,"Simple Letter";#N/A,#N/A,TRUE,"Inside";#N/A,#N/A,TRUE,"Contents";#N/A,#N/A,TRUE,"Basis";#N/A,#N/A,TRUE,"Inclusions";#N/A,#N/A,TRUE,"Exclusions";#N/A,#N/A,TRUE,"Areas";#N/A,#N/A,TRUE,"Summary";#N/A,#N/A,TRUE,"Detail"}</definedName>
    <definedName name="accomation" hidden="1">#REF!</definedName>
    <definedName name="ACCTCODE" localSheetId="0">'[22]Standard Cost Codes'!#REF!</definedName>
    <definedName name="ACCTCODE">'[22]Standard Cost Codes'!#REF!</definedName>
    <definedName name="ACH">'[23]Qry-Alloc Pool by 2 dot'!$B$3:$D$52</definedName>
    <definedName name="acon">#REF!</definedName>
    <definedName name="ActCode">#REF!</definedName>
    <definedName name="ActNetCO2001">#REF!</definedName>
    <definedName name="ActPilot">#REF!</definedName>
    <definedName name="ActSignal">#REF!</definedName>
    <definedName name="ActType">#REF!</definedName>
    <definedName name="actual">'[24]FAO dwnld'!$A$3:$AL$1271</definedName>
    <definedName name="Actual00" localSheetId="0">[03_operate_pkg_downloads_FKB.XLS]Actual00</definedName>
    <definedName name="Actual00">[03_operate_pkg_downloads_FKB.XLS]Actual00</definedName>
    <definedName name="ActualCv" localSheetId="0">#REF!</definedName>
    <definedName name="ActualCv">#REF!</definedName>
    <definedName name="ActualPress" localSheetId="0">#REF!</definedName>
    <definedName name="ActualPress">#REF!</definedName>
    <definedName name="Actuals" localSheetId="0">#REF!</definedName>
    <definedName name="Actuals">#REF!</definedName>
    <definedName name="Actuals_SWF">#REF!</definedName>
    <definedName name="acv">'[25]IO List'!#REF!</definedName>
    <definedName name="AD">#REF!</definedName>
    <definedName name="adada"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itya" hidden="1">{#N/A,#N/A,TRUE,"Front";#N/A,#N/A,TRUE,"Simple Letter";#N/A,#N/A,TRUE,"Inside";#N/A,#N/A,TRUE,"Contents";#N/A,#N/A,TRUE,"Basis";#N/A,#N/A,TRUE,"Inclusions";#N/A,#N/A,TRUE,"Exclusions";#N/A,#N/A,TRUE,"Areas";#N/A,#N/A,TRUE,"Summary";#N/A,#N/A,TRUE,"Detail"}</definedName>
    <definedName name="adj">#REF!</definedName>
    <definedName name="ADJCOSTASM">'[10]#REF'!#REF!</definedName>
    <definedName name="admn_off">#REF!</definedName>
    <definedName name="admn_site">#REF!</definedName>
    <definedName name="ads">#REF!</definedName>
    <definedName name="AE">#REF!</definedName>
    <definedName name="aerareh">'[20]#REF'!$A$1:$S$65</definedName>
    <definedName name="AF">#REF!</definedName>
    <definedName name="afsfdfs">[26]Design!#REF!</definedName>
    <definedName name="Ag">#REF!</definedName>
    <definedName name="Ag___0">#REF!</definedName>
    <definedName name="Ag___13">#REF!</definedName>
    <definedName name="AgreedTo">#REF!</definedName>
    <definedName name="ahu">#REF!</definedName>
    <definedName name="AHU_6">#REF!</definedName>
    <definedName name="AI">#REF!</definedName>
    <definedName name="Air_Conditioning">[27]Detail!#REF!</definedName>
    <definedName name="AisleWidth">#REF!</definedName>
    <definedName name="aiv">'[28]Detail In Door Stad'!#REF!</definedName>
    <definedName name="aiv_2">'[29]Detail In Door Stad'!#REF!</definedName>
    <definedName name="Alarm_current_Amp_In_Minutes">#REF!</definedName>
    <definedName name="All">#REF!</definedName>
    <definedName name="allf">!$A$265:$Q$299</definedName>
    <definedName name="allfc">!$A$6:$Q$41</definedName>
    <definedName name="allfg">!$A$43:$Q$79</definedName>
    <definedName name="allfi">!$A$80:$Q$116</definedName>
    <definedName name="allfr">!$A$117:$Q$153</definedName>
    <definedName name="allfs">!$A$154:$Q$190</definedName>
    <definedName name="allft">!$A$191:$Q$227</definedName>
    <definedName name="allfz">!$A$228:$Q$264</definedName>
    <definedName name="ALLLLLLLLL" hidden="1">{#N/A,#N/A,TRUE,"Front";#N/A,#N/A,TRUE,"Simple Letter";#N/A,#N/A,TRUE,"Inside";#N/A,#N/A,TRUE,"Contents";#N/A,#N/A,TRUE,"Basis";#N/A,#N/A,TRUE,"Inclusions";#N/A,#N/A,TRUE,"Exclusions";#N/A,#N/A,TRUE,"Areas";#N/A,#N/A,TRUE,"Summary";#N/A,#N/A,TRUE,"Detail"}</definedName>
    <definedName name="ALLOWANCE">#REF!</definedName>
    <definedName name="alpha">#REF!</definedName>
    <definedName name="Alterations">[27]Detail!#REF!</definedName>
    <definedName name="Alw">#REF!</definedName>
    <definedName name="ann">#REF!</definedName>
    <definedName name="anne">#REF!</definedName>
    <definedName name="annealing">#REF!</definedName>
    <definedName name="annealing1">#REF!</definedName>
    <definedName name="anscount" hidden="1">1</definedName>
    <definedName name="AO">#REF!</definedName>
    <definedName name="AOREV">'[10]#REF'!#REF!</definedName>
    <definedName name="app_type">#REF!</definedName>
    <definedName name="Approachslab">#REF!</definedName>
    <definedName name="APRIL_1996">[10]IS!#REF!</definedName>
    <definedName name="april_qty">#REF!</definedName>
    <definedName name="aps">#REF!</definedName>
    <definedName name="AQWE" hidden="1">{#N/A,#N/A,FALSE,"mpph1";#N/A,#N/A,FALSE,"mpmseb";#N/A,#N/A,FALSE,"mpph2"}</definedName>
    <definedName name="AR">"Drop Down 14"</definedName>
    <definedName name="Arao" localSheetId="0" hidden="1">{"'Sheet1'!$A$4386:$N$4591"}</definedName>
    <definedName name="Arao" hidden="1">{"'Sheet1'!$A$4386:$N$4591"}</definedName>
    <definedName name="Arao_1" localSheetId="0" hidden="1">{"'Sheet1'!$A$4386:$N$4591"}</definedName>
    <definedName name="Arao_1" hidden="1">{"'Sheet1'!$A$4386:$N$4591"}</definedName>
    <definedName name="ARCHITECTURAL">#REF!</definedName>
    <definedName name="AREA">#REF!</definedName>
    <definedName name="arequested">[30]Day2works!$J$14</definedName>
    <definedName name="art" hidden="1">{"COM",#N/A,FALSE,"800 10th"}</definedName>
    <definedName name="as">'[20]#REF'!$A$46:$N$86</definedName>
    <definedName name="asd">#REF!</definedName>
    <definedName name="asdfg" localSheetId="0">[03_operate_pkg_downloads_FKB.XLS]Actual00</definedName>
    <definedName name="asdfg">[03_operate_pkg_downloads_FKB.XLS]Actual00</definedName>
    <definedName name="asdfsa" hidden="1">#REF!</definedName>
    <definedName name="asdfsadf" hidden="1">#REF!</definedName>
    <definedName name="ASDFSDFF" hidden="1">{#N/A,#N/A,FALSE,"mgtsum.XLS";#N/A,#N/A,FALSE,"CAPONE";#N/A,#N/A,FALSE,"CAPTWO";#N/A,#N/A,FALSE,"CAPTHREE"}</definedName>
    <definedName name="asf" localSheetId="0">#REF!</definedName>
    <definedName name="asf">#REF!</definedName>
    <definedName name="asfs" localSheetId="0">[26]Design!#REF!</definedName>
    <definedName name="asfs">[26]Design!#REF!</definedName>
    <definedName name="ASHOKA" localSheetId="0">#REF!</definedName>
    <definedName name="ASHOKA">#REF!</definedName>
    <definedName name="ASMCAR" localSheetId="0">'[10]#REF'!#REF!</definedName>
    <definedName name="ASMCAR">'[10]#REF'!#REF!</definedName>
    <definedName name="ASMMEX" localSheetId="0">'[10]#REF'!#REF!</definedName>
    <definedName name="ASMMEX">'[10]#REF'!#REF!</definedName>
    <definedName name="asreqrv">'[20]#REF'!$A$1:$S$65</definedName>
    <definedName name="ass">'[20]#REF'!$A$89:$N$130</definedName>
    <definedName name="assss">#REF!</definedName>
    <definedName name="atm">#REF!</definedName>
    <definedName name="atotal">[30]Day2works!$F$14</definedName>
    <definedName name="atotalusd">[30]Day2works!$G$14</definedName>
    <definedName name="AUTO" localSheetId="0">'[6]OXYGEN SENSORS'!AUTO</definedName>
    <definedName name="AUTO">'[6]OXYGEN SENSORS'!AUTO</definedName>
    <definedName name="auxlp">#REF!</definedName>
    <definedName name="Axs">'[31]p&amp;m'!#REF!</definedName>
    <definedName name="B">'[32]PRECAST lightconc-II'!$K$19</definedName>
    <definedName name="B___0">#REF!</definedName>
    <definedName name="B___13">#REF!</definedName>
    <definedName name="B_ConsmrBtmHalfGrphs">'[20]Consumer Fraud'!$A$79:$AF$150</definedName>
    <definedName name="B_ConsmrLossSum">'[20]#REF'!$A$46:$N$86</definedName>
    <definedName name="B_Data">'[20]Avoidance '!$AD$8:$AS$82</definedName>
    <definedName name="b.ANAND" hidden="1">{#N/A,#N/A,TRUE,"Front";#N/A,#N/A,TRUE,"Simple Letter";#N/A,#N/A,TRUE,"Inside";#N/A,#N/A,TRUE,"Contents";#N/A,#N/A,TRUE,"Basis";#N/A,#N/A,TRUE,"Inclusions";#N/A,#N/A,TRUE,"Exclusions";#N/A,#N/A,TRUE,"Areas";#N/A,#N/A,TRUE,"Summary";#N/A,#N/A,TRUE,"Detail"}</definedName>
    <definedName name="b6fv6fd">#REF!</definedName>
    <definedName name="BA">#REF!</definedName>
    <definedName name="BADWE" hidden="1">{#N/A,#N/A,FALSE,"mpph1";#N/A,#N/A,FALSE,"mpmseb";#N/A,#N/A,FALSE,"mpph2"}</definedName>
    <definedName name="Band">[33]Labels!$E$3:$E$9</definedName>
    <definedName name="Band_2">'[34]IRP all H2s'!$B$7:$I$191</definedName>
    <definedName name="bandwidth">#REF!</definedName>
    <definedName name="BASE00">[10]IS!#REF!</definedName>
    <definedName name="Batching_hot_mix_plant">[12]SOR!#REF!</definedName>
    <definedName name="bb">[2]PRSH!#REF!</definedName>
    <definedName name="BB_1" localSheetId="0" hidden="1">{"'Sheet1'!$A$4386:$N$4591"}</definedName>
    <definedName name="BB_1" hidden="1">{"'Sheet1'!$A$4386:$N$4591"}</definedName>
    <definedName name="bbb">#REF!</definedName>
    <definedName name="bbbb">#REF!</definedName>
    <definedName name="bbbbbbbbbb" hidden="1">#REF!</definedName>
    <definedName name="bbbd">[35]Data!#REF!</definedName>
    <definedName name="BC" hidden="1">#REF!</definedName>
    <definedName name="BD" hidden="1">#REF!</definedName>
    <definedName name="BE" hidden="1">#REF!</definedName>
    <definedName name="BeamLength">#REF!</definedName>
    <definedName name="Beg_Bal">#REF!</definedName>
    <definedName name="BEGIN">'[36]Vessel Size'!#REF!</definedName>
    <definedName name="BeginBorder">#REF!</definedName>
    <definedName name="Beijing" hidden="1">{"All Except Totals",#N/A,TRUE,"Recap";"Totals Page",#N/A,TRUE,"Recap"}</definedName>
    <definedName name="BELL__Polarised">#REF!</definedName>
    <definedName name="Bellary" hidden="1">#REF!</definedName>
    <definedName name="beta">#REF!</definedName>
    <definedName name="Better">[10]iD!$B$56</definedName>
    <definedName name="BF">#REF!</definedName>
    <definedName name="BG" hidden="1">#REF!</definedName>
    <definedName name="BH" hidden="1">#REF!</definedName>
    <definedName name="bhbd" hidden="1">'[37]final abstract'!#REF!</definedName>
    <definedName name="BI">#REF!</definedName>
    <definedName name="biiiiiiiiii" hidden="1">{#N/A,#N/A,TRUE,"Front";#N/A,#N/A,TRUE,"Simple Letter";#N/A,#N/A,TRUE,"Inside";#N/A,#N/A,TRUE,"Contents";#N/A,#N/A,TRUE,"Basis";#N/A,#N/A,TRUE,"Inclusions";#N/A,#N/A,TRUE,"Exclusions";#N/A,#N/A,TRUE,"Areas";#N/A,#N/A,TRUE,"Summary";#N/A,#N/A,TRUE,"Detail"}</definedName>
    <definedName name="billto_add1">#REF!</definedName>
    <definedName name="billto_add2">#REF!</definedName>
    <definedName name="billto_citystatezip">#REF!</definedName>
    <definedName name="billto_contact">#REF!</definedName>
    <definedName name="billto_email">#REF!</definedName>
    <definedName name="billto_phone">#REF!</definedName>
    <definedName name="billtoemail">#REF!</definedName>
    <definedName name="BioreactorTankVol">#REF!</definedName>
    <definedName name="BioWaste_Collection_Safety_Factor">'[38]Summary of Consumption List'!$B$28</definedName>
    <definedName name="BJ" hidden="1">#REF!</definedName>
    <definedName name="bjlc">#REF!</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dgQty">#REF!</definedName>
    <definedName name="blinds">#REF!</definedName>
    <definedName name="bny" hidden="1">{#N/A,#N/A,TRUE,"Front";#N/A,#N/A,TRUE,"Simple Letter";#N/A,#N/A,TRUE,"Inside";#N/A,#N/A,TRUE,"Contents";#N/A,#N/A,TRUE,"Basis";#N/A,#N/A,TRUE,"Inclusions";#N/A,#N/A,TRUE,"Exclusions";#N/A,#N/A,TRUE,"Areas";#N/A,#N/A,TRUE,"Summary";#N/A,#N/A,TRUE,"Detail"}</definedName>
    <definedName name="BOC">'[39]01'!#REF!</definedName>
    <definedName name="bol">#REF!</definedName>
    <definedName name="bol_1">#REF!</definedName>
    <definedName name="bol_1_1">#N/A</definedName>
    <definedName name="bol_1_2">#N/A</definedName>
    <definedName name="bol_1_3">#N/A</definedName>
    <definedName name="bol_2">#REF!</definedName>
    <definedName name="bol_3">#REF!</definedName>
    <definedName name="boml">#REF!</definedName>
    <definedName name="boml_1">#REF!</definedName>
    <definedName name="boml_1_1">#N/A</definedName>
    <definedName name="boml_1_2">#N/A</definedName>
    <definedName name="boml_1_3">#N/A</definedName>
    <definedName name="boml_2">#REF!</definedName>
    <definedName name="boml_3">#REF!</definedName>
    <definedName name="boml1">#REF!</definedName>
    <definedName name="boq" hidden="1">'[37]final abstract'!#REF!</definedName>
    <definedName name="bot_line_amount">#REF!</definedName>
    <definedName name="bot_line_message">#REF!</definedName>
    <definedName name="botl">#REF!</definedName>
    <definedName name="botl_1">#REF!</definedName>
    <definedName name="botl_1_1">#N/A</definedName>
    <definedName name="botl_1_2">#N/A</definedName>
    <definedName name="botl_1_3">#N/A</definedName>
    <definedName name="botl_2">#REF!</definedName>
    <definedName name="botl_3">#REF!</definedName>
    <definedName name="botl1">#REF!</definedName>
    <definedName name="botn">#REF!</definedName>
    <definedName name="botn_1">#REF!</definedName>
    <definedName name="botn_1_1">#N/A</definedName>
    <definedName name="botn_1_2">#N/A</definedName>
    <definedName name="botn_1_3">#N/A</definedName>
    <definedName name="botn_2">#REF!</definedName>
    <definedName name="botn_3">#REF!</definedName>
    <definedName name="boulder">#REF!</definedName>
    <definedName name="box_speaker">#REF!</definedName>
    <definedName name="Breaks">#REF!</definedName>
    <definedName name="Breakup">#REF!</definedName>
    <definedName name="brequested">[30]Day2works!$J$22</definedName>
    <definedName name="Brick_Size">#REF!</definedName>
    <definedName name="bridgesum">'[40]bridge data by 3dot'!$A$3:$P$102</definedName>
    <definedName name="btotal">[30]Day2works!$F$22</definedName>
    <definedName name="btotalusd">[30]Day2works!$G$22</definedName>
    <definedName name="bua">#REF!</definedName>
    <definedName name="bua_1">#REF!</definedName>
    <definedName name="bua_1_1">#N/A</definedName>
    <definedName name="bua_1_2">#N/A</definedName>
    <definedName name="bua_1_3">#N/A</definedName>
    <definedName name="bua_2">#REF!</definedName>
    <definedName name="bua_3">#REF!</definedName>
    <definedName name="BUD">'[1]COS_REP.XLS'!#REF!</definedName>
    <definedName name="budaccess">#REF!</definedName>
    <definedName name="budahu">#REF!</definedName>
    <definedName name="budav">#REF!</definedName>
    <definedName name="budblinds">#REF!</definedName>
    <definedName name="budblockwork">#REF!</definedName>
    <definedName name="budbms">#REF!</definedName>
    <definedName name="budcarpet">#REF!</definedName>
    <definedName name="budceiling">#REF!</definedName>
    <definedName name="budchairs">#REF!</definedName>
    <definedName name="budchillers">#REF!</definedName>
    <definedName name="buddesign">#REF!</definedName>
    <definedName name="buddg">#REF!</definedName>
    <definedName name="BUDDHA">#REF!</definedName>
    <definedName name="buddoors">#REF!</definedName>
    <definedName name="budelectrical">#REF!</definedName>
    <definedName name="budelectrlow">#REF!</definedName>
    <definedName name="budexting">#REF!</definedName>
    <definedName name="budfire">#REF!</definedName>
    <definedName name="budfm200">#REF!</definedName>
    <definedName name="budgraphics">#REF!</definedName>
    <definedName name="budhvaclow">#REF!</definedName>
    <definedName name="budinterior">#REF!</definedName>
    <definedName name="budinvertor">#REF!</definedName>
    <definedName name="budkitchen">#REF!</definedName>
    <definedName name="budltpanels">#REF!</definedName>
    <definedName name="budmains">#REF!</definedName>
    <definedName name="budmodular">#REF!</definedName>
    <definedName name="budnetworking">#REF!</definedName>
    <definedName name="budplatform">#REF!</definedName>
    <definedName name="budprecision">#REF!</definedName>
    <definedName name="budscreeding">#REF!</definedName>
    <definedName name="budservicetax">#REF!</definedName>
    <definedName name="budsignage">#REF!</definedName>
    <definedName name="budsound">#REF!</definedName>
    <definedName name="budsprinklersinceiling">#REF!</definedName>
    <definedName name="budups">#REF!</definedName>
    <definedName name="budvtiles">#REF!</definedName>
    <definedName name="BufferPrepMixNo">#REF!</definedName>
    <definedName name="BufferPrepMixVol">#REF!</definedName>
    <definedName name="BufferPrepStorNo">#REF!</definedName>
    <definedName name="BufferPrepStorSize">#REF!</definedName>
    <definedName name="building">#REF!</definedName>
    <definedName name="building___0">#REF!</definedName>
    <definedName name="building___11">#REF!</definedName>
    <definedName name="building___12">#REF!</definedName>
    <definedName name="BuiltIn_Print_Area">#REF!</definedName>
    <definedName name="BuiltIn_Print_Area___0">#REF!</definedName>
    <definedName name="BuiltIn_Print_Area___0___0">#REF!</definedName>
    <definedName name="BuiltIn_Print_Titles">#REF!</definedName>
    <definedName name="BuiltIn_Print_Titles___0">#N/A</definedName>
    <definedName name="BuiltIn_Print_Titles___0___0">#REF!</definedName>
    <definedName name="buttonesque">[41]!buttonesque</definedName>
    <definedName name="Bx">#REF!</definedName>
    <definedName name="Bx___0">#REF!</definedName>
    <definedName name="Bx___13">#REF!</definedName>
    <definedName name="bxevxed">#REF!</definedName>
    <definedName name="bxnvxnd">#REF!</definedName>
    <definedName name="C_">#REF!</definedName>
    <definedName name="c_1">'[42]C-1'!$G$36</definedName>
    <definedName name="c_10">'[42]C-10'!$G$54</definedName>
    <definedName name="c_11">'[42]C-11'!$G$20</definedName>
    <definedName name="c_12">'[42]C-12'!$G$12</definedName>
    <definedName name="c_2">'[42]C-2'!$G$35</definedName>
    <definedName name="c_3">'[42]C-3'!$G$23</definedName>
    <definedName name="c_4">'[42]C-4'!$G$24</definedName>
    <definedName name="c_5">'[42]C-5'!$G$25</definedName>
    <definedName name="c_5a">'[42]C-5A'!$G$22</definedName>
    <definedName name="c_6">'[42]C-6'!$G$49</definedName>
    <definedName name="c_6a">'[42]C-6A'!$G$48</definedName>
    <definedName name="c_7">'[42]C-7'!$H$40</definedName>
    <definedName name="c_8">'[42]C-8'!$G$31</definedName>
    <definedName name="c_9">'[42]C-9'!$G$32</definedName>
    <definedName name="C_CommLossSum">'[20]#REF'!$A$89:$N$130</definedName>
    <definedName name="C_ConsmrRecvryGrph">'[20]Cons Recov Rates'!$A$1:$V$42</definedName>
    <definedName name="c.b" hidden="1">{#N/A,#N/A,TRUE,"Front";#N/A,#N/A,TRUE,"Simple Letter";#N/A,#N/A,TRUE,"Inside";#N/A,#N/A,TRUE,"Contents";#N/A,#N/A,TRUE,"Basis";#N/A,#N/A,TRUE,"Inclusions";#N/A,#N/A,TRUE,"Exclusions";#N/A,#N/A,TRUE,"Areas";#N/A,#N/A,TRUE,"Summary";#N/A,#N/A,TRUE,"Detail"}</definedName>
    <definedName name="cab">#REF!</definedName>
    <definedName name="cab21.5tp">#REF!</definedName>
    <definedName name="cab21s">#REF!</definedName>
    <definedName name="cab21us">#REF!</definedName>
    <definedName name="cab31s">#REF!</definedName>
    <definedName name="cab31us">#REF!</definedName>
    <definedName name="cab41s">#REF!</definedName>
    <definedName name="cab41us">#REF!</definedName>
    <definedName name="cabd">#REF!</definedName>
    <definedName name="cabf">#REF!</definedName>
    <definedName name="cabinet">#REF!</definedName>
    <definedName name="CABLE">#REF!</definedName>
    <definedName name="cadcd" hidden="1">{#N/A,#N/A,TRUE,"Front";#N/A,#N/A,TRUE,"Simple Letter";#N/A,#N/A,TRUE,"Inside";#N/A,#N/A,TRUE,"Contents";#N/A,#N/A,TRUE,"Basis";#N/A,#N/A,TRUE,"Inclusions";#N/A,#N/A,TRUE,"Exclusions";#N/A,#N/A,TRUE,"Areas";#N/A,#N/A,TRUE,"Summary";#N/A,#N/A,TRUE,"Detail"}</definedName>
    <definedName name="CAFE">#REF!</definedName>
    <definedName name="cald">#REF!</definedName>
    <definedName name="CALf">#REF!</definedName>
    <definedName name="CALIMP">[43]factors!#REF!</definedName>
    <definedName name="caln" hidden="1">{#N/A,#N/A,TRUE,"Front";#N/A,#N/A,TRUE,"Simple Letter";#N/A,#N/A,TRUE,"Inside";#N/A,#N/A,TRUE,"Contents";#N/A,#N/A,TRUE,"Basis";#N/A,#N/A,TRUE,"Inclusions";#N/A,#N/A,TRUE,"Exclusions";#N/A,#N/A,TRUE,"Areas";#N/A,#N/A,TRUE,"Summary";#N/A,#N/A,TRUE,"Detail"}</definedName>
    <definedName name="cam" localSheetId="0" hidden="1">{"process graphs",#N/A,FALSE,"graphs&amp;data"}</definedName>
    <definedName name="cam" hidden="1">{"process graphs",#N/A,FALSE,"graphs&amp;data"}</definedName>
    <definedName name="campustotal">[30]Day2works!$F$40</definedName>
    <definedName name="campususd">[30]Day2works!$G$40</definedName>
    <definedName name="cant" localSheetId="0">'[44]Staff Acco.'!#REF!</definedName>
    <definedName name="cant">'[44]Staff Acco.'!#REF!</definedName>
    <definedName name="CanteenNoFTE">#REF!</definedName>
    <definedName name="CantPct">#REF!</definedName>
    <definedName name="CAPAPR">[18]Sheet1!#REF!</definedName>
    <definedName name="CAPAUG">[18]Sheet1!#REF!</definedName>
    <definedName name="CAPDEC">[18]Sheet1!#REF!</definedName>
    <definedName name="CAPEFF">[10]IS!#REF!</definedName>
    <definedName name="CAPFEB">[18]Sheet1!#REF!</definedName>
    <definedName name="capital">#REF!</definedName>
    <definedName name="CAPJAN">[18]Sheet1!#REF!</definedName>
    <definedName name="CAPJUL">[18]Sheet1!#REF!</definedName>
    <definedName name="CAPJUN">[18]Sheet1!#REF!</definedName>
    <definedName name="CAPMAR">[18]Sheet1!#REF!</definedName>
    <definedName name="CAPMAY">[18]Sheet1!#REF!</definedName>
    <definedName name="CAPNOV">[18]Sheet1!#REF!</definedName>
    <definedName name="CAPOCT">[18]Sheet1!#REF!</definedName>
    <definedName name="CAPSEP">[18]Sheet1!#REF!</definedName>
    <definedName name="CardReaderInd400">[45]CCTV_EST1!#REF!</definedName>
    <definedName name="carp" hidden="1">{#N/A,#N/A,TRUE,"Front";#N/A,#N/A,TRUE,"Simple Letter";#N/A,#N/A,TRUE,"Inside";#N/A,#N/A,TRUE,"Contents";#N/A,#N/A,TRUE,"Basis";#N/A,#N/A,TRUE,"Inclusions";#N/A,#N/A,TRUE,"Exclusions";#N/A,#N/A,TRUE,"Areas";#N/A,#N/A,TRUE,"Summary";#N/A,#N/A,TRUE,"Detail"}</definedName>
    <definedName name="carpet">#REF!</definedName>
    <definedName name="carpet___0">#REF!</definedName>
    <definedName name="carpet___11">#REF!</definedName>
    <definedName name="carpet___12">#REF!</definedName>
    <definedName name="carpg" hidden="1">{#N/A,#N/A,TRUE,"Front";#N/A,#N/A,TRUE,"Simple Letter";#N/A,#N/A,TRUE,"Inside";#N/A,#N/A,TRUE,"Contents";#N/A,#N/A,TRUE,"Basis";#N/A,#N/A,TRUE,"Inclusions";#N/A,#N/A,TRUE,"Exclusions";#N/A,#N/A,TRUE,"Areas";#N/A,#N/A,TRUE,"Summary";#N/A,#N/A,TRUE,"Detail"}</definedName>
    <definedName name="CARPI">[46]Sheet1!#REF!</definedName>
    <definedName name="carpnm" hidden="1">{#N/A,#N/A,TRUE,"Front";#N/A,#N/A,TRUE,"Simple Letter";#N/A,#N/A,TRUE,"Inside";#N/A,#N/A,TRUE,"Contents";#N/A,#N/A,TRUE,"Basis";#N/A,#N/A,TRUE,"Inclusions";#N/A,#N/A,TRUE,"Exclusions";#N/A,#N/A,TRUE,"Areas";#N/A,#N/A,TRUE,"Summary";#N/A,#N/A,TRUE,"Detail"}</definedName>
    <definedName name="CARTON">'[10]#REF'!#REF!</definedName>
    <definedName name="cash_bank">#REF!</definedName>
    <definedName name="Casual" hidden="1">#REF!</definedName>
    <definedName name="category">#REF!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gl1">#REF!</definedName>
    <definedName name="cbgl2">#REF!</definedName>
    <definedName name="cbgl3">#REF!</definedName>
    <definedName name="cbgl4">#REF!</definedName>
    <definedName name="cc">#REF!</definedName>
    <definedName name="CCC">'[47]TBAL9697 -group wise  sdpl'!$A$214</definedName>
    <definedName name="cccc">'[48]TBAL9697 -group wise  sdpl'!$A$34</definedName>
    <definedName name="ccccc" hidden="1">{#N/A,#N/A,FALSE,"mpph1";#N/A,#N/A,FALSE,"mpmseb";#N/A,#N/A,FALSE,"mpph2"}</definedName>
    <definedName name="ccolagl">#REF!</definedName>
    <definedName name="CCTV_Survillance_System">#REF!</definedName>
    <definedName name="ccv">'[25]IO List'!#REF!</definedName>
    <definedName name="CCXV">#REF!</definedName>
    <definedName name="cdf">#REF!</definedName>
    <definedName name="CEASE">'[36]Vessel Size'!#REF!</definedName>
    <definedName name="Ceiling_speaker">#REF!</definedName>
    <definedName name="Ceiling_Speaker_Unsupervised">#REF!</definedName>
    <definedName name="cement1" hidden="1">{#N/A,#N/A,TRUE,"Front";#N/A,#N/A,TRUE,"Simple Letter";#N/A,#N/A,TRUE,"Inside";#N/A,#N/A,TRUE,"Contents";#N/A,#N/A,TRUE,"Basis";#N/A,#N/A,TRUE,"Inclusions";#N/A,#N/A,TRUE,"Exclusions";#N/A,#N/A,TRUE,"Areas";#N/A,#N/A,TRUE,"Summary";#N/A,#N/A,TRUE,"Detail"}</definedName>
    <definedName name="Central_Services">[27]Detail!#REF!</definedName>
    <definedName name="CEO">#REF!</definedName>
    <definedName name="cer" hidden="1">{#N/A,#N/A,TRUE,"Front";#N/A,#N/A,TRUE,"Simple Letter";#N/A,#N/A,TRUE,"Inside";#N/A,#N/A,TRUE,"Contents";#N/A,#N/A,TRUE,"Basis";#N/A,#N/A,TRUE,"Inclusions";#N/A,#N/A,TRUE,"Exclusions";#N/A,#N/A,TRUE,"Areas";#N/A,#N/A,TRUE,"Summary";#N/A,#N/A,TRUE,"Detail"}</definedName>
    <definedName name="Cert2" hidden="1">{#N/A,#N/A,TRUE,"Front";#N/A,#N/A,TRUE,"Simple Letter";#N/A,#N/A,TRUE,"Inside";#N/A,#N/A,TRUE,"Contents";#N/A,#N/A,TRUE,"Basis";#N/A,#N/A,TRUE,"Inclusions";#N/A,#N/A,TRUE,"Exclusions";#N/A,#N/A,TRUE,"Areas";#N/A,#N/A,TRUE,"Summary";#N/A,#N/A,TRUE,"Detail"}</definedName>
    <definedName name="CESS">#REF!</definedName>
    <definedName name="CF">#REF!</definedName>
    <definedName name="cfb">#REF!</definedName>
    <definedName name="cfbeams">#REF!</definedName>
    <definedName name="cfsalb">#REF!</definedName>
    <definedName name="cfslab">#REF!</definedName>
    <definedName name="CGOMILES">'[10]#REF'!#REF!</definedName>
    <definedName name="ch_area1_3">[49]Config!$F$73</definedName>
    <definedName name="ch_area2_3">[49]Config!$I$73</definedName>
    <definedName name="ch_area3_3">[49]Config!$L$73</definedName>
    <definedName name="ch_area4_3">[49]Config!$O$73</definedName>
    <definedName name="Cha" hidden="1">{#N/A,#N/A,FALSE,"gc (2)"}</definedName>
    <definedName name="chairs">#REF!</definedName>
    <definedName name="CHAIRSSOFA">#REF!</definedName>
    <definedName name="Charges_of_road_roller">[12]SOR!#REF!</definedName>
    <definedName name="charh"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ART">'[50]C-12'!$G$12</definedName>
    <definedName name="checked">#REF!</definedName>
    <definedName name="Chilled_Water1_Safety_Factor">'[38]Summary of Consumption List'!$B$24</definedName>
    <definedName name="Chilled_Water2_Safety_Factor">'[38]Summary of Consumption List'!$B$25</definedName>
    <definedName name="chiller">#REF!</definedName>
    <definedName name="CHROMO_B_AREA">#REF!</definedName>
    <definedName name="CHROMO_B_CYCLES">#REF!</definedName>
    <definedName name="CHROMO_B_FEED_VOL">#REF!</definedName>
    <definedName name="CHROMO_B_NCV_ELUTION">#REF!</definedName>
    <definedName name="CHROMO_B_SURPLUS_FACTOR">#REF!</definedName>
    <definedName name="CHROMO_B_VOL">#REF!</definedName>
    <definedName name="CHROMO_C_AREA">#REF!</definedName>
    <definedName name="CHROMO_C_CYCLES">#REF!</definedName>
    <definedName name="CHROMO_C_FEED_VOL">#REF!</definedName>
    <definedName name="CHROMO_C_NCV_ELUTION">#REF!</definedName>
    <definedName name="CHROMO_C_SURPLUS_FACTOR">#REF!</definedName>
    <definedName name="CHROMO_C_VOL">#REF!</definedName>
    <definedName name="Chuck_M10">'[24]Download M-10'!$A$3:$AL$1132</definedName>
    <definedName name="church"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hurch2"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CI">#REF!</definedName>
    <definedName name="ciff">#REF!</definedName>
    <definedName name="CIRCUITMAINS" hidden="1">'[51]final abstract'!#REF!</definedName>
    <definedName name="civ" hidden="1">{#N/A,#N/A,TRUE,"Front";#N/A,#N/A,TRUE,"Simple Letter";#N/A,#N/A,TRUE,"Inside";#N/A,#N/A,TRUE,"Contents";#N/A,#N/A,TRUE,"Basis";#N/A,#N/A,TRUE,"Inclusions";#N/A,#N/A,TRUE,"Exclusions";#N/A,#N/A,TRUE,"Areas";#N/A,#N/A,TRUE,"Summary";#N/A,#N/A,TRUE,"Detail"}</definedName>
    <definedName name="CIVIL">#REF!</definedName>
    <definedName name="civilworks">#REF!</definedName>
    <definedName name="Class_Room">'[52]Look Up'!$F$8:$F$18</definedName>
    <definedName name="Class_Zone">'[52]Look Up'!$G$8:$G$12</definedName>
    <definedName name="Clean_Steam_Production_Plant_steam_consumption">'[38]Summary of Consumption List'!$C$42</definedName>
    <definedName name="Clean_Steam_Production_Pre_treated_water_consumption">'[38]Summary of Consumption List'!$C$40</definedName>
    <definedName name="Clean_Steam_Safety_Factor">'[38]Summary of Consumption List'!$B$12</definedName>
    <definedName name="client">#REF!</definedName>
    <definedName name="client_doc_no">#REF!</definedName>
    <definedName name="client_proj_no">#REF!</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Phone">#REF!</definedName>
    <definedName name="ClientState">#REF!</definedName>
    <definedName name="ClientZip">#REF!</definedName>
    <definedName name="clintels">#REF!</definedName>
    <definedName name="clrf">#REF!</definedName>
    <definedName name="cm">#REF!</definedName>
    <definedName name="CM_Ratio">'[53]Name List'!$A$2:$A$7</definedName>
    <definedName name="cnc">#REF!</definedName>
    <definedName name="cNOTE00">[10]IS!#REF!</definedName>
    <definedName name="cNOTE01">[10]IS!#REF!</definedName>
    <definedName name="CO">#REF!</definedName>
    <definedName name="CO2_Safety_Factor">'[38]Summary of Consumption List'!$B$20</definedName>
    <definedName name="COAD">'[54]Civil Works'!$K$7</definedName>
    <definedName name="CODE">#REF!</definedName>
    <definedName name="coimbatore">#REF!</definedName>
    <definedName name="col">#REF!</definedName>
    <definedName name="col___0">#REF!</definedName>
    <definedName name="col___11">#REF!</definedName>
    <definedName name="col___12">#REF!</definedName>
    <definedName name="Colbgl">#REF!</definedName>
    <definedName name="colbgl2">#REF!</definedName>
    <definedName name="Cold_Process_Waste_Water_Safety_Factor">'[38]Summary of Consumption List'!$B$30</definedName>
    <definedName name="Collecotr">#REF!</definedName>
    <definedName name="Columns">#REF!</definedName>
    <definedName name="COMEÇO">'[55]CAPA -1'!#REF!</definedName>
    <definedName name="Comments">#REF!</definedName>
    <definedName name="COMMN">#REF!</definedName>
    <definedName name="commn_3">[49]Config!$P$23</definedName>
    <definedName name="Communications">[27]Detail!#REF!</definedName>
    <definedName name="Company">#REF!</definedName>
    <definedName name="company_add1">#REF!</definedName>
    <definedName name="company_add2">#REF!</definedName>
    <definedName name="company_name">#REF!</definedName>
    <definedName name="CompanyInfo1">"JCI"</definedName>
    <definedName name="CompanyInfo2">"JCI"</definedName>
    <definedName name="CompanyName2" hidden="1">#REF!</definedName>
    <definedName name="Comparision" localSheetId="0" hidden="1">{"'Sheet1'!$A$4386:$N$4591"}</definedName>
    <definedName name="Comparision" hidden="1">{"'Sheet1'!$A$4386:$N$4591"}</definedName>
    <definedName name="Comparision_1" localSheetId="0" hidden="1">{"'Sheet1'!$A$4386:$N$4591"}</definedName>
    <definedName name="Comparision_1" hidden="1">{"'Sheet1'!$A$4386:$N$4591"}</definedName>
    <definedName name="COMPARISON" hidden="1">{#N/A,#N/A,FALSE,"mpph1";#N/A,#N/A,FALSE,"mpmseb";#N/A,#N/A,FALSE,"mpph2"}</definedName>
    <definedName name="CompRange1Main" hidden="1">#REF!</definedName>
    <definedName name="CompRange2Main" hidden="1">#REF!</definedName>
    <definedName name="Compressed_Air_Safety_Factor">'[38]Summary of Consumption List'!$B$15</definedName>
    <definedName name="COMX">'[1]COS_REP.XLS'!#REF!</definedName>
    <definedName name="Condensate_Collection_Safety_Factor">'[38]Summary of Consumption List'!$B$27</definedName>
    <definedName name="condf">#REF!</definedName>
    <definedName name="conf">#REF!</definedName>
    <definedName name="config">[56]Sheet3!$A$1:$B$65536</definedName>
    <definedName name="conmsf">[57]factors!$J$8</definedName>
    <definedName name="constrn">#REF!</definedName>
    <definedName name="Construction_Period">#REF!</definedName>
    <definedName name="Consumer">'[58]collections plan 0401'!$C$105:$R$208</definedName>
    <definedName name="Consumer_Type">'[52]Look Up'!$H$8:$H$12</definedName>
    <definedName name="Contact">#REF!</definedName>
    <definedName name="CONTINGENCY">#REF!</definedName>
    <definedName name="ContractName">"Contract"</definedName>
    <definedName name="ContractNumber">"88888888"</definedName>
    <definedName name="conv" localSheetId="0">#REF!</definedName>
    <definedName name="conv">#REF!</definedName>
    <definedName name="Cooling_Water_Safety_Factor">'[38]Summary of Consumption List'!$B$23</definedName>
    <definedName name="COPY">#REF!</definedName>
    <definedName name="copy2" hidden="1">#REF!</definedName>
    <definedName name="cord">#REF!</definedName>
    <definedName name="COST">#REF!</definedName>
    <definedName name="Cost__Ex_Works_3">'[59]BOQ LT'!#REF!</definedName>
    <definedName name="COST_DRIVER">[10]IS!#REF!</definedName>
    <definedName name="Cost_for_10_Hp_Hr.">[12]SOR!#REF!</definedName>
    <definedName name="Cost_of_water_including_filling_the_tanker">[12]SOR!#REF!</definedName>
    <definedName name="CostBasis">'[60]Cost Basis'!$D$1</definedName>
    <definedName name="costing">#REF!</definedName>
    <definedName name="cOTH00">[10]IS!#REF!</definedName>
    <definedName name="cOTH01">[10]IS!#REF!</definedName>
    <definedName name="COU">#REF!</definedName>
    <definedName name="COU___0">#REF!</definedName>
    <definedName name="COU___13">#REF!</definedName>
    <definedName name="COUNT">#REF!</definedName>
    <definedName name="Cover_blocks">[12]SOR!#REF!</definedName>
    <definedName name="Coverall">#REF!</definedName>
    <definedName name="COVERPAGE">'[22]Standard Cost Codes'!#REF!</definedName>
    <definedName name="CPLoansDep">#REF!</definedName>
    <definedName name="created">#REF!</definedName>
    <definedName name="Credit_Collections_data">#REF!</definedName>
    <definedName name="crequested">[30]Day2works!$J$32</definedName>
    <definedName name="CROG_Fraud_010302">#REF!</definedName>
    <definedName name="crsobpl">'[48]TBAL9697 -group wise  sdpl'!$A$34</definedName>
    <definedName name="crsr" hidden="1">#REF!</definedName>
    <definedName name="crsr1" hidden="1">#REF!</definedName>
    <definedName name="crsr2" hidden="1">#REF!</definedName>
    <definedName name="crsr3" hidden="1">#REF!</definedName>
    <definedName name="CRSVCS">#REF!</definedName>
    <definedName name="Cs">#REF!</definedName>
    <definedName name="Cs___0">#REF!</definedName>
    <definedName name="Cs___13">#REF!</definedName>
    <definedName name="CS_GeneratorCap">#REF!</definedName>
    <definedName name="CS_GeneratorNo">#REF!</definedName>
    <definedName name="CS_UserNo">#REF!</definedName>
    <definedName name="CSDCSDSAS" hidden="1">#REF!</definedName>
    <definedName name="CSI">'[22]Standard Cost Codes'!$A$1:$A$65536</definedName>
    <definedName name="csp">#REF!</definedName>
    <definedName name="csshade">#REF!</definedName>
    <definedName name="cst">#REF!</definedName>
    <definedName name="cstf">#REF!</definedName>
    <definedName name="CSTPOP">#REF!</definedName>
    <definedName name="CSVSAL">[10]IS!#REF!</definedName>
    <definedName name="CSVSAL2">'[10]#REF'!#REF!</definedName>
    <definedName name="CT">#REF!</definedName>
    <definedName name="ctotal">[30]Day2works!$F$32</definedName>
    <definedName name="Ctotalusd">[30]Day2works!$G$32</definedName>
    <definedName name="CU">#REF!</definedName>
    <definedName name="cummeas_may1006">#REF!</definedName>
    <definedName name="cummeas_up_to_mar">#REF!</definedName>
    <definedName name="CURR">#REF!</definedName>
    <definedName name="curr_liab_prov">#REF!</definedName>
    <definedName name="current1">#REF!</definedName>
    <definedName name="current2">#REF!</definedName>
    <definedName name="current3">#REF!</definedName>
    <definedName name="current4">#REF!</definedName>
    <definedName name="current5">#REF!</definedName>
    <definedName name="cust_sign_line">#REF!</definedName>
    <definedName name="Customer">" "</definedName>
    <definedName name="customer_name">#REF!</definedName>
    <definedName name="customer_status">#REF!</definedName>
    <definedName name="CustomerAddress">#REF!</definedName>
    <definedName name="CustomerCityCountry">#REF!</definedName>
    <definedName name="CustomerName">#REF!</definedName>
    <definedName name="cutoffwall">#REF!</definedName>
    <definedName name="CUTS">[10]IS!#REF!</definedName>
    <definedName name="CUTS_DRIVE">[10]IS!#REF!</definedName>
    <definedName name="cutting\">[61]Sheet1!#REF!</definedName>
    <definedName name="CV" hidden="1">#NAME?</definedName>
    <definedName name="cvdf">#REF!</definedName>
    <definedName name="cVisaApp">#REF!</definedName>
    <definedName name="cVisaApp2">#REF!</definedName>
    <definedName name="cVisaApp3">#REF!</definedName>
    <definedName name="cVisaApp4">#REF!</definedName>
    <definedName name="cVisAChk">#REF!</definedName>
    <definedName name="cVisAChk2">#REF!</definedName>
    <definedName name="cVisAChk25">[62]Cover!#REF!</definedName>
    <definedName name="cVisAChk3">#REF!</definedName>
    <definedName name="cVisAChk4">#REF!</definedName>
    <definedName name="CVISASIG">#REF!</definedName>
    <definedName name="CVISASIG2">#REF!</definedName>
    <definedName name="cVisASig25">[62]Cover!#REF!</definedName>
    <definedName name="CVISASIG3">#REF!</definedName>
    <definedName name="CVISASIG4">#REF!</definedName>
    <definedName name="cVisaVer">#REF!</definedName>
    <definedName name="cVisaVer2">#REF!</definedName>
    <definedName name="cVisaVer3">#REF!</definedName>
    <definedName name="cVisaVer4">#REF!</definedName>
    <definedName name="D">'[32]PRECAST lightconc-II'!$J$20</definedName>
    <definedName name="d___0">#REF!</definedName>
    <definedName name="d___13">#REF!</definedName>
    <definedName name="D_GSALossSum">'[20]#REF'!$A$133:$N$174</definedName>
    <definedName name="D_SuppsGrph">'[20]Consumer Supps'!$A$1:$V$41</definedName>
    <definedName name="d._Staging_to_keep_deflactometer___hire_charges_of_deflectometer" localSheetId="0">[12]SOR!#REF!</definedName>
    <definedName name="d._Staging_to_keep_deflactometer___hire_charges_of_deflectometer">[12]SOR!#REF!</definedName>
    <definedName name="D13..D224_">#REF!</definedName>
    <definedName name="D206xE206">'[63]p&amp;m'!#REF!</definedName>
    <definedName name="d31z" hidden="1">{#N/A,#N/A,FALSE,"mgtsum.XLS";#N/A,#N/A,FALSE,"CAPONE";#N/A,#N/A,FALSE,"CAPTWO";#N/A,#N/A,FALSE,"CAPTHREE"}</definedName>
    <definedName name="D65536A1">#REF!</definedName>
    <definedName name="da">#REF!</definedName>
    <definedName name="Data">#REF!</definedName>
    <definedName name="DATA1">#REF!</definedName>
    <definedName name="DATA10">#REF!</definedName>
    <definedName name="DATA100">[35]Data!#REF!</definedName>
    <definedName name="DATA1011">[35]Data!#REF!</definedName>
    <definedName name="DATA1012">[35]Data!#REF!</definedName>
    <definedName name="DATA1013">[35]Data!#REF!</definedName>
    <definedName name="DATA1014">[35]Data!#REF!</definedName>
    <definedName name="DATA1015">[35]Data!#REF!</definedName>
    <definedName name="DATA102">[35]Data!#REF!</definedName>
    <definedName name="DATA103">[35]Data!#REF!</definedName>
    <definedName name="DATA104">[35]Data!#REF!</definedName>
    <definedName name="DATA105">[35]Data!#REF!</definedName>
    <definedName name="DATA106">[35]Data!#REF!</definedName>
    <definedName name="DATA107A">[35]Data!#REF!</definedName>
    <definedName name="DATA107B">[35]Data!#REF!</definedName>
    <definedName name="DATA107C">[35]Data!#REF!</definedName>
    <definedName name="DATA107D">[35]Data!#REF!</definedName>
    <definedName name="DATA107E">[35]Data!#REF!</definedName>
    <definedName name="DATA107F">[35]Data!#REF!</definedName>
    <definedName name="DATA107G">[35]Data!#REF!</definedName>
    <definedName name="DATA108A">[35]Data!#REF!</definedName>
    <definedName name="DATA108B">[35]Data!#REF!</definedName>
    <definedName name="DATA108C">[35]Data!#REF!</definedName>
    <definedName name="DATA108D">[35]Data!#REF!</definedName>
    <definedName name="DATA108E">[35]Data!#REF!</definedName>
    <definedName name="DATA108F">[35]Data!#REF!</definedName>
    <definedName name="DATA108G">[35]Data!#REF!</definedName>
    <definedName name="DATA108H">[35]Data!#REF!</definedName>
    <definedName name="DATA108I">[35]Data!#REF!</definedName>
    <definedName name="DATA108J">[35]Data!#REF!</definedName>
    <definedName name="DATA108K">[35]Data!#REF!</definedName>
    <definedName name="DATA108L">[35]Data!#REF!</definedName>
    <definedName name="DATA108M">[35]Data!#REF!</definedName>
    <definedName name="DATA108N">[35]Data!#REF!</definedName>
    <definedName name="DATA108O">[35]Data!#REF!</definedName>
    <definedName name="DATA108P">[35]Data!#REF!</definedName>
    <definedName name="DATA109A">[35]Data!#REF!</definedName>
    <definedName name="DATA109B">[35]Data!#REF!</definedName>
    <definedName name="DATA109C">[35]Data!#REF!</definedName>
    <definedName name="DATA109D">[35]Data!#REF!</definedName>
    <definedName name="DATA109E">[35]Data!#REF!</definedName>
    <definedName name="DATA109F">[35]Data!#REF!</definedName>
    <definedName name="DATA109G">[35]Data!#REF!</definedName>
    <definedName name="DATA109H">[35]Data!#REF!</definedName>
    <definedName name="DATA109I">[35]Data!#REF!</definedName>
    <definedName name="DATA109J">[35]Data!#REF!</definedName>
    <definedName name="DATA109K">[35]Data!#REF!</definedName>
    <definedName name="DATA109L">[35]Data!#REF!</definedName>
    <definedName name="DATA109M">[35]Data!#REF!</definedName>
    <definedName name="DATA109N">[35]Data!#REF!</definedName>
    <definedName name="DATA109O">[35]Data!#REF!</definedName>
    <definedName name="DATA109P">[35]Data!#REF!</definedName>
    <definedName name="DATA11">#REF!</definedName>
    <definedName name="DATA110A">[35]Data!#REF!</definedName>
    <definedName name="DATA110B">[35]Data!#REF!</definedName>
    <definedName name="DATA110C">[35]Data!#REF!</definedName>
    <definedName name="DATA110D">[35]Data!#REF!</definedName>
    <definedName name="DATA110E">[35]Data!#REF!</definedName>
    <definedName name="DATA110F">[35]Data!#REF!</definedName>
    <definedName name="DATA110G">[35]Data!#REF!</definedName>
    <definedName name="DATA110H">[35]Data!#REF!</definedName>
    <definedName name="DATA110I">[35]Data!#REF!</definedName>
    <definedName name="DATA110J">[35]Data!#REF!</definedName>
    <definedName name="DATA110K">[35]Data!#REF!</definedName>
    <definedName name="DATA110L">[35]Data!#REF!</definedName>
    <definedName name="DATA110M">[35]Data!#REF!</definedName>
    <definedName name="DATA110N">[35]Data!#REF!</definedName>
    <definedName name="DATA110O">[35]Data!#REF!</definedName>
    <definedName name="DATA110P">[35]Data!#REF!</definedName>
    <definedName name="DATA111A">[35]Data!#REF!</definedName>
    <definedName name="DATA111B">[35]Data!#REF!</definedName>
    <definedName name="DATA111C">[35]Data!#REF!</definedName>
    <definedName name="DATA111D">[35]Data!#REF!</definedName>
    <definedName name="DATA111E">[35]Data!#REF!</definedName>
    <definedName name="DATA111F">[35]Data!#REF!</definedName>
    <definedName name="DATA111G">[35]Data!#REF!</definedName>
    <definedName name="DATA111H">[35]Data!#REF!</definedName>
    <definedName name="DATA111I">[35]Data!#REF!</definedName>
    <definedName name="DATA111J">[35]Data!#REF!</definedName>
    <definedName name="DATA111K">[35]Data!#REF!</definedName>
    <definedName name="DATA111L">[35]Data!#REF!</definedName>
    <definedName name="DATA111M">[35]Data!#REF!</definedName>
    <definedName name="DATA111N">[35]Data!#REF!</definedName>
    <definedName name="DATA111O">[35]Data!#REF!</definedName>
    <definedName name="DATA111P">[35]Data!#REF!</definedName>
    <definedName name="DATA112A">[35]Data!#REF!</definedName>
    <definedName name="DATA112B">[35]Data!#REF!</definedName>
    <definedName name="DATA112C">[35]Data!#REF!</definedName>
    <definedName name="DATA112D">[35]Data!#REF!</definedName>
    <definedName name="DATA112E">[35]Data!#REF!</definedName>
    <definedName name="DATA112F">[35]Data!#REF!</definedName>
    <definedName name="DATA112G">[35]Data!#REF!</definedName>
    <definedName name="DATA112H">[35]Data!#REF!</definedName>
    <definedName name="DATA112I">[35]Data!#REF!</definedName>
    <definedName name="DATA112J">[35]Data!#REF!</definedName>
    <definedName name="DATA112K">[35]Data!#REF!</definedName>
    <definedName name="DATA112L">[35]Data!#REF!</definedName>
    <definedName name="DATA112M">[35]Data!#REF!</definedName>
    <definedName name="DATA112N">[35]Data!#REF!</definedName>
    <definedName name="DATA112O">[35]Data!#REF!</definedName>
    <definedName name="DATA112P">[35]Data!#REF!</definedName>
    <definedName name="DATA113A">[35]Data!#REF!</definedName>
    <definedName name="DATA113B">[35]Data!#REF!</definedName>
    <definedName name="DATA113C">[35]Data!#REF!</definedName>
    <definedName name="DATA113D">[35]Data!#REF!</definedName>
    <definedName name="DATA113E">[35]Data!#REF!</definedName>
    <definedName name="DATA113F">[35]Data!#REF!</definedName>
    <definedName name="DATA113G">[35]Data!#REF!</definedName>
    <definedName name="DATA113H">[35]Data!#REF!</definedName>
    <definedName name="DATA113I">[35]Data!#REF!</definedName>
    <definedName name="DATA113J">[35]Data!#REF!</definedName>
    <definedName name="DATA113K">[35]Data!#REF!</definedName>
    <definedName name="DATA114">[35]Data!#REF!</definedName>
    <definedName name="DATA115">[35]Data!#REF!</definedName>
    <definedName name="DATA116">[35]Data!#REF!</definedName>
    <definedName name="DATA117">[35]Data!#REF!</definedName>
    <definedName name="DATA118">[35]Data!#REF!</definedName>
    <definedName name="DATA119">[35]Data!#REF!</definedName>
    <definedName name="DATA12">#REF!</definedName>
    <definedName name="DATA120">[35]Data!#REF!</definedName>
    <definedName name="DATA121">[35]Data!#REF!</definedName>
    <definedName name="DATA122">[35]Data!#REF!</definedName>
    <definedName name="DATA123">[35]Data!#REF!</definedName>
    <definedName name="DATA124">[35]Data!#REF!</definedName>
    <definedName name="DATA125">[35]Data!#REF!</definedName>
    <definedName name="DATA126">[35]Data!#REF!</definedName>
    <definedName name="DATA127A">[35]Data!#REF!</definedName>
    <definedName name="DATA127B">[35]Data!#REF!</definedName>
    <definedName name="DATA127C">[35]Data!#REF!</definedName>
    <definedName name="DATA127D">[35]Data!#REF!</definedName>
    <definedName name="DATA127E">[35]Data!#REF!</definedName>
    <definedName name="DATA127F">[35]Data!#REF!</definedName>
    <definedName name="DATA127G">[35]Data!#REF!</definedName>
    <definedName name="DATA127H">[35]Data!#REF!</definedName>
    <definedName name="DATA127I">[35]Data!#REF!</definedName>
    <definedName name="DATA127J">[35]Data!#REF!</definedName>
    <definedName name="DATA128A">[35]Data!#REF!</definedName>
    <definedName name="DATA128B">[35]Data!#REF!</definedName>
    <definedName name="DATA128C">[35]Data!#REF!</definedName>
    <definedName name="DATA128D">[35]Data!#REF!</definedName>
    <definedName name="DATA128E">[35]Data!#REF!</definedName>
    <definedName name="DATA128F">[35]Data!#REF!</definedName>
    <definedName name="DATA128G">[35]Data!#REF!</definedName>
    <definedName name="DATA129A">[35]Data!#REF!</definedName>
    <definedName name="DATA129B">[35]Data!#REF!</definedName>
    <definedName name="DATA129C">[35]Data!#REF!</definedName>
    <definedName name="DATA129D">[35]Data!#REF!</definedName>
    <definedName name="DATA13">#REF!</definedName>
    <definedName name="DATA130A">[35]Data!#REF!</definedName>
    <definedName name="DATA130B">[35]Data!#REF!</definedName>
    <definedName name="DATA131">[35]Data!#REF!</definedName>
    <definedName name="DATA132">[35]Data!#REF!</definedName>
    <definedName name="DATA133">[35]Data!#REF!</definedName>
    <definedName name="DATA134110">#REF!</definedName>
    <definedName name="DATA134125">#REF!</definedName>
    <definedName name="DATA134140">#REF!</definedName>
    <definedName name="DATA134160">#REF!</definedName>
    <definedName name="DATA134180">#REF!</definedName>
    <definedName name="DATA134200">#REF!</definedName>
    <definedName name="DATA134225">#REF!</definedName>
    <definedName name="DATA134250">#REF!</definedName>
    <definedName name="DATA134280">#REF!</definedName>
    <definedName name="DATA134315">#REF!</definedName>
    <definedName name="DATA134355">#REF!</definedName>
    <definedName name="DATA134400">#REF!</definedName>
    <definedName name="DATA13450">#REF!</definedName>
    <definedName name="DATA13463">#REF!</definedName>
    <definedName name="DATA13475">#REF!</definedName>
    <definedName name="DATA13490">#REF!</definedName>
    <definedName name="DATA135110">#REF!</definedName>
    <definedName name="DATA135125">#REF!</definedName>
    <definedName name="DATA135140">#REF!</definedName>
    <definedName name="DATA135160">#REF!</definedName>
    <definedName name="DATA135180">#REF!</definedName>
    <definedName name="DATA135200">#REF!</definedName>
    <definedName name="DATA135225">#REF!</definedName>
    <definedName name="DATA135250">#REF!</definedName>
    <definedName name="DATA135280">#REF!</definedName>
    <definedName name="DATA135315">#REF!</definedName>
    <definedName name="DATA135355">#REF!</definedName>
    <definedName name="DATA135400">#REF!</definedName>
    <definedName name="DATA13550">#REF!</definedName>
    <definedName name="DATA13563">#REF!</definedName>
    <definedName name="DATA13575">#REF!</definedName>
    <definedName name="DATA13590">#REF!</definedName>
    <definedName name="DATA136A">#REF!</definedName>
    <definedName name="DATA136B">#REF!</definedName>
    <definedName name="DATA136C">#REF!</definedName>
    <definedName name="DATA136D">#REF!</definedName>
    <definedName name="DATA136E">#REF!</definedName>
    <definedName name="DATA136F">#REF!</definedName>
    <definedName name="DATA136G">#REF!</definedName>
    <definedName name="DATA136H">#REF!</definedName>
    <definedName name="DATA136I">#REF!</definedName>
    <definedName name="DATA136J">#REF!</definedName>
    <definedName name="DATA136K">#REF!</definedName>
    <definedName name="DATA136L">#REF!</definedName>
    <definedName name="DATA136M">#REF!</definedName>
    <definedName name="DATA136N">#REF!</definedName>
    <definedName name="DATA136O">#REF!</definedName>
    <definedName name="DATA136P">#REF!</definedName>
    <definedName name="DATA137I">#REF!</definedName>
    <definedName name="DATA137II">#REF!</definedName>
    <definedName name="DATA137III">#REF!</definedName>
    <definedName name="DATA137IV">#REF!</definedName>
    <definedName name="DATA137V">#REF!</definedName>
    <definedName name="DATA138I">#REF!</definedName>
    <definedName name="DATA138II">#REF!</definedName>
    <definedName name="DATA138III">#REF!</definedName>
    <definedName name="DATA138IV">#REF!</definedName>
    <definedName name="DATA138V">#REF!</definedName>
    <definedName name="DATA138VI">#REF!</definedName>
    <definedName name="DATA139IX">#REF!</definedName>
    <definedName name="DATA139V">#REF!</definedName>
    <definedName name="DATA139VI">#REF!</definedName>
    <definedName name="DATA139VII">#REF!</definedName>
    <definedName name="DATA139VIII">#REF!</definedName>
    <definedName name="DATA14">#REF!</definedName>
    <definedName name="DATA140I">#REF!</definedName>
    <definedName name="DATA140II">#REF!</definedName>
    <definedName name="DATA140III">#REF!</definedName>
    <definedName name="DATA140IV">#REF!</definedName>
    <definedName name="DATA140V">#REF!</definedName>
    <definedName name="DATA141I">#REF!</definedName>
    <definedName name="DATA141II">#REF!</definedName>
    <definedName name="DATA141III">#REF!</definedName>
    <definedName name="DATA141IV">#REF!</definedName>
    <definedName name="DATA141V">#REF!</definedName>
    <definedName name="DATA142I">#REF!</definedName>
    <definedName name="DATA142II">#REF!</definedName>
    <definedName name="DATA142III">#REF!</definedName>
    <definedName name="DATA142IV">#REF!</definedName>
    <definedName name="DATA142V">#REF!</definedName>
    <definedName name="DATA143">[35]Data!#REF!</definedName>
    <definedName name="DATA144">[35]Data!#REF!</definedName>
    <definedName name="DATA145">[35]Data!#REF!</definedName>
    <definedName name="DATA146">[35]Data!#REF!</definedName>
    <definedName name="DATA147">[35]Data!#REF!</definedName>
    <definedName name="DATA148">[35]Data!#REF!</definedName>
    <definedName name="DATA149">[35]Data!#REF!</definedName>
    <definedName name="DATA15">#REF!</definedName>
    <definedName name="DATA150">[35]Data!#REF!</definedName>
    <definedName name="DATA151A">[35]Data!#REF!</definedName>
    <definedName name="DATA152">[35]Data!#REF!</definedName>
    <definedName name="DATA153">[35]Data!#REF!</definedName>
    <definedName name="DATA154">[35]Data!#REF!</definedName>
    <definedName name="DATA156">[35]Data!#REF!</definedName>
    <definedName name="DATA157">[35]Data!#REF!</definedName>
    <definedName name="DATA158">[35]Data!#REF!</definedName>
    <definedName name="DATA159A">[35]Data!#REF!</definedName>
    <definedName name="DATA159B">[35]Data!#REF!</definedName>
    <definedName name="DATA159C">[35]Data!#REF!</definedName>
    <definedName name="DATA159D">[35]Data!#REF!</definedName>
    <definedName name="DATA16">#REF!</definedName>
    <definedName name="DATA160">[35]Data!#REF!</definedName>
    <definedName name="DATA161">[35]Data!#REF!</definedName>
    <definedName name="DATA162">[35]Data!#REF!</definedName>
    <definedName name="DATA163">[35]Data!#REF!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[35]Data!#REF!</definedName>
    <definedName name="DATA35">[35]Data!#REF!</definedName>
    <definedName name="DATA36">[35]Data!#REF!</definedName>
    <definedName name="DATA37">[35]Data!#REF!</definedName>
    <definedName name="DATA38">[35]Data!#REF!</definedName>
    <definedName name="DATA39">[35]Data!#REF!</definedName>
    <definedName name="DATA4">#REF!</definedName>
    <definedName name="DATA40">[35]Data!#REF!</definedName>
    <definedName name="DATA41">[35]Data!#REF!</definedName>
    <definedName name="DATA42">[35]Data!#REF!</definedName>
    <definedName name="DATA43">[35]Data!#REF!</definedName>
    <definedName name="DATA44">[35]Data!#REF!</definedName>
    <definedName name="DATA45">[35]Data!#REF!</definedName>
    <definedName name="DATA46">[35]Data!#REF!</definedName>
    <definedName name="DATA47">[35]Data!#REF!</definedName>
    <definedName name="DATA48">[35]Data!#REF!</definedName>
    <definedName name="DATA49">[35]Data!#REF!</definedName>
    <definedName name="DATA5">#REF!</definedName>
    <definedName name="DATA50">[35]Data!#REF!</definedName>
    <definedName name="DATA51">[35]Data!#REF!</definedName>
    <definedName name="DATA52">[35]Data!#REF!</definedName>
    <definedName name="DATA53">[35]Data!#REF!</definedName>
    <definedName name="DATA54">[35]Data!#REF!</definedName>
    <definedName name="DATA56">[35]Data!#REF!</definedName>
    <definedName name="DATA57">[35]Data!#REF!</definedName>
    <definedName name="DATA58">[35]Data!#REF!</definedName>
    <definedName name="DATA59">[35]Data!#REF!</definedName>
    <definedName name="DATA6">#REF!</definedName>
    <definedName name="DATA60">[35]Data!#REF!</definedName>
    <definedName name="DATA61">[35]Data!#REF!</definedName>
    <definedName name="DATA63">[35]Data!#REF!</definedName>
    <definedName name="DATA64">[35]Data!#REF!</definedName>
    <definedName name="DATA65">[35]Data!#REF!</definedName>
    <definedName name="DATA66">[35]Data!#REF!</definedName>
    <definedName name="DATA67">[35]Data!#REF!</definedName>
    <definedName name="DATA68">[35]Data!#REF!</definedName>
    <definedName name="DATA69">[35]Data!#REF!</definedName>
    <definedName name="DATA7">#REF!</definedName>
    <definedName name="DATA70">[35]Data!#REF!</definedName>
    <definedName name="DATA71">[35]Data!#REF!</definedName>
    <definedName name="DATA72">[35]Data!#REF!</definedName>
    <definedName name="DATA73">[35]Data!#REF!</definedName>
    <definedName name="DATA74">[35]Data!#REF!</definedName>
    <definedName name="DATA76">[35]Data!#REF!</definedName>
    <definedName name="DATA77A">[35]Data!#REF!</definedName>
    <definedName name="DATA77B">[35]Data!#REF!</definedName>
    <definedName name="DATA78">[35]Data!#REF!</definedName>
    <definedName name="DATA79A">[35]Data!#REF!</definedName>
    <definedName name="DATA79B">[35]Data!#REF!</definedName>
    <definedName name="DATA79C">[35]Data!#REF!</definedName>
    <definedName name="DATA8">#REF!</definedName>
    <definedName name="DATA80A">[35]Data!#REF!</definedName>
    <definedName name="DATA80B">[35]Data!#REF!</definedName>
    <definedName name="DATA80C">[35]Data!#REF!</definedName>
    <definedName name="DATA81">[35]Data!#REF!</definedName>
    <definedName name="DATA82">[35]Data!#REF!</definedName>
    <definedName name="DATA84">[35]Data!#REF!</definedName>
    <definedName name="DATA85">[35]Data!#REF!</definedName>
    <definedName name="DATA86">[35]Data!#REF!</definedName>
    <definedName name="DATA87">[35]Data!#REF!</definedName>
    <definedName name="DATA88">[35]Data!#REF!</definedName>
    <definedName name="DATA89">[35]Data!#REF!</definedName>
    <definedName name="DATA9">#REF!</definedName>
    <definedName name="DATA90">[35]Data!#REF!</definedName>
    <definedName name="DATA92">[35]Data!#REF!</definedName>
    <definedName name="DATA93">[35]Data!#REF!</definedName>
    <definedName name="DATA94">[35]Data!#REF!</definedName>
    <definedName name="DATA95">[35]Data!#REF!</definedName>
    <definedName name="DATA98">[35]Data!#REF!</definedName>
    <definedName name="DATA99">[35]Data!#REF!</definedName>
    <definedName name="_xlnm.Database">#REF!</definedName>
    <definedName name="DataVariance">[20]Variance!$A$11:$H$46=[20]Variance!$A$11</definedName>
    <definedName name="Date">#REF!</definedName>
    <definedName name="DateRangeCompMain" hidden="1">#REF!</definedName>
    <definedName name="db">#REF!</definedName>
    <definedName name="db___0">#REF!</definedName>
    <definedName name="db___13">#REF!</definedName>
    <definedName name="dc">#REF!</definedName>
    <definedName name="DC_job_family_1_3_02">#REF!</definedName>
    <definedName name="DCCurrentActivity">#REF!</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U">'[64]ACS(1)'!#REF!</definedName>
    <definedName name="dd">#REF!</definedName>
    <definedName name="ddd">#REF!</definedName>
    <definedName name="dddd" localSheetId="0" hidden="1">{#N/A,#N/A,TRUE,"Front";#N/A,#N/A,TRUE,"Simple Letter";#N/A,#N/A,TRUE,"Inside";#N/A,#N/A,TRUE,"Contents";#N/A,#N/A,TRUE,"Basis";#N/A,#N/A,TRUE,"Inclusions";#N/A,#N/A,TRUE,"Exclusions";#N/A,#N/A,TRUE,"Areas";#N/A,#N/A,TRUE,"Summary";#N/A,#N/A,TRUE,"Detail"}</definedName>
    <definedName name="dddd" hidden="1">{#N/A,#N/A,TRUE,"Front";#N/A,#N/A,TRUE,"Simple Letter";#N/A,#N/A,TRUE,"Inside";#N/A,#N/A,TRUE,"Contents";#N/A,#N/A,TRUE,"Basis";#N/A,#N/A,TRUE,"Inclusions";#N/A,#N/A,TRUE,"Exclusions";#N/A,#N/A,TRUE,"Areas";#N/A,#N/A,TRUE,"Summary";#N/A,#N/A,TRUE,"Detail"}</definedName>
    <definedName name="de" localSheetId="0">#REF!</definedName>
    <definedName name="de">#REF!</definedName>
    <definedName name="dear" hidden="1">{#N/A,#N/A,TRUE,"Front";#N/A,#N/A,TRUE,"Simple Letter";#N/A,#N/A,TRUE,"Inside";#N/A,#N/A,TRUE,"Contents";#N/A,#N/A,TRUE,"Basis";#N/A,#N/A,TRUE,"Inclusions";#N/A,#N/A,TRUE,"Exclusions";#N/A,#N/A,TRUE,"Areas";#N/A,#N/A,TRUE,"Summary";#N/A,#N/A,TRUE,"Detail"}</definedName>
    <definedName name="DECISION">[65]Sheet2!$B$2:$B$3</definedName>
    <definedName name="deer" hidden="1">{#N/A,#N/A,TRUE,"Front";#N/A,#N/A,TRUE,"Simple Letter";#N/A,#N/A,TRUE,"Inside";#N/A,#N/A,TRUE,"Contents";#N/A,#N/A,TRUE,"Basis";#N/A,#N/A,TRUE,"Inclusions";#N/A,#N/A,TRUE,"Exclusions";#N/A,#N/A,TRUE,"Areas";#N/A,#N/A,TRUE,"Summary";#N/A,#N/A,TRUE,"Detail"}</definedName>
    <definedName name="DELTA20">#REF!</definedName>
    <definedName name="DELTA20___0">#REF!</definedName>
    <definedName name="DELTA20___13">#REF!</definedName>
    <definedName name="den">#REF!</definedName>
    <definedName name="Denomination" hidden="1">1</definedName>
    <definedName name="Depn">#REF!</definedName>
    <definedName name="DEPTH">#REF!</definedName>
    <definedName name="desai">#REF!</definedName>
    <definedName name="desai_1">#REF!</definedName>
    <definedName name="DESC">'[1]COS_REP.XLS'!#REF!</definedName>
    <definedName name="DESC100">[35]Data!#REF!</definedName>
    <definedName name="DESC101">[35]Data!#REF!</definedName>
    <definedName name="DESC1011">[35]Data!#REF!</definedName>
    <definedName name="DESC1012">[35]Data!#REF!</definedName>
    <definedName name="DESC1013">[35]Data!#REF!</definedName>
    <definedName name="DESC1014">[35]Data!#REF!</definedName>
    <definedName name="DESC1015">[35]Data!#REF!</definedName>
    <definedName name="DESC102">[35]Data!#REF!</definedName>
    <definedName name="DESC103">[35]Data!#REF!</definedName>
    <definedName name="DESC104">[35]Data!#REF!</definedName>
    <definedName name="DESC105">[35]Data!#REF!</definedName>
    <definedName name="DESC106">[35]Data!#REF!</definedName>
    <definedName name="DESC107">[35]Data!#REF!</definedName>
    <definedName name="DESC107A">[35]Data!#REF!</definedName>
    <definedName name="DESC107B">[35]Data!#REF!</definedName>
    <definedName name="DESC107C">[35]Data!#REF!</definedName>
    <definedName name="DESC107D">[35]Data!#REF!</definedName>
    <definedName name="DESC107E">[35]Data!#REF!</definedName>
    <definedName name="DESC107F">[35]Data!#REF!</definedName>
    <definedName name="DESC107G">[35]Data!#REF!</definedName>
    <definedName name="DESC108">[35]Data!#REF!</definedName>
    <definedName name="DESC108A">[35]Data!#REF!</definedName>
    <definedName name="DESC108B">[35]Data!#REF!</definedName>
    <definedName name="DESC108C">[35]Data!#REF!</definedName>
    <definedName name="DESC108D">[35]Data!#REF!</definedName>
    <definedName name="DESC108E">[35]Data!#REF!</definedName>
    <definedName name="DESC108F">[35]Data!#REF!</definedName>
    <definedName name="DESC108G">[35]Data!#REF!</definedName>
    <definedName name="DESC108H">[35]Data!#REF!</definedName>
    <definedName name="DESC108I">[35]Data!#REF!</definedName>
    <definedName name="DESC108J">[35]Data!#REF!</definedName>
    <definedName name="DESC108K">[35]Data!#REF!</definedName>
    <definedName name="DESC108L">[35]Data!#REF!</definedName>
    <definedName name="DESC108M">[35]Data!#REF!</definedName>
    <definedName name="DESC108N">[35]Data!#REF!</definedName>
    <definedName name="DESC108O">[35]Data!#REF!</definedName>
    <definedName name="DESC108P">[35]Data!#REF!</definedName>
    <definedName name="DESC109">[35]Data!#REF!</definedName>
    <definedName name="DESC109A">[35]Data!#REF!</definedName>
    <definedName name="DESC109B">[35]Data!#REF!</definedName>
    <definedName name="DESC109C">[35]Data!#REF!</definedName>
    <definedName name="DESC109D">[35]Data!#REF!</definedName>
    <definedName name="DESC109E">[35]Data!#REF!</definedName>
    <definedName name="DESC109F">[35]Data!#REF!</definedName>
    <definedName name="DESC109G">[35]Data!#REF!</definedName>
    <definedName name="DESC109H">[35]Data!#REF!</definedName>
    <definedName name="DESC109I">[35]Data!#REF!</definedName>
    <definedName name="DESC109J">[35]Data!#REF!</definedName>
    <definedName name="DESC109K">[35]Data!#REF!</definedName>
    <definedName name="DESC109L">[35]Data!#REF!</definedName>
    <definedName name="DESC109M">[35]Data!#REF!</definedName>
    <definedName name="DESC109N">[35]Data!#REF!</definedName>
    <definedName name="DESC109O">[35]Data!#REF!</definedName>
    <definedName name="DESC109P">[35]Data!#REF!</definedName>
    <definedName name="DESC110">[35]Data!#REF!</definedName>
    <definedName name="DESC110A">[35]Data!#REF!</definedName>
    <definedName name="DESC110B">[35]Data!#REF!</definedName>
    <definedName name="DESC110C">[35]Data!#REF!</definedName>
    <definedName name="DESC110D">[35]Data!#REF!</definedName>
    <definedName name="DESC110E">[35]Data!#REF!</definedName>
    <definedName name="DESC110F">[35]Data!#REF!</definedName>
    <definedName name="DESC110G">[35]Data!#REF!</definedName>
    <definedName name="DESC110H">[35]Data!#REF!</definedName>
    <definedName name="DESC110I">[35]Data!#REF!</definedName>
    <definedName name="DESC110J">[35]Data!#REF!</definedName>
    <definedName name="DESC110K">[35]Data!#REF!</definedName>
    <definedName name="DESC110L">[35]Data!#REF!</definedName>
    <definedName name="DESC110M">[35]Data!#REF!</definedName>
    <definedName name="DESC110N">[35]Data!#REF!</definedName>
    <definedName name="DESC110O">[35]Data!#REF!</definedName>
    <definedName name="DESC110P">[35]Data!#REF!</definedName>
    <definedName name="DESC111">[35]Data!#REF!</definedName>
    <definedName name="DESC111A">[35]Data!#REF!</definedName>
    <definedName name="DESC111B">[35]Data!#REF!</definedName>
    <definedName name="DESC111C">[35]Data!#REF!</definedName>
    <definedName name="DESC111D">[35]Data!#REF!</definedName>
    <definedName name="DESC111E">[35]Data!#REF!</definedName>
    <definedName name="DESC111F">[35]Data!#REF!</definedName>
    <definedName name="DESC111G">[35]Data!#REF!</definedName>
    <definedName name="DESC111H">[35]Data!#REF!</definedName>
    <definedName name="DESC111I">[35]Data!#REF!</definedName>
    <definedName name="DESC111J">[35]Data!#REF!</definedName>
    <definedName name="DESC111K">[35]Data!#REF!</definedName>
    <definedName name="DESC111L">[35]Data!#REF!</definedName>
    <definedName name="DESC111M">[35]Data!#REF!</definedName>
    <definedName name="DESC111N">[35]Data!#REF!</definedName>
    <definedName name="DESC111O">[35]Data!#REF!</definedName>
    <definedName name="DESC111P">[35]Data!#REF!</definedName>
    <definedName name="DESC112">[35]Data!#REF!</definedName>
    <definedName name="DESC112A">[35]Data!#REF!</definedName>
    <definedName name="DESC112B">[35]Data!#REF!</definedName>
    <definedName name="DESC112C">[35]Data!#REF!</definedName>
    <definedName name="DESC112D">[35]Data!#REF!</definedName>
    <definedName name="DESC112E">[35]Data!#REF!</definedName>
    <definedName name="DESC112F">[35]Data!#REF!</definedName>
    <definedName name="DESC112G">[35]Data!#REF!</definedName>
    <definedName name="DESC112H">[35]Data!#REF!</definedName>
    <definedName name="DESC112I">[35]Data!#REF!</definedName>
    <definedName name="DESC112J">[35]Data!#REF!</definedName>
    <definedName name="DESC112K">[35]Data!#REF!</definedName>
    <definedName name="DESC112L">[35]Data!#REF!</definedName>
    <definedName name="DESC112M">[35]Data!#REF!</definedName>
    <definedName name="DESC112N">[35]Data!#REF!</definedName>
    <definedName name="DESC112O">[35]Data!#REF!</definedName>
    <definedName name="DESC112P">[35]Data!#REF!</definedName>
    <definedName name="DESC113">[35]Data!#REF!</definedName>
    <definedName name="DESC113A">[35]Data!#REF!</definedName>
    <definedName name="DESC113B">[35]Data!#REF!</definedName>
    <definedName name="DESC113C">[35]Data!#REF!</definedName>
    <definedName name="DESC113D">[35]Data!#REF!</definedName>
    <definedName name="DESC113E">[35]Data!#REF!</definedName>
    <definedName name="DESC113F">[35]Data!#REF!</definedName>
    <definedName name="DESC113G">[35]Data!#REF!</definedName>
    <definedName name="DESC113H">[35]Data!#REF!</definedName>
    <definedName name="DESC113I">[35]Data!#REF!</definedName>
    <definedName name="DESC113J">[35]Data!#REF!</definedName>
    <definedName name="DESC113K">[35]Data!#REF!</definedName>
    <definedName name="DESC114">[35]Data!#REF!</definedName>
    <definedName name="DESC115">[35]Data!#REF!</definedName>
    <definedName name="DESC116">[35]Data!#REF!</definedName>
    <definedName name="DESC117">[35]Data!#REF!</definedName>
    <definedName name="DESC118">[35]Data!#REF!</definedName>
    <definedName name="DESC119">[35]Data!#REF!</definedName>
    <definedName name="DESC120">[35]Data!#REF!</definedName>
    <definedName name="DESC121">[35]Data!#REF!</definedName>
    <definedName name="DESC122">[35]Data!#REF!</definedName>
    <definedName name="DESC123">[35]Data!#REF!</definedName>
    <definedName name="DESC124">[35]Data!#REF!</definedName>
    <definedName name="DESC125">[35]Data!#REF!</definedName>
    <definedName name="DESC126">[35]Data!#REF!</definedName>
    <definedName name="DESC127">[35]Data!#REF!</definedName>
    <definedName name="DESC127A">[35]Data!#REF!</definedName>
    <definedName name="DESC127B">[35]Data!#REF!</definedName>
    <definedName name="DESC127C">[35]Data!#REF!</definedName>
    <definedName name="DESC127D">[35]Data!#REF!</definedName>
    <definedName name="DESC127E">[35]Data!#REF!</definedName>
    <definedName name="DESC127F">[35]Data!#REF!</definedName>
    <definedName name="DESC127G">[35]Data!#REF!</definedName>
    <definedName name="DESC127H">[35]Data!#REF!</definedName>
    <definedName name="DESC127I">[35]Data!#REF!</definedName>
    <definedName name="DESC127J">[35]Data!#REF!</definedName>
    <definedName name="DESC128">[35]Data!#REF!</definedName>
    <definedName name="DESC128A">[35]Data!#REF!</definedName>
    <definedName name="DESC128B">[35]Data!#REF!</definedName>
    <definedName name="DESC128C">[35]Data!#REF!</definedName>
    <definedName name="DESC128D">[35]Data!#REF!</definedName>
    <definedName name="DESC128E">[35]Data!#REF!</definedName>
    <definedName name="DESC128F">[35]Data!#REF!</definedName>
    <definedName name="DESC128G">[35]Data!#REF!</definedName>
    <definedName name="DESC129">[35]Data!#REF!</definedName>
    <definedName name="DESC129A">[35]Data!#REF!</definedName>
    <definedName name="DESC129B">[35]Data!#REF!</definedName>
    <definedName name="DESC129C">[35]Data!#REF!</definedName>
    <definedName name="DESC129D">[35]Data!#REF!</definedName>
    <definedName name="DESC130">[35]Data!#REF!</definedName>
    <definedName name="DESC130A">[35]Data!#REF!</definedName>
    <definedName name="DESC130B">[35]Data!#REF!</definedName>
    <definedName name="DESC131">[35]Data!#REF!</definedName>
    <definedName name="DESC132">[35]Data!#REF!</definedName>
    <definedName name="DESC133">[35]Data!#REF!</definedName>
    <definedName name="DESC14">[35]Data!#REF!</definedName>
    <definedName name="DESC143">[35]Data!#REF!</definedName>
    <definedName name="DESC144">[35]Data!#REF!</definedName>
    <definedName name="DESC145">[35]Data!#REF!</definedName>
    <definedName name="DESC146">[35]Data!#REF!</definedName>
    <definedName name="DESC147">[35]Data!#REF!</definedName>
    <definedName name="DESC148">[35]Data!#REF!</definedName>
    <definedName name="DESC149">[35]Data!#REF!</definedName>
    <definedName name="DESC150">[35]Data!#REF!</definedName>
    <definedName name="DESC151A">[35]Data!#REF!</definedName>
    <definedName name="DESC152">[35]Data!#REF!</definedName>
    <definedName name="DESC153">[35]Data!#REF!</definedName>
    <definedName name="DESC154">[35]Data!#REF!</definedName>
    <definedName name="DESC155">[35]Data!#REF!</definedName>
    <definedName name="DESC156">[35]Data!#REF!</definedName>
    <definedName name="DESC157">[35]Data!#REF!</definedName>
    <definedName name="DESC158">[35]Data!#REF!</definedName>
    <definedName name="DESC16">[35]Data!#REF!</definedName>
    <definedName name="DESC18">[35]Data!#REF!</definedName>
    <definedName name="DESC19">[35]Data!#REF!</definedName>
    <definedName name="DESC20">[35]Data!#REF!</definedName>
    <definedName name="DESC21">[35]Data!#REF!</definedName>
    <definedName name="DESC22">[35]Data!#REF!</definedName>
    <definedName name="DESC23">[35]Data!#REF!</definedName>
    <definedName name="DESC24">[35]Data!#REF!</definedName>
    <definedName name="DESC26">[35]Data!#REF!</definedName>
    <definedName name="DESC27">[35]Data!#REF!</definedName>
    <definedName name="DESC29">[35]Data!#REF!</definedName>
    <definedName name="DESC30">[35]Data!#REF!</definedName>
    <definedName name="DESC31">[35]Data!#REF!</definedName>
    <definedName name="DESC32">[35]Data!#REF!</definedName>
    <definedName name="DESC33">[35]Data!#REF!</definedName>
    <definedName name="DESC34">[35]Data!#REF!</definedName>
    <definedName name="DESC35">[35]Data!#REF!</definedName>
    <definedName name="DESC36">[35]Data!#REF!</definedName>
    <definedName name="DESC37">[35]Data!#REF!</definedName>
    <definedName name="DESC38">[35]Data!#REF!</definedName>
    <definedName name="DESC39">[35]Data!#REF!</definedName>
    <definedName name="DESC40">[35]Data!#REF!</definedName>
    <definedName name="DESC41">[35]Data!#REF!</definedName>
    <definedName name="DESC42">[35]Data!#REF!</definedName>
    <definedName name="DESC43">[35]Data!#REF!</definedName>
    <definedName name="DESC44">[35]Data!#REF!</definedName>
    <definedName name="DESC45">[35]Data!#REF!</definedName>
    <definedName name="DESC46">[35]Data!#REF!</definedName>
    <definedName name="DESC47">[35]Data!#REF!</definedName>
    <definedName name="DESC48">[35]Data!#REF!</definedName>
    <definedName name="DESC49">[35]Data!#REF!</definedName>
    <definedName name="DESC50">[35]Data!#REF!</definedName>
    <definedName name="DESC51">[35]Data!#REF!</definedName>
    <definedName name="DESC52">[35]Data!#REF!</definedName>
    <definedName name="DESC54">[35]Data!#REF!</definedName>
    <definedName name="DESC56">[35]Data!#REF!</definedName>
    <definedName name="DESC57">[35]Data!#REF!</definedName>
    <definedName name="DESC58">[35]Data!#REF!</definedName>
    <definedName name="DESC59">[35]Data!#REF!</definedName>
    <definedName name="DESC60">[35]Data!#REF!</definedName>
    <definedName name="DESC61">[35]Data!#REF!</definedName>
    <definedName name="DESC63">[35]Data!#REF!</definedName>
    <definedName name="DESC64">[35]Data!#REF!</definedName>
    <definedName name="DESC65">[35]Data!#REF!</definedName>
    <definedName name="DESC66">[35]Data!#REF!</definedName>
    <definedName name="DESC68">[35]Data!#REF!</definedName>
    <definedName name="DESC69">[35]Data!#REF!</definedName>
    <definedName name="DESC7">[35]Data!#REF!</definedName>
    <definedName name="DESC70">[35]Data!#REF!</definedName>
    <definedName name="DESC71">[35]Data!#REF!</definedName>
    <definedName name="DESC72">[35]Data!#REF!</definedName>
    <definedName name="DESC73">[35]Data!#REF!</definedName>
    <definedName name="DESC74">[35]Data!#REF!</definedName>
    <definedName name="DESC77">[35]Data!#REF!</definedName>
    <definedName name="DESC78">[35]Data!#REF!</definedName>
    <definedName name="DESC79">[35]Data!#REF!</definedName>
    <definedName name="DESC79A">[35]Data!#REF!</definedName>
    <definedName name="DESC79B">[35]Data!#REF!</definedName>
    <definedName name="DESC79C">[35]Data!#REF!</definedName>
    <definedName name="DESC80">[35]Data!#REF!</definedName>
    <definedName name="DESC80A">[35]Data!#REF!</definedName>
    <definedName name="DESC80B">[35]Data!#REF!</definedName>
    <definedName name="DESC80C">[35]Data!#REF!</definedName>
    <definedName name="DESC81">[35]Data!#REF!</definedName>
    <definedName name="DESC82">[35]Data!#REF!</definedName>
    <definedName name="DESC85">[35]Data!#REF!</definedName>
    <definedName name="DESC86">[35]Data!#REF!</definedName>
    <definedName name="DESC87">[35]Data!#REF!</definedName>
    <definedName name="DESC88">[35]Data!#REF!</definedName>
    <definedName name="DESC92">[35]Data!#REF!</definedName>
    <definedName name="DESC93">[35]Data!#REF!</definedName>
    <definedName name="DESC94">[35]Data!#REF!</definedName>
    <definedName name="DESC95">[35]Data!#REF!</definedName>
    <definedName name="DESC98">[35]Data!#REF!</definedName>
    <definedName name="DESC99">[35]Data!#REF!</definedName>
    <definedName name="Description">#REF!</definedName>
    <definedName name="DESDS">#REF!</definedName>
    <definedName name="designed">#REF!</definedName>
    <definedName name="DesignPress">#REF!</definedName>
    <definedName name="DETATABLE1">'[66]DETA TABLE'!$C$1:$K$121</definedName>
    <definedName name="DEVDEL" localSheetId="0">'[22]Standard Cost Codes'!#REF!</definedName>
    <definedName name="DEVDEL">'[22]Standard Cost Codes'!#REF!</definedName>
    <definedName name="df">#REF!</definedName>
    <definedName name="dfad">'[20]#REF'!#REF!</definedName>
    <definedName name="dfc">#REF!</definedName>
    <definedName name="dfdf">#REF!</definedName>
    <definedName name="dff">#REF!</definedName>
    <definedName name="DFG" hidden="1">#REF!</definedName>
    <definedName name="dfgg" hidden="1">{#N/A,#N/A,FALSE,"gc (2)"}</definedName>
    <definedName name="DFGWSDGFSDGSGDSDG">#REF!</definedName>
    <definedName name="dfh">[26]Design!#REF!</definedName>
    <definedName name="DFHADAWEHYWER3WYEHRQH">#REF!</definedName>
    <definedName name="dfhfh" hidden="1">{#N/A,#N/A,TRUE,"Front";#N/A,#N/A,TRUE,"Simple Letter";#N/A,#N/A,TRUE,"Inside";#N/A,#N/A,TRUE,"Contents";#N/A,#N/A,TRUE,"Basis";#N/A,#N/A,TRUE,"Inclusions";#N/A,#N/A,TRUE,"Exclusions";#N/A,#N/A,TRUE,"Areas";#N/A,#N/A,TRUE,"Summary";#N/A,#N/A,TRUE,"Detail"}</definedName>
    <definedName name="dfsd">#REF!</definedName>
    <definedName name="dfsdf">'[20]#REF'!$A$1:$S$65</definedName>
    <definedName name="dfsdfds">#REF!</definedName>
    <definedName name="dfsf" hidden="1">{#N/A,#N/A,TRUE,"Front";#N/A,#N/A,TRUE,"Simple Letter";#N/A,#N/A,TRUE,"Inside";#N/A,#N/A,TRUE,"Contents";#N/A,#N/A,TRUE,"Basis";#N/A,#N/A,TRUE,"Inclusions";#N/A,#N/A,TRUE,"Exclusions";#N/A,#N/A,TRUE,"Areas";#N/A,#N/A,TRUE,"Summary";#N/A,#N/A,TRUE,"Detail"}</definedName>
    <definedName name="dfshdfhdfhsdfhsdfh">#REF!</definedName>
    <definedName name="dg">#REF!</definedName>
    <definedName name="dgk" hidden="1">{#N/A,#N/A,TRUE,"Front";#N/A,#N/A,TRUE,"Simple Letter";#N/A,#N/A,TRUE,"Inside";#N/A,#N/A,TRUE,"Contents";#N/A,#N/A,TRUE,"Basis";#N/A,#N/A,TRUE,"Inclusions";#N/A,#N/A,TRUE,"Exclusions";#N/A,#N/A,TRUE,"Areas";#N/A,#N/A,TRUE,"Summary";#N/A,#N/A,TRUE,"Detail"}</definedName>
    <definedName name="dheeraj" localSheetId="0" hidden="1">{#N/A,#N/A,TRUE,"Front";#N/A,#N/A,TRUE,"Simple Letter";#N/A,#N/A,TRUE,"Inside";#N/A,#N/A,TRUE,"Contents";#N/A,#N/A,TRUE,"Basis";#N/A,#N/A,TRUE,"Inclusions";#N/A,#N/A,TRUE,"Exclusions";#N/A,#N/A,TRUE,"Areas";#N/A,#N/A,TRUE,"Summary";#N/A,#N/A,TRUE,"Detail"}</definedName>
    <definedName name="dheeraj" hidden="1">{#N/A,#N/A,TRUE,"Front";#N/A,#N/A,TRUE,"Simple Letter";#N/A,#N/A,TRUE,"Inside";#N/A,#N/A,TRUE,"Contents";#N/A,#N/A,TRUE,"Basis";#N/A,#N/A,TRUE,"Inclusions";#N/A,#N/A,TRUE,"Exclusions";#N/A,#N/A,TRUE,"Areas";#N/A,#N/A,TRUE,"Summary";#N/A,#N/A,TRUE,"Detail"}</definedName>
    <definedName name="dheeraj1" localSheetId="0">[03_operate_pkg_downloads_FKB.XLS]Actual00</definedName>
    <definedName name="dheeraj1">[03_operate_pkg_downloads_FKB.XLS]Actual00</definedName>
    <definedName name="DHTML" localSheetId="0" hidden="1">{"'Sheet1'!$A$4386:$N$4591"}</definedName>
    <definedName name="DHTML" hidden="1">{"'Sheet1'!$A$4386:$N$4591"}</definedName>
    <definedName name="Di">#REF!</definedName>
    <definedName name="dim4e">#REF!</definedName>
    <definedName name="DIN">'[16]daten intern'!$A$216:$E$344</definedName>
    <definedName name="DIns">#REF!</definedName>
    <definedName name="Disclaimer">#REF!</definedName>
    <definedName name="Discount1_3">'[49]Break Dw'!$G$4</definedName>
    <definedName name="Divider">[10]iD!$AA$75</definedName>
    <definedName name="dk">#REF!</definedName>
    <definedName name="dl">#REF!</definedName>
    <definedName name="dl___0">#REF!</definedName>
    <definedName name="dl___13">#REF!</definedName>
    <definedName name="Do">#REF!</definedName>
    <definedName name="doc_no">#REF!</definedName>
    <definedName name="docu">#REF!</definedName>
    <definedName name="DocumentName">""</definedName>
    <definedName name="DocumentNumber">""</definedName>
    <definedName name="DocumentRevision">#REF!</definedName>
    <definedName name="DocumentTitle">#REF!</definedName>
    <definedName name="DocumentType">#REF!</definedName>
    <definedName name="doitg" hidden="1">{#N/A,#N/A,TRUE,"Front";#N/A,#N/A,TRUE,"Simple Letter";#N/A,#N/A,TRUE,"Inside";#N/A,#N/A,TRUE,"Contents";#N/A,#N/A,TRUE,"Basis";#N/A,#N/A,TRUE,"Inclusions";#N/A,#N/A,TRUE,"Exclusions";#N/A,#N/A,TRUE,"Areas";#N/A,#N/A,TRUE,"Summary";#N/A,#N/A,TRUE,"Detail"}</definedName>
    <definedName name="DokuNr">#REF!</definedName>
    <definedName name="DokuNrKunde">#REF!</definedName>
    <definedName name="DokuTitel">#REF!</definedName>
    <definedName name="DokuTyp">#REF!</definedName>
    <definedName name="Doors" hidden="1">'[37]final abstract'!#REF!</definedName>
    <definedName name="dover" hidden="1">{#N/A,#N/A,FALSE,"mpph1";#N/A,#N/A,FALSE,"mpmseb";#N/A,#N/A,FALSE,"mpph2"}</definedName>
    <definedName name="DOW_CORNING_789_SILICONE_SEALANT">#REF!</definedName>
    <definedName name="DP">#REF!</definedName>
    <definedName name="dq">#REF!</definedName>
    <definedName name="DR.33">#REF!</definedName>
    <definedName name="DR.46">#REF!</definedName>
    <definedName name="DR.56">#REF!</definedName>
    <definedName name="Ds">#REF!</definedName>
    <definedName name="Ds___0">#REF!</definedName>
    <definedName name="Ds___13">#REF!</definedName>
    <definedName name="DSDDSFDF">#REF!</definedName>
    <definedName name="dsds">#REF!</definedName>
    <definedName name="dsdud">#REF!</definedName>
    <definedName name="dsfdsfdsfdasfdfs">#REF!</definedName>
    <definedName name="dsfsd">#REF!</definedName>
    <definedName name="dty" hidden="1">{#N/A,#N/A,TRUE,"Front";#N/A,#N/A,TRUE,"Simple Letter";#N/A,#N/A,TRUE,"Inside";#N/A,#N/A,TRUE,"Contents";#N/A,#N/A,TRUE,"Basis";#N/A,#N/A,TRUE,"Inclusions";#N/A,#N/A,TRUE,"Exclusions";#N/A,#N/A,TRUE,"Areas";#N/A,#N/A,TRUE,"Summary";#N/A,#N/A,TRUE,"Detail"}</definedName>
    <definedName name="dtyytry">'[20]#REF'!$A$46:$N$86</definedName>
    <definedName name="dwgyg" hidden="1">{#N/A,#N/A,TRUE,"Front";#N/A,#N/A,TRUE,"Simple Letter";#N/A,#N/A,TRUE,"Inside";#N/A,#N/A,TRUE,"Contents";#N/A,#N/A,TRUE,"Basis";#N/A,#N/A,TRUE,"Inclusions";#N/A,#N/A,TRUE,"Exclusions";#N/A,#N/A,TRUE,"Areas";#N/A,#N/A,TRUE,"Summary";#N/A,#N/A,TRUE,"Detail"}</definedName>
    <definedName name="DWPRICE" hidden="1">#REF!</definedName>
    <definedName name="dwsd">'[20]#REF'!$A$1:$AF$113</definedName>
    <definedName name="E">'[32]PRECAST lightconc-II'!$K$20</definedName>
    <definedName name="e_3" localSheetId="0">[67]Sheet1!#REF!</definedName>
    <definedName name="e_3">[67]Sheet1!#REF!</definedName>
    <definedName name="E_AND_R">'[3]E &amp; R'!$1:$1048576</definedName>
    <definedName name="E_ATMDebitLossSum">'[20]#REF'!$A$176:$N$217</definedName>
    <definedName name="E146..E150_">#REF!</definedName>
    <definedName name="East">'[68]FTE Totals_Plan'!#REF!</definedName>
    <definedName name="eate">'[20]Consumer Fraud'!$A$79:$AF$150</definedName>
    <definedName name="ED">#REF!</definedName>
    <definedName name="ed_svcs_end">#REF!</definedName>
    <definedName name="ed_svcs_start">#REF!</definedName>
    <definedName name="edd" hidden="1">{#N/A,#N/A,FALSE,"견적대비-2"}</definedName>
    <definedName name="edge">[61]Sheet1!#REF!</definedName>
    <definedName name="ee">#REF!</definedName>
    <definedName name="eee">#REF!</definedName>
    <definedName name="EFDW">#REF!</definedName>
    <definedName name="egh">#REF!</definedName>
    <definedName name="egt301d">#REF!</definedName>
    <definedName name="egt330d">#REF!</definedName>
    <definedName name="EI">#REF!</definedName>
    <definedName name="Electric_Light___Power">[27]Detail!#REF!</definedName>
    <definedName name="ELECTRICAL">#REF!</definedName>
    <definedName name="Electrical_Power_Safety_Factor">'[38]Summary of Consumption List'!$B$31</definedName>
    <definedName name="ELECTRICALFITTINGS">#REF!</definedName>
    <definedName name="ELECTRICALWIRING">#REF!</definedName>
    <definedName name="electricpoles">#REF!</definedName>
    <definedName name="Em">#REF!</definedName>
    <definedName name="Em___0">#REF!</definedName>
    <definedName name="Em___13">#REF!</definedName>
    <definedName name="Emergency_Power">'[52]Look Up'!$I$8:$I$12</definedName>
    <definedName name="Encoder" localSheetId="0">[45]CCTV_EST1!#REF!</definedName>
    <definedName name="Encoder">[45]CCTV_EST1!#REF!</definedName>
    <definedName name="End_Bal">#REF!</definedName>
    <definedName name="EndBorder">#REF!</definedName>
    <definedName name="EndFile">#REF!</definedName>
    <definedName name="EndUserInfo">#REF!</definedName>
    <definedName name="Entity">#REF!</definedName>
    <definedName name="Entwurf">#REF!</definedName>
    <definedName name="environmentalcost">#REF!</definedName>
    <definedName name="eqjwd">#REF!</definedName>
    <definedName name="equip">#REF!</definedName>
    <definedName name="Equipment">#REF!</definedName>
    <definedName name="Equipment_Exhaust_Details">'[52]Look Up'!$L$8:$L$14</definedName>
    <definedName name="Equipment_Type">'[52]Look Up'!$A$8:$A$26</definedName>
    <definedName name="ER">#REF!</definedName>
    <definedName name="erer" hidden="1">{#N/A,#N/A,TRUE,"Front";#N/A,#N/A,TRUE,"Simple Letter";#N/A,#N/A,TRUE,"Inside";#N/A,#N/A,TRUE,"Contents";#N/A,#N/A,TRUE,"Basis";#N/A,#N/A,TRUE,"Inclusions";#N/A,#N/A,TRUE,"Exclusions";#N/A,#N/A,TRUE,"Areas";#N/A,#N/A,TRUE,"Summary";#N/A,#N/A,TRUE,"Detail"}</definedName>
    <definedName name="erq">'[20]#REF'!$A$1:$P$113</definedName>
    <definedName name="erqe">'[20]#REF'!$A$46:$N$86</definedName>
    <definedName name="Es">#REF!</definedName>
    <definedName name="Es___0">#REF!</definedName>
    <definedName name="Es___13">#REF!</definedName>
    <definedName name="esf" hidden="1">#REF!</definedName>
    <definedName name="EssOptions">"1100000000010000_01000"</definedName>
    <definedName name="ESSR1">#REF!</definedName>
    <definedName name="ESSR10">#REF!</definedName>
    <definedName name="ESSR11">#REF!</definedName>
    <definedName name="ESSR12">#REF!</definedName>
    <definedName name="ESSR13">#REF!</definedName>
    <definedName name="ESSR2">#REF!</definedName>
    <definedName name="ESSR3">#REF!</definedName>
    <definedName name="ESSR4">#REF!</definedName>
    <definedName name="ESSR5">#REF!</definedName>
    <definedName name="ESSR6">#REF!</definedName>
    <definedName name="ESSR7">#REF!</definedName>
    <definedName name="ESSR8">#REF!</definedName>
    <definedName name="ESSR9">#REF!</definedName>
    <definedName name="EST_PLAN">#REF!</definedName>
    <definedName name="Et">#REF!</definedName>
    <definedName name="Et___0">#REF!</definedName>
    <definedName name="Et___13">#REF!</definedName>
    <definedName name="eu">#REF!</definedName>
    <definedName name="EUR">#REF!</definedName>
    <definedName name="EURO">#REF!</definedName>
    <definedName name="euronet" hidden="1">{#N/A,#N/A,TRUE,"Front";#N/A,#N/A,TRUE,"Simple Letter";#N/A,#N/A,TRUE,"Inside";#N/A,#N/A,TRUE,"Contents";#N/A,#N/A,TRUE,"Basis";#N/A,#N/A,TRUE,"Inclusions";#N/A,#N/A,TRUE,"Exclusions";#N/A,#N/A,TRUE,"Areas";#N/A,#N/A,TRUE,"Summary";#N/A,#N/A,TRUE,"Detail"}</definedName>
    <definedName name="Evaporative_Cooling" localSheetId="0">[27]Detail!#REF!</definedName>
    <definedName name="Evaporative_Cooling">[27]Detail!#REF!</definedName>
    <definedName name="ew">#REF!</definedName>
    <definedName name="eweew">#REF!</definedName>
    <definedName name="ex">#REF!</definedName>
    <definedName name="Excavation">#REF!</definedName>
    <definedName name="Excel_BuiltIn__FilterDatabase">'[69]SP Break Up'!$A$6:$I$39</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2">#REF!</definedName>
    <definedName name="Excel_BuiltIn__FilterDatabase_1_2">#REF!</definedName>
    <definedName name="Excel_BuiltIn__FilterDatabase_1_3">#REF!</definedName>
    <definedName name="Excel_BuiltIn__FilterDatabase_1_4">#REF!</definedName>
    <definedName name="Excel_BuiltIn__FilterDatabase_1_5">#REF!</definedName>
    <definedName name="Excel_BuiltIn__FilterDatabase_1_6">#REF!</definedName>
    <definedName name="Excel_BuiltIn__FilterDatabase_1_7">#REF!</definedName>
    <definedName name="Excel_BuiltIn__FilterDatabase_10">#REF!</definedName>
    <definedName name="Excel_BuiltIn__FilterDatabase_10_1">#REF!</definedName>
    <definedName name="Excel_BuiltIn__FilterDatabase_10_1_1">#REF!</definedName>
    <definedName name="Excel_BuiltIn__FilterDatabase_10_1_1_1">#REF!</definedName>
    <definedName name="Excel_BuiltIn__FilterDatabase_10_1_2">#REF!</definedName>
    <definedName name="Excel_BuiltIn__FilterDatabase_10_2">#REF!</definedName>
    <definedName name="Excel_BuiltIn__FilterDatabase_10_3">#REF!</definedName>
    <definedName name="Excel_BuiltIn__FilterDatabase_10_4">#REF!</definedName>
    <definedName name="Excel_BuiltIn__FilterDatabase_11">#REF!</definedName>
    <definedName name="Excel_BuiltIn__FilterDatabase_11_1">#REF!</definedName>
    <definedName name="Excel_BuiltIn__FilterDatabase_11_1_1">#REF!</definedName>
    <definedName name="Excel_BuiltIn__FilterDatabase_11_1_1_1">#REF!</definedName>
    <definedName name="Excel_BuiltIn__FilterDatabase_11_1_2">#REF!</definedName>
    <definedName name="Excel_BuiltIn__FilterDatabase_11_2">#REF!</definedName>
    <definedName name="Excel_BuiltIn__FilterDatabase_11_3">#REF!</definedName>
    <definedName name="Excel_BuiltIn__FilterDatabase_11_4">#REF!</definedName>
    <definedName name="Excel_BuiltIn__FilterDatabase_12">#REF!</definedName>
    <definedName name="Excel_BuiltIn__FilterDatabase_12_1">#REF!</definedName>
    <definedName name="Excel_BuiltIn__FilterDatabase_12_1_1">#REF!</definedName>
    <definedName name="Excel_BuiltIn__FilterDatabase_12_1_1_1">#REF!</definedName>
    <definedName name="Excel_BuiltIn__FilterDatabase_12_1_2">#REF!</definedName>
    <definedName name="Excel_BuiltIn__FilterDatabase_12_2">#REF!</definedName>
    <definedName name="Excel_BuiltIn__FilterDatabase_12_3">#REF!</definedName>
    <definedName name="Excel_BuiltIn__FilterDatabase_12_4">#REF!</definedName>
    <definedName name="Excel_BuiltIn__FilterDatabase_2">#REF!</definedName>
    <definedName name="Excel_BuiltIn__FilterDatabase_2_1">#REF!</definedName>
    <definedName name="Excel_BuiltIn__FilterDatabase_2_1_1">#REF!</definedName>
    <definedName name="Excel_BuiltIn__FilterDatabase_2_1_1_1">#REF!</definedName>
    <definedName name="Excel_BuiltIn__FilterDatabase_2_1_1_1_1">#REF!</definedName>
    <definedName name="Excel_BuiltIn__FilterDatabase_2_1_2">#REF!</definedName>
    <definedName name="Excel_BuiltIn__FilterDatabase_2_2">#REF!</definedName>
    <definedName name="Excel_BuiltIn__FilterDatabase_2_3">#REF!</definedName>
    <definedName name="Excel_BuiltIn__FilterDatabase_2_4">#REF!</definedName>
    <definedName name="Excel_BuiltIn__FilterDatabase_2_5">#REF!</definedName>
    <definedName name="Excel_BuiltIn__FilterDatabase_2_6">#REF!</definedName>
    <definedName name="Excel_BuiltIn__FilterDatabase_2_7">#REF!</definedName>
    <definedName name="Excel_BuiltIn__FilterDatabase_3">'[70]SP Break Up'!$A$6:$I$39</definedName>
    <definedName name="Excel_BuiltIn__FilterDatabase_3_1">#REF!</definedName>
    <definedName name="Excel_BuiltIn__FilterDatabase_3_1_1">#REF!</definedName>
    <definedName name="Excel_BuiltIn__FilterDatabase_3_1_1_1">#REF!</definedName>
    <definedName name="Excel_BuiltIn__FilterDatabase_3_1_1_1_1">#REF!</definedName>
    <definedName name="Excel_BuiltIn__FilterDatabase_3_1_2">#REF!</definedName>
    <definedName name="Excel_BuiltIn__FilterDatabase_3_2">#REF!</definedName>
    <definedName name="Excel_BuiltIn__FilterDatabase_3_3">#REF!</definedName>
    <definedName name="Excel_BuiltIn__FilterDatabase_3_4">#REF!</definedName>
    <definedName name="Excel_BuiltIn__FilterDatabase_3_5">#REF!</definedName>
    <definedName name="Excel_BuiltIn__FilterDatabase_3_6">#REF!</definedName>
    <definedName name="Excel_BuiltIn__FilterDatabase_3_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1_2">#REF!</definedName>
    <definedName name="Excel_BuiltIn__FilterDatabase_4_2">#REF!</definedName>
    <definedName name="Excel_BuiltIn__FilterDatabase_4_3">#REF!</definedName>
    <definedName name="Excel_BuiltIn__FilterDatabase_4_4">#REF!</definedName>
    <definedName name="Excel_BuiltIn__FilterDatabase_5">#REF!</definedName>
    <definedName name="Excel_BuiltIn__FilterDatabase_5_1">#REF!</definedName>
    <definedName name="Excel_BuiltIn__FilterDatabase_5_1_1">#REF!</definedName>
    <definedName name="Excel_BuiltIn__FilterDatabase_5_1_1_1">#REF!</definedName>
    <definedName name="Excel_BuiltIn__FilterDatabase_5_1_2">#REF!</definedName>
    <definedName name="Excel_BuiltIn__FilterDatabase_5_2">#REF!</definedName>
    <definedName name="Excel_BuiltIn__FilterDatabase_5_3">#REF!</definedName>
    <definedName name="Excel_BuiltIn__FilterDatabase_5_4">#REF!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2">#REF!</definedName>
    <definedName name="Excel_BuiltIn__FilterDatabase_6_2">#REF!</definedName>
    <definedName name="Excel_BuiltIn__FilterDatabase_6_3">#REF!</definedName>
    <definedName name="Excel_BuiltIn__FilterDatabase_6_4">#REF!</definedName>
    <definedName name="Excel_BuiltIn__FilterDatabase_7">#REF!</definedName>
    <definedName name="Excel_BuiltIn__FilterDatabase_7_1">#REF!</definedName>
    <definedName name="Excel_BuiltIn__FilterDatabase_7_1_1">#REF!</definedName>
    <definedName name="Excel_BuiltIn__FilterDatabase_7_1_1_1">#REF!</definedName>
    <definedName name="Excel_BuiltIn__FilterDatabase_7_1_1_1_1">#REF!</definedName>
    <definedName name="Excel_BuiltIn__FilterDatabase_7_1_1_1_1_1">#REF!</definedName>
    <definedName name="Excel_BuiltIn__FilterDatabase_7_1_1_2">#REF!</definedName>
    <definedName name="Excel_BuiltIn__FilterDatabase_7_1_2">#REF!</definedName>
    <definedName name="Excel_BuiltIn__FilterDatabase_7_1_3">#REF!</definedName>
    <definedName name="Excel_BuiltIn__FilterDatabase_7_1_4">#REF!</definedName>
    <definedName name="Excel_BuiltIn__FilterDatabase_7_1_5">#REF!</definedName>
    <definedName name="Excel_BuiltIn__FilterDatabase_7_1_6">#REF!</definedName>
    <definedName name="Excel_BuiltIn__FilterDatabase_7_1_7">#REF!</definedName>
    <definedName name="Excel_BuiltIn__FilterDatabase_7_2">#REF!</definedName>
    <definedName name="Excel_BuiltIn__FilterDatabase_7_3">#REF!</definedName>
    <definedName name="Excel_BuiltIn__FilterDatabase_7_4">#REF!</definedName>
    <definedName name="Excel_BuiltIn__FilterDatabase_8">#REF!</definedName>
    <definedName name="Excel_BuiltIn__FilterDatabase_8_1">#REF!</definedName>
    <definedName name="Excel_BuiltIn__FilterDatabase_8_1_1">#REF!</definedName>
    <definedName name="Excel_BuiltIn__FilterDatabase_8_1_1_1">#REF!</definedName>
    <definedName name="Excel_BuiltIn__FilterDatabase_8_1_2">#REF!</definedName>
    <definedName name="Excel_BuiltIn__FilterDatabase_8_2">#REF!</definedName>
    <definedName name="Excel_BuiltIn__FilterDatabase_8_3">#REF!</definedName>
    <definedName name="Excel_BuiltIn__FilterDatabase_8_4">#REF!</definedName>
    <definedName name="Excel_BuiltIn__FilterDatabase_9">#REF!</definedName>
    <definedName name="Excel_BuiltIn_Database">#REF!</definedName>
    <definedName name="Excel_BuiltIn_Print_Area">#REF!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2">#REF!</definedName>
    <definedName name="Excel_BuiltIn_Print_Area_1_1_1_1_1_1_1_1_1_1_1_2">#REF!</definedName>
    <definedName name="Excel_BuiltIn_Print_Area_1_1_1_1_1_1_1_1_1_1_1_3">#REF!</definedName>
    <definedName name="Excel_BuiltIn_Print_Area_1_1_1_1_1_1_1_1_1_1_1_4">#REF!</definedName>
    <definedName name="Excel_BuiltIn_Print_Area_1_1_1_1_1_1_1_1_1_1_1_5">#REF!</definedName>
    <definedName name="Excel_BuiltIn_Print_Area_1_1_1_1_1_1_1_1_1_1_1_6">#REF!</definedName>
    <definedName name="Excel_BuiltIn_Print_Area_1_1_1_1_1_1_1_1_1_1_1_7">#REF!</definedName>
    <definedName name="Excel_BuiltIn_Print_Area_1_1_1_1_1_1_1_1_1_1_2">#REF!</definedName>
    <definedName name="Excel_BuiltIn_Print_Area_1_1_1_1_1_1_1_1_1_1_3">#REF!</definedName>
    <definedName name="Excel_BuiltIn_Print_Area_1_1_1_1_1_1_1_1_1_1_4">#REF!</definedName>
    <definedName name="Excel_BuiltIn_Print_Area_1_1_1_1_1_1_1_1_1_1_5">#REF!</definedName>
    <definedName name="Excel_BuiltIn_Print_Area_1_1_1_1_1_1_1_1_1_1_6">#REF!</definedName>
    <definedName name="Excel_BuiltIn_Print_Area_1_1_1_1_1_1_1_1_1_1_7">#REF!</definedName>
    <definedName name="Excel_BuiltIn_Print_Area_1_1_1_1_1_1_1_1_1_2">#REF!</definedName>
    <definedName name="Excel_BuiltIn_Print_Area_1_1_1_1_1_1_1_1_1_2_1">#REF!</definedName>
    <definedName name="Excel_BuiltIn_Print_Area_1_1_1_1_1_1_1_1_1_2_1_1">#REF!</definedName>
    <definedName name="Excel_BuiltIn_Print_Area_1_1_1_1_1_1_1_1_1_2_2">#REF!</definedName>
    <definedName name="Excel_BuiltIn_Print_Area_1_1_1_1_1_1_1_1_1_3">#REF!</definedName>
    <definedName name="Excel_BuiltIn_Print_Area_1_1_1_1_1_1_1_1_1_3_1">#REF!</definedName>
    <definedName name="Excel_BuiltIn_Print_Area_1_1_1_1_1_1_1_1_1_3_1_1">#REF!</definedName>
    <definedName name="Excel_BuiltIn_Print_Area_1_1_1_1_1_1_1_1_1_3_2">#REF!</definedName>
    <definedName name="Excel_BuiltIn_Print_Area_1_1_1_1_1_1_1_1_1_4">#REF!</definedName>
    <definedName name="Excel_BuiltIn_Print_Area_1_1_1_1_1_1_1_1_1_5">#REF!</definedName>
    <definedName name="Excel_BuiltIn_Print_Area_1_1_1_1_1_1_1_1_1_6">#REF!</definedName>
    <definedName name="Excel_BuiltIn_Print_Area_1_1_1_1_1_1_1_1_1_7">#REF!</definedName>
    <definedName name="Excel_BuiltIn_Print_Area_1_1_1_1_1_1_1_1_2">#REF!</definedName>
    <definedName name="Excel_BuiltIn_Print_Area_1_1_1_1_1_1_1_1_2_1">#REF!</definedName>
    <definedName name="Excel_BuiltIn_Print_Area_1_1_1_1_1_1_1_1_2_1_1">#REF!</definedName>
    <definedName name="Excel_BuiltIn_Print_Area_1_1_1_1_1_1_1_1_2_1_1_1">#REF!</definedName>
    <definedName name="Excel_BuiltIn_Print_Area_1_1_1_1_1_1_1_1_2_1_1_1_1">#REF!</definedName>
    <definedName name="Excel_BuiltIn_Print_Area_1_1_1_1_1_1_1_1_2_1_2">#REF!</definedName>
    <definedName name="Excel_BuiltIn_Print_Area_1_1_1_1_1_1_1_1_2_2">#REF!</definedName>
    <definedName name="Excel_BuiltIn_Print_Area_1_1_1_1_1_1_1_1_2_3">#REF!</definedName>
    <definedName name="Excel_BuiltIn_Print_Area_1_1_1_1_1_1_1_1_2_4">#REF!</definedName>
    <definedName name="Excel_BuiltIn_Print_Area_1_1_1_1_1_1_1_1_2_5">#REF!</definedName>
    <definedName name="Excel_BuiltIn_Print_Area_1_1_1_1_1_1_1_1_3">#REF!</definedName>
    <definedName name="Excel_BuiltIn_Print_Area_1_1_1_1_1_1_1_1_3_1">#REF!</definedName>
    <definedName name="Excel_BuiltIn_Print_Area_1_1_1_1_1_1_1_1_3_1_1">#REF!</definedName>
    <definedName name="Excel_BuiltIn_Print_Area_1_1_1_1_1_1_1_1_3_1_1_1">#REF!</definedName>
    <definedName name="Excel_BuiltIn_Print_Area_1_1_1_1_1_1_1_1_3_1_1_1_1">#REF!</definedName>
    <definedName name="Excel_BuiltIn_Print_Area_1_1_1_1_1_1_1_1_3_1_2">#REF!</definedName>
    <definedName name="Excel_BuiltIn_Print_Area_1_1_1_1_1_1_1_1_3_2">#REF!</definedName>
    <definedName name="Excel_BuiltIn_Print_Area_1_1_1_1_1_1_1_1_3_3">#REF!</definedName>
    <definedName name="Excel_BuiltIn_Print_Area_1_1_1_1_1_1_1_1_3_4">#REF!</definedName>
    <definedName name="Excel_BuiltIn_Print_Area_1_1_1_1_1_1_1_1_3_5">#REF!</definedName>
    <definedName name="Excel_BuiltIn_Print_Area_1_1_1_1_1_1_1_1_4">#REF!</definedName>
    <definedName name="Excel_BuiltIn_Print_Area_1_1_1_1_1_1_1_1_5">#REF!</definedName>
    <definedName name="Excel_BuiltIn_Print_Area_1_1_1_1_1_1_1_1_6">#REF!</definedName>
    <definedName name="Excel_BuiltIn_Print_Area_1_1_1_1_1_1_1_1_7">#REF!</definedName>
    <definedName name="Excel_BuiltIn_Print_Area_1_1_1_1_1_1_1_1_8">#REF!</definedName>
    <definedName name="Excel_BuiltIn_Print_Area_1_1_1_1_1_1_1_1_9">#REF!</definedName>
    <definedName name="Excel_BuiltIn_Print_Area_1_1_1_1_1_1_1_2">#REF!</definedName>
    <definedName name="Excel_BuiltIn_Print_Area_1_1_1_1_1_1_1_2_1">#REF!</definedName>
    <definedName name="Excel_BuiltIn_Print_Area_1_1_1_1_1_1_1_2_1_1">#REF!</definedName>
    <definedName name="Excel_BuiltIn_Print_Area_1_1_1_1_1_1_1_2_2">#REF!</definedName>
    <definedName name="Excel_BuiltIn_Print_Area_1_1_1_1_1_1_1_2_3">#REF!</definedName>
    <definedName name="Excel_BuiltIn_Print_Area_1_1_1_1_1_1_1_3">#REF!</definedName>
    <definedName name="Excel_BuiltIn_Print_Area_1_1_1_1_1_1_1_4">#REF!</definedName>
    <definedName name="Excel_BuiltIn_Print_Area_1_1_1_1_1_1_2">#REF!</definedName>
    <definedName name="Excel_BuiltIn_Print_Area_1_1_1_1_1_1_2_1">#REF!</definedName>
    <definedName name="Excel_BuiltIn_Print_Area_1_1_1_1_1_1_3">#REF!</definedName>
    <definedName name="Excel_BuiltIn_Print_Area_1_1_1_1_1_1_4">#REF!</definedName>
    <definedName name="Excel_BuiltIn_Print_Area_1_1_1_1_1_2">#REF!</definedName>
    <definedName name="Excel_BuiltIn_Print_Area_1_1_1_1_1_2_1">#REF!</definedName>
    <definedName name="Excel_BuiltIn_Print_Area_1_1_1_1_1_2_1_1">#REF!</definedName>
    <definedName name="Excel_BuiltIn_Print_Area_1_1_1_1_1_3">#REF!</definedName>
    <definedName name="Excel_BuiltIn_Print_Area_1_1_1_1_1_4">#REF!</definedName>
    <definedName name="Excel_BuiltIn_Print_Area_1_1_1_1_1_5">#REF!</definedName>
    <definedName name="Excel_BuiltIn_Print_Area_1_1_1_1_1_6">#REF!</definedName>
    <definedName name="Excel_BuiltIn_Print_Area_1_1_1_1_10">#REF!</definedName>
    <definedName name="Excel_BuiltIn_Print_Area_1_1_1_1_2">#REF!</definedName>
    <definedName name="Excel_BuiltIn_Print_Area_1_1_1_1_2_1">#REF!</definedName>
    <definedName name="Excel_BuiltIn_Print_Area_1_1_1_1_2_1_1">#REF!</definedName>
    <definedName name="Excel_BuiltIn_Print_Area_1_1_1_1_2_1_1_1">#REF!</definedName>
    <definedName name="Excel_BuiltIn_Print_Area_1_1_1_1_2_1_1_1_1">#REF!</definedName>
    <definedName name="Excel_BuiltIn_Print_Area_1_1_1_1_2_1_2">#REF!</definedName>
    <definedName name="Excel_BuiltIn_Print_Area_1_1_1_1_2_1_3">#REF!</definedName>
    <definedName name="Excel_BuiltIn_Print_Area_1_1_1_1_2_2">#REF!</definedName>
    <definedName name="Excel_BuiltIn_Print_Area_1_1_1_1_2_2_1">#REF!</definedName>
    <definedName name="Excel_BuiltIn_Print_Area_1_1_1_1_2_2_1_1">#REF!</definedName>
    <definedName name="Excel_BuiltIn_Print_Area_1_1_1_1_2_2_2">#REF!</definedName>
    <definedName name="Excel_BuiltIn_Print_Area_1_1_1_1_2_3">#REF!</definedName>
    <definedName name="Excel_BuiltIn_Print_Area_1_1_1_1_2_4">#REF!</definedName>
    <definedName name="Excel_BuiltIn_Print_Area_1_1_1_1_3">#REF!</definedName>
    <definedName name="Excel_BuiltIn_Print_Area_1_1_1_1_3_1">#REF!</definedName>
    <definedName name="Excel_BuiltIn_Print_Area_1_1_1_1_3_1_1">#REF!</definedName>
    <definedName name="Excel_BuiltIn_Print_Area_1_1_1_1_3_1_1_1">#REF!</definedName>
    <definedName name="Excel_BuiltIn_Print_Area_1_1_1_1_3_1_1_1_1">#REF!</definedName>
    <definedName name="Excel_BuiltIn_Print_Area_1_1_1_1_3_1_2">#REF!</definedName>
    <definedName name="Excel_BuiltIn_Print_Area_1_1_1_1_3_1_3">#REF!</definedName>
    <definedName name="Excel_BuiltIn_Print_Area_1_1_1_1_3_2">#REF!</definedName>
    <definedName name="Excel_BuiltIn_Print_Area_1_1_1_1_3_3">#REF!</definedName>
    <definedName name="Excel_BuiltIn_Print_Area_1_1_1_1_3_4">#REF!</definedName>
    <definedName name="Excel_BuiltIn_Print_Area_1_1_1_1_4">#REF!</definedName>
    <definedName name="Excel_BuiltIn_Print_Area_1_1_1_1_5">#REF!</definedName>
    <definedName name="Excel_BuiltIn_Print_Area_1_1_1_1_6">#REF!</definedName>
    <definedName name="Excel_BuiltIn_Print_Area_1_1_1_1_7">#REF!</definedName>
    <definedName name="Excel_BuiltIn_Print_Area_1_1_1_1_8">#REF!</definedName>
    <definedName name="Excel_BuiltIn_Print_Area_1_1_1_1_9">#REF!</definedName>
    <definedName name="Excel_BuiltIn_Print_Area_1_1_1_10">#REF!</definedName>
    <definedName name="Excel_BuiltIn_Print_Area_1_1_1_2">#REF!</definedName>
    <definedName name="Excel_BuiltIn_Print_Area_1_1_1_2_1">#REF!</definedName>
    <definedName name="Excel_BuiltIn_Print_Area_1_1_1_2_1_1">#REF!</definedName>
    <definedName name="Excel_BuiltIn_Print_Area_1_1_1_2_1_1_1">#REF!</definedName>
    <definedName name="Excel_BuiltIn_Print_Area_1_1_1_2_1_1_1_1">#REF!</definedName>
    <definedName name="Excel_BuiltIn_Print_Area_1_1_1_2_1_1_1_1_1">#REF!</definedName>
    <definedName name="Excel_BuiltIn_Print_Area_1_1_1_2_1_1_1_1_1_1">#REF!</definedName>
    <definedName name="Excel_BuiltIn_Print_Area_1_1_1_2_1_1_1_1_1_1_1">#REF!</definedName>
    <definedName name="Excel_BuiltIn_Print_Area_1_1_1_2_1_1_1_2">#REF!</definedName>
    <definedName name="Excel_BuiltIn_Print_Area_1_1_1_2_1_1_1_3">#REF!</definedName>
    <definedName name="Excel_BuiltIn_Print_Area_1_1_1_2_1_1_2">#REF!</definedName>
    <definedName name="Excel_BuiltIn_Print_Area_1_1_1_2_1_1_3">#REF!</definedName>
    <definedName name="Excel_BuiltIn_Print_Area_1_1_1_2_1_1_4">#REF!</definedName>
    <definedName name="Excel_BuiltIn_Print_Area_1_1_1_2_1_1_5">#REF!</definedName>
    <definedName name="Excel_BuiltIn_Print_Area_1_1_1_2_1_1_6">#REF!</definedName>
    <definedName name="Excel_BuiltIn_Print_Area_1_1_1_2_1_1_7">#REF!</definedName>
    <definedName name="Excel_BuiltIn_Print_Area_1_1_1_2_1_1_8">#REF!</definedName>
    <definedName name="Excel_BuiltIn_Print_Area_1_1_1_2_1_2">#REF!</definedName>
    <definedName name="Excel_BuiltIn_Print_Area_1_1_1_2_1_2_1">#REF!</definedName>
    <definedName name="Excel_BuiltIn_Print_Area_1_1_1_2_1_3">#REF!</definedName>
    <definedName name="Excel_BuiltIn_Print_Area_1_1_1_2_1_4">#REF!</definedName>
    <definedName name="Excel_BuiltIn_Print_Area_1_1_1_2_1_5">#REF!</definedName>
    <definedName name="Excel_BuiltIn_Print_Area_1_1_1_2_1_6">#REF!</definedName>
    <definedName name="Excel_BuiltIn_Print_Area_1_1_1_2_1_7">#REF!</definedName>
    <definedName name="Excel_BuiltIn_Print_Area_1_1_1_2_1_8">#REF!</definedName>
    <definedName name="Excel_BuiltIn_Print_Area_1_1_1_2_2">#REF!</definedName>
    <definedName name="Excel_BuiltIn_Print_Area_1_1_1_2_2_1">#REF!</definedName>
    <definedName name="Excel_BuiltIn_Print_Area_1_1_1_2_2_1_1">#REF!</definedName>
    <definedName name="Excel_BuiltIn_Print_Area_1_1_1_2_2_1_1_1">#REF!</definedName>
    <definedName name="Excel_BuiltIn_Print_Area_1_1_1_2_2_1_1_1_1">#REF!</definedName>
    <definedName name="Excel_BuiltIn_Print_Area_1_1_1_2_2_1_2">#REF!</definedName>
    <definedName name="Excel_BuiltIn_Print_Area_1_1_1_2_2_1_3">#REF!</definedName>
    <definedName name="Excel_BuiltIn_Print_Area_1_1_1_2_2_2">#REF!</definedName>
    <definedName name="Excel_BuiltIn_Print_Area_1_1_1_2_2_2_1">#REF!</definedName>
    <definedName name="Excel_BuiltIn_Print_Area_1_1_1_2_2_2_1_1">#REF!</definedName>
    <definedName name="Excel_BuiltIn_Print_Area_1_1_1_2_2_2_2">#REF!</definedName>
    <definedName name="Excel_BuiltIn_Print_Area_1_1_1_2_2_3">#REF!</definedName>
    <definedName name="Excel_BuiltIn_Print_Area_1_1_1_2_2_3_1">#REF!</definedName>
    <definedName name="Excel_BuiltIn_Print_Area_1_1_1_2_2_3_1_1">#REF!</definedName>
    <definedName name="Excel_BuiltIn_Print_Area_1_1_1_2_2_3_2">#REF!</definedName>
    <definedName name="Excel_BuiltIn_Print_Area_1_1_1_2_2_4">#REF!</definedName>
    <definedName name="Excel_BuiltIn_Print_Area_1_1_1_2_2_5">#REF!</definedName>
    <definedName name="Excel_BuiltIn_Print_Area_1_1_1_2_2_6">#REF!</definedName>
    <definedName name="Excel_BuiltIn_Print_Area_1_1_1_2_2_7">#REF!</definedName>
    <definedName name="Excel_BuiltIn_Print_Area_1_1_1_2_3">#REF!</definedName>
    <definedName name="Excel_BuiltIn_Print_Area_1_1_1_2_3_1">#REF!</definedName>
    <definedName name="Excel_BuiltIn_Print_Area_1_1_1_2_3_1_1">#REF!</definedName>
    <definedName name="Excel_BuiltIn_Print_Area_1_1_1_2_3_2">#REF!</definedName>
    <definedName name="Excel_BuiltIn_Print_Area_1_1_1_2_4">#REF!</definedName>
    <definedName name="Excel_BuiltIn_Print_Area_1_1_1_2_5">#REF!</definedName>
    <definedName name="Excel_BuiltIn_Print_Area_1_1_1_2_6">#REF!</definedName>
    <definedName name="Excel_BuiltIn_Print_Area_1_1_1_3">#REF!</definedName>
    <definedName name="Excel_BuiltIn_Print_Area_1_1_1_3_1">#REF!</definedName>
    <definedName name="Excel_BuiltIn_Print_Area_1_1_1_3_1_1">#REF!</definedName>
    <definedName name="Excel_BuiltIn_Print_Area_1_1_1_3_1_1_1">#REF!</definedName>
    <definedName name="Excel_BuiltIn_Print_Area_1_1_1_3_1_1_1_1">#REF!</definedName>
    <definedName name="Excel_BuiltIn_Print_Area_1_1_1_3_1_1_1_1_1">#REF!</definedName>
    <definedName name="Excel_BuiltIn_Print_Area_1_1_1_3_1_1_1_1_1_1">#REF!</definedName>
    <definedName name="Excel_BuiltIn_Print_Area_1_1_1_3_1_1_2">#REF!</definedName>
    <definedName name="Excel_BuiltIn_Print_Area_1_1_1_3_1_2">#REF!</definedName>
    <definedName name="Excel_BuiltIn_Print_Area_1_1_1_3_1_3">#REF!</definedName>
    <definedName name="Excel_BuiltIn_Print_Area_1_1_1_3_1_4">#REF!</definedName>
    <definedName name="Excel_BuiltIn_Print_Area_1_1_1_3_1_5">#REF!</definedName>
    <definedName name="Excel_BuiltIn_Print_Area_1_1_1_3_1_6">#REF!</definedName>
    <definedName name="Excel_BuiltIn_Print_Area_1_1_1_3_1_7">#REF!</definedName>
    <definedName name="Excel_BuiltIn_Print_Area_1_1_1_3_2">#REF!</definedName>
    <definedName name="Excel_BuiltIn_Print_Area_1_1_1_3_2_1">#REF!</definedName>
    <definedName name="Excel_BuiltIn_Print_Area_1_1_1_3_2_1_1">#REF!</definedName>
    <definedName name="Excel_BuiltIn_Print_Area_1_1_1_3_2_2">#REF!</definedName>
    <definedName name="Excel_BuiltIn_Print_Area_1_1_1_3_3">#REF!</definedName>
    <definedName name="Excel_BuiltIn_Print_Area_1_1_1_3_4">#REF!</definedName>
    <definedName name="Excel_BuiltIn_Print_Area_1_1_1_3_5">#REF!</definedName>
    <definedName name="Excel_BuiltIn_Print_Area_1_1_1_3_6">#REF!</definedName>
    <definedName name="Excel_BuiltIn_Print_Area_1_1_1_4">#REF!</definedName>
    <definedName name="Excel_BuiltIn_Print_Area_1_1_1_4_1">#REF!</definedName>
    <definedName name="Excel_BuiltIn_Print_Area_1_1_1_4_1_1">#REF!</definedName>
    <definedName name="Excel_BuiltIn_Print_Area_1_1_1_4_1_1_1">#REF!</definedName>
    <definedName name="Excel_BuiltIn_Print_Area_1_1_1_4_1_1_1_1">#REF!</definedName>
    <definedName name="Excel_BuiltIn_Print_Area_1_1_1_4_1_1_1_1_1">#REF!</definedName>
    <definedName name="Excel_BuiltIn_Print_Area_1_1_1_4_1_1_1_1_1_1">#REF!</definedName>
    <definedName name="Excel_BuiltIn_Print_Area_1_1_1_4_1_1_2">#REF!</definedName>
    <definedName name="Excel_BuiltIn_Print_Area_1_1_1_4_1_2">#REF!</definedName>
    <definedName name="Excel_BuiltIn_Print_Area_1_1_1_4_1_3">#REF!</definedName>
    <definedName name="Excel_BuiltIn_Print_Area_1_1_1_4_1_4">#REF!</definedName>
    <definedName name="Excel_BuiltIn_Print_Area_1_1_1_4_1_5">#REF!</definedName>
    <definedName name="Excel_BuiltIn_Print_Area_1_1_1_4_1_6">#REF!</definedName>
    <definedName name="Excel_BuiltIn_Print_Area_1_1_1_4_1_7">#REF!</definedName>
    <definedName name="Excel_BuiltIn_Print_Area_1_1_1_4_2">#REF!</definedName>
    <definedName name="Excel_BuiltIn_Print_Area_1_1_1_4_2_1">#REF!</definedName>
    <definedName name="Excel_BuiltIn_Print_Area_1_1_1_4_2_1_1">#REF!</definedName>
    <definedName name="Excel_BuiltIn_Print_Area_1_1_1_4_2_2">#REF!</definedName>
    <definedName name="Excel_BuiltIn_Print_Area_1_1_1_4_3">#REF!</definedName>
    <definedName name="Excel_BuiltIn_Print_Area_1_1_1_5">#REF!</definedName>
    <definedName name="Excel_BuiltIn_Print_Area_1_1_1_5_1">#REF!</definedName>
    <definedName name="Excel_BuiltIn_Print_Area_1_1_1_5_1_1">#REF!</definedName>
    <definedName name="Excel_BuiltIn_Print_Area_1_1_1_5_1_1_1">#REF!</definedName>
    <definedName name="Excel_BuiltIn_Print_Area_1_1_1_5_1_1_1_1">#REF!</definedName>
    <definedName name="Excel_BuiltIn_Print_Area_1_1_1_5_1_1_1_1_1">#REF!</definedName>
    <definedName name="Excel_BuiltIn_Print_Area_1_1_1_5_1_1_1_1_1_1">#REF!</definedName>
    <definedName name="Excel_BuiltIn_Print_Area_1_1_1_5_1_1_2">#REF!</definedName>
    <definedName name="Excel_BuiltIn_Print_Area_1_1_1_5_1_2">#REF!</definedName>
    <definedName name="Excel_BuiltIn_Print_Area_1_1_1_5_1_3">#REF!</definedName>
    <definedName name="Excel_BuiltIn_Print_Area_1_1_1_5_1_4">#REF!</definedName>
    <definedName name="Excel_BuiltIn_Print_Area_1_1_1_5_1_5">#REF!</definedName>
    <definedName name="Excel_BuiltIn_Print_Area_1_1_1_5_1_6">#REF!</definedName>
    <definedName name="Excel_BuiltIn_Print_Area_1_1_1_5_1_7">#REF!</definedName>
    <definedName name="Excel_BuiltIn_Print_Area_1_1_1_5_2">#REF!</definedName>
    <definedName name="Excel_BuiltIn_Print_Area_1_1_1_5_2_1">#REF!</definedName>
    <definedName name="Excel_BuiltIn_Print_Area_1_1_1_5_2_1_1">#REF!</definedName>
    <definedName name="Excel_BuiltIn_Print_Area_1_1_1_5_2_2">#REF!</definedName>
    <definedName name="Excel_BuiltIn_Print_Area_1_1_1_5_3">#REF!</definedName>
    <definedName name="Excel_BuiltIn_Print_Area_1_1_1_5_4">#REF!</definedName>
    <definedName name="Excel_BuiltIn_Print_Area_1_1_1_5_5">#REF!</definedName>
    <definedName name="Excel_BuiltIn_Print_Area_1_1_1_6">#REF!</definedName>
    <definedName name="Excel_BuiltIn_Print_Area_1_1_1_6_1">#REF!</definedName>
    <definedName name="Excel_BuiltIn_Print_Area_1_1_1_6_1_1">#REF!</definedName>
    <definedName name="Excel_BuiltIn_Print_Area_1_1_1_6_1_1_1">#REF!</definedName>
    <definedName name="Excel_BuiltIn_Print_Area_1_1_1_6_1_1_1_1">#REF!</definedName>
    <definedName name="Excel_BuiltIn_Print_Area_1_1_1_6_1_1_1_1_1">#REF!</definedName>
    <definedName name="Excel_BuiltIn_Print_Area_1_1_1_6_1_1_1_1_1_1">#REF!</definedName>
    <definedName name="Excel_BuiltIn_Print_Area_1_1_1_6_1_1_2">#REF!</definedName>
    <definedName name="Excel_BuiltIn_Print_Area_1_1_1_6_1_2">#REF!</definedName>
    <definedName name="Excel_BuiltIn_Print_Area_1_1_1_6_1_3">#REF!</definedName>
    <definedName name="Excel_BuiltIn_Print_Area_1_1_1_6_1_4">#REF!</definedName>
    <definedName name="Excel_BuiltIn_Print_Area_1_1_1_6_1_5">#REF!</definedName>
    <definedName name="Excel_BuiltIn_Print_Area_1_1_1_6_1_6">#REF!</definedName>
    <definedName name="Excel_BuiltIn_Print_Area_1_1_1_6_1_7">#REF!</definedName>
    <definedName name="Excel_BuiltIn_Print_Area_1_1_1_6_2">#REF!</definedName>
    <definedName name="Excel_BuiltIn_Print_Area_1_1_1_6_3">#REF!</definedName>
    <definedName name="Excel_BuiltIn_Print_Area_1_1_1_6_4">#REF!</definedName>
    <definedName name="Excel_BuiltIn_Print_Area_1_1_1_6_5">#REF!</definedName>
    <definedName name="Excel_BuiltIn_Print_Area_1_1_1_6_6">#REF!</definedName>
    <definedName name="Excel_BuiltIn_Print_Area_1_1_1_6_7">#REF!</definedName>
    <definedName name="Excel_BuiltIn_Print_Area_1_1_1_7">#REF!</definedName>
    <definedName name="Excel_BuiltIn_Print_Area_1_1_1_7_1">#REF!</definedName>
    <definedName name="Excel_BuiltIn_Print_Area_1_1_1_7_1_1">#REF!</definedName>
    <definedName name="Excel_BuiltIn_Print_Area_1_1_1_7_1_1_1">#REF!</definedName>
    <definedName name="Excel_BuiltIn_Print_Area_1_1_1_7_1_1_1_1">#REF!</definedName>
    <definedName name="Excel_BuiltIn_Print_Area_1_1_1_7_1_1_1_1_1">#REF!</definedName>
    <definedName name="Excel_BuiltIn_Print_Area_1_1_1_7_1_1_1_1_1_1">#REF!</definedName>
    <definedName name="Excel_BuiltIn_Print_Area_1_1_1_7_1_1_2">#REF!</definedName>
    <definedName name="Excel_BuiltIn_Print_Area_1_1_1_7_1_2">#REF!</definedName>
    <definedName name="Excel_BuiltIn_Print_Area_1_1_1_7_1_3">#REF!</definedName>
    <definedName name="Excel_BuiltIn_Print_Area_1_1_1_7_1_4">#REF!</definedName>
    <definedName name="Excel_BuiltIn_Print_Area_1_1_1_7_1_5">#REF!</definedName>
    <definedName name="Excel_BuiltIn_Print_Area_1_1_1_7_1_6">#REF!</definedName>
    <definedName name="Excel_BuiltIn_Print_Area_1_1_1_7_1_7">#REF!</definedName>
    <definedName name="Excel_BuiltIn_Print_Area_1_1_1_7_2">#REF!</definedName>
    <definedName name="Excel_BuiltIn_Print_Area_1_1_1_7_3">#REF!</definedName>
    <definedName name="Excel_BuiltIn_Print_Area_1_1_1_7_4">#REF!</definedName>
    <definedName name="Excel_BuiltIn_Print_Area_1_1_1_8">#REF!</definedName>
    <definedName name="Excel_BuiltIn_Print_Area_1_1_1_8_1">#REF!</definedName>
    <definedName name="Excel_BuiltIn_Print_Area_1_1_1_8_1_1">#REF!</definedName>
    <definedName name="Excel_BuiltIn_Print_Area_1_1_1_8_1_1_1">#REF!</definedName>
    <definedName name="Excel_BuiltIn_Print_Area_1_1_1_8_1_1_1_1">#REF!</definedName>
    <definedName name="Excel_BuiltIn_Print_Area_1_1_1_8_1_1_1_1_1">#REF!</definedName>
    <definedName name="Excel_BuiltIn_Print_Area_1_1_1_8_1_1_1_1_1_1">#REF!</definedName>
    <definedName name="Excel_BuiltIn_Print_Area_1_1_1_8_1_1_2">#REF!</definedName>
    <definedName name="Excel_BuiltIn_Print_Area_1_1_1_8_1_2">#REF!</definedName>
    <definedName name="Excel_BuiltIn_Print_Area_1_1_1_8_1_3">#REF!</definedName>
    <definedName name="Excel_BuiltIn_Print_Area_1_1_1_8_1_4">#REF!</definedName>
    <definedName name="Excel_BuiltIn_Print_Area_1_1_1_8_1_5">#REF!</definedName>
    <definedName name="Excel_BuiltIn_Print_Area_1_1_1_8_1_6">#REF!</definedName>
    <definedName name="Excel_BuiltIn_Print_Area_1_1_1_8_1_7">#REF!</definedName>
    <definedName name="Excel_BuiltIn_Print_Area_1_1_1_8_2">#REF!</definedName>
    <definedName name="Excel_BuiltIn_Print_Area_1_1_1_8_3">#REF!</definedName>
    <definedName name="Excel_BuiltIn_Print_Area_1_1_1_8_4">#REF!</definedName>
    <definedName name="Excel_BuiltIn_Print_Area_1_1_1_9">#REF!</definedName>
    <definedName name="Excel_BuiltIn_Print_Area_1_1_2">#REF!</definedName>
    <definedName name="Excel_BuiltIn_Print_Area_1_1_2_1">#REF!</definedName>
    <definedName name="Excel_BuiltIn_Print_Area_1_1_2_1_1">#REF!</definedName>
    <definedName name="Excel_BuiltIn_Print_Area_1_1_2_1_1_1">#REF!</definedName>
    <definedName name="Excel_BuiltIn_Print_Area_1_1_2_2">#REF!</definedName>
    <definedName name="Excel_BuiltIn_Print_Area_1_1_2_3">#REF!</definedName>
    <definedName name="Excel_BuiltIn_Print_Area_1_1_2_4">#REF!</definedName>
    <definedName name="Excel_BuiltIn_Print_Area_1_1_2_5">#REF!</definedName>
    <definedName name="Excel_BuiltIn_Print_Area_1_1_2_6">#REF!</definedName>
    <definedName name="Excel_BuiltIn_Print_Area_1_1_3">#REF!</definedName>
    <definedName name="Excel_BuiltIn_Print_Area_1_1_3_1">#REF!</definedName>
    <definedName name="Excel_BuiltIn_Print_Area_1_1_3_1_1">#REF!</definedName>
    <definedName name="Excel_BuiltIn_Print_Area_1_1_3_2">#REF!</definedName>
    <definedName name="Excel_BuiltIn_Print_Area_1_1_3_3">#REF!</definedName>
    <definedName name="Excel_BuiltIn_Print_Area_1_1_4">#REF!</definedName>
    <definedName name="Excel_BuiltIn_Print_Area_1_1_4_1">#REF!</definedName>
    <definedName name="Excel_BuiltIn_Print_Area_1_1_5">#REF!</definedName>
    <definedName name="Excel_BuiltIn_Print_Area_1_10">#REF!</definedName>
    <definedName name="Excel_BuiltIn_Print_Area_1_10_1">#REF!</definedName>
    <definedName name="Excel_BuiltIn_Print_Area_1_10_1_1">#REF!</definedName>
    <definedName name="Excel_BuiltIn_Print_Area_1_10_1_1_1">#REF!</definedName>
    <definedName name="Excel_BuiltIn_Print_Area_1_10_1_1_1_1">#REF!</definedName>
    <definedName name="Excel_BuiltIn_Print_Area_1_10_1_1_1_1_1">#REF!</definedName>
    <definedName name="Excel_BuiltIn_Print_Area_1_10_1_1_2">#REF!</definedName>
    <definedName name="Excel_BuiltIn_Print_Area_1_10_1_2">#REF!</definedName>
    <definedName name="Excel_BuiltIn_Print_Area_1_10_1_3">#REF!</definedName>
    <definedName name="Excel_BuiltIn_Print_Area_1_10_1_4">#REF!</definedName>
    <definedName name="Excel_BuiltIn_Print_Area_1_10_1_5">#REF!</definedName>
    <definedName name="Excel_BuiltIn_Print_Area_1_10_1_6">#REF!</definedName>
    <definedName name="Excel_BuiltIn_Print_Area_1_10_1_7">#REF!</definedName>
    <definedName name="Excel_BuiltIn_Print_Area_1_10_2">#REF!</definedName>
    <definedName name="Excel_BuiltIn_Print_Area_1_10_3">#REF!</definedName>
    <definedName name="Excel_BuiltIn_Print_Area_1_10_4">#REF!</definedName>
    <definedName name="Excel_BuiltIn_Print_Area_1_10_5">#REF!</definedName>
    <definedName name="Excel_BuiltIn_Print_Area_1_10_6">#REF!</definedName>
    <definedName name="Excel_BuiltIn_Print_Area_1_10_7">#REF!</definedName>
    <definedName name="Excel_BuiltIn_Print_Area_1_11">#REF!</definedName>
    <definedName name="Excel_BuiltIn_Print_Area_1_11_1">#REF!</definedName>
    <definedName name="Excel_BuiltIn_Print_Area_1_11_1_1">#REF!</definedName>
    <definedName name="Excel_BuiltIn_Print_Area_1_11_1_1_1">#REF!</definedName>
    <definedName name="Excel_BuiltIn_Print_Area_1_11_1_1_1_1">#REF!</definedName>
    <definedName name="Excel_BuiltIn_Print_Area_1_11_1_1_1_1_1">#REF!</definedName>
    <definedName name="Excel_BuiltIn_Print_Area_1_11_1_1_2">#REF!</definedName>
    <definedName name="Excel_BuiltIn_Print_Area_1_11_1_2">#REF!</definedName>
    <definedName name="Excel_BuiltIn_Print_Area_1_11_1_3">#REF!</definedName>
    <definedName name="Excel_BuiltIn_Print_Area_1_11_1_4">#REF!</definedName>
    <definedName name="Excel_BuiltIn_Print_Area_1_11_1_5">#REF!</definedName>
    <definedName name="Excel_BuiltIn_Print_Area_1_11_1_6">#REF!</definedName>
    <definedName name="Excel_BuiltIn_Print_Area_1_11_1_7">#REF!</definedName>
    <definedName name="Excel_BuiltIn_Print_Area_1_11_2">#REF!</definedName>
    <definedName name="Excel_BuiltIn_Print_Area_1_11_3">#REF!</definedName>
    <definedName name="Excel_BuiltIn_Print_Area_1_11_4">#REF!</definedName>
    <definedName name="Excel_BuiltIn_Print_Area_1_12">#REF!</definedName>
    <definedName name="Excel_BuiltIn_Print_Area_1_12_1">#REF!</definedName>
    <definedName name="Excel_BuiltIn_Print_Area_1_12_1_1">#REF!</definedName>
    <definedName name="Excel_BuiltIn_Print_Area_1_12_1_1_1">#REF!</definedName>
    <definedName name="Excel_BuiltIn_Print_Area_1_12_1_1_1_1">#REF!</definedName>
    <definedName name="Excel_BuiltIn_Print_Area_1_12_1_1_1_1_1">#REF!</definedName>
    <definedName name="Excel_BuiltIn_Print_Area_1_12_1_1_2">#REF!</definedName>
    <definedName name="Excel_BuiltIn_Print_Area_1_12_1_2">#REF!</definedName>
    <definedName name="Excel_BuiltIn_Print_Area_1_12_1_3">#REF!</definedName>
    <definedName name="Excel_BuiltIn_Print_Area_1_12_1_4">#REF!</definedName>
    <definedName name="Excel_BuiltIn_Print_Area_1_12_1_5">#REF!</definedName>
    <definedName name="Excel_BuiltIn_Print_Area_1_12_1_6">#REF!</definedName>
    <definedName name="Excel_BuiltIn_Print_Area_1_12_1_7">#REF!</definedName>
    <definedName name="Excel_BuiltIn_Print_Area_1_12_2">#REF!</definedName>
    <definedName name="Excel_BuiltIn_Print_Area_1_12_3">#REF!</definedName>
    <definedName name="Excel_BuiltIn_Print_Area_1_12_4">#REF!</definedName>
    <definedName name="Excel_BuiltIn_Print_Area_1_2">#REF!</definedName>
    <definedName name="Excel_BuiltIn_Print_Area_1_2_1">#REF!</definedName>
    <definedName name="Excel_BuiltIn_Print_Area_1_2_1_1">#REF!</definedName>
    <definedName name="Excel_BuiltIn_Print_Area_1_2_1_1_1">#REF!</definedName>
    <definedName name="Excel_BuiltIn_Print_Area_1_2_1_1_1_1">#REF!</definedName>
    <definedName name="Excel_BuiltIn_Print_Area_1_2_1_1_1_1_1">#REF!</definedName>
    <definedName name="Excel_BuiltIn_Print_Area_1_2_1_1_1_1_1_1">#REF!</definedName>
    <definedName name="Excel_BuiltIn_Print_Area_1_2_1_1_2">#REF!</definedName>
    <definedName name="Excel_BuiltIn_Print_Area_1_2_1_1_3">#REF!</definedName>
    <definedName name="Excel_BuiltIn_Print_Area_1_2_1_1_4">#REF!</definedName>
    <definedName name="Excel_BuiltIn_Print_Area_1_2_1_2">#REF!</definedName>
    <definedName name="Excel_BuiltIn_Print_Area_1_2_1_2_1">#REF!</definedName>
    <definedName name="Excel_BuiltIn_Print_Area_1_2_1_2_1_1">#REF!</definedName>
    <definedName name="Excel_BuiltIn_Print_Area_1_2_1_2_2">#REF!</definedName>
    <definedName name="Excel_BuiltIn_Print_Area_1_2_1_3">#REF!</definedName>
    <definedName name="Excel_BuiltIn_Print_Area_1_2_1_4">#REF!</definedName>
    <definedName name="Excel_BuiltIn_Print_Area_1_2_2">#REF!</definedName>
    <definedName name="Excel_BuiltIn_Print_Area_1_2_2_1">#REF!</definedName>
    <definedName name="Excel_BuiltIn_Print_Area_1_2_2_1_1">#REF!</definedName>
    <definedName name="Excel_BuiltIn_Print_Area_1_2_2_1_1_1">#REF!</definedName>
    <definedName name="Excel_BuiltIn_Print_Area_1_2_2_1_1_1_1">#REF!</definedName>
    <definedName name="Excel_BuiltIn_Print_Area_1_2_2_1_2">#REF!</definedName>
    <definedName name="Excel_BuiltIn_Print_Area_1_2_2_2">#REF!</definedName>
    <definedName name="Excel_BuiltIn_Print_Area_1_2_2_2_1">#REF!</definedName>
    <definedName name="Excel_BuiltIn_Print_Area_1_2_2_2_1_1">#REF!</definedName>
    <definedName name="Excel_BuiltIn_Print_Area_1_2_2_2_2">#REF!</definedName>
    <definedName name="Excel_BuiltIn_Print_Area_1_2_2_3">#REF!</definedName>
    <definedName name="Excel_BuiltIn_Print_Area_1_2_3">#REF!</definedName>
    <definedName name="Excel_BuiltIn_Print_Area_1_2_3_1">#REF!</definedName>
    <definedName name="Excel_BuiltIn_Print_Area_1_2_4">#REF!</definedName>
    <definedName name="Excel_BuiltIn_Print_Area_1_3">#REF!</definedName>
    <definedName name="Excel_BuiltIn_Print_Area_1_3_1">#REF!</definedName>
    <definedName name="Excel_BuiltIn_Print_Area_1_3_1_1">#REF!</definedName>
    <definedName name="Excel_BuiltIn_Print_Area_1_3_1_1_1">#REF!</definedName>
    <definedName name="Excel_BuiltIn_Print_Area_1_3_1_1_1_1">#REF!</definedName>
    <definedName name="Excel_BuiltIn_Print_Area_1_3_1_1_1_1_1">#REF!</definedName>
    <definedName name="Excel_BuiltIn_Print_Area_1_3_1_1_1_1_1_1">#REF!</definedName>
    <definedName name="Excel_BuiltIn_Print_Area_1_3_1_1_2">#REF!</definedName>
    <definedName name="Excel_BuiltIn_Print_Area_1_3_1_1_3">#REF!</definedName>
    <definedName name="Excel_BuiltIn_Print_Area_1_3_1_1_4">#REF!</definedName>
    <definedName name="Excel_BuiltIn_Print_Area_1_3_1_2">#REF!</definedName>
    <definedName name="Excel_BuiltIn_Print_Area_1_3_1_2_1">#REF!</definedName>
    <definedName name="Excel_BuiltIn_Print_Area_1_3_1_2_1_1">#REF!</definedName>
    <definedName name="Excel_BuiltIn_Print_Area_1_3_1_2_2">#REF!</definedName>
    <definedName name="Excel_BuiltIn_Print_Area_1_3_1_3">#REF!</definedName>
    <definedName name="Excel_BuiltIn_Print_Area_1_3_2">#REF!</definedName>
    <definedName name="Excel_BuiltIn_Print_Area_1_3_2_1">#REF!</definedName>
    <definedName name="Excel_BuiltIn_Print_Area_1_3_2_1_1">#REF!</definedName>
    <definedName name="Excel_BuiltIn_Print_Area_1_3_2_1_1_1">#REF!</definedName>
    <definedName name="Excel_BuiltIn_Print_Area_1_3_2_1_1_1_1">#REF!</definedName>
    <definedName name="Excel_BuiltIn_Print_Area_1_3_2_1_2">#REF!</definedName>
    <definedName name="Excel_BuiltIn_Print_Area_1_3_2_2">#REF!</definedName>
    <definedName name="Excel_BuiltIn_Print_Area_1_3_2_2_1">#REF!</definedName>
    <definedName name="Excel_BuiltIn_Print_Area_1_3_2_2_1_1">#REF!</definedName>
    <definedName name="Excel_BuiltIn_Print_Area_1_3_2_2_2">#REF!</definedName>
    <definedName name="Excel_BuiltIn_Print_Area_1_3_2_3">#REF!</definedName>
    <definedName name="Excel_BuiltIn_Print_Area_1_3_3">#REF!</definedName>
    <definedName name="Excel_BuiltIn_Print_Area_1_3_3_1">#REF!</definedName>
    <definedName name="Excel_BuiltIn_Print_Area_1_4">#REF!</definedName>
    <definedName name="Excel_BuiltIn_Print_Area_1_4_1">#REF!</definedName>
    <definedName name="Excel_BuiltIn_Print_Area_1_4_1_1">#REF!</definedName>
    <definedName name="Excel_BuiltIn_Print_Area_1_4_1_1_1">#REF!</definedName>
    <definedName name="Excel_BuiltIn_Print_Area_1_4_1_1_1_1">#REF!</definedName>
    <definedName name="Excel_BuiltIn_Print_Area_1_4_1_1_1_1_1">#REF!</definedName>
    <definedName name="Excel_BuiltIn_Print_Area_1_4_1_1_1_1_1_1">#REF!</definedName>
    <definedName name="Excel_BuiltIn_Print_Area_1_4_1_1_2">#REF!</definedName>
    <definedName name="Excel_BuiltIn_Print_Area_1_4_1_1_3">#REF!</definedName>
    <definedName name="Excel_BuiltIn_Print_Area_1_4_1_2">#REF!</definedName>
    <definedName name="Excel_BuiltIn_Print_Area_1_4_1_2_1">#REF!</definedName>
    <definedName name="Excel_BuiltIn_Print_Area_1_4_1_2_1_1">#REF!</definedName>
    <definedName name="Excel_BuiltIn_Print_Area_1_4_1_2_2">#REF!</definedName>
    <definedName name="Excel_BuiltIn_Print_Area_1_4_1_3">#REF!</definedName>
    <definedName name="Excel_BuiltIn_Print_Area_1_4_1_3_1">#REF!</definedName>
    <definedName name="Excel_BuiltIn_Print_Area_1_4_1_3_1_1">#REF!</definedName>
    <definedName name="Excel_BuiltIn_Print_Area_1_4_1_3_2">#REF!</definedName>
    <definedName name="Excel_BuiltIn_Print_Area_1_4_1_4">#REF!</definedName>
    <definedName name="Excel_BuiltIn_Print_Area_1_4_1_5">#REF!</definedName>
    <definedName name="Excel_BuiltIn_Print_Area_1_4_1_6">#REF!</definedName>
    <definedName name="Excel_BuiltIn_Print_Area_1_4_1_7">#REF!</definedName>
    <definedName name="Excel_BuiltIn_Print_Area_1_4_1_8">#REF!</definedName>
    <definedName name="Excel_BuiltIn_Print_Area_1_4_2">#REF!</definedName>
    <definedName name="Excel_BuiltIn_Print_Area_1_4_2_1">#REF!</definedName>
    <definedName name="Excel_BuiltIn_Print_Area_1_4_3">#REF!</definedName>
    <definedName name="Excel_BuiltIn_Print_Area_1_4_4">#REF!</definedName>
    <definedName name="Excel_BuiltIn_Print_Area_1_4_5">#REF!</definedName>
    <definedName name="Excel_BuiltIn_Print_Area_1_4_6">#REF!</definedName>
    <definedName name="Excel_BuiltIn_Print_Area_1_4_7">#REF!</definedName>
    <definedName name="Excel_BuiltIn_Print_Area_1_5">#REF!</definedName>
    <definedName name="Excel_BuiltIn_Print_Area_1_5_1">#REF!</definedName>
    <definedName name="Excel_BuiltIn_Print_Area_1_5_1_1">#REF!</definedName>
    <definedName name="Excel_BuiltIn_Print_Area_1_5_1_1_1">#REF!</definedName>
    <definedName name="Excel_BuiltIn_Print_Area_1_5_1_1_1_1">#REF!</definedName>
    <definedName name="Excel_BuiltIn_Print_Area_1_5_1_1_1_1_1">#REF!</definedName>
    <definedName name="Excel_BuiltIn_Print_Area_1_5_1_1_1_1_1_1">#REF!</definedName>
    <definedName name="Excel_BuiltIn_Print_Area_1_5_1_1_2">#REF!</definedName>
    <definedName name="Excel_BuiltIn_Print_Area_1_5_1_2">#REF!</definedName>
    <definedName name="Excel_BuiltIn_Print_Area_1_5_1_3">#REF!</definedName>
    <definedName name="Excel_BuiltIn_Print_Area_1_5_1_4">#REF!</definedName>
    <definedName name="Excel_BuiltIn_Print_Area_1_5_1_5">#REF!</definedName>
    <definedName name="Excel_BuiltIn_Print_Area_1_5_1_6">#REF!</definedName>
    <definedName name="Excel_BuiltIn_Print_Area_1_5_1_7">#REF!</definedName>
    <definedName name="Excel_BuiltIn_Print_Area_1_5_2">#REF!</definedName>
    <definedName name="Excel_BuiltIn_Print_Area_1_5_3">#REF!</definedName>
    <definedName name="Excel_BuiltIn_Print_Area_1_5_4">#REF!</definedName>
    <definedName name="Excel_BuiltIn_Print_Area_1_5_5">#REF!</definedName>
    <definedName name="Excel_BuiltIn_Print_Area_1_6">#REF!</definedName>
    <definedName name="Excel_BuiltIn_Print_Area_1_6_1">#REF!</definedName>
    <definedName name="Excel_BuiltIn_Print_Area_1_6_1_1">#REF!</definedName>
    <definedName name="Excel_BuiltIn_Print_Area_1_6_1_1_1">#REF!</definedName>
    <definedName name="Excel_BuiltIn_Print_Area_1_6_1_1_1_1">#REF!</definedName>
    <definedName name="Excel_BuiltIn_Print_Area_1_6_1_1_1_1_1">#REF!</definedName>
    <definedName name="Excel_BuiltIn_Print_Area_1_6_1_1_1_1_1_1">#REF!</definedName>
    <definedName name="Excel_BuiltIn_Print_Area_1_6_1_1_2">#REF!</definedName>
    <definedName name="Excel_BuiltIn_Print_Area_1_6_1_2">#REF!</definedName>
    <definedName name="Excel_BuiltIn_Print_Area_1_6_1_3">#REF!</definedName>
    <definedName name="Excel_BuiltIn_Print_Area_1_6_1_4">#REF!</definedName>
    <definedName name="Excel_BuiltIn_Print_Area_1_6_1_5">#REF!</definedName>
    <definedName name="Excel_BuiltIn_Print_Area_1_6_1_6">#REF!</definedName>
    <definedName name="Excel_BuiltIn_Print_Area_1_6_1_7">#REF!</definedName>
    <definedName name="Excel_BuiltIn_Print_Area_1_6_2">#REF!</definedName>
    <definedName name="Excel_BuiltIn_Print_Area_1_6_3">#REF!</definedName>
    <definedName name="Excel_BuiltIn_Print_Area_1_6_4">#REF!</definedName>
    <definedName name="Excel_BuiltIn_Print_Area_1_6_5">#REF!</definedName>
    <definedName name="Excel_BuiltIn_Print_Area_1_7">#REF!</definedName>
    <definedName name="Excel_BuiltIn_Print_Area_1_7_1">#REF!</definedName>
    <definedName name="Excel_BuiltIn_Print_Area_1_7_2">#REF!</definedName>
    <definedName name="Excel_BuiltIn_Print_Area_1_7_3">#REF!</definedName>
    <definedName name="Excel_BuiltIn_Print_Area_1_7_4">#REF!</definedName>
    <definedName name="Excel_BuiltIn_Print_Area_1_7_5">#REF!</definedName>
    <definedName name="Excel_BuiltIn_Print_Area_1_8">#REF!</definedName>
    <definedName name="Excel_BuiltIn_Print_Area_1_8_1">#REF!</definedName>
    <definedName name="Excel_BuiltIn_Print_Area_1_8_1_1">#REF!</definedName>
    <definedName name="Excel_BuiltIn_Print_Area_1_8_1_1_1">#REF!</definedName>
    <definedName name="Excel_BuiltIn_Print_Area_1_8_1_1_1_1">#REF!</definedName>
    <definedName name="Excel_BuiltIn_Print_Area_1_8_1_1_1_1_1">#REF!</definedName>
    <definedName name="Excel_BuiltIn_Print_Area_1_8_1_1_2">#REF!</definedName>
    <definedName name="Excel_BuiltIn_Print_Area_1_8_1_2">#REF!</definedName>
    <definedName name="Excel_BuiltIn_Print_Area_1_8_1_3">#REF!</definedName>
    <definedName name="Excel_BuiltIn_Print_Area_1_8_1_4">#REF!</definedName>
    <definedName name="Excel_BuiltIn_Print_Area_1_8_1_5">#REF!</definedName>
    <definedName name="Excel_BuiltIn_Print_Area_1_8_1_6">#REF!</definedName>
    <definedName name="Excel_BuiltIn_Print_Area_1_8_1_7">#REF!</definedName>
    <definedName name="Excel_BuiltIn_Print_Area_1_8_2">#REF!</definedName>
    <definedName name="Excel_BuiltIn_Print_Area_1_8_3">#REF!</definedName>
    <definedName name="Excel_BuiltIn_Print_Area_1_8_4">#REF!</definedName>
    <definedName name="Excel_BuiltIn_Print_Area_1_8_5">#REF!</definedName>
    <definedName name="Excel_BuiltIn_Print_Area_1_9">#REF!</definedName>
    <definedName name="Excel_BuiltIn_Print_Area_1_9_1">#REF!</definedName>
    <definedName name="Excel_BuiltIn_Print_Area_1_9_1_1">#REF!</definedName>
    <definedName name="Excel_BuiltIn_Print_Area_1_9_1_1_1">#REF!</definedName>
    <definedName name="Excel_BuiltIn_Print_Area_1_9_1_1_1_1">#REF!</definedName>
    <definedName name="Excel_BuiltIn_Print_Area_1_9_1_1_1_1_1">#REF!</definedName>
    <definedName name="Excel_BuiltIn_Print_Area_1_9_1_1_2">#REF!</definedName>
    <definedName name="Excel_BuiltIn_Print_Area_1_9_1_2">#REF!</definedName>
    <definedName name="Excel_BuiltIn_Print_Area_1_9_1_3">#REF!</definedName>
    <definedName name="Excel_BuiltIn_Print_Area_1_9_1_4">#REF!</definedName>
    <definedName name="Excel_BuiltIn_Print_Area_1_9_1_5">#REF!</definedName>
    <definedName name="Excel_BuiltIn_Print_Area_1_9_1_6">#REF!</definedName>
    <definedName name="Excel_BuiltIn_Print_Area_1_9_1_7">#REF!</definedName>
    <definedName name="Excel_BuiltIn_Print_Area_1_9_2">#REF!</definedName>
    <definedName name="Excel_BuiltIn_Print_Area_1_9_3">#REF!</definedName>
    <definedName name="Excel_BuiltIn_Print_Area_1_9_4">#REF!</definedName>
    <definedName name="Excel_BuiltIn_Print_Area_1_9_5">#REF!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1">#REF!</definedName>
    <definedName name="Excel_BuiltIn_Print_Area_10_1_1_1_1_1_1_1_1_1_1">#REF!</definedName>
    <definedName name="Excel_BuiltIn_Print_Area_10_1_1_1_1_1_1_2">#REF!</definedName>
    <definedName name="Excel_BuiltIn_Print_Area_10_1_1_1_1_1_2">#REF!</definedName>
    <definedName name="Excel_BuiltIn_Print_Area_10_1_1_1_1_1_3">#REF!</definedName>
    <definedName name="Excel_BuiltIn_Print_Area_10_1_1_1_1_1_4">#REF!</definedName>
    <definedName name="Excel_BuiltIn_Print_Area_10_1_1_1_1_1_5">#REF!</definedName>
    <definedName name="Excel_BuiltIn_Print_Area_10_1_1_1_1_1_6">#REF!</definedName>
    <definedName name="Excel_BuiltIn_Print_Area_10_1_1_1_1_1_7">#REF!</definedName>
    <definedName name="Excel_BuiltIn_Print_Area_10_1_1_1_1_2">#REF!</definedName>
    <definedName name="Excel_BuiltIn_Print_Area_10_1_1_1_1_3">#REF!</definedName>
    <definedName name="Excel_BuiltIn_Print_Area_10_1_1_1_1_4">#REF!</definedName>
    <definedName name="Excel_BuiltIn_Print_Area_10_1_1_1_1_5">#REF!</definedName>
    <definedName name="Excel_BuiltIn_Print_Area_10_1_1_1_1_6">#REF!</definedName>
    <definedName name="Excel_BuiltIn_Print_Area_10_1_1_1_2">#REF!</definedName>
    <definedName name="Excel_BuiltIn_Print_Area_10_1_1_1_3">#REF!</definedName>
    <definedName name="Excel_BuiltIn_Print_Area_10_1_1_2">#REF!</definedName>
    <definedName name="Excel_BuiltIn_Print_Area_10_1_1_2_1">#REF!</definedName>
    <definedName name="Excel_BuiltIn_Print_Area_10_1_1_3">#REF!</definedName>
    <definedName name="Excel_BuiltIn_Print_Area_10_1_1_4">#REF!</definedName>
    <definedName name="Excel_BuiltIn_Print_Area_10_1_2">#REF!</definedName>
    <definedName name="Excel_BuiltIn_Print_Area_10_1_2_1">#REF!</definedName>
    <definedName name="Excel_BuiltIn_Print_Area_10_1_3">#REF!</definedName>
    <definedName name="Excel_BuiltIn_Print_Area_10_2">#REF!</definedName>
    <definedName name="Excel_BuiltIn_Print_Area_10_2_1">#REF!</definedName>
    <definedName name="Excel_BuiltIn_Print_Area_10_2_1_1">#REF!</definedName>
    <definedName name="Excel_BuiltIn_Print_Area_10_2_1_1_1">#REF!</definedName>
    <definedName name="Excel_BuiltIn_Print_Area_10_2_1_1_1_1">#REF!</definedName>
    <definedName name="Excel_BuiltIn_Print_Area_10_2_1_2">#REF!</definedName>
    <definedName name="Excel_BuiltIn_Print_Area_10_2_1_3">#REF!</definedName>
    <definedName name="Excel_BuiltIn_Print_Area_10_2_2">#REF!</definedName>
    <definedName name="Excel_BuiltIn_Print_Area_10_2_2_1">#REF!</definedName>
    <definedName name="Excel_BuiltIn_Print_Area_10_2_3">#REF!</definedName>
    <definedName name="Excel_BuiltIn_Print_Area_10_3">#REF!</definedName>
    <definedName name="Excel_BuiltIn_Print_Area_10_3_1">#REF!</definedName>
    <definedName name="Excel_BuiltIn_Print_Area_10_3_1_1">#REF!</definedName>
    <definedName name="Excel_BuiltIn_Print_Area_10_3_1_1_1">#REF!</definedName>
    <definedName name="Excel_BuiltIn_Print_Area_10_3_1_1_1_1">#REF!</definedName>
    <definedName name="Excel_BuiltIn_Print_Area_10_3_1_1_1_1_1">#REF!</definedName>
    <definedName name="Excel_BuiltIn_Print_Area_10_3_1_1_1_1_1_1">#REF!</definedName>
    <definedName name="Excel_BuiltIn_Print_Area_10_3_1_1_2">#REF!</definedName>
    <definedName name="Excel_BuiltIn_Print_Area_10_3_1_2">#REF!</definedName>
    <definedName name="Excel_BuiltIn_Print_Area_10_3_1_3">#REF!</definedName>
    <definedName name="Excel_BuiltIn_Print_Area_10_3_1_4">#REF!</definedName>
    <definedName name="Excel_BuiltIn_Print_Area_10_3_1_5">#REF!</definedName>
    <definedName name="Excel_BuiltIn_Print_Area_10_3_1_6">#REF!</definedName>
    <definedName name="Excel_BuiltIn_Print_Area_10_3_1_7">#REF!</definedName>
    <definedName name="Excel_BuiltIn_Print_Area_10_3_2">#REF!</definedName>
    <definedName name="Excel_BuiltIn_Print_Area_10_3_2_1">#REF!</definedName>
    <definedName name="Excel_BuiltIn_Print_Area_10_3_3">#REF!</definedName>
    <definedName name="Excel_BuiltIn_Print_Area_10_3_4">#REF!</definedName>
    <definedName name="Excel_BuiltIn_Print_Area_10_3_5">#REF!</definedName>
    <definedName name="Excel_BuiltIn_Print_Area_10_4">#REF!</definedName>
    <definedName name="Excel_BuiltIn_Print_Area_10_4_1">#REF!</definedName>
    <definedName name="Excel_BuiltIn_Print_Area_10_4_2">#REF!</definedName>
    <definedName name="Excel_BuiltIn_Print_Area_10_5">#REF!</definedName>
    <definedName name="Excel_BuiltIn_Print_Area_10_6">#REF!</definedName>
    <definedName name="Excel_BuiltIn_Print_Area_10_7">#REF!</definedName>
    <definedName name="Excel_BuiltIn_Print_Area_10_8">#REF!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1_1_1_1_1">#REF!</definedName>
    <definedName name="Excel_BuiltIn_Print_Area_11_1_1_1_1_1">#REF!</definedName>
    <definedName name="Excel_BuiltIn_Print_Area_11_1_1_1_1_1_1">NA()</definedName>
    <definedName name="Excel_BuiltIn_Print_Area_11_1_1_1_1_1_1_1">#REF!</definedName>
    <definedName name="Excel_BuiltIn_Print_Area_11_1_1_1_1_1_1_1_1">#REF!</definedName>
    <definedName name="Excel_BuiltIn_Print_Area_11_1_1_1_1_1_1_1_1_1">#REF!</definedName>
    <definedName name="Excel_BuiltIn_Print_Area_11_1_1_1_1_1_2">#REF!</definedName>
    <definedName name="Excel_BuiltIn_Print_Area_11_1_1_1_1_2">#REF!</definedName>
    <definedName name="Excel_BuiltIn_Print_Area_11_1_1_1_1_3">#REF!</definedName>
    <definedName name="Excel_BuiltIn_Print_Area_11_1_1_1_1_4">#REF!</definedName>
    <definedName name="Excel_BuiltIn_Print_Area_11_1_1_1_1_5">#REF!</definedName>
    <definedName name="Excel_BuiltIn_Print_Area_11_1_1_1_1_6">#REF!</definedName>
    <definedName name="Excel_BuiltIn_Print_Area_11_1_1_1_1_7">#REF!</definedName>
    <definedName name="Excel_BuiltIn_Print_Area_11_1_1_1_2">#REF!</definedName>
    <definedName name="Excel_BuiltIn_Print_Area_11_1_1_1_3">#REF!</definedName>
    <definedName name="Excel_BuiltIn_Print_Area_11_1_1_1_4">#REF!</definedName>
    <definedName name="Excel_BuiltIn_Print_Area_11_1_1_1_5">#REF!</definedName>
    <definedName name="Excel_BuiltIn_Print_Area_11_1_1_2">#REF!</definedName>
    <definedName name="Excel_BuiltIn_Print_Area_11_1_1_3">NA()</definedName>
    <definedName name="Excel_BuiltIn_Print_Area_11_1_1_4">#REF!</definedName>
    <definedName name="Excel_BuiltIn_Print_Area_11_1_2">#REF!</definedName>
    <definedName name="Excel_BuiltIn_Print_Area_11_1_2_1">#REF!</definedName>
    <definedName name="Excel_BuiltIn_Print_Area_11_1_2_1_1">#REF!</definedName>
    <definedName name="Excel_BuiltIn_Print_Area_11_1_3">#REF!</definedName>
    <definedName name="Excel_BuiltIn_Print_Area_11_1_3_1">#REF!</definedName>
    <definedName name="Excel_BuiltIn_Print_Area_11_1_4">#REF!</definedName>
    <definedName name="Excel_BuiltIn_Print_Area_11_2">#REF!</definedName>
    <definedName name="Excel_BuiltIn_Print_Area_11_2_1">#REF!</definedName>
    <definedName name="Excel_BuiltIn_Print_Area_11_2_1_1">#REF!</definedName>
    <definedName name="Excel_BuiltIn_Print_Area_11_2_1_1_1">#REF!</definedName>
    <definedName name="Excel_BuiltIn_Print_Area_11_2_1_1_1_1">#REF!</definedName>
    <definedName name="Excel_BuiltIn_Print_Area_11_2_1_1_1_1_1">#REF!</definedName>
    <definedName name="Excel_BuiltIn_Print_Area_11_2_1_2">#REF!</definedName>
    <definedName name="Excel_BuiltIn_Print_Area_11_2_1_3">#REF!</definedName>
    <definedName name="Excel_BuiltIn_Print_Area_11_2_1_4">#REF!</definedName>
    <definedName name="Excel_BuiltIn_Print_Area_11_2_2">#REF!</definedName>
    <definedName name="Excel_BuiltIn_Print_Area_11_2_2_1">#REF!</definedName>
    <definedName name="Excel_BuiltIn_Print_Area_11_2_3">#REF!</definedName>
    <definedName name="Excel_BuiltIn_Print_Area_11_3">#REF!</definedName>
    <definedName name="Excel_BuiltIn_Print_Area_11_3_1">#REF!</definedName>
    <definedName name="Excel_BuiltIn_Print_Area_11_3_1_1">#REF!</definedName>
    <definedName name="Excel_BuiltIn_Print_Area_11_3_1_1_1">#REF!</definedName>
    <definedName name="Excel_BuiltIn_Print_Area_11_3_1_1_1_1">#REF!</definedName>
    <definedName name="Excel_BuiltIn_Print_Area_11_3_1_2">#REF!</definedName>
    <definedName name="Excel_BuiltIn_Print_Area_11_3_2">#REF!</definedName>
    <definedName name="Excel_BuiltIn_Print_Area_11_3_2_1">#REF!</definedName>
    <definedName name="Excel_BuiltIn_Print_Area_11_3_3">#REF!</definedName>
    <definedName name="Excel_BuiltIn_Print_Area_11_4">#REF!</definedName>
    <definedName name="Excel_BuiltIn_Print_Area_11_4_1">#REF!</definedName>
    <definedName name="Excel_BuiltIn_Print_Area_11_4_1_1">#REF!</definedName>
    <definedName name="Excel_BuiltIn_Print_Area_11_4_1_1_1">#REF!</definedName>
    <definedName name="Excel_BuiltIn_Print_Area_11_4_1_2">#REF!</definedName>
    <definedName name="Excel_BuiltIn_Print_Area_11_4_2">#REF!</definedName>
    <definedName name="Excel_BuiltIn_Print_Area_11_4_2_1">#REF!</definedName>
    <definedName name="Excel_BuiltIn_Print_Area_11_4_3">#REF!</definedName>
    <definedName name="Excel_BuiltIn_Print_Area_11_4_4">#REF!</definedName>
    <definedName name="Excel_BuiltIn_Print_Area_11_4_5">#REF!</definedName>
    <definedName name="Excel_BuiltIn_Print_Area_11_5">#REF!</definedName>
    <definedName name="Excel_BuiltIn_Print_Area_11_5_1">#REF!</definedName>
    <definedName name="Excel_BuiltIn_Print_Area_11_6">#REF!</definedName>
    <definedName name="Excel_BuiltIn_Print_Area_11_7">#REF!</definedName>
    <definedName name="Excel_BuiltIn_Print_Area_11_8">#REF!</definedName>
    <definedName name="Excel_BuiltIn_Print_Area_11_9">#REF!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2_1_1_1_1">NA()</definedName>
    <definedName name="Excel_BuiltIn_Print_Area_12_1_1_1_1_1">#REF!</definedName>
    <definedName name="Excel_BuiltIn_Print_Area_12_1_1_1_1_1_1">#REF!</definedName>
    <definedName name="Excel_BuiltIn_Print_Area_12_1_1_1_1_1_1_1">#REF!</definedName>
    <definedName name="Excel_BuiltIn_Print_Area_12_1_1_1_1_1_1_1_1">#REF!</definedName>
    <definedName name="Excel_BuiltIn_Print_Area_12_1_1_1_1_1_1_1_1_1">#REF!</definedName>
    <definedName name="Excel_BuiltIn_Print_Area_12_1_1_1_1_1_1_1_1_1_1">#REF!</definedName>
    <definedName name="Excel_BuiltIn_Print_Area_12_1_1_1_1_1_1_1_1_1_1_1">#REF!</definedName>
    <definedName name="Excel_BuiltIn_Print_Area_12_1_1_1_1_1_1_1_2">#REF!</definedName>
    <definedName name="Excel_BuiltIn_Print_Area_12_1_1_1_1_1_1_2">#REF!</definedName>
    <definedName name="Excel_BuiltIn_Print_Area_12_1_1_1_1_1_1_3">#REF!</definedName>
    <definedName name="Excel_BuiltIn_Print_Area_12_1_1_1_1_1_1_4">#REF!</definedName>
    <definedName name="Excel_BuiltIn_Print_Area_12_1_1_1_1_2">#REF!</definedName>
    <definedName name="Excel_BuiltIn_Print_Area_12_1_1_1_1_3">#REF!</definedName>
    <definedName name="Excel_BuiltIn_Print_Area_12_1_1_1_1_4">#REF!</definedName>
    <definedName name="Excel_BuiltIn_Print_Area_12_1_1_1_2">#REF!</definedName>
    <definedName name="Excel_BuiltIn_Print_Area_12_1_1_1_2_1">#REF!</definedName>
    <definedName name="Excel_BuiltIn_Print_Area_12_1_1_1_2_1_1">#REF!</definedName>
    <definedName name="Excel_BuiltIn_Print_Area_12_1_1_1_3">#REF!</definedName>
    <definedName name="Excel_BuiltIn_Print_Area_12_1_1_1_4">#REF!</definedName>
    <definedName name="Excel_BuiltIn_Print_Area_12_1_1_2">#REF!</definedName>
    <definedName name="Excel_BuiltIn_Print_Area_12_1_1_2_1">#REF!</definedName>
    <definedName name="Excel_BuiltIn_Print_Area_12_1_1_3">#REF!</definedName>
    <definedName name="Excel_BuiltIn_Print_Area_12_1_1_4">#REF!</definedName>
    <definedName name="Excel_BuiltIn_Print_Area_12_1_2">#REF!</definedName>
    <definedName name="Excel_BuiltIn_Print_Area_12_1_2_1">#REF!</definedName>
    <definedName name="Excel_BuiltIn_Print_Area_12_1_2_1_1">#REF!</definedName>
    <definedName name="Excel_BuiltIn_Print_Area_12_1_2_1_1_1">#REF!</definedName>
    <definedName name="Excel_BuiltIn_Print_Area_12_1_2_1_1_1_1">#REF!</definedName>
    <definedName name="Excel_BuiltIn_Print_Area_12_1_2_1_1_1_1_1">#REF!</definedName>
    <definedName name="Excel_BuiltIn_Print_Area_12_1_2_1_1_1_1_1_1">#REF!</definedName>
    <definedName name="Excel_BuiltIn_Print_Area_12_1_2_1_1_2">#REF!</definedName>
    <definedName name="Excel_BuiltIn_Print_Area_12_1_2_1_2">#REF!</definedName>
    <definedName name="Excel_BuiltIn_Print_Area_12_1_2_1_3">#REF!</definedName>
    <definedName name="Excel_BuiltIn_Print_Area_12_1_2_1_4">#REF!</definedName>
    <definedName name="Excel_BuiltIn_Print_Area_12_1_2_1_5">#REF!</definedName>
    <definedName name="Excel_BuiltIn_Print_Area_12_1_2_1_6">#REF!</definedName>
    <definedName name="Excel_BuiltIn_Print_Area_12_1_2_1_7">#REF!</definedName>
    <definedName name="Excel_BuiltIn_Print_Area_12_1_2_1_8">#REF!</definedName>
    <definedName name="Excel_BuiltIn_Print_Area_12_1_2_2">#REF!</definedName>
    <definedName name="Excel_BuiltIn_Print_Area_12_1_2_2_1">#REF!</definedName>
    <definedName name="Excel_BuiltIn_Print_Area_12_1_2_2_1_1">#REF!</definedName>
    <definedName name="Excel_BuiltIn_Print_Area_12_1_2_2_2">#REF!</definedName>
    <definedName name="Excel_BuiltIn_Print_Area_12_1_2_3">#REF!</definedName>
    <definedName name="Excel_BuiltIn_Print_Area_12_1_3">#REF!</definedName>
    <definedName name="Excel_BuiltIn_Print_Area_12_1_3_1">#REF!</definedName>
    <definedName name="Excel_BuiltIn_Print_Area_12_1_3_1_1">#REF!</definedName>
    <definedName name="Excel_BuiltIn_Print_Area_12_1_4">#REF!</definedName>
    <definedName name="Excel_BuiltIn_Print_Area_12_1_4_1">#REF!</definedName>
    <definedName name="Excel_BuiltIn_Print_Area_12_10">#REF!</definedName>
    <definedName name="Excel_BuiltIn_Print_Area_12_10_1">#REF!</definedName>
    <definedName name="Excel_BuiltIn_Print_Area_12_10_1_1">#REF!</definedName>
    <definedName name="Excel_BuiltIn_Print_Area_12_10_1_1_1">#REF!</definedName>
    <definedName name="Excel_BuiltIn_Print_Area_12_10_1_1_1_1">#REF!</definedName>
    <definedName name="Excel_BuiltIn_Print_Area_12_10_1_1_1_1_1">#REF!</definedName>
    <definedName name="Excel_BuiltIn_Print_Area_12_10_1_1_2">#REF!</definedName>
    <definedName name="Excel_BuiltIn_Print_Area_12_10_1_2">#REF!</definedName>
    <definedName name="Excel_BuiltIn_Print_Area_12_10_1_3">#REF!</definedName>
    <definedName name="Excel_BuiltIn_Print_Area_12_10_1_4">#REF!</definedName>
    <definedName name="Excel_BuiltIn_Print_Area_12_10_1_5">#REF!</definedName>
    <definedName name="Excel_BuiltIn_Print_Area_12_10_1_6">#REF!</definedName>
    <definedName name="Excel_BuiltIn_Print_Area_12_10_1_7">#REF!</definedName>
    <definedName name="Excel_BuiltIn_Print_Area_12_10_2">#REF!</definedName>
    <definedName name="Excel_BuiltIn_Print_Area_12_10_3">#REF!</definedName>
    <definedName name="Excel_BuiltIn_Print_Area_12_10_4">#REF!</definedName>
    <definedName name="Excel_BuiltIn_Print_Area_12_11">#REF!</definedName>
    <definedName name="Excel_BuiltIn_Print_Area_12_11_1">#REF!</definedName>
    <definedName name="Excel_BuiltIn_Print_Area_12_11_1_1">#REF!</definedName>
    <definedName name="Excel_BuiltIn_Print_Area_12_11_1_1_1">#REF!</definedName>
    <definedName name="Excel_BuiltIn_Print_Area_12_11_1_1_1_1">#REF!</definedName>
    <definedName name="Excel_BuiltIn_Print_Area_12_11_1_1_1_1_1">#REF!</definedName>
    <definedName name="Excel_BuiltIn_Print_Area_12_11_1_1_2">#REF!</definedName>
    <definedName name="Excel_BuiltIn_Print_Area_12_11_1_2">#REF!</definedName>
    <definedName name="Excel_BuiltIn_Print_Area_12_11_1_3">#REF!</definedName>
    <definedName name="Excel_BuiltIn_Print_Area_12_11_1_4">#REF!</definedName>
    <definedName name="Excel_BuiltIn_Print_Area_12_11_1_5">#REF!</definedName>
    <definedName name="Excel_BuiltIn_Print_Area_12_11_1_6">#REF!</definedName>
    <definedName name="Excel_BuiltIn_Print_Area_12_11_1_7">#REF!</definedName>
    <definedName name="Excel_BuiltIn_Print_Area_12_11_2">#REF!</definedName>
    <definedName name="Excel_BuiltIn_Print_Area_12_11_3">#REF!</definedName>
    <definedName name="Excel_BuiltIn_Print_Area_12_11_4">#REF!</definedName>
    <definedName name="Excel_BuiltIn_Print_Area_12_12">#REF!</definedName>
    <definedName name="Excel_BuiltIn_Print_Area_12_12_1">#REF!</definedName>
    <definedName name="Excel_BuiltIn_Print_Area_12_12_1_1">#REF!</definedName>
    <definedName name="Excel_BuiltIn_Print_Area_12_12_1_1_1">#REF!</definedName>
    <definedName name="Excel_BuiltIn_Print_Area_12_12_1_1_1_1">#REF!</definedName>
    <definedName name="Excel_BuiltIn_Print_Area_12_12_1_1_1_1_1">#REF!</definedName>
    <definedName name="Excel_BuiltIn_Print_Area_12_12_1_1_2">#REF!</definedName>
    <definedName name="Excel_BuiltIn_Print_Area_12_12_1_2">#REF!</definedName>
    <definedName name="Excel_BuiltIn_Print_Area_12_12_1_3">#REF!</definedName>
    <definedName name="Excel_BuiltIn_Print_Area_12_12_1_4">#REF!</definedName>
    <definedName name="Excel_BuiltIn_Print_Area_12_12_1_5">#REF!</definedName>
    <definedName name="Excel_BuiltIn_Print_Area_12_12_1_6">#REF!</definedName>
    <definedName name="Excel_BuiltIn_Print_Area_12_12_1_7">#REF!</definedName>
    <definedName name="Excel_BuiltIn_Print_Area_12_12_2">#REF!</definedName>
    <definedName name="Excel_BuiltIn_Print_Area_12_12_3">#REF!</definedName>
    <definedName name="Excel_BuiltIn_Print_Area_12_12_4">#REF!</definedName>
    <definedName name="Excel_BuiltIn_Print_Area_12_2">#REF!</definedName>
    <definedName name="Excel_BuiltIn_Print_Area_12_2_1">#REF!</definedName>
    <definedName name="Excel_BuiltIn_Print_Area_12_2_1_1">#REF!</definedName>
    <definedName name="Excel_BuiltIn_Print_Area_12_2_1_1_1">#REF!</definedName>
    <definedName name="Excel_BuiltIn_Print_Area_12_2_1_1_1_1">#REF!</definedName>
    <definedName name="Excel_BuiltIn_Print_Area_12_2_1_1_1_1_1">#REF!</definedName>
    <definedName name="Excel_BuiltIn_Print_Area_12_2_1_1_1_1_1_1">#REF!</definedName>
    <definedName name="Excel_BuiltIn_Print_Area_12_2_1_1_2">#REF!</definedName>
    <definedName name="Excel_BuiltIn_Print_Area_12_2_1_1_3">#REF!</definedName>
    <definedName name="Excel_BuiltIn_Print_Area_12_2_1_2">#REF!</definedName>
    <definedName name="Excel_BuiltIn_Print_Area_12_2_1_2_1">#REF!</definedName>
    <definedName name="Excel_BuiltIn_Print_Area_12_2_1_2_1_1">#REF!</definedName>
    <definedName name="Excel_BuiltIn_Print_Area_12_2_1_2_2">#REF!</definedName>
    <definedName name="Excel_BuiltIn_Print_Area_12_2_1_3">#REF!</definedName>
    <definedName name="Excel_BuiltIn_Print_Area_12_2_1_4">#REF!</definedName>
    <definedName name="Excel_BuiltIn_Print_Area_12_2_2">#REF!</definedName>
    <definedName name="Excel_BuiltIn_Print_Area_12_2_2_1">#REF!</definedName>
    <definedName name="Excel_BuiltIn_Print_Area_12_2_2_1_1">#REF!</definedName>
    <definedName name="Excel_BuiltIn_Print_Area_12_2_2_1_1_1">#REF!</definedName>
    <definedName name="Excel_BuiltIn_Print_Area_12_2_2_1_1_1_1">#REF!</definedName>
    <definedName name="Excel_BuiltIn_Print_Area_12_2_2_1_2">#REF!</definedName>
    <definedName name="Excel_BuiltIn_Print_Area_12_2_2_2">#REF!</definedName>
    <definedName name="Excel_BuiltIn_Print_Area_12_2_2_2_1">#REF!</definedName>
    <definedName name="Excel_BuiltIn_Print_Area_12_2_2_2_1_1">#REF!</definedName>
    <definedName name="Excel_BuiltIn_Print_Area_12_2_2_2_2">#REF!</definedName>
    <definedName name="Excel_BuiltIn_Print_Area_12_2_2_3">#REF!</definedName>
    <definedName name="Excel_BuiltIn_Print_Area_12_2_3">#REF!</definedName>
    <definedName name="Excel_BuiltIn_Print_Area_12_2_3_1">#REF!</definedName>
    <definedName name="Excel_BuiltIn_Print_Area_12_2_4">#REF!</definedName>
    <definedName name="Excel_BuiltIn_Print_Area_12_3">#REF!</definedName>
    <definedName name="Excel_BuiltIn_Print_Area_12_3_1">#REF!</definedName>
    <definedName name="Excel_BuiltIn_Print_Area_12_3_1_1">#REF!</definedName>
    <definedName name="Excel_BuiltIn_Print_Area_12_3_1_1_1">#REF!</definedName>
    <definedName name="Excel_BuiltIn_Print_Area_12_3_1_1_1_1">#REF!</definedName>
    <definedName name="Excel_BuiltIn_Print_Area_12_3_1_1_1_1_1">#REF!</definedName>
    <definedName name="Excel_BuiltIn_Print_Area_12_3_1_1_1_1_1_1">#REF!</definedName>
    <definedName name="Excel_BuiltIn_Print_Area_12_3_1_1_2">#REF!</definedName>
    <definedName name="Excel_BuiltIn_Print_Area_12_3_1_1_3">#REF!</definedName>
    <definedName name="Excel_BuiltIn_Print_Area_12_3_1_2">#REF!</definedName>
    <definedName name="Excel_BuiltIn_Print_Area_12_3_1_2_1">#REF!</definedName>
    <definedName name="Excel_BuiltIn_Print_Area_12_3_1_2_1_1">#REF!</definedName>
    <definedName name="Excel_BuiltIn_Print_Area_12_3_1_2_2">#REF!</definedName>
    <definedName name="Excel_BuiltIn_Print_Area_12_3_1_3">#REF!</definedName>
    <definedName name="Excel_BuiltIn_Print_Area_12_3_2">#REF!</definedName>
    <definedName name="Excel_BuiltIn_Print_Area_12_3_2_1">#REF!</definedName>
    <definedName name="Excel_BuiltIn_Print_Area_12_3_2_1_1">#REF!</definedName>
    <definedName name="Excel_BuiltIn_Print_Area_12_3_2_1_1_1">#REF!</definedName>
    <definedName name="Excel_BuiltIn_Print_Area_12_3_2_1_2">#REF!</definedName>
    <definedName name="Excel_BuiltIn_Print_Area_12_3_2_2">#REF!</definedName>
    <definedName name="Excel_BuiltIn_Print_Area_12_3_2_2_1">#REF!</definedName>
    <definedName name="Excel_BuiltIn_Print_Area_12_3_2_2_1_1">#REF!</definedName>
    <definedName name="Excel_BuiltIn_Print_Area_12_3_2_2_2">#REF!</definedName>
    <definedName name="Excel_BuiltIn_Print_Area_12_3_2_3">#REF!</definedName>
    <definedName name="Excel_BuiltIn_Print_Area_12_3_3">#REF!</definedName>
    <definedName name="Excel_BuiltIn_Print_Area_12_4">#REF!</definedName>
    <definedName name="Excel_BuiltIn_Print_Area_12_4_1">#REF!</definedName>
    <definedName name="Excel_BuiltIn_Print_Area_12_4_1_1">#REF!</definedName>
    <definedName name="Excel_BuiltIn_Print_Area_12_4_1_1_1">#REF!</definedName>
    <definedName name="Excel_BuiltIn_Print_Area_12_4_1_1_1_1">#REF!</definedName>
    <definedName name="Excel_BuiltIn_Print_Area_12_4_1_1_1_1_1">#REF!</definedName>
    <definedName name="Excel_BuiltIn_Print_Area_12_4_1_1_2">#REF!</definedName>
    <definedName name="Excel_BuiltIn_Print_Area_12_4_1_1_3">#REF!</definedName>
    <definedName name="Excel_BuiltIn_Print_Area_12_4_1_2">#REF!</definedName>
    <definedName name="Excel_BuiltIn_Print_Area_12_4_1_2_1">#REF!</definedName>
    <definedName name="Excel_BuiltIn_Print_Area_12_4_1_2_1_1">#REF!</definedName>
    <definedName name="Excel_BuiltIn_Print_Area_12_4_1_2_2">#REF!</definedName>
    <definedName name="Excel_BuiltIn_Print_Area_12_4_1_3">#REF!</definedName>
    <definedName name="Excel_BuiltIn_Print_Area_12_4_1_3_1">#REF!</definedName>
    <definedName name="Excel_BuiltIn_Print_Area_12_4_1_3_1_1">#REF!</definedName>
    <definedName name="Excel_BuiltIn_Print_Area_12_4_1_3_2">#REF!</definedName>
    <definedName name="Excel_BuiltIn_Print_Area_12_4_1_4">#REF!</definedName>
    <definedName name="Excel_BuiltIn_Print_Area_12_4_1_5">#REF!</definedName>
    <definedName name="Excel_BuiltIn_Print_Area_12_4_1_6">#REF!</definedName>
    <definedName name="Excel_BuiltIn_Print_Area_12_4_1_7">#REF!</definedName>
    <definedName name="Excel_BuiltIn_Print_Area_12_4_1_8">#REF!</definedName>
    <definedName name="Excel_BuiltIn_Print_Area_12_4_2">#REF!</definedName>
    <definedName name="Excel_BuiltIn_Print_Area_12_4_2_1">#REF!</definedName>
    <definedName name="Excel_BuiltIn_Print_Area_12_4_3">#REF!</definedName>
    <definedName name="Excel_BuiltIn_Print_Area_12_4_4">#REF!</definedName>
    <definedName name="Excel_BuiltIn_Print_Area_12_4_5">#REF!</definedName>
    <definedName name="Excel_BuiltIn_Print_Area_12_5">#REF!</definedName>
    <definedName name="Excel_BuiltIn_Print_Area_12_5_1">#REF!</definedName>
    <definedName name="Excel_BuiltIn_Print_Area_12_5_1_1">#REF!</definedName>
    <definedName name="Excel_BuiltIn_Print_Area_12_5_1_1_1">#REF!</definedName>
    <definedName name="Excel_BuiltIn_Print_Area_12_5_1_1_1_1">#REF!</definedName>
    <definedName name="Excel_BuiltIn_Print_Area_12_5_1_1_1_1_1">#REF!</definedName>
    <definedName name="Excel_BuiltIn_Print_Area_12_5_1_1_2">#REF!</definedName>
    <definedName name="Excel_BuiltIn_Print_Area_12_5_1_2">#REF!</definedName>
    <definedName name="Excel_BuiltIn_Print_Area_12_5_1_3">#REF!</definedName>
    <definedName name="Excel_BuiltIn_Print_Area_12_5_1_4">#REF!</definedName>
    <definedName name="Excel_BuiltIn_Print_Area_12_5_1_5">#REF!</definedName>
    <definedName name="Excel_BuiltIn_Print_Area_12_5_1_6">#REF!</definedName>
    <definedName name="Excel_BuiltIn_Print_Area_12_5_1_7">#REF!</definedName>
    <definedName name="Excel_BuiltIn_Print_Area_12_5_2">#REF!</definedName>
    <definedName name="Excel_BuiltIn_Print_Area_12_5_3">#REF!</definedName>
    <definedName name="Excel_BuiltIn_Print_Area_12_5_4">#REF!</definedName>
    <definedName name="Excel_BuiltIn_Print_Area_12_5_5">#REF!</definedName>
    <definedName name="Excel_BuiltIn_Print_Area_12_6">#REF!</definedName>
    <definedName name="Excel_BuiltIn_Print_Area_12_6_1">#REF!</definedName>
    <definedName name="Excel_BuiltIn_Print_Area_12_6_1_1">#REF!</definedName>
    <definedName name="Excel_BuiltIn_Print_Area_12_6_1_1_1">#REF!</definedName>
    <definedName name="Excel_BuiltIn_Print_Area_12_6_1_1_1_1">#REF!</definedName>
    <definedName name="Excel_BuiltIn_Print_Area_12_6_1_1_1_1_1">#REF!</definedName>
    <definedName name="Excel_BuiltIn_Print_Area_12_6_1_1_2">#REF!</definedName>
    <definedName name="Excel_BuiltIn_Print_Area_12_6_1_2">#REF!</definedName>
    <definedName name="Excel_BuiltIn_Print_Area_12_6_1_3">#REF!</definedName>
    <definedName name="Excel_BuiltIn_Print_Area_12_6_1_4">#REF!</definedName>
    <definedName name="Excel_BuiltIn_Print_Area_12_6_1_5">#REF!</definedName>
    <definedName name="Excel_BuiltIn_Print_Area_12_6_1_6">#REF!</definedName>
    <definedName name="Excel_BuiltIn_Print_Area_12_6_1_7">#REF!</definedName>
    <definedName name="Excel_BuiltIn_Print_Area_12_6_2">#REF!</definedName>
    <definedName name="Excel_BuiltIn_Print_Area_12_6_3">#REF!</definedName>
    <definedName name="Excel_BuiltIn_Print_Area_12_6_4">#REF!</definedName>
    <definedName name="Excel_BuiltIn_Print_Area_12_6_5">#REF!</definedName>
    <definedName name="Excel_BuiltIn_Print_Area_12_6_6">#REF!</definedName>
    <definedName name="Excel_BuiltIn_Print_Area_12_6_7">#REF!</definedName>
    <definedName name="Excel_BuiltIn_Print_Area_12_7">#REF!</definedName>
    <definedName name="Excel_BuiltIn_Print_Area_12_7_1">#REF!</definedName>
    <definedName name="Excel_BuiltIn_Print_Area_12_7_2">#REF!</definedName>
    <definedName name="Excel_BuiltIn_Print_Area_12_7_3">#REF!</definedName>
    <definedName name="Excel_BuiltIn_Print_Area_12_8">#REF!</definedName>
    <definedName name="Excel_BuiltIn_Print_Area_12_8_1">#REF!</definedName>
    <definedName name="Excel_BuiltIn_Print_Area_12_8_1_1">#REF!</definedName>
    <definedName name="Excel_BuiltIn_Print_Area_12_8_1_1_1">#REF!</definedName>
    <definedName name="Excel_BuiltIn_Print_Area_12_8_1_1_1_1">#REF!</definedName>
    <definedName name="Excel_BuiltIn_Print_Area_12_8_1_1_1_1_1">#REF!</definedName>
    <definedName name="Excel_BuiltIn_Print_Area_12_8_1_1_2">#REF!</definedName>
    <definedName name="Excel_BuiltIn_Print_Area_12_8_1_2">#REF!</definedName>
    <definedName name="Excel_BuiltIn_Print_Area_12_8_1_3">#REF!</definedName>
    <definedName name="Excel_BuiltIn_Print_Area_12_8_1_4">#REF!</definedName>
    <definedName name="Excel_BuiltIn_Print_Area_12_8_1_5">#REF!</definedName>
    <definedName name="Excel_BuiltIn_Print_Area_12_8_1_6">#REF!</definedName>
    <definedName name="Excel_BuiltIn_Print_Area_12_8_1_7">#REF!</definedName>
    <definedName name="Excel_BuiltIn_Print_Area_12_8_2">#REF!</definedName>
    <definedName name="Excel_BuiltIn_Print_Area_12_8_3">#REF!</definedName>
    <definedName name="Excel_BuiltIn_Print_Area_12_8_4">#REF!</definedName>
    <definedName name="Excel_BuiltIn_Print_Area_12_8_5">#REF!</definedName>
    <definedName name="Excel_BuiltIn_Print_Area_12_9">#REF!</definedName>
    <definedName name="Excel_BuiltIn_Print_Area_12_9_1">#REF!</definedName>
    <definedName name="Excel_BuiltIn_Print_Area_12_9_1_1">#REF!</definedName>
    <definedName name="Excel_BuiltIn_Print_Area_12_9_1_1_1">#REF!</definedName>
    <definedName name="Excel_BuiltIn_Print_Area_12_9_1_1_1_1">#REF!</definedName>
    <definedName name="Excel_BuiltIn_Print_Area_12_9_1_1_1_1_1">#REF!</definedName>
    <definedName name="Excel_BuiltIn_Print_Area_12_9_1_1_2">#REF!</definedName>
    <definedName name="Excel_BuiltIn_Print_Area_12_9_1_2">#REF!</definedName>
    <definedName name="Excel_BuiltIn_Print_Area_12_9_1_3">#REF!</definedName>
    <definedName name="Excel_BuiltIn_Print_Area_12_9_1_4">#REF!</definedName>
    <definedName name="Excel_BuiltIn_Print_Area_12_9_1_5">#REF!</definedName>
    <definedName name="Excel_BuiltIn_Print_Area_12_9_1_6">#REF!</definedName>
    <definedName name="Excel_BuiltIn_Print_Area_12_9_1_7">#REF!</definedName>
    <definedName name="Excel_BuiltIn_Print_Area_12_9_2">#REF!</definedName>
    <definedName name="Excel_BuiltIn_Print_Area_12_9_3">#REF!</definedName>
    <definedName name="Excel_BuiltIn_Print_Area_12_9_4">#REF!</definedName>
    <definedName name="Excel_BuiltIn_Print_Area_12_9_5">#REF!</definedName>
    <definedName name="Excel_BuiltIn_Print_Area_12_9_6">#REF!</definedName>
    <definedName name="Excel_BuiltIn_Print_Area_12_9_7">#REF!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3_1_1_1_1_1_1">#REF!</definedName>
    <definedName name="Excel_BuiltIn_Print_Area_13_1_1_1_1_1_1_1">#REF!</definedName>
    <definedName name="Excel_BuiltIn_Print_Area_13_1_1_1_1_1_1_1_1">NA()</definedName>
    <definedName name="Excel_BuiltIn_Print_Area_13_1_1_1_1_1_1_1_1_1">#REF!</definedName>
    <definedName name="Excel_BuiltIn_Print_Area_13_1_1_1_1_1_2">#REF!</definedName>
    <definedName name="Excel_BuiltIn_Print_Area_13_1_1_1_1_2">#REF!</definedName>
    <definedName name="Excel_BuiltIn_Print_Area_13_1_1_1_1_3">#REF!</definedName>
    <definedName name="Excel_BuiltIn_Print_Area_13_1_1_1_1_4">#REF!</definedName>
    <definedName name="Excel_BuiltIn_Print_Area_13_1_1_1_1_5">#REF!</definedName>
    <definedName name="Excel_BuiltIn_Print_Area_13_1_1_1_2">#REF!</definedName>
    <definedName name="Excel_BuiltIn_Print_Area_13_1_1_1_3">NA()</definedName>
    <definedName name="Excel_BuiltIn_Print_Area_13_1_1_2">#REF!</definedName>
    <definedName name="Excel_BuiltIn_Print_Area_13_1_1_3">#REF!</definedName>
    <definedName name="Excel_BuiltIn_Print_Area_13_1_1_4">#REF!</definedName>
    <definedName name="Excel_BuiltIn_Print_Area_13_1_1_5">#REF!</definedName>
    <definedName name="Excel_BuiltIn_Print_Area_13_1_1_6">#REF!</definedName>
    <definedName name="Excel_BuiltIn_Print_Area_13_1_2">#REF!</definedName>
    <definedName name="Excel_BuiltIn_Print_Area_13_1_2_1">#REF!</definedName>
    <definedName name="Excel_BuiltIn_Print_Area_13_1_2_1_1">#REF!</definedName>
    <definedName name="Excel_BuiltIn_Print_Area_13_1_2_2">#REF!</definedName>
    <definedName name="Excel_BuiltIn_Print_Area_13_1_3">#REF!</definedName>
    <definedName name="Excel_BuiltIn_Print_Area_13_1_3_1">#REF!</definedName>
    <definedName name="Excel_BuiltIn_Print_Area_13_1_4">#REF!</definedName>
    <definedName name="Excel_BuiltIn_Print_Area_13_1_4_1">#REF!</definedName>
    <definedName name="Excel_BuiltIn_Print_Area_13_1_5">#REF!</definedName>
    <definedName name="Excel_BuiltIn_Print_Area_13_1_6">#REF!</definedName>
    <definedName name="Excel_BuiltIn_Print_Area_13_1_7">#REF!</definedName>
    <definedName name="Excel_BuiltIn_Print_Area_13_1_8">#REF!</definedName>
    <definedName name="Excel_BuiltIn_Print_Area_13_2">#REF!</definedName>
    <definedName name="Excel_BuiltIn_Print_Area_13_2_1">#REF!</definedName>
    <definedName name="Excel_BuiltIn_Print_Area_13_2_1_1">#REF!</definedName>
    <definedName name="Excel_BuiltIn_Print_Area_13_2_1_1_1">#REF!</definedName>
    <definedName name="Excel_BuiltIn_Print_Area_13_2_1_1_1_1">#REF!</definedName>
    <definedName name="Excel_BuiltIn_Print_Area_13_2_1_1_1_1_1">#REF!</definedName>
    <definedName name="Excel_BuiltIn_Print_Area_13_2_1_2">#REF!</definedName>
    <definedName name="Excel_BuiltIn_Print_Area_13_2_1_3">#REF!</definedName>
    <definedName name="Excel_BuiltIn_Print_Area_13_2_1_4">#REF!</definedName>
    <definedName name="Excel_BuiltIn_Print_Area_13_2_2">#REF!</definedName>
    <definedName name="Excel_BuiltIn_Print_Area_13_2_2_1">#REF!</definedName>
    <definedName name="Excel_BuiltIn_Print_Area_13_2_3">#REF!</definedName>
    <definedName name="Excel_BuiltIn_Print_Area_13_2_4">#REF!</definedName>
    <definedName name="Excel_BuiltIn_Print_Area_13_2_5">#REF!</definedName>
    <definedName name="Excel_BuiltIn_Print_Area_13_3">#REF!</definedName>
    <definedName name="Excel_BuiltIn_Print_Area_13_3_1">#REF!</definedName>
    <definedName name="Excel_BuiltIn_Print_Area_13_3_1_1">#REF!</definedName>
    <definedName name="Excel_BuiltIn_Print_Area_13_3_1_1_1">#REF!</definedName>
    <definedName name="Excel_BuiltIn_Print_Area_13_3_1_1_1_1">#REF!</definedName>
    <definedName name="Excel_BuiltIn_Print_Area_13_3_1_2">#REF!</definedName>
    <definedName name="Excel_BuiltIn_Print_Area_13_3_2">#REF!</definedName>
    <definedName name="Excel_BuiltIn_Print_Area_13_3_2_1">#REF!</definedName>
    <definedName name="Excel_BuiltIn_Print_Area_13_4">#REF!</definedName>
    <definedName name="Excel_BuiltIn_Print_Area_13_4_1">#REF!</definedName>
    <definedName name="Excel_BuiltIn_Print_Area_13_4_1_1">#REF!</definedName>
    <definedName name="Excel_BuiltIn_Print_Area_13_4_1_1_1">#REF!</definedName>
    <definedName name="Excel_BuiltIn_Print_Area_13_4_2">#REF!</definedName>
    <definedName name="Excel_BuiltIn_Print_Area_13_4_3">#REF!</definedName>
    <definedName name="Excel_BuiltIn_Print_Area_13_4_4">#REF!</definedName>
    <definedName name="Excel_BuiltIn_Print_Area_13_5">#REF!</definedName>
    <definedName name="Excel_BuiltIn_Print_Area_13_5_1">#REF!</definedName>
    <definedName name="Excel_BuiltIn_Print_Area_13_6">#REF!</definedName>
    <definedName name="Excel_BuiltIn_Print_Area_13_6_1">#REF!</definedName>
    <definedName name="Excel_BuiltIn_Print_Area_13_6_2">#REF!</definedName>
    <definedName name="Excel_BuiltIn_Print_Area_13_7">#REF!</definedName>
    <definedName name="Excel_BuiltIn_Print_Area_13_8">#REF!</definedName>
    <definedName name="Excel_BuiltIn_Print_Area_13_9">#REF!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4_1_1_1_1_1">#REF!</definedName>
    <definedName name="Excel_BuiltIn_Print_Area_14_1_1_1_1_1_1">#REF!</definedName>
    <definedName name="Excel_BuiltIn_Print_Area_14_1_1_1_1_1_1_1">#REF!</definedName>
    <definedName name="Excel_BuiltIn_Print_Area_14_1_1_1_1_1_1_1_1">#REF!</definedName>
    <definedName name="Excel_BuiltIn_Print_Area_14_1_1_1_1_1_1_1_1_1">#REF!</definedName>
    <definedName name="Excel_BuiltIn_Print_Area_14_1_1_1_1_1_2">#REF!</definedName>
    <definedName name="Excel_BuiltIn_Print_Area_14_1_1_1_1_1_3">#REF!</definedName>
    <definedName name="Excel_BuiltIn_Print_Area_14_1_1_1_1_2">#REF!</definedName>
    <definedName name="Excel_BuiltIn_Print_Area_14_1_1_1_1_3">#REF!</definedName>
    <definedName name="Excel_BuiltIn_Print_Area_14_1_1_1_1_4">#REF!</definedName>
    <definedName name="Excel_BuiltIn_Print_Area_14_1_1_1_1_5">#REF!</definedName>
    <definedName name="Excel_BuiltIn_Print_Area_14_1_1_1_1_6">#REF!</definedName>
    <definedName name="Excel_BuiltIn_Print_Area_14_1_1_1_2">#REF!</definedName>
    <definedName name="Excel_BuiltIn_Print_Area_14_1_1_1_3">#REF!</definedName>
    <definedName name="Excel_BuiltIn_Print_Area_14_1_1_2">#REF!</definedName>
    <definedName name="Excel_BuiltIn_Print_Area_14_1_1_2_1">#REF!</definedName>
    <definedName name="Excel_BuiltIn_Print_Area_14_1_1_3">#REF!</definedName>
    <definedName name="Excel_BuiltIn_Print_Area_14_1_1_4">#REF!</definedName>
    <definedName name="Excel_BuiltIn_Print_Area_14_1_2">#REF!</definedName>
    <definedName name="Excel_BuiltIn_Print_Area_14_1_2_1">#REF!</definedName>
    <definedName name="Excel_BuiltIn_Print_Area_14_1_2_1_1">#REF!</definedName>
    <definedName name="Excel_BuiltIn_Print_Area_14_1_2_1_1_1">#REF!</definedName>
    <definedName name="Excel_BuiltIn_Print_Area_14_1_2_1_1_1_1">#REF!</definedName>
    <definedName name="Excel_BuiltIn_Print_Area_14_1_2_2">#REF!</definedName>
    <definedName name="Excel_BuiltIn_Print_Area_14_1_2_3">#REF!</definedName>
    <definedName name="Excel_BuiltIn_Print_Area_14_1_3">#REF!</definedName>
    <definedName name="Excel_BuiltIn_Print_Area_14_1_3_1">#REF!</definedName>
    <definedName name="Excel_BuiltIn_Print_Area_14_1_3_1_1">#REF!</definedName>
    <definedName name="Excel_BuiltIn_Print_Area_14_1_3_1_1_1">NA()</definedName>
    <definedName name="Excel_BuiltIn_Print_Area_14_1_3_2">NA()</definedName>
    <definedName name="Excel_BuiltIn_Print_Area_14_1_4">#REF!</definedName>
    <definedName name="Excel_BuiltIn_Print_Area_14_2">#REF!</definedName>
    <definedName name="Excel_BuiltIn_Print_Area_14_2_1">#REF!</definedName>
    <definedName name="Excel_BuiltIn_Print_Area_14_2_1_1">#REF!</definedName>
    <definedName name="Excel_BuiltIn_Print_Area_14_2_1_1_1">#REF!</definedName>
    <definedName name="Excel_BuiltIn_Print_Area_14_2_1_1_1_1">#REF!</definedName>
    <definedName name="Excel_BuiltIn_Print_Area_14_2_1_1_1_1_1">#REF!</definedName>
    <definedName name="Excel_BuiltIn_Print_Area_14_2_1_2">#REF!</definedName>
    <definedName name="Excel_BuiltIn_Print_Area_14_2_1_3">#REF!</definedName>
    <definedName name="Excel_BuiltIn_Print_Area_14_2_1_4">#REF!</definedName>
    <definedName name="Excel_BuiltIn_Print_Area_14_2_2">#REF!</definedName>
    <definedName name="Excel_BuiltIn_Print_Area_14_2_2_1">#REF!</definedName>
    <definedName name="Excel_BuiltIn_Print_Area_14_2_3">#REF!</definedName>
    <definedName name="Excel_BuiltIn_Print_Area_14_3">#REF!</definedName>
    <definedName name="Excel_BuiltIn_Print_Area_14_3_1">#REF!</definedName>
    <definedName name="Excel_BuiltIn_Print_Area_14_3_1_1">#REF!</definedName>
    <definedName name="Excel_BuiltIn_Print_Area_14_3_1_1_1">#REF!</definedName>
    <definedName name="Excel_BuiltIn_Print_Area_14_3_1_1_1_1">#REF!</definedName>
    <definedName name="Excel_BuiltIn_Print_Area_14_3_1_1_1_1_1">#REF!</definedName>
    <definedName name="Excel_BuiltIn_Print_Area_14_3_1_1_1_1_1_1">#REF!</definedName>
    <definedName name="Excel_BuiltIn_Print_Area_14_3_1_1_2">#REF!</definedName>
    <definedName name="Excel_BuiltIn_Print_Area_14_3_1_2">#REF!</definedName>
    <definedName name="Excel_BuiltIn_Print_Area_14_3_1_3">#REF!</definedName>
    <definedName name="Excel_BuiltIn_Print_Area_14_3_1_4">#REF!</definedName>
    <definedName name="Excel_BuiltIn_Print_Area_14_3_1_5">#REF!</definedName>
    <definedName name="Excel_BuiltIn_Print_Area_14_3_1_6">#REF!</definedName>
    <definedName name="Excel_BuiltIn_Print_Area_14_3_1_7">#REF!</definedName>
    <definedName name="Excel_BuiltIn_Print_Area_14_3_2">#REF!</definedName>
    <definedName name="Excel_BuiltIn_Print_Area_14_3_2_1">#REF!</definedName>
    <definedName name="Excel_BuiltIn_Print_Area_14_3_3">#REF!</definedName>
    <definedName name="Excel_BuiltIn_Print_Area_14_3_4">#REF!</definedName>
    <definedName name="Excel_BuiltIn_Print_Area_14_3_5">#REF!</definedName>
    <definedName name="Excel_BuiltIn_Print_Area_14_4">#REF!</definedName>
    <definedName name="Excel_BuiltIn_Print_Area_14_4_1">#REF!</definedName>
    <definedName name="Excel_BuiltIn_Print_Area_14_4_1_1">#REF!</definedName>
    <definedName name="Excel_BuiltIn_Print_Area_14_4_2">#REF!</definedName>
    <definedName name="Excel_BuiltIn_Print_Area_14_4_3">#REF!</definedName>
    <definedName name="Excel_BuiltIn_Print_Area_14_4_4">#REF!</definedName>
    <definedName name="Excel_BuiltIn_Print_Area_14_5">#REF!</definedName>
    <definedName name="Excel_BuiltIn_Print_Area_14_6">#REF!</definedName>
    <definedName name="Excel_BuiltIn_Print_Area_14_7">#REF!</definedName>
    <definedName name="Excel_BuiltIn_Print_Area_14_8">#REF!</definedName>
    <definedName name="Excel_BuiltIn_Print_Area_14_9">#REF!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NA()</definedName>
    <definedName name="Excel_BuiltIn_Print_Area_15_1_1_1_1_1">#REF!</definedName>
    <definedName name="Excel_BuiltIn_Print_Area_15_1_1_1_1_1_1">#REF!</definedName>
    <definedName name="Excel_BuiltIn_Print_Area_15_1_1_1_1_1_1_1">#REF!</definedName>
    <definedName name="Excel_BuiltIn_Print_Area_15_1_1_1_1_1_1_1_1">#REF!</definedName>
    <definedName name="Excel_BuiltIn_Print_Area_15_1_1_1_1_1_1_1_1_1">#REF!</definedName>
    <definedName name="Excel_BuiltIn_Print_Area_15_1_1_1_1_1_1_1_1_1_1">#REF!</definedName>
    <definedName name="Excel_BuiltIn_Print_Area_15_1_1_1_1_1_1_1_1_1_1_1">#REF!</definedName>
    <definedName name="Excel_BuiltIn_Print_Area_15_1_1_1_1_1_1_1_2">#REF!</definedName>
    <definedName name="Excel_BuiltIn_Print_Area_15_1_1_1_1_1_1_2">#REF!</definedName>
    <definedName name="Excel_BuiltIn_Print_Area_15_1_1_1_1_1_1_3">#REF!</definedName>
    <definedName name="Excel_BuiltIn_Print_Area_15_1_1_1_1_1_1_4">#REF!</definedName>
    <definedName name="Excel_BuiltIn_Print_Area_15_1_1_1_1_1_2">#REF!</definedName>
    <definedName name="Excel_BuiltIn_Print_Area_15_1_1_1_1_1_3">#REF!</definedName>
    <definedName name="Excel_BuiltIn_Print_Area_15_1_1_1_1_2">#REF!</definedName>
    <definedName name="Excel_BuiltIn_Print_Area_15_1_1_1_1_2_1">#REF!</definedName>
    <definedName name="Excel_BuiltIn_Print_Area_15_1_1_1_1_2_1_1">#REF!</definedName>
    <definedName name="Excel_BuiltIn_Print_Area_15_1_1_1_1_2_2">#REF!</definedName>
    <definedName name="Excel_BuiltIn_Print_Area_15_1_1_1_1_3">#REF!</definedName>
    <definedName name="Excel_BuiltIn_Print_Area_15_1_1_1_1_4">#REF!</definedName>
    <definedName name="Excel_BuiltIn_Print_Area_15_1_1_1_2">#REF!</definedName>
    <definedName name="Excel_BuiltIn_Print_Area_15_1_1_1_2_1">#REF!</definedName>
    <definedName name="Excel_BuiltIn_Print_Area_15_1_1_1_3">#REF!</definedName>
    <definedName name="Excel_BuiltIn_Print_Area_15_1_1_1_4">#REF!</definedName>
    <definedName name="Excel_BuiltIn_Print_Area_15_1_1_2">#REF!</definedName>
    <definedName name="Excel_BuiltIn_Print_Area_15_1_1_2_1">#REF!</definedName>
    <definedName name="Excel_BuiltIn_Print_Area_15_1_1_2_1_1">#REF!</definedName>
    <definedName name="Excel_BuiltIn_Print_Area_15_1_1_2_1_1_1">#REF!</definedName>
    <definedName name="Excel_BuiltIn_Print_Area_15_1_1_2_1_1_1_1">#REF!</definedName>
    <definedName name="Excel_BuiltIn_Print_Area_15_1_1_2_1_2">#REF!</definedName>
    <definedName name="Excel_BuiltIn_Print_Area_15_1_1_2_2">#REF!</definedName>
    <definedName name="Excel_BuiltIn_Print_Area_15_1_1_2_2_1">#REF!</definedName>
    <definedName name="Excel_BuiltIn_Print_Area_15_1_1_2_2_1_1">#REF!</definedName>
    <definedName name="Excel_BuiltIn_Print_Area_15_1_1_2_2_2">#REF!</definedName>
    <definedName name="Excel_BuiltIn_Print_Area_15_1_1_3">#REF!</definedName>
    <definedName name="Excel_BuiltIn_Print_Area_15_1_1_4">#REF!</definedName>
    <definedName name="Excel_BuiltIn_Print_Area_15_1_2">#REF!</definedName>
    <definedName name="Excel_BuiltIn_Print_Area_15_1_2_1">#REF!</definedName>
    <definedName name="Excel_BuiltIn_Print_Area_15_1_2_1_1">#REF!</definedName>
    <definedName name="Excel_BuiltIn_Print_Area_15_1_2_1_1_1">#REF!</definedName>
    <definedName name="Excel_BuiltIn_Print_Area_15_1_2_1_1_1_1">#REF!</definedName>
    <definedName name="Excel_BuiltIn_Print_Area_15_1_2_1_1_1_1_1">#REF!</definedName>
    <definedName name="Excel_BuiltIn_Print_Area_15_1_2_1_1_1_1_1_1">#REF!</definedName>
    <definedName name="Excel_BuiltIn_Print_Area_15_1_2_1_1_2">#REF!</definedName>
    <definedName name="Excel_BuiltIn_Print_Area_15_1_2_1_2">#REF!</definedName>
    <definedName name="Excel_BuiltIn_Print_Area_15_1_2_1_3">#REF!</definedName>
    <definedName name="Excel_BuiltIn_Print_Area_15_1_2_1_4">#REF!</definedName>
    <definedName name="Excel_BuiltIn_Print_Area_15_1_2_1_5">#REF!</definedName>
    <definedName name="Excel_BuiltIn_Print_Area_15_1_2_1_6">#REF!</definedName>
    <definedName name="Excel_BuiltIn_Print_Area_15_1_2_1_7">#REF!</definedName>
    <definedName name="Excel_BuiltIn_Print_Area_15_1_2_1_8">#REF!</definedName>
    <definedName name="Excel_BuiltIn_Print_Area_15_1_2_2">#REF!</definedName>
    <definedName name="Excel_BuiltIn_Print_Area_15_1_2_2_1">#REF!</definedName>
    <definedName name="Excel_BuiltIn_Print_Area_15_1_2_2_1_1">#REF!</definedName>
    <definedName name="Excel_BuiltIn_Print_Area_15_1_2_2_2">#REF!</definedName>
    <definedName name="Excel_BuiltIn_Print_Area_15_1_2_3">#REF!</definedName>
    <definedName name="Excel_BuiltIn_Print_Area_15_1_3">#REF!</definedName>
    <definedName name="Excel_BuiltIn_Print_Area_15_1_3_1">#REF!</definedName>
    <definedName name="Excel_BuiltIn_Print_Area_15_1_3_1_1">#REF!</definedName>
    <definedName name="Excel_BuiltIn_Print_Area_15_1_4">#REF!</definedName>
    <definedName name="Excel_BuiltIn_Print_Area_15_1_4_1">#REF!</definedName>
    <definedName name="Excel_BuiltIn_Print_Area_15_10">#REF!</definedName>
    <definedName name="Excel_BuiltIn_Print_Area_15_10_1">#REF!</definedName>
    <definedName name="Excel_BuiltIn_Print_Area_15_10_1_1">#REF!</definedName>
    <definedName name="Excel_BuiltIn_Print_Area_15_10_1_1_1">#REF!</definedName>
    <definedName name="Excel_BuiltIn_Print_Area_15_10_1_1_1_1">#REF!</definedName>
    <definedName name="Excel_BuiltIn_Print_Area_15_10_1_1_1_1_1">#REF!</definedName>
    <definedName name="Excel_BuiltIn_Print_Area_15_10_1_1_2">#REF!</definedName>
    <definedName name="Excel_BuiltIn_Print_Area_15_10_1_2">#REF!</definedName>
    <definedName name="Excel_BuiltIn_Print_Area_15_10_1_3">#REF!</definedName>
    <definedName name="Excel_BuiltIn_Print_Area_15_10_1_4">#REF!</definedName>
    <definedName name="Excel_BuiltIn_Print_Area_15_10_1_5">#REF!</definedName>
    <definedName name="Excel_BuiltIn_Print_Area_15_10_1_6">#REF!</definedName>
    <definedName name="Excel_BuiltIn_Print_Area_15_10_1_7">#REF!</definedName>
    <definedName name="Excel_BuiltIn_Print_Area_15_10_2">#REF!</definedName>
    <definedName name="Excel_BuiltIn_Print_Area_15_10_3">#REF!</definedName>
    <definedName name="Excel_BuiltIn_Print_Area_15_10_4">#REF!</definedName>
    <definedName name="Excel_BuiltIn_Print_Area_15_11">#REF!</definedName>
    <definedName name="Excel_BuiltIn_Print_Area_15_11_1">#REF!</definedName>
    <definedName name="Excel_BuiltIn_Print_Area_15_11_1_1">#REF!</definedName>
    <definedName name="Excel_BuiltIn_Print_Area_15_11_1_1_1">#REF!</definedName>
    <definedName name="Excel_BuiltIn_Print_Area_15_11_1_1_1_1">#REF!</definedName>
    <definedName name="Excel_BuiltIn_Print_Area_15_11_1_1_1_1_1">#REF!</definedName>
    <definedName name="Excel_BuiltIn_Print_Area_15_11_1_1_2">#REF!</definedName>
    <definedName name="Excel_BuiltIn_Print_Area_15_11_1_2">#REF!</definedName>
    <definedName name="Excel_BuiltIn_Print_Area_15_11_1_3">#REF!</definedName>
    <definedName name="Excel_BuiltIn_Print_Area_15_11_1_4">#REF!</definedName>
    <definedName name="Excel_BuiltIn_Print_Area_15_11_1_5">#REF!</definedName>
    <definedName name="Excel_BuiltIn_Print_Area_15_11_1_6">#REF!</definedName>
    <definedName name="Excel_BuiltIn_Print_Area_15_11_1_7">#REF!</definedName>
    <definedName name="Excel_BuiltIn_Print_Area_15_11_2">#REF!</definedName>
    <definedName name="Excel_BuiltIn_Print_Area_15_11_3">#REF!</definedName>
    <definedName name="Excel_BuiltIn_Print_Area_15_11_4">#REF!</definedName>
    <definedName name="Excel_BuiltIn_Print_Area_15_12">#REF!</definedName>
    <definedName name="Excel_BuiltIn_Print_Area_15_12_1">#REF!</definedName>
    <definedName name="Excel_BuiltIn_Print_Area_15_12_1_1">#REF!</definedName>
    <definedName name="Excel_BuiltIn_Print_Area_15_12_1_1_1">#REF!</definedName>
    <definedName name="Excel_BuiltIn_Print_Area_15_12_1_1_1_1">#REF!</definedName>
    <definedName name="Excel_BuiltIn_Print_Area_15_12_1_1_1_1_1">#REF!</definedName>
    <definedName name="Excel_BuiltIn_Print_Area_15_12_1_1_2">#REF!</definedName>
    <definedName name="Excel_BuiltIn_Print_Area_15_12_1_2">#REF!</definedName>
    <definedName name="Excel_BuiltIn_Print_Area_15_12_1_3">#REF!</definedName>
    <definedName name="Excel_BuiltIn_Print_Area_15_12_1_4">#REF!</definedName>
    <definedName name="Excel_BuiltIn_Print_Area_15_12_1_5">#REF!</definedName>
    <definedName name="Excel_BuiltIn_Print_Area_15_12_1_6">#REF!</definedName>
    <definedName name="Excel_BuiltIn_Print_Area_15_12_1_7">#REF!</definedName>
    <definedName name="Excel_BuiltIn_Print_Area_15_12_2">#REF!</definedName>
    <definedName name="Excel_BuiltIn_Print_Area_15_12_3">#REF!</definedName>
    <definedName name="Excel_BuiltIn_Print_Area_15_12_4">#REF!</definedName>
    <definedName name="Excel_BuiltIn_Print_Area_15_2">#REF!</definedName>
    <definedName name="Excel_BuiltIn_Print_Area_15_2_1">#REF!</definedName>
    <definedName name="Excel_BuiltIn_Print_Area_15_2_1_1">#REF!</definedName>
    <definedName name="Excel_BuiltIn_Print_Area_15_2_1_1_1">#REF!</definedName>
    <definedName name="Excel_BuiltIn_Print_Area_15_2_1_1_1_1">#REF!</definedName>
    <definedName name="Excel_BuiltIn_Print_Area_15_2_1_1_1_1_1">#REF!</definedName>
    <definedName name="Excel_BuiltIn_Print_Area_15_2_1_1_1_1_1_1">#REF!</definedName>
    <definedName name="Excel_BuiltIn_Print_Area_15_2_1_1_2">#REF!</definedName>
    <definedName name="Excel_BuiltIn_Print_Area_15_2_1_1_3">#REF!</definedName>
    <definedName name="Excel_BuiltIn_Print_Area_15_2_1_2">#REF!</definedName>
    <definedName name="Excel_BuiltIn_Print_Area_15_2_1_2_1">#REF!</definedName>
    <definedName name="Excel_BuiltIn_Print_Area_15_2_1_2_1_1">#REF!</definedName>
    <definedName name="Excel_BuiltIn_Print_Area_15_2_1_2_2">#REF!</definedName>
    <definedName name="Excel_BuiltIn_Print_Area_15_2_1_3">#REF!</definedName>
    <definedName name="Excel_BuiltIn_Print_Area_15_2_1_4">#REF!</definedName>
    <definedName name="Excel_BuiltIn_Print_Area_15_2_2">#REF!</definedName>
    <definedName name="Excel_BuiltIn_Print_Area_15_2_2_1">#REF!</definedName>
    <definedName name="Excel_BuiltIn_Print_Area_15_2_2_1_1">#REF!</definedName>
    <definedName name="Excel_BuiltIn_Print_Area_15_2_2_1_1_1">#REF!</definedName>
    <definedName name="Excel_BuiltIn_Print_Area_15_2_2_1_1_1_1">#REF!</definedName>
    <definedName name="Excel_BuiltIn_Print_Area_15_2_2_1_2">#REF!</definedName>
    <definedName name="Excel_BuiltIn_Print_Area_15_2_2_2">#REF!</definedName>
    <definedName name="Excel_BuiltIn_Print_Area_15_2_2_2_1">#REF!</definedName>
    <definedName name="Excel_BuiltIn_Print_Area_15_2_2_2_1_1">#REF!</definedName>
    <definedName name="Excel_BuiltIn_Print_Area_15_2_2_2_2">#REF!</definedName>
    <definedName name="Excel_BuiltIn_Print_Area_15_2_2_3">#REF!</definedName>
    <definedName name="Excel_BuiltIn_Print_Area_15_2_3">#REF!</definedName>
    <definedName name="Excel_BuiltIn_Print_Area_15_2_3_1">#REF!</definedName>
    <definedName name="Excel_BuiltIn_Print_Area_15_2_4">#REF!</definedName>
    <definedName name="Excel_BuiltIn_Print_Area_15_3">#REF!</definedName>
    <definedName name="Excel_BuiltIn_Print_Area_15_3_1">#REF!</definedName>
    <definedName name="Excel_BuiltIn_Print_Area_15_3_1_1">#REF!</definedName>
    <definedName name="Excel_BuiltIn_Print_Area_15_3_1_1_1">#REF!</definedName>
    <definedName name="Excel_BuiltIn_Print_Area_15_3_1_1_1_1">#REF!</definedName>
    <definedName name="Excel_BuiltIn_Print_Area_15_3_1_1_1_1_1">#REF!</definedName>
    <definedName name="Excel_BuiltIn_Print_Area_15_3_1_1_1_1_1_1">#REF!</definedName>
    <definedName name="Excel_BuiltIn_Print_Area_15_3_1_1_2">#REF!</definedName>
    <definedName name="Excel_BuiltIn_Print_Area_15_3_1_1_3">#REF!</definedName>
    <definedName name="Excel_BuiltIn_Print_Area_15_3_1_2">#REF!</definedName>
    <definedName name="Excel_BuiltIn_Print_Area_15_3_1_2_1">#REF!</definedName>
    <definedName name="Excel_BuiltIn_Print_Area_15_3_1_2_1_1">#REF!</definedName>
    <definedName name="Excel_BuiltIn_Print_Area_15_3_1_2_2">#REF!</definedName>
    <definedName name="Excel_BuiltIn_Print_Area_15_3_1_3">#REF!</definedName>
    <definedName name="Excel_BuiltIn_Print_Area_15_3_2">#REF!</definedName>
    <definedName name="Excel_BuiltIn_Print_Area_15_3_2_1">#REF!</definedName>
    <definedName name="Excel_BuiltIn_Print_Area_15_3_2_1_1">#REF!</definedName>
    <definedName name="Excel_BuiltIn_Print_Area_15_3_2_1_1_1">#REF!</definedName>
    <definedName name="Excel_BuiltIn_Print_Area_15_3_2_1_1_1_1">#REF!</definedName>
    <definedName name="Excel_BuiltIn_Print_Area_15_3_2_1_2">#REF!</definedName>
    <definedName name="Excel_BuiltIn_Print_Area_15_3_2_2">#REF!</definedName>
    <definedName name="Excel_BuiltIn_Print_Area_15_3_2_2_1">#REF!</definedName>
    <definedName name="Excel_BuiltIn_Print_Area_15_3_2_2_1_1">#REF!</definedName>
    <definedName name="Excel_BuiltIn_Print_Area_15_3_2_2_2">#REF!</definedName>
    <definedName name="Excel_BuiltIn_Print_Area_15_4">#REF!</definedName>
    <definedName name="Excel_BuiltIn_Print_Area_15_4_1">#REF!</definedName>
    <definedName name="Excel_BuiltIn_Print_Area_15_4_1_1">#REF!</definedName>
    <definedName name="Excel_BuiltIn_Print_Area_15_4_1_1_1">#REF!</definedName>
    <definedName name="Excel_BuiltIn_Print_Area_15_4_1_1_1_1">#REF!</definedName>
    <definedName name="Excel_BuiltIn_Print_Area_15_4_1_1_1_1_1">#REF!</definedName>
    <definedName name="Excel_BuiltIn_Print_Area_15_4_1_1_2">#REF!</definedName>
    <definedName name="Excel_BuiltIn_Print_Area_15_4_1_1_3">#REF!</definedName>
    <definedName name="Excel_BuiltIn_Print_Area_15_4_1_2">#REF!</definedName>
    <definedName name="Excel_BuiltIn_Print_Area_15_4_1_2_1">#REF!</definedName>
    <definedName name="Excel_BuiltIn_Print_Area_15_4_1_2_1_1">#REF!</definedName>
    <definedName name="Excel_BuiltIn_Print_Area_15_4_1_2_2">#REF!</definedName>
    <definedName name="Excel_BuiltIn_Print_Area_15_4_1_3">#REF!</definedName>
    <definedName name="Excel_BuiltIn_Print_Area_15_4_1_3_1">#REF!</definedName>
    <definedName name="Excel_BuiltIn_Print_Area_15_4_1_3_1_1">#REF!</definedName>
    <definedName name="Excel_BuiltIn_Print_Area_15_4_1_3_2">#REF!</definedName>
    <definedName name="Excel_BuiltIn_Print_Area_15_4_1_4">#REF!</definedName>
    <definedName name="Excel_BuiltIn_Print_Area_15_4_1_5">#REF!</definedName>
    <definedName name="Excel_BuiltIn_Print_Area_15_4_1_6">#REF!</definedName>
    <definedName name="Excel_BuiltIn_Print_Area_15_4_1_7">#REF!</definedName>
    <definedName name="Excel_BuiltIn_Print_Area_15_4_1_8">#REF!</definedName>
    <definedName name="Excel_BuiltIn_Print_Area_15_4_2">#REF!</definedName>
    <definedName name="Excel_BuiltIn_Print_Area_15_4_2_1">#REF!</definedName>
    <definedName name="Excel_BuiltIn_Print_Area_15_4_3">#REF!</definedName>
    <definedName name="Excel_BuiltIn_Print_Area_15_4_4">#REF!</definedName>
    <definedName name="Excel_BuiltIn_Print_Area_15_4_5">#REF!</definedName>
    <definedName name="Excel_BuiltIn_Print_Area_15_5">#REF!</definedName>
    <definedName name="Excel_BuiltIn_Print_Area_15_5_1">#REF!</definedName>
    <definedName name="Excel_BuiltIn_Print_Area_15_5_1_1">#REF!</definedName>
    <definedName name="Excel_BuiltIn_Print_Area_15_5_1_1_1">#REF!</definedName>
    <definedName name="Excel_BuiltIn_Print_Area_15_5_1_1_1_1">#REF!</definedName>
    <definedName name="Excel_BuiltIn_Print_Area_15_5_1_1_1_1_1">#REF!</definedName>
    <definedName name="Excel_BuiltIn_Print_Area_15_5_1_1_2">#REF!</definedName>
    <definedName name="Excel_BuiltIn_Print_Area_15_5_1_2">#REF!</definedName>
    <definedName name="Excel_BuiltIn_Print_Area_15_5_1_3">#REF!</definedName>
    <definedName name="Excel_BuiltIn_Print_Area_15_5_1_4">#REF!</definedName>
    <definedName name="Excel_BuiltIn_Print_Area_15_5_1_5">#REF!</definedName>
    <definedName name="Excel_BuiltIn_Print_Area_15_5_1_6">#REF!</definedName>
    <definedName name="Excel_BuiltIn_Print_Area_15_5_1_7">#REF!</definedName>
    <definedName name="Excel_BuiltIn_Print_Area_15_5_2">#REF!</definedName>
    <definedName name="Excel_BuiltIn_Print_Area_15_5_3">#REF!</definedName>
    <definedName name="Excel_BuiltIn_Print_Area_15_5_4">#REF!</definedName>
    <definedName name="Excel_BuiltIn_Print_Area_15_5_5">#REF!</definedName>
    <definedName name="Excel_BuiltIn_Print_Area_15_6">#REF!</definedName>
    <definedName name="Excel_BuiltIn_Print_Area_15_6_1">#REF!</definedName>
    <definedName name="Excel_BuiltIn_Print_Area_15_6_1_1">#REF!</definedName>
    <definedName name="Excel_BuiltIn_Print_Area_15_6_1_1_1">#REF!</definedName>
    <definedName name="Excel_BuiltIn_Print_Area_15_6_1_1_1_1">#REF!</definedName>
    <definedName name="Excel_BuiltIn_Print_Area_15_6_1_1_1_1_1">#REF!</definedName>
    <definedName name="Excel_BuiltIn_Print_Area_15_6_1_1_2">#REF!</definedName>
    <definedName name="Excel_BuiltIn_Print_Area_15_6_1_2">#REF!</definedName>
    <definedName name="Excel_BuiltIn_Print_Area_15_6_1_3">#REF!</definedName>
    <definedName name="Excel_BuiltIn_Print_Area_15_6_1_4">#REF!</definedName>
    <definedName name="Excel_BuiltIn_Print_Area_15_6_1_5">#REF!</definedName>
    <definedName name="Excel_BuiltIn_Print_Area_15_6_1_6">#REF!</definedName>
    <definedName name="Excel_BuiltIn_Print_Area_15_6_1_7">#REF!</definedName>
    <definedName name="Excel_BuiltIn_Print_Area_15_6_2">#REF!</definedName>
    <definedName name="Excel_BuiltIn_Print_Area_15_6_3">#REF!</definedName>
    <definedName name="Excel_BuiltIn_Print_Area_15_6_4">#REF!</definedName>
    <definedName name="Excel_BuiltIn_Print_Area_15_6_5">#REF!</definedName>
    <definedName name="Excel_BuiltIn_Print_Area_15_6_6">#REF!</definedName>
    <definedName name="Excel_BuiltIn_Print_Area_15_6_7">#REF!</definedName>
    <definedName name="Excel_BuiltIn_Print_Area_15_7">#REF!</definedName>
    <definedName name="Excel_BuiltIn_Print_Area_15_7_1">#REF!</definedName>
    <definedName name="Excel_BuiltIn_Print_Area_15_7_2">#REF!</definedName>
    <definedName name="Excel_BuiltIn_Print_Area_15_7_3">#REF!</definedName>
    <definedName name="Excel_BuiltIn_Print_Area_15_8">#REF!</definedName>
    <definedName name="Excel_BuiltIn_Print_Area_15_8_1">#REF!</definedName>
    <definedName name="Excel_BuiltIn_Print_Area_15_8_1_1">#REF!</definedName>
    <definedName name="Excel_BuiltIn_Print_Area_15_8_1_1_1">#REF!</definedName>
    <definedName name="Excel_BuiltIn_Print_Area_15_8_1_1_1_1">#REF!</definedName>
    <definedName name="Excel_BuiltIn_Print_Area_15_8_1_1_1_1_1">#REF!</definedName>
    <definedName name="Excel_BuiltIn_Print_Area_15_8_1_1_2">#REF!</definedName>
    <definedName name="Excel_BuiltIn_Print_Area_15_8_1_2">#REF!</definedName>
    <definedName name="Excel_BuiltIn_Print_Area_15_8_1_3">#REF!</definedName>
    <definedName name="Excel_BuiltIn_Print_Area_15_8_1_4">#REF!</definedName>
    <definedName name="Excel_BuiltIn_Print_Area_15_8_1_5">#REF!</definedName>
    <definedName name="Excel_BuiltIn_Print_Area_15_8_1_6">#REF!</definedName>
    <definedName name="Excel_BuiltIn_Print_Area_15_8_1_7">#REF!</definedName>
    <definedName name="Excel_BuiltIn_Print_Area_15_8_2">#REF!</definedName>
    <definedName name="Excel_BuiltIn_Print_Area_15_8_3">#REF!</definedName>
    <definedName name="Excel_BuiltIn_Print_Area_15_8_4">#REF!</definedName>
    <definedName name="Excel_BuiltIn_Print_Area_15_8_5">#REF!</definedName>
    <definedName name="Excel_BuiltIn_Print_Area_15_9">#REF!</definedName>
    <definedName name="Excel_BuiltIn_Print_Area_15_9_1">#REF!</definedName>
    <definedName name="Excel_BuiltIn_Print_Area_15_9_1_1">#REF!</definedName>
    <definedName name="Excel_BuiltIn_Print_Area_15_9_1_1_1">#REF!</definedName>
    <definedName name="Excel_BuiltIn_Print_Area_15_9_1_1_1_1">#REF!</definedName>
    <definedName name="Excel_BuiltIn_Print_Area_15_9_1_1_1_1_1">#REF!</definedName>
    <definedName name="Excel_BuiltIn_Print_Area_15_9_1_1_2">#REF!</definedName>
    <definedName name="Excel_BuiltIn_Print_Area_15_9_1_2">#REF!</definedName>
    <definedName name="Excel_BuiltIn_Print_Area_15_9_1_3">#REF!</definedName>
    <definedName name="Excel_BuiltIn_Print_Area_15_9_1_4">#REF!</definedName>
    <definedName name="Excel_BuiltIn_Print_Area_15_9_1_5">#REF!</definedName>
    <definedName name="Excel_BuiltIn_Print_Area_15_9_1_6">#REF!</definedName>
    <definedName name="Excel_BuiltIn_Print_Area_15_9_1_7">#REF!</definedName>
    <definedName name="Excel_BuiltIn_Print_Area_15_9_2">#REF!</definedName>
    <definedName name="Excel_BuiltIn_Print_Area_15_9_3">#REF!</definedName>
    <definedName name="Excel_BuiltIn_Print_Area_15_9_4">#REF!</definedName>
    <definedName name="Excel_BuiltIn_Print_Area_15_9_5">#REF!</definedName>
    <definedName name="Excel_BuiltIn_Print_Area_15_9_6">#REF!</definedName>
    <definedName name="Excel_BuiltIn_Print_Area_15_9_7">#REF!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_1">NA()</definedName>
    <definedName name="Excel_BuiltIn_Print_Area_16_1_1_1_1_1_1_1">#REF!</definedName>
    <definedName name="Excel_BuiltIn_Print_Area_16_1_1_1_1_1_1_1_1">#REF!</definedName>
    <definedName name="Excel_BuiltIn_Print_Area_16_1_1_1_1_2">#REF!</definedName>
    <definedName name="Excel_BuiltIn_Print_Area_16_1_1_1_2">#REF!</definedName>
    <definedName name="Excel_BuiltIn_Print_Area_16_1_1_1_3">#REF!</definedName>
    <definedName name="Excel_BuiltIn_Print_Area_16_1_1_1_4">#REF!</definedName>
    <definedName name="Excel_BuiltIn_Print_Area_16_1_1_1_5">#REF!</definedName>
    <definedName name="Excel_BuiltIn_Print_Area_16_1_1_2">#REF!</definedName>
    <definedName name="Excel_BuiltIn_Print_Area_16_1_1_3">NA()</definedName>
    <definedName name="Excel_BuiltIn_Print_Area_16_1_1_4">#REF!</definedName>
    <definedName name="Excel_BuiltIn_Print_Area_16_1_2">#REF!</definedName>
    <definedName name="Excel_BuiltIn_Print_Area_16_1_2_1">#REF!</definedName>
    <definedName name="Excel_BuiltIn_Print_Area_16_1_2_1_1">#REF!</definedName>
    <definedName name="Excel_BuiltIn_Print_Area_16_1_3">#REF!</definedName>
    <definedName name="Excel_BuiltIn_Print_Area_16_1_3_1">#REF!</definedName>
    <definedName name="Excel_BuiltIn_Print_Area_16_1_4">#REF!</definedName>
    <definedName name="Excel_BuiltIn_Print_Area_16_2">#REF!</definedName>
    <definedName name="Excel_BuiltIn_Print_Area_16_2_1">#REF!</definedName>
    <definedName name="Excel_BuiltIn_Print_Area_16_2_1_1">#REF!</definedName>
    <definedName name="Excel_BuiltIn_Print_Area_16_2_1_1_1">#REF!</definedName>
    <definedName name="Excel_BuiltIn_Print_Area_16_2_1_1_1_1">#REF!</definedName>
    <definedName name="Excel_BuiltIn_Print_Area_16_2_1_1_1_1_1">#REF!</definedName>
    <definedName name="Excel_BuiltIn_Print_Area_16_2_1_2">#REF!</definedName>
    <definedName name="Excel_BuiltIn_Print_Area_16_2_1_3">#REF!</definedName>
    <definedName name="Excel_BuiltIn_Print_Area_16_2_1_4">#REF!</definedName>
    <definedName name="Excel_BuiltIn_Print_Area_16_2_2">#REF!</definedName>
    <definedName name="Excel_BuiltIn_Print_Area_16_2_2_1">#REF!</definedName>
    <definedName name="Excel_BuiltIn_Print_Area_16_2_3">#REF!</definedName>
    <definedName name="Excel_BuiltIn_Print_Area_16_3">#REF!</definedName>
    <definedName name="Excel_BuiltIn_Print_Area_16_3_1">#REF!</definedName>
    <definedName name="Excel_BuiltIn_Print_Area_16_3_1_1">#REF!</definedName>
    <definedName name="Excel_BuiltIn_Print_Area_16_3_1_1_1">#REF!</definedName>
    <definedName name="Excel_BuiltIn_Print_Area_16_3_1_1_1_1">#REF!</definedName>
    <definedName name="Excel_BuiltIn_Print_Area_16_3_1_2">#REF!</definedName>
    <definedName name="Excel_BuiltIn_Print_Area_16_3_2">#REF!</definedName>
    <definedName name="Excel_BuiltIn_Print_Area_16_3_2_1">#REF!</definedName>
    <definedName name="Excel_BuiltIn_Print_Area_16_4">#REF!</definedName>
    <definedName name="Excel_BuiltIn_Print_Area_16_4_1">#REF!</definedName>
    <definedName name="Excel_BuiltIn_Print_Area_16_4_1_1">#REF!</definedName>
    <definedName name="Excel_BuiltIn_Print_Area_16_4_2">#REF!</definedName>
    <definedName name="Excel_BuiltIn_Print_Area_16_4_3">#REF!</definedName>
    <definedName name="Excel_BuiltIn_Print_Area_16_4_4">#REF!</definedName>
    <definedName name="Excel_BuiltIn_Print_Area_16_5">#REF!</definedName>
    <definedName name="Excel_BuiltIn_Print_Area_16_6">#REF!</definedName>
    <definedName name="Excel_BuiltIn_Print_Area_16_7">#REF!</definedName>
    <definedName name="Excel_BuiltIn_Print_Area_16_8">#REF!</definedName>
    <definedName name="Excel_BuiltIn_Print_Area_16_9">#REF!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_1">NA()</definedName>
    <definedName name="Excel_BuiltIn_Print_Area_17_1_1_1_1_1_1_1">#REF!</definedName>
    <definedName name="Excel_BuiltIn_Print_Area_17_1_1_1_1_1_1_1_1">#REF!</definedName>
    <definedName name="Excel_BuiltIn_Print_Area_17_1_1_1_1_2">#REF!</definedName>
    <definedName name="Excel_BuiltIn_Print_Area_17_1_1_1_2">#REF!</definedName>
    <definedName name="Excel_BuiltIn_Print_Area_17_1_1_1_3">#REF!</definedName>
    <definedName name="Excel_BuiltIn_Print_Area_17_1_1_1_4">#REF!</definedName>
    <definedName name="Excel_BuiltIn_Print_Area_17_1_1_1_5">#REF!</definedName>
    <definedName name="Excel_BuiltIn_Print_Area_17_1_1_2">#REF!</definedName>
    <definedName name="Excel_BuiltIn_Print_Area_17_1_1_3">NA()</definedName>
    <definedName name="Excel_BuiltIn_Print_Area_17_1_1_4">#REF!</definedName>
    <definedName name="Excel_BuiltIn_Print_Area_17_1_2">#REF!</definedName>
    <definedName name="Excel_BuiltIn_Print_Area_17_1_2_1">#REF!</definedName>
    <definedName name="Excel_BuiltIn_Print_Area_17_1_2_1_1">#REF!</definedName>
    <definedName name="Excel_BuiltIn_Print_Area_17_1_3">#REF!</definedName>
    <definedName name="Excel_BuiltIn_Print_Area_17_1_3_1">#REF!</definedName>
    <definedName name="Excel_BuiltIn_Print_Area_17_1_4">#REF!</definedName>
    <definedName name="Excel_BuiltIn_Print_Area_17_2">#REF!</definedName>
    <definedName name="Excel_BuiltIn_Print_Area_17_2_1">#REF!</definedName>
    <definedName name="Excel_BuiltIn_Print_Area_17_2_1_1">#REF!</definedName>
    <definedName name="Excel_BuiltIn_Print_Area_17_2_1_1_1">#REF!</definedName>
    <definedName name="Excel_BuiltIn_Print_Area_17_2_1_1_1_1">#REF!</definedName>
    <definedName name="Excel_BuiltIn_Print_Area_17_2_1_1_1_1_1">#REF!</definedName>
    <definedName name="Excel_BuiltIn_Print_Area_17_2_1_2">#REF!</definedName>
    <definedName name="Excel_BuiltIn_Print_Area_17_2_1_3">#REF!</definedName>
    <definedName name="Excel_BuiltIn_Print_Area_17_2_1_4">#REF!</definedName>
    <definedName name="Excel_BuiltIn_Print_Area_17_2_2">#REF!</definedName>
    <definedName name="Excel_BuiltIn_Print_Area_17_2_2_1">#REF!</definedName>
    <definedName name="Excel_BuiltIn_Print_Area_17_2_3">#REF!</definedName>
    <definedName name="Excel_BuiltIn_Print_Area_17_3">#REF!</definedName>
    <definedName name="Excel_BuiltIn_Print_Area_17_3_1">#REF!</definedName>
    <definedName name="Excel_BuiltIn_Print_Area_17_3_1_1">#REF!</definedName>
    <definedName name="Excel_BuiltIn_Print_Area_17_3_1_1_1">#REF!</definedName>
    <definedName name="Excel_BuiltIn_Print_Area_17_3_1_1_1_1">#REF!</definedName>
    <definedName name="Excel_BuiltIn_Print_Area_17_3_1_2">#REF!</definedName>
    <definedName name="Excel_BuiltIn_Print_Area_17_3_2">#REF!</definedName>
    <definedName name="Excel_BuiltIn_Print_Area_17_3_2_1">#REF!</definedName>
    <definedName name="Excel_BuiltIn_Print_Area_17_4">#REF!</definedName>
    <definedName name="Excel_BuiltIn_Print_Area_17_4_1">#REF!</definedName>
    <definedName name="Excel_BuiltIn_Print_Area_17_4_1_1">#REF!</definedName>
    <definedName name="Excel_BuiltIn_Print_Area_17_4_2">#REF!</definedName>
    <definedName name="Excel_BuiltIn_Print_Area_17_4_3">#REF!</definedName>
    <definedName name="Excel_BuiltIn_Print_Area_17_4_4">#REF!</definedName>
    <definedName name="Excel_BuiltIn_Print_Area_17_5">#REF!</definedName>
    <definedName name="Excel_BuiltIn_Print_Area_17_6">#REF!</definedName>
    <definedName name="Excel_BuiltIn_Print_Area_17_7">#REF!</definedName>
    <definedName name="Excel_BuiltIn_Print_Area_17_8">#REF!</definedName>
    <definedName name="Excel_BuiltIn_Print_Area_17_9">#REF!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_1_1">#REF!</definedName>
    <definedName name="Excel_BuiltIn_Print_Area_18_1_1_1_1_1">#REF!</definedName>
    <definedName name="Excel_BuiltIn_Print_Area_18_1_1_1_1_1_1">#REF!</definedName>
    <definedName name="Excel_BuiltIn_Print_Area_18_1_1_1_1_1_1_1">#REF!</definedName>
    <definedName name="Excel_BuiltIn_Print_Area_18_1_1_1_1_1_1_1_1">#REF!</definedName>
    <definedName name="Excel_BuiltIn_Print_Area_18_1_1_1_1_1_1_1_1_1">#REF!</definedName>
    <definedName name="Excel_BuiltIn_Print_Area_18_1_1_1_1_1_1_1_1_1_1">#REF!</definedName>
    <definedName name="Excel_BuiltIn_Print_Area_18_1_1_1_1_1_1_1_1_1_1_1">#REF!</definedName>
    <definedName name="Excel_BuiltIn_Print_Area_18_1_1_1_1_1_1_1_1_1_1_1_1">#REF!</definedName>
    <definedName name="Excel_BuiltIn_Print_Area_18_1_1_1_1_1_1_1_1_1_1_1_1_1">#REF!</definedName>
    <definedName name="Excel_BuiltIn_Print_Area_18_1_1_1_1_1_1_1_1_1_2">#REF!</definedName>
    <definedName name="Excel_BuiltIn_Print_Area_18_1_1_1_1_1_1_1_1_2">#REF!</definedName>
    <definedName name="Excel_BuiltIn_Print_Area_18_1_1_1_1_1_1_1_1_3">#REF!</definedName>
    <definedName name="Excel_BuiltIn_Print_Area_18_1_1_1_1_1_1_1_1_4">#REF!</definedName>
    <definedName name="Excel_BuiltIn_Print_Area_18_1_1_1_1_1_1_1_1_5">#REF!</definedName>
    <definedName name="Excel_BuiltIn_Print_Area_18_1_1_1_1_1_1_1_1_6">#REF!</definedName>
    <definedName name="Excel_BuiltIn_Print_Area_18_1_1_1_1_1_1_1_1_7">#REF!</definedName>
    <definedName name="Excel_BuiltIn_Print_Area_18_1_1_1_1_1_1_1_2">#REF!</definedName>
    <definedName name="Excel_BuiltIn_Print_Area_18_1_1_1_1_1_1_1_3">#REF!</definedName>
    <definedName name="Excel_BuiltIn_Print_Area_18_1_1_1_1_1_1_1_4">#REF!</definedName>
    <definedName name="Excel_BuiltIn_Print_Area_18_1_1_1_1_1_1_1_5">#REF!</definedName>
    <definedName name="Excel_BuiltIn_Print_Area_18_1_1_1_1_1_1_1_6">#REF!</definedName>
    <definedName name="Excel_BuiltIn_Print_Area_18_1_1_1_1_1_1_1_7">#REF!</definedName>
    <definedName name="Excel_BuiltIn_Print_Area_18_1_1_1_1_1_1_2">#REF!</definedName>
    <definedName name="Excel_BuiltIn_Print_Area_18_1_1_1_1_1_1_3">#REF!</definedName>
    <definedName name="Excel_BuiltIn_Print_Area_18_1_1_1_1_1_1_4">#REF!</definedName>
    <definedName name="Excel_BuiltIn_Print_Area_18_1_1_1_1_1_1_5">#REF!</definedName>
    <definedName name="Excel_BuiltIn_Print_Area_18_1_1_1_1_1_1_6">#REF!</definedName>
    <definedName name="Excel_BuiltIn_Print_Area_18_1_1_1_1_1_1_7">#REF!</definedName>
    <definedName name="Excel_BuiltIn_Print_Area_18_1_1_1_1_1_2">#REF!</definedName>
    <definedName name="Excel_BuiltIn_Print_Area_18_1_1_1_1_1_3">#REF!</definedName>
    <definedName name="Excel_BuiltIn_Print_Area_18_1_1_1_1_1_4">#REF!</definedName>
    <definedName name="Excel_BuiltIn_Print_Area_18_1_1_1_1_1_5">#REF!</definedName>
    <definedName name="Excel_BuiltIn_Print_Area_18_1_1_1_1_1_6">#REF!</definedName>
    <definedName name="Excel_BuiltIn_Print_Area_18_1_1_1_1_1_7">#REF!</definedName>
    <definedName name="Excel_BuiltIn_Print_Area_18_1_1_1_1_1_8">#REF!</definedName>
    <definedName name="Excel_BuiltIn_Print_Area_18_1_1_1_1_2">#REF!</definedName>
    <definedName name="Excel_BuiltIn_Print_Area_18_1_1_1_1_2_1">#REF!</definedName>
    <definedName name="Excel_BuiltIn_Print_Area_18_1_1_1_1_2_1_1">#REF!</definedName>
    <definedName name="Excel_BuiltIn_Print_Area_18_1_1_1_1_2_2">#REF!</definedName>
    <definedName name="Excel_BuiltIn_Print_Area_18_1_1_1_1_3">#REF!</definedName>
    <definedName name="Excel_BuiltIn_Print_Area_18_1_1_1_1_3_1">#REF!</definedName>
    <definedName name="Excel_BuiltIn_Print_Area_18_1_1_1_1_3_1_1">#REF!</definedName>
    <definedName name="Excel_BuiltIn_Print_Area_18_1_1_1_1_3_2">#REF!</definedName>
    <definedName name="Excel_BuiltIn_Print_Area_18_1_1_1_1_4">#REF!</definedName>
    <definedName name="Excel_BuiltIn_Print_Area_18_1_1_1_1_5">#REF!</definedName>
    <definedName name="Excel_BuiltIn_Print_Area_18_1_1_1_1_6">#REF!</definedName>
    <definedName name="Excel_BuiltIn_Print_Area_18_1_1_1_1_7">#REF!</definedName>
    <definedName name="Excel_BuiltIn_Print_Area_18_1_1_1_1_8">#REF!</definedName>
    <definedName name="Excel_BuiltIn_Print_Area_18_1_1_1_2">#REF!</definedName>
    <definedName name="Excel_BuiltIn_Print_Area_18_1_1_1_2_1">#REF!</definedName>
    <definedName name="Excel_BuiltIn_Print_Area_18_1_1_1_2_1_1">#REF!</definedName>
    <definedName name="Excel_BuiltIn_Print_Area_18_1_1_1_2_1_1_1">#REF!</definedName>
    <definedName name="Excel_BuiltIn_Print_Area_18_1_1_1_2_1_1_1_1">#REF!</definedName>
    <definedName name="Excel_BuiltIn_Print_Area_18_1_1_1_2_1_2">#REF!</definedName>
    <definedName name="Excel_BuiltIn_Print_Area_18_1_1_1_2_2">#REF!</definedName>
    <definedName name="Excel_BuiltIn_Print_Area_18_1_1_1_2_3">#REF!</definedName>
    <definedName name="Excel_BuiltIn_Print_Area_18_1_1_1_2_4">#REF!</definedName>
    <definedName name="Excel_BuiltIn_Print_Area_18_1_1_1_2_5">#REF!</definedName>
    <definedName name="Excel_BuiltIn_Print_Area_18_1_1_1_2_6">#REF!</definedName>
    <definedName name="Excel_BuiltIn_Print_Area_18_1_1_1_3">#REF!</definedName>
    <definedName name="Excel_BuiltIn_Print_Area_18_1_1_1_4">#REF!</definedName>
    <definedName name="Excel_BuiltIn_Print_Area_18_1_1_1_5">#REF!</definedName>
    <definedName name="Excel_BuiltIn_Print_Area_18_1_1_1_6">#REF!</definedName>
    <definedName name="Excel_BuiltIn_Print_Area_18_1_1_2">#REF!</definedName>
    <definedName name="Excel_BuiltIn_Print_Area_18_1_1_2_1">#REF!</definedName>
    <definedName name="Excel_BuiltIn_Print_Area_18_1_1_2_1_1">#REF!</definedName>
    <definedName name="Excel_BuiltIn_Print_Area_18_1_1_2_1_1_1">#REF!</definedName>
    <definedName name="Excel_BuiltIn_Print_Area_18_1_1_2_1_1_1_1">#REF!</definedName>
    <definedName name="Excel_BuiltIn_Print_Area_18_1_1_2_1_2">#REF!</definedName>
    <definedName name="Excel_BuiltIn_Print_Area_18_1_1_2_1_3">#REF!</definedName>
    <definedName name="Excel_BuiltIn_Print_Area_18_1_1_2_2">#REF!</definedName>
    <definedName name="Excel_BuiltIn_Print_Area_18_1_1_2_2_1">#REF!</definedName>
    <definedName name="Excel_BuiltIn_Print_Area_18_1_1_2_2_1_1">#REF!</definedName>
    <definedName name="Excel_BuiltIn_Print_Area_18_1_1_2_2_2">#REF!</definedName>
    <definedName name="Excel_BuiltIn_Print_Area_18_1_1_2_3">#REF!</definedName>
    <definedName name="Excel_BuiltIn_Print_Area_18_1_1_3">#REF!</definedName>
    <definedName name="Excel_BuiltIn_Print_Area_18_1_1_3_1">#REF!</definedName>
    <definedName name="Excel_BuiltIn_Print_Area_18_1_1_3_1_1">#REF!</definedName>
    <definedName name="Excel_BuiltIn_Print_Area_18_1_1_3_1_1_1">#REF!</definedName>
    <definedName name="Excel_BuiltIn_Print_Area_18_1_1_3_1_1_1_1">#REF!</definedName>
    <definedName name="Excel_BuiltIn_Print_Area_18_1_1_3_1_2">#REF!</definedName>
    <definedName name="Excel_BuiltIn_Print_Area_18_1_1_3_1_3">#REF!</definedName>
    <definedName name="Excel_BuiltIn_Print_Area_18_1_1_3_2">#REF!</definedName>
    <definedName name="Excel_BuiltIn_Print_Area_18_1_1_3_3">#REF!</definedName>
    <definedName name="Excel_BuiltIn_Print_Area_18_1_1_3_4">#REF!</definedName>
    <definedName name="Excel_BuiltIn_Print_Area_18_1_1_4">#REF!</definedName>
    <definedName name="Excel_BuiltIn_Print_Area_18_1_1_5">#REF!</definedName>
    <definedName name="Excel_BuiltIn_Print_Area_18_1_1_6">#REF!</definedName>
    <definedName name="Excel_BuiltIn_Print_Area_18_1_1_7">#REF!</definedName>
    <definedName name="Excel_BuiltIn_Print_Area_18_1_1_8">#REF!</definedName>
    <definedName name="Excel_BuiltIn_Print_Area_18_1_2">#REF!</definedName>
    <definedName name="Excel_BuiltIn_Print_Area_18_1_2_1">NA()</definedName>
    <definedName name="Excel_BuiltIn_Print_Area_18_1_2_1_1">#REF!</definedName>
    <definedName name="Excel_BuiltIn_Print_Area_18_1_2_1_1_1">#REF!</definedName>
    <definedName name="Excel_BuiltIn_Print_Area_18_1_2_1_1_1_1">#REF!</definedName>
    <definedName name="Excel_BuiltIn_Print_Area_18_1_2_1_1_1_1_1">#REF!</definedName>
    <definedName name="Excel_BuiltIn_Print_Area_18_1_2_1_1_1_1_1_1">#REF!</definedName>
    <definedName name="Excel_BuiltIn_Print_Area_18_1_2_1_1_1_1_1_1_1">#REF!</definedName>
    <definedName name="Excel_BuiltIn_Print_Area_18_1_2_1_1_1_2">#REF!</definedName>
    <definedName name="Excel_BuiltIn_Print_Area_18_1_2_1_1_1_3">#REF!</definedName>
    <definedName name="Excel_BuiltIn_Print_Area_18_1_2_1_1_2">#REF!</definedName>
    <definedName name="Excel_BuiltIn_Print_Area_18_1_2_1_1_3">#REF!</definedName>
    <definedName name="Excel_BuiltIn_Print_Area_18_1_2_1_1_4">#REF!</definedName>
    <definedName name="Excel_BuiltIn_Print_Area_18_1_2_1_1_5">#REF!</definedName>
    <definedName name="Excel_BuiltIn_Print_Area_18_1_2_1_1_6">#REF!</definedName>
    <definedName name="Excel_BuiltIn_Print_Area_18_1_2_1_1_7">#REF!</definedName>
    <definedName name="Excel_BuiltIn_Print_Area_18_1_2_1_1_8">#REF!</definedName>
    <definedName name="Excel_BuiltIn_Print_Area_18_1_2_1_2">#REF!</definedName>
    <definedName name="Excel_BuiltIn_Print_Area_18_1_2_1_2_1">#REF!</definedName>
    <definedName name="Excel_BuiltIn_Print_Area_18_1_2_1_2_1_1">#REF!</definedName>
    <definedName name="Excel_BuiltIn_Print_Area_18_1_2_1_2_2">#REF!</definedName>
    <definedName name="Excel_BuiltIn_Print_Area_18_1_2_1_3">#REF!</definedName>
    <definedName name="Excel_BuiltIn_Print_Area_18_1_2_1_3_1">#REF!</definedName>
    <definedName name="Excel_BuiltIn_Print_Area_18_1_2_1_3_1_1">#REF!</definedName>
    <definedName name="Excel_BuiltIn_Print_Area_18_1_2_1_3_2">#REF!</definedName>
    <definedName name="Excel_BuiltIn_Print_Area_18_1_2_1_4">#REF!</definedName>
    <definedName name="Excel_BuiltIn_Print_Area_18_1_2_1_5">#REF!</definedName>
    <definedName name="Excel_BuiltIn_Print_Area_18_1_2_1_6">#REF!</definedName>
    <definedName name="Excel_BuiltIn_Print_Area_18_1_2_1_7">#REF!</definedName>
    <definedName name="Excel_BuiltIn_Print_Area_18_1_2_1_8">#REF!</definedName>
    <definedName name="Excel_BuiltIn_Print_Area_18_1_2_2">#REF!</definedName>
    <definedName name="Excel_BuiltIn_Print_Area_18_1_2_2_1">#REF!</definedName>
    <definedName name="Excel_BuiltIn_Print_Area_18_1_2_2_1_1">#REF!</definedName>
    <definedName name="Excel_BuiltIn_Print_Area_18_1_2_2_1_1_1">#REF!</definedName>
    <definedName name="Excel_BuiltIn_Print_Area_18_1_2_2_1_1_1_1">#REF!</definedName>
    <definedName name="Excel_BuiltIn_Print_Area_18_1_2_2_1_2">#REF!</definedName>
    <definedName name="Excel_BuiltIn_Print_Area_18_1_2_2_1_3">#REF!</definedName>
    <definedName name="Excel_BuiltIn_Print_Area_18_1_2_2_2">#REF!</definedName>
    <definedName name="Excel_BuiltIn_Print_Area_18_1_2_2_2_1">#REF!</definedName>
    <definedName name="Excel_BuiltIn_Print_Area_18_1_2_2_2_1_1">#REF!</definedName>
    <definedName name="Excel_BuiltIn_Print_Area_18_1_2_2_2_2">#REF!</definedName>
    <definedName name="Excel_BuiltIn_Print_Area_18_1_2_2_3">#REF!</definedName>
    <definedName name="Excel_BuiltIn_Print_Area_18_1_2_2_3_1">#REF!</definedName>
    <definedName name="Excel_BuiltIn_Print_Area_18_1_2_2_3_1_1">#REF!</definedName>
    <definedName name="Excel_BuiltIn_Print_Area_18_1_2_2_3_2">#REF!</definedName>
    <definedName name="Excel_BuiltIn_Print_Area_18_1_2_2_4">#REF!</definedName>
    <definedName name="Excel_BuiltIn_Print_Area_18_1_2_2_5">#REF!</definedName>
    <definedName name="Excel_BuiltIn_Print_Area_18_1_2_2_6">#REF!</definedName>
    <definedName name="Excel_BuiltIn_Print_Area_18_1_2_2_7">#REF!</definedName>
    <definedName name="Excel_BuiltIn_Print_Area_18_1_2_3">#REF!</definedName>
    <definedName name="Excel_BuiltIn_Print_Area_18_1_2_3_1">#REF!</definedName>
    <definedName name="Excel_BuiltIn_Print_Area_18_1_2_3_1_1">#REF!</definedName>
    <definedName name="Excel_BuiltIn_Print_Area_18_1_2_3_1_1_1">#REF!</definedName>
    <definedName name="Excel_BuiltIn_Print_Area_18_1_2_3_1_1_1_1">#REF!</definedName>
    <definedName name="Excel_BuiltIn_Print_Area_18_1_2_3_1_2">#REF!</definedName>
    <definedName name="Excel_BuiltIn_Print_Area_18_1_2_3_1_3">#REF!</definedName>
    <definedName name="Excel_BuiltIn_Print_Area_18_1_2_3_2">#REF!</definedName>
    <definedName name="Excel_BuiltIn_Print_Area_18_1_2_3_3">#REF!</definedName>
    <definedName name="Excel_BuiltIn_Print_Area_18_1_2_3_4">#REF!</definedName>
    <definedName name="Excel_BuiltIn_Print_Area_18_1_2_4">#REF!</definedName>
    <definedName name="Excel_BuiltIn_Print_Area_18_1_2_5">#REF!</definedName>
    <definedName name="Excel_BuiltIn_Print_Area_18_1_2_6">#REF!</definedName>
    <definedName name="Excel_BuiltIn_Print_Area_18_1_3">#REF!</definedName>
    <definedName name="Excel_BuiltIn_Print_Area_18_1_3_1">#REF!</definedName>
    <definedName name="Excel_BuiltIn_Print_Area_18_1_3_1_1">#REF!</definedName>
    <definedName name="Excel_BuiltIn_Print_Area_18_1_3_1_1_1">#REF!</definedName>
    <definedName name="Excel_BuiltIn_Print_Area_18_1_3_1_1_1_1">#REF!</definedName>
    <definedName name="Excel_BuiltIn_Print_Area_18_1_3_1_1_1_1_1">#REF!</definedName>
    <definedName name="Excel_BuiltIn_Print_Area_18_1_3_1_1_1_1_1_1">#REF!</definedName>
    <definedName name="Excel_BuiltIn_Print_Area_18_1_3_1_1_2">#REF!</definedName>
    <definedName name="Excel_BuiltIn_Print_Area_18_1_3_1_2">#REF!</definedName>
    <definedName name="Excel_BuiltIn_Print_Area_18_1_3_1_3">#REF!</definedName>
    <definedName name="Excel_BuiltIn_Print_Area_18_1_3_1_4">#REF!</definedName>
    <definedName name="Excel_BuiltIn_Print_Area_18_1_3_1_5">#REF!</definedName>
    <definedName name="Excel_BuiltIn_Print_Area_18_1_3_1_6">#REF!</definedName>
    <definedName name="Excel_BuiltIn_Print_Area_18_1_3_1_7">#REF!</definedName>
    <definedName name="Excel_BuiltIn_Print_Area_18_1_3_1_8">#REF!</definedName>
    <definedName name="Excel_BuiltIn_Print_Area_18_1_3_2">#REF!</definedName>
    <definedName name="Excel_BuiltIn_Print_Area_18_1_3_3">#REF!</definedName>
    <definedName name="Excel_BuiltIn_Print_Area_18_1_3_4">#REF!</definedName>
    <definedName name="Excel_BuiltIn_Print_Area_18_1_3_5">#REF!</definedName>
    <definedName name="Excel_BuiltIn_Print_Area_18_1_3_6">#REF!</definedName>
    <definedName name="Excel_BuiltIn_Print_Area_18_1_3_7">#REF!</definedName>
    <definedName name="Excel_BuiltIn_Print_Area_18_1_4">#REF!</definedName>
    <definedName name="Excel_BuiltIn_Print_Area_18_1_4_1">#REF!</definedName>
    <definedName name="Excel_BuiltIn_Print_Area_18_1_4_1_1">#REF!</definedName>
    <definedName name="Excel_BuiltIn_Print_Area_18_1_4_1_1_1">#REF!</definedName>
    <definedName name="Excel_BuiltIn_Print_Area_18_1_4_1_1_1_1">#REF!</definedName>
    <definedName name="Excel_BuiltIn_Print_Area_18_1_4_1_1_1_1_1">#REF!</definedName>
    <definedName name="Excel_BuiltIn_Print_Area_18_1_4_1_1_1_1_1_1">#REF!</definedName>
    <definedName name="Excel_BuiltIn_Print_Area_18_1_4_1_1_2">#REF!</definedName>
    <definedName name="Excel_BuiltIn_Print_Area_18_1_4_1_2">#REF!</definedName>
    <definedName name="Excel_BuiltIn_Print_Area_18_1_4_1_3">#REF!</definedName>
    <definedName name="Excel_BuiltIn_Print_Area_18_1_4_1_4">#REF!</definedName>
    <definedName name="Excel_BuiltIn_Print_Area_18_1_4_1_5">#REF!</definedName>
    <definedName name="Excel_BuiltIn_Print_Area_18_1_4_1_6">#REF!</definedName>
    <definedName name="Excel_BuiltIn_Print_Area_18_1_4_1_7">#REF!</definedName>
    <definedName name="Excel_BuiltIn_Print_Area_18_1_4_2">#REF!</definedName>
    <definedName name="Excel_BuiltIn_Print_Area_18_1_4_3">#REF!</definedName>
    <definedName name="Excel_BuiltIn_Print_Area_18_1_4_4">#REF!</definedName>
    <definedName name="Excel_BuiltIn_Print_Area_18_1_4_5">#REF!</definedName>
    <definedName name="Excel_BuiltIn_Print_Area_18_1_5">#REF!</definedName>
    <definedName name="Excel_BuiltIn_Print_Area_18_1_5_1">#REF!</definedName>
    <definedName name="Excel_BuiltIn_Print_Area_18_1_5_1_1">#REF!</definedName>
    <definedName name="Excel_BuiltIn_Print_Area_18_1_5_1_1_1">#REF!</definedName>
    <definedName name="Excel_BuiltIn_Print_Area_18_1_5_1_1_1_1">#REF!</definedName>
    <definedName name="Excel_BuiltIn_Print_Area_18_1_5_1_1_1_1_1">#REF!</definedName>
    <definedName name="Excel_BuiltIn_Print_Area_18_1_5_1_1_2">#REF!</definedName>
    <definedName name="Excel_BuiltIn_Print_Area_18_1_5_1_2">#REF!</definedName>
    <definedName name="Excel_BuiltIn_Print_Area_18_1_5_1_3">#REF!</definedName>
    <definedName name="Excel_BuiltIn_Print_Area_18_1_5_1_4">#REF!</definedName>
    <definedName name="Excel_BuiltIn_Print_Area_18_1_5_1_5">#REF!</definedName>
    <definedName name="Excel_BuiltIn_Print_Area_18_1_5_1_6">#REF!</definedName>
    <definedName name="Excel_BuiltIn_Print_Area_18_1_5_1_7">#REF!</definedName>
    <definedName name="Excel_BuiltIn_Print_Area_18_1_5_2">#REF!</definedName>
    <definedName name="Excel_BuiltIn_Print_Area_18_1_5_3">#REF!</definedName>
    <definedName name="Excel_BuiltIn_Print_Area_18_1_5_4">#REF!</definedName>
    <definedName name="Excel_BuiltIn_Print_Area_18_1_5_5">#REF!</definedName>
    <definedName name="Excel_BuiltIn_Print_Area_18_1_5_6">#REF!</definedName>
    <definedName name="Excel_BuiltIn_Print_Area_18_1_5_7">#REF!</definedName>
    <definedName name="Excel_BuiltIn_Print_Area_18_1_6">#REF!</definedName>
    <definedName name="Excel_BuiltIn_Print_Area_18_1_6_1">#REF!</definedName>
    <definedName name="Excel_BuiltIn_Print_Area_18_1_6_1_1">#REF!</definedName>
    <definedName name="Excel_BuiltIn_Print_Area_18_1_6_1_1_1">#REF!</definedName>
    <definedName name="Excel_BuiltIn_Print_Area_18_1_6_1_1_1_1">#REF!</definedName>
    <definedName name="Excel_BuiltIn_Print_Area_18_1_6_1_1_1_1_1">#REF!</definedName>
    <definedName name="Excel_BuiltIn_Print_Area_18_1_6_1_1_2">#REF!</definedName>
    <definedName name="Excel_BuiltIn_Print_Area_18_1_6_1_2">#REF!</definedName>
    <definedName name="Excel_BuiltIn_Print_Area_18_1_6_1_3">#REF!</definedName>
    <definedName name="Excel_BuiltIn_Print_Area_18_1_6_1_4">#REF!</definedName>
    <definedName name="Excel_BuiltIn_Print_Area_18_1_6_1_5">#REF!</definedName>
    <definedName name="Excel_BuiltIn_Print_Area_18_1_6_1_6">#REF!</definedName>
    <definedName name="Excel_BuiltIn_Print_Area_18_1_6_1_7">#REF!</definedName>
    <definedName name="Excel_BuiltIn_Print_Area_18_1_6_2">#REF!</definedName>
    <definedName name="Excel_BuiltIn_Print_Area_18_1_6_3">#REF!</definedName>
    <definedName name="Excel_BuiltIn_Print_Area_18_1_6_4">#REF!</definedName>
    <definedName name="Excel_BuiltIn_Print_Area_18_1_6_5">#REF!</definedName>
    <definedName name="Excel_BuiltIn_Print_Area_18_1_6_6">#REF!</definedName>
    <definedName name="Excel_BuiltIn_Print_Area_18_1_6_7">#REF!</definedName>
    <definedName name="Excel_BuiltIn_Print_Area_18_1_7">#REF!</definedName>
    <definedName name="Excel_BuiltIn_Print_Area_18_1_7_1">#REF!</definedName>
    <definedName name="Excel_BuiltIn_Print_Area_18_1_7_1_1">#REF!</definedName>
    <definedName name="Excel_BuiltIn_Print_Area_18_1_7_1_1_1">#REF!</definedName>
    <definedName name="Excel_BuiltIn_Print_Area_18_1_7_1_1_1_1">#REF!</definedName>
    <definedName name="Excel_BuiltIn_Print_Area_18_1_7_1_1_1_1_1">#REF!</definedName>
    <definedName name="Excel_BuiltIn_Print_Area_18_1_7_1_1_2">#REF!</definedName>
    <definedName name="Excel_BuiltIn_Print_Area_18_1_7_1_2">#REF!</definedName>
    <definedName name="Excel_BuiltIn_Print_Area_18_1_7_1_3">#REF!</definedName>
    <definedName name="Excel_BuiltIn_Print_Area_18_1_7_1_4">#REF!</definedName>
    <definedName name="Excel_BuiltIn_Print_Area_18_1_7_1_5">#REF!</definedName>
    <definedName name="Excel_BuiltIn_Print_Area_18_1_7_1_6">#REF!</definedName>
    <definedName name="Excel_BuiltIn_Print_Area_18_1_7_1_7">#REF!</definedName>
    <definedName name="Excel_BuiltIn_Print_Area_18_1_7_2">#REF!</definedName>
    <definedName name="Excel_BuiltIn_Print_Area_18_1_7_3">#REF!</definedName>
    <definedName name="Excel_BuiltIn_Print_Area_18_1_7_4">#REF!</definedName>
    <definedName name="Excel_BuiltIn_Print_Area_18_1_8">#REF!</definedName>
    <definedName name="Excel_BuiltIn_Print_Area_18_1_8_1">#REF!</definedName>
    <definedName name="Excel_BuiltIn_Print_Area_18_1_8_1_1">#REF!</definedName>
    <definedName name="Excel_BuiltIn_Print_Area_18_1_8_1_1_1">#REF!</definedName>
    <definedName name="Excel_BuiltIn_Print_Area_18_1_8_1_1_1_1">#REF!</definedName>
    <definedName name="Excel_BuiltIn_Print_Area_18_1_8_1_1_1_1_1">#REF!</definedName>
    <definedName name="Excel_BuiltIn_Print_Area_18_1_8_1_1_2">#REF!</definedName>
    <definedName name="Excel_BuiltIn_Print_Area_18_1_8_1_2">#REF!</definedName>
    <definedName name="Excel_BuiltIn_Print_Area_18_1_8_1_3">#REF!</definedName>
    <definedName name="Excel_BuiltIn_Print_Area_18_1_8_1_4">#REF!</definedName>
    <definedName name="Excel_BuiltIn_Print_Area_18_1_8_1_5">#REF!</definedName>
    <definedName name="Excel_BuiltIn_Print_Area_18_1_8_1_6">#REF!</definedName>
    <definedName name="Excel_BuiltIn_Print_Area_18_1_8_1_7">#REF!</definedName>
    <definedName name="Excel_BuiltIn_Print_Area_18_1_8_2">#REF!</definedName>
    <definedName name="Excel_BuiltIn_Print_Area_18_1_8_3">#REF!</definedName>
    <definedName name="Excel_BuiltIn_Print_Area_18_1_8_4">#REF!</definedName>
    <definedName name="Excel_BuiltIn_Print_Area_18_10">#REF!</definedName>
    <definedName name="Excel_BuiltIn_Print_Area_18_10_1">#REF!</definedName>
    <definedName name="Excel_BuiltIn_Print_Area_18_10_1_1">#REF!</definedName>
    <definedName name="Excel_BuiltIn_Print_Area_18_10_1_1_1">#REF!</definedName>
    <definedName name="Excel_BuiltIn_Print_Area_18_10_1_1_1_1">#REF!</definedName>
    <definedName name="Excel_BuiltIn_Print_Area_18_10_1_1_1_1_1">#REF!</definedName>
    <definedName name="Excel_BuiltIn_Print_Area_18_10_1_1_2">#REF!</definedName>
    <definedName name="Excel_BuiltIn_Print_Area_18_10_1_2">#REF!</definedName>
    <definedName name="Excel_BuiltIn_Print_Area_18_10_1_3">#REF!</definedName>
    <definedName name="Excel_BuiltIn_Print_Area_18_10_1_4">#REF!</definedName>
    <definedName name="Excel_BuiltIn_Print_Area_18_10_1_5">#REF!</definedName>
    <definedName name="Excel_BuiltIn_Print_Area_18_10_1_6">#REF!</definedName>
    <definedName name="Excel_BuiltIn_Print_Area_18_10_1_7">#REF!</definedName>
    <definedName name="Excel_BuiltIn_Print_Area_18_10_2">#REF!</definedName>
    <definedName name="Excel_BuiltIn_Print_Area_18_10_3">#REF!</definedName>
    <definedName name="Excel_BuiltIn_Print_Area_18_10_4">#REF!</definedName>
    <definedName name="Excel_BuiltIn_Print_Area_18_11">#REF!</definedName>
    <definedName name="Excel_BuiltIn_Print_Area_18_11_1">#REF!</definedName>
    <definedName name="Excel_BuiltIn_Print_Area_18_11_1_1">#REF!</definedName>
    <definedName name="Excel_BuiltIn_Print_Area_18_11_1_1_1">#REF!</definedName>
    <definedName name="Excel_BuiltIn_Print_Area_18_11_1_1_1_1">#REF!</definedName>
    <definedName name="Excel_BuiltIn_Print_Area_18_11_1_1_1_1_1">#REF!</definedName>
    <definedName name="Excel_BuiltIn_Print_Area_18_11_1_1_2">#REF!</definedName>
    <definedName name="Excel_BuiltIn_Print_Area_18_11_1_2">#REF!</definedName>
    <definedName name="Excel_BuiltIn_Print_Area_18_11_1_3">#REF!</definedName>
    <definedName name="Excel_BuiltIn_Print_Area_18_11_1_4">#REF!</definedName>
    <definedName name="Excel_BuiltIn_Print_Area_18_11_1_5">#REF!</definedName>
    <definedName name="Excel_BuiltIn_Print_Area_18_11_1_6">#REF!</definedName>
    <definedName name="Excel_BuiltIn_Print_Area_18_11_1_7">#REF!</definedName>
    <definedName name="Excel_BuiltIn_Print_Area_18_11_2">#REF!</definedName>
    <definedName name="Excel_BuiltIn_Print_Area_18_11_3">#REF!</definedName>
    <definedName name="Excel_BuiltIn_Print_Area_18_11_4">#REF!</definedName>
    <definedName name="Excel_BuiltIn_Print_Area_18_12">#REF!</definedName>
    <definedName name="Excel_BuiltIn_Print_Area_18_12_1">#REF!</definedName>
    <definedName name="Excel_BuiltIn_Print_Area_18_12_1_1">#REF!</definedName>
    <definedName name="Excel_BuiltIn_Print_Area_18_12_1_1_1">#REF!</definedName>
    <definedName name="Excel_BuiltIn_Print_Area_18_12_1_1_1_1">#REF!</definedName>
    <definedName name="Excel_BuiltIn_Print_Area_18_12_1_1_1_1_1">#REF!</definedName>
    <definedName name="Excel_BuiltIn_Print_Area_18_12_1_1_2">#REF!</definedName>
    <definedName name="Excel_BuiltIn_Print_Area_18_12_1_2">#REF!</definedName>
    <definedName name="Excel_BuiltIn_Print_Area_18_12_1_3">#REF!</definedName>
    <definedName name="Excel_BuiltIn_Print_Area_18_12_1_4">#REF!</definedName>
    <definedName name="Excel_BuiltIn_Print_Area_18_12_1_5">#REF!</definedName>
    <definedName name="Excel_BuiltIn_Print_Area_18_12_1_6">#REF!</definedName>
    <definedName name="Excel_BuiltIn_Print_Area_18_12_1_7">#REF!</definedName>
    <definedName name="Excel_BuiltIn_Print_Area_18_12_2">#REF!</definedName>
    <definedName name="Excel_BuiltIn_Print_Area_18_12_3">#REF!</definedName>
    <definedName name="Excel_BuiltIn_Print_Area_18_12_4">#REF!</definedName>
    <definedName name="Excel_BuiltIn_Print_Area_18_2">#REF!</definedName>
    <definedName name="Excel_BuiltIn_Print_Area_18_2_1">#REF!</definedName>
    <definedName name="Excel_BuiltIn_Print_Area_18_2_1_1">#REF!</definedName>
    <definedName name="Excel_BuiltIn_Print_Area_18_2_1_1_1">#REF!</definedName>
    <definedName name="Excel_BuiltIn_Print_Area_18_2_1_1_1_1">#REF!</definedName>
    <definedName name="Excel_BuiltIn_Print_Area_18_2_1_1_1_1_1">#REF!</definedName>
    <definedName name="Excel_BuiltIn_Print_Area_18_2_1_1_1_1_1_1">#REF!</definedName>
    <definedName name="Excel_BuiltIn_Print_Area_18_2_1_1_2">#REF!</definedName>
    <definedName name="Excel_BuiltIn_Print_Area_18_2_1_1_3">#REF!</definedName>
    <definedName name="Excel_BuiltIn_Print_Area_18_2_1_2">#REF!</definedName>
    <definedName name="Excel_BuiltIn_Print_Area_18_2_1_2_1">#REF!</definedName>
    <definedName name="Excel_BuiltIn_Print_Area_18_2_1_2_1_1">#REF!</definedName>
    <definedName name="Excel_BuiltIn_Print_Area_18_2_1_2_2">#REF!</definedName>
    <definedName name="Excel_BuiltIn_Print_Area_18_2_1_3">#REF!</definedName>
    <definedName name="Excel_BuiltIn_Print_Area_18_2_1_4">#REF!</definedName>
    <definedName name="Excel_BuiltIn_Print_Area_18_2_2">#REF!</definedName>
    <definedName name="Excel_BuiltIn_Print_Area_18_2_2_1">#REF!</definedName>
    <definedName name="Excel_BuiltIn_Print_Area_18_2_2_1_1">#REF!</definedName>
    <definedName name="Excel_BuiltIn_Print_Area_18_2_2_1_1_1">#REF!</definedName>
    <definedName name="Excel_BuiltIn_Print_Area_18_2_2_1_1_1_1">#REF!</definedName>
    <definedName name="Excel_BuiltIn_Print_Area_18_2_2_1_2">#REF!</definedName>
    <definedName name="Excel_BuiltIn_Print_Area_18_2_2_2">#REF!</definedName>
    <definedName name="Excel_BuiltIn_Print_Area_18_2_2_2_1">#REF!</definedName>
    <definedName name="Excel_BuiltIn_Print_Area_18_2_2_2_1_1">#REF!</definedName>
    <definedName name="Excel_BuiltIn_Print_Area_18_2_2_2_2">#REF!</definedName>
    <definedName name="Excel_BuiltIn_Print_Area_18_2_2_3">#REF!</definedName>
    <definedName name="Excel_BuiltIn_Print_Area_18_2_3">#REF!</definedName>
    <definedName name="Excel_BuiltIn_Print_Area_18_2_3_1">#REF!</definedName>
    <definedName name="Excel_BuiltIn_Print_Area_18_2_4">#REF!</definedName>
    <definedName name="Excel_BuiltIn_Print_Area_18_3">#REF!</definedName>
    <definedName name="Excel_BuiltIn_Print_Area_18_3_1">#REF!</definedName>
    <definedName name="Excel_BuiltIn_Print_Area_18_3_1_1">#REF!</definedName>
    <definedName name="Excel_BuiltIn_Print_Area_18_3_1_1_1">#REF!</definedName>
    <definedName name="Excel_BuiltIn_Print_Area_18_3_1_1_1_1">#REF!</definedName>
    <definedName name="Excel_BuiltIn_Print_Area_18_3_1_1_1_1_1">#REF!</definedName>
    <definedName name="Excel_BuiltIn_Print_Area_18_3_1_1_1_1_1_1">#REF!</definedName>
    <definedName name="Excel_BuiltIn_Print_Area_18_3_1_1_2">#REF!</definedName>
    <definedName name="Excel_BuiltIn_Print_Area_18_3_1_1_3">#REF!</definedName>
    <definedName name="Excel_BuiltIn_Print_Area_18_3_1_2">#REF!</definedName>
    <definedName name="Excel_BuiltIn_Print_Area_18_3_1_2_1">#REF!</definedName>
    <definedName name="Excel_BuiltIn_Print_Area_18_3_1_2_1_1">#REF!</definedName>
    <definedName name="Excel_BuiltIn_Print_Area_18_3_1_2_2">#REF!</definedName>
    <definedName name="Excel_BuiltIn_Print_Area_18_3_1_3">#REF!</definedName>
    <definedName name="Excel_BuiltIn_Print_Area_18_3_2">#REF!</definedName>
    <definedName name="Excel_BuiltIn_Print_Area_18_3_2_1">#REF!</definedName>
    <definedName name="Excel_BuiltIn_Print_Area_18_3_2_1_1">#REF!</definedName>
    <definedName name="Excel_BuiltIn_Print_Area_18_3_2_1_1_1">#REF!</definedName>
    <definedName name="Excel_BuiltIn_Print_Area_18_3_2_1_2">#REF!</definedName>
    <definedName name="Excel_BuiltIn_Print_Area_18_3_2_2">#REF!</definedName>
    <definedName name="Excel_BuiltIn_Print_Area_18_3_2_2_1">#REF!</definedName>
    <definedName name="Excel_BuiltIn_Print_Area_18_3_2_2_1_1">#REF!</definedName>
    <definedName name="Excel_BuiltIn_Print_Area_18_3_2_2_2">#REF!</definedName>
    <definedName name="Excel_BuiltIn_Print_Area_18_3_2_3">#REF!</definedName>
    <definedName name="Excel_BuiltIn_Print_Area_18_3_3">#REF!</definedName>
    <definedName name="Excel_BuiltIn_Print_Area_18_4">#REF!</definedName>
    <definedName name="Excel_BuiltIn_Print_Area_18_4_1">#REF!</definedName>
    <definedName name="Excel_BuiltIn_Print_Area_18_4_1_1">#REF!</definedName>
    <definedName name="Excel_BuiltIn_Print_Area_18_4_1_1_1">#REF!</definedName>
    <definedName name="Excel_BuiltIn_Print_Area_18_4_1_1_1_1">#REF!</definedName>
    <definedName name="Excel_BuiltIn_Print_Area_18_4_1_1_1_1_1">#REF!</definedName>
    <definedName name="Excel_BuiltIn_Print_Area_18_4_1_1_2">#REF!</definedName>
    <definedName name="Excel_BuiltIn_Print_Area_18_4_1_1_3">#REF!</definedName>
    <definedName name="Excel_BuiltIn_Print_Area_18_4_1_2">#REF!</definedName>
    <definedName name="Excel_BuiltIn_Print_Area_18_4_1_2_1">#REF!</definedName>
    <definedName name="Excel_BuiltIn_Print_Area_18_4_1_2_1_1">#REF!</definedName>
    <definedName name="Excel_BuiltIn_Print_Area_18_4_1_2_2">#REF!</definedName>
    <definedName name="Excel_BuiltIn_Print_Area_18_4_1_3">#REF!</definedName>
    <definedName name="Excel_BuiltIn_Print_Area_18_4_1_3_1">#REF!</definedName>
    <definedName name="Excel_BuiltIn_Print_Area_18_4_1_3_1_1">#REF!</definedName>
    <definedName name="Excel_BuiltIn_Print_Area_18_4_1_3_2">#REF!</definedName>
    <definedName name="Excel_BuiltIn_Print_Area_18_4_1_4">#REF!</definedName>
    <definedName name="Excel_BuiltIn_Print_Area_18_4_1_5">#REF!</definedName>
    <definedName name="Excel_BuiltIn_Print_Area_18_4_1_6">#REF!</definedName>
    <definedName name="Excel_BuiltIn_Print_Area_18_4_1_7">#REF!</definedName>
    <definedName name="Excel_BuiltIn_Print_Area_18_4_1_8">#REF!</definedName>
    <definedName name="Excel_BuiltIn_Print_Area_18_4_2">#REF!</definedName>
    <definedName name="Excel_BuiltIn_Print_Area_18_4_2_1">#REF!</definedName>
    <definedName name="Excel_BuiltIn_Print_Area_18_4_3">#REF!</definedName>
    <definedName name="Excel_BuiltIn_Print_Area_18_4_4">#REF!</definedName>
    <definedName name="Excel_BuiltIn_Print_Area_18_4_5">#REF!</definedName>
    <definedName name="Excel_BuiltIn_Print_Area_18_5">#REF!</definedName>
    <definedName name="Excel_BuiltIn_Print_Area_18_5_1">#REF!</definedName>
    <definedName name="Excel_BuiltIn_Print_Area_18_5_1_1">#REF!</definedName>
    <definedName name="Excel_BuiltIn_Print_Area_18_5_1_1_1">#REF!</definedName>
    <definedName name="Excel_BuiltIn_Print_Area_18_5_1_1_1_1">#REF!</definedName>
    <definedName name="Excel_BuiltIn_Print_Area_18_5_1_1_1_1_1">#REF!</definedName>
    <definedName name="Excel_BuiltIn_Print_Area_18_5_1_1_2">#REF!</definedName>
    <definedName name="Excel_BuiltIn_Print_Area_18_5_1_2">#REF!</definedName>
    <definedName name="Excel_BuiltIn_Print_Area_18_5_1_3">#REF!</definedName>
    <definedName name="Excel_BuiltIn_Print_Area_18_5_1_4">#REF!</definedName>
    <definedName name="Excel_BuiltIn_Print_Area_18_5_1_5">#REF!</definedName>
    <definedName name="Excel_BuiltIn_Print_Area_18_5_1_6">#REF!</definedName>
    <definedName name="Excel_BuiltIn_Print_Area_18_5_1_7">#REF!</definedName>
    <definedName name="Excel_BuiltIn_Print_Area_18_5_2">#REF!</definedName>
    <definedName name="Excel_BuiltIn_Print_Area_18_5_3">#REF!</definedName>
    <definedName name="Excel_BuiltIn_Print_Area_18_5_4">#REF!</definedName>
    <definedName name="Excel_BuiltIn_Print_Area_18_5_5">#REF!</definedName>
    <definedName name="Excel_BuiltIn_Print_Area_18_6">#REF!</definedName>
    <definedName name="Excel_BuiltIn_Print_Area_18_6_1">#REF!</definedName>
    <definedName name="Excel_BuiltIn_Print_Area_18_6_1_1">#REF!</definedName>
    <definedName name="Excel_BuiltIn_Print_Area_18_6_1_1_1">#REF!</definedName>
    <definedName name="Excel_BuiltIn_Print_Area_18_6_1_1_1_1">#REF!</definedName>
    <definedName name="Excel_BuiltIn_Print_Area_18_6_1_1_1_1_1">#REF!</definedName>
    <definedName name="Excel_BuiltIn_Print_Area_18_6_1_1_2">#REF!</definedName>
    <definedName name="Excel_BuiltIn_Print_Area_18_6_1_2">#REF!</definedName>
    <definedName name="Excel_BuiltIn_Print_Area_18_6_1_3">#REF!</definedName>
    <definedName name="Excel_BuiltIn_Print_Area_18_6_1_4">#REF!</definedName>
    <definedName name="Excel_BuiltIn_Print_Area_18_6_1_5">#REF!</definedName>
    <definedName name="Excel_BuiltIn_Print_Area_18_6_1_6">#REF!</definedName>
    <definedName name="Excel_BuiltIn_Print_Area_18_6_1_7">#REF!</definedName>
    <definedName name="Excel_BuiltIn_Print_Area_18_6_2">#REF!</definedName>
    <definedName name="Excel_BuiltIn_Print_Area_18_6_3">#REF!</definedName>
    <definedName name="Excel_BuiltIn_Print_Area_18_6_4">#REF!</definedName>
    <definedName name="Excel_BuiltIn_Print_Area_18_6_5">#REF!</definedName>
    <definedName name="Excel_BuiltIn_Print_Area_18_6_6">#REF!</definedName>
    <definedName name="Excel_BuiltIn_Print_Area_18_6_7">#REF!</definedName>
    <definedName name="Excel_BuiltIn_Print_Area_18_7">#REF!</definedName>
    <definedName name="Excel_BuiltIn_Print_Area_18_7_1">#REF!</definedName>
    <definedName name="Excel_BuiltIn_Print_Area_18_7_2">#REF!</definedName>
    <definedName name="Excel_BuiltIn_Print_Area_18_7_3">#REF!</definedName>
    <definedName name="Excel_BuiltIn_Print_Area_18_8">#REF!</definedName>
    <definedName name="Excel_BuiltIn_Print_Area_18_8_1">#REF!</definedName>
    <definedName name="Excel_BuiltIn_Print_Area_18_8_1_1">#REF!</definedName>
    <definedName name="Excel_BuiltIn_Print_Area_18_8_1_1_1">#REF!</definedName>
    <definedName name="Excel_BuiltIn_Print_Area_18_8_1_1_1_1">#REF!</definedName>
    <definedName name="Excel_BuiltIn_Print_Area_18_8_1_1_1_1_1">#REF!</definedName>
    <definedName name="Excel_BuiltIn_Print_Area_18_8_1_1_2">#REF!</definedName>
    <definedName name="Excel_BuiltIn_Print_Area_18_8_1_2">#REF!</definedName>
    <definedName name="Excel_BuiltIn_Print_Area_18_8_1_3">#REF!</definedName>
    <definedName name="Excel_BuiltIn_Print_Area_18_8_1_4">#REF!</definedName>
    <definedName name="Excel_BuiltIn_Print_Area_18_8_1_5">#REF!</definedName>
    <definedName name="Excel_BuiltIn_Print_Area_18_8_1_6">#REF!</definedName>
    <definedName name="Excel_BuiltIn_Print_Area_18_8_1_7">#REF!</definedName>
    <definedName name="Excel_BuiltIn_Print_Area_18_8_2">#REF!</definedName>
    <definedName name="Excel_BuiltIn_Print_Area_18_8_3">#REF!</definedName>
    <definedName name="Excel_BuiltIn_Print_Area_18_8_4">#REF!</definedName>
    <definedName name="Excel_BuiltIn_Print_Area_18_8_5">#REF!</definedName>
    <definedName name="Excel_BuiltIn_Print_Area_18_9">#REF!</definedName>
    <definedName name="Excel_BuiltIn_Print_Area_18_9_1">#REF!</definedName>
    <definedName name="Excel_BuiltIn_Print_Area_18_9_1_1">#REF!</definedName>
    <definedName name="Excel_BuiltIn_Print_Area_18_9_1_1_1">#REF!</definedName>
    <definedName name="Excel_BuiltIn_Print_Area_18_9_1_1_1_1">#REF!</definedName>
    <definedName name="Excel_BuiltIn_Print_Area_18_9_1_1_1_1_1">#REF!</definedName>
    <definedName name="Excel_BuiltIn_Print_Area_18_9_1_1_2">#REF!</definedName>
    <definedName name="Excel_BuiltIn_Print_Area_18_9_1_2">#REF!</definedName>
    <definedName name="Excel_BuiltIn_Print_Area_18_9_1_3">#REF!</definedName>
    <definedName name="Excel_BuiltIn_Print_Area_18_9_1_4">#REF!</definedName>
    <definedName name="Excel_BuiltIn_Print_Area_18_9_1_5">#REF!</definedName>
    <definedName name="Excel_BuiltIn_Print_Area_18_9_1_6">#REF!</definedName>
    <definedName name="Excel_BuiltIn_Print_Area_18_9_1_7">#REF!</definedName>
    <definedName name="Excel_BuiltIn_Print_Area_18_9_2">#REF!</definedName>
    <definedName name="Excel_BuiltIn_Print_Area_18_9_3">#REF!</definedName>
    <definedName name="Excel_BuiltIn_Print_Area_18_9_4">#REF!</definedName>
    <definedName name="Excel_BuiltIn_Print_Area_18_9_5">#REF!</definedName>
    <definedName name="Excel_BuiltIn_Print_Area_18_9_6">#REF!</definedName>
    <definedName name="Excel_BuiltIn_Print_Area_18_9_7">#REF!</definedName>
    <definedName name="Excel_BuiltIn_Print_Area_19">#REF!</definedName>
    <definedName name="Excel_BuiltIn_Print_Area_19_1">#REF!</definedName>
    <definedName name="Excel_BuiltIn_Print_Area_19_1_1">#REF!</definedName>
    <definedName name="Excel_BuiltIn_Print_Area_19_1_1_1">#REF!</definedName>
    <definedName name="Excel_BuiltIn_Print_Area_19_1_1_1_1">#REF!</definedName>
    <definedName name="Excel_BuiltIn_Print_Area_19_1_1_1_1_1">#REF!</definedName>
    <definedName name="Excel_BuiltIn_Print_Area_19_1_1_1_1_1_1">#REF!</definedName>
    <definedName name="Excel_BuiltIn_Print_Area_19_1_1_1_1_1_1_1">#REF!</definedName>
    <definedName name="Excel_BuiltIn_Print_Area_19_1_1_1_1_1_1_1_1">#REF!</definedName>
    <definedName name="Excel_BuiltIn_Print_Area_19_1_1_1_1_1_1_1_1_1">#REF!</definedName>
    <definedName name="Excel_BuiltIn_Print_Area_19_1_1_1_1_1_1_1_1_1_1">#REF!</definedName>
    <definedName name="Excel_BuiltIn_Print_Area_19_1_1_1_1_1_1_1_1_1_1_1">#REF!</definedName>
    <definedName name="Excel_BuiltIn_Print_Area_19_1_1_1_1_1_1_1_1_1_1_1_1">#REF!</definedName>
    <definedName name="Excel_BuiltIn_Print_Area_19_1_1_1_1_1_1_1_1_2">#REF!</definedName>
    <definedName name="Excel_BuiltIn_Print_Area_19_1_1_1_1_1_1_1_2">#REF!</definedName>
    <definedName name="Excel_BuiltIn_Print_Area_19_1_1_1_1_1_1_1_3">#REF!</definedName>
    <definedName name="Excel_BuiltIn_Print_Area_19_1_1_1_1_1_1_1_4">#REF!</definedName>
    <definedName name="Excel_BuiltIn_Print_Area_19_1_1_1_1_1_1_1_5">#REF!</definedName>
    <definedName name="Excel_BuiltIn_Print_Area_19_1_1_1_1_1_1_1_6">#REF!</definedName>
    <definedName name="Excel_BuiltIn_Print_Area_19_1_1_1_1_1_1_1_7">#REF!</definedName>
    <definedName name="Excel_BuiltIn_Print_Area_19_1_1_1_1_1_1_2">#REF!</definedName>
    <definedName name="Excel_BuiltIn_Print_Area_19_1_1_1_1_1_1_3">#REF!</definedName>
    <definedName name="Excel_BuiltIn_Print_Area_19_1_1_1_1_1_1_4">#REF!</definedName>
    <definedName name="Excel_BuiltIn_Print_Area_19_1_1_1_1_1_1_5">#REF!</definedName>
    <definedName name="Excel_BuiltIn_Print_Area_19_1_1_1_1_1_1_6">#REF!</definedName>
    <definedName name="Excel_BuiltIn_Print_Area_19_1_1_1_1_1_1_7">#REF!</definedName>
    <definedName name="Excel_BuiltIn_Print_Area_19_1_1_1_1_1_2">#REF!</definedName>
    <definedName name="Excel_BuiltIn_Print_Area_19_1_1_1_1_1_3">#REF!</definedName>
    <definedName name="Excel_BuiltIn_Print_Area_19_1_1_1_1_1_4">#REF!</definedName>
    <definedName name="Excel_BuiltIn_Print_Area_19_1_1_1_1_1_5">#REF!</definedName>
    <definedName name="Excel_BuiltIn_Print_Area_19_1_1_1_1_1_6">#REF!</definedName>
    <definedName name="Excel_BuiltIn_Print_Area_19_1_1_1_1_1_7">#REF!</definedName>
    <definedName name="Excel_BuiltIn_Print_Area_19_1_1_1_1_1_8">#REF!</definedName>
    <definedName name="Excel_BuiltIn_Print_Area_19_1_1_1_1_2">#REF!</definedName>
    <definedName name="Excel_BuiltIn_Print_Area_19_1_1_1_1_2_1">#REF!</definedName>
    <definedName name="Excel_BuiltIn_Print_Area_19_1_1_1_1_2_1_1">#REF!</definedName>
    <definedName name="Excel_BuiltIn_Print_Area_19_1_1_1_1_2_2">#REF!</definedName>
    <definedName name="Excel_BuiltIn_Print_Area_19_1_1_1_1_3">#REF!</definedName>
    <definedName name="Excel_BuiltIn_Print_Area_19_1_1_1_1_3_1">#REF!</definedName>
    <definedName name="Excel_BuiltIn_Print_Area_19_1_1_1_1_3_1_1">#REF!</definedName>
    <definedName name="Excel_BuiltIn_Print_Area_19_1_1_1_1_3_2">#REF!</definedName>
    <definedName name="Excel_BuiltIn_Print_Area_19_1_1_1_1_4">#REF!</definedName>
    <definedName name="Excel_BuiltIn_Print_Area_19_1_1_1_1_5">#REF!</definedName>
    <definedName name="Excel_BuiltIn_Print_Area_19_1_1_1_1_6">#REF!</definedName>
    <definedName name="Excel_BuiltIn_Print_Area_19_1_1_1_1_7">#REF!</definedName>
    <definedName name="Excel_BuiltIn_Print_Area_19_1_1_1_1_8">#REF!</definedName>
    <definedName name="Excel_BuiltIn_Print_Area_19_1_1_1_2">#REF!</definedName>
    <definedName name="Excel_BuiltIn_Print_Area_19_1_1_1_2_1">#REF!</definedName>
    <definedName name="Excel_BuiltIn_Print_Area_19_1_1_1_2_1_1">#REF!</definedName>
    <definedName name="Excel_BuiltIn_Print_Area_19_1_1_1_2_1_1_1">#REF!</definedName>
    <definedName name="Excel_BuiltIn_Print_Area_19_1_1_1_2_1_1_1_1">#REF!</definedName>
    <definedName name="Excel_BuiltIn_Print_Area_19_1_1_1_2_1_2">#REF!</definedName>
    <definedName name="Excel_BuiltIn_Print_Area_19_1_1_1_2_2">#REF!</definedName>
    <definedName name="Excel_BuiltIn_Print_Area_19_1_1_1_2_3">#REF!</definedName>
    <definedName name="Excel_BuiltIn_Print_Area_19_1_1_1_2_4">#REF!</definedName>
    <definedName name="Excel_BuiltIn_Print_Area_19_1_1_1_2_5">#REF!</definedName>
    <definedName name="Excel_BuiltIn_Print_Area_19_1_1_1_2_6">#REF!</definedName>
    <definedName name="Excel_BuiltIn_Print_Area_19_1_1_1_3">#REF!</definedName>
    <definedName name="Excel_BuiltIn_Print_Area_19_1_1_1_3_1">#REF!</definedName>
    <definedName name="Excel_BuiltIn_Print_Area_19_1_1_1_3_1_1">#REF!</definedName>
    <definedName name="Excel_BuiltIn_Print_Area_19_1_1_1_3_2">#REF!</definedName>
    <definedName name="Excel_BuiltIn_Print_Area_19_1_1_1_4">#REF!</definedName>
    <definedName name="Excel_BuiltIn_Print_Area_19_1_1_1_5">#REF!</definedName>
    <definedName name="Excel_BuiltIn_Print_Area_19_1_1_1_6">#REF!</definedName>
    <definedName name="Excel_BuiltIn_Print_Area_19_1_1_1_7">#REF!</definedName>
    <definedName name="Excel_BuiltIn_Print_Area_19_1_1_1_8">#REF!</definedName>
    <definedName name="Excel_BuiltIn_Print_Area_19_1_1_2">#REF!</definedName>
    <definedName name="Excel_BuiltIn_Print_Area_19_1_1_2_1">#REF!</definedName>
    <definedName name="Excel_BuiltIn_Print_Area_19_1_1_2_1_1">#REF!</definedName>
    <definedName name="Excel_BuiltIn_Print_Area_19_1_1_2_1_1_1">#REF!</definedName>
    <definedName name="Excel_BuiltIn_Print_Area_19_1_1_2_1_1_1_1">#REF!</definedName>
    <definedName name="Excel_BuiltIn_Print_Area_19_1_1_2_1_2">#REF!</definedName>
    <definedName name="Excel_BuiltIn_Print_Area_19_1_1_2_1_3">#REF!</definedName>
    <definedName name="Excel_BuiltIn_Print_Area_19_1_1_2_2">#REF!</definedName>
    <definedName name="Excel_BuiltIn_Print_Area_19_1_1_2_2_1">#REF!</definedName>
    <definedName name="Excel_BuiltIn_Print_Area_19_1_1_2_2_1_1">#REF!</definedName>
    <definedName name="Excel_BuiltIn_Print_Area_19_1_1_2_2_2">#REF!</definedName>
    <definedName name="Excel_BuiltIn_Print_Area_19_1_1_2_3">#REF!</definedName>
    <definedName name="Excel_BuiltIn_Print_Area_19_1_1_2_4">#REF!</definedName>
    <definedName name="Excel_BuiltIn_Print_Area_19_1_1_2_5">#REF!</definedName>
    <definedName name="Excel_BuiltIn_Print_Area_19_1_1_3">#REF!</definedName>
    <definedName name="Excel_BuiltIn_Print_Area_19_1_1_3_1">#REF!</definedName>
    <definedName name="Excel_BuiltIn_Print_Area_19_1_1_3_1_1">#REF!</definedName>
    <definedName name="Excel_BuiltIn_Print_Area_19_1_1_3_1_1_1">#REF!</definedName>
    <definedName name="Excel_BuiltIn_Print_Area_19_1_1_3_1_1_1_1">#REF!</definedName>
    <definedName name="Excel_BuiltIn_Print_Area_19_1_1_3_1_2">#REF!</definedName>
    <definedName name="Excel_BuiltIn_Print_Area_19_1_1_3_1_3">#REF!</definedName>
    <definedName name="Excel_BuiltIn_Print_Area_19_1_1_3_2">#REF!</definedName>
    <definedName name="Excel_BuiltIn_Print_Area_19_1_1_3_3">#REF!</definedName>
    <definedName name="Excel_BuiltIn_Print_Area_19_1_1_3_4">#REF!</definedName>
    <definedName name="Excel_BuiltIn_Print_Area_19_1_1_4">#REF!</definedName>
    <definedName name="Excel_BuiltIn_Print_Area_19_1_2">#REF!</definedName>
    <definedName name="Excel_BuiltIn_Print_Area_19_1_2_1">NA()</definedName>
    <definedName name="Excel_BuiltIn_Print_Area_19_1_2_1_1">#REF!</definedName>
    <definedName name="Excel_BuiltIn_Print_Area_19_1_2_1_1_1">#REF!</definedName>
    <definedName name="Excel_BuiltIn_Print_Area_19_1_2_1_1_1_1">#REF!</definedName>
    <definedName name="Excel_BuiltIn_Print_Area_19_1_2_1_1_1_1_1">#REF!</definedName>
    <definedName name="Excel_BuiltIn_Print_Area_19_1_2_1_1_1_1_1_1">#REF!</definedName>
    <definedName name="Excel_BuiltIn_Print_Area_19_1_2_1_1_1_1_1_1_1">#REF!</definedName>
    <definedName name="Excel_BuiltIn_Print_Area_19_1_2_1_1_1_2">#REF!</definedName>
    <definedName name="Excel_BuiltIn_Print_Area_19_1_2_1_1_1_3">#REF!</definedName>
    <definedName name="Excel_BuiltIn_Print_Area_19_1_2_1_1_2">#REF!</definedName>
    <definedName name="Excel_BuiltIn_Print_Area_19_1_2_1_1_3">#REF!</definedName>
    <definedName name="Excel_BuiltIn_Print_Area_19_1_2_1_1_4">#REF!</definedName>
    <definedName name="Excel_BuiltIn_Print_Area_19_1_2_1_1_5">#REF!</definedName>
    <definedName name="Excel_BuiltIn_Print_Area_19_1_2_1_1_6">#REF!</definedName>
    <definedName name="Excel_BuiltIn_Print_Area_19_1_2_1_1_7">#REF!</definedName>
    <definedName name="Excel_BuiltIn_Print_Area_19_1_2_1_1_8">#REF!</definedName>
    <definedName name="Excel_BuiltIn_Print_Area_19_1_2_1_2">#REF!</definedName>
    <definedName name="Excel_BuiltIn_Print_Area_19_1_2_1_2_1">#REF!</definedName>
    <definedName name="Excel_BuiltIn_Print_Area_19_1_2_1_2_1_1">#REF!</definedName>
    <definedName name="Excel_BuiltIn_Print_Area_19_1_2_1_2_2">#REF!</definedName>
    <definedName name="Excel_BuiltIn_Print_Area_19_1_2_1_3">#REF!</definedName>
    <definedName name="Excel_BuiltIn_Print_Area_19_1_2_1_3_1">#REF!</definedName>
    <definedName name="Excel_BuiltIn_Print_Area_19_1_2_1_3_1_1">#REF!</definedName>
    <definedName name="Excel_BuiltIn_Print_Area_19_1_2_1_3_2">#REF!</definedName>
    <definedName name="Excel_BuiltIn_Print_Area_19_1_2_1_4">#REF!</definedName>
    <definedName name="Excel_BuiltIn_Print_Area_19_1_2_1_5">#REF!</definedName>
    <definedName name="Excel_BuiltIn_Print_Area_19_1_2_1_6">#REF!</definedName>
    <definedName name="Excel_BuiltIn_Print_Area_19_1_2_1_7">#REF!</definedName>
    <definedName name="Excel_BuiltIn_Print_Area_19_1_2_1_8">#REF!</definedName>
    <definedName name="Excel_BuiltIn_Print_Area_19_1_2_2">#REF!</definedName>
    <definedName name="Excel_BuiltIn_Print_Area_19_1_2_2_1">#REF!</definedName>
    <definedName name="Excel_BuiltIn_Print_Area_19_1_2_2_1_1">#REF!</definedName>
    <definedName name="Excel_BuiltIn_Print_Area_19_1_2_2_1_1_1">#REF!</definedName>
    <definedName name="Excel_BuiltIn_Print_Area_19_1_2_2_1_1_1_1">#REF!</definedName>
    <definedName name="Excel_BuiltIn_Print_Area_19_1_2_2_1_2">#REF!</definedName>
    <definedName name="Excel_BuiltIn_Print_Area_19_1_2_2_1_3">#REF!</definedName>
    <definedName name="Excel_BuiltIn_Print_Area_19_1_2_2_2">#REF!</definedName>
    <definedName name="Excel_BuiltIn_Print_Area_19_1_2_2_2_1">#REF!</definedName>
    <definedName name="Excel_BuiltIn_Print_Area_19_1_2_2_2_1_1">#REF!</definedName>
    <definedName name="Excel_BuiltIn_Print_Area_19_1_2_2_2_2">#REF!</definedName>
    <definedName name="Excel_BuiltIn_Print_Area_19_1_2_2_3">#REF!</definedName>
    <definedName name="Excel_BuiltIn_Print_Area_19_1_2_2_3_1">#REF!</definedName>
    <definedName name="Excel_BuiltIn_Print_Area_19_1_2_2_3_1_1">#REF!</definedName>
    <definedName name="Excel_BuiltIn_Print_Area_19_1_2_2_3_2">#REF!</definedName>
    <definedName name="Excel_BuiltIn_Print_Area_19_1_2_2_4">#REF!</definedName>
    <definedName name="Excel_BuiltIn_Print_Area_19_1_2_2_5">#REF!</definedName>
    <definedName name="Excel_BuiltIn_Print_Area_19_1_2_2_6">#REF!</definedName>
    <definedName name="Excel_BuiltIn_Print_Area_19_1_2_2_7">#REF!</definedName>
    <definedName name="Excel_BuiltIn_Print_Area_19_1_2_3">#REF!</definedName>
    <definedName name="Excel_BuiltIn_Print_Area_19_1_2_3_1">#REF!</definedName>
    <definedName name="Excel_BuiltIn_Print_Area_19_1_2_3_1_1">#REF!</definedName>
    <definedName name="Excel_BuiltIn_Print_Area_19_1_2_3_1_1_1">#REF!</definedName>
    <definedName name="Excel_BuiltIn_Print_Area_19_1_2_3_1_1_1_1">#REF!</definedName>
    <definedName name="Excel_BuiltIn_Print_Area_19_1_2_3_1_2">#REF!</definedName>
    <definedName name="Excel_BuiltIn_Print_Area_19_1_2_3_1_3">#REF!</definedName>
    <definedName name="Excel_BuiltIn_Print_Area_19_1_2_3_2">#REF!</definedName>
    <definedName name="Excel_BuiltIn_Print_Area_19_1_2_3_3">#REF!</definedName>
    <definedName name="Excel_BuiltIn_Print_Area_19_1_2_3_4">#REF!</definedName>
    <definedName name="Excel_BuiltIn_Print_Area_19_1_3">#REF!</definedName>
    <definedName name="Excel_BuiltIn_Print_Area_19_1_3_1">#REF!</definedName>
    <definedName name="Excel_BuiltIn_Print_Area_19_1_3_1_1">#REF!</definedName>
    <definedName name="Excel_BuiltIn_Print_Area_19_1_3_1_1_1">#REF!</definedName>
    <definedName name="Excel_BuiltIn_Print_Area_19_1_3_1_1_1_1">#REF!</definedName>
    <definedName name="Excel_BuiltIn_Print_Area_19_1_3_1_1_1_1_1">#REF!</definedName>
    <definedName name="Excel_BuiltIn_Print_Area_19_1_3_1_1_1_1_1_1">#REF!</definedName>
    <definedName name="Excel_BuiltIn_Print_Area_19_1_3_1_1_2">#REF!</definedName>
    <definedName name="Excel_BuiltIn_Print_Area_19_1_3_1_2">#REF!</definedName>
    <definedName name="Excel_BuiltIn_Print_Area_19_1_3_1_3">#REF!</definedName>
    <definedName name="Excel_BuiltIn_Print_Area_19_1_3_1_4">#REF!</definedName>
    <definedName name="Excel_BuiltIn_Print_Area_19_1_3_1_5">#REF!</definedName>
    <definedName name="Excel_BuiltIn_Print_Area_19_1_3_1_6">#REF!</definedName>
    <definedName name="Excel_BuiltIn_Print_Area_19_1_3_1_7">#REF!</definedName>
    <definedName name="Excel_BuiltIn_Print_Area_19_1_3_1_8">#REF!</definedName>
    <definedName name="Excel_BuiltIn_Print_Area_19_1_3_2">#REF!</definedName>
    <definedName name="Excel_BuiltIn_Print_Area_19_1_3_3">#REF!</definedName>
    <definedName name="Excel_BuiltIn_Print_Area_19_1_3_4">#REF!</definedName>
    <definedName name="Excel_BuiltIn_Print_Area_19_1_3_5">#REF!</definedName>
    <definedName name="Excel_BuiltIn_Print_Area_19_1_4">#REF!</definedName>
    <definedName name="Excel_BuiltIn_Print_Area_19_1_4_1">#REF!</definedName>
    <definedName name="Excel_BuiltIn_Print_Area_19_1_4_1_1">#REF!</definedName>
    <definedName name="Excel_BuiltIn_Print_Area_19_1_4_1_1_1">#REF!</definedName>
    <definedName name="Excel_BuiltIn_Print_Area_19_1_4_1_1_1_1">#REF!</definedName>
    <definedName name="Excel_BuiltIn_Print_Area_19_1_4_1_1_1_1_1">#REF!</definedName>
    <definedName name="Excel_BuiltIn_Print_Area_19_1_4_1_1_1_1_1_1">#REF!</definedName>
    <definedName name="Excel_BuiltIn_Print_Area_19_1_4_1_1_2">#REF!</definedName>
    <definedName name="Excel_BuiltIn_Print_Area_19_1_4_1_2">#REF!</definedName>
    <definedName name="Excel_BuiltIn_Print_Area_19_1_4_1_3">#REF!</definedName>
    <definedName name="Excel_BuiltIn_Print_Area_19_1_4_1_4">#REF!</definedName>
    <definedName name="Excel_BuiltIn_Print_Area_19_1_4_1_5">#REF!</definedName>
    <definedName name="Excel_BuiltIn_Print_Area_19_1_4_1_6">#REF!</definedName>
    <definedName name="Excel_BuiltIn_Print_Area_19_1_4_1_7">#REF!</definedName>
    <definedName name="Excel_BuiltIn_Print_Area_19_1_4_2">#REF!</definedName>
    <definedName name="Excel_BuiltIn_Print_Area_19_1_4_3">#REF!</definedName>
    <definedName name="Excel_BuiltIn_Print_Area_19_1_4_4">#REF!</definedName>
    <definedName name="Excel_BuiltIn_Print_Area_19_1_4_5">#REF!</definedName>
    <definedName name="Excel_BuiltIn_Print_Area_19_1_5">#REF!</definedName>
    <definedName name="Excel_BuiltIn_Print_Area_19_1_5_1">#REF!</definedName>
    <definedName name="Excel_BuiltIn_Print_Area_19_1_5_1_1">#REF!</definedName>
    <definedName name="Excel_BuiltIn_Print_Area_19_1_5_1_1_1">#REF!</definedName>
    <definedName name="Excel_BuiltIn_Print_Area_19_1_5_1_1_1_1">#REF!</definedName>
    <definedName name="Excel_BuiltIn_Print_Area_19_1_5_1_1_1_1_1">#REF!</definedName>
    <definedName name="Excel_BuiltIn_Print_Area_19_1_5_1_1_2">#REF!</definedName>
    <definedName name="Excel_BuiltIn_Print_Area_19_1_5_1_2">#REF!</definedName>
    <definedName name="Excel_BuiltIn_Print_Area_19_1_5_1_3">#REF!</definedName>
    <definedName name="Excel_BuiltIn_Print_Area_19_1_5_1_4">#REF!</definedName>
    <definedName name="Excel_BuiltIn_Print_Area_19_1_5_1_5">#REF!</definedName>
    <definedName name="Excel_BuiltIn_Print_Area_19_1_5_1_6">#REF!</definedName>
    <definedName name="Excel_BuiltIn_Print_Area_19_1_5_1_7">#REF!</definedName>
    <definedName name="Excel_BuiltIn_Print_Area_19_1_5_2">#REF!</definedName>
    <definedName name="Excel_BuiltIn_Print_Area_19_1_5_3">#REF!</definedName>
    <definedName name="Excel_BuiltIn_Print_Area_19_1_5_4">#REF!</definedName>
    <definedName name="Excel_BuiltIn_Print_Area_19_1_5_5">#REF!</definedName>
    <definedName name="Excel_BuiltIn_Print_Area_19_1_5_6">#REF!</definedName>
    <definedName name="Excel_BuiltIn_Print_Area_19_1_5_7">#REF!</definedName>
    <definedName name="Excel_BuiltIn_Print_Area_19_1_6">#REF!</definedName>
    <definedName name="Excel_BuiltIn_Print_Area_19_1_6_1">#REF!</definedName>
    <definedName name="Excel_BuiltIn_Print_Area_19_1_6_1_1">#REF!</definedName>
    <definedName name="Excel_BuiltIn_Print_Area_19_1_6_1_1_1">#REF!</definedName>
    <definedName name="Excel_BuiltIn_Print_Area_19_1_6_1_1_1_1">#REF!</definedName>
    <definedName name="Excel_BuiltIn_Print_Area_19_1_6_1_1_1_1_1">#REF!</definedName>
    <definedName name="Excel_BuiltIn_Print_Area_19_1_6_1_1_2">#REF!</definedName>
    <definedName name="Excel_BuiltIn_Print_Area_19_1_6_1_2">#REF!</definedName>
    <definedName name="Excel_BuiltIn_Print_Area_19_1_6_1_3">#REF!</definedName>
    <definedName name="Excel_BuiltIn_Print_Area_19_1_6_1_4">#REF!</definedName>
    <definedName name="Excel_BuiltIn_Print_Area_19_1_6_1_5">#REF!</definedName>
    <definedName name="Excel_BuiltIn_Print_Area_19_1_6_1_6">#REF!</definedName>
    <definedName name="Excel_BuiltIn_Print_Area_19_1_6_1_7">#REF!</definedName>
    <definedName name="Excel_BuiltIn_Print_Area_19_1_6_2">#REF!</definedName>
    <definedName name="Excel_BuiltIn_Print_Area_19_1_6_3">#REF!</definedName>
    <definedName name="Excel_BuiltIn_Print_Area_19_1_6_4">#REF!</definedName>
    <definedName name="Excel_BuiltIn_Print_Area_19_1_6_5">#REF!</definedName>
    <definedName name="Excel_BuiltIn_Print_Area_19_1_6_6">#REF!</definedName>
    <definedName name="Excel_BuiltIn_Print_Area_19_1_6_7">#REF!</definedName>
    <definedName name="Excel_BuiltIn_Print_Area_19_1_7">#REF!</definedName>
    <definedName name="Excel_BuiltIn_Print_Area_19_1_7_1">#REF!</definedName>
    <definedName name="Excel_BuiltIn_Print_Area_19_1_7_1_1">#REF!</definedName>
    <definedName name="Excel_BuiltIn_Print_Area_19_1_7_1_1_1">#REF!</definedName>
    <definedName name="Excel_BuiltIn_Print_Area_19_1_7_1_1_1_1">#REF!</definedName>
    <definedName name="Excel_BuiltIn_Print_Area_19_1_7_1_1_1_1_1">#REF!</definedName>
    <definedName name="Excel_BuiltIn_Print_Area_19_1_7_1_1_2">#REF!</definedName>
    <definedName name="Excel_BuiltIn_Print_Area_19_1_7_1_2">#REF!</definedName>
    <definedName name="Excel_BuiltIn_Print_Area_19_1_7_1_3">#REF!</definedName>
    <definedName name="Excel_BuiltIn_Print_Area_19_1_7_1_4">#REF!</definedName>
    <definedName name="Excel_BuiltIn_Print_Area_19_1_7_1_5">#REF!</definedName>
    <definedName name="Excel_BuiltIn_Print_Area_19_1_7_1_6">#REF!</definedName>
    <definedName name="Excel_BuiltIn_Print_Area_19_1_7_1_7">#REF!</definedName>
    <definedName name="Excel_BuiltIn_Print_Area_19_1_7_2">#REF!</definedName>
    <definedName name="Excel_BuiltIn_Print_Area_19_1_7_3">#REF!</definedName>
    <definedName name="Excel_BuiltIn_Print_Area_19_1_7_4">#REF!</definedName>
    <definedName name="Excel_BuiltIn_Print_Area_19_1_8">#REF!</definedName>
    <definedName name="Excel_BuiltIn_Print_Area_19_1_8_1">#REF!</definedName>
    <definedName name="Excel_BuiltIn_Print_Area_19_1_8_1_1">#REF!</definedName>
    <definedName name="Excel_BuiltIn_Print_Area_19_1_8_1_1_1">#REF!</definedName>
    <definedName name="Excel_BuiltIn_Print_Area_19_1_8_1_1_1_1">#REF!</definedName>
    <definedName name="Excel_BuiltIn_Print_Area_19_1_8_1_1_1_1_1">#REF!</definedName>
    <definedName name="Excel_BuiltIn_Print_Area_19_1_8_1_1_2">#REF!</definedName>
    <definedName name="Excel_BuiltIn_Print_Area_19_1_8_1_2">#REF!</definedName>
    <definedName name="Excel_BuiltIn_Print_Area_19_1_8_1_3">#REF!</definedName>
    <definedName name="Excel_BuiltIn_Print_Area_19_1_8_1_4">#REF!</definedName>
    <definedName name="Excel_BuiltIn_Print_Area_19_1_8_1_5">#REF!</definedName>
    <definedName name="Excel_BuiltIn_Print_Area_19_1_8_1_6">#REF!</definedName>
    <definedName name="Excel_BuiltIn_Print_Area_19_1_8_1_7">#REF!</definedName>
    <definedName name="Excel_BuiltIn_Print_Area_19_1_8_2">#REF!</definedName>
    <definedName name="Excel_BuiltIn_Print_Area_19_1_8_3">#REF!</definedName>
    <definedName name="Excel_BuiltIn_Print_Area_19_1_8_4">#REF!</definedName>
    <definedName name="Excel_BuiltIn_Print_Area_19_10">#REF!</definedName>
    <definedName name="Excel_BuiltIn_Print_Area_19_10_1">#REF!</definedName>
    <definedName name="Excel_BuiltIn_Print_Area_19_10_1_1">#REF!</definedName>
    <definedName name="Excel_BuiltIn_Print_Area_19_10_1_1_1">#REF!</definedName>
    <definedName name="Excel_BuiltIn_Print_Area_19_10_1_1_1_1">#REF!</definedName>
    <definedName name="Excel_BuiltIn_Print_Area_19_10_1_1_1_1_1">#REF!</definedName>
    <definedName name="Excel_BuiltIn_Print_Area_19_10_1_1_2">#REF!</definedName>
    <definedName name="Excel_BuiltIn_Print_Area_19_10_1_2">#REF!</definedName>
    <definedName name="Excel_BuiltIn_Print_Area_19_10_1_3">#REF!</definedName>
    <definedName name="Excel_BuiltIn_Print_Area_19_10_1_4">#REF!</definedName>
    <definedName name="Excel_BuiltIn_Print_Area_19_10_1_5">#REF!</definedName>
    <definedName name="Excel_BuiltIn_Print_Area_19_10_1_6">#REF!</definedName>
    <definedName name="Excel_BuiltIn_Print_Area_19_10_1_7">#REF!</definedName>
    <definedName name="Excel_BuiltIn_Print_Area_19_10_2">#REF!</definedName>
    <definedName name="Excel_BuiltIn_Print_Area_19_10_3">#REF!</definedName>
    <definedName name="Excel_BuiltIn_Print_Area_19_10_4">#REF!</definedName>
    <definedName name="Excel_BuiltIn_Print_Area_19_11">#REF!</definedName>
    <definedName name="Excel_BuiltIn_Print_Area_19_11_1">#REF!</definedName>
    <definedName name="Excel_BuiltIn_Print_Area_19_11_1_1">#REF!</definedName>
    <definedName name="Excel_BuiltIn_Print_Area_19_11_1_1_1">#REF!</definedName>
    <definedName name="Excel_BuiltIn_Print_Area_19_11_1_1_1_1">#REF!</definedName>
    <definedName name="Excel_BuiltIn_Print_Area_19_11_1_1_1_1_1">#REF!</definedName>
    <definedName name="Excel_BuiltIn_Print_Area_19_11_1_1_2">#REF!</definedName>
    <definedName name="Excel_BuiltIn_Print_Area_19_11_1_2">#REF!</definedName>
    <definedName name="Excel_BuiltIn_Print_Area_19_11_1_3">#REF!</definedName>
    <definedName name="Excel_BuiltIn_Print_Area_19_11_1_4">#REF!</definedName>
    <definedName name="Excel_BuiltIn_Print_Area_19_11_1_5">#REF!</definedName>
    <definedName name="Excel_BuiltIn_Print_Area_19_11_1_6">#REF!</definedName>
    <definedName name="Excel_BuiltIn_Print_Area_19_11_1_7">#REF!</definedName>
    <definedName name="Excel_BuiltIn_Print_Area_19_11_2">#REF!</definedName>
    <definedName name="Excel_BuiltIn_Print_Area_19_11_3">#REF!</definedName>
    <definedName name="Excel_BuiltIn_Print_Area_19_11_4">#REF!</definedName>
    <definedName name="Excel_BuiltIn_Print_Area_19_12">#REF!</definedName>
    <definedName name="Excel_BuiltIn_Print_Area_19_12_1">#REF!</definedName>
    <definedName name="Excel_BuiltIn_Print_Area_19_12_1_1">#REF!</definedName>
    <definedName name="Excel_BuiltIn_Print_Area_19_12_1_1_1">#REF!</definedName>
    <definedName name="Excel_BuiltIn_Print_Area_19_12_1_1_1_1">#REF!</definedName>
    <definedName name="Excel_BuiltIn_Print_Area_19_12_1_1_1_1_1">#REF!</definedName>
    <definedName name="Excel_BuiltIn_Print_Area_19_12_1_1_2">#REF!</definedName>
    <definedName name="Excel_BuiltIn_Print_Area_19_12_1_2">#REF!</definedName>
    <definedName name="Excel_BuiltIn_Print_Area_19_12_1_3">#REF!</definedName>
    <definedName name="Excel_BuiltIn_Print_Area_19_12_1_4">#REF!</definedName>
    <definedName name="Excel_BuiltIn_Print_Area_19_12_1_5">#REF!</definedName>
    <definedName name="Excel_BuiltIn_Print_Area_19_12_1_6">#REF!</definedName>
    <definedName name="Excel_BuiltIn_Print_Area_19_12_1_7">#REF!</definedName>
    <definedName name="Excel_BuiltIn_Print_Area_19_12_2">#REF!</definedName>
    <definedName name="Excel_BuiltIn_Print_Area_19_12_3">#REF!</definedName>
    <definedName name="Excel_BuiltIn_Print_Area_19_12_4">#REF!</definedName>
    <definedName name="Excel_BuiltIn_Print_Area_19_2">#REF!</definedName>
    <definedName name="Excel_BuiltIn_Print_Area_19_2_1">#REF!</definedName>
    <definedName name="Excel_BuiltIn_Print_Area_19_2_1_1">#REF!</definedName>
    <definedName name="Excel_BuiltIn_Print_Area_19_2_1_1_1">#REF!</definedName>
    <definedName name="Excel_BuiltIn_Print_Area_19_2_1_1_1_1">#REF!</definedName>
    <definedName name="Excel_BuiltIn_Print_Area_19_2_1_1_1_1_1">#REF!</definedName>
    <definedName name="Excel_BuiltIn_Print_Area_19_2_1_1_1_1_1_1">#REF!</definedName>
    <definedName name="Excel_BuiltIn_Print_Area_19_2_1_1_2">#REF!</definedName>
    <definedName name="Excel_BuiltIn_Print_Area_19_2_1_1_3">#REF!</definedName>
    <definedName name="Excel_BuiltIn_Print_Area_19_2_1_2">#REF!</definedName>
    <definedName name="Excel_BuiltIn_Print_Area_19_2_1_2_1">#REF!</definedName>
    <definedName name="Excel_BuiltIn_Print_Area_19_2_1_2_1_1">#REF!</definedName>
    <definedName name="Excel_BuiltIn_Print_Area_19_2_1_2_2">#REF!</definedName>
    <definedName name="Excel_BuiltIn_Print_Area_19_2_1_3">#REF!</definedName>
    <definedName name="Excel_BuiltIn_Print_Area_19_2_1_4">#REF!</definedName>
    <definedName name="Excel_BuiltIn_Print_Area_19_2_2">#REF!</definedName>
    <definedName name="Excel_BuiltIn_Print_Area_19_2_2_1">#REF!</definedName>
    <definedName name="Excel_BuiltIn_Print_Area_19_2_2_1_1">#REF!</definedName>
    <definedName name="Excel_BuiltIn_Print_Area_19_2_2_1_1_1">#REF!</definedName>
    <definedName name="Excel_BuiltIn_Print_Area_19_2_2_1_1_1_1">#REF!</definedName>
    <definedName name="Excel_BuiltIn_Print_Area_19_2_2_1_2">#REF!</definedName>
    <definedName name="Excel_BuiltIn_Print_Area_19_2_2_2">#REF!</definedName>
    <definedName name="Excel_BuiltIn_Print_Area_19_2_2_2_1">#REF!</definedName>
    <definedName name="Excel_BuiltIn_Print_Area_19_2_2_2_1_1">#REF!</definedName>
    <definedName name="Excel_BuiltIn_Print_Area_19_2_2_2_2">#REF!</definedName>
    <definedName name="Excel_BuiltIn_Print_Area_19_2_2_3">#REF!</definedName>
    <definedName name="Excel_BuiltIn_Print_Area_19_2_3">#REF!</definedName>
    <definedName name="Excel_BuiltIn_Print_Area_19_2_3_1">#REF!</definedName>
    <definedName name="Excel_BuiltIn_Print_Area_19_2_4">#REF!</definedName>
    <definedName name="Excel_BuiltIn_Print_Area_19_3">#REF!</definedName>
    <definedName name="Excel_BuiltIn_Print_Area_19_3_1">#REF!</definedName>
    <definedName name="Excel_BuiltIn_Print_Area_19_3_1_1">#REF!</definedName>
    <definedName name="Excel_BuiltIn_Print_Area_19_3_1_1_1">#REF!</definedName>
    <definedName name="Excel_BuiltIn_Print_Area_19_3_1_1_1_1">#REF!</definedName>
    <definedName name="Excel_BuiltIn_Print_Area_19_3_1_1_1_1_1">#REF!</definedName>
    <definedName name="Excel_BuiltIn_Print_Area_19_3_1_1_1_1_1_1">#REF!</definedName>
    <definedName name="Excel_BuiltIn_Print_Area_19_3_1_1_2">#REF!</definedName>
    <definedName name="Excel_BuiltIn_Print_Area_19_3_1_1_3">#REF!</definedName>
    <definedName name="Excel_BuiltIn_Print_Area_19_3_1_2">#REF!</definedName>
    <definedName name="Excel_BuiltIn_Print_Area_19_3_1_2_1">#REF!</definedName>
    <definedName name="Excel_BuiltIn_Print_Area_19_3_1_2_1_1">#REF!</definedName>
    <definedName name="Excel_BuiltIn_Print_Area_19_3_1_2_2">#REF!</definedName>
    <definedName name="Excel_BuiltIn_Print_Area_19_3_1_3">#REF!</definedName>
    <definedName name="Excel_BuiltIn_Print_Area_19_3_2">#REF!</definedName>
    <definedName name="Excel_BuiltIn_Print_Area_19_3_2_1">#REF!</definedName>
    <definedName name="Excel_BuiltIn_Print_Area_19_3_2_1_1">#REF!</definedName>
    <definedName name="Excel_BuiltIn_Print_Area_19_3_2_1_1_1">#REF!</definedName>
    <definedName name="Excel_BuiltIn_Print_Area_19_3_2_1_2">#REF!</definedName>
    <definedName name="Excel_BuiltIn_Print_Area_19_3_2_2">#REF!</definedName>
    <definedName name="Excel_BuiltIn_Print_Area_19_3_2_2_1">#REF!</definedName>
    <definedName name="Excel_BuiltIn_Print_Area_19_3_2_2_1_1">#REF!</definedName>
    <definedName name="Excel_BuiltIn_Print_Area_19_3_2_2_2">#REF!</definedName>
    <definedName name="Excel_BuiltIn_Print_Area_19_3_2_3">#REF!</definedName>
    <definedName name="Excel_BuiltIn_Print_Area_19_3_3">#REF!</definedName>
    <definedName name="Excel_BuiltIn_Print_Area_19_4">#REF!</definedName>
    <definedName name="Excel_BuiltIn_Print_Area_19_4_1">#REF!</definedName>
    <definedName name="Excel_BuiltIn_Print_Area_19_4_1_1">#REF!</definedName>
    <definedName name="Excel_BuiltIn_Print_Area_19_4_1_1_1">#REF!</definedName>
    <definedName name="Excel_BuiltIn_Print_Area_19_4_1_1_1_1">#REF!</definedName>
    <definedName name="Excel_BuiltIn_Print_Area_19_4_1_1_1_1_1">#REF!</definedName>
    <definedName name="Excel_BuiltIn_Print_Area_19_4_1_1_2">#REF!</definedName>
    <definedName name="Excel_BuiltIn_Print_Area_19_4_1_1_3">#REF!</definedName>
    <definedName name="Excel_BuiltIn_Print_Area_19_4_1_2">#REF!</definedName>
    <definedName name="Excel_BuiltIn_Print_Area_19_4_1_2_1">#REF!</definedName>
    <definedName name="Excel_BuiltIn_Print_Area_19_4_1_2_1_1">#REF!</definedName>
    <definedName name="Excel_BuiltIn_Print_Area_19_4_1_2_2">#REF!</definedName>
    <definedName name="Excel_BuiltIn_Print_Area_19_4_1_3">#REF!</definedName>
    <definedName name="Excel_BuiltIn_Print_Area_19_4_1_3_1">#REF!</definedName>
    <definedName name="Excel_BuiltIn_Print_Area_19_4_1_3_1_1">#REF!</definedName>
    <definedName name="Excel_BuiltIn_Print_Area_19_4_1_3_2">#REF!</definedName>
    <definedName name="Excel_BuiltIn_Print_Area_19_4_1_4">#REF!</definedName>
    <definedName name="Excel_BuiltIn_Print_Area_19_4_1_5">#REF!</definedName>
    <definedName name="Excel_BuiltIn_Print_Area_19_4_1_6">#REF!</definedName>
    <definedName name="Excel_BuiltIn_Print_Area_19_4_1_7">#REF!</definedName>
    <definedName name="Excel_BuiltIn_Print_Area_19_4_1_8">#REF!</definedName>
    <definedName name="Excel_BuiltIn_Print_Area_19_4_2">#REF!</definedName>
    <definedName name="Excel_BuiltIn_Print_Area_19_4_2_1">#REF!</definedName>
    <definedName name="Excel_BuiltIn_Print_Area_19_4_3">#REF!</definedName>
    <definedName name="Excel_BuiltIn_Print_Area_19_4_4">#REF!</definedName>
    <definedName name="Excel_BuiltIn_Print_Area_19_4_5">#REF!</definedName>
    <definedName name="Excel_BuiltIn_Print_Area_19_5">#REF!</definedName>
    <definedName name="Excel_BuiltIn_Print_Area_19_5_1">#REF!</definedName>
    <definedName name="Excel_BuiltIn_Print_Area_19_5_1_1">#REF!</definedName>
    <definedName name="Excel_BuiltIn_Print_Area_19_5_1_1_1">#REF!</definedName>
    <definedName name="Excel_BuiltIn_Print_Area_19_5_1_1_1_1">#REF!</definedName>
    <definedName name="Excel_BuiltIn_Print_Area_19_5_1_1_1_1_1">#REF!</definedName>
    <definedName name="Excel_BuiltIn_Print_Area_19_5_1_1_2">#REF!</definedName>
    <definedName name="Excel_BuiltIn_Print_Area_19_5_1_2">#REF!</definedName>
    <definedName name="Excel_BuiltIn_Print_Area_19_5_1_3">#REF!</definedName>
    <definedName name="Excel_BuiltIn_Print_Area_19_5_1_4">#REF!</definedName>
    <definedName name="Excel_BuiltIn_Print_Area_19_5_1_5">#REF!</definedName>
    <definedName name="Excel_BuiltIn_Print_Area_19_5_1_6">#REF!</definedName>
    <definedName name="Excel_BuiltIn_Print_Area_19_5_1_7">#REF!</definedName>
    <definedName name="Excel_BuiltIn_Print_Area_19_5_2">#REF!</definedName>
    <definedName name="Excel_BuiltIn_Print_Area_19_5_3">#REF!</definedName>
    <definedName name="Excel_BuiltIn_Print_Area_19_5_4">#REF!</definedName>
    <definedName name="Excel_BuiltIn_Print_Area_19_5_5">#REF!</definedName>
    <definedName name="Excel_BuiltIn_Print_Area_19_6">#REF!</definedName>
    <definedName name="Excel_BuiltIn_Print_Area_19_6_1">#REF!</definedName>
    <definedName name="Excel_BuiltIn_Print_Area_19_6_1_1">#REF!</definedName>
    <definedName name="Excel_BuiltIn_Print_Area_19_6_1_1_1">#REF!</definedName>
    <definedName name="Excel_BuiltIn_Print_Area_19_6_1_1_1_1">#REF!</definedName>
    <definedName name="Excel_BuiltIn_Print_Area_19_6_1_1_1_1_1">#REF!</definedName>
    <definedName name="Excel_BuiltIn_Print_Area_19_6_1_1_2">#REF!</definedName>
    <definedName name="Excel_BuiltIn_Print_Area_19_6_1_2">#REF!</definedName>
    <definedName name="Excel_BuiltIn_Print_Area_19_6_1_3">#REF!</definedName>
    <definedName name="Excel_BuiltIn_Print_Area_19_6_1_4">#REF!</definedName>
    <definedName name="Excel_BuiltIn_Print_Area_19_6_1_5">#REF!</definedName>
    <definedName name="Excel_BuiltIn_Print_Area_19_6_1_6">#REF!</definedName>
    <definedName name="Excel_BuiltIn_Print_Area_19_6_1_7">#REF!</definedName>
    <definedName name="Excel_BuiltIn_Print_Area_19_6_2">#REF!</definedName>
    <definedName name="Excel_BuiltIn_Print_Area_19_6_3">#REF!</definedName>
    <definedName name="Excel_BuiltIn_Print_Area_19_6_4">#REF!</definedName>
    <definedName name="Excel_BuiltIn_Print_Area_19_6_5">#REF!</definedName>
    <definedName name="Excel_BuiltIn_Print_Area_19_6_6">#REF!</definedName>
    <definedName name="Excel_BuiltIn_Print_Area_19_6_7">#REF!</definedName>
    <definedName name="Excel_BuiltIn_Print_Area_19_7">#REF!</definedName>
    <definedName name="Excel_BuiltIn_Print_Area_19_7_1">#REF!</definedName>
    <definedName name="Excel_BuiltIn_Print_Area_19_7_2">#REF!</definedName>
    <definedName name="Excel_BuiltIn_Print_Area_19_7_3">#REF!</definedName>
    <definedName name="Excel_BuiltIn_Print_Area_19_8">#REF!</definedName>
    <definedName name="Excel_BuiltIn_Print_Area_19_8_1">#REF!</definedName>
    <definedName name="Excel_BuiltIn_Print_Area_19_8_1_1">#REF!</definedName>
    <definedName name="Excel_BuiltIn_Print_Area_19_8_1_1_1">#REF!</definedName>
    <definedName name="Excel_BuiltIn_Print_Area_19_8_1_1_1_1">#REF!</definedName>
    <definedName name="Excel_BuiltIn_Print_Area_19_8_1_1_1_1_1">#REF!</definedName>
    <definedName name="Excel_BuiltIn_Print_Area_19_8_1_1_2">#REF!</definedName>
    <definedName name="Excel_BuiltIn_Print_Area_19_8_1_2">#REF!</definedName>
    <definedName name="Excel_BuiltIn_Print_Area_19_8_1_3">#REF!</definedName>
    <definedName name="Excel_BuiltIn_Print_Area_19_8_1_4">#REF!</definedName>
    <definedName name="Excel_BuiltIn_Print_Area_19_8_1_5">#REF!</definedName>
    <definedName name="Excel_BuiltIn_Print_Area_19_8_1_6">#REF!</definedName>
    <definedName name="Excel_BuiltIn_Print_Area_19_8_1_7">#REF!</definedName>
    <definedName name="Excel_BuiltIn_Print_Area_19_8_2">#REF!</definedName>
    <definedName name="Excel_BuiltIn_Print_Area_19_8_3">#REF!</definedName>
    <definedName name="Excel_BuiltIn_Print_Area_19_8_4">#REF!</definedName>
    <definedName name="Excel_BuiltIn_Print_Area_19_8_5">#REF!</definedName>
    <definedName name="Excel_BuiltIn_Print_Area_19_9">#REF!</definedName>
    <definedName name="Excel_BuiltIn_Print_Area_19_9_1">#REF!</definedName>
    <definedName name="Excel_BuiltIn_Print_Area_19_9_1_1">#REF!</definedName>
    <definedName name="Excel_BuiltIn_Print_Area_19_9_1_1_1">#REF!</definedName>
    <definedName name="Excel_BuiltIn_Print_Area_19_9_1_1_1_1">#REF!</definedName>
    <definedName name="Excel_BuiltIn_Print_Area_19_9_1_1_1_1_1">#REF!</definedName>
    <definedName name="Excel_BuiltIn_Print_Area_19_9_1_1_2">#REF!</definedName>
    <definedName name="Excel_BuiltIn_Print_Area_19_9_1_2">#REF!</definedName>
    <definedName name="Excel_BuiltIn_Print_Area_19_9_1_3">#REF!</definedName>
    <definedName name="Excel_BuiltIn_Print_Area_19_9_1_4">#REF!</definedName>
    <definedName name="Excel_BuiltIn_Print_Area_19_9_1_5">#REF!</definedName>
    <definedName name="Excel_BuiltIn_Print_Area_19_9_1_6">#REF!</definedName>
    <definedName name="Excel_BuiltIn_Print_Area_19_9_1_7">#REF!</definedName>
    <definedName name="Excel_BuiltIn_Print_Area_19_9_2">#REF!</definedName>
    <definedName name="Excel_BuiltIn_Print_Area_19_9_3">#REF!</definedName>
    <definedName name="Excel_BuiltIn_Print_Area_19_9_4">#REF!</definedName>
    <definedName name="Excel_BuiltIn_Print_Area_19_9_5">#REF!</definedName>
    <definedName name="Excel_BuiltIn_Print_Area_19_9_6">#REF!</definedName>
    <definedName name="Excel_BuiltIn_Print_Area_19_9_7">#REF!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2">#REF!</definedName>
    <definedName name="Excel_BuiltIn_Print_Area_2_1_1_1_1_1_2">#REF!</definedName>
    <definedName name="Excel_BuiltIn_Print_Area_2_1_1_1_1_2">#REF!</definedName>
    <definedName name="Excel_BuiltIn_Print_Area_2_1_1_1_1_3">#REF!</definedName>
    <definedName name="Excel_BuiltIn_Print_Area_2_1_1_1_1_4">#REF!</definedName>
    <definedName name="Excel_BuiltIn_Print_Area_2_1_1_1_1_5">NA()</definedName>
    <definedName name="Excel_BuiltIn_Print_Area_2_1_1_1_2">#REF!</definedName>
    <definedName name="Excel_BuiltIn_Print_Area_2_1_1_1_2_1">NA()</definedName>
    <definedName name="Excel_BuiltIn_Print_Area_2_1_1_1_3">#REF!</definedName>
    <definedName name="Excel_BuiltIn_Print_Area_2_1_1_1_4">#REF!</definedName>
    <definedName name="Excel_BuiltIn_Print_Area_2_1_1_1_5">#REF!</definedName>
    <definedName name="Excel_BuiltIn_Print_Area_2_1_1_1_6">#REF!</definedName>
    <definedName name="Excel_BuiltIn_Print_Area_2_1_1_2">#REF!</definedName>
    <definedName name="Excel_BuiltIn_Print_Area_2_1_1_2_1">#REF!</definedName>
    <definedName name="Excel_BuiltIn_Print_Area_2_1_1_2_1_1">#REF!</definedName>
    <definedName name="Excel_BuiltIn_Print_Area_2_1_1_3">#REF!</definedName>
    <definedName name="Excel_BuiltIn_Print_Area_2_1_1_4">#REF!</definedName>
    <definedName name="Excel_BuiltIn_Print_Area_2_1_1_5">#REF!</definedName>
    <definedName name="Excel_BuiltIn_Print_Area_2_1_1_6">#REF!</definedName>
    <definedName name="Excel_BuiltIn_Print_Area_2_1_1_7">#REF!</definedName>
    <definedName name="Excel_BuiltIn_Print_Area_2_1_1_8">#REF!</definedName>
    <definedName name="Excel_BuiltIn_Print_Area_2_1_2">#REF!</definedName>
    <definedName name="Excel_BuiltIn_Print_Area_2_1_2_1">#REF!</definedName>
    <definedName name="Excel_BuiltIn_Print_Area_2_1_2_1_1">#REF!</definedName>
    <definedName name="Excel_BuiltIn_Print_Area_2_1_2_2">#REF!</definedName>
    <definedName name="Excel_BuiltIn_Print_Area_2_1_2_3">#REF!</definedName>
    <definedName name="Excel_BuiltIn_Print_Area_2_1_2_4">#REF!</definedName>
    <definedName name="Excel_BuiltIn_Print_Area_2_1_3">#REF!</definedName>
    <definedName name="Excel_BuiltIn_Print_Area_2_1_3_1">#REF!</definedName>
    <definedName name="Excel_BuiltIn_Print_Area_2_1_3_1_1">#REF!</definedName>
    <definedName name="Excel_BuiltIn_Print_Area_2_1_3_2">#REF!</definedName>
    <definedName name="Excel_BuiltIn_Print_Area_2_1_3_3">#REF!</definedName>
    <definedName name="Excel_BuiltIn_Print_Area_2_1_4">#REF!</definedName>
    <definedName name="Excel_BuiltIn_Print_Area_2_1_4_1">#REF!</definedName>
    <definedName name="Excel_BuiltIn_Print_Area_2_1_5">#REF!</definedName>
    <definedName name="Excel_BuiltIn_Print_Area_2_1_6">#REF!</definedName>
    <definedName name="Excel_BuiltIn_Print_Area_2_1_7">#REF!</definedName>
    <definedName name="Excel_BuiltIn_Print_Area_2_1_8">#REF!</definedName>
    <definedName name="Excel_BuiltIn_Print_Area_2_2">#REF!</definedName>
    <definedName name="Excel_BuiltIn_Print_Area_2_2_1">#REF!</definedName>
    <definedName name="Excel_BuiltIn_Print_Area_2_2_1_1">#REF!</definedName>
    <definedName name="Excel_BuiltIn_Print_Area_2_2_1_1_1">#REF!</definedName>
    <definedName name="Excel_BuiltIn_Print_Area_2_2_1_1_1_1">#REF!</definedName>
    <definedName name="Excel_BuiltIn_Print_Area_2_2_1_1_1_1_1">#REF!</definedName>
    <definedName name="Excel_BuiltIn_Print_Area_2_2_1_1_1_1_1_1">#REF!</definedName>
    <definedName name="Excel_BuiltIn_Print_Area_2_2_1_2">#REF!</definedName>
    <definedName name="Excel_BuiltIn_Print_Area_2_2_1_3">#REF!</definedName>
    <definedName name="Excel_BuiltIn_Print_Area_2_2_1_4">#REF!</definedName>
    <definedName name="Excel_BuiltIn_Print_Area_2_2_2">#REF!</definedName>
    <definedName name="Excel_BuiltIn_Print_Area_2_2_2_1">#REF!</definedName>
    <definedName name="Excel_BuiltIn_Print_Area_2_2_3">#REF!</definedName>
    <definedName name="Excel_BuiltIn_Print_Area_2_2_4">#REF!</definedName>
    <definedName name="Excel_BuiltIn_Print_Area_2_2_5">#REF!</definedName>
    <definedName name="Excel_BuiltIn_Print_Area_2_3">#REF!</definedName>
    <definedName name="Excel_BuiltIn_Print_Area_2_3_1">#REF!</definedName>
    <definedName name="Excel_BuiltIn_Print_Area_2_3_1_1">#REF!</definedName>
    <definedName name="Excel_BuiltIn_Print_Area_2_3_1_1_1">#REF!</definedName>
    <definedName name="Excel_BuiltIn_Print_Area_2_3_1_1_1_1">#REF!</definedName>
    <definedName name="Excel_BuiltIn_Print_Area_2_3_1_1_1_1_1">#REF!</definedName>
    <definedName name="Excel_BuiltIn_Print_Area_2_3_2">#REF!</definedName>
    <definedName name="Excel_BuiltIn_Print_Area_2_4">#REF!</definedName>
    <definedName name="Excel_BuiltIn_Print_Area_2_4_1">#REF!</definedName>
    <definedName name="Excel_BuiltIn_Print_Area_2_4_1_1">#REF!</definedName>
    <definedName name="Excel_BuiltIn_Print_Area_2_4_1_1_1">#REF!</definedName>
    <definedName name="Excel_BuiltIn_Print_Area_2_4_2">#REF!</definedName>
    <definedName name="Excel_BuiltIn_Print_Area_2_4_3">#REF!</definedName>
    <definedName name="Excel_BuiltIn_Print_Area_2_4_4">#REF!</definedName>
    <definedName name="Excel_BuiltIn_Print_Area_2_5">#REF!</definedName>
    <definedName name="Excel_BuiltIn_Print_Area_2_5_1">#REF!</definedName>
    <definedName name="Excel_BuiltIn_Print_Area_2_6">#REF!</definedName>
    <definedName name="Excel_BuiltIn_Print_Area_2_6_1">#REF!</definedName>
    <definedName name="Excel_BuiltIn_Print_Area_2_6_1_1">#REF!</definedName>
    <definedName name="Excel_BuiltIn_Print_Area_2_6_2">#REF!</definedName>
    <definedName name="Excel_BuiltIn_Print_Area_2_7">#REF!</definedName>
    <definedName name="Excel_BuiltIn_Print_Area_2_8">#REF!</definedName>
    <definedName name="Excel_BuiltIn_Print_Area_2_9">#REF!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0_1_1_1_1">#REF!</definedName>
    <definedName name="Excel_BuiltIn_Print_Area_20_1_1_1_1_1">#REF!</definedName>
    <definedName name="Excel_BuiltIn_Print_Area_20_1_1_1_1_1_1">NA()</definedName>
    <definedName name="Excel_BuiltIn_Print_Area_20_1_1_1_1_1_1_1">#REF!</definedName>
    <definedName name="Excel_BuiltIn_Print_Area_20_1_1_1_1_1_1_1_1">#REF!</definedName>
    <definedName name="Excel_BuiltIn_Print_Area_20_1_1_1_1_2">#REF!</definedName>
    <definedName name="Excel_BuiltIn_Print_Area_20_1_1_1_2">#REF!</definedName>
    <definedName name="Excel_BuiltIn_Print_Area_20_1_1_1_3">#REF!</definedName>
    <definedName name="Excel_BuiltIn_Print_Area_20_1_1_1_4">#REF!</definedName>
    <definedName name="Excel_BuiltIn_Print_Area_20_1_1_1_5">#REF!</definedName>
    <definedName name="Excel_BuiltIn_Print_Area_20_1_1_2">#REF!</definedName>
    <definedName name="Excel_BuiltIn_Print_Area_20_1_1_3">NA()</definedName>
    <definedName name="Excel_BuiltIn_Print_Area_20_1_1_4">#REF!</definedName>
    <definedName name="Excel_BuiltIn_Print_Area_20_1_2">#REF!</definedName>
    <definedName name="Excel_BuiltIn_Print_Area_20_1_2_1">#REF!</definedName>
    <definedName name="Excel_BuiltIn_Print_Area_20_1_2_1_1">#REF!</definedName>
    <definedName name="Excel_BuiltIn_Print_Area_20_1_3">#REF!</definedName>
    <definedName name="Excel_BuiltIn_Print_Area_20_1_3_1">#REF!</definedName>
    <definedName name="Excel_BuiltIn_Print_Area_20_1_4">#REF!</definedName>
    <definedName name="Excel_BuiltIn_Print_Area_20_2">#REF!</definedName>
    <definedName name="Excel_BuiltIn_Print_Area_20_2_1">#REF!</definedName>
    <definedName name="Excel_BuiltIn_Print_Area_20_2_1_1">#REF!</definedName>
    <definedName name="Excel_BuiltIn_Print_Area_20_2_1_1_1">#REF!</definedName>
    <definedName name="Excel_BuiltIn_Print_Area_20_2_1_1_1_1">#REF!</definedName>
    <definedName name="Excel_BuiltIn_Print_Area_20_2_1_1_1_1_1">#REF!</definedName>
    <definedName name="Excel_BuiltIn_Print_Area_20_2_1_2">#REF!</definedName>
    <definedName name="Excel_BuiltIn_Print_Area_20_2_1_3">#REF!</definedName>
    <definedName name="Excel_BuiltIn_Print_Area_20_2_1_4">#REF!</definedName>
    <definedName name="Excel_BuiltIn_Print_Area_20_2_2">#REF!</definedName>
    <definedName name="Excel_BuiltIn_Print_Area_20_2_2_1">#REF!</definedName>
    <definedName name="Excel_BuiltIn_Print_Area_20_2_3">#REF!</definedName>
    <definedName name="Excel_BuiltIn_Print_Area_20_3">#REF!</definedName>
    <definedName name="Excel_BuiltIn_Print_Area_20_3_1">#REF!</definedName>
    <definedName name="Excel_BuiltIn_Print_Area_20_3_1_1">#REF!</definedName>
    <definedName name="Excel_BuiltIn_Print_Area_20_3_1_1_1">#REF!</definedName>
    <definedName name="Excel_BuiltIn_Print_Area_20_3_1_1_1_1">#REF!</definedName>
    <definedName name="Excel_BuiltIn_Print_Area_20_3_1_2">#REF!</definedName>
    <definedName name="Excel_BuiltIn_Print_Area_20_3_2">#REF!</definedName>
    <definedName name="Excel_BuiltIn_Print_Area_20_3_2_1">#REF!</definedName>
    <definedName name="Excel_BuiltIn_Print_Area_20_4">#REF!</definedName>
    <definedName name="Excel_BuiltIn_Print_Area_20_4_1">#REF!</definedName>
    <definedName name="Excel_BuiltIn_Print_Area_20_4_1_1">#REF!</definedName>
    <definedName name="Excel_BuiltIn_Print_Area_20_4_2">#REF!</definedName>
    <definedName name="Excel_BuiltIn_Print_Area_20_4_3">#REF!</definedName>
    <definedName name="Excel_BuiltIn_Print_Area_20_4_4">#REF!</definedName>
    <definedName name="Excel_BuiltIn_Print_Area_20_5">#REF!</definedName>
    <definedName name="Excel_BuiltIn_Print_Area_20_6">#REF!</definedName>
    <definedName name="Excel_BuiltIn_Print_Area_20_7">#REF!</definedName>
    <definedName name="Excel_BuiltIn_Print_Area_20_8">#REF!</definedName>
    <definedName name="Excel_BuiltIn_Print_Area_20_9">#REF!</definedName>
    <definedName name="Excel_BuiltIn_Print_Area_21">#REF!</definedName>
    <definedName name="Excel_BuiltIn_Print_Area_21_1">#REF!</definedName>
    <definedName name="Excel_BuiltIn_Print_Area_21_1_1">#REF!</definedName>
    <definedName name="Excel_BuiltIn_Print_Area_21_1_1_1">#REF!</definedName>
    <definedName name="Excel_BuiltIn_Print_Area_21_1_1_1_1">#REF!</definedName>
    <definedName name="Excel_BuiltIn_Print_Area_21_1_1_1_1_1">#REF!</definedName>
    <definedName name="Excel_BuiltIn_Print_Area_21_1_1_1_1_1_1">#REF!</definedName>
    <definedName name="Excel_BuiltIn_Print_Area_21_1_1_1_1_1_1_1">NA()</definedName>
    <definedName name="Excel_BuiltIn_Print_Area_21_1_1_2">#REF!</definedName>
    <definedName name="Excel_BuiltIn_Print_Area_21_1_1_3">#REF!</definedName>
    <definedName name="Excel_BuiltIn_Print_Area_21_1_1_4">#REF!</definedName>
    <definedName name="Excel_BuiltIn_Print_Area_21_1_2">#REF!</definedName>
    <definedName name="Excel_BuiltIn_Print_Area_21_1_2_1">#REF!</definedName>
    <definedName name="Excel_BuiltIn_Print_Area_21_1_2_1_1">#REF!</definedName>
    <definedName name="Excel_BuiltIn_Print_Area_21_1_3">#REF!</definedName>
    <definedName name="Excel_BuiltIn_Print_Area_21_1_3_1">#REF!</definedName>
    <definedName name="Excel_BuiltIn_Print_Area_21_1_4">#REF!</definedName>
    <definedName name="Excel_BuiltIn_Print_Area_21_2">#REF!</definedName>
    <definedName name="Excel_BuiltIn_Print_Area_21_2_1">#REF!</definedName>
    <definedName name="Excel_BuiltIn_Print_Area_21_2_1_1">#REF!</definedName>
    <definedName name="Excel_BuiltIn_Print_Area_21_2_1_1_1">#REF!</definedName>
    <definedName name="Excel_BuiltIn_Print_Area_21_2_1_1_1_1">#REF!</definedName>
    <definedName name="Excel_BuiltIn_Print_Area_21_2_1_1_1_1_1">#REF!</definedName>
    <definedName name="Excel_BuiltIn_Print_Area_21_2_1_2">#REF!</definedName>
    <definedName name="Excel_BuiltIn_Print_Area_21_2_1_3">#REF!</definedName>
    <definedName name="Excel_BuiltIn_Print_Area_21_2_1_4">#REF!</definedName>
    <definedName name="Excel_BuiltIn_Print_Area_21_2_2">#REF!</definedName>
    <definedName name="Excel_BuiltIn_Print_Area_21_2_2_1">#REF!</definedName>
    <definedName name="Excel_BuiltIn_Print_Area_21_2_3">#REF!</definedName>
    <definedName name="Excel_BuiltIn_Print_Area_21_3">#REF!</definedName>
    <definedName name="Excel_BuiltIn_Print_Area_21_3_1">#REF!</definedName>
    <definedName name="Excel_BuiltIn_Print_Area_21_3_1_1">#REF!</definedName>
    <definedName name="Excel_BuiltIn_Print_Area_21_3_1_1_1">#REF!</definedName>
    <definedName name="Excel_BuiltIn_Print_Area_21_3_2">#REF!</definedName>
    <definedName name="Excel_BuiltIn_Print_Area_21_4">#REF!</definedName>
    <definedName name="Excel_BuiltIn_Print_Area_21_4_1">#REF!</definedName>
    <definedName name="Excel_BuiltIn_Print_Area_21_4_1_1">#REF!</definedName>
    <definedName name="Excel_BuiltIn_Print_Area_21_4_2">#REF!</definedName>
    <definedName name="Excel_BuiltIn_Print_Area_21_4_3">#REF!</definedName>
    <definedName name="Excel_BuiltIn_Print_Area_21_4_4">#REF!</definedName>
    <definedName name="Excel_BuiltIn_Print_Area_21_5">#REF!</definedName>
    <definedName name="Excel_BuiltIn_Print_Area_21_6">#REF!</definedName>
    <definedName name="Excel_BuiltIn_Print_Area_21_7">#REF!</definedName>
    <definedName name="Excel_BuiltIn_Print_Area_21_8">#REF!</definedName>
    <definedName name="Excel_BuiltIn_Print_Area_21_9">#REF!</definedName>
    <definedName name="Excel_BuiltIn_Print_Area_22">#REF!</definedName>
    <definedName name="Excel_BuiltIn_Print_Area_22_1">#REF!</definedName>
    <definedName name="Excel_BuiltIn_Print_Area_22_1_1">#REF!</definedName>
    <definedName name="Excel_BuiltIn_Print_Area_22_1_1_1">#REF!</definedName>
    <definedName name="Excel_BuiltIn_Print_Area_22_1_1_1_1">#REF!</definedName>
    <definedName name="Excel_BuiltIn_Print_Area_22_1_1_1_1_1">#REF!</definedName>
    <definedName name="Excel_BuiltIn_Print_Area_22_1_1_1_1_1_1">#REF!</definedName>
    <definedName name="Excel_BuiltIn_Print_Area_22_1_1_1_1_1_1_1">#REF!</definedName>
    <definedName name="Excel_BuiltIn_Print_Area_22_1_1_1_1_1_1_1_1">#REF!</definedName>
    <definedName name="Excel_BuiltIn_Print_Area_22_1_1_1_1_2">#REF!</definedName>
    <definedName name="Excel_BuiltIn_Print_Area_22_1_1_1_1_3">#REF!</definedName>
    <definedName name="Excel_BuiltIn_Print_Area_22_1_1_1_2">#REF!</definedName>
    <definedName name="Excel_BuiltIn_Print_Area_22_1_1_1_3">#REF!</definedName>
    <definedName name="Excel_BuiltIn_Print_Area_22_1_1_1_4">#REF!</definedName>
    <definedName name="Excel_BuiltIn_Print_Area_22_1_1_1_5">#REF!</definedName>
    <definedName name="Excel_BuiltIn_Print_Area_22_1_1_1_6">#REF!</definedName>
    <definedName name="Excel_BuiltIn_Print_Area_22_1_1_2">#REF!</definedName>
    <definedName name="Excel_BuiltIn_Print_Area_22_1_1_3">#REF!</definedName>
    <definedName name="Excel_BuiltIn_Print_Area_22_1_1_4">#REF!</definedName>
    <definedName name="Excel_BuiltIn_Print_Area_22_1_2">#REF!</definedName>
    <definedName name="Excel_BuiltIn_Print_Area_22_1_2_1">#REF!</definedName>
    <definedName name="Excel_BuiltIn_Print_Area_22_1_3">#REF!</definedName>
    <definedName name="Excel_BuiltIn_Print_Area_22_2">#REF!</definedName>
    <definedName name="Excel_BuiltIn_Print_Area_22_2_1">#REF!</definedName>
    <definedName name="Excel_BuiltIn_Print_Area_22_2_1_1">#REF!</definedName>
    <definedName name="Excel_BuiltIn_Print_Area_22_2_1_1_1">#REF!</definedName>
    <definedName name="Excel_BuiltIn_Print_Area_22_2_1_1_1_1">#REF!</definedName>
    <definedName name="Excel_BuiltIn_Print_Area_22_2_1_2">#REF!</definedName>
    <definedName name="Excel_BuiltIn_Print_Area_22_2_1_3">#REF!</definedName>
    <definedName name="Excel_BuiltIn_Print_Area_22_2_2">#REF!</definedName>
    <definedName name="Excel_BuiltIn_Print_Area_22_2_2_1">#REF!</definedName>
    <definedName name="Excel_BuiltIn_Print_Area_22_2_3">#REF!</definedName>
    <definedName name="Excel_BuiltIn_Print_Area_22_3">#REF!</definedName>
    <definedName name="Excel_BuiltIn_Print_Area_22_3_1">#REF!</definedName>
    <definedName name="Excel_BuiltIn_Print_Area_22_3_1_1">#REF!</definedName>
    <definedName name="Excel_BuiltIn_Print_Area_22_3_1_1_1">#REF!</definedName>
    <definedName name="Excel_BuiltIn_Print_Area_22_3_1_1_1_1">#REF!</definedName>
    <definedName name="Excel_BuiltIn_Print_Area_22_3_1_2">#REF!</definedName>
    <definedName name="Excel_BuiltIn_Print_Area_22_3_2">#REF!</definedName>
    <definedName name="Excel_BuiltIn_Print_Area_22_3_2_1">#REF!</definedName>
    <definedName name="Excel_BuiltIn_Print_Area_22_4">#REF!</definedName>
    <definedName name="Excel_BuiltIn_Print_Area_22_4_1">#REF!</definedName>
    <definedName name="Excel_BuiltIn_Print_Area_22_4_2">#REF!</definedName>
    <definedName name="Excel_BuiltIn_Print_Area_22_5">#REF!</definedName>
    <definedName name="Excel_BuiltIn_Print_Area_22_6">#REF!</definedName>
    <definedName name="Excel_BuiltIn_Print_Area_22_7">#REF!</definedName>
    <definedName name="Excel_BuiltIn_Print_Area_22_8">#REF!</definedName>
    <definedName name="Excel_BuiltIn_Print_Area_23">#REF!</definedName>
    <definedName name="Excel_BuiltIn_Print_Area_23_1">#REF!</definedName>
    <definedName name="Excel_BuiltIn_Print_Area_23_1_1">#REF!</definedName>
    <definedName name="Excel_BuiltIn_Print_Area_23_1_1_1">#REF!</definedName>
    <definedName name="Excel_BuiltIn_Print_Area_23_1_1_1_1">NA()</definedName>
    <definedName name="Excel_BuiltIn_Print_Area_23_1_1_1_1_1">#REF!</definedName>
    <definedName name="Excel_BuiltIn_Print_Area_23_1_1_1_1_1_1">#REF!</definedName>
    <definedName name="Excel_BuiltIn_Print_Area_23_1_1_1_1_1_1_1">#REF!</definedName>
    <definedName name="Excel_BuiltIn_Print_Area_23_1_1_1_1_1_1_1_1">#REF!</definedName>
    <definedName name="Excel_BuiltIn_Print_Area_23_1_1_1_1_1_1_1_1_1">#REF!</definedName>
    <definedName name="Excel_BuiltIn_Print_Area_23_1_1_1_1_1_2">#REF!</definedName>
    <definedName name="Excel_BuiltIn_Print_Area_23_1_1_1_1_2">#REF!</definedName>
    <definedName name="Excel_BuiltIn_Print_Area_23_1_1_1_1_3">#REF!</definedName>
    <definedName name="Excel_BuiltIn_Print_Area_23_1_1_1_1_4">#REF!</definedName>
    <definedName name="Excel_BuiltIn_Print_Area_23_1_1_1_1_5">#REF!</definedName>
    <definedName name="Excel_BuiltIn_Print_Area_23_1_1_1_1_6">#REF!</definedName>
    <definedName name="Excel_BuiltIn_Print_Area_23_1_1_1_1_7">#REF!</definedName>
    <definedName name="Excel_BuiltIn_Print_Area_23_1_1_1_1_8">#REF!</definedName>
    <definedName name="Excel_BuiltIn_Print_Area_23_1_1_1_2">#REF!</definedName>
    <definedName name="Excel_BuiltIn_Print_Area_23_1_1_1_3">#REF!</definedName>
    <definedName name="Excel_BuiltIn_Print_Area_23_1_1_1_4">#REF!</definedName>
    <definedName name="Excel_BuiltIn_Print_Area_23_1_1_1_5">#REF!</definedName>
    <definedName name="Excel_BuiltIn_Print_Area_23_1_1_2">#REF!</definedName>
    <definedName name="Excel_BuiltIn_Print_Area_23_1_1_3">#REF!</definedName>
    <definedName name="Excel_BuiltIn_Print_Area_23_1_1_4">#REF!</definedName>
    <definedName name="Excel_BuiltIn_Print_Area_23_1_2">#REF!</definedName>
    <definedName name="Excel_BuiltIn_Print_Area_23_1_2_1">#REF!</definedName>
    <definedName name="Excel_BuiltIn_Print_Area_23_1_2_1_1">#REF!</definedName>
    <definedName name="Excel_BuiltIn_Print_Area_23_1_3">#REF!</definedName>
    <definedName name="Excel_BuiltIn_Print_Area_23_1_3_1">#REF!</definedName>
    <definedName name="Excel_BuiltIn_Print_Area_23_1_4">#REF!</definedName>
    <definedName name="Excel_BuiltIn_Print_Area_23_10">#REF!</definedName>
    <definedName name="Excel_BuiltIn_Print_Area_23_10_1">#REF!</definedName>
    <definedName name="Excel_BuiltIn_Print_Area_23_10_1_1">#REF!</definedName>
    <definedName name="Excel_BuiltIn_Print_Area_23_10_1_1_1">#REF!</definedName>
    <definedName name="Excel_BuiltIn_Print_Area_23_10_1_1_1_1">#REF!</definedName>
    <definedName name="Excel_BuiltIn_Print_Area_23_10_1_1_1_1_1">#REF!</definedName>
    <definedName name="Excel_BuiltIn_Print_Area_23_10_1_1_2">#REF!</definedName>
    <definedName name="Excel_BuiltIn_Print_Area_23_10_1_2">#REF!</definedName>
    <definedName name="Excel_BuiltIn_Print_Area_23_10_1_3">#REF!</definedName>
    <definedName name="Excel_BuiltIn_Print_Area_23_10_1_4">#REF!</definedName>
    <definedName name="Excel_BuiltIn_Print_Area_23_10_1_5">#REF!</definedName>
    <definedName name="Excel_BuiltIn_Print_Area_23_10_1_6">#REF!</definedName>
    <definedName name="Excel_BuiltIn_Print_Area_23_10_1_7">#REF!</definedName>
    <definedName name="Excel_BuiltIn_Print_Area_23_10_2">#REF!</definedName>
    <definedName name="Excel_BuiltIn_Print_Area_23_10_3">#REF!</definedName>
    <definedName name="Excel_BuiltIn_Print_Area_23_10_4">#REF!</definedName>
    <definedName name="Excel_BuiltIn_Print_Area_23_11">#REF!</definedName>
    <definedName name="Excel_BuiltIn_Print_Area_23_11_1">#REF!</definedName>
    <definedName name="Excel_BuiltIn_Print_Area_23_11_1_1">#REF!</definedName>
    <definedName name="Excel_BuiltIn_Print_Area_23_11_1_1_1">#REF!</definedName>
    <definedName name="Excel_BuiltIn_Print_Area_23_11_1_1_1_1">#REF!</definedName>
    <definedName name="Excel_BuiltIn_Print_Area_23_11_1_1_1_1_1">#REF!</definedName>
    <definedName name="Excel_BuiltIn_Print_Area_23_11_1_1_2">#REF!</definedName>
    <definedName name="Excel_BuiltIn_Print_Area_23_11_1_2">#REF!</definedName>
    <definedName name="Excel_BuiltIn_Print_Area_23_11_1_3">#REF!</definedName>
    <definedName name="Excel_BuiltIn_Print_Area_23_11_1_4">#REF!</definedName>
    <definedName name="Excel_BuiltIn_Print_Area_23_11_1_5">#REF!</definedName>
    <definedName name="Excel_BuiltIn_Print_Area_23_11_1_6">#REF!</definedName>
    <definedName name="Excel_BuiltIn_Print_Area_23_11_1_7">#REF!</definedName>
    <definedName name="Excel_BuiltIn_Print_Area_23_11_2">#REF!</definedName>
    <definedName name="Excel_BuiltIn_Print_Area_23_11_3">#REF!</definedName>
    <definedName name="Excel_BuiltIn_Print_Area_23_11_4">#REF!</definedName>
    <definedName name="Excel_BuiltIn_Print_Area_23_12">#REF!</definedName>
    <definedName name="Excel_BuiltIn_Print_Area_23_12_1">#REF!</definedName>
    <definedName name="Excel_BuiltIn_Print_Area_23_12_1_1">#REF!</definedName>
    <definedName name="Excel_BuiltIn_Print_Area_23_12_1_1_1">#REF!</definedName>
    <definedName name="Excel_BuiltIn_Print_Area_23_12_1_1_1_1">#REF!</definedName>
    <definedName name="Excel_BuiltIn_Print_Area_23_12_1_1_1_1_1">#REF!</definedName>
    <definedName name="Excel_BuiltIn_Print_Area_23_12_1_1_2">#REF!</definedName>
    <definedName name="Excel_BuiltIn_Print_Area_23_12_1_2">#REF!</definedName>
    <definedName name="Excel_BuiltIn_Print_Area_23_12_1_3">#REF!</definedName>
    <definedName name="Excel_BuiltIn_Print_Area_23_12_1_4">#REF!</definedName>
    <definedName name="Excel_BuiltIn_Print_Area_23_12_1_5">#REF!</definedName>
    <definedName name="Excel_BuiltIn_Print_Area_23_12_1_6">#REF!</definedName>
    <definedName name="Excel_BuiltIn_Print_Area_23_12_1_7">#REF!</definedName>
    <definedName name="Excel_BuiltIn_Print_Area_23_12_2">#REF!</definedName>
    <definedName name="Excel_BuiltIn_Print_Area_23_12_3">#REF!</definedName>
    <definedName name="Excel_BuiltIn_Print_Area_23_12_4">#REF!</definedName>
    <definedName name="Excel_BuiltIn_Print_Area_23_2">#REF!</definedName>
    <definedName name="Excel_BuiltIn_Print_Area_23_2_1">#REF!</definedName>
    <definedName name="Excel_BuiltIn_Print_Area_23_2_1_1">#REF!</definedName>
    <definedName name="Excel_BuiltIn_Print_Area_23_2_1_1_1">#REF!</definedName>
    <definedName name="Excel_BuiltIn_Print_Area_23_2_1_1_1_1">#REF!</definedName>
    <definedName name="Excel_BuiltIn_Print_Area_23_2_1_1_1_1_1">#REF!</definedName>
    <definedName name="Excel_BuiltIn_Print_Area_23_2_1_1_1_1_1_1">#REF!</definedName>
    <definedName name="Excel_BuiltIn_Print_Area_23_2_1_1_2">#REF!</definedName>
    <definedName name="Excel_BuiltIn_Print_Area_23_2_1_1_3">#REF!</definedName>
    <definedName name="Excel_BuiltIn_Print_Area_23_2_1_2">#REF!</definedName>
    <definedName name="Excel_BuiltIn_Print_Area_23_2_1_2_1">#REF!</definedName>
    <definedName name="Excel_BuiltIn_Print_Area_23_2_1_2_1_1">#REF!</definedName>
    <definedName name="Excel_BuiltIn_Print_Area_23_2_1_2_2">#REF!</definedName>
    <definedName name="Excel_BuiltIn_Print_Area_23_2_1_3">#REF!</definedName>
    <definedName name="Excel_BuiltIn_Print_Area_23_2_1_4">#REF!</definedName>
    <definedName name="Excel_BuiltIn_Print_Area_23_2_2">#REF!</definedName>
    <definedName name="Excel_BuiltIn_Print_Area_23_2_2_1">#REF!</definedName>
    <definedName name="Excel_BuiltIn_Print_Area_23_2_2_1_1">#REF!</definedName>
    <definedName name="Excel_BuiltIn_Print_Area_23_2_2_1_1_1">#REF!</definedName>
    <definedName name="Excel_BuiltIn_Print_Area_23_2_2_1_1_1_1">#REF!</definedName>
    <definedName name="Excel_BuiltIn_Print_Area_23_2_2_1_2">#REF!</definedName>
    <definedName name="Excel_BuiltIn_Print_Area_23_2_2_2">#REF!</definedName>
    <definedName name="Excel_BuiltIn_Print_Area_23_2_2_2_1">#REF!</definedName>
    <definedName name="Excel_BuiltIn_Print_Area_23_2_2_2_1_1">#REF!</definedName>
    <definedName name="Excel_BuiltIn_Print_Area_23_2_2_2_2">#REF!</definedName>
    <definedName name="Excel_BuiltIn_Print_Area_23_2_2_3">#REF!</definedName>
    <definedName name="Excel_BuiltIn_Print_Area_23_2_3">#REF!</definedName>
    <definedName name="Excel_BuiltIn_Print_Area_23_2_3_1">#REF!</definedName>
    <definedName name="Excel_BuiltIn_Print_Area_23_2_4">#REF!</definedName>
    <definedName name="Excel_BuiltIn_Print_Area_23_3">#REF!</definedName>
    <definedName name="Excel_BuiltIn_Print_Area_23_3_1">#REF!</definedName>
    <definedName name="Excel_BuiltIn_Print_Area_23_3_1_1">#REF!</definedName>
    <definedName name="Excel_BuiltIn_Print_Area_23_3_1_1_1">#REF!</definedName>
    <definedName name="Excel_BuiltIn_Print_Area_23_3_1_1_1_1">#REF!</definedName>
    <definedName name="Excel_BuiltIn_Print_Area_23_3_1_1_1_1_1">#REF!</definedName>
    <definedName name="Excel_BuiltIn_Print_Area_23_3_1_1_1_1_1_1">#REF!</definedName>
    <definedName name="Excel_BuiltIn_Print_Area_23_3_1_1_2">#REF!</definedName>
    <definedName name="Excel_BuiltIn_Print_Area_23_3_1_1_3">#REF!</definedName>
    <definedName name="Excel_BuiltIn_Print_Area_23_3_1_2">#REF!</definedName>
    <definedName name="Excel_BuiltIn_Print_Area_23_3_1_2_1">#REF!</definedName>
    <definedName name="Excel_BuiltIn_Print_Area_23_3_1_2_1_1">#REF!</definedName>
    <definedName name="Excel_BuiltIn_Print_Area_23_3_1_2_2">#REF!</definedName>
    <definedName name="Excel_BuiltIn_Print_Area_23_3_1_3">#REF!</definedName>
    <definedName name="Excel_BuiltIn_Print_Area_23_3_1_3_1">#REF!</definedName>
    <definedName name="Excel_BuiltIn_Print_Area_23_3_1_3_1_1">#REF!</definedName>
    <definedName name="Excel_BuiltIn_Print_Area_23_3_1_3_2">#REF!</definedName>
    <definedName name="Excel_BuiltIn_Print_Area_23_3_1_4">#REF!</definedName>
    <definedName name="Excel_BuiltIn_Print_Area_23_3_1_5">#REF!</definedName>
    <definedName name="Excel_BuiltIn_Print_Area_23_3_1_6">#REF!</definedName>
    <definedName name="Excel_BuiltIn_Print_Area_23_3_1_7">#REF!</definedName>
    <definedName name="Excel_BuiltIn_Print_Area_23_3_1_8">#REF!</definedName>
    <definedName name="Excel_BuiltIn_Print_Area_23_3_2">#REF!</definedName>
    <definedName name="Excel_BuiltIn_Print_Area_23_3_2_1">#REF!</definedName>
    <definedName name="Excel_BuiltIn_Print_Area_23_3_2_1_1">#REF!</definedName>
    <definedName name="Excel_BuiltIn_Print_Area_23_3_2_1_1_1">#REF!</definedName>
    <definedName name="Excel_BuiltIn_Print_Area_23_3_2_1_1_1_1">#REF!</definedName>
    <definedName name="Excel_BuiltIn_Print_Area_23_3_2_1_2">#REF!</definedName>
    <definedName name="Excel_BuiltIn_Print_Area_23_3_2_2">#REF!</definedName>
    <definedName name="Excel_BuiltIn_Print_Area_23_3_2_2_1">#REF!</definedName>
    <definedName name="Excel_BuiltIn_Print_Area_23_3_2_2_1_1">#REF!</definedName>
    <definedName name="Excel_BuiltIn_Print_Area_23_3_2_2_2">#REF!</definedName>
    <definedName name="Excel_BuiltIn_Print_Area_23_3_3">#REF!</definedName>
    <definedName name="Excel_BuiltIn_Print_Area_23_3_4">#REF!</definedName>
    <definedName name="Excel_BuiltIn_Print_Area_23_3_5">#REF!</definedName>
    <definedName name="Excel_BuiltIn_Print_Area_23_4">#REF!</definedName>
    <definedName name="Excel_BuiltIn_Print_Area_23_4_1">#REF!</definedName>
    <definedName name="Excel_BuiltIn_Print_Area_23_4_1_1">#REF!</definedName>
    <definedName name="Excel_BuiltIn_Print_Area_23_4_1_1_1">#REF!</definedName>
    <definedName name="Excel_BuiltIn_Print_Area_23_4_1_1_1_1">#REF!</definedName>
    <definedName name="Excel_BuiltIn_Print_Area_23_4_1_1_1_1_1">#REF!</definedName>
    <definedName name="Excel_BuiltIn_Print_Area_23_4_1_1_2">#REF!</definedName>
    <definedName name="Excel_BuiltIn_Print_Area_23_4_1_1_3">#REF!</definedName>
    <definedName name="Excel_BuiltIn_Print_Area_23_4_1_2">#REF!</definedName>
    <definedName name="Excel_BuiltIn_Print_Area_23_4_1_2_1">#REF!</definedName>
    <definedName name="Excel_BuiltIn_Print_Area_23_4_1_2_1_1">#REF!</definedName>
    <definedName name="Excel_BuiltIn_Print_Area_23_4_1_2_2">#REF!</definedName>
    <definedName name="Excel_BuiltIn_Print_Area_23_4_1_3">#REF!</definedName>
    <definedName name="Excel_BuiltIn_Print_Area_23_4_1_3_1">#REF!</definedName>
    <definedName name="Excel_BuiltIn_Print_Area_23_4_1_3_1_1">#REF!</definedName>
    <definedName name="Excel_BuiltIn_Print_Area_23_4_1_3_2">#REF!</definedName>
    <definedName name="Excel_BuiltIn_Print_Area_23_4_1_4">#REF!</definedName>
    <definedName name="Excel_BuiltIn_Print_Area_23_4_1_5">#REF!</definedName>
    <definedName name="Excel_BuiltIn_Print_Area_23_4_1_6">#REF!</definedName>
    <definedName name="Excel_BuiltIn_Print_Area_23_4_1_7">#REF!</definedName>
    <definedName name="Excel_BuiltIn_Print_Area_23_4_1_8">#REF!</definedName>
    <definedName name="Excel_BuiltIn_Print_Area_23_4_2">#REF!</definedName>
    <definedName name="Excel_BuiltIn_Print_Area_23_4_2_1">#REF!</definedName>
    <definedName name="Excel_BuiltIn_Print_Area_23_4_3">#REF!</definedName>
    <definedName name="Excel_BuiltIn_Print_Area_23_4_4">#REF!</definedName>
    <definedName name="Excel_BuiltIn_Print_Area_23_4_5">#REF!</definedName>
    <definedName name="Excel_BuiltIn_Print_Area_23_5">#REF!</definedName>
    <definedName name="Excel_BuiltIn_Print_Area_23_5_1">#REF!</definedName>
    <definedName name="Excel_BuiltIn_Print_Area_23_5_1_1">#REF!</definedName>
    <definedName name="Excel_BuiltIn_Print_Area_23_5_1_1_1">#REF!</definedName>
    <definedName name="Excel_BuiltIn_Print_Area_23_5_1_1_1_1">#REF!</definedName>
    <definedName name="Excel_BuiltIn_Print_Area_23_5_1_1_1_1_1">#REF!</definedName>
    <definedName name="Excel_BuiltIn_Print_Area_23_5_1_1_2">#REF!</definedName>
    <definedName name="Excel_BuiltIn_Print_Area_23_5_1_2">#REF!</definedName>
    <definedName name="Excel_BuiltIn_Print_Area_23_5_1_3">#REF!</definedName>
    <definedName name="Excel_BuiltIn_Print_Area_23_5_1_4">#REF!</definedName>
    <definedName name="Excel_BuiltIn_Print_Area_23_5_1_5">#REF!</definedName>
    <definedName name="Excel_BuiltIn_Print_Area_23_5_1_6">#REF!</definedName>
    <definedName name="Excel_BuiltIn_Print_Area_23_5_1_7">#REF!</definedName>
    <definedName name="Excel_BuiltIn_Print_Area_23_5_2">#REF!</definedName>
    <definedName name="Excel_BuiltIn_Print_Area_23_5_3">#REF!</definedName>
    <definedName name="Excel_BuiltIn_Print_Area_23_5_4">#REF!</definedName>
    <definedName name="Excel_BuiltIn_Print_Area_23_5_5">#REF!</definedName>
    <definedName name="Excel_BuiltIn_Print_Area_23_6">#REF!</definedName>
    <definedName name="Excel_BuiltIn_Print_Area_23_6_1">#REF!</definedName>
    <definedName name="Excel_BuiltIn_Print_Area_23_6_1_1">#REF!</definedName>
    <definedName name="Excel_BuiltIn_Print_Area_23_6_1_1_1">#REF!</definedName>
    <definedName name="Excel_BuiltIn_Print_Area_23_6_1_1_1_1">#REF!</definedName>
    <definedName name="Excel_BuiltIn_Print_Area_23_6_1_1_1_1_1">#REF!</definedName>
    <definedName name="Excel_BuiltIn_Print_Area_23_6_1_1_2">#REF!</definedName>
    <definedName name="Excel_BuiltIn_Print_Area_23_6_1_2">#REF!</definedName>
    <definedName name="Excel_BuiltIn_Print_Area_23_6_1_3">#REF!</definedName>
    <definedName name="Excel_BuiltIn_Print_Area_23_6_1_4">#REF!</definedName>
    <definedName name="Excel_BuiltIn_Print_Area_23_6_1_5">#REF!</definedName>
    <definedName name="Excel_BuiltIn_Print_Area_23_6_1_6">#REF!</definedName>
    <definedName name="Excel_BuiltIn_Print_Area_23_6_1_7">#REF!</definedName>
    <definedName name="Excel_BuiltIn_Print_Area_23_6_2">#REF!</definedName>
    <definedName name="Excel_BuiltIn_Print_Area_23_6_3">#REF!</definedName>
    <definedName name="Excel_BuiltIn_Print_Area_23_6_4">#REF!</definedName>
    <definedName name="Excel_BuiltIn_Print_Area_23_6_5">#REF!</definedName>
    <definedName name="Excel_BuiltIn_Print_Area_23_6_6">#REF!</definedName>
    <definedName name="Excel_BuiltIn_Print_Area_23_6_7">#REF!</definedName>
    <definedName name="Excel_BuiltIn_Print_Area_23_7">#REF!</definedName>
    <definedName name="Excel_BuiltIn_Print_Area_23_7_1">#REF!</definedName>
    <definedName name="Excel_BuiltIn_Print_Area_23_7_2">#REF!</definedName>
    <definedName name="Excel_BuiltIn_Print_Area_23_7_3">#REF!</definedName>
    <definedName name="Excel_BuiltIn_Print_Area_23_8">#REF!</definedName>
    <definedName name="Excel_BuiltIn_Print_Area_23_8_1">#REF!</definedName>
    <definedName name="Excel_BuiltIn_Print_Area_23_8_1_1">#REF!</definedName>
    <definedName name="Excel_BuiltIn_Print_Area_23_8_1_1_1">#REF!</definedName>
    <definedName name="Excel_BuiltIn_Print_Area_23_8_1_1_1_1">#REF!</definedName>
    <definedName name="Excel_BuiltIn_Print_Area_23_8_1_1_1_1_1">#REF!</definedName>
    <definedName name="Excel_BuiltIn_Print_Area_23_8_1_1_2">#REF!</definedName>
    <definedName name="Excel_BuiltIn_Print_Area_23_8_1_2">#REF!</definedName>
    <definedName name="Excel_BuiltIn_Print_Area_23_8_1_3">#REF!</definedName>
    <definedName name="Excel_BuiltIn_Print_Area_23_8_1_4">#REF!</definedName>
    <definedName name="Excel_BuiltIn_Print_Area_23_8_1_5">#REF!</definedName>
    <definedName name="Excel_BuiltIn_Print_Area_23_8_1_6">#REF!</definedName>
    <definedName name="Excel_BuiltIn_Print_Area_23_8_1_7">#REF!</definedName>
    <definedName name="Excel_BuiltIn_Print_Area_23_8_2">#REF!</definedName>
    <definedName name="Excel_BuiltIn_Print_Area_23_8_3">#REF!</definedName>
    <definedName name="Excel_BuiltIn_Print_Area_23_8_4">#REF!</definedName>
    <definedName name="Excel_BuiltIn_Print_Area_23_8_5">#REF!</definedName>
    <definedName name="Excel_BuiltIn_Print_Area_23_9">#REF!</definedName>
    <definedName name="Excel_BuiltIn_Print_Area_23_9_1">#REF!</definedName>
    <definedName name="Excel_BuiltIn_Print_Area_23_9_1_1">#REF!</definedName>
    <definedName name="Excel_BuiltIn_Print_Area_23_9_1_1_1">#REF!</definedName>
    <definedName name="Excel_BuiltIn_Print_Area_23_9_1_1_1_1">#REF!</definedName>
    <definedName name="Excel_BuiltIn_Print_Area_23_9_1_1_1_1_1">#REF!</definedName>
    <definedName name="Excel_BuiltIn_Print_Area_23_9_1_1_2">#REF!</definedName>
    <definedName name="Excel_BuiltIn_Print_Area_23_9_1_2">#REF!</definedName>
    <definedName name="Excel_BuiltIn_Print_Area_23_9_1_3">#REF!</definedName>
    <definedName name="Excel_BuiltIn_Print_Area_23_9_1_4">#REF!</definedName>
    <definedName name="Excel_BuiltIn_Print_Area_23_9_1_5">#REF!</definedName>
    <definedName name="Excel_BuiltIn_Print_Area_23_9_1_6">#REF!</definedName>
    <definedName name="Excel_BuiltIn_Print_Area_23_9_1_7">#REF!</definedName>
    <definedName name="Excel_BuiltIn_Print_Area_23_9_2">#REF!</definedName>
    <definedName name="Excel_BuiltIn_Print_Area_23_9_3">#REF!</definedName>
    <definedName name="Excel_BuiltIn_Print_Area_23_9_4">#REF!</definedName>
    <definedName name="Excel_BuiltIn_Print_Area_23_9_5">#REF!</definedName>
    <definedName name="Excel_BuiltIn_Print_Area_23_9_6">#REF!</definedName>
    <definedName name="Excel_BuiltIn_Print_Area_23_9_7">#REF!</definedName>
    <definedName name="Excel_BuiltIn_Print_Area_24">#REF!</definedName>
    <definedName name="Excel_BuiltIn_Print_Area_24_1">#REF!</definedName>
    <definedName name="Excel_BuiltIn_Print_Area_24_1_1">#REF!</definedName>
    <definedName name="Excel_BuiltIn_Print_Area_24_1_1_1">#REF!</definedName>
    <definedName name="Excel_BuiltIn_Print_Area_24_1_1_1_1">#REF!</definedName>
    <definedName name="Excel_BuiltIn_Print_Area_24_1_1_1_1_1">#REF!</definedName>
    <definedName name="Excel_BuiltIn_Print_Area_24_1_1_1_1_1_1">NA()</definedName>
    <definedName name="Excel_BuiltIn_Print_Area_24_1_1_1_1_1_1_1">#REF!</definedName>
    <definedName name="Excel_BuiltIn_Print_Area_24_1_1_1_1_1_1_1_1">#REF!</definedName>
    <definedName name="Excel_BuiltIn_Print_Area_24_1_1_1_1_1_1_1_1_1">#REF!</definedName>
    <definedName name="Excel_BuiltIn_Print_Area_24_1_1_1_1_1_2">#REF!</definedName>
    <definedName name="Excel_BuiltIn_Print_Area_24_1_1_1_1_2">#REF!</definedName>
    <definedName name="Excel_BuiltIn_Print_Area_24_1_1_1_1_3">#REF!</definedName>
    <definedName name="Excel_BuiltIn_Print_Area_24_1_1_1_1_4">#REF!</definedName>
    <definedName name="Excel_BuiltIn_Print_Area_24_1_1_1_2">#REF!</definedName>
    <definedName name="Excel_BuiltIn_Print_Area_24_1_1_1_3">#REF!</definedName>
    <definedName name="Excel_BuiltIn_Print_Area_24_1_1_2">#REF!</definedName>
    <definedName name="Excel_BuiltIn_Print_Area_24_1_1_3">NA()</definedName>
    <definedName name="Excel_BuiltIn_Print_Area_24_1_1_4">#REF!</definedName>
    <definedName name="Excel_BuiltIn_Print_Area_24_1_2">#REF!</definedName>
    <definedName name="Excel_BuiltIn_Print_Area_24_1_2_1">#REF!</definedName>
    <definedName name="Excel_BuiltIn_Print_Area_24_1_3">#REF!</definedName>
    <definedName name="Excel_BuiltIn_Print_Area_24_2">#REF!</definedName>
    <definedName name="Excel_BuiltIn_Print_Area_24_2_1">#REF!</definedName>
    <definedName name="Excel_BuiltIn_Print_Area_24_2_1_1">#REF!</definedName>
    <definedName name="Excel_BuiltIn_Print_Area_24_2_1_1_1">#REF!</definedName>
    <definedName name="Excel_BuiltIn_Print_Area_24_2_1_1_1_1">#REF!</definedName>
    <definedName name="Excel_BuiltIn_Print_Area_24_2_1_2">#REF!</definedName>
    <definedName name="Excel_BuiltIn_Print_Area_24_2_1_3">#REF!</definedName>
    <definedName name="Excel_BuiltIn_Print_Area_24_2_2">#REF!</definedName>
    <definedName name="Excel_BuiltIn_Print_Area_24_2_2_1">#REF!</definedName>
    <definedName name="Excel_BuiltIn_Print_Area_24_2_3">#REF!</definedName>
    <definedName name="Excel_BuiltIn_Print_Area_24_2_4">#REF!</definedName>
    <definedName name="Excel_BuiltIn_Print_Area_24_2_5">#REF!</definedName>
    <definedName name="Excel_BuiltIn_Print_Area_24_3">#REF!</definedName>
    <definedName name="Excel_BuiltIn_Print_Area_24_4">#REF!</definedName>
    <definedName name="Excel_BuiltIn_Print_Area_24_5">#REF!</definedName>
    <definedName name="Excel_BuiltIn_Print_Area_24_6">#REF!</definedName>
    <definedName name="Excel_BuiltIn_Print_Area_24_7">#REF!</definedName>
    <definedName name="Excel_BuiltIn_Print_Area_25">#REF!</definedName>
    <definedName name="Excel_BuiltIn_Print_Area_25_1">#REF!</definedName>
    <definedName name="Excel_BuiltIn_Print_Area_25_1_1">#REF!</definedName>
    <definedName name="Excel_BuiltIn_Print_Area_25_1_1_1">#REF!</definedName>
    <definedName name="Excel_BuiltIn_Print_Area_25_1_1_1_1">#REF!</definedName>
    <definedName name="Excel_BuiltIn_Print_Area_25_1_1_1_1_1">#REF!</definedName>
    <definedName name="Excel_BuiltIn_Print_Area_25_1_1_1_1_1_1">#REF!</definedName>
    <definedName name="Excel_BuiltIn_Print_Area_25_1_1_1_1_1_1_1">#REF!</definedName>
    <definedName name="Excel_BuiltIn_Print_Area_25_1_1_1_1_1_1_1_1">#REF!</definedName>
    <definedName name="Excel_BuiltIn_Print_Area_25_1_1_1_1_2">#REF!</definedName>
    <definedName name="Excel_BuiltIn_Print_Area_25_1_1_1_2">#REF!</definedName>
    <definedName name="Excel_BuiltIn_Print_Area_25_1_1_1_3">#REF!</definedName>
    <definedName name="Excel_BuiltIn_Print_Area_25_1_1_1_4">#REF!</definedName>
    <definedName name="Excel_BuiltIn_Print_Area_25_1_1_1_5">#REF!</definedName>
    <definedName name="Excel_BuiltIn_Print_Area_25_1_1_1_6">#REF!</definedName>
    <definedName name="Excel_BuiltIn_Print_Area_25_1_1_2">#REF!</definedName>
    <definedName name="Excel_BuiltIn_Print_Area_25_1_1_3">#REF!</definedName>
    <definedName name="Excel_BuiltIn_Print_Area_25_1_1_4">#REF!</definedName>
    <definedName name="Excel_BuiltIn_Print_Area_25_1_1_5">#REF!</definedName>
    <definedName name="Excel_BuiltIn_Print_Area_25_1_1_6">#REF!</definedName>
    <definedName name="Excel_BuiltIn_Print_Area_25_1_2">#REF!</definedName>
    <definedName name="Excel_BuiltIn_Print_Area_25_1_2_1">#REF!</definedName>
    <definedName name="Excel_BuiltIn_Print_Area_25_1_2_1_1">#REF!</definedName>
    <definedName name="Excel_BuiltIn_Print_Area_25_1_3">#REF!</definedName>
    <definedName name="Excel_BuiltIn_Print_Area_25_1_4">#REF!</definedName>
    <definedName name="Excel_BuiltIn_Print_Area_25_1_5">#REF!</definedName>
    <definedName name="Excel_BuiltIn_Print_Area_25_1_6">#REF!</definedName>
    <definedName name="Excel_BuiltIn_Print_Area_25_1_7">#REF!</definedName>
    <definedName name="Excel_BuiltIn_Print_Area_25_1_8">#REF!</definedName>
    <definedName name="Excel_BuiltIn_Print_Area_25_2">#REF!</definedName>
    <definedName name="Excel_BuiltIn_Print_Area_25_2_1">#REF!</definedName>
    <definedName name="Excel_BuiltIn_Print_Area_25_2_1_1">#REF!</definedName>
    <definedName name="Excel_BuiltIn_Print_Area_25_2_1_1_1">#REF!</definedName>
    <definedName name="Excel_BuiltIn_Print_Area_25_2_1_1_1_1">#REF!</definedName>
    <definedName name="Excel_BuiltIn_Print_Area_25_2_1_2">#REF!</definedName>
    <definedName name="Excel_BuiltIn_Print_Area_25_2_1_3">#REF!</definedName>
    <definedName name="Excel_BuiltIn_Print_Area_25_2_2">#REF!</definedName>
    <definedName name="Excel_BuiltIn_Print_Area_25_2_2_1">#REF!</definedName>
    <definedName name="Excel_BuiltIn_Print_Area_25_2_3">#REF!</definedName>
    <definedName name="Excel_BuiltIn_Print_Area_25_2_4">#REF!</definedName>
    <definedName name="Excel_BuiltIn_Print_Area_25_2_5">#REF!</definedName>
    <definedName name="Excel_BuiltIn_Print_Area_25_3">#REF!</definedName>
    <definedName name="Excel_BuiltIn_Print_Area_25_3_1">#REF!</definedName>
    <definedName name="Excel_BuiltIn_Print_Area_25_3_1_1">NA()</definedName>
    <definedName name="Excel_BuiltIn_Print_Area_25_4">#REF!</definedName>
    <definedName name="Excel_BuiltIn_Print_Area_25_4_1">#REF!</definedName>
    <definedName name="Excel_BuiltIn_Print_Area_25_4_1_1">#REF!</definedName>
    <definedName name="Excel_BuiltIn_Print_Area_25_4_2">#REF!</definedName>
    <definedName name="Excel_BuiltIn_Print_Area_25_5">#REF!</definedName>
    <definedName name="Excel_BuiltIn_Print_Area_25_6">#REF!</definedName>
    <definedName name="Excel_BuiltIn_Print_Area_25_7">#REF!</definedName>
    <definedName name="Excel_BuiltIn_Print_Area_26">#REF!</definedName>
    <definedName name="Excel_BuiltIn_Print_Area_26_1">#REF!</definedName>
    <definedName name="Excel_BuiltIn_Print_Area_26_1_1">#REF!</definedName>
    <definedName name="Excel_BuiltIn_Print_Area_26_1_1_1">#REF!</definedName>
    <definedName name="Excel_BuiltIn_Print_Area_26_1_1_1_1">#REF!</definedName>
    <definedName name="Excel_BuiltIn_Print_Area_26_1_1_1_1_1">#REF!</definedName>
    <definedName name="Excel_BuiltIn_Print_Area_26_1_1_1_1_1_1">#REF!</definedName>
    <definedName name="Excel_BuiltIn_Print_Area_26_1_1_1_1_1_1_1">#REF!</definedName>
    <definedName name="Excel_BuiltIn_Print_Area_26_1_1_1_1_1_1_1_1">#REF!</definedName>
    <definedName name="Excel_BuiltIn_Print_Area_26_1_1_1_1_2">#REF!</definedName>
    <definedName name="Excel_BuiltIn_Print_Area_26_1_1_1_2">NA()</definedName>
    <definedName name="Excel_BuiltIn_Print_Area_26_1_1_2">#REF!</definedName>
    <definedName name="Excel_BuiltIn_Print_Area_26_1_1_3">#REF!</definedName>
    <definedName name="Excel_BuiltIn_Print_Area_26_1_1_4">#REF!</definedName>
    <definedName name="Excel_BuiltIn_Print_Area_26_1_1_5">#REF!</definedName>
    <definedName name="Excel_BuiltIn_Print_Area_26_1_1_6">#REF!</definedName>
    <definedName name="Excel_BuiltIn_Print_Area_26_1_2">#REF!</definedName>
    <definedName name="Excel_BuiltIn_Print_Area_26_1_2_1">#REF!</definedName>
    <definedName name="Excel_BuiltIn_Print_Area_26_1_2_1_1">#REF!</definedName>
    <definedName name="Excel_BuiltIn_Print_Area_26_1_3">#REF!</definedName>
    <definedName name="Excel_BuiltIn_Print_Area_26_1_4">#REF!</definedName>
    <definedName name="Excel_BuiltIn_Print_Area_26_1_5">#REF!</definedName>
    <definedName name="Excel_BuiltIn_Print_Area_26_1_6">#REF!</definedName>
    <definedName name="Excel_BuiltIn_Print_Area_26_1_7">#REF!</definedName>
    <definedName name="Excel_BuiltIn_Print_Area_26_1_8">#REF!</definedName>
    <definedName name="Excel_BuiltIn_Print_Area_26_2">#REF!</definedName>
    <definedName name="Excel_BuiltIn_Print_Area_26_2_1">#REF!</definedName>
    <definedName name="Excel_BuiltIn_Print_Area_26_2_1_1">#REF!</definedName>
    <definedName name="Excel_BuiltIn_Print_Area_26_2_1_1_1">#REF!</definedName>
    <definedName name="Excel_BuiltIn_Print_Area_26_2_1_1_1_1">#REF!</definedName>
    <definedName name="Excel_BuiltIn_Print_Area_26_2_1_2">#REF!</definedName>
    <definedName name="Excel_BuiltIn_Print_Area_26_2_2">#REF!</definedName>
    <definedName name="Excel_BuiltIn_Print_Area_26_2_2_1">#REF!</definedName>
    <definedName name="Excel_BuiltIn_Print_Area_26_2_3">#REF!</definedName>
    <definedName name="Excel_BuiltIn_Print_Area_26_2_4">#REF!</definedName>
    <definedName name="Excel_BuiltIn_Print_Area_26_2_5">#REF!</definedName>
    <definedName name="Excel_BuiltIn_Print_Area_26_3">#REF!</definedName>
    <definedName name="Excel_BuiltIn_Print_Area_26_3_1">#REF!</definedName>
    <definedName name="Excel_BuiltIn_Print_Area_26_4">#REF!</definedName>
    <definedName name="Excel_BuiltIn_Print_Area_26_4_1">#REF!</definedName>
    <definedName name="Excel_BuiltIn_Print_Area_26_4_1_1">#REF!</definedName>
    <definedName name="Excel_BuiltIn_Print_Area_26_4_2">#REF!</definedName>
    <definedName name="Excel_BuiltIn_Print_Area_26_5">#REF!</definedName>
    <definedName name="Excel_BuiltIn_Print_Area_26_6">#REF!</definedName>
    <definedName name="Excel_BuiltIn_Print_Area_26_7">#REF!</definedName>
    <definedName name="Excel_BuiltIn_Print_Area_27">#REF!</definedName>
    <definedName name="Excel_BuiltIn_Print_Area_27_1">#REF!</definedName>
    <definedName name="Excel_BuiltIn_Print_Area_27_1_1">#REF!</definedName>
    <definedName name="Excel_BuiltIn_Print_Area_27_1_1_1">#REF!</definedName>
    <definedName name="Excel_BuiltIn_Print_Area_27_1_1_1_1">#REF!</definedName>
    <definedName name="Excel_BuiltIn_Print_Area_27_1_1_1_1_1">#REF!</definedName>
    <definedName name="Excel_BuiltIn_Print_Area_27_1_1_1_1_1_1">#REF!</definedName>
    <definedName name="Excel_BuiltIn_Print_Area_27_1_1_1_1_1_1_1">#REF!</definedName>
    <definedName name="Excel_BuiltIn_Print_Area_27_1_1_1_1_1_1_1_1">#REF!</definedName>
    <definedName name="Excel_BuiltIn_Print_Area_27_1_1_1_1_1_1_1_1_1">#REF!</definedName>
    <definedName name="Excel_BuiltIn_Print_Area_27_1_1_1_1_1_2">#REF!</definedName>
    <definedName name="Excel_BuiltIn_Print_Area_27_1_1_1_1_2">#REF!</definedName>
    <definedName name="Excel_BuiltIn_Print_Area_27_1_1_1_1_3">#REF!</definedName>
    <definedName name="Excel_BuiltIn_Print_Area_27_1_1_1_1_4">#REF!</definedName>
    <definedName name="Excel_BuiltIn_Print_Area_27_1_1_1_1_5">#REF!</definedName>
    <definedName name="Excel_BuiltIn_Print_Area_27_1_1_1_1_6">#REF!</definedName>
    <definedName name="Excel_BuiltIn_Print_Area_27_1_1_1_1_7">#REF!</definedName>
    <definedName name="Excel_BuiltIn_Print_Area_27_1_1_1_2">#REF!</definedName>
    <definedName name="Excel_BuiltIn_Print_Area_27_1_1_1_3">#REF!</definedName>
    <definedName name="Excel_BuiltIn_Print_Area_27_1_1_1_4">#REF!</definedName>
    <definedName name="Excel_BuiltIn_Print_Area_27_1_1_1_5">#REF!</definedName>
    <definedName name="Excel_BuiltIn_Print_Area_27_1_1_1_6">#REF!</definedName>
    <definedName name="Excel_BuiltIn_Print_Area_27_1_1_2">#REF!</definedName>
    <definedName name="Excel_BuiltIn_Print_Area_27_1_1_3">#REF!</definedName>
    <definedName name="Excel_BuiltIn_Print_Area_27_1_1_4">#REF!</definedName>
    <definedName name="Excel_BuiltIn_Print_Area_27_1_2">#REF!</definedName>
    <definedName name="Excel_BuiltIn_Print_Area_27_1_2_1">#REF!</definedName>
    <definedName name="Excel_BuiltIn_Print_Area_27_1_3">#REF!</definedName>
    <definedName name="Excel_BuiltIn_Print_Area_27_2">#REF!</definedName>
    <definedName name="Excel_BuiltIn_Print_Area_27_2_1">#REF!</definedName>
    <definedName name="Excel_BuiltIn_Print_Area_27_2_1_1">#REF!</definedName>
    <definedName name="Excel_BuiltIn_Print_Area_27_2_1_1_1">NA()</definedName>
    <definedName name="Excel_BuiltIn_Print_Area_27_2_1_1_1_1">#REF!</definedName>
    <definedName name="Excel_BuiltIn_Print_Area_27_2_1_2">NA()</definedName>
    <definedName name="Excel_BuiltIn_Print_Area_27_2_2">#REF!</definedName>
    <definedName name="Excel_BuiltIn_Print_Area_27_2_2_1">#REF!</definedName>
    <definedName name="Excel_BuiltIn_Print_Area_27_2_3">#REF!</definedName>
    <definedName name="Excel_BuiltIn_Print_Area_27_2_4">NA()</definedName>
    <definedName name="Excel_BuiltIn_Print_Area_27_2_5">#REF!</definedName>
    <definedName name="Excel_BuiltIn_Print_Area_27_3">#REF!</definedName>
    <definedName name="Excel_BuiltIn_Print_Area_27_4">#REF!</definedName>
    <definedName name="Excel_BuiltIn_Print_Area_27_5">#REF!</definedName>
    <definedName name="Excel_BuiltIn_Print_Area_27_6">#REF!</definedName>
    <definedName name="Excel_BuiltIn_Print_Area_27_7">#REF!</definedName>
    <definedName name="Excel_BuiltIn_Print_Area_28">#REF!</definedName>
    <definedName name="Excel_BuiltIn_Print_Area_28_1">#REF!</definedName>
    <definedName name="Excel_BuiltIn_Print_Area_28_1_1">#REF!</definedName>
    <definedName name="Excel_BuiltIn_Print_Area_28_1_1_1">#REF!</definedName>
    <definedName name="Excel_BuiltIn_Print_Area_28_1_1_1_1">#REF!</definedName>
    <definedName name="Excel_BuiltIn_Print_Area_28_1_1_1_1_1">#REF!</definedName>
    <definedName name="Excel_BuiltIn_Print_Area_28_1_1_1_1_1_1">#REF!</definedName>
    <definedName name="Excel_BuiltIn_Print_Area_28_1_1_1_1_1_1_1">#REF!</definedName>
    <definedName name="Excel_BuiltIn_Print_Area_28_1_1_1_2">#REF!</definedName>
    <definedName name="Excel_BuiltIn_Print_Area_28_1_1_1_3">#REF!</definedName>
    <definedName name="Excel_BuiltIn_Print_Area_28_1_1_1_4">#REF!</definedName>
    <definedName name="Excel_BuiltIn_Print_Area_28_1_1_2">#REF!</definedName>
    <definedName name="Excel_BuiltIn_Print_Area_28_1_1_3">#REF!</definedName>
    <definedName name="Excel_BuiltIn_Print_Area_28_1_1_4">#REF!</definedName>
    <definedName name="Excel_BuiltIn_Print_Area_28_1_2">#REF!</definedName>
    <definedName name="Excel_BuiltIn_Print_Area_28_1_2_1">#REF!</definedName>
    <definedName name="Excel_BuiltIn_Print_Area_28_1_3">#REF!</definedName>
    <definedName name="Excel_BuiltIn_Print_Area_28_2">#REF!</definedName>
    <definedName name="Excel_BuiltIn_Print_Area_28_2_1">#REF!</definedName>
    <definedName name="Excel_BuiltIn_Print_Area_28_2_1_1">#REF!</definedName>
    <definedName name="Excel_BuiltIn_Print_Area_28_2_1_1_1">NA()</definedName>
    <definedName name="Excel_BuiltIn_Print_Area_28_2_1_1_1_1">#REF!</definedName>
    <definedName name="Excel_BuiltIn_Print_Area_28_2_1_2">NA()</definedName>
    <definedName name="Excel_BuiltIn_Print_Area_28_2_2">#REF!</definedName>
    <definedName name="Excel_BuiltIn_Print_Area_28_2_2_1">#REF!</definedName>
    <definedName name="Excel_BuiltIn_Print_Area_28_2_3">#REF!</definedName>
    <definedName name="Excel_BuiltIn_Print_Area_28_2_4">NA()</definedName>
    <definedName name="Excel_BuiltIn_Print_Area_28_2_5">#REF!</definedName>
    <definedName name="Excel_BuiltIn_Print_Area_28_3">#REF!</definedName>
    <definedName name="Excel_BuiltIn_Print_Area_28_4">#REF!</definedName>
    <definedName name="Excel_BuiltIn_Print_Area_28_5">#REF!</definedName>
    <definedName name="Excel_BuiltIn_Print_Area_28_6">#REF!</definedName>
    <definedName name="Excel_BuiltIn_Print_Area_28_7">#REF!</definedName>
    <definedName name="Excel_BuiltIn_Print_Area_29">#REF!</definedName>
    <definedName name="Excel_BuiltIn_Print_Area_29_1">#REF!</definedName>
    <definedName name="Excel_BuiltIn_Print_Area_29_1_1">#REF!</definedName>
    <definedName name="Excel_BuiltIn_Print_Area_29_1_1_1">#REF!</definedName>
    <definedName name="Excel_BuiltIn_Print_Area_29_1_1_1_1">#REF!</definedName>
    <definedName name="Excel_BuiltIn_Print_Area_29_1_1_1_1_1">#REF!</definedName>
    <definedName name="Excel_BuiltIn_Print_Area_29_1_1_1_1_1_1">#REF!</definedName>
    <definedName name="Excel_BuiltIn_Print_Area_29_1_1_1_1_1_1_1">#REF!</definedName>
    <definedName name="Excel_BuiltIn_Print_Area_29_1_1_2">#REF!</definedName>
    <definedName name="Excel_BuiltIn_Print_Area_29_1_1_3">#REF!</definedName>
    <definedName name="Excel_BuiltIn_Print_Area_29_1_1_4">#REF!</definedName>
    <definedName name="Excel_BuiltIn_Print_Area_29_1_2">#REF!</definedName>
    <definedName name="Excel_BuiltIn_Print_Area_29_1_2_1">#REF!</definedName>
    <definedName name="Excel_BuiltIn_Print_Area_29_1_3">#REF!</definedName>
    <definedName name="Excel_BuiltIn_Print_Area_29_2">#REF!</definedName>
    <definedName name="Excel_BuiltIn_Print_Area_29_2_1">#REF!</definedName>
    <definedName name="Excel_BuiltIn_Print_Area_29_2_1_1">#REF!</definedName>
    <definedName name="Excel_BuiltIn_Print_Area_29_2_1_1_1">NA()</definedName>
    <definedName name="Excel_BuiltIn_Print_Area_29_2_1_1_1_1">#REF!</definedName>
    <definedName name="Excel_BuiltIn_Print_Area_29_2_1_2">NA()</definedName>
    <definedName name="Excel_BuiltIn_Print_Area_29_2_2">#REF!</definedName>
    <definedName name="Excel_BuiltIn_Print_Area_29_2_2_1">#REF!</definedName>
    <definedName name="Excel_BuiltIn_Print_Area_29_2_3">#REF!</definedName>
    <definedName name="Excel_BuiltIn_Print_Area_29_2_4">NA()</definedName>
    <definedName name="Excel_BuiltIn_Print_Area_29_2_5">#REF!</definedName>
    <definedName name="Excel_BuiltIn_Print_Area_29_3">#REF!</definedName>
    <definedName name="Excel_BuiltIn_Print_Area_29_4">#REF!</definedName>
    <definedName name="Excel_BuiltIn_Print_Area_29_5">#REF!</definedName>
    <definedName name="Excel_BuiltIn_Print_Area_29_6">#REF!</definedName>
    <definedName name="Excel_BuiltIn_Print_Area_29_7">#REF!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2">#REF!</definedName>
    <definedName name="Excel_BuiltIn_Print_Area_3_1_1_1_1_1_1_1_3">#REF!</definedName>
    <definedName name="Excel_BuiltIn_Print_Area_3_1_1_1_1_1_1_1_4">#REF!</definedName>
    <definedName name="Excel_BuiltIn_Print_Area_3_1_1_1_1_1_1_1_5">NA()</definedName>
    <definedName name="Excel_BuiltIn_Print_Area_3_1_1_1_1_1_1_2">#REF!</definedName>
    <definedName name="Excel_BuiltIn_Print_Area_3_1_1_1_1_1_1_3">NA()</definedName>
    <definedName name="Excel_BuiltIn_Print_Area_3_1_1_1_1_1_1_4">#REF!</definedName>
    <definedName name="Excel_BuiltIn_Print_Area_3_1_1_1_1_1_1_5">#REF!</definedName>
    <definedName name="Excel_BuiltIn_Print_Area_3_1_1_1_1_1_1_6">NA()</definedName>
    <definedName name="Excel_BuiltIn_Print_Area_3_1_1_1_1_1_1_7">#REF!</definedName>
    <definedName name="Excel_BuiltIn_Print_Area_3_1_1_1_1_1_2">#REF!</definedName>
    <definedName name="Excel_BuiltIn_Print_Area_3_1_1_1_1_1_3">#REF!</definedName>
    <definedName name="Excel_BuiltIn_Print_Area_3_1_1_1_1_1_4">#REF!</definedName>
    <definedName name="Excel_BuiltIn_Print_Area_3_1_1_1_1_2">#REF!</definedName>
    <definedName name="Excel_BuiltIn_Print_Area_3_1_1_1_1_2_1">#REF!</definedName>
    <definedName name="Excel_BuiltIn_Print_Area_3_1_1_1_1_3">#REF!</definedName>
    <definedName name="Excel_BuiltIn_Print_Area_3_1_1_1_1_4">#REF!</definedName>
    <definedName name="Excel_BuiltIn_Print_Area_3_1_1_1_2">#REF!</definedName>
    <definedName name="Excel_BuiltIn_Print_Area_3_1_1_1_2_1">#REF!</definedName>
    <definedName name="Excel_BuiltIn_Print_Area_3_1_1_1_2_1_1">#REF!</definedName>
    <definedName name="Excel_BuiltIn_Print_Area_3_1_1_1_3">#REF!</definedName>
    <definedName name="Excel_BuiltIn_Print_Area_3_1_1_1_4">#REF!</definedName>
    <definedName name="Excel_BuiltIn_Print_Area_3_1_1_1_5">#REF!</definedName>
    <definedName name="Excel_BuiltIn_Print_Area_3_1_1_1_6">#REF!</definedName>
    <definedName name="Excel_BuiltIn_Print_Area_3_1_1_2">#REF!</definedName>
    <definedName name="Excel_BuiltIn_Print_Area_3_1_1_2_1">#REF!</definedName>
    <definedName name="Excel_BuiltIn_Print_Area_3_1_1_2_1_1">#REF!</definedName>
    <definedName name="Excel_BuiltIn_Print_Area_3_1_1_2_2">#REF!</definedName>
    <definedName name="Excel_BuiltIn_Print_Area_3_1_1_3">#REF!</definedName>
    <definedName name="Excel_BuiltIn_Print_Area_3_1_1_3_1">#REF!</definedName>
    <definedName name="Excel_BuiltIn_Print_Area_3_1_1_4">#REF!</definedName>
    <definedName name="Excel_BuiltIn_Print_Area_3_1_1_4_1">#REF!</definedName>
    <definedName name="Excel_BuiltIn_Print_Area_3_1_1_4_1_1">#REF!</definedName>
    <definedName name="Excel_BuiltIn_Print_Area_3_1_1_4_2">#REF!</definedName>
    <definedName name="Excel_BuiltIn_Print_Area_3_1_1_5">#REF!</definedName>
    <definedName name="Excel_BuiltIn_Print_Area_3_1_1_6">#REF!</definedName>
    <definedName name="Excel_BuiltIn_Print_Area_3_1_1_7">#REF!</definedName>
    <definedName name="Excel_BuiltIn_Print_Area_3_1_1_8">#REF!</definedName>
    <definedName name="Excel_BuiltIn_Print_Area_3_1_2">#REF!</definedName>
    <definedName name="Excel_BuiltIn_Print_Area_3_1_2_1">#REF!</definedName>
    <definedName name="Excel_BuiltIn_Print_Area_3_1_2_1_1">#REF!</definedName>
    <definedName name="Excel_BuiltIn_Print_Area_3_1_2_1_1_1">NA()</definedName>
    <definedName name="Excel_BuiltIn_Print_Area_3_1_2_1_1_1_1">#REF!</definedName>
    <definedName name="Excel_BuiltIn_Print_Area_3_1_2_1_1_1_1_1">#REF!</definedName>
    <definedName name="Excel_BuiltIn_Print_Area_3_1_2_1_2">NA()</definedName>
    <definedName name="Excel_BuiltIn_Print_Area_3_1_2_2">#REF!</definedName>
    <definedName name="Excel_BuiltIn_Print_Area_3_1_2_2_1">#REF!</definedName>
    <definedName name="Excel_BuiltIn_Print_Area_3_1_2_3">#REF!</definedName>
    <definedName name="Excel_BuiltIn_Print_Area_3_1_2_4">#REF!</definedName>
    <definedName name="Excel_BuiltIn_Print_Area_3_1_2_5">NA()</definedName>
    <definedName name="Excel_BuiltIn_Print_Area_3_1_2_6">#REF!</definedName>
    <definedName name="Excel_BuiltIn_Print_Area_3_1_3">#REF!</definedName>
    <definedName name="Excel_BuiltIn_Print_Area_3_1_3_1">#REF!</definedName>
    <definedName name="Excel_BuiltIn_Print_Area_3_1_3_1_1">#REF!</definedName>
    <definedName name="Excel_BuiltIn_Print_Area_3_1_3_2">#REF!</definedName>
    <definedName name="Excel_BuiltIn_Print_Area_3_1_3_3">#REF!</definedName>
    <definedName name="Excel_BuiltIn_Print_Area_3_1_4">#REF!</definedName>
    <definedName name="Excel_BuiltIn_Print_Area_3_1_4_1">#REF!</definedName>
    <definedName name="Excel_BuiltIn_Print_Area_3_1_4_1_1">#REF!</definedName>
    <definedName name="Excel_BuiltIn_Print_Area_3_1_4_2">#REF!</definedName>
    <definedName name="Excel_BuiltIn_Print_Area_3_1_5">#REF!</definedName>
    <definedName name="Excel_BuiltIn_Print_Area_3_1_5_1">#REF!</definedName>
    <definedName name="Excel_BuiltIn_Print_Area_3_1_6">#REF!</definedName>
    <definedName name="Excel_BuiltIn_Print_Area_3_1_6_1">#REF!</definedName>
    <definedName name="Excel_BuiltIn_Print_Area_3_1_7">#REF!</definedName>
    <definedName name="Excel_BuiltIn_Print_Area_3_1_7_1">#REF!</definedName>
    <definedName name="Excel_BuiltIn_Print_Area_3_1_8">#REF!</definedName>
    <definedName name="Excel_BuiltIn_Print_Area_3_2">#REF!</definedName>
    <definedName name="Excel_BuiltIn_Print_Area_3_2_1">#REF!</definedName>
    <definedName name="Excel_BuiltIn_Print_Area_3_2_1_1">#REF!</definedName>
    <definedName name="Excel_BuiltIn_Print_Area_3_2_1_1_1">#REF!</definedName>
    <definedName name="Excel_BuiltIn_Print_Area_3_2_1_1_1_1">#REF!</definedName>
    <definedName name="Excel_BuiltIn_Print_Area_3_2_1_1_1_1_1">#REF!</definedName>
    <definedName name="Excel_BuiltIn_Print_Area_3_2_1_2">#REF!</definedName>
    <definedName name="Excel_BuiltIn_Print_Area_3_2_1_3">#REF!</definedName>
    <definedName name="Excel_BuiltIn_Print_Area_3_2_1_4">#REF!</definedName>
    <definedName name="Excel_BuiltIn_Print_Area_3_2_2">#REF!</definedName>
    <definedName name="Excel_BuiltIn_Print_Area_3_2_2_1">#REF!</definedName>
    <definedName name="Excel_BuiltIn_Print_Area_3_2_3">#REF!</definedName>
    <definedName name="Excel_BuiltIn_Print_Area_3_2_4">#REF!</definedName>
    <definedName name="Excel_BuiltIn_Print_Area_3_2_5">#REF!</definedName>
    <definedName name="Excel_BuiltIn_Print_Area_3_3">#REF!</definedName>
    <definedName name="Excel_BuiltIn_Print_Area_3_3_1">#REF!</definedName>
    <definedName name="Excel_BuiltIn_Print_Area_3_3_1_1">#REF!</definedName>
    <definedName name="Excel_BuiltIn_Print_Area_3_3_1_1_1">#REF!</definedName>
    <definedName name="Excel_BuiltIn_Print_Area_3_3_1_1_1_1">#REF!</definedName>
    <definedName name="Excel_BuiltIn_Print_Area_3_3_1_2">#REF!</definedName>
    <definedName name="Excel_BuiltIn_Print_Area_3_3_2">#REF!</definedName>
    <definedName name="Excel_BuiltIn_Print_Area_3_3_2_1">#REF!</definedName>
    <definedName name="Excel_BuiltIn_Print_Area_3_4">#REF!</definedName>
    <definedName name="Excel_BuiltIn_Print_Area_3_4_1">#REF!</definedName>
    <definedName name="Excel_BuiltIn_Print_Area_3_4_1_1">#REF!</definedName>
    <definedName name="Excel_BuiltIn_Print_Area_3_4_1_1_1">#REF!</definedName>
    <definedName name="Excel_BuiltIn_Print_Area_3_4_2">#REF!</definedName>
    <definedName name="Excel_BuiltIn_Print_Area_3_4_3">#REF!</definedName>
    <definedName name="Excel_BuiltIn_Print_Area_3_4_4">#REF!</definedName>
    <definedName name="Excel_BuiltIn_Print_Area_3_5">#REF!</definedName>
    <definedName name="Excel_BuiltIn_Print_Area_3_5_1">#REF!</definedName>
    <definedName name="Excel_BuiltIn_Print_Area_3_6">#REF!</definedName>
    <definedName name="Excel_BuiltIn_Print_Area_3_6_1">#REF!</definedName>
    <definedName name="Excel_BuiltIn_Print_Area_3_6_1_1">#REF!</definedName>
    <definedName name="Excel_BuiltIn_Print_Area_3_6_2">#REF!</definedName>
    <definedName name="Excel_BuiltIn_Print_Area_3_7">#REF!</definedName>
    <definedName name="Excel_BuiltIn_Print_Area_3_8">#REF!</definedName>
    <definedName name="Excel_BuiltIn_Print_Area_3_9">#REF!</definedName>
    <definedName name="Excel_BuiltIn_Print_Area_4">#REF!</definedName>
    <definedName name="Excel_BuiltIn_Print_Area_4_1">#REF!</definedName>
    <definedName name="Excel_BuiltIn_Print_Area_4_1_1">(#REF!,#REF!)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2">#REF!</definedName>
    <definedName name="Excel_BuiltIn_Print_Area_4_1_1_1_1_1_2">#REF!</definedName>
    <definedName name="Excel_BuiltIn_Print_Area_4_1_1_1_1_1_3">#REF!</definedName>
    <definedName name="Excel_BuiltIn_Print_Area_4_1_1_1_1_1_4">#REF!</definedName>
    <definedName name="Excel_BuiltIn_Print_Area_4_1_1_1_1_1_5">#REF!</definedName>
    <definedName name="Excel_BuiltIn_Print_Area_4_1_1_1_1_1_6">#REF!</definedName>
    <definedName name="Excel_BuiltIn_Print_Area_4_1_1_1_1_1_7">#REF!</definedName>
    <definedName name="Excel_BuiltIn_Print_Area_4_1_1_1_1_2">#REF!</definedName>
    <definedName name="Excel_BuiltIn_Print_Area_4_1_1_1_1_3">#REF!</definedName>
    <definedName name="Excel_BuiltIn_Print_Area_4_1_1_1_1_4">#REF!</definedName>
    <definedName name="Excel_BuiltIn_Print_Area_4_1_1_1_1_5">#REF!</definedName>
    <definedName name="Excel_BuiltIn_Print_Area_4_1_1_1_2">#REF!</definedName>
    <definedName name="Excel_BuiltIn_Print_Area_4_1_1_1_3">#REF!</definedName>
    <definedName name="Excel_BuiltIn_Print_Area_4_1_1_1_4">#REF!</definedName>
    <definedName name="Excel_BuiltIn_Print_Area_4_1_1_2">#REF!</definedName>
    <definedName name="Excel_BuiltIn_Print_Area_4_1_1_2_1">#REF!</definedName>
    <definedName name="Excel_BuiltIn_Print_Area_4_1_1_2_1_1">#REF!</definedName>
    <definedName name="Excel_BuiltIn_Print_Area_4_1_1_2_1_1_1">#REF!</definedName>
    <definedName name="Excel_BuiltIn_Print_Area_4_1_1_2_1_1_1_1">#REF!</definedName>
    <definedName name="Excel_BuiltIn_Print_Area_4_1_1_2_1_2">#REF!</definedName>
    <definedName name="Excel_BuiltIn_Print_Area_4_1_1_2_2">#REF!</definedName>
    <definedName name="Excel_BuiltIn_Print_Area_4_1_1_2_2_1">#REF!</definedName>
    <definedName name="Excel_BuiltIn_Print_Area_4_1_1_2_2_1_1">#REF!</definedName>
    <definedName name="Excel_BuiltIn_Print_Area_4_1_1_2_2_2">#REF!</definedName>
    <definedName name="Excel_BuiltIn_Print_Area_4_1_1_3">#REF!</definedName>
    <definedName name="Excel_BuiltIn_Print_Area_4_1_1_4">#REF!</definedName>
    <definedName name="Excel_BuiltIn_Print_Area_4_1_1_5">#REF!</definedName>
    <definedName name="Excel_BuiltIn_Print_Area_4_1_1_6">#REF!</definedName>
    <definedName name="Excel_BuiltIn_Print_Area_4_1_2">#REF!</definedName>
    <definedName name="Excel_BuiltIn_Print_Area_4_1_2_1">#REF!</definedName>
    <definedName name="Excel_BuiltIn_Print_Area_4_1_2_1_1">#REF!</definedName>
    <definedName name="Excel_BuiltIn_Print_Area_4_1_2_2">#REF!</definedName>
    <definedName name="Excel_BuiltIn_Print_Area_4_1_3">#REF!</definedName>
    <definedName name="Excel_BuiltIn_Print_Area_4_1_3_1">#REF!</definedName>
    <definedName name="Excel_BuiltIn_Print_Area_4_1_4">#REF!</definedName>
    <definedName name="Excel_BuiltIn_Print_Area_4_1_4_1">#REF!</definedName>
    <definedName name="Excel_BuiltIn_Print_Area_4_1_5">#REF!</definedName>
    <definedName name="Excel_BuiltIn_Print_Area_4_1_6">#REF!</definedName>
    <definedName name="Excel_BuiltIn_Print_Area_4_1_7">#REF!</definedName>
    <definedName name="Excel_BuiltIn_Print_Area_4_1_8">#REF!</definedName>
    <definedName name="Excel_BuiltIn_Print_Area_4_10">#REF!</definedName>
    <definedName name="Excel_BuiltIn_Print_Area_4_10_1">#REF!</definedName>
    <definedName name="Excel_BuiltIn_Print_Area_4_10_1_1">#REF!</definedName>
    <definedName name="Excel_BuiltIn_Print_Area_4_10_1_1_1">#REF!</definedName>
    <definedName name="Excel_BuiltIn_Print_Area_4_10_1_1_1_1">#REF!</definedName>
    <definedName name="Excel_BuiltIn_Print_Area_4_10_1_1_1_1_1">#REF!</definedName>
    <definedName name="Excel_BuiltIn_Print_Area_4_10_1_1_2">#REF!</definedName>
    <definedName name="Excel_BuiltIn_Print_Area_4_10_1_2">#REF!</definedName>
    <definedName name="Excel_BuiltIn_Print_Area_4_10_1_3">#REF!</definedName>
    <definedName name="Excel_BuiltIn_Print_Area_4_10_1_4">#REF!</definedName>
    <definedName name="Excel_BuiltIn_Print_Area_4_10_1_5">#REF!</definedName>
    <definedName name="Excel_BuiltIn_Print_Area_4_10_1_6">#REF!</definedName>
    <definedName name="Excel_BuiltIn_Print_Area_4_10_1_7">#REF!</definedName>
    <definedName name="Excel_BuiltIn_Print_Area_4_10_2">#REF!</definedName>
    <definedName name="Excel_BuiltIn_Print_Area_4_10_3">#REF!</definedName>
    <definedName name="Excel_BuiltIn_Print_Area_4_10_4">#REF!</definedName>
    <definedName name="Excel_BuiltIn_Print_Area_4_11">#REF!</definedName>
    <definedName name="Excel_BuiltIn_Print_Area_4_11_1">#REF!</definedName>
    <definedName name="Excel_BuiltIn_Print_Area_4_11_1_1">#REF!</definedName>
    <definedName name="Excel_BuiltIn_Print_Area_4_11_1_1_1">#REF!</definedName>
    <definedName name="Excel_BuiltIn_Print_Area_4_11_1_1_1_1">#REF!</definedName>
    <definedName name="Excel_BuiltIn_Print_Area_4_11_1_1_1_1_1">#REF!</definedName>
    <definedName name="Excel_BuiltIn_Print_Area_4_11_1_1_2">#REF!</definedName>
    <definedName name="Excel_BuiltIn_Print_Area_4_11_1_2">#REF!</definedName>
    <definedName name="Excel_BuiltIn_Print_Area_4_11_1_3">#REF!</definedName>
    <definedName name="Excel_BuiltIn_Print_Area_4_11_1_4">#REF!</definedName>
    <definedName name="Excel_BuiltIn_Print_Area_4_11_1_5">#REF!</definedName>
    <definedName name="Excel_BuiltIn_Print_Area_4_11_1_6">#REF!</definedName>
    <definedName name="Excel_BuiltIn_Print_Area_4_11_1_7">#REF!</definedName>
    <definedName name="Excel_BuiltIn_Print_Area_4_11_2">#REF!</definedName>
    <definedName name="Excel_BuiltIn_Print_Area_4_11_3">#REF!</definedName>
    <definedName name="Excel_BuiltIn_Print_Area_4_11_4">#REF!</definedName>
    <definedName name="Excel_BuiltIn_Print_Area_4_12">#REF!</definedName>
    <definedName name="Excel_BuiltIn_Print_Area_4_12_1">#REF!</definedName>
    <definedName name="Excel_BuiltIn_Print_Area_4_12_1_1">#REF!</definedName>
    <definedName name="Excel_BuiltIn_Print_Area_4_12_1_1_1">#REF!</definedName>
    <definedName name="Excel_BuiltIn_Print_Area_4_12_1_1_1_1">#REF!</definedName>
    <definedName name="Excel_BuiltIn_Print_Area_4_12_1_1_1_1_1">#REF!</definedName>
    <definedName name="Excel_BuiltIn_Print_Area_4_12_1_1_2">#REF!</definedName>
    <definedName name="Excel_BuiltIn_Print_Area_4_12_1_2">#REF!</definedName>
    <definedName name="Excel_BuiltIn_Print_Area_4_12_1_3">#REF!</definedName>
    <definedName name="Excel_BuiltIn_Print_Area_4_12_1_4">#REF!</definedName>
    <definedName name="Excel_BuiltIn_Print_Area_4_12_1_5">#REF!</definedName>
    <definedName name="Excel_BuiltIn_Print_Area_4_12_1_6">#REF!</definedName>
    <definedName name="Excel_BuiltIn_Print_Area_4_12_1_7">#REF!</definedName>
    <definedName name="Excel_BuiltIn_Print_Area_4_12_2">#REF!</definedName>
    <definedName name="Excel_BuiltIn_Print_Area_4_12_3">#REF!</definedName>
    <definedName name="Excel_BuiltIn_Print_Area_4_12_4">#REF!</definedName>
    <definedName name="Excel_BuiltIn_Print_Area_4_2">#REF!</definedName>
    <definedName name="Excel_BuiltIn_Print_Area_4_2_1">#REF!</definedName>
    <definedName name="Excel_BuiltIn_Print_Area_4_2_1_1">#REF!</definedName>
    <definedName name="Excel_BuiltIn_Print_Area_4_2_1_1_1">#REF!</definedName>
    <definedName name="Excel_BuiltIn_Print_Area_4_2_1_1_1_1">#REF!</definedName>
    <definedName name="Excel_BuiltIn_Print_Area_4_2_1_1_1_1_1">#REF!</definedName>
    <definedName name="Excel_BuiltIn_Print_Area_4_2_1_1_1_1_1_1">#REF!</definedName>
    <definedName name="Excel_BuiltIn_Print_Area_4_2_1_1_2">#REF!</definedName>
    <definedName name="Excel_BuiltIn_Print_Area_4_2_1_2">#REF!</definedName>
    <definedName name="Excel_BuiltIn_Print_Area_4_2_1_2_1">#REF!</definedName>
    <definedName name="Excel_BuiltIn_Print_Area_4_2_1_2_1_1">#REF!</definedName>
    <definedName name="Excel_BuiltIn_Print_Area_4_2_1_2_2">#REF!</definedName>
    <definedName name="Excel_BuiltIn_Print_Area_4_2_1_3">#REF!</definedName>
    <definedName name="Excel_BuiltIn_Print_Area_4_2_1_4">#REF!</definedName>
    <definedName name="Excel_BuiltIn_Print_Area_4_2_2">#REF!</definedName>
    <definedName name="Excel_BuiltIn_Print_Area_4_2_2_1">#REF!</definedName>
    <definedName name="Excel_BuiltIn_Print_Area_4_2_2_1_1">#REF!</definedName>
    <definedName name="Excel_BuiltIn_Print_Area_4_2_2_1_1_1">#REF!</definedName>
    <definedName name="Excel_BuiltIn_Print_Area_4_2_2_1_1_1_1">#REF!</definedName>
    <definedName name="Excel_BuiltIn_Print_Area_4_2_2_1_2">#REF!</definedName>
    <definedName name="Excel_BuiltIn_Print_Area_4_2_2_2">#REF!</definedName>
    <definedName name="Excel_BuiltIn_Print_Area_4_2_2_2_1">#REF!</definedName>
    <definedName name="Excel_BuiltIn_Print_Area_4_2_2_2_1_1">#REF!</definedName>
    <definedName name="Excel_BuiltIn_Print_Area_4_2_2_2_2">#REF!</definedName>
    <definedName name="Excel_BuiltIn_Print_Area_4_2_2_3">#REF!</definedName>
    <definedName name="Excel_BuiltIn_Print_Area_4_2_3">#REF!</definedName>
    <definedName name="Excel_BuiltIn_Print_Area_4_2_3_1">#REF!</definedName>
    <definedName name="Excel_BuiltIn_Print_Area_4_2_3_1_1">#REF!</definedName>
    <definedName name="Excel_BuiltIn_Print_Area_4_2_3_2">#REF!</definedName>
    <definedName name="Excel_BuiltIn_Print_Area_4_2_4">#REF!</definedName>
    <definedName name="Excel_BuiltIn_Print_Area_4_2_5">#REF!</definedName>
    <definedName name="Excel_BuiltIn_Print_Area_4_3">#REF!</definedName>
    <definedName name="Excel_BuiltIn_Print_Area_4_3_1">#REF!</definedName>
    <definedName name="Excel_BuiltIn_Print_Area_4_3_1_1">#REF!</definedName>
    <definedName name="Excel_BuiltIn_Print_Area_4_3_1_1_1">#REF!</definedName>
    <definedName name="Excel_BuiltIn_Print_Area_4_3_1_1_1_1">#REF!</definedName>
    <definedName name="Excel_BuiltIn_Print_Area_4_3_1_1_1_1_1">#REF!</definedName>
    <definedName name="Excel_BuiltIn_Print_Area_4_3_1_1_1_1_1_1">#REF!</definedName>
    <definedName name="Excel_BuiltIn_Print_Area_4_3_1_1_2">#REF!</definedName>
    <definedName name="Excel_BuiltIn_Print_Area_4_3_1_1_3">#REF!</definedName>
    <definedName name="Excel_BuiltIn_Print_Area_4_3_1_2">#REF!</definedName>
    <definedName name="Excel_BuiltIn_Print_Area_4_3_1_2_1">#REF!</definedName>
    <definedName name="Excel_BuiltIn_Print_Area_4_3_1_2_1_1">#REF!</definedName>
    <definedName name="Excel_BuiltIn_Print_Area_4_3_1_2_2">#REF!</definedName>
    <definedName name="Excel_BuiltIn_Print_Area_4_3_1_3">#REF!</definedName>
    <definedName name="Excel_BuiltIn_Print_Area_4_3_2">#REF!</definedName>
    <definedName name="Excel_BuiltIn_Print_Area_4_3_2_1">#REF!</definedName>
    <definedName name="Excel_BuiltIn_Print_Area_4_3_2_1_1">#REF!</definedName>
    <definedName name="Excel_BuiltIn_Print_Area_4_3_2_1_1_1">#REF!</definedName>
    <definedName name="Excel_BuiltIn_Print_Area_4_3_2_1_1_1_1">#REF!</definedName>
    <definedName name="Excel_BuiltIn_Print_Area_4_3_2_1_2">#REF!</definedName>
    <definedName name="Excel_BuiltIn_Print_Area_4_3_2_2">#REF!</definedName>
    <definedName name="Excel_BuiltIn_Print_Area_4_3_2_2_1">#REF!</definedName>
    <definedName name="Excel_BuiltIn_Print_Area_4_3_2_2_1_1">#REF!</definedName>
    <definedName name="Excel_BuiltIn_Print_Area_4_3_2_2_2">#REF!</definedName>
    <definedName name="Excel_BuiltIn_Print_Area_4_3_3">#REF!</definedName>
    <definedName name="Excel_BuiltIn_Print_Area_4_4">#REF!</definedName>
    <definedName name="Excel_BuiltIn_Print_Area_4_4_1">#REF!</definedName>
    <definedName name="Excel_BuiltIn_Print_Area_4_4_1_1">#REF!</definedName>
    <definedName name="Excel_BuiltIn_Print_Area_4_4_1_1_1">#REF!</definedName>
    <definedName name="Excel_BuiltIn_Print_Area_4_4_1_1_1_1">#REF!</definedName>
    <definedName name="Excel_BuiltIn_Print_Area_4_4_1_1_1_1_1">#REF!</definedName>
    <definedName name="Excel_BuiltIn_Print_Area_4_4_1_1_1_1_1_1">#REF!</definedName>
    <definedName name="Excel_BuiltIn_Print_Area_4_4_1_1_2">#REF!</definedName>
    <definedName name="Excel_BuiltIn_Print_Area_4_4_1_1_3">#REF!</definedName>
    <definedName name="Excel_BuiltIn_Print_Area_4_4_1_2">#REF!</definedName>
    <definedName name="Excel_BuiltIn_Print_Area_4_4_1_2_1">#REF!</definedName>
    <definedName name="Excel_BuiltIn_Print_Area_4_4_1_2_1_1">#REF!</definedName>
    <definedName name="Excel_BuiltIn_Print_Area_4_4_1_2_2">#REF!</definedName>
    <definedName name="Excel_BuiltIn_Print_Area_4_4_1_3">#REF!</definedName>
    <definedName name="Excel_BuiltIn_Print_Area_4_4_1_3_1">#REF!</definedName>
    <definedName name="Excel_BuiltIn_Print_Area_4_4_1_3_1_1">#REF!</definedName>
    <definedName name="Excel_BuiltIn_Print_Area_4_4_1_3_2">#REF!</definedName>
    <definedName name="Excel_BuiltIn_Print_Area_4_4_1_4">#REF!</definedName>
    <definedName name="Excel_BuiltIn_Print_Area_4_4_1_5">#REF!</definedName>
    <definedName name="Excel_BuiltIn_Print_Area_4_4_1_6">#REF!</definedName>
    <definedName name="Excel_BuiltIn_Print_Area_4_4_1_7">#REF!</definedName>
    <definedName name="Excel_BuiltIn_Print_Area_4_4_1_8">#REF!</definedName>
    <definedName name="Excel_BuiltIn_Print_Area_4_4_2">#REF!</definedName>
    <definedName name="Excel_BuiltIn_Print_Area_4_4_2_1">#REF!</definedName>
    <definedName name="Excel_BuiltIn_Print_Area_4_4_2_1_1">#REF!</definedName>
    <definedName name="Excel_BuiltIn_Print_Area_4_4_2_1_1_1">#REF!</definedName>
    <definedName name="Excel_BuiltIn_Print_Area_4_4_2_1_1_1_1">#REF!</definedName>
    <definedName name="Excel_BuiltIn_Print_Area_4_4_2_1_2">#REF!</definedName>
    <definedName name="Excel_BuiltIn_Print_Area_4_4_2_2">#REF!</definedName>
    <definedName name="Excel_BuiltIn_Print_Area_4_4_2_2_1">#REF!</definedName>
    <definedName name="Excel_BuiltIn_Print_Area_4_4_2_2_1_1">#REF!</definedName>
    <definedName name="Excel_BuiltIn_Print_Area_4_4_2_2_2">#REF!</definedName>
    <definedName name="Excel_BuiltIn_Print_Area_4_4_3">#REF!</definedName>
    <definedName name="Excel_BuiltIn_Print_Area_4_4_4">#REF!</definedName>
    <definedName name="Excel_BuiltIn_Print_Area_4_4_5">#REF!</definedName>
    <definedName name="Excel_BuiltIn_Print_Area_4_5">#REF!</definedName>
    <definedName name="Excel_BuiltIn_Print_Area_4_5_1">#REF!</definedName>
    <definedName name="Excel_BuiltIn_Print_Area_4_5_1_1">#REF!</definedName>
    <definedName name="Excel_BuiltIn_Print_Area_4_5_1_1_1">#REF!</definedName>
    <definedName name="Excel_BuiltIn_Print_Area_4_5_1_1_1_1">#REF!</definedName>
    <definedName name="Excel_BuiltIn_Print_Area_4_5_1_1_1_1_1">#REF!</definedName>
    <definedName name="Excel_BuiltIn_Print_Area_4_5_1_1_1_1_1_1">#REF!</definedName>
    <definedName name="Excel_BuiltIn_Print_Area_4_5_1_1_2">#REF!</definedName>
    <definedName name="Excel_BuiltIn_Print_Area_4_5_1_2">#REF!</definedName>
    <definedName name="Excel_BuiltIn_Print_Area_4_5_1_3">#REF!</definedName>
    <definedName name="Excel_BuiltIn_Print_Area_4_5_1_4">#REF!</definedName>
    <definedName name="Excel_BuiltIn_Print_Area_4_5_1_5">#REF!</definedName>
    <definedName name="Excel_BuiltIn_Print_Area_4_5_1_6">#REF!</definedName>
    <definedName name="Excel_BuiltIn_Print_Area_4_5_1_7">#REF!</definedName>
    <definedName name="Excel_BuiltIn_Print_Area_4_5_2">#REF!</definedName>
    <definedName name="Excel_BuiltIn_Print_Area_4_5_3">#REF!</definedName>
    <definedName name="Excel_BuiltIn_Print_Area_4_5_4">#REF!</definedName>
    <definedName name="Excel_BuiltIn_Print_Area_4_5_5">#REF!</definedName>
    <definedName name="Excel_BuiltIn_Print_Area_4_5_6">#REF!</definedName>
    <definedName name="Excel_BuiltIn_Print_Area_4_5_7">#REF!</definedName>
    <definedName name="Excel_BuiltIn_Print_Area_4_6">#REF!</definedName>
    <definedName name="Excel_BuiltIn_Print_Area_4_6_1">#REF!</definedName>
    <definedName name="Excel_BuiltIn_Print_Area_4_6_1_1">#REF!</definedName>
    <definedName name="Excel_BuiltIn_Print_Area_4_6_1_1_1">#REF!</definedName>
    <definedName name="Excel_BuiltIn_Print_Area_4_6_1_1_1_1">#REF!</definedName>
    <definedName name="Excel_BuiltIn_Print_Area_4_6_1_1_1_1_1">#REF!</definedName>
    <definedName name="Excel_BuiltIn_Print_Area_4_6_1_1_1_1_1_1">#REF!</definedName>
    <definedName name="Excel_BuiltIn_Print_Area_4_6_1_1_2">#REF!</definedName>
    <definedName name="Excel_BuiltIn_Print_Area_4_6_1_2">#REF!</definedName>
    <definedName name="Excel_BuiltIn_Print_Area_4_6_1_3">#REF!</definedName>
    <definedName name="Excel_BuiltIn_Print_Area_4_6_1_4">#REF!</definedName>
    <definedName name="Excel_BuiltIn_Print_Area_4_6_1_5">#REF!</definedName>
    <definedName name="Excel_BuiltIn_Print_Area_4_6_1_6">#REF!</definedName>
    <definedName name="Excel_BuiltIn_Print_Area_4_6_1_7">#REF!</definedName>
    <definedName name="Excel_BuiltIn_Print_Area_4_6_2">#REF!</definedName>
    <definedName name="Excel_BuiltIn_Print_Area_4_6_3">#REF!</definedName>
    <definedName name="Excel_BuiltIn_Print_Area_4_6_4">#REF!</definedName>
    <definedName name="Excel_BuiltIn_Print_Area_4_6_5">#REF!</definedName>
    <definedName name="Excel_BuiltIn_Print_Area_4_6_6">#REF!</definedName>
    <definedName name="Excel_BuiltIn_Print_Area_4_6_7">#REF!</definedName>
    <definedName name="Excel_BuiltIn_Print_Area_4_7">#REF!</definedName>
    <definedName name="Excel_BuiltIn_Print_Area_4_7_1">NA()</definedName>
    <definedName name="Excel_BuiltIn_Print_Area_4_8">#REF!</definedName>
    <definedName name="Excel_BuiltIn_Print_Area_4_8_1">#REF!</definedName>
    <definedName name="Excel_BuiltIn_Print_Area_4_8_1_1">#REF!</definedName>
    <definedName name="Excel_BuiltIn_Print_Area_4_8_1_1_1">#REF!</definedName>
    <definedName name="Excel_BuiltIn_Print_Area_4_8_1_1_1_1">#REF!</definedName>
    <definedName name="Excel_BuiltIn_Print_Area_4_8_1_1_1_1_1">#REF!</definedName>
    <definedName name="Excel_BuiltIn_Print_Area_4_8_1_1_2">#REF!</definedName>
    <definedName name="Excel_BuiltIn_Print_Area_4_8_1_2">#REF!</definedName>
    <definedName name="Excel_BuiltIn_Print_Area_4_8_1_3">#REF!</definedName>
    <definedName name="Excel_BuiltIn_Print_Area_4_8_1_4">#REF!</definedName>
    <definedName name="Excel_BuiltIn_Print_Area_4_8_1_5">#REF!</definedName>
    <definedName name="Excel_BuiltIn_Print_Area_4_8_1_6">#REF!</definedName>
    <definedName name="Excel_BuiltIn_Print_Area_4_8_1_7">#REF!</definedName>
    <definedName name="Excel_BuiltIn_Print_Area_4_8_2">#REF!</definedName>
    <definedName name="Excel_BuiltIn_Print_Area_4_8_3">#REF!</definedName>
    <definedName name="Excel_BuiltIn_Print_Area_4_8_4">#REF!</definedName>
    <definedName name="Excel_BuiltIn_Print_Area_4_8_5">#REF!</definedName>
    <definedName name="Excel_BuiltIn_Print_Area_4_9">#REF!</definedName>
    <definedName name="Excel_BuiltIn_Print_Area_4_9_1">#REF!</definedName>
    <definedName name="Excel_BuiltIn_Print_Area_4_9_1_1">#REF!</definedName>
    <definedName name="Excel_BuiltIn_Print_Area_4_9_1_1_1">#REF!</definedName>
    <definedName name="Excel_BuiltIn_Print_Area_4_9_1_1_1_1">#REF!</definedName>
    <definedName name="Excel_BuiltIn_Print_Area_4_9_1_1_1_1_1">#REF!</definedName>
    <definedName name="Excel_BuiltIn_Print_Area_4_9_1_1_2">#REF!</definedName>
    <definedName name="Excel_BuiltIn_Print_Area_4_9_1_2">#REF!</definedName>
    <definedName name="Excel_BuiltIn_Print_Area_4_9_1_3">#REF!</definedName>
    <definedName name="Excel_BuiltIn_Print_Area_4_9_1_4">#REF!</definedName>
    <definedName name="Excel_BuiltIn_Print_Area_4_9_1_5">#REF!</definedName>
    <definedName name="Excel_BuiltIn_Print_Area_4_9_1_6">#REF!</definedName>
    <definedName name="Excel_BuiltIn_Print_Area_4_9_1_7">#REF!</definedName>
    <definedName name="Excel_BuiltIn_Print_Area_4_9_2">#REF!</definedName>
    <definedName name="Excel_BuiltIn_Print_Area_4_9_3">#REF!</definedName>
    <definedName name="Excel_BuiltIn_Print_Area_4_9_4">#REF!</definedName>
    <definedName name="Excel_BuiltIn_Print_Area_4_9_5">#REF!</definedName>
    <definedName name="Excel_BuiltIn_Print_Area_4_9_6">#REF!</definedName>
    <definedName name="Excel_BuiltIn_Print_Area_4_9_7">#REF!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NA()</definedName>
    <definedName name="Excel_BuiltIn_Print_Area_5_1_1_1_1_1_1_1">#REF!</definedName>
    <definedName name="Excel_BuiltIn_Print_Area_5_1_1_1_1_1_1_1_1">#REF!</definedName>
    <definedName name="Excel_BuiltIn_Print_Area_5_1_1_1_1_1_1_1_1_1">#REF!</definedName>
    <definedName name="Excel_BuiltIn_Print_Area_5_1_1_1_1_1_2">#REF!</definedName>
    <definedName name="Excel_BuiltIn_Print_Area_5_1_1_1_1_2">#REF!</definedName>
    <definedName name="Excel_BuiltIn_Print_Area_5_1_1_1_1_3">#REF!</definedName>
    <definedName name="Excel_BuiltIn_Print_Area_5_1_1_1_1_4">#REF!</definedName>
    <definedName name="Excel_BuiltIn_Print_Area_5_1_1_1_1_5">#REF!</definedName>
    <definedName name="Excel_BuiltIn_Print_Area_5_1_1_1_1_6">#REF!</definedName>
    <definedName name="Excel_BuiltIn_Print_Area_5_1_1_1_1_7">#REF!</definedName>
    <definedName name="Excel_BuiltIn_Print_Area_5_1_1_1_2">#REF!</definedName>
    <definedName name="Excel_BuiltIn_Print_Area_5_1_1_1_2_1">#REF!</definedName>
    <definedName name="Excel_BuiltIn_Print_Area_5_1_1_1_2_1_1">#REF!</definedName>
    <definedName name="Excel_BuiltIn_Print_Area_5_1_1_1_2_2">#REF!</definedName>
    <definedName name="Excel_BuiltIn_Print_Area_5_1_1_1_3">NA()</definedName>
    <definedName name="Excel_BuiltIn_Print_Area_5_1_1_2">NA()</definedName>
    <definedName name="Excel_BuiltIn_Print_Area_5_1_1_2_1">#REF!</definedName>
    <definedName name="Excel_BuiltIn_Print_Area_5_1_1_2_1_1">#REF!</definedName>
    <definedName name="Excel_BuiltIn_Print_Area_5_1_1_3">NA()</definedName>
    <definedName name="Excel_BuiltIn_Print_Area_5_1_1_3_1">#REF!</definedName>
    <definedName name="Excel_BuiltIn_Print_Area_5_1_1_3_1_1">#REF!</definedName>
    <definedName name="Excel_BuiltIn_Print_Area_5_1_1_3_2">#REF!</definedName>
    <definedName name="Excel_BuiltIn_Print_Area_5_1_1_4">#REF!</definedName>
    <definedName name="Excel_BuiltIn_Print_Area_5_1_2">#REF!</definedName>
    <definedName name="Excel_BuiltIn_Print_Area_5_1_2_1">#REF!</definedName>
    <definedName name="Excel_BuiltIn_Print_Area_5_1_2_1_1">#REF!</definedName>
    <definedName name="Excel_BuiltIn_Print_Area_5_1_3">#REF!</definedName>
    <definedName name="Excel_BuiltIn_Print_Area_5_1_3_1">#REF!</definedName>
    <definedName name="Excel_BuiltIn_Print_Area_5_1_4">#REF!</definedName>
    <definedName name="Excel_BuiltIn_Print_Area_5_2">#REF!</definedName>
    <definedName name="Excel_BuiltIn_Print_Area_5_2_1">#REF!</definedName>
    <definedName name="Excel_BuiltIn_Print_Area_5_2_1_1">#REF!</definedName>
    <definedName name="Excel_BuiltIn_Print_Area_5_2_1_1_1">#REF!</definedName>
    <definedName name="Excel_BuiltIn_Print_Area_5_2_1_1_1_1">#REF!</definedName>
    <definedName name="Excel_BuiltIn_Print_Area_5_2_1_1_1_1_1">#REF!</definedName>
    <definedName name="Excel_BuiltIn_Print_Area_5_2_1_2">#REF!</definedName>
    <definedName name="Excel_BuiltIn_Print_Area_5_2_1_3">#REF!</definedName>
    <definedName name="Excel_BuiltIn_Print_Area_5_2_1_4">#REF!</definedName>
    <definedName name="Excel_BuiltIn_Print_Area_5_2_2">#REF!</definedName>
    <definedName name="Excel_BuiltIn_Print_Area_5_2_2_1">#REF!</definedName>
    <definedName name="Excel_BuiltIn_Print_Area_5_2_3">#REF!</definedName>
    <definedName name="Excel_BuiltIn_Print_Area_5_3">#REF!</definedName>
    <definedName name="Excel_BuiltIn_Print_Area_5_3_1">#REF!</definedName>
    <definedName name="Excel_BuiltIn_Print_Area_5_3_1_1">#REF!</definedName>
    <definedName name="Excel_BuiltIn_Print_Area_5_3_1_1_1">#REF!</definedName>
    <definedName name="Excel_BuiltIn_Print_Area_5_3_1_1_1_1">#REF!</definedName>
    <definedName name="Excel_BuiltIn_Print_Area_5_3_1_2">#REF!</definedName>
    <definedName name="Excel_BuiltIn_Print_Area_5_3_2">#REF!</definedName>
    <definedName name="Excel_BuiltIn_Print_Area_5_3_2_1">#REF!</definedName>
    <definedName name="Excel_BuiltIn_Print_Area_5_4">#REF!</definedName>
    <definedName name="Excel_BuiltIn_Print_Area_5_4_1">#REF!</definedName>
    <definedName name="Excel_BuiltIn_Print_Area_5_4_1_1">#REF!</definedName>
    <definedName name="Excel_BuiltIn_Print_Area_5_4_2">#REF!</definedName>
    <definedName name="Excel_BuiltIn_Print_Area_5_4_3">#REF!</definedName>
    <definedName name="Excel_BuiltIn_Print_Area_5_4_4">#REF!</definedName>
    <definedName name="Excel_BuiltIn_Print_Area_5_5">#REF!</definedName>
    <definedName name="Excel_BuiltIn_Print_Area_5_6">#REF!</definedName>
    <definedName name="Excel_BuiltIn_Print_Area_5_7">#REF!</definedName>
    <definedName name="Excel_BuiltIn_Print_Area_5_8">#REF!</definedName>
    <definedName name="Excel_BuiltIn_Print_Area_5_9">#REF!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_1">#REF!</definedName>
    <definedName name="Excel_BuiltIn_Print_Area_6_1_1_1_1_1">#REF!</definedName>
    <definedName name="Excel_BuiltIn_Print_Area_6_1_1_1_1_1_1">NA()</definedName>
    <definedName name="Excel_BuiltIn_Print_Area_6_1_1_1_1_1_1_1">#REF!</definedName>
    <definedName name="Excel_BuiltIn_Print_Area_6_1_1_1_1_1_1_1_1">#REF!</definedName>
    <definedName name="Excel_BuiltIn_Print_Area_6_1_1_1_1_2">#REF!</definedName>
    <definedName name="Excel_BuiltIn_Print_Area_6_1_1_1_1_3">#REF!</definedName>
    <definedName name="Excel_BuiltIn_Print_Area_6_1_1_1_2">#REF!</definedName>
    <definedName name="Excel_BuiltIn_Print_Area_6_1_1_1_2_1">#REF!</definedName>
    <definedName name="Excel_BuiltIn_Print_Area_6_1_1_1_2_1_1">#REF!</definedName>
    <definedName name="Excel_BuiltIn_Print_Area_6_1_1_1_2_2">#REF!</definedName>
    <definedName name="Excel_BuiltIn_Print_Area_6_1_1_1_3">NA()</definedName>
    <definedName name="Excel_BuiltIn_Print_Area_6_1_1_2">#REF!</definedName>
    <definedName name="Excel_BuiltIn_Print_Area_6_1_1_2_1">#REF!</definedName>
    <definedName name="Excel_BuiltIn_Print_Area_6_1_1_3">NA()</definedName>
    <definedName name="Excel_BuiltIn_Print_Area_6_1_1_4">#REF!</definedName>
    <definedName name="Excel_BuiltIn_Print_Area_6_1_2">#REF!</definedName>
    <definedName name="Excel_BuiltIn_Print_Area_6_1_2_1">#REF!</definedName>
    <definedName name="Excel_BuiltIn_Print_Area_6_1_2_1_1">#REF!</definedName>
    <definedName name="Excel_BuiltIn_Print_Area_6_1_3">#REF!</definedName>
    <definedName name="Excel_BuiltIn_Print_Area_6_1_3_1">#REF!</definedName>
    <definedName name="Excel_BuiltIn_Print_Area_6_1_4">#REF!</definedName>
    <definedName name="Excel_BuiltIn_Print_Area_6_2">#REF!</definedName>
    <definedName name="Excel_BuiltIn_Print_Area_6_2_1">#REF!</definedName>
    <definedName name="Excel_BuiltIn_Print_Area_6_2_1_1">#REF!</definedName>
    <definedName name="Excel_BuiltIn_Print_Area_6_2_1_1_1">#REF!</definedName>
    <definedName name="Excel_BuiltIn_Print_Area_6_2_1_1_1_1">#REF!</definedName>
    <definedName name="Excel_BuiltIn_Print_Area_6_2_1_1_1_1_1">#REF!</definedName>
    <definedName name="Excel_BuiltIn_Print_Area_6_2_1_2">#REF!</definedName>
    <definedName name="Excel_BuiltIn_Print_Area_6_2_1_3">#REF!</definedName>
    <definedName name="Excel_BuiltIn_Print_Area_6_2_1_4">#REF!</definedName>
    <definedName name="Excel_BuiltIn_Print_Area_6_2_2">#REF!</definedName>
    <definedName name="Excel_BuiltIn_Print_Area_6_2_2_1">#REF!</definedName>
    <definedName name="Excel_BuiltIn_Print_Area_6_2_3">#REF!</definedName>
    <definedName name="Excel_BuiltIn_Print_Area_6_3">#REF!</definedName>
    <definedName name="Excel_BuiltIn_Print_Area_6_3_1">#REF!</definedName>
    <definedName name="Excel_BuiltIn_Print_Area_6_3_1_1">#REF!</definedName>
    <definedName name="Excel_BuiltIn_Print_Area_6_3_1_1_1">#REF!</definedName>
    <definedName name="Excel_BuiltIn_Print_Area_6_3_1_1_1_1">#REF!</definedName>
    <definedName name="Excel_BuiltIn_Print_Area_6_3_1_2">#REF!</definedName>
    <definedName name="Excel_BuiltIn_Print_Area_6_3_2">#REF!</definedName>
    <definedName name="Excel_BuiltIn_Print_Area_6_3_2_1">#REF!</definedName>
    <definedName name="Excel_BuiltIn_Print_Area_6_4">#REF!</definedName>
    <definedName name="Excel_BuiltIn_Print_Area_6_4_1">#REF!</definedName>
    <definedName name="Excel_BuiltIn_Print_Area_6_4_1_1">#REF!</definedName>
    <definedName name="Excel_BuiltIn_Print_Area_6_4_2">#REF!</definedName>
    <definedName name="Excel_BuiltIn_Print_Area_6_4_3">#REF!</definedName>
    <definedName name="Excel_BuiltIn_Print_Area_6_4_4">#REF!</definedName>
    <definedName name="Excel_BuiltIn_Print_Area_6_5">#REF!</definedName>
    <definedName name="Excel_BuiltIn_Print_Area_6_6">#REF!</definedName>
    <definedName name="Excel_BuiltIn_Print_Area_6_7">#REF!</definedName>
    <definedName name="Excel_BuiltIn_Print_Area_6_8">#REF!</definedName>
    <definedName name="Excel_BuiltIn_Print_Area_6_9">#REF!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_1">#REF!</definedName>
    <definedName name="Excel_BuiltIn_Print_Area_7_1_1_1_1_1_1_1">#REF!</definedName>
    <definedName name="Excel_BuiltIn_Print_Area_7_1_1_1_1_1_1_1_1">NA()</definedName>
    <definedName name="Excel_BuiltIn_Print_Area_7_1_1_1_2">#REF!</definedName>
    <definedName name="Excel_BuiltIn_Print_Area_7_1_1_1_3">NA()</definedName>
    <definedName name="Excel_BuiltIn_Print_Area_7_1_1_1_4">#REF!</definedName>
    <definedName name="Excel_BuiltIn_Print_Area_7_1_1_2">#REF!</definedName>
    <definedName name="Excel_BuiltIn_Print_Area_7_1_1_2_1">#REF!</definedName>
    <definedName name="Excel_BuiltIn_Print_Area_7_1_1_3">#REF!</definedName>
    <definedName name="Excel_BuiltIn_Print_Area_7_1_1_4">#REF!</definedName>
    <definedName name="Excel_BuiltIn_Print_Area_7_1_1_5">#REF!</definedName>
    <definedName name="Excel_BuiltIn_Print_Area_7_1_1_6">#REF!</definedName>
    <definedName name="Excel_BuiltIn_Print_Area_7_1_2">#REF!</definedName>
    <definedName name="Excel_BuiltIn_Print_Area_7_1_2_1">#REF!</definedName>
    <definedName name="Excel_BuiltIn_Print_Area_7_1_2_1_1">#REF!</definedName>
    <definedName name="Excel_BuiltIn_Print_Area_7_1_2_2">#REF!</definedName>
    <definedName name="Excel_BuiltIn_Print_Area_7_1_3">#REF!</definedName>
    <definedName name="Excel_BuiltIn_Print_Area_7_1_3_1">#REF!</definedName>
    <definedName name="Excel_BuiltIn_Print_Area_7_1_4">#REF!</definedName>
    <definedName name="Excel_BuiltIn_Print_Area_7_1_4_1">#REF!</definedName>
    <definedName name="Excel_BuiltIn_Print_Area_7_1_5">#REF!</definedName>
    <definedName name="Excel_BuiltIn_Print_Area_7_1_6">#REF!</definedName>
    <definedName name="Excel_BuiltIn_Print_Area_7_1_7">#REF!</definedName>
    <definedName name="Excel_BuiltIn_Print_Area_7_1_8">#REF!</definedName>
    <definedName name="Excel_BuiltIn_Print_Area_7_2">#REF!</definedName>
    <definedName name="Excel_BuiltIn_Print_Area_7_2_1">#REF!</definedName>
    <definedName name="Excel_BuiltIn_Print_Area_7_2_1_1">#REF!</definedName>
    <definedName name="Excel_BuiltIn_Print_Area_7_2_1_1_1">#REF!</definedName>
    <definedName name="Excel_BuiltIn_Print_Area_7_2_1_1_1_1">#REF!</definedName>
    <definedName name="Excel_BuiltIn_Print_Area_7_2_1_1_1_1_1">#REF!</definedName>
    <definedName name="Excel_BuiltIn_Print_Area_7_2_1_2">#REF!</definedName>
    <definedName name="Excel_BuiltIn_Print_Area_7_2_1_3">#REF!</definedName>
    <definedName name="Excel_BuiltIn_Print_Area_7_2_1_4">#REF!</definedName>
    <definedName name="Excel_BuiltIn_Print_Area_7_2_2">#REF!</definedName>
    <definedName name="Excel_BuiltIn_Print_Area_7_2_2_1">#REF!</definedName>
    <definedName name="Excel_BuiltIn_Print_Area_7_2_3">#REF!</definedName>
    <definedName name="Excel_BuiltIn_Print_Area_7_2_4">#REF!</definedName>
    <definedName name="Excel_BuiltIn_Print_Area_7_2_5">#REF!</definedName>
    <definedName name="Excel_BuiltIn_Print_Area_7_3">#REF!</definedName>
    <definedName name="Excel_BuiltIn_Print_Area_7_3_1">#REF!</definedName>
    <definedName name="Excel_BuiltIn_Print_Area_7_3_1_1">#REF!</definedName>
    <definedName name="Excel_BuiltIn_Print_Area_7_3_1_1_1">#REF!</definedName>
    <definedName name="Excel_BuiltIn_Print_Area_7_3_1_1_1_1">#REF!</definedName>
    <definedName name="Excel_BuiltIn_Print_Area_7_3_1_2">#REF!</definedName>
    <definedName name="Excel_BuiltIn_Print_Area_7_3_2">#REF!</definedName>
    <definedName name="Excel_BuiltIn_Print_Area_7_3_2_1">#REF!</definedName>
    <definedName name="Excel_BuiltIn_Print_Area_7_4">#REF!</definedName>
    <definedName name="Excel_BuiltIn_Print_Area_7_4_1">#REF!</definedName>
    <definedName name="Excel_BuiltIn_Print_Area_7_4_1_1">#REF!</definedName>
    <definedName name="Excel_BuiltIn_Print_Area_7_4_1_1_1">#REF!</definedName>
    <definedName name="Excel_BuiltIn_Print_Area_7_4_2">#REF!</definedName>
    <definedName name="Excel_BuiltIn_Print_Area_7_4_3">#REF!</definedName>
    <definedName name="Excel_BuiltIn_Print_Area_7_4_4">#REF!</definedName>
    <definedName name="Excel_BuiltIn_Print_Area_7_5">#REF!</definedName>
    <definedName name="Excel_BuiltIn_Print_Area_7_5_1">#REF!</definedName>
    <definedName name="Excel_BuiltIn_Print_Area_7_6">#REF!</definedName>
    <definedName name="Excel_BuiltIn_Print_Area_7_6_1">#REF!</definedName>
    <definedName name="Excel_BuiltIn_Print_Area_7_6_2">#REF!</definedName>
    <definedName name="Excel_BuiltIn_Print_Area_7_7">#REF!</definedName>
    <definedName name="Excel_BuiltIn_Print_Area_7_8">#REF!</definedName>
    <definedName name="Excel_BuiltIn_Print_Area_7_9">#REF!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_1">#REF!</definedName>
    <definedName name="Excel_BuiltIn_Print_Area_8_1_1_1_1_1_1_1">#REF!</definedName>
    <definedName name="Excel_BuiltIn_Print_Area_8_1_1_1_1_1_1_1_1">#REF!</definedName>
    <definedName name="Excel_BuiltIn_Print_Area_8_1_1_1_1_1_1_1_1_1">#REF!</definedName>
    <definedName name="Excel_BuiltIn_Print_Area_8_1_1_1_1_1_1_1_1_1_1">#REF!</definedName>
    <definedName name="Excel_BuiltIn_Print_Area_8_1_1_1_1_1_1_1_1_1_1_1">#REF!</definedName>
    <definedName name="Excel_BuiltIn_Print_Area_8_1_1_1_1_1_1_1_1_1_1_1_1">#REF!</definedName>
    <definedName name="Excel_BuiltIn_Print_Area_8_1_1_1_1_1_1_1_1_2">#REF!</definedName>
    <definedName name="Excel_BuiltIn_Print_Area_8_1_1_1_1_1_1_1_2">#REF!</definedName>
    <definedName name="Excel_BuiltIn_Print_Area_8_1_1_1_1_1_1_1_3">#REF!</definedName>
    <definedName name="Excel_BuiltIn_Print_Area_8_1_1_1_1_1_1_1_4">#REF!</definedName>
    <definedName name="Excel_BuiltIn_Print_Area_8_1_1_1_1_1_1_1_5">#REF!</definedName>
    <definedName name="Excel_BuiltIn_Print_Area_8_1_1_1_1_1_1_1_6">#REF!</definedName>
    <definedName name="Excel_BuiltIn_Print_Area_8_1_1_1_1_1_1_1_7">#REF!</definedName>
    <definedName name="Excel_BuiltIn_Print_Area_8_1_1_1_1_1_1_2">#REF!</definedName>
    <definedName name="Excel_BuiltIn_Print_Area_8_1_1_1_1_1_1_3">#REF!</definedName>
    <definedName name="Excel_BuiltIn_Print_Area_8_1_1_1_1_1_1_4">#REF!</definedName>
    <definedName name="Excel_BuiltIn_Print_Area_8_1_1_1_1_1_1_5">#REF!</definedName>
    <definedName name="Excel_BuiltIn_Print_Area_8_1_1_1_1_1_1_6">#REF!</definedName>
    <definedName name="Excel_BuiltIn_Print_Area_8_1_1_1_1_1_1_7">#REF!</definedName>
    <definedName name="Excel_BuiltIn_Print_Area_8_1_1_1_1_1_2">#REF!</definedName>
    <definedName name="Excel_BuiltIn_Print_Area_8_1_1_1_1_1_2_1">#REF!</definedName>
    <definedName name="Excel_BuiltIn_Print_Area_8_1_1_1_1_1_2_1_1">#REF!</definedName>
    <definedName name="Excel_BuiltIn_Print_Area_8_1_1_1_1_1_2_2">#REF!</definedName>
    <definedName name="Excel_BuiltIn_Print_Area_8_1_1_1_1_1_3">#REF!</definedName>
    <definedName name="Excel_BuiltIn_Print_Area_8_1_1_1_1_1_3_1">#REF!</definedName>
    <definedName name="Excel_BuiltIn_Print_Area_8_1_1_1_1_1_3_1_1">#REF!</definedName>
    <definedName name="Excel_BuiltIn_Print_Area_8_1_1_1_1_1_3_2">#REF!</definedName>
    <definedName name="Excel_BuiltIn_Print_Area_8_1_1_1_1_1_4">#REF!</definedName>
    <definedName name="Excel_BuiltIn_Print_Area_8_1_1_1_1_1_5">#REF!</definedName>
    <definedName name="Excel_BuiltIn_Print_Area_8_1_1_1_1_1_6">#REF!</definedName>
    <definedName name="Excel_BuiltIn_Print_Area_8_1_1_1_1_1_7">#REF!</definedName>
    <definedName name="Excel_BuiltIn_Print_Area_8_1_1_1_1_1_8">#REF!</definedName>
    <definedName name="Excel_BuiltIn_Print_Area_8_1_1_1_1_2">#REF!</definedName>
    <definedName name="Excel_BuiltIn_Print_Area_8_1_1_1_1_2_1">#REF!</definedName>
    <definedName name="Excel_BuiltIn_Print_Area_8_1_1_1_1_2_1_1">#REF!</definedName>
    <definedName name="Excel_BuiltIn_Print_Area_8_1_1_1_1_2_2">#REF!</definedName>
    <definedName name="Excel_BuiltIn_Print_Area_8_1_1_1_1_2_3">#REF!</definedName>
    <definedName name="Excel_BuiltIn_Print_Area_8_1_1_1_1_3">#REF!</definedName>
    <definedName name="Excel_BuiltIn_Print_Area_8_1_1_1_1_3_1">#REF!</definedName>
    <definedName name="Excel_BuiltIn_Print_Area_8_1_1_1_1_3_1_1">#REF!</definedName>
    <definedName name="Excel_BuiltIn_Print_Area_8_1_1_1_1_3_2">#REF!</definedName>
    <definedName name="Excel_BuiltIn_Print_Area_8_1_1_1_1_4">#REF!</definedName>
    <definedName name="Excel_BuiltIn_Print_Area_8_1_1_1_1_5">#REF!</definedName>
    <definedName name="Excel_BuiltIn_Print_Area_8_1_1_1_1_6">#REF!</definedName>
    <definedName name="Excel_BuiltIn_Print_Area_8_1_1_1_1_7">#REF!</definedName>
    <definedName name="Excel_BuiltIn_Print_Area_8_1_1_1_1_8">#REF!</definedName>
    <definedName name="Excel_BuiltIn_Print_Area_8_1_1_1_2">#REF!</definedName>
    <definedName name="Excel_BuiltIn_Print_Area_8_1_1_1_2_1">#REF!</definedName>
    <definedName name="Excel_BuiltIn_Print_Area_8_1_1_1_2_1_1">#REF!</definedName>
    <definedName name="Excel_BuiltIn_Print_Area_8_1_1_1_2_1_1_1">#REF!</definedName>
    <definedName name="Excel_BuiltIn_Print_Area_8_1_1_1_2_1_1_1_1">#REF!</definedName>
    <definedName name="Excel_BuiltIn_Print_Area_8_1_1_1_2_1_2">#REF!</definedName>
    <definedName name="Excel_BuiltIn_Print_Area_8_1_1_1_2_2">#REF!</definedName>
    <definedName name="Excel_BuiltIn_Print_Area_8_1_1_1_2_3">#REF!</definedName>
    <definedName name="Excel_BuiltIn_Print_Area_8_1_1_1_2_4">#REF!</definedName>
    <definedName name="Excel_BuiltIn_Print_Area_8_1_1_1_2_5">#REF!</definedName>
    <definedName name="Excel_BuiltIn_Print_Area_8_1_1_1_2_6">#REF!</definedName>
    <definedName name="Excel_BuiltIn_Print_Area_8_1_1_1_3">#REF!</definedName>
    <definedName name="Excel_BuiltIn_Print_Area_8_1_1_1_4">#REF!</definedName>
    <definedName name="Excel_BuiltIn_Print_Area_8_1_1_2">#REF!</definedName>
    <definedName name="Excel_BuiltIn_Print_Area_8_1_1_2_1">#REF!</definedName>
    <definedName name="Excel_BuiltIn_Print_Area_8_1_1_2_1_1">#REF!</definedName>
    <definedName name="Excel_BuiltIn_Print_Area_8_1_1_2_1_1_1">#REF!</definedName>
    <definedName name="Excel_BuiltIn_Print_Area_8_1_1_2_1_1_1_1">#REF!</definedName>
    <definedName name="Excel_BuiltIn_Print_Area_8_1_1_2_1_2">#REF!</definedName>
    <definedName name="Excel_BuiltIn_Print_Area_8_1_1_2_1_3">#REF!</definedName>
    <definedName name="Excel_BuiltIn_Print_Area_8_1_1_2_2">#REF!</definedName>
    <definedName name="Excel_BuiltIn_Print_Area_8_1_1_2_2_1">#REF!</definedName>
    <definedName name="Excel_BuiltIn_Print_Area_8_1_1_2_2_1_1">#REF!</definedName>
    <definedName name="Excel_BuiltIn_Print_Area_8_1_1_2_2_2">#REF!</definedName>
    <definedName name="Excel_BuiltIn_Print_Area_8_1_1_3">#REF!</definedName>
    <definedName name="Excel_BuiltIn_Print_Area_8_1_1_3_1">#REF!</definedName>
    <definedName name="Excel_BuiltIn_Print_Area_8_1_1_3_1_1">#REF!</definedName>
    <definedName name="Excel_BuiltIn_Print_Area_8_1_1_3_1_1_1">#REF!</definedName>
    <definedName name="Excel_BuiltIn_Print_Area_8_1_1_3_1_1_1_1">#REF!</definedName>
    <definedName name="Excel_BuiltIn_Print_Area_8_1_1_3_1_2">#REF!</definedName>
    <definedName name="Excel_BuiltIn_Print_Area_8_1_1_3_1_3">#REF!</definedName>
    <definedName name="Excel_BuiltIn_Print_Area_8_1_1_3_2">#REF!</definedName>
    <definedName name="Excel_BuiltIn_Print_Area_8_1_1_3_3">#REF!</definedName>
    <definedName name="Excel_BuiltIn_Print_Area_8_1_1_3_4">#REF!</definedName>
    <definedName name="Excel_BuiltIn_Print_Area_8_1_1_4">#REF!</definedName>
    <definedName name="Excel_BuiltIn_Print_Area_8_1_1_5">#REF!</definedName>
    <definedName name="Excel_BuiltIn_Print_Area_8_1_1_6">#REF!</definedName>
    <definedName name="Excel_BuiltIn_Print_Area_8_1_2">#REF!</definedName>
    <definedName name="Excel_BuiltIn_Print_Area_8_1_2_1">#REF!</definedName>
    <definedName name="Excel_BuiltIn_Print_Area_8_1_2_1_1">#REF!</definedName>
    <definedName name="Excel_BuiltIn_Print_Area_8_1_2_1_1_1">#REF!</definedName>
    <definedName name="Excel_BuiltIn_Print_Area_8_1_2_1_1_1_1">#REF!</definedName>
    <definedName name="Excel_BuiltIn_Print_Area_8_1_2_1_1_1_1_1">#REF!</definedName>
    <definedName name="Excel_BuiltIn_Print_Area_8_1_2_1_1_1_1_1_1">#REF!</definedName>
    <definedName name="Excel_BuiltIn_Print_Area_8_1_2_1_1_1_1_1_1_1">#REF!</definedName>
    <definedName name="Excel_BuiltIn_Print_Area_8_1_2_1_1_1_2">#REF!</definedName>
    <definedName name="Excel_BuiltIn_Print_Area_8_1_2_1_1_1_3">#REF!</definedName>
    <definedName name="Excel_BuiltIn_Print_Area_8_1_2_1_1_2">#REF!</definedName>
    <definedName name="Excel_BuiltIn_Print_Area_8_1_2_1_1_3">#REF!</definedName>
    <definedName name="Excel_BuiltIn_Print_Area_8_1_2_1_1_4">#REF!</definedName>
    <definedName name="Excel_BuiltIn_Print_Area_8_1_2_1_1_5">#REF!</definedName>
    <definedName name="Excel_BuiltIn_Print_Area_8_1_2_1_1_6">#REF!</definedName>
    <definedName name="Excel_BuiltIn_Print_Area_8_1_2_1_1_7">#REF!</definedName>
    <definedName name="Excel_BuiltIn_Print_Area_8_1_2_1_1_8">#REF!</definedName>
    <definedName name="Excel_BuiltIn_Print_Area_8_1_2_1_2">#REF!</definedName>
    <definedName name="Excel_BuiltIn_Print_Area_8_1_2_1_2_1">#REF!</definedName>
    <definedName name="Excel_BuiltIn_Print_Area_8_1_2_1_2_1_1">#REF!</definedName>
    <definedName name="Excel_BuiltIn_Print_Area_8_1_2_1_2_2">#REF!</definedName>
    <definedName name="Excel_BuiltIn_Print_Area_8_1_2_1_3">#REF!</definedName>
    <definedName name="Excel_BuiltIn_Print_Area_8_1_2_1_3_1">#REF!</definedName>
    <definedName name="Excel_BuiltIn_Print_Area_8_1_2_1_3_1_1">#REF!</definedName>
    <definedName name="Excel_BuiltIn_Print_Area_8_1_2_1_3_2">#REF!</definedName>
    <definedName name="Excel_BuiltIn_Print_Area_8_1_2_1_4">#REF!</definedName>
    <definedName name="Excel_BuiltIn_Print_Area_8_1_2_1_5">#REF!</definedName>
    <definedName name="Excel_BuiltIn_Print_Area_8_1_2_1_6">#REF!</definedName>
    <definedName name="Excel_BuiltIn_Print_Area_8_1_2_1_7">#REF!</definedName>
    <definedName name="Excel_BuiltIn_Print_Area_8_1_2_1_8">#REF!</definedName>
    <definedName name="Excel_BuiltIn_Print_Area_8_1_2_2">#REF!</definedName>
    <definedName name="Excel_BuiltIn_Print_Area_8_1_2_2_1">#REF!</definedName>
    <definedName name="Excel_BuiltIn_Print_Area_8_1_2_2_1_1">#REF!</definedName>
    <definedName name="Excel_BuiltIn_Print_Area_8_1_2_2_1_1_1">#REF!</definedName>
    <definedName name="Excel_BuiltIn_Print_Area_8_1_2_2_1_1_1_1">#REF!</definedName>
    <definedName name="Excel_BuiltIn_Print_Area_8_1_2_2_1_2">#REF!</definedName>
    <definedName name="Excel_BuiltIn_Print_Area_8_1_2_2_1_3">#REF!</definedName>
    <definedName name="Excel_BuiltIn_Print_Area_8_1_2_2_2">#REF!</definedName>
    <definedName name="Excel_BuiltIn_Print_Area_8_1_2_2_2_1">#REF!</definedName>
    <definedName name="Excel_BuiltIn_Print_Area_8_1_2_2_2_1_1">#REF!</definedName>
    <definedName name="Excel_BuiltIn_Print_Area_8_1_2_2_2_2">#REF!</definedName>
    <definedName name="Excel_BuiltIn_Print_Area_8_1_2_2_3">#REF!</definedName>
    <definedName name="Excel_BuiltIn_Print_Area_8_1_2_2_3_1">#REF!</definedName>
    <definedName name="Excel_BuiltIn_Print_Area_8_1_2_2_3_1_1">#REF!</definedName>
    <definedName name="Excel_BuiltIn_Print_Area_8_1_2_2_3_2">#REF!</definedName>
    <definedName name="Excel_BuiltIn_Print_Area_8_1_2_2_4">#REF!</definedName>
    <definedName name="Excel_BuiltIn_Print_Area_8_1_2_2_5">#REF!</definedName>
    <definedName name="Excel_BuiltIn_Print_Area_8_1_2_2_6">#REF!</definedName>
    <definedName name="Excel_BuiltIn_Print_Area_8_1_2_2_7">#REF!</definedName>
    <definedName name="Excel_BuiltIn_Print_Area_8_1_2_3">#REF!</definedName>
    <definedName name="Excel_BuiltIn_Print_Area_8_1_2_3_1">#REF!</definedName>
    <definedName name="Excel_BuiltIn_Print_Area_8_1_2_3_1_1">#REF!</definedName>
    <definedName name="Excel_BuiltIn_Print_Area_8_1_2_3_1_1_1">#REF!</definedName>
    <definedName name="Excel_BuiltIn_Print_Area_8_1_2_3_1_1_1_1">#REF!</definedName>
    <definedName name="Excel_BuiltIn_Print_Area_8_1_2_3_1_2">#REF!</definedName>
    <definedName name="Excel_BuiltIn_Print_Area_8_1_2_3_1_3">#REF!</definedName>
    <definedName name="Excel_BuiltIn_Print_Area_8_1_2_3_2">#REF!</definedName>
    <definedName name="Excel_BuiltIn_Print_Area_8_1_2_3_3">#REF!</definedName>
    <definedName name="Excel_BuiltIn_Print_Area_8_1_2_3_4">#REF!</definedName>
    <definedName name="Excel_BuiltIn_Print_Area_8_1_2_4">#REF!</definedName>
    <definedName name="Excel_BuiltIn_Print_Area_8_1_3">#REF!</definedName>
    <definedName name="Excel_BuiltIn_Print_Area_8_1_3_1">#REF!</definedName>
    <definedName name="Excel_BuiltIn_Print_Area_8_1_3_1_1">#REF!</definedName>
    <definedName name="Excel_BuiltIn_Print_Area_8_1_3_1_1_1">#REF!</definedName>
    <definedName name="Excel_BuiltIn_Print_Area_8_1_3_1_1_1_1">#REF!</definedName>
    <definedName name="Excel_BuiltIn_Print_Area_8_1_3_1_1_1_1_1">#REF!</definedName>
    <definedName name="Excel_BuiltIn_Print_Area_8_1_3_1_1_1_1_1_1">#REF!</definedName>
    <definedName name="Excel_BuiltIn_Print_Area_8_1_3_1_1_2">#REF!</definedName>
    <definedName name="Excel_BuiltIn_Print_Area_8_1_3_1_2">#REF!</definedName>
    <definedName name="Excel_BuiltIn_Print_Area_8_1_3_1_3">#REF!</definedName>
    <definedName name="Excel_BuiltIn_Print_Area_8_1_3_1_4">#REF!</definedName>
    <definedName name="Excel_BuiltIn_Print_Area_8_1_3_1_5">#REF!</definedName>
    <definedName name="Excel_BuiltIn_Print_Area_8_1_3_1_6">#REF!</definedName>
    <definedName name="Excel_BuiltIn_Print_Area_8_1_3_1_7">#REF!</definedName>
    <definedName name="Excel_BuiltIn_Print_Area_8_1_3_1_8">#REF!</definedName>
    <definedName name="Excel_BuiltIn_Print_Area_8_1_3_2">#REF!</definedName>
    <definedName name="Excel_BuiltIn_Print_Area_8_1_3_3">#REF!</definedName>
    <definedName name="Excel_BuiltIn_Print_Area_8_1_3_4">#REF!</definedName>
    <definedName name="Excel_BuiltIn_Print_Area_8_1_3_5">#REF!</definedName>
    <definedName name="Excel_BuiltIn_Print_Area_8_1_4">#REF!</definedName>
    <definedName name="Excel_BuiltIn_Print_Area_8_1_4_1">#REF!</definedName>
    <definedName name="Excel_BuiltIn_Print_Area_8_1_4_1_1">#REF!</definedName>
    <definedName name="Excel_BuiltIn_Print_Area_8_1_4_1_1_1">#REF!</definedName>
    <definedName name="Excel_BuiltIn_Print_Area_8_1_4_1_1_1_1">#REF!</definedName>
    <definedName name="Excel_BuiltIn_Print_Area_8_1_4_1_1_1_1_1">#REF!</definedName>
    <definedName name="Excel_BuiltIn_Print_Area_8_1_4_1_1_1_1_1_1">#REF!</definedName>
    <definedName name="Excel_BuiltIn_Print_Area_8_1_4_1_1_2">#REF!</definedName>
    <definedName name="Excel_BuiltIn_Print_Area_8_1_4_1_2">#REF!</definedName>
    <definedName name="Excel_BuiltIn_Print_Area_8_1_4_1_3">#REF!</definedName>
    <definedName name="Excel_BuiltIn_Print_Area_8_1_4_1_4">#REF!</definedName>
    <definedName name="Excel_BuiltIn_Print_Area_8_1_4_1_5">#REF!</definedName>
    <definedName name="Excel_BuiltIn_Print_Area_8_1_4_1_6">#REF!</definedName>
    <definedName name="Excel_BuiltIn_Print_Area_8_1_4_1_7">#REF!</definedName>
    <definedName name="Excel_BuiltIn_Print_Area_8_1_4_2">#REF!</definedName>
    <definedName name="Excel_BuiltIn_Print_Area_8_1_4_3">#REF!</definedName>
    <definedName name="Excel_BuiltIn_Print_Area_8_1_4_4">#REF!</definedName>
    <definedName name="Excel_BuiltIn_Print_Area_8_1_4_5">#REF!</definedName>
    <definedName name="Excel_BuiltIn_Print_Area_8_1_5">#REF!</definedName>
    <definedName name="Excel_BuiltIn_Print_Area_8_1_5_1">#REF!</definedName>
    <definedName name="Excel_BuiltIn_Print_Area_8_1_5_1_1">#REF!</definedName>
    <definedName name="Excel_BuiltIn_Print_Area_8_1_5_1_1_1">#REF!</definedName>
    <definedName name="Excel_BuiltIn_Print_Area_8_1_5_1_1_1_1">#REF!</definedName>
    <definedName name="Excel_BuiltIn_Print_Area_8_1_5_1_1_1_1_1">#REF!</definedName>
    <definedName name="Excel_BuiltIn_Print_Area_8_1_5_1_1_1_1_1_1">#REF!</definedName>
    <definedName name="Excel_BuiltIn_Print_Area_8_1_5_1_1_2">#REF!</definedName>
    <definedName name="Excel_BuiltIn_Print_Area_8_1_5_1_2">#REF!</definedName>
    <definedName name="Excel_BuiltIn_Print_Area_8_1_5_1_3">#REF!</definedName>
    <definedName name="Excel_BuiltIn_Print_Area_8_1_5_1_4">#REF!</definedName>
    <definedName name="Excel_BuiltIn_Print_Area_8_1_5_1_5">#REF!</definedName>
    <definedName name="Excel_BuiltIn_Print_Area_8_1_5_1_6">#REF!</definedName>
    <definedName name="Excel_BuiltIn_Print_Area_8_1_5_1_7">#REF!</definedName>
    <definedName name="Excel_BuiltIn_Print_Area_8_1_5_2">#REF!</definedName>
    <definedName name="Excel_BuiltIn_Print_Area_8_1_5_3">#REF!</definedName>
    <definedName name="Excel_BuiltIn_Print_Area_8_1_5_4">#REF!</definedName>
    <definedName name="Excel_BuiltIn_Print_Area_8_1_5_5">#REF!</definedName>
    <definedName name="Excel_BuiltIn_Print_Area_8_1_5_6">#REF!</definedName>
    <definedName name="Excel_BuiltIn_Print_Area_8_1_5_7">#REF!</definedName>
    <definedName name="Excel_BuiltIn_Print_Area_8_1_6">#REF!</definedName>
    <definedName name="Excel_BuiltIn_Print_Area_8_1_6_1">#REF!</definedName>
    <definedName name="Excel_BuiltIn_Print_Area_8_1_6_1_1">#REF!</definedName>
    <definedName name="Excel_BuiltIn_Print_Area_8_1_6_1_1_1">#REF!</definedName>
    <definedName name="Excel_BuiltIn_Print_Area_8_1_6_1_1_1_1">#REF!</definedName>
    <definedName name="Excel_BuiltIn_Print_Area_8_1_6_1_1_1_1_1">#REF!</definedName>
    <definedName name="Excel_BuiltIn_Print_Area_8_1_6_1_1_1_1_1_1">#REF!</definedName>
    <definedName name="Excel_BuiltIn_Print_Area_8_1_6_1_1_2">#REF!</definedName>
    <definedName name="Excel_BuiltIn_Print_Area_8_1_6_1_2">#REF!</definedName>
    <definedName name="Excel_BuiltIn_Print_Area_8_1_6_1_3">#REF!</definedName>
    <definedName name="Excel_BuiltIn_Print_Area_8_1_6_1_4">#REF!</definedName>
    <definedName name="Excel_BuiltIn_Print_Area_8_1_6_1_5">#REF!</definedName>
    <definedName name="Excel_BuiltIn_Print_Area_8_1_6_1_6">#REF!</definedName>
    <definedName name="Excel_BuiltIn_Print_Area_8_1_6_1_7">#REF!</definedName>
    <definedName name="Excel_BuiltIn_Print_Area_8_1_6_2">#REF!</definedName>
    <definedName name="Excel_BuiltIn_Print_Area_8_1_6_3">#REF!</definedName>
    <definedName name="Excel_BuiltIn_Print_Area_8_1_6_4">#REF!</definedName>
    <definedName name="Excel_BuiltIn_Print_Area_8_1_6_5">#REF!</definedName>
    <definedName name="Excel_BuiltIn_Print_Area_8_1_6_6">#REF!</definedName>
    <definedName name="Excel_BuiltIn_Print_Area_8_1_6_7">#REF!</definedName>
    <definedName name="Excel_BuiltIn_Print_Area_8_1_7">#REF!</definedName>
    <definedName name="Excel_BuiltIn_Print_Area_8_1_7_1">#REF!</definedName>
    <definedName name="Excel_BuiltIn_Print_Area_8_1_7_1_1">#REF!</definedName>
    <definedName name="Excel_BuiltIn_Print_Area_8_1_7_1_1_1">#REF!</definedName>
    <definedName name="Excel_BuiltIn_Print_Area_8_1_7_1_1_1_1">#REF!</definedName>
    <definedName name="Excel_BuiltIn_Print_Area_8_1_7_1_1_1_1_1">#REF!</definedName>
    <definedName name="Excel_BuiltIn_Print_Area_8_1_7_1_1_1_1_1_1">#REF!</definedName>
    <definedName name="Excel_BuiltIn_Print_Area_8_1_7_1_1_2">#REF!</definedName>
    <definedName name="Excel_BuiltIn_Print_Area_8_1_7_1_2">#REF!</definedName>
    <definedName name="Excel_BuiltIn_Print_Area_8_1_7_1_3">#REF!</definedName>
    <definedName name="Excel_BuiltIn_Print_Area_8_1_7_1_4">#REF!</definedName>
    <definedName name="Excel_BuiltIn_Print_Area_8_1_7_1_5">#REF!</definedName>
    <definedName name="Excel_BuiltIn_Print_Area_8_1_7_1_6">#REF!</definedName>
    <definedName name="Excel_BuiltIn_Print_Area_8_1_7_1_7">#REF!</definedName>
    <definedName name="Excel_BuiltIn_Print_Area_8_1_7_2">#REF!</definedName>
    <definedName name="Excel_BuiltIn_Print_Area_8_1_7_3">#REF!</definedName>
    <definedName name="Excel_BuiltIn_Print_Area_8_1_7_4">#REF!</definedName>
    <definedName name="Excel_BuiltIn_Print_Area_8_1_8">#REF!</definedName>
    <definedName name="Excel_BuiltIn_Print_Area_8_1_8_1">#REF!</definedName>
    <definedName name="Excel_BuiltIn_Print_Area_8_1_8_1_1">#REF!</definedName>
    <definedName name="Excel_BuiltIn_Print_Area_8_1_8_1_1_1">#REF!</definedName>
    <definedName name="Excel_BuiltIn_Print_Area_8_1_8_1_1_1_1">#REF!</definedName>
    <definedName name="Excel_BuiltIn_Print_Area_8_1_8_1_1_1_1_1">#REF!</definedName>
    <definedName name="Excel_BuiltIn_Print_Area_8_1_8_1_1_1_1_1_1">#REF!</definedName>
    <definedName name="Excel_BuiltIn_Print_Area_8_1_8_1_1_2">#REF!</definedName>
    <definedName name="Excel_BuiltIn_Print_Area_8_1_8_1_2">#REF!</definedName>
    <definedName name="Excel_BuiltIn_Print_Area_8_1_8_1_3">#REF!</definedName>
    <definedName name="Excel_BuiltIn_Print_Area_8_1_8_1_4">#REF!</definedName>
    <definedName name="Excel_BuiltIn_Print_Area_8_1_8_1_5">#REF!</definedName>
    <definedName name="Excel_BuiltIn_Print_Area_8_1_8_1_6">#REF!</definedName>
    <definedName name="Excel_BuiltIn_Print_Area_8_1_8_1_7">#REF!</definedName>
    <definedName name="Excel_BuiltIn_Print_Area_8_1_8_2">#REF!</definedName>
    <definedName name="Excel_BuiltIn_Print_Area_8_1_8_3">#REF!</definedName>
    <definedName name="Excel_BuiltIn_Print_Area_8_1_8_4">#REF!</definedName>
    <definedName name="Excel_BuiltIn_Print_Area_8_1_9">#REF!</definedName>
    <definedName name="Excel_BuiltIn_Print_Area_8_10">#REF!</definedName>
    <definedName name="Excel_BuiltIn_Print_Area_8_10_1">#REF!</definedName>
    <definedName name="Excel_BuiltIn_Print_Area_8_10_1_1">#REF!</definedName>
    <definedName name="Excel_BuiltIn_Print_Area_8_10_1_1_1">#REF!</definedName>
    <definedName name="Excel_BuiltIn_Print_Area_8_10_1_1_1_1">#REF!</definedName>
    <definedName name="Excel_BuiltIn_Print_Area_8_10_1_1_1_1_1">#REF!</definedName>
    <definedName name="Excel_BuiltIn_Print_Area_8_10_1_1_2">#REF!</definedName>
    <definedName name="Excel_BuiltIn_Print_Area_8_10_1_2">#REF!</definedName>
    <definedName name="Excel_BuiltIn_Print_Area_8_10_1_3">#REF!</definedName>
    <definedName name="Excel_BuiltIn_Print_Area_8_10_1_4">#REF!</definedName>
    <definedName name="Excel_BuiltIn_Print_Area_8_10_1_5">#REF!</definedName>
    <definedName name="Excel_BuiltIn_Print_Area_8_10_1_6">#REF!</definedName>
    <definedName name="Excel_BuiltIn_Print_Area_8_10_1_7">#REF!</definedName>
    <definedName name="Excel_BuiltIn_Print_Area_8_10_2">#REF!</definedName>
    <definedName name="Excel_BuiltIn_Print_Area_8_10_3">#REF!</definedName>
    <definedName name="Excel_BuiltIn_Print_Area_8_10_4">#REF!</definedName>
    <definedName name="Excel_BuiltIn_Print_Area_8_11">#REF!</definedName>
    <definedName name="Excel_BuiltIn_Print_Area_8_11_1">#REF!</definedName>
    <definedName name="Excel_BuiltIn_Print_Area_8_11_1_1">#REF!</definedName>
    <definedName name="Excel_BuiltIn_Print_Area_8_11_1_1_1">#REF!</definedName>
    <definedName name="Excel_BuiltIn_Print_Area_8_11_1_1_1_1">#REF!</definedName>
    <definedName name="Excel_BuiltIn_Print_Area_8_11_1_1_1_1_1">#REF!</definedName>
    <definedName name="Excel_BuiltIn_Print_Area_8_11_1_1_2">#REF!</definedName>
    <definedName name="Excel_BuiltIn_Print_Area_8_11_1_2">#REF!</definedName>
    <definedName name="Excel_BuiltIn_Print_Area_8_11_1_3">#REF!</definedName>
    <definedName name="Excel_BuiltIn_Print_Area_8_11_1_4">#REF!</definedName>
    <definedName name="Excel_BuiltIn_Print_Area_8_11_1_5">#REF!</definedName>
    <definedName name="Excel_BuiltIn_Print_Area_8_11_1_6">#REF!</definedName>
    <definedName name="Excel_BuiltIn_Print_Area_8_11_1_7">#REF!</definedName>
    <definedName name="Excel_BuiltIn_Print_Area_8_11_2">#REF!</definedName>
    <definedName name="Excel_BuiltIn_Print_Area_8_11_3">#REF!</definedName>
    <definedName name="Excel_BuiltIn_Print_Area_8_11_4">#REF!</definedName>
    <definedName name="Excel_BuiltIn_Print_Area_8_12">#REF!</definedName>
    <definedName name="Excel_BuiltIn_Print_Area_8_12_1">#REF!</definedName>
    <definedName name="Excel_BuiltIn_Print_Area_8_12_1_1">#REF!</definedName>
    <definedName name="Excel_BuiltIn_Print_Area_8_12_1_1_1">#REF!</definedName>
    <definedName name="Excel_BuiltIn_Print_Area_8_12_1_1_1_1">#REF!</definedName>
    <definedName name="Excel_BuiltIn_Print_Area_8_12_1_1_1_1_1">#REF!</definedName>
    <definedName name="Excel_BuiltIn_Print_Area_8_12_1_1_2">#REF!</definedName>
    <definedName name="Excel_BuiltIn_Print_Area_8_12_1_2">#REF!</definedName>
    <definedName name="Excel_BuiltIn_Print_Area_8_12_1_3">#REF!</definedName>
    <definedName name="Excel_BuiltIn_Print_Area_8_12_1_4">#REF!</definedName>
    <definedName name="Excel_BuiltIn_Print_Area_8_12_1_5">#REF!</definedName>
    <definedName name="Excel_BuiltIn_Print_Area_8_12_1_6">#REF!</definedName>
    <definedName name="Excel_BuiltIn_Print_Area_8_12_1_7">#REF!</definedName>
    <definedName name="Excel_BuiltIn_Print_Area_8_12_2">#REF!</definedName>
    <definedName name="Excel_BuiltIn_Print_Area_8_12_3">#REF!</definedName>
    <definedName name="Excel_BuiltIn_Print_Area_8_12_4">#REF!</definedName>
    <definedName name="Excel_BuiltIn_Print_Area_8_2">#REF!</definedName>
    <definedName name="Excel_BuiltIn_Print_Area_8_2_1">#REF!</definedName>
    <definedName name="Excel_BuiltIn_Print_Area_8_2_1_1">#REF!</definedName>
    <definedName name="Excel_BuiltIn_Print_Area_8_2_1_1_1">#REF!</definedName>
    <definedName name="Excel_BuiltIn_Print_Area_8_2_1_1_1_1">#REF!</definedName>
    <definedName name="Excel_BuiltIn_Print_Area_8_2_1_1_1_1_1">#REF!</definedName>
    <definedName name="Excel_BuiltIn_Print_Area_8_2_1_1_1_1_1_1">#REF!</definedName>
    <definedName name="Excel_BuiltIn_Print_Area_8_2_1_1_2">#REF!</definedName>
    <definedName name="Excel_BuiltIn_Print_Area_8_2_1_1_3">#REF!</definedName>
    <definedName name="Excel_BuiltIn_Print_Area_8_2_1_2">#REF!</definedName>
    <definedName name="Excel_BuiltIn_Print_Area_8_2_1_2_1">#REF!</definedName>
    <definedName name="Excel_BuiltIn_Print_Area_8_2_1_2_1_1">#REF!</definedName>
    <definedName name="Excel_BuiltIn_Print_Area_8_2_1_2_2">#REF!</definedName>
    <definedName name="Excel_BuiltIn_Print_Area_8_2_1_3">#REF!</definedName>
    <definedName name="Excel_BuiltIn_Print_Area_8_2_1_4">#REF!</definedName>
    <definedName name="Excel_BuiltIn_Print_Area_8_2_2">#REF!</definedName>
    <definedName name="Excel_BuiltIn_Print_Area_8_2_2_1">#REF!</definedName>
    <definedName name="Excel_BuiltIn_Print_Area_8_2_2_1_1">#REF!</definedName>
    <definedName name="Excel_BuiltIn_Print_Area_8_2_2_1_1_1">#REF!</definedName>
    <definedName name="Excel_BuiltIn_Print_Area_8_2_2_1_1_1_1">#REF!</definedName>
    <definedName name="Excel_BuiltIn_Print_Area_8_2_2_1_2">#REF!</definedName>
    <definedName name="Excel_BuiltIn_Print_Area_8_2_2_2">#REF!</definedName>
    <definedName name="Excel_BuiltIn_Print_Area_8_2_2_2_1">#REF!</definedName>
    <definedName name="Excel_BuiltIn_Print_Area_8_2_2_2_1_1">#REF!</definedName>
    <definedName name="Excel_BuiltIn_Print_Area_8_2_2_2_2">#REF!</definedName>
    <definedName name="Excel_BuiltIn_Print_Area_8_2_2_3">#REF!</definedName>
    <definedName name="Excel_BuiltIn_Print_Area_8_2_3">#REF!</definedName>
    <definedName name="Excel_BuiltIn_Print_Area_8_2_3_1">#REF!</definedName>
    <definedName name="Excel_BuiltIn_Print_Area_8_2_4">#REF!</definedName>
    <definedName name="Excel_BuiltIn_Print_Area_8_2_4_1">#REF!</definedName>
    <definedName name="Excel_BuiltIn_Print_Area_8_2_5">#REF!</definedName>
    <definedName name="Excel_BuiltIn_Print_Area_8_3">#REF!</definedName>
    <definedName name="Excel_BuiltIn_Print_Area_8_3_1">#REF!</definedName>
    <definedName name="Excel_BuiltIn_Print_Area_8_3_1_1">#REF!</definedName>
    <definedName name="Excel_BuiltIn_Print_Area_8_3_1_1_1">#REF!</definedName>
    <definedName name="Excel_BuiltIn_Print_Area_8_3_1_1_1_1">#REF!</definedName>
    <definedName name="Excel_BuiltIn_Print_Area_8_3_1_1_1_1_1">#REF!</definedName>
    <definedName name="Excel_BuiltIn_Print_Area_8_3_1_1_1_1_1_1">#REF!</definedName>
    <definedName name="Excel_BuiltIn_Print_Area_8_3_1_1_2">#REF!</definedName>
    <definedName name="Excel_BuiltIn_Print_Area_8_3_1_1_3">#REF!</definedName>
    <definedName name="Excel_BuiltIn_Print_Area_8_3_1_2">#REF!</definedName>
    <definedName name="Excel_BuiltIn_Print_Area_8_3_1_2_1">#REF!</definedName>
    <definedName name="Excel_BuiltIn_Print_Area_8_3_1_2_1_1">#REF!</definedName>
    <definedName name="Excel_BuiltIn_Print_Area_8_3_1_2_2">#REF!</definedName>
    <definedName name="Excel_BuiltIn_Print_Area_8_3_1_3">#REF!</definedName>
    <definedName name="Excel_BuiltIn_Print_Area_8_3_2">#REF!</definedName>
    <definedName name="Excel_BuiltIn_Print_Area_8_3_2_1">#REF!</definedName>
    <definedName name="Excel_BuiltIn_Print_Area_8_3_2_1_1">#REF!</definedName>
    <definedName name="Excel_BuiltIn_Print_Area_8_3_2_1_1_1">#REF!</definedName>
    <definedName name="Excel_BuiltIn_Print_Area_8_3_2_1_1_1_1">#REF!</definedName>
    <definedName name="Excel_BuiltIn_Print_Area_8_3_2_1_2">#REF!</definedName>
    <definedName name="Excel_BuiltIn_Print_Area_8_3_2_2">#REF!</definedName>
    <definedName name="Excel_BuiltIn_Print_Area_8_3_2_2_1">#REF!</definedName>
    <definedName name="Excel_BuiltIn_Print_Area_8_3_2_2_1_1">#REF!</definedName>
    <definedName name="Excel_BuiltIn_Print_Area_8_3_2_2_2">#REF!</definedName>
    <definedName name="Excel_BuiltIn_Print_Area_8_3_2_3">#REF!</definedName>
    <definedName name="Excel_BuiltIn_Print_Area_8_3_3">#REF!</definedName>
    <definedName name="Excel_BuiltIn_Print_Area_8_3_3_1">#REF!</definedName>
    <definedName name="Excel_BuiltIn_Print_Area_8_4">#REF!</definedName>
    <definedName name="Excel_BuiltIn_Print_Area_8_4_1">#REF!</definedName>
    <definedName name="Excel_BuiltIn_Print_Area_8_4_1_1">#REF!</definedName>
    <definedName name="Excel_BuiltIn_Print_Area_8_4_1_1_1">#REF!</definedName>
    <definedName name="Excel_BuiltIn_Print_Area_8_4_1_1_1_1">#REF!</definedName>
    <definedName name="Excel_BuiltIn_Print_Area_8_4_1_1_1_1_1">#REF!</definedName>
    <definedName name="Excel_BuiltIn_Print_Area_8_4_1_1_1_1_1_1">#REF!</definedName>
    <definedName name="Excel_BuiltIn_Print_Area_8_4_1_1_2">#REF!</definedName>
    <definedName name="Excel_BuiltIn_Print_Area_8_4_1_1_3">#REF!</definedName>
    <definedName name="Excel_BuiltIn_Print_Area_8_4_1_2">#REF!</definedName>
    <definedName name="Excel_BuiltIn_Print_Area_8_4_1_2_1">#REF!</definedName>
    <definedName name="Excel_BuiltIn_Print_Area_8_4_1_2_1_1">#REF!</definedName>
    <definedName name="Excel_BuiltIn_Print_Area_8_4_1_2_2">#REF!</definedName>
    <definedName name="Excel_BuiltIn_Print_Area_8_4_1_3">#REF!</definedName>
    <definedName name="Excel_BuiltIn_Print_Area_8_4_2">#REF!</definedName>
    <definedName name="Excel_BuiltIn_Print_Area_8_4_2_1">#REF!</definedName>
    <definedName name="Excel_BuiltIn_Print_Area_8_4_2_1_1">#REF!</definedName>
    <definedName name="Excel_BuiltIn_Print_Area_8_4_2_1_1_1">#REF!</definedName>
    <definedName name="Excel_BuiltIn_Print_Area_8_4_2_1_1_1_1">#REF!</definedName>
    <definedName name="Excel_BuiltIn_Print_Area_8_4_2_1_2">#REF!</definedName>
    <definedName name="Excel_BuiltIn_Print_Area_8_4_2_2">#REF!</definedName>
    <definedName name="Excel_BuiltIn_Print_Area_8_4_2_2_1">#REF!</definedName>
    <definedName name="Excel_BuiltIn_Print_Area_8_4_2_2_1_1">#REF!</definedName>
    <definedName name="Excel_BuiltIn_Print_Area_8_4_2_2_2">#REF!</definedName>
    <definedName name="Excel_BuiltIn_Print_Area_8_5">#REF!</definedName>
    <definedName name="Excel_BuiltIn_Print_Area_8_5_1">#REF!</definedName>
    <definedName name="Excel_BuiltIn_Print_Area_8_5_1_1">#REF!</definedName>
    <definedName name="Excel_BuiltIn_Print_Area_8_5_1_1_1">#REF!</definedName>
    <definedName name="Excel_BuiltIn_Print_Area_8_5_1_1_1_1">#REF!</definedName>
    <definedName name="Excel_BuiltIn_Print_Area_8_5_1_1_1_1_1">#REF!</definedName>
    <definedName name="Excel_BuiltIn_Print_Area_8_5_1_1_1_1_1_1">#REF!</definedName>
    <definedName name="Excel_BuiltIn_Print_Area_8_5_1_1_2">#REF!</definedName>
    <definedName name="Excel_BuiltIn_Print_Area_8_5_1_2">#REF!</definedName>
    <definedName name="Excel_BuiltIn_Print_Area_8_5_1_3">#REF!</definedName>
    <definedName name="Excel_BuiltIn_Print_Area_8_5_1_4">#REF!</definedName>
    <definedName name="Excel_BuiltIn_Print_Area_8_5_1_5">#REF!</definedName>
    <definedName name="Excel_BuiltIn_Print_Area_8_5_1_6">#REF!</definedName>
    <definedName name="Excel_BuiltIn_Print_Area_8_5_1_7">#REF!</definedName>
    <definedName name="Excel_BuiltIn_Print_Area_8_5_2">#REF!</definedName>
    <definedName name="Excel_BuiltIn_Print_Area_8_5_3">#REF!</definedName>
    <definedName name="Excel_BuiltIn_Print_Area_8_5_4">#REF!</definedName>
    <definedName name="Excel_BuiltIn_Print_Area_8_5_5">#REF!</definedName>
    <definedName name="Excel_BuiltIn_Print_Area_8_5_6">#REF!</definedName>
    <definedName name="Excel_BuiltIn_Print_Area_8_5_7">#REF!</definedName>
    <definedName name="Excel_BuiltIn_Print_Area_8_6">#REF!</definedName>
    <definedName name="Excel_BuiltIn_Print_Area_8_6_1">#REF!</definedName>
    <definedName name="Excel_BuiltIn_Print_Area_8_6_1_1">#REF!</definedName>
    <definedName name="Excel_BuiltIn_Print_Area_8_6_1_1_1">#REF!</definedName>
    <definedName name="Excel_BuiltIn_Print_Area_8_6_1_1_1_1">#REF!</definedName>
    <definedName name="Excel_BuiltIn_Print_Area_8_6_1_1_1_1_1">#REF!</definedName>
    <definedName name="Excel_BuiltIn_Print_Area_8_6_1_1_2">#REF!</definedName>
    <definedName name="Excel_BuiltIn_Print_Area_8_6_1_2">#REF!</definedName>
    <definedName name="Excel_BuiltIn_Print_Area_8_6_1_3">#REF!</definedName>
    <definedName name="Excel_BuiltIn_Print_Area_8_6_1_4">#REF!</definedName>
    <definedName name="Excel_BuiltIn_Print_Area_8_6_1_5">#REF!</definedName>
    <definedName name="Excel_BuiltIn_Print_Area_8_6_1_6">#REF!</definedName>
    <definedName name="Excel_BuiltIn_Print_Area_8_6_1_7">#REF!</definedName>
    <definedName name="Excel_BuiltIn_Print_Area_8_6_2">#REF!</definedName>
    <definedName name="Excel_BuiltIn_Print_Area_8_6_3">#REF!</definedName>
    <definedName name="Excel_BuiltIn_Print_Area_8_6_4">#REF!</definedName>
    <definedName name="Excel_BuiltIn_Print_Area_8_6_5">#REF!</definedName>
    <definedName name="Excel_BuiltIn_Print_Area_8_6_6">#REF!</definedName>
    <definedName name="Excel_BuiltIn_Print_Area_8_6_7">#REF!</definedName>
    <definedName name="Excel_BuiltIn_Print_Area_8_7">#REF!</definedName>
    <definedName name="Excel_BuiltIn_Print_Area_8_7_1">#REF!</definedName>
    <definedName name="Excel_BuiltIn_Print_Area_8_7_2">#REF!</definedName>
    <definedName name="Excel_BuiltIn_Print_Area_8_7_3">#REF!</definedName>
    <definedName name="Excel_BuiltIn_Print_Area_8_8">#REF!</definedName>
    <definedName name="Excel_BuiltIn_Print_Area_8_8_1">#REF!</definedName>
    <definedName name="Excel_BuiltIn_Print_Area_8_8_1_1">#REF!</definedName>
    <definedName name="Excel_BuiltIn_Print_Area_8_8_1_1_1">#REF!</definedName>
    <definedName name="Excel_BuiltIn_Print_Area_8_8_1_1_1_1">#REF!</definedName>
    <definedName name="Excel_BuiltIn_Print_Area_8_8_1_1_1_1_1">#REF!</definedName>
    <definedName name="Excel_BuiltIn_Print_Area_8_8_1_1_2">#REF!</definedName>
    <definedName name="Excel_BuiltIn_Print_Area_8_8_1_2">#REF!</definedName>
    <definedName name="Excel_BuiltIn_Print_Area_8_8_1_3">#REF!</definedName>
    <definedName name="Excel_BuiltIn_Print_Area_8_8_1_4">#REF!</definedName>
    <definedName name="Excel_BuiltIn_Print_Area_8_8_1_5">#REF!</definedName>
    <definedName name="Excel_BuiltIn_Print_Area_8_8_1_6">#REF!</definedName>
    <definedName name="Excel_BuiltIn_Print_Area_8_8_1_7">#REF!</definedName>
    <definedName name="Excel_BuiltIn_Print_Area_8_8_2">#REF!</definedName>
    <definedName name="Excel_BuiltIn_Print_Area_8_8_3">#REF!</definedName>
    <definedName name="Excel_BuiltIn_Print_Area_8_8_4">#REF!</definedName>
    <definedName name="Excel_BuiltIn_Print_Area_8_8_5">#REF!</definedName>
    <definedName name="Excel_BuiltIn_Print_Area_8_9">#REF!</definedName>
    <definedName name="Excel_BuiltIn_Print_Area_8_9_1">#REF!</definedName>
    <definedName name="Excel_BuiltIn_Print_Area_8_9_1_1">#REF!</definedName>
    <definedName name="Excel_BuiltIn_Print_Area_8_9_1_1_1">#REF!</definedName>
    <definedName name="Excel_BuiltIn_Print_Area_8_9_1_1_1_1">#REF!</definedName>
    <definedName name="Excel_BuiltIn_Print_Area_8_9_1_1_1_1_1">#REF!</definedName>
    <definedName name="Excel_BuiltIn_Print_Area_8_9_1_1_2">#REF!</definedName>
    <definedName name="Excel_BuiltIn_Print_Area_8_9_1_2">#REF!</definedName>
    <definedName name="Excel_BuiltIn_Print_Area_8_9_1_3">#REF!</definedName>
    <definedName name="Excel_BuiltIn_Print_Area_8_9_1_4">#REF!</definedName>
    <definedName name="Excel_BuiltIn_Print_Area_8_9_1_5">#REF!</definedName>
    <definedName name="Excel_BuiltIn_Print_Area_8_9_1_6">#REF!</definedName>
    <definedName name="Excel_BuiltIn_Print_Area_8_9_1_7">#REF!</definedName>
    <definedName name="Excel_BuiltIn_Print_Area_8_9_2">#REF!</definedName>
    <definedName name="Excel_BuiltIn_Print_Area_8_9_3">#REF!</definedName>
    <definedName name="Excel_BuiltIn_Print_Area_8_9_4">#REF!</definedName>
    <definedName name="Excel_BuiltIn_Print_Area_8_9_5">#REF!</definedName>
    <definedName name="Excel_BuiltIn_Print_Area_8_9_6">#REF!</definedName>
    <definedName name="Excel_BuiltIn_Print_Area_8_9_7">#REF!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Area_9_1_1_1_1_1_1_1_1">#REF!</definedName>
    <definedName name="Excel_BuiltIn_Print_Area_9_1_1_1_1_2">#REF!</definedName>
    <definedName name="Excel_BuiltIn_Print_Area_9_1_1_1_2">#REF!</definedName>
    <definedName name="Excel_BuiltIn_Print_Area_9_1_1_1_2_1">#REF!</definedName>
    <definedName name="Excel_BuiltIn_Print_Area_9_1_1_1_2_1_1">#REF!</definedName>
    <definedName name="Excel_BuiltIn_Print_Area_9_1_1_1_2_2">#REF!</definedName>
    <definedName name="Excel_BuiltIn_Print_Area_9_1_1_1_3">#REF!</definedName>
    <definedName name="Excel_BuiltIn_Print_Area_9_1_1_1_3_1">#REF!</definedName>
    <definedName name="Excel_BuiltIn_Print_Area_9_1_1_1_3_1_1">#REF!</definedName>
    <definedName name="Excel_BuiltIn_Print_Area_9_1_1_1_3_2">#REF!</definedName>
    <definedName name="Excel_BuiltIn_Print_Area_9_1_1_1_4">#REF!</definedName>
    <definedName name="Excel_BuiltIn_Print_Area_9_1_1_1_5">#REF!</definedName>
    <definedName name="Excel_BuiltIn_Print_Area_9_1_1_1_6">#REF!</definedName>
    <definedName name="Excel_BuiltIn_Print_Area_9_1_1_1_7">#REF!</definedName>
    <definedName name="Excel_BuiltIn_Print_Area_9_1_1_1_8">#REF!</definedName>
    <definedName name="Excel_BuiltIn_Print_Area_9_1_1_2">#REF!</definedName>
    <definedName name="Excel_BuiltIn_Print_Area_9_1_1_2_1">#REF!</definedName>
    <definedName name="Excel_BuiltIn_Print_Area_9_1_1_2_1_1">#REF!</definedName>
    <definedName name="Excel_BuiltIn_Print_Area_9_1_1_2_2">#REF!</definedName>
    <definedName name="Excel_BuiltIn_Print_Area_9_1_1_2_3">#REF!</definedName>
    <definedName name="Excel_BuiltIn_Print_Area_9_1_1_3">#REF!</definedName>
    <definedName name="Excel_BuiltIn_Print_Area_9_1_1_4">#REF!</definedName>
    <definedName name="Excel_BuiltIn_Print_Area_9_1_2">#REF!</definedName>
    <definedName name="Excel_BuiltIn_Print_Area_9_1_2_1">#REF!</definedName>
    <definedName name="Excel_BuiltIn_Print_Area_9_1_2_1_1">#REF!</definedName>
    <definedName name="Excel_BuiltIn_Print_Area_9_1_2_1_1_1">#REF!</definedName>
    <definedName name="Excel_BuiltIn_Print_Area_9_1_2_1_1_1_1">#REF!</definedName>
    <definedName name="Excel_BuiltIn_Print_Area_9_1_2_1_2">#REF!</definedName>
    <definedName name="Excel_BuiltIn_Print_Area_9_1_2_2">#REF!</definedName>
    <definedName name="Excel_BuiltIn_Print_Area_9_1_2_2_1">#REF!</definedName>
    <definedName name="Excel_BuiltIn_Print_Area_9_1_2_2_1_1">#REF!</definedName>
    <definedName name="Excel_BuiltIn_Print_Area_9_1_2_2_2">#REF!</definedName>
    <definedName name="Excel_BuiltIn_Print_Area_9_1_2_3">#REF!</definedName>
    <definedName name="Excel_BuiltIn_Print_Area_9_1_2_4">#REF!</definedName>
    <definedName name="Excel_BuiltIn_Print_Area_9_1_2_5">#REF!</definedName>
    <definedName name="Excel_BuiltIn_Print_Area_9_1_3">#REF!</definedName>
    <definedName name="Excel_BuiltIn_Print_Area_9_1_3_1">#REF!</definedName>
    <definedName name="Excel_BuiltIn_Print_Area_9_1_4">#REF!</definedName>
    <definedName name="Excel_BuiltIn_Print_Area_9_1_5">#REF!</definedName>
    <definedName name="Excel_BuiltIn_Print_Area_9_10">#REF!</definedName>
    <definedName name="Excel_BuiltIn_Print_Area_9_10_1">#REF!</definedName>
    <definedName name="Excel_BuiltIn_Print_Area_9_10_1_1">#REF!</definedName>
    <definedName name="Excel_BuiltIn_Print_Area_9_10_1_1_1">#REF!</definedName>
    <definedName name="Excel_BuiltIn_Print_Area_9_10_1_1_1_1">#REF!</definedName>
    <definedName name="Excel_BuiltIn_Print_Area_9_10_1_1_1_1_1">#REF!</definedName>
    <definedName name="Excel_BuiltIn_Print_Area_9_10_1_1_2">#REF!</definedName>
    <definedName name="Excel_BuiltIn_Print_Area_9_10_1_2">#REF!</definedName>
    <definedName name="Excel_BuiltIn_Print_Area_9_10_1_3">#REF!</definedName>
    <definedName name="Excel_BuiltIn_Print_Area_9_10_1_4">#REF!</definedName>
    <definedName name="Excel_BuiltIn_Print_Area_9_10_1_5">#REF!</definedName>
    <definedName name="Excel_BuiltIn_Print_Area_9_10_1_6">#REF!</definedName>
    <definedName name="Excel_BuiltIn_Print_Area_9_10_1_7">#REF!</definedName>
    <definedName name="Excel_BuiltIn_Print_Area_9_10_2">#REF!</definedName>
    <definedName name="Excel_BuiltIn_Print_Area_9_10_3">#REF!</definedName>
    <definedName name="Excel_BuiltIn_Print_Area_9_10_4">#REF!</definedName>
    <definedName name="Excel_BuiltIn_Print_Area_9_11">#REF!</definedName>
    <definedName name="Excel_BuiltIn_Print_Area_9_11_1">#REF!</definedName>
    <definedName name="Excel_BuiltIn_Print_Area_9_11_1_1">#REF!</definedName>
    <definedName name="Excel_BuiltIn_Print_Area_9_11_1_1_1">#REF!</definedName>
    <definedName name="Excel_BuiltIn_Print_Area_9_11_1_1_1_1">#REF!</definedName>
    <definedName name="Excel_BuiltIn_Print_Area_9_11_1_1_1_1_1">#REF!</definedName>
    <definedName name="Excel_BuiltIn_Print_Area_9_11_1_1_2">#REF!</definedName>
    <definedName name="Excel_BuiltIn_Print_Area_9_11_1_2">#REF!</definedName>
    <definedName name="Excel_BuiltIn_Print_Area_9_11_1_3">#REF!</definedName>
    <definedName name="Excel_BuiltIn_Print_Area_9_11_1_4">#REF!</definedName>
    <definedName name="Excel_BuiltIn_Print_Area_9_11_1_5">#REF!</definedName>
    <definedName name="Excel_BuiltIn_Print_Area_9_11_1_6">#REF!</definedName>
    <definedName name="Excel_BuiltIn_Print_Area_9_11_1_7">#REF!</definedName>
    <definedName name="Excel_BuiltIn_Print_Area_9_11_2">#REF!</definedName>
    <definedName name="Excel_BuiltIn_Print_Area_9_11_3">#REF!</definedName>
    <definedName name="Excel_BuiltIn_Print_Area_9_11_4">#REF!</definedName>
    <definedName name="Excel_BuiltIn_Print_Area_9_12">#REF!</definedName>
    <definedName name="Excel_BuiltIn_Print_Area_9_12_1">#REF!</definedName>
    <definedName name="Excel_BuiltIn_Print_Area_9_12_1_1">#REF!</definedName>
    <definedName name="Excel_BuiltIn_Print_Area_9_12_1_1_1">#REF!</definedName>
    <definedName name="Excel_BuiltIn_Print_Area_9_12_1_1_1_1">#REF!</definedName>
    <definedName name="Excel_BuiltIn_Print_Area_9_12_1_1_1_1_1">#REF!</definedName>
    <definedName name="Excel_BuiltIn_Print_Area_9_12_1_1_2">#REF!</definedName>
    <definedName name="Excel_BuiltIn_Print_Area_9_12_1_2">#REF!</definedName>
    <definedName name="Excel_BuiltIn_Print_Area_9_12_1_3">#REF!</definedName>
    <definedName name="Excel_BuiltIn_Print_Area_9_12_1_4">#REF!</definedName>
    <definedName name="Excel_BuiltIn_Print_Area_9_12_1_5">#REF!</definedName>
    <definedName name="Excel_BuiltIn_Print_Area_9_12_1_6">#REF!</definedName>
    <definedName name="Excel_BuiltIn_Print_Area_9_12_1_7">#REF!</definedName>
    <definedName name="Excel_BuiltIn_Print_Area_9_12_2">#REF!</definedName>
    <definedName name="Excel_BuiltIn_Print_Area_9_12_3">#REF!</definedName>
    <definedName name="Excel_BuiltIn_Print_Area_9_12_4">#REF!</definedName>
    <definedName name="Excel_BuiltIn_Print_Area_9_2">#REF!</definedName>
    <definedName name="Excel_BuiltIn_Print_Area_9_2_1">#REF!</definedName>
    <definedName name="Excel_BuiltIn_Print_Area_9_2_1_1">#REF!</definedName>
    <definedName name="Excel_BuiltIn_Print_Area_9_2_1_1_1">#REF!</definedName>
    <definedName name="Excel_BuiltIn_Print_Area_9_2_1_1_1_1">#REF!</definedName>
    <definedName name="Excel_BuiltIn_Print_Area_9_2_1_1_1_1_1">#REF!</definedName>
    <definedName name="Excel_BuiltIn_Print_Area_9_2_1_1_1_1_1_1">#REF!</definedName>
    <definedName name="Excel_BuiltIn_Print_Area_9_2_1_1_2">#REF!</definedName>
    <definedName name="Excel_BuiltIn_Print_Area_9_2_1_2">#REF!</definedName>
    <definedName name="Excel_BuiltIn_Print_Area_9_2_1_2_1">#REF!</definedName>
    <definedName name="Excel_BuiltIn_Print_Area_9_2_1_2_1_1">#REF!</definedName>
    <definedName name="Excel_BuiltIn_Print_Area_9_2_1_2_2">#REF!</definedName>
    <definedName name="Excel_BuiltIn_Print_Area_9_2_1_3">#REF!</definedName>
    <definedName name="Excel_BuiltIn_Print_Area_9_2_1_4">#REF!</definedName>
    <definedName name="Excel_BuiltIn_Print_Area_9_2_2">#REF!</definedName>
    <definedName name="Excel_BuiltIn_Print_Area_9_2_2_1">#REF!</definedName>
    <definedName name="Excel_BuiltIn_Print_Area_9_2_2_1_1">#REF!</definedName>
    <definedName name="Excel_BuiltIn_Print_Area_9_2_2_1_1_1">#REF!</definedName>
    <definedName name="Excel_BuiltIn_Print_Area_9_2_2_1_1_1_1">#REF!</definedName>
    <definedName name="Excel_BuiltIn_Print_Area_9_2_2_1_2">#REF!</definedName>
    <definedName name="Excel_BuiltIn_Print_Area_9_2_2_2">#REF!</definedName>
    <definedName name="Excel_BuiltIn_Print_Area_9_2_2_2_1">#REF!</definedName>
    <definedName name="Excel_BuiltIn_Print_Area_9_2_2_2_1_1">#REF!</definedName>
    <definedName name="Excel_BuiltIn_Print_Area_9_2_2_2_2">#REF!</definedName>
    <definedName name="Excel_BuiltIn_Print_Area_9_2_2_3">#REF!</definedName>
    <definedName name="Excel_BuiltIn_Print_Area_9_2_3">#REF!</definedName>
    <definedName name="Excel_BuiltIn_Print_Area_9_2_3_1">#REF!</definedName>
    <definedName name="Excel_BuiltIn_Print_Area_9_2_3_1_1">#REF!</definedName>
    <definedName name="Excel_BuiltIn_Print_Area_9_2_3_2">#REF!</definedName>
    <definedName name="Excel_BuiltIn_Print_Area_9_3">#REF!</definedName>
    <definedName name="Excel_BuiltIn_Print_Area_9_3_1">#REF!</definedName>
    <definedName name="Excel_BuiltIn_Print_Area_9_3_1_1">#REF!</definedName>
    <definedName name="Excel_BuiltIn_Print_Area_9_3_1_1_1">#REF!</definedName>
    <definedName name="Excel_BuiltIn_Print_Area_9_3_1_1_1_1">#REF!</definedName>
    <definedName name="Excel_BuiltIn_Print_Area_9_3_1_1_1_1_1">#REF!</definedName>
    <definedName name="Excel_BuiltIn_Print_Area_9_3_1_1_1_1_1_1">#REF!</definedName>
    <definedName name="Excel_BuiltIn_Print_Area_9_3_1_1_2">#REF!</definedName>
    <definedName name="Excel_BuiltIn_Print_Area_9_3_1_1_3">#REF!</definedName>
    <definedName name="Excel_BuiltIn_Print_Area_9_3_1_2">#REF!</definedName>
    <definedName name="Excel_BuiltIn_Print_Area_9_3_1_2_1">#REF!</definedName>
    <definedName name="Excel_BuiltIn_Print_Area_9_3_1_2_1_1">#REF!</definedName>
    <definedName name="Excel_BuiltIn_Print_Area_9_3_1_2_2">#REF!</definedName>
    <definedName name="Excel_BuiltIn_Print_Area_9_3_1_3">#REF!</definedName>
    <definedName name="Excel_BuiltIn_Print_Area_9_3_2">#REF!</definedName>
    <definedName name="Excel_BuiltIn_Print_Area_9_3_2_1">#REF!</definedName>
    <definedName name="Excel_BuiltIn_Print_Area_9_3_2_1_1">#REF!</definedName>
    <definedName name="Excel_BuiltIn_Print_Area_9_3_2_1_1_1">#REF!</definedName>
    <definedName name="Excel_BuiltIn_Print_Area_9_3_2_1_1_1_1">#REF!</definedName>
    <definedName name="Excel_BuiltIn_Print_Area_9_3_2_1_2">#REF!</definedName>
    <definedName name="Excel_BuiltIn_Print_Area_9_3_2_2">#REF!</definedName>
    <definedName name="Excel_BuiltIn_Print_Area_9_3_2_2_1">#REF!</definedName>
    <definedName name="Excel_BuiltIn_Print_Area_9_3_2_2_1_1">#REF!</definedName>
    <definedName name="Excel_BuiltIn_Print_Area_9_3_2_2_2">#REF!</definedName>
    <definedName name="Excel_BuiltIn_Print_Area_9_3_3">#REF!</definedName>
    <definedName name="Excel_BuiltIn_Print_Area_9_4">#REF!</definedName>
    <definedName name="Excel_BuiltIn_Print_Area_9_4_1">#REF!</definedName>
    <definedName name="Excel_BuiltIn_Print_Area_9_4_1_1">#REF!</definedName>
    <definedName name="Excel_BuiltIn_Print_Area_9_4_1_1_1">#REF!</definedName>
    <definedName name="Excel_BuiltIn_Print_Area_9_4_1_1_1_1">#REF!</definedName>
    <definedName name="Excel_BuiltIn_Print_Area_9_4_1_1_1_1_1">#REF!</definedName>
    <definedName name="Excel_BuiltIn_Print_Area_9_4_1_1_2">#REF!</definedName>
    <definedName name="Excel_BuiltIn_Print_Area_9_4_1_1_3">#REF!</definedName>
    <definedName name="Excel_BuiltIn_Print_Area_9_4_1_2">#REF!</definedName>
    <definedName name="Excel_BuiltIn_Print_Area_9_4_1_2_1">#REF!</definedName>
    <definedName name="Excel_BuiltIn_Print_Area_9_4_1_2_1_1">#REF!</definedName>
    <definedName name="Excel_BuiltIn_Print_Area_9_4_1_2_2">#REF!</definedName>
    <definedName name="Excel_BuiltIn_Print_Area_9_4_1_3">#REF!</definedName>
    <definedName name="Excel_BuiltIn_Print_Area_9_4_2">#REF!</definedName>
    <definedName name="Excel_BuiltIn_Print_Area_9_4_2_1">#REF!</definedName>
    <definedName name="Excel_BuiltIn_Print_Area_9_4_2_1_1">#REF!</definedName>
    <definedName name="Excel_BuiltIn_Print_Area_9_4_2_1_1_1">#REF!</definedName>
    <definedName name="Excel_BuiltIn_Print_Area_9_4_2_1_1_1_1">#REF!</definedName>
    <definedName name="Excel_BuiltIn_Print_Area_9_4_2_1_2">#REF!</definedName>
    <definedName name="Excel_BuiltIn_Print_Area_9_4_2_2">#REF!</definedName>
    <definedName name="Excel_BuiltIn_Print_Area_9_4_2_2_1">#REF!</definedName>
    <definedName name="Excel_BuiltIn_Print_Area_9_4_2_2_1_1">#REF!</definedName>
    <definedName name="Excel_BuiltIn_Print_Area_9_4_2_2_2">#REF!</definedName>
    <definedName name="Excel_BuiltIn_Print_Area_9_5">#REF!</definedName>
    <definedName name="Excel_BuiltIn_Print_Area_9_5_1">#REF!</definedName>
    <definedName name="Excel_BuiltIn_Print_Area_9_5_1_1">#REF!</definedName>
    <definedName name="Excel_BuiltIn_Print_Area_9_5_1_1_1">#REF!</definedName>
    <definedName name="Excel_BuiltIn_Print_Area_9_5_1_1_1_1">#REF!</definedName>
    <definedName name="Excel_BuiltIn_Print_Area_9_5_1_1_1_1_1">#REF!</definedName>
    <definedName name="Excel_BuiltIn_Print_Area_9_5_1_1_2">#REF!</definedName>
    <definedName name="Excel_BuiltIn_Print_Area_9_5_1_2">#REF!</definedName>
    <definedName name="Excel_BuiltIn_Print_Area_9_5_1_3">#REF!</definedName>
    <definedName name="Excel_BuiltIn_Print_Area_9_5_1_4">#REF!</definedName>
    <definedName name="Excel_BuiltIn_Print_Area_9_5_1_5">#REF!</definedName>
    <definedName name="Excel_BuiltIn_Print_Area_9_5_1_6">#REF!</definedName>
    <definedName name="Excel_BuiltIn_Print_Area_9_5_1_7">#REF!</definedName>
    <definedName name="Excel_BuiltIn_Print_Area_9_5_2">#REF!</definedName>
    <definedName name="Excel_BuiltIn_Print_Area_9_5_3">#REF!</definedName>
    <definedName name="Excel_BuiltIn_Print_Area_9_5_4">#REF!</definedName>
    <definedName name="Excel_BuiltIn_Print_Area_9_5_5">#REF!</definedName>
    <definedName name="Excel_BuiltIn_Print_Area_9_6">#REF!</definedName>
    <definedName name="Excel_BuiltIn_Print_Area_9_6_1">#REF!</definedName>
    <definedName name="Excel_BuiltIn_Print_Area_9_6_1_1">#REF!</definedName>
    <definedName name="Excel_BuiltIn_Print_Area_9_6_1_1_1">#REF!</definedName>
    <definedName name="Excel_BuiltIn_Print_Area_9_6_1_1_1_1">#REF!</definedName>
    <definedName name="Excel_BuiltIn_Print_Area_9_6_1_1_1_1_1">#REF!</definedName>
    <definedName name="Excel_BuiltIn_Print_Area_9_6_1_1_2">#REF!</definedName>
    <definedName name="Excel_BuiltIn_Print_Area_9_6_1_2">#REF!</definedName>
    <definedName name="Excel_BuiltIn_Print_Area_9_6_1_3">#REF!</definedName>
    <definedName name="Excel_BuiltIn_Print_Area_9_6_1_4">#REF!</definedName>
    <definedName name="Excel_BuiltIn_Print_Area_9_6_1_5">#REF!</definedName>
    <definedName name="Excel_BuiltIn_Print_Area_9_6_1_6">#REF!</definedName>
    <definedName name="Excel_BuiltIn_Print_Area_9_6_1_7">#REF!</definedName>
    <definedName name="Excel_BuiltIn_Print_Area_9_6_2">#REF!</definedName>
    <definedName name="Excel_BuiltIn_Print_Area_9_6_3">#REF!</definedName>
    <definedName name="Excel_BuiltIn_Print_Area_9_6_4">#REF!</definedName>
    <definedName name="Excel_BuiltIn_Print_Area_9_6_5">#REF!</definedName>
    <definedName name="Excel_BuiltIn_Print_Area_9_6_6">#REF!</definedName>
    <definedName name="Excel_BuiltIn_Print_Area_9_6_7">#REF!</definedName>
    <definedName name="Excel_BuiltIn_Print_Area_9_7">#REF!</definedName>
    <definedName name="Excel_BuiltIn_Print_Area_9_7_1">NA()</definedName>
    <definedName name="Excel_BuiltIn_Print_Area_9_8">#REF!</definedName>
    <definedName name="Excel_BuiltIn_Print_Area_9_8_1">#REF!</definedName>
    <definedName name="Excel_BuiltIn_Print_Area_9_8_1_1">#REF!</definedName>
    <definedName name="Excel_BuiltIn_Print_Area_9_8_1_1_1">#REF!</definedName>
    <definedName name="Excel_BuiltIn_Print_Area_9_8_1_1_1_1">#REF!</definedName>
    <definedName name="Excel_BuiltIn_Print_Area_9_8_1_1_1_1_1">#REF!</definedName>
    <definedName name="Excel_BuiltIn_Print_Area_9_8_1_1_2">#REF!</definedName>
    <definedName name="Excel_BuiltIn_Print_Area_9_8_1_2">#REF!</definedName>
    <definedName name="Excel_BuiltIn_Print_Area_9_8_1_3">#REF!</definedName>
    <definedName name="Excel_BuiltIn_Print_Area_9_8_1_4">#REF!</definedName>
    <definedName name="Excel_BuiltIn_Print_Area_9_8_1_5">#REF!</definedName>
    <definedName name="Excel_BuiltIn_Print_Area_9_8_1_6">#REF!</definedName>
    <definedName name="Excel_BuiltIn_Print_Area_9_8_1_7">#REF!</definedName>
    <definedName name="Excel_BuiltIn_Print_Area_9_8_2">#REF!</definedName>
    <definedName name="Excel_BuiltIn_Print_Area_9_8_3">#REF!</definedName>
    <definedName name="Excel_BuiltIn_Print_Area_9_8_4">#REF!</definedName>
    <definedName name="Excel_BuiltIn_Print_Area_9_8_5">#REF!</definedName>
    <definedName name="Excel_BuiltIn_Print_Area_9_9">#REF!</definedName>
    <definedName name="Excel_BuiltIn_Print_Area_9_9_1">#REF!</definedName>
    <definedName name="Excel_BuiltIn_Print_Area_9_9_1_1">#REF!</definedName>
    <definedName name="Excel_BuiltIn_Print_Area_9_9_1_1_1">#REF!</definedName>
    <definedName name="Excel_BuiltIn_Print_Area_9_9_1_1_1_1">#REF!</definedName>
    <definedName name="Excel_BuiltIn_Print_Area_9_9_1_1_1_1_1">#REF!</definedName>
    <definedName name="Excel_BuiltIn_Print_Area_9_9_1_1_2">#REF!</definedName>
    <definedName name="Excel_BuiltIn_Print_Area_9_9_1_2">#REF!</definedName>
    <definedName name="Excel_BuiltIn_Print_Area_9_9_1_3">#REF!</definedName>
    <definedName name="Excel_BuiltIn_Print_Area_9_9_1_4">#REF!</definedName>
    <definedName name="Excel_BuiltIn_Print_Area_9_9_1_5">#REF!</definedName>
    <definedName name="Excel_BuiltIn_Print_Area_9_9_1_6">#REF!</definedName>
    <definedName name="Excel_BuiltIn_Print_Area_9_9_1_7">#REF!</definedName>
    <definedName name="Excel_BuiltIn_Print_Area_9_9_2">#REF!</definedName>
    <definedName name="Excel_BuiltIn_Print_Area_9_9_3">#REF!</definedName>
    <definedName name="Excel_BuiltIn_Print_Area_9_9_4">#REF!</definedName>
    <definedName name="Excel_BuiltIn_Print_Area_9_9_5">#REF!</definedName>
    <definedName name="Excel_BuiltIn_Print_Area_9_9_6">#REF!</definedName>
    <definedName name="Excel_BuiltIn_Print_Area_9_9_7">#REF!</definedName>
    <definedName name="Excel_BuiltIn_Print_Titles">#REF!</definedName>
    <definedName name="Excel_BuiltIn_Print_Titles_1">#REF!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1_1_1_1_1">#REF!</definedName>
    <definedName name="Excel_BuiltIn_Print_Titles_1_1_1_1_1_1_1_1">#REF!</definedName>
    <definedName name="Excel_BuiltIn_Print_Titles_1_1_1_1_1_1_1_1_1">#REF!</definedName>
    <definedName name="Excel_BuiltIn_Print_Titles_1_1_1_1_1_1_1_1_1_1">#REF!</definedName>
    <definedName name="Excel_BuiltIn_Print_Titles_1_1_1_1_1_1_1_1_1_1_1">#REF!</definedName>
    <definedName name="Excel_BuiltIn_Print_Titles_1_1_1_1_1_1_1_2">#REF!</definedName>
    <definedName name="Excel_BuiltIn_Print_Titles_1_1_1_1_1_1_2">#REF!</definedName>
    <definedName name="Excel_BuiltIn_Print_Titles_1_1_1_1_1_1_3">#REF!</definedName>
    <definedName name="Excel_BuiltIn_Print_Titles_1_1_1_1_1_2">#REF!</definedName>
    <definedName name="Excel_BuiltIn_Print_Titles_1_1_1_1_1_3">#REF!</definedName>
    <definedName name="Excel_BuiltIn_Print_Titles_1_1_1_1_1_4">#REF!</definedName>
    <definedName name="Excel_BuiltIn_Print_Titles_1_1_1_1_1_5">#REF!</definedName>
    <definedName name="Excel_BuiltIn_Print_Titles_1_1_1_1_1_6">#REF!</definedName>
    <definedName name="Excel_BuiltIn_Print_Titles_1_1_1_1_2">#REF!</definedName>
    <definedName name="Excel_BuiltIn_Print_Titles_1_1_1_1_3">#REF!</definedName>
    <definedName name="Excel_BuiltIn_Print_Titles_1_1_1_1_4">#REF!</definedName>
    <definedName name="Excel_BuiltIn_Print_Titles_1_1_1_2">#REF!</definedName>
    <definedName name="Excel_BuiltIn_Print_Titles_1_1_1_2_1">#REF!</definedName>
    <definedName name="Excel_BuiltIn_Print_Titles_1_1_1_2_1_1">#REF!</definedName>
    <definedName name="Excel_BuiltIn_Print_Titles_1_1_1_3">#REF!</definedName>
    <definedName name="Excel_BuiltIn_Print_Titles_1_1_1_3_1">#REF!</definedName>
    <definedName name="Excel_BuiltIn_Print_Titles_1_1_1_4">#REF!</definedName>
    <definedName name="Excel_BuiltIn_Print_Titles_1_1_1_4_1">#REF!</definedName>
    <definedName name="Excel_BuiltIn_Print_Titles_1_1_1_4_1_1">#REF!</definedName>
    <definedName name="Excel_BuiltIn_Print_Titles_1_1_1_4_2">#REF!</definedName>
    <definedName name="Excel_BuiltIn_Print_Titles_1_1_2">#REF!</definedName>
    <definedName name="Excel_BuiltIn_Print_Titles_1_1_2_1">#REF!</definedName>
    <definedName name="Excel_BuiltIn_Print_Titles_1_1_2_1_1">#REF!</definedName>
    <definedName name="Excel_BuiltIn_Print_Titles_1_1_2_1_1_1">#REF!</definedName>
    <definedName name="Excel_BuiltIn_Print_Titles_1_1_2_1_1_1_1">#REF!</definedName>
    <definedName name="Excel_BuiltIn_Print_Titles_1_1_2_1_2">#REF!</definedName>
    <definedName name="Excel_BuiltIn_Print_Titles_1_1_2_2">#REF!</definedName>
    <definedName name="Excel_BuiltIn_Print_Titles_1_1_2_2_1">#REF!</definedName>
    <definedName name="Excel_BuiltIn_Print_Titles_1_1_2_2_1_1">#REF!</definedName>
    <definedName name="Excel_BuiltIn_Print_Titles_1_1_2_2_2">#REF!</definedName>
    <definedName name="Excel_BuiltIn_Print_Titles_1_1_2_3">#REF!</definedName>
    <definedName name="Excel_BuiltIn_Print_Titles_1_1_3">#REF!</definedName>
    <definedName name="Excel_BuiltIn_Print_Titles_1_1_3_1">#REF!</definedName>
    <definedName name="Excel_BuiltIn_Print_Titles_1_1_4">#REF!</definedName>
    <definedName name="Excel_BuiltIn_Print_Titles_1_1_4_1">#REF!</definedName>
    <definedName name="Excel_BuiltIn_Print_Titles_1_1_4_1_1">#REF!</definedName>
    <definedName name="Excel_BuiltIn_Print_Titles_1_1_4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2">#REF!</definedName>
    <definedName name="Excel_BuiltIn_Print_Titles_1_2_1_3">#REF!</definedName>
    <definedName name="Excel_BuiltIn_Print_Titles_1_2_2">#REF!</definedName>
    <definedName name="Excel_BuiltIn_Print_Titles_1_2_2_1">#REF!</definedName>
    <definedName name="Excel_BuiltIn_Print_Titles_1_2_3">#REF!</definedName>
    <definedName name="Excel_BuiltIn_Print_Titles_1_3">#REF!</definedName>
    <definedName name="Excel_BuiltIn_Print_Titles_1_3_1">#REF!</definedName>
    <definedName name="Excel_BuiltIn_Print_Titles_1_3_1_1">#REF!</definedName>
    <definedName name="Excel_BuiltIn_Print_Titles_1_3_1_1_1">#REF!</definedName>
    <definedName name="Excel_BuiltIn_Print_Titles_1_3_1_1_1_1">#REF!</definedName>
    <definedName name="Excel_BuiltIn_Print_Titles_1_3_1_1_1_1_1">#REF!</definedName>
    <definedName name="Excel_BuiltIn_Print_Titles_1_3_1_1_1_1_1_1">#REF!</definedName>
    <definedName name="Excel_BuiltIn_Print_Titles_1_3_1_1_2">#REF!</definedName>
    <definedName name="Excel_BuiltIn_Print_Titles_1_3_1_1_3">#REF!</definedName>
    <definedName name="Excel_BuiltIn_Print_Titles_1_3_1_2">#REF!</definedName>
    <definedName name="Excel_BuiltIn_Print_Titles_1_3_1_2_1">#REF!</definedName>
    <definedName name="Excel_BuiltIn_Print_Titles_1_3_1_2_1_1">#REF!</definedName>
    <definedName name="Excel_BuiltIn_Print_Titles_1_3_1_2_2">#REF!</definedName>
    <definedName name="Excel_BuiltIn_Print_Titles_1_3_1_3">#REF!</definedName>
    <definedName name="Excel_BuiltIn_Print_Titles_1_3_1_3_1">#REF!</definedName>
    <definedName name="Excel_BuiltIn_Print_Titles_1_3_1_3_1_1">#REF!</definedName>
    <definedName name="Excel_BuiltIn_Print_Titles_1_3_1_3_2">#REF!</definedName>
    <definedName name="Excel_BuiltIn_Print_Titles_1_3_1_4">#REF!</definedName>
    <definedName name="Excel_BuiltIn_Print_Titles_1_3_1_5">#REF!</definedName>
    <definedName name="Excel_BuiltIn_Print_Titles_1_3_1_6">#REF!</definedName>
    <definedName name="Excel_BuiltIn_Print_Titles_1_3_1_7">#REF!</definedName>
    <definedName name="Excel_BuiltIn_Print_Titles_1_3_1_8">#REF!</definedName>
    <definedName name="Excel_BuiltIn_Print_Titles_1_3_2">#REF!</definedName>
    <definedName name="Excel_BuiltIn_Print_Titles_1_3_2_1">#REF!</definedName>
    <definedName name="Excel_BuiltIn_Print_Titles_1_3_3">#REF!</definedName>
    <definedName name="Excel_BuiltIn_Print_Titles_1_3_4">#REF!</definedName>
    <definedName name="Excel_BuiltIn_Print_Titles_1_3_5">#REF!</definedName>
    <definedName name="Excel_BuiltIn_Print_Titles_1_4">#REF!</definedName>
    <definedName name="Excel_BuiltIn_Print_Titles_1_4_1">#REF!</definedName>
    <definedName name="Excel_BuiltIn_Print_Titles_1_4_1_1">#REF!</definedName>
    <definedName name="Excel_BuiltIn_Print_Titles_1_4_2">#REF!</definedName>
    <definedName name="Excel_BuiltIn_Print_Titles_1_5">#REF!</definedName>
    <definedName name="Excel_BuiltIn_Print_Titles_1_6">#REF!</definedName>
    <definedName name="Excel_BuiltIn_Print_Titles_1_7">#REF!</definedName>
    <definedName name="Excel_BuiltIn_Print_Titles_1_8">#REF!</definedName>
    <definedName name="Excel_BuiltIn_Print_Titles_10">#REF!</definedName>
    <definedName name="Excel_BuiltIn_Print_Titles_10_1">#REF!</definedName>
    <definedName name="Excel_BuiltIn_Print_Titles_10_1_1">#REF!</definedName>
    <definedName name="Excel_BuiltIn_Print_Titles_10_1_1_1">#REF!</definedName>
    <definedName name="Excel_BuiltIn_Print_Titles_10_1_1_1_1">#REF!</definedName>
    <definedName name="Excel_BuiltIn_Print_Titles_10_1_1_1_1_1">#REF!</definedName>
    <definedName name="Excel_BuiltIn_Print_Titles_10_1_1_2">#REF!</definedName>
    <definedName name="Excel_BuiltIn_Print_Titles_10_1_2">#REF!</definedName>
    <definedName name="Excel_BuiltIn_Print_Titles_10_1_3">#REF!</definedName>
    <definedName name="Excel_BuiltIn_Print_Titles_10_1_4">#REF!</definedName>
    <definedName name="Excel_BuiltIn_Print_Titles_10_1_5">#REF!</definedName>
    <definedName name="Excel_BuiltIn_Print_Titles_10_1_6">#REF!</definedName>
    <definedName name="Excel_BuiltIn_Print_Titles_10_1_7">#REF!</definedName>
    <definedName name="Excel_BuiltIn_Print_Titles_10_2">#REF!</definedName>
    <definedName name="Excel_BuiltIn_Print_Titles_10_3">#REF!</definedName>
    <definedName name="Excel_BuiltIn_Print_Titles_10_4">#REF!</definedName>
    <definedName name="Excel_BuiltIn_Print_Titles_11">#REF!</definedName>
    <definedName name="Excel_BuiltIn_Print_Titles_11_1">#REF!</definedName>
    <definedName name="Excel_BuiltIn_Print_Titles_11_1_1">#REF!</definedName>
    <definedName name="Excel_BuiltIn_Print_Titles_11_1_1_1">#REF!</definedName>
    <definedName name="Excel_BuiltIn_Print_Titles_11_1_1_1_1">#REF!</definedName>
    <definedName name="Excel_BuiltIn_Print_Titles_11_1_1_1_1_1">#REF!</definedName>
    <definedName name="Excel_BuiltIn_Print_Titles_11_1_1_2">#REF!</definedName>
    <definedName name="Excel_BuiltIn_Print_Titles_11_1_2">#REF!</definedName>
    <definedName name="Excel_BuiltIn_Print_Titles_11_1_3">#REF!</definedName>
    <definedName name="Excel_BuiltIn_Print_Titles_11_1_4">#REF!</definedName>
    <definedName name="Excel_BuiltIn_Print_Titles_11_1_5">#REF!</definedName>
    <definedName name="Excel_BuiltIn_Print_Titles_11_1_6">#REF!</definedName>
    <definedName name="Excel_BuiltIn_Print_Titles_11_1_7">#REF!</definedName>
    <definedName name="Excel_BuiltIn_Print_Titles_11_2">#REF!</definedName>
    <definedName name="Excel_BuiltIn_Print_Titles_11_3">#REF!</definedName>
    <definedName name="Excel_BuiltIn_Print_Titles_11_4">#REF!</definedName>
    <definedName name="Excel_BuiltIn_Print_Titles_15">#REF!</definedName>
    <definedName name="Excel_BuiltIn_Print_Titles_2">#REF!</definedName>
    <definedName name="Excel_BuiltIn_Print_Titles_2_1">#REF!</definedName>
    <definedName name="Excel_BuiltIn_Print_Titles_2_1_1">#REF!</definedName>
    <definedName name="Excel_BuiltIn_Print_Titles_2_1_1_1">#REF!</definedName>
    <definedName name="Excel_BuiltIn_Print_Titles_2_1_1_1_1">#REF!</definedName>
    <definedName name="Excel_BuiltIn_Print_Titles_2_1_1_1_1_1">#REF!</definedName>
    <definedName name="Excel_BuiltIn_Print_Titles_2_1_1_1_1_1_1">#REF!</definedName>
    <definedName name="Excel_BuiltIn_Print_Titles_2_1_1_1_1_1_1_1">#REF!</definedName>
    <definedName name="Excel_BuiltIn_Print_Titles_2_1_1_1_1_1_1_1_1">#REF!</definedName>
    <definedName name="Excel_BuiltIn_Print_Titles_2_1_1_1_1_1_1_1_1_1">#REF!</definedName>
    <definedName name="Excel_BuiltIn_Print_Titles_2_1_1_1_1_1_1_1_1_1_1">NA()</definedName>
    <definedName name="Excel_BuiltIn_Print_Titles_2_1_1_1_1_1_1_1_1_1_1_1">#REF!</definedName>
    <definedName name="Excel_BuiltIn_Print_Titles_2_1_1_1_1_1_1_1_1_1_1_1_1">#REF!</definedName>
    <definedName name="Excel_BuiltIn_Print_Titles_2_1_1_1_1_1_1_1_1_1_1_1_1_1">#REF!</definedName>
    <definedName name="Excel_BuiltIn_Print_Titles_2_1_1_1_1_1_1_1_1_1_2">#REF!</definedName>
    <definedName name="Excel_BuiltIn_Print_Titles_2_1_1_1_1_1_1_1_2">#REF!</definedName>
    <definedName name="Excel_BuiltIn_Print_Titles_2_1_1_1_1_1_1_1_3">#REF!</definedName>
    <definedName name="Excel_BuiltIn_Print_Titles_2_1_1_1_1_1_1_2">#REF!</definedName>
    <definedName name="Excel_BuiltIn_Print_Titles_2_1_1_1_1_1_1_2_1">#REF!</definedName>
    <definedName name="Excel_BuiltIn_Print_Titles_2_1_1_1_1_1_1_3">NA()</definedName>
    <definedName name="Excel_BuiltIn_Print_Titles_2_1_1_1_1_1_2">#REF!</definedName>
    <definedName name="Excel_BuiltIn_Print_Titles_2_1_1_1_1_1_2_1">#REF!</definedName>
    <definedName name="Excel_BuiltIn_Print_Titles_2_1_1_1_1_1_3">NA()</definedName>
    <definedName name="Excel_BuiltIn_Print_Titles_2_1_1_1_1_1_4">#REF!</definedName>
    <definedName name="Excel_BuiltIn_Print_Titles_2_1_1_1_1_2">#REF!</definedName>
    <definedName name="Excel_BuiltIn_Print_Titles_2_1_1_1_1_2_1">#REF!</definedName>
    <definedName name="Excel_BuiltIn_Print_Titles_2_1_1_1_1_2_1_1">#REF!</definedName>
    <definedName name="Excel_BuiltIn_Print_Titles_2_1_1_1_1_3">#REF!</definedName>
    <definedName name="Excel_BuiltIn_Print_Titles_2_1_1_1_1_4">#REF!</definedName>
    <definedName name="Excel_BuiltIn_Print_Titles_2_1_1_1_2">#REF!</definedName>
    <definedName name="Excel_BuiltIn_Print_Titles_2_1_1_1_2_1">#REF!</definedName>
    <definedName name="Excel_BuiltIn_Print_Titles_2_1_1_1_2_1_1">#REF!</definedName>
    <definedName name="Excel_BuiltIn_Print_Titles_2_1_1_1_3">#REF!</definedName>
    <definedName name="Excel_BuiltIn_Print_Titles_2_1_1_1_3_1">#REF!</definedName>
    <definedName name="Excel_BuiltIn_Print_Titles_2_1_1_1_4">#REF!</definedName>
    <definedName name="Excel_BuiltIn_Print_Titles_2_1_1_1_4_1">#REF!</definedName>
    <definedName name="Excel_BuiltIn_Print_Titles_2_1_1_1_4_1_1">#REF!</definedName>
    <definedName name="Excel_BuiltIn_Print_Titles_2_1_1_1_4_2">#REF!</definedName>
    <definedName name="Excel_BuiltIn_Print_Titles_2_1_1_2">#REF!</definedName>
    <definedName name="Excel_BuiltIn_Print_Titles_2_1_1_2_1">#REF!</definedName>
    <definedName name="Excel_BuiltIn_Print_Titles_2_1_1_2_1_1">#REF!</definedName>
    <definedName name="Excel_BuiltIn_Print_Titles_2_1_1_2_1_1_1">#REF!</definedName>
    <definedName name="Excel_BuiltIn_Print_Titles_2_1_1_2_1_1_1_1">#REF!</definedName>
    <definedName name="Excel_BuiltIn_Print_Titles_2_1_1_2_1_1_1_1_1">#REF!</definedName>
    <definedName name="Excel_BuiltIn_Print_Titles_2_1_1_2_1_2">#REF!</definedName>
    <definedName name="Excel_BuiltIn_Print_Titles_2_1_1_2_1_3">#REF!</definedName>
    <definedName name="Excel_BuiltIn_Print_Titles_2_1_1_2_2">#REF!</definedName>
    <definedName name="Excel_BuiltIn_Print_Titles_2_1_1_2_2_1">#REF!</definedName>
    <definedName name="Excel_BuiltIn_Print_Titles_2_1_1_2_3">#REF!</definedName>
    <definedName name="Excel_BuiltIn_Print_Titles_2_1_1_3">#REF!</definedName>
    <definedName name="Excel_BuiltIn_Print_Titles_2_1_1_3_1">#REF!</definedName>
    <definedName name="Excel_BuiltIn_Print_Titles_2_1_1_3_1_1">#REF!</definedName>
    <definedName name="Excel_BuiltIn_Print_Titles_2_1_1_3_2">#REF!</definedName>
    <definedName name="Excel_BuiltIn_Print_Titles_2_1_1_3_3">NA()</definedName>
    <definedName name="Excel_BuiltIn_Print_Titles_2_1_1_4">#REF!</definedName>
    <definedName name="Excel_BuiltIn_Print_Titles_2_1_1_4_1">#REF!</definedName>
    <definedName name="Excel_BuiltIn_Print_Titles_2_1_1_5">#REF!</definedName>
    <definedName name="Excel_BuiltIn_Print_Titles_2_1_1_5_1">#REF!</definedName>
    <definedName name="Excel_BuiltIn_Print_Titles_2_1_1_6">#REF!</definedName>
    <definedName name="Excel_BuiltIn_Print_Titles_2_1_1_6_1">#REF!</definedName>
    <definedName name="Excel_BuiltIn_Print_Titles_2_1_1_7">#REF!</definedName>
    <definedName name="Excel_BuiltIn_Print_Titles_2_1_1_8">#REF!</definedName>
    <definedName name="Excel_BuiltIn_Print_Titles_2_1_2">#REF!</definedName>
    <definedName name="Excel_BuiltIn_Print_Titles_2_1_2_1">#REF!</definedName>
    <definedName name="Excel_BuiltIn_Print_Titles_2_1_2_1_1">#REF!</definedName>
    <definedName name="Excel_BuiltIn_Print_Titles_2_1_2_1_1_1">#REF!</definedName>
    <definedName name="Excel_BuiltIn_Print_Titles_2_1_2_1_1_1_1">#REF!</definedName>
    <definedName name="Excel_BuiltIn_Print_Titles_2_1_2_1_1_1_1_1">#REF!</definedName>
    <definedName name="Excel_BuiltIn_Print_Titles_2_1_2_1_2">#REF!</definedName>
    <definedName name="Excel_BuiltIn_Print_Titles_2_1_2_2">#REF!</definedName>
    <definedName name="Excel_BuiltIn_Print_Titles_2_1_2_2_1">#REF!</definedName>
    <definedName name="Excel_BuiltIn_Print_Titles_2_1_2_3">#REF!</definedName>
    <definedName name="Excel_BuiltIn_Print_Titles_2_1_3">#REF!</definedName>
    <definedName name="Excel_BuiltIn_Print_Titles_2_1_3_1">#REF!</definedName>
    <definedName name="Excel_BuiltIn_Print_Titles_2_1_4">#REF!</definedName>
    <definedName name="Excel_BuiltIn_Print_Titles_2_1_4_1">#REF!</definedName>
    <definedName name="Excel_BuiltIn_Print_Titles_2_1_5">#REF!</definedName>
    <definedName name="Excel_BuiltIn_Print_Titles_2_1_5_1">#REF!</definedName>
    <definedName name="Excel_BuiltIn_Print_Titles_2_1_6">#REF!</definedName>
    <definedName name="Excel_BuiltIn_Print_Titles_2_1_6_1">#REF!</definedName>
    <definedName name="Excel_BuiltIn_Print_Titles_2_1_7">#REF!</definedName>
    <definedName name="Excel_BuiltIn_Print_Titles_2_1_7_1">#REF!</definedName>
    <definedName name="Excel_BuiltIn_Print_Titles_2_1_8">#REF!</definedName>
    <definedName name="Excel_BuiltIn_Print_Titles_2_2">#REF!</definedName>
    <definedName name="Excel_BuiltIn_Print_Titles_2_2_1">#REF!</definedName>
    <definedName name="Excel_BuiltIn_Print_Titles_2_2_1_1">#REF!</definedName>
    <definedName name="Excel_BuiltIn_Print_Titles_2_2_1_1_1">#REF!</definedName>
    <definedName name="Excel_BuiltIn_Print_Titles_2_2_1_1_1_1">#REF!</definedName>
    <definedName name="Excel_BuiltIn_Print_Titles_2_2_1_1_1_1_1">#REF!</definedName>
    <definedName name="Excel_BuiltIn_Print_Titles_2_2_1_1_1_1_1_1">#REF!</definedName>
    <definedName name="Excel_BuiltIn_Print_Titles_2_2_1_2">#REF!</definedName>
    <definedName name="Excel_BuiltIn_Print_Titles_2_2_1_3">#REF!</definedName>
    <definedName name="Excel_BuiltIn_Print_Titles_2_2_1_4">#REF!</definedName>
    <definedName name="Excel_BuiltIn_Print_Titles_2_2_2">#REF!</definedName>
    <definedName name="Excel_BuiltIn_Print_Titles_2_2_2_1">#REF!</definedName>
    <definedName name="Excel_BuiltIn_Print_Titles_2_2_3">#REF!</definedName>
    <definedName name="Excel_BuiltIn_Print_Titles_2_2_4">#REF!</definedName>
    <definedName name="Excel_BuiltIn_Print_Titles_2_2_5">#REF!</definedName>
    <definedName name="Excel_BuiltIn_Print_Titles_2_2_6">#REF!</definedName>
    <definedName name="Excel_BuiltIn_Print_Titles_2_3">#REF!</definedName>
    <definedName name="Excel_BuiltIn_Print_Titles_2_3_1">#REF!</definedName>
    <definedName name="Excel_BuiltIn_Print_Titles_2_3_1_1">#REF!</definedName>
    <definedName name="Excel_BuiltIn_Print_Titles_2_3_1_1_1">#REF!</definedName>
    <definedName name="Excel_BuiltIn_Print_Titles_2_3_1_1_1_1">#REF!</definedName>
    <definedName name="Excel_BuiltIn_Print_Titles_2_3_1_1_1_1_1">#REF!</definedName>
    <definedName name="Excel_BuiltIn_Print_Titles_2_3_1_1_1_1_1_1">#REF!</definedName>
    <definedName name="Excel_BuiltIn_Print_Titles_2_3_1_1_2">#REF!</definedName>
    <definedName name="Excel_BuiltIn_Print_Titles_2_3_1_1_3">#REF!</definedName>
    <definedName name="Excel_BuiltIn_Print_Titles_2_3_1_2">#REF!</definedName>
    <definedName name="Excel_BuiltIn_Print_Titles_2_3_1_2_1">#REF!</definedName>
    <definedName name="Excel_BuiltIn_Print_Titles_2_3_1_2_1_1">#REF!</definedName>
    <definedName name="Excel_BuiltIn_Print_Titles_2_3_1_2_2">#REF!</definedName>
    <definedName name="Excel_BuiltIn_Print_Titles_2_3_1_3">#REF!</definedName>
    <definedName name="Excel_BuiltIn_Print_Titles_2_3_1_3_1">#REF!</definedName>
    <definedName name="Excel_BuiltIn_Print_Titles_2_3_1_3_1_1">#REF!</definedName>
    <definedName name="Excel_BuiltIn_Print_Titles_2_3_1_3_2">#REF!</definedName>
    <definedName name="Excel_BuiltIn_Print_Titles_2_3_1_4">#REF!</definedName>
    <definedName name="Excel_BuiltIn_Print_Titles_2_3_1_5">#REF!</definedName>
    <definedName name="Excel_BuiltIn_Print_Titles_2_3_1_6">#REF!</definedName>
    <definedName name="Excel_BuiltIn_Print_Titles_2_3_1_7">#REF!</definedName>
    <definedName name="Excel_BuiltIn_Print_Titles_2_3_1_8">#REF!</definedName>
    <definedName name="Excel_BuiltIn_Print_Titles_2_3_2">#REF!</definedName>
    <definedName name="Excel_BuiltIn_Print_Titles_2_3_2_1">#REF!</definedName>
    <definedName name="Excel_BuiltIn_Print_Titles_2_3_3">#REF!</definedName>
    <definedName name="Excel_BuiltIn_Print_Titles_2_3_4">#REF!</definedName>
    <definedName name="Excel_BuiltIn_Print_Titles_2_3_5">#REF!</definedName>
    <definedName name="Excel_BuiltIn_Print_Titles_2_4">#REF!</definedName>
    <definedName name="Excel_BuiltIn_Print_Titles_2_4_1">#REF!</definedName>
    <definedName name="Excel_BuiltIn_Print_Titles_2_4_1_1">#REF!</definedName>
    <definedName name="Excel_BuiltIn_Print_Titles_2_4_1_1_1">#REF!</definedName>
    <definedName name="Excel_BuiltIn_Print_Titles_2_4_2">#REF!</definedName>
    <definedName name="Excel_BuiltIn_Print_Titles_2_4_3">#REF!</definedName>
    <definedName name="Excel_BuiltIn_Print_Titles_2_4_4">#REF!</definedName>
    <definedName name="Excel_BuiltIn_Print_Titles_2_5">#REF!</definedName>
    <definedName name="Excel_BuiltIn_Print_Titles_2_6">#REF!</definedName>
    <definedName name="Excel_BuiltIn_Print_Titles_2_6_1">#REF!</definedName>
    <definedName name="Excel_BuiltIn_Print_Titles_2_6_2">#REF!</definedName>
    <definedName name="Excel_BuiltIn_Print_Titles_2_7">#REF!</definedName>
    <definedName name="Excel_BuiltIn_Print_Titles_2_8">#REF!</definedName>
    <definedName name="Excel_BuiltIn_Print_Titles_2_9">#REF!</definedName>
    <definedName name="Excel_BuiltIn_Print_Titles_3">[2]PRSH!#REF!</definedName>
    <definedName name="Excel_BuiltIn_Print_Titles_3_1">#REF!</definedName>
    <definedName name="Excel_BuiltIn_Print_Titles_3_1_1">#REF!</definedName>
    <definedName name="Excel_BuiltIn_Print_Titles_3_1_1_1">#REF!</definedName>
    <definedName name="Excel_BuiltIn_Print_Titles_3_1_1_1_1">#REF!</definedName>
    <definedName name="Excel_BuiltIn_Print_Titles_3_1_1_1_1_1">#REF!</definedName>
    <definedName name="Excel_BuiltIn_Print_Titles_3_1_1_1_1_1_1">#REF!</definedName>
    <definedName name="Excel_BuiltIn_Print_Titles_3_1_1_1_1_1_1_1">#REF!</definedName>
    <definedName name="Excel_BuiltIn_Print_Titles_3_1_1_1_1_1_1_1_1">NA()</definedName>
    <definedName name="Excel_BuiltIn_Print_Titles_3_1_1_1_2">NA()</definedName>
    <definedName name="Excel_BuiltIn_Print_Titles_3_1_1_1_3">#REF!</definedName>
    <definedName name="Excel_BuiltIn_Print_Titles_3_1_1_2">#REF!</definedName>
    <definedName name="Excel_BuiltIn_Print_Titles_3_1_1_2_1">#REF!</definedName>
    <definedName name="Excel_BuiltIn_Print_Titles_3_1_1_3">#REF!</definedName>
    <definedName name="Excel_BuiltIn_Print_Titles_3_1_1_4">#REF!</definedName>
    <definedName name="Excel_BuiltIn_Print_Titles_3_1_2">#REF!</definedName>
    <definedName name="Excel_BuiltIn_Print_Titles_3_1_2_1">#REF!</definedName>
    <definedName name="Excel_BuiltIn_Print_Titles_3_1_2_1_1">#REF!</definedName>
    <definedName name="Excel_BuiltIn_Print_Titles_3_1_3">#REF!</definedName>
    <definedName name="Excel_BuiltIn_Print_Titles_3_1_3_1">#REF!</definedName>
    <definedName name="Excel_BuiltIn_Print_Titles_3_1_4">#REF!</definedName>
    <definedName name="Excel_BuiltIn_Print_Titles_3_2">#REF!</definedName>
    <definedName name="Excel_BuiltIn_Print_Titles_3_2_1">#REF!</definedName>
    <definedName name="Excel_BuiltIn_Print_Titles_3_2_1_1">#REF!</definedName>
    <definedName name="Excel_BuiltIn_Print_Titles_3_2_1_1_1">#REF!</definedName>
    <definedName name="Excel_BuiltIn_Print_Titles_3_2_1_1_1_1">#REF!</definedName>
    <definedName name="Excel_BuiltIn_Print_Titles_3_2_1_1_1_1_1">#REF!</definedName>
    <definedName name="Excel_BuiltIn_Print_Titles_3_2_1_1_1_1_1_1">#REF!</definedName>
    <definedName name="Excel_BuiltIn_Print_Titles_3_2_1_1_2">#REF!</definedName>
    <definedName name="Excel_BuiltIn_Print_Titles_3_2_1_2">#REF!</definedName>
    <definedName name="Excel_BuiltIn_Print_Titles_3_2_1_3">#REF!</definedName>
    <definedName name="Excel_BuiltIn_Print_Titles_3_2_1_4">#REF!</definedName>
    <definedName name="Excel_BuiltIn_Print_Titles_3_2_2">#REF!</definedName>
    <definedName name="Excel_BuiltIn_Print_Titles_3_2_2_1">#REF!</definedName>
    <definedName name="Excel_BuiltIn_Print_Titles_3_2_3">#REF!</definedName>
    <definedName name="Excel_BuiltIn_Print_Titles_3_3">#REF!</definedName>
    <definedName name="Excel_BuiltIn_Print_Titles_3_3_1">#REF!</definedName>
    <definedName name="Excel_BuiltIn_Print_Titles_3_3_1_1">#REF!</definedName>
    <definedName name="Excel_BuiltIn_Print_Titles_3_3_1_1_1">#REF!</definedName>
    <definedName name="Excel_BuiltIn_Print_Titles_3_3_1_1_1_1">#REF!</definedName>
    <definedName name="Excel_BuiltIn_Print_Titles_3_3_1_1_1_1_1">#REF!</definedName>
    <definedName name="Excel_BuiltIn_Print_Titles_3_3_1_1_1_1_1_1">#REF!</definedName>
    <definedName name="Excel_BuiltIn_Print_Titles_3_3_1_1_2">#REF!</definedName>
    <definedName name="Excel_BuiltIn_Print_Titles_3_3_1_1_3">#REF!</definedName>
    <definedName name="Excel_BuiltIn_Print_Titles_3_3_1_1_4">#REF!</definedName>
    <definedName name="Excel_BuiltIn_Print_Titles_3_3_1_2">#REF!</definedName>
    <definedName name="Excel_BuiltIn_Print_Titles_3_3_1_2_1">#REF!</definedName>
    <definedName name="Excel_BuiltIn_Print_Titles_3_3_1_2_1_1">#REF!</definedName>
    <definedName name="Excel_BuiltIn_Print_Titles_3_3_1_2_2">#REF!</definedName>
    <definedName name="Excel_BuiltIn_Print_Titles_3_3_1_3">#REF!</definedName>
    <definedName name="Excel_BuiltIn_Print_Titles_3_3_1_3_1">#REF!</definedName>
    <definedName name="Excel_BuiltIn_Print_Titles_3_3_1_3_1_1">#REF!</definedName>
    <definedName name="Excel_BuiltIn_Print_Titles_3_3_1_3_2">#REF!</definedName>
    <definedName name="Excel_BuiltIn_Print_Titles_3_3_1_4">#REF!</definedName>
    <definedName name="Excel_BuiltIn_Print_Titles_3_3_1_5">#REF!</definedName>
    <definedName name="Excel_BuiltIn_Print_Titles_3_3_1_6">#REF!</definedName>
    <definedName name="Excel_BuiltIn_Print_Titles_3_3_1_7">#REF!</definedName>
    <definedName name="Excel_BuiltIn_Print_Titles_3_3_1_8">#REF!</definedName>
    <definedName name="Excel_BuiltIn_Print_Titles_3_3_2">#REF!</definedName>
    <definedName name="Excel_BuiltIn_Print_Titles_3_3_2_1">#REF!</definedName>
    <definedName name="Excel_BuiltIn_Print_Titles_3_3_3">#REF!</definedName>
    <definedName name="Excel_BuiltIn_Print_Titles_3_3_4">#REF!</definedName>
    <definedName name="Excel_BuiltIn_Print_Titles_3_3_5">#REF!</definedName>
    <definedName name="Excel_BuiltIn_Print_Titles_3_4">#REF!</definedName>
    <definedName name="Excel_BuiltIn_Print_Titles_3_4_1">#REF!</definedName>
    <definedName name="Excel_BuiltIn_Print_Titles_3_4_2">#REF!</definedName>
    <definedName name="Excel_BuiltIn_Print_Titles_3_5">#REF!</definedName>
    <definedName name="Excel_BuiltIn_Print_Titles_3_6">#REF!</definedName>
    <definedName name="Excel_BuiltIn_Print_Titles_3_7">#REF!</definedName>
    <definedName name="Excel_BuiltIn_Print_Titles_3_8">#REF!</definedName>
    <definedName name="Excel_BuiltIn_Print_Titles_3_9">#REF!</definedName>
    <definedName name="Excel_BuiltIn_Print_Titles_4">#REF!</definedName>
    <definedName name="Excel_BuiltIn_Print_Titles_4_1">#REF!</definedName>
    <definedName name="Excel_BuiltIn_Print_Titles_4_1_1">#REF!</definedName>
    <definedName name="Excel_BuiltIn_Print_Titles_4_1_1_1">#REF!</definedName>
    <definedName name="Excel_BuiltIn_Print_Titles_4_1_1_1_1">"$#REF!.$A$7:$IO$7"</definedName>
    <definedName name="Excel_BuiltIn_Print_Titles_4_1_1_1_1_1" localSheetId="0">#REF!</definedName>
    <definedName name="Excel_BuiltIn_Print_Titles_4_1_1_1_1_1">#REF!</definedName>
    <definedName name="Excel_BuiltIn_Print_Titles_4_1_1_1_1_1_1">"$#REF!.$A$7:$IO$7"</definedName>
    <definedName name="Excel_BuiltIn_Print_Titles_4_1_1_1_1_1_1_1" localSheetId="0">#REF!</definedName>
    <definedName name="Excel_BuiltIn_Print_Titles_4_1_1_1_1_1_1_1">#REF!</definedName>
    <definedName name="Excel_BuiltIn_Print_Titles_4_1_1_1_1_1_1_1_1">#REF!</definedName>
    <definedName name="Excel_BuiltIn_Print_Titles_4_1_1_1_1_1_1_1_1_1">#REF!</definedName>
    <definedName name="Excel_BuiltIn_Print_Titles_4_1_1_1_1_1_1_1_1_1_1">#REF!</definedName>
    <definedName name="Excel_BuiltIn_Print_Titles_4_1_1_1_1_1_1_1_1_1_1_1">#REF!</definedName>
    <definedName name="Excel_BuiltIn_Print_Titles_4_1_1_1_1_1_1_1_2">#REF!</definedName>
    <definedName name="Excel_BuiltIn_Print_Titles_4_1_1_1_1_1_1_2">#REF!</definedName>
    <definedName name="Excel_BuiltIn_Print_Titles_4_1_1_1_1_1_1_3">#REF!</definedName>
    <definedName name="Excel_BuiltIn_Print_Titles_4_1_1_1_1_1_1_4">#REF!</definedName>
    <definedName name="Excel_BuiltIn_Print_Titles_4_1_1_1_1_1_1_5">#REF!</definedName>
    <definedName name="Excel_BuiltIn_Print_Titles_4_1_1_1_1_1_1_6">#REF!</definedName>
    <definedName name="Excel_BuiltIn_Print_Titles_4_1_1_1_1_1_1_7">#REF!</definedName>
    <definedName name="Excel_BuiltIn_Print_Titles_4_1_1_1_1_1_2">#REF!</definedName>
    <definedName name="Excel_BuiltIn_Print_Titles_4_1_1_1_1_1_2_1">#REF!</definedName>
    <definedName name="Excel_BuiltIn_Print_Titles_4_1_1_1_1_1_2_1_1">#REF!</definedName>
    <definedName name="Excel_BuiltIn_Print_Titles_4_1_1_1_1_1_2_2">#REF!</definedName>
    <definedName name="Excel_BuiltIn_Print_Titles_4_1_1_1_1_1_3">#REF!</definedName>
    <definedName name="Excel_BuiltIn_Print_Titles_4_1_1_1_1_1_3_1">#REF!</definedName>
    <definedName name="Excel_BuiltIn_Print_Titles_4_1_1_1_1_1_3_1_1">#REF!</definedName>
    <definedName name="Excel_BuiltIn_Print_Titles_4_1_1_1_1_1_3_2">#REF!</definedName>
    <definedName name="Excel_BuiltIn_Print_Titles_4_1_1_1_1_1_4">#REF!</definedName>
    <definedName name="Excel_BuiltIn_Print_Titles_4_1_1_1_1_1_5">#REF!</definedName>
    <definedName name="Excel_BuiltIn_Print_Titles_4_1_1_1_1_1_6">#REF!</definedName>
    <definedName name="Excel_BuiltIn_Print_Titles_4_1_1_1_1_1_7">#REF!</definedName>
    <definedName name="Excel_BuiltIn_Print_Titles_4_1_1_1_1_1_8">#REF!</definedName>
    <definedName name="Excel_BuiltIn_Print_Titles_4_1_1_1_1_2">#REF!</definedName>
    <definedName name="Excel_BuiltIn_Print_Titles_4_1_1_1_1_2_1">#REF!</definedName>
    <definedName name="Excel_BuiltIn_Print_Titles_4_1_1_1_1_2_1_1">#REF!</definedName>
    <definedName name="Excel_BuiltIn_Print_Titles_4_1_1_1_1_2_2">#REF!</definedName>
    <definedName name="Excel_BuiltIn_Print_Titles_4_1_1_1_1_2_3">#REF!</definedName>
    <definedName name="Excel_BuiltIn_Print_Titles_4_1_1_1_1_3">#REF!</definedName>
    <definedName name="Excel_BuiltIn_Print_Titles_4_1_1_1_1_4">"$#REF!.$A$7:$IO$7"</definedName>
    <definedName name="Excel_BuiltIn_Print_Titles_4_1_1_1_2">"$#REF!.$A$7:$IO$7"</definedName>
    <definedName name="Excel_BuiltIn_Print_Titles_4_1_1_1_2_1">"$#REF!.$A$7:$IO$7"</definedName>
    <definedName name="Excel_BuiltIn_Print_Titles_4_1_1_1_2_1_1" localSheetId="0">#REF!</definedName>
    <definedName name="Excel_BuiltIn_Print_Titles_4_1_1_1_2_1_1">#REF!</definedName>
    <definedName name="Excel_BuiltIn_Print_Titles_4_1_1_1_2_1_1_1">#REF!</definedName>
    <definedName name="Excel_BuiltIn_Print_Titles_4_1_1_1_2_1_1_1_1">#REF!</definedName>
    <definedName name="Excel_BuiltIn_Print_Titles_4_1_1_1_2_1_2">#REF!</definedName>
    <definedName name="Excel_BuiltIn_Print_Titles_4_1_1_1_2_2">#REF!</definedName>
    <definedName name="Excel_BuiltIn_Print_Titles_4_1_1_1_2_2_1">#REF!</definedName>
    <definedName name="Excel_BuiltIn_Print_Titles_4_1_1_1_2_2_1_1">#REF!</definedName>
    <definedName name="Excel_BuiltIn_Print_Titles_4_1_1_1_2_2_2">#REF!</definedName>
    <definedName name="Excel_BuiltIn_Print_Titles_4_1_1_1_2_3">#REF!</definedName>
    <definedName name="Excel_BuiltIn_Print_Titles_4_1_1_1_3">#REF!</definedName>
    <definedName name="Excel_BuiltIn_Print_Titles_4_1_1_1_3_1">#REF!</definedName>
    <definedName name="Excel_BuiltIn_Print_Titles_4_1_1_1_3_1_1">#REF!</definedName>
    <definedName name="Excel_BuiltIn_Print_Titles_4_1_1_1_3_1_1_1">#REF!</definedName>
    <definedName name="Excel_BuiltIn_Print_Titles_4_1_1_1_3_1_2">#REF!</definedName>
    <definedName name="Excel_BuiltIn_Print_Titles_4_1_1_1_3_2">#REF!</definedName>
    <definedName name="Excel_BuiltIn_Print_Titles_4_1_1_1_3_3">#REF!</definedName>
    <definedName name="Excel_BuiltIn_Print_Titles_4_1_1_1_3_4">#REF!</definedName>
    <definedName name="Excel_BuiltIn_Print_Titles_4_1_1_2">#REF!</definedName>
    <definedName name="Excel_BuiltIn_Print_Titles_4_1_1_2_1">#REF!</definedName>
    <definedName name="Excel_BuiltIn_Print_Titles_4_1_1_2_1_1">#REF!</definedName>
    <definedName name="Excel_BuiltIn_Print_Titles_4_1_1_2_1_1_1">#REF!</definedName>
    <definedName name="Excel_BuiltIn_Print_Titles_4_1_1_2_1_1_1_1">#REF!</definedName>
    <definedName name="Excel_BuiltIn_Print_Titles_4_1_1_2_1_2">#REF!</definedName>
    <definedName name="Excel_BuiltIn_Print_Titles_4_1_1_2_2">#REF!</definedName>
    <definedName name="Excel_BuiltIn_Print_Titles_4_1_1_2_2_1">#REF!</definedName>
    <definedName name="Excel_BuiltIn_Print_Titles_4_1_1_2_2_1_1">#REF!</definedName>
    <definedName name="Excel_BuiltIn_Print_Titles_4_1_1_2_2_2">#REF!</definedName>
    <definedName name="Excel_BuiltIn_Print_Titles_4_1_1_2_3">#REF!</definedName>
    <definedName name="Excel_BuiltIn_Print_Titles_4_1_1_2_3_1">#REF!</definedName>
    <definedName name="Excel_BuiltIn_Print_Titles_4_1_1_2_3_1_1">#REF!</definedName>
    <definedName name="Excel_BuiltIn_Print_Titles_4_1_1_2_3_2">#REF!</definedName>
    <definedName name="Excel_BuiltIn_Print_Titles_4_1_1_2_4">#REF!</definedName>
    <definedName name="Excel_BuiltIn_Print_Titles_4_1_1_2_5">#REF!</definedName>
    <definedName name="Excel_BuiltIn_Print_Titles_4_1_1_2_6">#REF!</definedName>
    <definedName name="Excel_BuiltIn_Print_Titles_4_1_1_2_7">#REF!</definedName>
    <definedName name="Excel_BuiltIn_Print_Titles_4_1_1_3">"$#REF!.$A$7:$IO$7"</definedName>
    <definedName name="Excel_BuiltIn_Print_Titles_4_1_1_3_1">"$#REF!.$A$7:$IO$7"</definedName>
    <definedName name="Excel_BuiltIn_Print_Titles_4_1_1_4" localSheetId="0">#REF!</definedName>
    <definedName name="Excel_BuiltIn_Print_Titles_4_1_1_4">#REF!</definedName>
    <definedName name="Excel_BuiltIn_Print_Titles_4_1_1_4_1">#REF!</definedName>
    <definedName name="Excel_BuiltIn_Print_Titles_4_1_10">#REF!</definedName>
    <definedName name="Excel_BuiltIn_Print_Titles_4_1_10_1">#REF!</definedName>
    <definedName name="Excel_BuiltIn_Print_Titles_4_1_10_1_1">#REF!</definedName>
    <definedName name="Excel_BuiltIn_Print_Titles_4_1_10_1_1_1">#REF!</definedName>
    <definedName name="Excel_BuiltIn_Print_Titles_4_1_10_1_1_1_1">#REF!</definedName>
    <definedName name="Excel_BuiltIn_Print_Titles_4_1_10_1_1_1_1_1">#REF!</definedName>
    <definedName name="Excel_BuiltIn_Print_Titles_4_1_10_1_1_2">#REF!</definedName>
    <definedName name="Excel_BuiltIn_Print_Titles_4_1_10_1_2">#REF!</definedName>
    <definedName name="Excel_BuiltIn_Print_Titles_4_1_10_1_3">#REF!</definedName>
    <definedName name="Excel_BuiltIn_Print_Titles_4_1_10_1_4">#REF!</definedName>
    <definedName name="Excel_BuiltIn_Print_Titles_4_1_10_1_5">#REF!</definedName>
    <definedName name="Excel_BuiltIn_Print_Titles_4_1_10_1_6">#REF!</definedName>
    <definedName name="Excel_BuiltIn_Print_Titles_4_1_10_1_7">#REF!</definedName>
    <definedName name="Excel_BuiltIn_Print_Titles_4_1_10_2">#REF!</definedName>
    <definedName name="Excel_BuiltIn_Print_Titles_4_1_10_3">#REF!</definedName>
    <definedName name="Excel_BuiltIn_Print_Titles_4_1_10_4">#REF!</definedName>
    <definedName name="Excel_BuiltIn_Print_Titles_4_1_11">#REF!</definedName>
    <definedName name="Excel_BuiltIn_Print_Titles_4_1_11_1">#REF!</definedName>
    <definedName name="Excel_BuiltIn_Print_Titles_4_1_11_1_1">#REF!</definedName>
    <definedName name="Excel_BuiltIn_Print_Titles_4_1_11_1_1_1">#REF!</definedName>
    <definedName name="Excel_BuiltIn_Print_Titles_4_1_11_1_1_1_1">#REF!</definedName>
    <definedName name="Excel_BuiltIn_Print_Titles_4_1_11_1_1_1_1_1">#REF!</definedName>
    <definedName name="Excel_BuiltIn_Print_Titles_4_1_11_1_1_2">#REF!</definedName>
    <definedName name="Excel_BuiltIn_Print_Titles_4_1_11_1_2">#REF!</definedName>
    <definedName name="Excel_BuiltIn_Print_Titles_4_1_11_1_3">#REF!</definedName>
    <definedName name="Excel_BuiltIn_Print_Titles_4_1_11_1_4">#REF!</definedName>
    <definedName name="Excel_BuiltIn_Print_Titles_4_1_11_1_5">#REF!</definedName>
    <definedName name="Excel_BuiltIn_Print_Titles_4_1_11_1_6">#REF!</definedName>
    <definedName name="Excel_BuiltIn_Print_Titles_4_1_11_1_7">#REF!</definedName>
    <definedName name="Excel_BuiltIn_Print_Titles_4_1_11_2">#REF!</definedName>
    <definedName name="Excel_BuiltIn_Print_Titles_4_1_11_3">#REF!</definedName>
    <definedName name="Excel_BuiltIn_Print_Titles_4_1_11_4">#REF!</definedName>
    <definedName name="Excel_BuiltIn_Print_Titles_4_1_2">#REF!</definedName>
    <definedName name="Excel_BuiltIn_Print_Titles_4_1_2_1">NA()</definedName>
    <definedName name="Excel_BuiltIn_Print_Titles_4_1_2_1_1">#REF!</definedName>
    <definedName name="Excel_BuiltIn_Print_Titles_4_1_2_1_1_1">#REF!</definedName>
    <definedName name="Excel_BuiltIn_Print_Titles_4_1_2_1_1_1_1">#REF!</definedName>
    <definedName name="Excel_BuiltIn_Print_Titles_4_1_2_1_1_1_1_1">#REF!</definedName>
    <definedName name="Excel_BuiltIn_Print_Titles_4_1_2_1_1_1_1_1_1">#REF!</definedName>
    <definedName name="Excel_BuiltIn_Print_Titles_4_1_2_1_1_2">#REF!</definedName>
    <definedName name="Excel_BuiltIn_Print_Titles_4_1_2_1_1_3">#REF!</definedName>
    <definedName name="Excel_BuiltIn_Print_Titles_4_1_2_1_2">#REF!</definedName>
    <definedName name="Excel_BuiltIn_Print_Titles_4_1_2_1_2_1">#REF!</definedName>
    <definedName name="Excel_BuiltIn_Print_Titles_4_1_2_1_2_1_1">#REF!</definedName>
    <definedName name="Excel_BuiltIn_Print_Titles_4_1_2_1_2_2">#REF!</definedName>
    <definedName name="Excel_BuiltIn_Print_Titles_4_1_2_1_3">#REF!</definedName>
    <definedName name="Excel_BuiltIn_Print_Titles_4_1_2_1_3_1">#REF!</definedName>
    <definedName name="Excel_BuiltIn_Print_Titles_4_1_2_1_3_1_1">#REF!</definedName>
    <definedName name="Excel_BuiltIn_Print_Titles_4_1_2_1_3_2">#REF!</definedName>
    <definedName name="Excel_BuiltIn_Print_Titles_4_1_2_1_4">"$#REF!.$A$7:$IO$7"</definedName>
    <definedName name="Excel_BuiltIn_Print_Titles_4_1_2_1_5" localSheetId="0">#REF!</definedName>
    <definedName name="Excel_BuiltIn_Print_Titles_4_1_2_1_5">#REF!</definedName>
    <definedName name="Excel_BuiltIn_Print_Titles_4_1_2_1_6">#REF!</definedName>
    <definedName name="Excel_BuiltIn_Print_Titles_4_1_2_1_7">#REF!</definedName>
    <definedName name="Excel_BuiltIn_Print_Titles_4_1_2_1_8">#REF!</definedName>
    <definedName name="Excel_BuiltIn_Print_Titles_4_1_2_2">#REF!</definedName>
    <definedName name="Excel_BuiltIn_Print_Titles_4_1_2_2_1">#REF!</definedName>
    <definedName name="Excel_BuiltIn_Print_Titles_4_1_2_2_1_1">#REF!</definedName>
    <definedName name="Excel_BuiltIn_Print_Titles_4_1_2_2_1_1_1">#REF!</definedName>
    <definedName name="Excel_BuiltIn_Print_Titles_4_1_2_2_1_1_1_1">#REF!</definedName>
    <definedName name="Excel_BuiltIn_Print_Titles_4_1_2_2_1_2">#REF!</definedName>
    <definedName name="Excel_BuiltIn_Print_Titles_4_1_2_2_2">#REF!</definedName>
    <definedName name="Excel_BuiltIn_Print_Titles_4_1_2_2_2_1">#REF!</definedName>
    <definedName name="Excel_BuiltIn_Print_Titles_4_1_2_2_2_1_1">#REF!</definedName>
    <definedName name="Excel_BuiltIn_Print_Titles_4_1_2_2_2_2">#REF!</definedName>
    <definedName name="Excel_BuiltIn_Print_Titles_4_1_2_2_3">#REF!</definedName>
    <definedName name="Excel_BuiltIn_Print_Titles_4_1_2_2_4">#REF!</definedName>
    <definedName name="Excel_BuiltIn_Print_Titles_4_1_2_2_5">"$#REF!.$A$7:$IO$7"</definedName>
    <definedName name="Excel_BuiltIn_Print_Titles_4_1_2_3" localSheetId="0">#REF!</definedName>
    <definedName name="Excel_BuiltIn_Print_Titles_4_1_2_3">#REF!</definedName>
    <definedName name="Excel_BuiltIn_Print_Titles_4_1_2_3_1">#REF!</definedName>
    <definedName name="Excel_BuiltIn_Print_Titles_4_1_2_3_1_1">#REF!</definedName>
    <definedName name="Excel_BuiltIn_Print_Titles_4_1_2_3_1_1_1">#REF!</definedName>
    <definedName name="Excel_BuiltIn_Print_Titles_4_1_2_3_1_1_1_1">#REF!</definedName>
    <definedName name="Excel_BuiltIn_Print_Titles_4_1_2_3_1_2">#REF!</definedName>
    <definedName name="Excel_BuiltIn_Print_Titles_4_1_2_3_2">#REF!</definedName>
    <definedName name="Excel_BuiltIn_Print_Titles_4_1_2_3_3">#REF!</definedName>
    <definedName name="Excel_BuiltIn_Print_Titles_4_1_2_3_4">#REF!</definedName>
    <definedName name="Excel_BuiltIn_Print_Titles_4_1_3">#REF!</definedName>
    <definedName name="Excel_BuiltIn_Print_Titles_4_1_3_1">#REF!</definedName>
    <definedName name="Excel_BuiltIn_Print_Titles_4_1_3_1_1">#REF!</definedName>
    <definedName name="Excel_BuiltIn_Print_Titles_4_1_3_1_1_1">#REF!</definedName>
    <definedName name="Excel_BuiltIn_Print_Titles_4_1_3_1_1_1_1">#REF!</definedName>
    <definedName name="Excel_BuiltIn_Print_Titles_4_1_3_1_1_1_1_1">#REF!</definedName>
    <definedName name="Excel_BuiltIn_Print_Titles_4_1_3_1_1_1_1_1_1">#REF!</definedName>
    <definedName name="Excel_BuiltIn_Print_Titles_4_1_3_1_1_2">#REF!</definedName>
    <definedName name="Excel_BuiltIn_Print_Titles_4_1_3_1_2">#REF!</definedName>
    <definedName name="Excel_BuiltIn_Print_Titles_4_1_3_1_3">#REF!</definedName>
    <definedName name="Excel_BuiltIn_Print_Titles_4_1_3_1_4">#REF!</definedName>
    <definedName name="Excel_BuiltIn_Print_Titles_4_1_3_1_5">#REF!</definedName>
    <definedName name="Excel_BuiltIn_Print_Titles_4_1_3_1_6">#REF!</definedName>
    <definedName name="Excel_BuiltIn_Print_Titles_4_1_3_1_7">#REF!</definedName>
    <definedName name="Excel_BuiltIn_Print_Titles_4_1_3_1_8">#REF!</definedName>
    <definedName name="Excel_BuiltIn_Print_Titles_4_1_3_2">#REF!</definedName>
    <definedName name="Excel_BuiltIn_Print_Titles_4_1_3_3">#REF!</definedName>
    <definedName name="Excel_BuiltIn_Print_Titles_4_1_3_4">#REF!</definedName>
    <definedName name="Excel_BuiltIn_Print_Titles_4_1_3_5">#REF!</definedName>
    <definedName name="Excel_BuiltIn_Print_Titles_4_1_4">#REF!</definedName>
    <definedName name="Excel_BuiltIn_Print_Titles_4_1_4_1">#REF!</definedName>
    <definedName name="Excel_BuiltIn_Print_Titles_4_1_4_1_1">#REF!</definedName>
    <definedName name="Excel_BuiltIn_Print_Titles_4_1_4_1_1_1">#REF!</definedName>
    <definedName name="Excel_BuiltIn_Print_Titles_4_1_4_1_1_1_1">#REF!</definedName>
    <definedName name="Excel_BuiltIn_Print_Titles_4_1_4_1_1_1_1_1">#REF!</definedName>
    <definedName name="Excel_BuiltIn_Print_Titles_4_1_4_1_1_1_1_1_1">#REF!</definedName>
    <definedName name="Excel_BuiltIn_Print_Titles_4_1_4_1_1_2">#REF!</definedName>
    <definedName name="Excel_BuiltIn_Print_Titles_4_1_4_1_2">#REF!</definedName>
    <definedName name="Excel_BuiltIn_Print_Titles_4_1_4_1_3">#REF!</definedName>
    <definedName name="Excel_BuiltIn_Print_Titles_4_1_4_1_4">#REF!</definedName>
    <definedName name="Excel_BuiltIn_Print_Titles_4_1_4_1_5">#REF!</definedName>
    <definedName name="Excel_BuiltIn_Print_Titles_4_1_4_1_6">#REF!</definedName>
    <definedName name="Excel_BuiltIn_Print_Titles_4_1_4_1_7">#REF!</definedName>
    <definedName name="Excel_BuiltIn_Print_Titles_4_1_4_1_8">#REF!</definedName>
    <definedName name="Excel_BuiltIn_Print_Titles_4_1_4_2">#REF!</definedName>
    <definedName name="Excel_BuiltIn_Print_Titles_4_1_4_3">#REF!</definedName>
    <definedName name="Excel_BuiltIn_Print_Titles_4_1_4_4">#REF!</definedName>
    <definedName name="Excel_BuiltIn_Print_Titles_4_1_4_5">#REF!</definedName>
    <definedName name="Excel_BuiltIn_Print_Titles_4_1_5">#REF!</definedName>
    <definedName name="Excel_BuiltIn_Print_Titles_4_1_5_1">#REF!</definedName>
    <definedName name="Excel_BuiltIn_Print_Titles_4_1_5_1_1">#REF!</definedName>
    <definedName name="Excel_BuiltIn_Print_Titles_4_1_5_1_1_1">#REF!</definedName>
    <definedName name="Excel_BuiltIn_Print_Titles_4_1_5_1_1_1_1">#REF!</definedName>
    <definedName name="Excel_BuiltIn_Print_Titles_4_1_5_1_1_1_1_1">#REF!</definedName>
    <definedName name="Excel_BuiltIn_Print_Titles_4_1_5_1_1_2">#REF!</definedName>
    <definedName name="Excel_BuiltIn_Print_Titles_4_1_5_1_2">#REF!</definedName>
    <definedName name="Excel_BuiltIn_Print_Titles_4_1_5_1_3">#REF!</definedName>
    <definedName name="Excel_BuiltIn_Print_Titles_4_1_5_1_4">#REF!</definedName>
    <definedName name="Excel_BuiltIn_Print_Titles_4_1_5_1_5">#REF!</definedName>
    <definedName name="Excel_BuiltIn_Print_Titles_4_1_5_1_6">#REF!</definedName>
    <definedName name="Excel_BuiltIn_Print_Titles_4_1_5_1_7">#REF!</definedName>
    <definedName name="Excel_BuiltIn_Print_Titles_4_1_5_2">#REF!</definedName>
    <definedName name="Excel_BuiltIn_Print_Titles_4_1_5_3">#REF!</definedName>
    <definedName name="Excel_BuiltIn_Print_Titles_4_1_5_4">#REF!</definedName>
    <definedName name="Excel_BuiltIn_Print_Titles_4_1_5_5">#REF!</definedName>
    <definedName name="Excel_BuiltIn_Print_Titles_4_1_5_6">#REF!</definedName>
    <definedName name="Excel_BuiltIn_Print_Titles_4_1_5_7">#REF!</definedName>
    <definedName name="Excel_BuiltIn_Print_Titles_4_1_6">#REF!</definedName>
    <definedName name="Excel_BuiltIn_Print_Titles_4_1_6_1">#REF!</definedName>
    <definedName name="Excel_BuiltIn_Print_Titles_4_1_6_2">#REF!</definedName>
    <definedName name="Excel_BuiltIn_Print_Titles_4_1_6_3">#REF!</definedName>
    <definedName name="Excel_BuiltIn_Print_Titles_4_1_6_4">#REF!</definedName>
    <definedName name="Excel_BuiltIn_Print_Titles_4_1_6_5">#REF!</definedName>
    <definedName name="Excel_BuiltIn_Print_Titles_4_1_7">"$#REF!.$A$7:$IO$7"</definedName>
    <definedName name="Excel_BuiltIn_Print_Titles_4_1_7_1" localSheetId="0">#REF!</definedName>
    <definedName name="Excel_BuiltIn_Print_Titles_4_1_7_1">#REF!</definedName>
    <definedName name="Excel_BuiltIn_Print_Titles_4_1_7_1_1">#REF!</definedName>
    <definedName name="Excel_BuiltIn_Print_Titles_4_1_7_1_1_1">#REF!</definedName>
    <definedName name="Excel_BuiltIn_Print_Titles_4_1_7_1_1_1_1">#REF!</definedName>
    <definedName name="Excel_BuiltIn_Print_Titles_4_1_7_1_1_1_1_1">#REF!</definedName>
    <definedName name="Excel_BuiltIn_Print_Titles_4_1_7_1_1_2">#REF!</definedName>
    <definedName name="Excel_BuiltIn_Print_Titles_4_1_7_1_2">#REF!</definedName>
    <definedName name="Excel_BuiltIn_Print_Titles_4_1_7_1_3">#REF!</definedName>
    <definedName name="Excel_BuiltIn_Print_Titles_4_1_7_1_4">#REF!</definedName>
    <definedName name="Excel_BuiltIn_Print_Titles_4_1_7_1_5">#REF!</definedName>
    <definedName name="Excel_BuiltIn_Print_Titles_4_1_7_1_6">#REF!</definedName>
    <definedName name="Excel_BuiltIn_Print_Titles_4_1_7_1_7">#REF!</definedName>
    <definedName name="Excel_BuiltIn_Print_Titles_4_1_7_2">#REF!</definedName>
    <definedName name="Excel_BuiltIn_Print_Titles_4_1_7_3">#REF!</definedName>
    <definedName name="Excel_BuiltIn_Print_Titles_4_1_7_4">#REF!</definedName>
    <definedName name="Excel_BuiltIn_Print_Titles_4_1_7_5">#REF!</definedName>
    <definedName name="Excel_BuiltIn_Print_Titles_4_1_8">#REF!</definedName>
    <definedName name="Excel_BuiltIn_Print_Titles_4_1_8_1">#REF!</definedName>
    <definedName name="Excel_BuiltIn_Print_Titles_4_1_8_1_1">#REF!</definedName>
    <definedName name="Excel_BuiltIn_Print_Titles_4_1_8_1_1_1">#REF!</definedName>
    <definedName name="Excel_BuiltIn_Print_Titles_4_1_8_1_1_1_1">#REF!</definedName>
    <definedName name="Excel_BuiltIn_Print_Titles_4_1_8_1_1_1_1_1">#REF!</definedName>
    <definedName name="Excel_BuiltIn_Print_Titles_4_1_8_1_1_2">#REF!</definedName>
    <definedName name="Excel_BuiltIn_Print_Titles_4_1_8_1_2">#REF!</definedName>
    <definedName name="Excel_BuiltIn_Print_Titles_4_1_8_1_3">#REF!</definedName>
    <definedName name="Excel_BuiltIn_Print_Titles_4_1_8_1_4">#REF!</definedName>
    <definedName name="Excel_BuiltIn_Print_Titles_4_1_8_1_5">#REF!</definedName>
    <definedName name="Excel_BuiltIn_Print_Titles_4_1_8_1_6">#REF!</definedName>
    <definedName name="Excel_BuiltIn_Print_Titles_4_1_8_1_7">#REF!</definedName>
    <definedName name="Excel_BuiltIn_Print_Titles_4_1_8_2">#REF!</definedName>
    <definedName name="Excel_BuiltIn_Print_Titles_4_1_8_3">#REF!</definedName>
    <definedName name="Excel_BuiltIn_Print_Titles_4_1_8_4">#REF!</definedName>
    <definedName name="Excel_BuiltIn_Print_Titles_4_1_8_5">#REF!</definedName>
    <definedName name="Excel_BuiltIn_Print_Titles_4_1_8_6">#REF!</definedName>
    <definedName name="Excel_BuiltIn_Print_Titles_4_1_8_7">#REF!</definedName>
    <definedName name="Excel_BuiltIn_Print_Titles_4_1_9">#REF!</definedName>
    <definedName name="Excel_BuiltIn_Print_Titles_4_1_9_1">#REF!</definedName>
    <definedName name="Excel_BuiltIn_Print_Titles_4_1_9_1_1">#REF!</definedName>
    <definedName name="Excel_BuiltIn_Print_Titles_4_1_9_1_1_1">#REF!</definedName>
    <definedName name="Excel_BuiltIn_Print_Titles_4_1_9_1_1_1_1">#REF!</definedName>
    <definedName name="Excel_BuiltIn_Print_Titles_4_1_9_1_1_1_1_1">#REF!</definedName>
    <definedName name="Excel_BuiltIn_Print_Titles_4_1_9_1_1_2">#REF!</definedName>
    <definedName name="Excel_BuiltIn_Print_Titles_4_1_9_1_2">#REF!</definedName>
    <definedName name="Excel_BuiltIn_Print_Titles_4_1_9_1_3">#REF!</definedName>
    <definedName name="Excel_BuiltIn_Print_Titles_4_1_9_1_4">#REF!</definedName>
    <definedName name="Excel_BuiltIn_Print_Titles_4_1_9_1_5">#REF!</definedName>
    <definedName name="Excel_BuiltIn_Print_Titles_4_1_9_1_6">#REF!</definedName>
    <definedName name="Excel_BuiltIn_Print_Titles_4_1_9_1_7">#REF!</definedName>
    <definedName name="Excel_BuiltIn_Print_Titles_4_1_9_2">#REF!</definedName>
    <definedName name="Excel_BuiltIn_Print_Titles_4_1_9_3">#REF!</definedName>
    <definedName name="Excel_BuiltIn_Print_Titles_4_1_9_4">#REF!</definedName>
    <definedName name="Excel_BuiltIn_Print_Titles_4_10">#REF!</definedName>
    <definedName name="Excel_BuiltIn_Print_Titles_4_10_1">#REF!</definedName>
    <definedName name="Excel_BuiltIn_Print_Titles_4_10_1_1">#REF!</definedName>
    <definedName name="Excel_BuiltIn_Print_Titles_4_10_1_1_1">#REF!</definedName>
    <definedName name="Excel_BuiltIn_Print_Titles_4_10_1_1_1_1">#REF!</definedName>
    <definedName name="Excel_BuiltIn_Print_Titles_4_10_1_1_1_1_1">#REF!</definedName>
    <definedName name="Excel_BuiltIn_Print_Titles_4_10_1_1_2">#REF!</definedName>
    <definedName name="Excel_BuiltIn_Print_Titles_4_10_1_2">#REF!</definedName>
    <definedName name="Excel_BuiltIn_Print_Titles_4_10_1_3">#REF!</definedName>
    <definedName name="Excel_BuiltIn_Print_Titles_4_10_1_4">#REF!</definedName>
    <definedName name="Excel_BuiltIn_Print_Titles_4_10_1_5">#REF!</definedName>
    <definedName name="Excel_BuiltIn_Print_Titles_4_10_1_6">#REF!</definedName>
    <definedName name="Excel_BuiltIn_Print_Titles_4_10_1_7">#REF!</definedName>
    <definedName name="Excel_BuiltIn_Print_Titles_4_10_2">#REF!</definedName>
    <definedName name="Excel_BuiltIn_Print_Titles_4_10_3">#REF!</definedName>
    <definedName name="Excel_BuiltIn_Print_Titles_4_10_4">#REF!</definedName>
    <definedName name="Excel_BuiltIn_Print_Titles_4_2">#REF!</definedName>
    <definedName name="Excel_BuiltIn_Print_Titles_4_2_1">NA()</definedName>
    <definedName name="Excel_BuiltIn_Print_Titles_4_2_1_1">#REF!</definedName>
    <definedName name="Excel_BuiltIn_Print_Titles_4_2_1_1_1">#REF!</definedName>
    <definedName name="Excel_BuiltIn_Print_Titles_4_2_1_1_1_1">#REF!</definedName>
    <definedName name="Excel_BuiltIn_Print_Titles_4_2_1_1_1_1_1">#REF!</definedName>
    <definedName name="Excel_BuiltIn_Print_Titles_4_2_1_1_1_1_1_1">#REF!</definedName>
    <definedName name="Excel_BuiltIn_Print_Titles_4_2_1_1_2">#REF!</definedName>
    <definedName name="Excel_BuiltIn_Print_Titles_4_2_1_2">#REF!</definedName>
    <definedName name="Excel_BuiltIn_Print_Titles_4_2_1_3">#REF!</definedName>
    <definedName name="Excel_BuiltIn_Print_Titles_4_2_1_4">#REF!</definedName>
    <definedName name="Excel_BuiltIn_Print_Titles_4_2_1_5">#REF!</definedName>
    <definedName name="Excel_BuiltIn_Print_Titles_4_2_1_6">#REF!</definedName>
    <definedName name="Excel_BuiltIn_Print_Titles_4_2_1_7">#REF!</definedName>
    <definedName name="Excel_BuiltIn_Print_Titles_4_2_1_8">#REF!</definedName>
    <definedName name="Excel_BuiltIn_Print_Titles_4_2_2">#REF!</definedName>
    <definedName name="Excel_BuiltIn_Print_Titles_4_2_2_1">#REF!</definedName>
    <definedName name="Excel_BuiltIn_Print_Titles_4_2_2_1_1">#REF!</definedName>
    <definedName name="Excel_BuiltIn_Print_Titles_4_2_2_1_1_1">#REF!</definedName>
    <definedName name="Excel_BuiltIn_Print_Titles_4_2_2_1_1_1_1">#REF!</definedName>
    <definedName name="Excel_BuiltIn_Print_Titles_4_2_2_1_2">#REF!</definedName>
    <definedName name="Excel_BuiltIn_Print_Titles_4_2_2_2">#REF!</definedName>
    <definedName name="Excel_BuiltIn_Print_Titles_4_2_2_3">#REF!</definedName>
    <definedName name="Excel_BuiltIn_Print_Titles_4_2_2_4">#REF!</definedName>
    <definedName name="Excel_BuiltIn_Print_Titles_4_2_2_5">#REF!</definedName>
    <definedName name="Excel_BuiltIn_Print_Titles_4_2_2_6">#REF!</definedName>
    <definedName name="Excel_BuiltIn_Print_Titles_4_2_2_7">#REF!</definedName>
    <definedName name="Excel_BuiltIn_Print_Titles_4_2_3">#REF!</definedName>
    <definedName name="Excel_BuiltIn_Print_Titles_4_2_3_1">#REF!</definedName>
    <definedName name="Excel_BuiltIn_Print_Titles_4_2_3_1_1">#REF!</definedName>
    <definedName name="Excel_BuiltIn_Print_Titles_4_2_3_1_1_1">#REF!</definedName>
    <definedName name="Excel_BuiltIn_Print_Titles_4_2_3_1_1_1_1">#REF!</definedName>
    <definedName name="Excel_BuiltIn_Print_Titles_4_2_3_1_2">#REF!</definedName>
    <definedName name="Excel_BuiltIn_Print_Titles_4_2_3_2">#REF!</definedName>
    <definedName name="Excel_BuiltIn_Print_Titles_4_2_3_3">#REF!</definedName>
    <definedName name="Excel_BuiltIn_Print_Titles_4_2_3_4">#REF!</definedName>
    <definedName name="Excel_BuiltIn_Print_Titles_4_2_3_5">#REF!</definedName>
    <definedName name="Excel_BuiltIn_Print_Titles_4_2_3_6">#REF!</definedName>
    <definedName name="Excel_BuiltIn_Print_Titles_4_2_3_7">#REF!</definedName>
    <definedName name="Excel_BuiltIn_Print_Titles_4_2_4">#REF!</definedName>
    <definedName name="Excel_BuiltIn_Print_Titles_4_2_5">#REF!</definedName>
    <definedName name="Excel_BuiltIn_Print_Titles_4_3">#REF!</definedName>
    <definedName name="Excel_BuiltIn_Print_Titles_4_3_1">#REF!</definedName>
    <definedName name="Excel_BuiltIn_Print_Titles_4_3_1_1">#REF!</definedName>
    <definedName name="Excel_BuiltIn_Print_Titles_4_3_1_1_1">#REF!</definedName>
    <definedName name="Excel_BuiltIn_Print_Titles_4_3_1_1_1_1">#REF!</definedName>
    <definedName name="Excel_BuiltIn_Print_Titles_4_3_1_1_1_1_1">#REF!</definedName>
    <definedName name="Excel_BuiltIn_Print_Titles_4_3_1_1_1_1_1_1">#REF!</definedName>
    <definedName name="Excel_BuiltIn_Print_Titles_4_3_1_1_2">#REF!</definedName>
    <definedName name="Excel_BuiltIn_Print_Titles_4_3_1_2">#REF!</definedName>
    <definedName name="Excel_BuiltIn_Print_Titles_4_3_1_3">#REF!</definedName>
    <definedName name="Excel_BuiltIn_Print_Titles_4_3_1_4">#REF!</definedName>
    <definedName name="Excel_BuiltIn_Print_Titles_4_3_1_5">#REF!</definedName>
    <definedName name="Excel_BuiltIn_Print_Titles_4_3_1_6">#REF!</definedName>
    <definedName name="Excel_BuiltIn_Print_Titles_4_3_1_7">#REF!</definedName>
    <definedName name="Excel_BuiltIn_Print_Titles_4_3_1_8">#REF!</definedName>
    <definedName name="Excel_BuiltIn_Print_Titles_4_3_2">#REF!</definedName>
    <definedName name="Excel_BuiltIn_Print_Titles_4_3_3">#REF!</definedName>
    <definedName name="Excel_BuiltIn_Print_Titles_4_3_4">#REF!</definedName>
    <definedName name="Excel_BuiltIn_Print_Titles_4_3_5">#REF!</definedName>
    <definedName name="Excel_BuiltIn_Print_Titles_4_4">#REF!</definedName>
    <definedName name="Excel_BuiltIn_Print_Titles_4_4_1">#REF!</definedName>
    <definedName name="Excel_BuiltIn_Print_Titles_4_4_1_1">#REF!</definedName>
    <definedName name="Excel_BuiltIn_Print_Titles_4_4_1_1_1">#REF!</definedName>
    <definedName name="Excel_BuiltIn_Print_Titles_4_4_1_1_1_1">#REF!</definedName>
    <definedName name="Excel_BuiltIn_Print_Titles_4_4_1_1_1_1_1">#REF!</definedName>
    <definedName name="Excel_BuiltIn_Print_Titles_4_4_1_1_1_1_1_1">#REF!</definedName>
    <definedName name="Excel_BuiltIn_Print_Titles_4_4_1_1_2">#REF!</definedName>
    <definedName name="Excel_BuiltIn_Print_Titles_4_4_1_2">#REF!</definedName>
    <definedName name="Excel_BuiltIn_Print_Titles_4_4_1_3">#REF!</definedName>
    <definedName name="Excel_BuiltIn_Print_Titles_4_4_1_4">#REF!</definedName>
    <definedName name="Excel_BuiltIn_Print_Titles_4_4_1_5">#REF!</definedName>
    <definedName name="Excel_BuiltIn_Print_Titles_4_4_1_6">#REF!</definedName>
    <definedName name="Excel_BuiltIn_Print_Titles_4_4_1_7">#REF!</definedName>
    <definedName name="Excel_BuiltIn_Print_Titles_4_4_2">#REF!</definedName>
    <definedName name="Excel_BuiltIn_Print_Titles_4_4_3">#REF!</definedName>
    <definedName name="Excel_BuiltIn_Print_Titles_4_4_4">#REF!</definedName>
    <definedName name="Excel_BuiltIn_Print_Titles_4_4_5">#REF!</definedName>
    <definedName name="Excel_BuiltIn_Print_Titles_4_4_6">#REF!</definedName>
    <definedName name="Excel_BuiltIn_Print_Titles_4_4_7">#REF!</definedName>
    <definedName name="Excel_BuiltIn_Print_Titles_4_5">#REF!</definedName>
    <definedName name="Excel_BuiltIn_Print_Titles_4_5_1">#REF!</definedName>
    <definedName name="Excel_BuiltIn_Print_Titles_4_5_1_1">#REF!</definedName>
    <definedName name="Excel_BuiltIn_Print_Titles_4_5_1_1_1">#REF!</definedName>
    <definedName name="Excel_BuiltIn_Print_Titles_4_5_1_1_1_1">#REF!</definedName>
    <definedName name="Excel_BuiltIn_Print_Titles_4_5_1_1_1_1_1">#REF!</definedName>
    <definedName name="Excel_BuiltIn_Print_Titles_4_5_1_1_1_1_1_1">#REF!</definedName>
    <definedName name="Excel_BuiltIn_Print_Titles_4_5_1_1_2">#REF!</definedName>
    <definedName name="Excel_BuiltIn_Print_Titles_4_5_1_2">#REF!</definedName>
    <definedName name="Excel_BuiltIn_Print_Titles_4_5_1_3">#REF!</definedName>
    <definedName name="Excel_BuiltIn_Print_Titles_4_5_1_4">#REF!</definedName>
    <definedName name="Excel_BuiltIn_Print_Titles_4_5_1_5">#REF!</definedName>
    <definedName name="Excel_BuiltIn_Print_Titles_4_5_1_6">#REF!</definedName>
    <definedName name="Excel_BuiltIn_Print_Titles_4_5_1_7">#REF!</definedName>
    <definedName name="Excel_BuiltIn_Print_Titles_4_5_2">#REF!</definedName>
    <definedName name="Excel_BuiltIn_Print_Titles_4_5_3">#REF!</definedName>
    <definedName name="Excel_BuiltIn_Print_Titles_4_5_4">#REF!</definedName>
    <definedName name="Excel_BuiltIn_Print_Titles_4_5_5">#REF!</definedName>
    <definedName name="Excel_BuiltIn_Print_Titles_4_5_6">#REF!</definedName>
    <definedName name="Excel_BuiltIn_Print_Titles_4_5_7">#REF!</definedName>
    <definedName name="Excel_BuiltIn_Print_Titles_4_6">#REF!</definedName>
    <definedName name="Excel_BuiltIn_Print_Titles_4_6_1">#REF!</definedName>
    <definedName name="Excel_BuiltIn_Print_Titles_4_6_1_1">#REF!</definedName>
    <definedName name="Excel_BuiltIn_Print_Titles_4_6_1_1_1">#REF!</definedName>
    <definedName name="Excel_BuiltIn_Print_Titles_4_6_1_1_1_1">#REF!</definedName>
    <definedName name="Excel_BuiltIn_Print_Titles_4_6_1_1_1_1_1">#REF!</definedName>
    <definedName name="Excel_BuiltIn_Print_Titles_4_6_1_1_1_1_1_1">#REF!</definedName>
    <definedName name="Excel_BuiltIn_Print_Titles_4_6_1_1_2">#REF!</definedName>
    <definedName name="Excel_BuiltIn_Print_Titles_4_6_1_2">#REF!</definedName>
    <definedName name="Excel_BuiltIn_Print_Titles_4_6_1_3">#REF!</definedName>
    <definedName name="Excel_BuiltIn_Print_Titles_4_6_1_4">#REF!</definedName>
    <definedName name="Excel_BuiltIn_Print_Titles_4_6_1_5">#REF!</definedName>
    <definedName name="Excel_BuiltIn_Print_Titles_4_6_1_6">#REF!</definedName>
    <definedName name="Excel_BuiltIn_Print_Titles_4_6_1_7">#REF!</definedName>
    <definedName name="Excel_BuiltIn_Print_Titles_4_6_2">#REF!</definedName>
    <definedName name="Excel_BuiltIn_Print_Titles_4_6_3">#REF!</definedName>
    <definedName name="Excel_BuiltIn_Print_Titles_4_6_4">#REF!</definedName>
    <definedName name="Excel_BuiltIn_Print_Titles_4_6_5">#REF!</definedName>
    <definedName name="Excel_BuiltIn_Print_Titles_4_7">#REF!</definedName>
    <definedName name="Excel_BuiltIn_Print_Titles_4_7_1">#REF!</definedName>
    <definedName name="Excel_BuiltIn_Print_Titles_4_7_1_1">#REF!</definedName>
    <definedName name="Excel_BuiltIn_Print_Titles_4_7_1_1_1">#REF!</definedName>
    <definedName name="Excel_BuiltIn_Print_Titles_4_7_1_1_1_1">#REF!</definedName>
    <definedName name="Excel_BuiltIn_Print_Titles_4_7_1_1_1_1_1">#REF!</definedName>
    <definedName name="Excel_BuiltIn_Print_Titles_4_7_1_1_2">#REF!</definedName>
    <definedName name="Excel_BuiltIn_Print_Titles_4_7_1_2">#REF!</definedName>
    <definedName name="Excel_BuiltIn_Print_Titles_4_7_1_3">#REF!</definedName>
    <definedName name="Excel_BuiltIn_Print_Titles_4_7_1_4">#REF!</definedName>
    <definedName name="Excel_BuiltIn_Print_Titles_4_7_1_5">#REF!</definedName>
    <definedName name="Excel_BuiltIn_Print_Titles_4_7_1_6">#REF!</definedName>
    <definedName name="Excel_BuiltIn_Print_Titles_4_7_1_7">#REF!</definedName>
    <definedName name="Excel_BuiltIn_Print_Titles_4_7_2">#REF!</definedName>
    <definedName name="Excel_BuiltIn_Print_Titles_4_7_3">#REF!</definedName>
    <definedName name="Excel_BuiltIn_Print_Titles_4_7_4">#REF!</definedName>
    <definedName name="Excel_BuiltIn_Print_Titles_4_7_5">#REF!</definedName>
    <definedName name="Excel_BuiltIn_Print_Titles_4_7_6">#REF!</definedName>
    <definedName name="Excel_BuiltIn_Print_Titles_4_7_7">#REF!</definedName>
    <definedName name="Excel_BuiltIn_Print_Titles_4_8">#REF!</definedName>
    <definedName name="Excel_BuiltIn_Print_Titles_4_8_1">#REF!</definedName>
    <definedName name="Excel_BuiltIn_Print_Titles_4_8_1_1">#REF!</definedName>
    <definedName name="Excel_BuiltIn_Print_Titles_4_8_1_1_1">#REF!</definedName>
    <definedName name="Excel_BuiltIn_Print_Titles_4_8_1_1_1_1">#REF!</definedName>
    <definedName name="Excel_BuiltIn_Print_Titles_4_8_1_1_1_1_1">#REF!</definedName>
    <definedName name="Excel_BuiltIn_Print_Titles_4_8_1_1_2">#REF!</definedName>
    <definedName name="Excel_BuiltIn_Print_Titles_4_8_1_2">#REF!</definedName>
    <definedName name="Excel_BuiltIn_Print_Titles_4_8_1_3">#REF!</definedName>
    <definedName name="Excel_BuiltIn_Print_Titles_4_8_1_4">#REF!</definedName>
    <definedName name="Excel_BuiltIn_Print_Titles_4_8_1_5">#REF!</definedName>
    <definedName name="Excel_BuiltIn_Print_Titles_4_8_1_6">#REF!</definedName>
    <definedName name="Excel_BuiltIn_Print_Titles_4_8_1_7">#REF!</definedName>
    <definedName name="Excel_BuiltIn_Print_Titles_4_8_2">#REF!</definedName>
    <definedName name="Excel_BuiltIn_Print_Titles_4_8_3">#REF!</definedName>
    <definedName name="Excel_BuiltIn_Print_Titles_4_8_4">#REF!</definedName>
    <definedName name="Excel_BuiltIn_Print_Titles_4_9">#REF!</definedName>
    <definedName name="Excel_BuiltIn_Print_Titles_4_9_1">#REF!</definedName>
    <definedName name="Excel_BuiltIn_Print_Titles_4_9_1_1">#REF!</definedName>
    <definedName name="Excel_BuiltIn_Print_Titles_4_9_1_1_1">#REF!</definedName>
    <definedName name="Excel_BuiltIn_Print_Titles_4_9_1_1_1_1">#REF!</definedName>
    <definedName name="Excel_BuiltIn_Print_Titles_4_9_1_1_1_1_1">#REF!</definedName>
    <definedName name="Excel_BuiltIn_Print_Titles_4_9_1_1_2">#REF!</definedName>
    <definedName name="Excel_BuiltIn_Print_Titles_4_9_1_2">#REF!</definedName>
    <definedName name="Excel_BuiltIn_Print_Titles_4_9_1_3">#REF!</definedName>
    <definedName name="Excel_BuiltIn_Print_Titles_4_9_1_4">#REF!</definedName>
    <definedName name="Excel_BuiltIn_Print_Titles_4_9_1_5">#REF!</definedName>
    <definedName name="Excel_BuiltIn_Print_Titles_4_9_1_6">#REF!</definedName>
    <definedName name="Excel_BuiltIn_Print_Titles_4_9_1_7">#REF!</definedName>
    <definedName name="Excel_BuiltIn_Print_Titles_4_9_2">#REF!</definedName>
    <definedName name="Excel_BuiltIn_Print_Titles_4_9_3">#REF!</definedName>
    <definedName name="Excel_BuiltIn_Print_Titles_4_9_4">#REF!</definedName>
    <definedName name="Excel_BuiltIn_Print_Titles_5">#REF!</definedName>
    <definedName name="Excel_BuiltIn_Print_Titles_5_1">#REF!</definedName>
    <definedName name="Excel_BuiltIn_Print_Titles_5_1_1">#REF!</definedName>
    <definedName name="Excel_BuiltIn_Print_Titles_5_1_1_1">#REF!</definedName>
    <definedName name="Excel_BuiltIn_Print_Titles_5_1_1_1_1">#REF!</definedName>
    <definedName name="Excel_BuiltIn_Print_Titles_5_1_1_1_1_1">#REF!</definedName>
    <definedName name="Excel_BuiltIn_Print_Titles_5_1_1_2">#REF!</definedName>
    <definedName name="Excel_BuiltIn_Print_Titles_5_1_2">#REF!</definedName>
    <definedName name="Excel_BuiltIn_Print_Titles_5_1_3">#REF!</definedName>
    <definedName name="Excel_BuiltIn_Print_Titles_5_1_4">#REF!</definedName>
    <definedName name="Excel_BuiltIn_Print_Titles_5_1_5">#REF!</definedName>
    <definedName name="Excel_BuiltIn_Print_Titles_5_1_6">#REF!</definedName>
    <definedName name="Excel_BuiltIn_Print_Titles_5_1_7">#REF!</definedName>
    <definedName name="Excel_BuiltIn_Print_Titles_5_2">#REF!</definedName>
    <definedName name="Excel_BuiltIn_Print_Titles_5_3">#REF!</definedName>
    <definedName name="Excel_BuiltIn_Print_Titles_5_4">#REF!</definedName>
    <definedName name="Excel_BuiltIn_Print_Titles_5_5">#REF!</definedName>
    <definedName name="Excel_BuiltIn_Print_Titles_6">#REF!</definedName>
    <definedName name="Excel_BuiltIn_Print_Titles_6_1">#REF!</definedName>
    <definedName name="Excel_BuiltIn_Print_Titles_6_2">#REF!</definedName>
    <definedName name="Excel_BuiltIn_Print_Titles_6_3">#REF!</definedName>
    <definedName name="Excel_BuiltIn_Print_Titles_7">#REF!</definedName>
    <definedName name="Excel_BuiltIn_Print_Titles_7_1">#REF!</definedName>
    <definedName name="Excel_BuiltIn_Print_Titles_7_1_1">#REF!</definedName>
    <definedName name="Excel_BuiltIn_Print_Titles_7_1_1_1">#REF!</definedName>
    <definedName name="Excel_BuiltIn_Print_Titles_7_1_1_1_1">#REF!</definedName>
    <definedName name="Excel_BuiltIn_Print_Titles_7_1_1_1_1_1">#REF!</definedName>
    <definedName name="Excel_BuiltIn_Print_Titles_7_1_1_2">#REF!</definedName>
    <definedName name="Excel_BuiltIn_Print_Titles_7_1_2">#REF!</definedName>
    <definedName name="Excel_BuiltIn_Print_Titles_7_1_3">#REF!</definedName>
    <definedName name="Excel_BuiltIn_Print_Titles_7_1_4">#REF!</definedName>
    <definedName name="Excel_BuiltIn_Print_Titles_7_1_5">#REF!</definedName>
    <definedName name="Excel_BuiltIn_Print_Titles_7_1_6">#REF!</definedName>
    <definedName name="Excel_BuiltIn_Print_Titles_7_1_7">#REF!</definedName>
    <definedName name="Excel_BuiltIn_Print_Titles_7_1_8">#REF!</definedName>
    <definedName name="Excel_BuiltIn_Print_Titles_7_2">#REF!</definedName>
    <definedName name="Excel_BuiltIn_Print_Titles_7_3">#REF!</definedName>
    <definedName name="Excel_BuiltIn_Print_Titles_7_4">#REF!</definedName>
    <definedName name="Excel_BuiltIn_Print_Titles_8">#REF!</definedName>
    <definedName name="Excel_BuiltIn_Print_Titles_8_1">#REF!</definedName>
    <definedName name="Excel_BuiltIn_Print_Titles_8_1_1">#REF!</definedName>
    <definedName name="Excel_BuiltIn_Print_Titles_8_1_1_1">#REF!</definedName>
    <definedName name="Excel_BuiltIn_Print_Titles_8_1_1_1_1">#REF!</definedName>
    <definedName name="Excel_BuiltIn_Print_Titles_8_1_1_1_1_1">#REF!</definedName>
    <definedName name="Excel_BuiltIn_Print_Titles_8_1_1_2">#REF!</definedName>
    <definedName name="Excel_BuiltIn_Print_Titles_8_1_2">#REF!</definedName>
    <definedName name="Excel_BuiltIn_Print_Titles_8_1_3">#REF!</definedName>
    <definedName name="Excel_BuiltIn_Print_Titles_8_1_4">#REF!</definedName>
    <definedName name="Excel_BuiltIn_Print_Titles_8_1_5">#REF!</definedName>
    <definedName name="Excel_BuiltIn_Print_Titles_8_1_6">#REF!</definedName>
    <definedName name="Excel_BuiltIn_Print_Titles_8_1_7">#REF!</definedName>
    <definedName name="Excel_BuiltIn_Print_Titles_8_2">#REF!</definedName>
    <definedName name="Excel_BuiltIn_Print_Titles_8_3">#REF!</definedName>
    <definedName name="Excel_BuiltIn_Print_Titles_8_4">#REF!</definedName>
    <definedName name="Excel_BuiltIn_Print_Titles_9">#REF!</definedName>
    <definedName name="Excel_BuiltIn_Print_Titles_9_1">#REF!</definedName>
    <definedName name="Excel_BuiltIn_Print_Titles_9_1_1">#REF!</definedName>
    <definedName name="Excel_BuiltIn_Print_Titles_9_1_1_1">#REF!</definedName>
    <definedName name="Excel_BuiltIn_Print_Titles_9_1_1_1_1">#REF!</definedName>
    <definedName name="Excel_BuiltIn_Print_Titles_9_1_1_1_1_1">#REF!</definedName>
    <definedName name="Excel_BuiltIn_Print_Titles_9_1_1_2">#REF!</definedName>
    <definedName name="Excel_BuiltIn_Print_Titles_9_1_2">#REF!</definedName>
    <definedName name="Excel_BuiltIn_Print_Titles_9_1_3">#REF!</definedName>
    <definedName name="Excel_BuiltIn_Print_Titles_9_1_4">#REF!</definedName>
    <definedName name="Excel_BuiltIn_Print_Titles_9_1_5">#REF!</definedName>
    <definedName name="Excel_BuiltIn_Print_Titles_9_1_6">#REF!</definedName>
    <definedName name="Excel_BuiltIn_Print_Titles_9_1_7">#REF!</definedName>
    <definedName name="Excel_BuiltIn_Print_Titles_9_2">#REF!</definedName>
    <definedName name="Excel_BuiltIn_Print_Titles_9_3">#REF!</definedName>
    <definedName name="Excel_BuiltIn_Print_Titles_9_4">#REF!</definedName>
    <definedName name="excf">#REF!</definedName>
    <definedName name="exchange">[30]Day2works!$L$2</definedName>
    <definedName name="Exchange_rate">NA()</definedName>
    <definedName name="exchangerate">[30]Day2works!$J$2</definedName>
    <definedName name="EXIT">#REF!</definedName>
    <definedName name="exp_ch_3">[49]Config!$C$14</definedName>
    <definedName name="exp.joints">#REF!</definedName>
    <definedName name="Expded">#REF!</definedName>
    <definedName name="EXPEND">'[1]COS_REP.XLS'!#REF!</definedName>
    <definedName name="Export">#REF!</definedName>
    <definedName name="External__Water_Supply">[27]Detail!#REF!</definedName>
    <definedName name="External_Alterations___Renovations">[27]Detail!#REF!</definedName>
    <definedName name="External_Communications">[27]Detail!#REF!</definedName>
    <definedName name="External_Electrical">[27]Detail!#REF!</definedName>
    <definedName name="External_Fire_Protection">[27]Detail!#REF!</definedName>
    <definedName name="External_Gas">[27]Detail!#REF!</definedName>
    <definedName name="External_Sewer">[27]Detail!#REF!</definedName>
    <definedName name="External_Special_Services">[27]Detail!#REF!</definedName>
    <definedName name="External_Stormwater">[27]Detail!#REF!</definedName>
    <definedName name="Extra_Pay">#REF!</definedName>
    <definedName name="eyrlp">#REF!</definedName>
    <definedName name="f">#REF!</definedName>
    <definedName name="F_AllFiveSummaries">'[20]#REF'!$A$2:$N$217</definedName>
    <definedName name="F_C">'[71]SOPMA DD'!#REF!</definedName>
    <definedName name="F3P_new">#REF!</definedName>
    <definedName name="F3P_PP_new">#REF!</definedName>
    <definedName name="fac">#REF!</definedName>
    <definedName name="facom">'[48]TBAL9697 -group wise  sdpl'!$A$34</definedName>
    <definedName name="FACP">'[64]FAS-C(4)'!#REF!</definedName>
    <definedName name="Factor_3">[72]Hardware!#REF!</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fur">'[48]TBAL9697 -group wise  sdpl'!$A$34</definedName>
    <definedName name="faofeq">'[48]TBAL9697 -group wise  sdpl'!$A$34</definedName>
    <definedName name="faplm">'[48]TBAL9697 -group wise  sdpl'!$A$34</definedName>
    <definedName name="fapms">'[48]TBAL9697 -group wise  sdpl'!$A$34</definedName>
    <definedName name="faveh">'[48]TBAL9697 -group wise  sdpl'!$A$34</definedName>
    <definedName name="Fb">#REF!</definedName>
    <definedName name="FC">!$A$6</definedName>
    <definedName name="fchk" hidden="1">{#N/A,#N/A,TRUE,"Front";#N/A,#N/A,TRUE,"Simple Letter";#N/A,#N/A,TRUE,"Inside";#N/A,#N/A,TRUE,"Contents";#N/A,#N/A,TRUE,"Basis";#N/A,#N/A,TRUE,"Inclusions";#N/A,#N/A,TRUE,"Exclusions";#N/A,#N/A,TRUE,"Areas";#N/A,#N/A,TRUE,"Summary";#N/A,#N/A,TRUE,"Detail"}</definedName>
    <definedName name="fclist">'[73]Status Control Sheet'!$Q$4:$Q$20</definedName>
    <definedName name="Fcst2004F16">#REF!</definedName>
    <definedName name="fcstnew">#REF!</definedName>
    <definedName name="fcstold">#REF!</definedName>
    <definedName name="fcstyear">[74]fcstdwld!$A$1:$AQ$225</definedName>
    <definedName name="fd">'[20]Avoidance '!$AD$8:$AS$82</definedName>
    <definedName name="fdfg">#REF!</definedName>
    <definedName name="fdgd" hidden="1">{#N/A,#N/A,TRUE,"Front";#N/A,#N/A,TRUE,"Simple Letter";#N/A,#N/A,TRUE,"Inside";#N/A,#N/A,TRUE,"Contents";#N/A,#N/A,TRUE,"Basis";#N/A,#N/A,TRUE,"Inclusions";#N/A,#N/A,TRUE,"Exclusions";#N/A,#N/A,TRUE,"Areas";#N/A,#N/A,TRUE,"Summary";#N/A,#N/A,TRUE,"Detail"}</definedName>
    <definedName name="fdgdr" hidden="1">{#N/A,#N/A,TRUE,"Front";#N/A,#N/A,TRUE,"Simple Letter";#N/A,#N/A,TRUE,"Inside";#N/A,#N/A,TRUE,"Contents";#N/A,#N/A,TRUE,"Basis";#N/A,#N/A,TRUE,"Inclusions";#N/A,#N/A,TRUE,"Exclusions";#N/A,#N/A,TRUE,"Areas";#N/A,#N/A,TRUE,"Summary";#N/A,#N/A,TRUE,"Detail"}</definedName>
    <definedName name="fdgdsg">[75]dBase!$A$3:$I$1005</definedName>
    <definedName name="FDGRGE">#REF!</definedName>
    <definedName name="FDIC">#REF!</definedName>
    <definedName name="fdqwqr">'[20]#REF'!$A$1:$P$113</definedName>
    <definedName name="FDS">#REF!</definedName>
    <definedName name="fdsaf">#REF!</definedName>
    <definedName name="fdsdf">#REF!</definedName>
    <definedName name="fdsdq">'[20]#REF'!$A$1:$AF$113</definedName>
    <definedName name="fdsfdg">#REF!</definedName>
    <definedName name="feb_qty_rev_3">#REF!</definedName>
    <definedName name="feb_rev4_qty">#REF!</definedName>
    <definedName name="fed">#REF!</definedName>
    <definedName name="FEET">#N/A</definedName>
    <definedName name="Fences___Gates">[27]Detail!#REF!</definedName>
    <definedName name="fere" hidden="1">{#N/A,#N/A,TRUE,"Front";#N/A,#N/A,TRUE,"Simple Letter";#N/A,#N/A,TRUE,"Inside";#N/A,#N/A,TRUE,"Contents";#N/A,#N/A,TRUE,"Basis";#N/A,#N/A,TRUE,"Inclusions";#N/A,#N/A,TRUE,"Exclusions";#N/A,#N/A,TRUE,"Areas";#N/A,#N/A,TRUE,"Summary";#N/A,#N/A,TRUE,"Detail"}</definedName>
    <definedName name="ff">#REF!</definedName>
    <definedName name="fff">'[20]#REF'!$A$1:$P$113</definedName>
    <definedName name="ffffffffff">#REF!</definedName>
    <definedName name="FFWW" hidden="1">{#N/A,#N/A,TRUE,"Front";#N/A,#N/A,TRUE,"Simple Letter";#N/A,#N/A,TRUE,"Inside";#N/A,#N/A,TRUE,"Contents";#N/A,#N/A,TRUE,"Basis";#N/A,#N/A,TRUE,"Inclusions";#N/A,#N/A,TRUE,"Exclusions";#N/A,#N/A,TRUE,"Areas";#N/A,#N/A,TRUE,"Summary";#N/A,#N/A,TRUE,"Detail"}</definedName>
    <definedName name="FG">!$A$43</definedName>
    <definedName name="FG12TBTB2RTDKDKGMLRT">[76]협조전!#REF!</definedName>
    <definedName name="fgdg">#REF!</definedName>
    <definedName name="fgf">#REF!</definedName>
    <definedName name="fgfdsgsfd">#REF!</definedName>
    <definedName name="fghfgh">[75]dBase!$J$12</definedName>
    <definedName name="Fh">#REF!</definedName>
    <definedName name="Fhwl">#REF!</definedName>
    <definedName name="FI">#REF!</definedName>
    <definedName name="FIFTH">#REF!</definedName>
    <definedName name="fil" hidden="1">#REF!</definedName>
    <definedName name="file" hidden="1">'[37]final abstract'!#REF!</definedName>
    <definedName name="file_index">#REF!</definedName>
    <definedName name="fill" hidden="1">#REF!</definedName>
    <definedName name="filtermaterial">#REF!</definedName>
    <definedName name="filters">[65]Sheet2!$K$2:$K$5</definedName>
    <definedName name="final_report">#REF!</definedName>
    <definedName name="final_report1">#REF!</definedName>
    <definedName name="finalre">#REF!</definedName>
    <definedName name="FINANCE">#REF!</definedName>
    <definedName name="FINTVL">'[10]#REF'!#REF!</definedName>
    <definedName name="FIRE">#REF!</definedName>
    <definedName name="Fire_Protection">[27]Detail!#REF!</definedName>
    <definedName name="firstValve">#REF!</definedName>
    <definedName name="FIT">#REF!</definedName>
    <definedName name="FIT___0">#REF!</definedName>
    <definedName name="FIT___13">#REF!</definedName>
    <definedName name="Fitments">[27]Detail!#REF!</definedName>
    <definedName name="fixed_asset">#REF!</definedName>
    <definedName name="Fixed_Lens">#REF!</definedName>
    <definedName name="Fixed_Lens2">'[64]CCTV(old)'!#REF!</definedName>
    <definedName name="fjfgjsfgfjsfj">#REF!</definedName>
    <definedName name="FKP_2001Fcst">#REF!</definedName>
    <definedName name="FKP_2002Fcst">#REF!</definedName>
    <definedName name="FKP_NewPP">#REF!</definedName>
    <definedName name="FKP_OldPP">#REF!</definedName>
    <definedName name="Fl">#REF!</definedName>
    <definedName name="flatstone">#REF!</definedName>
    <definedName name="Floor">#REF!</definedName>
    <definedName name="Floor_Finishes">[27]Detail!#REF!</definedName>
    <definedName name="flooring">#REF!</definedName>
    <definedName name="Floorsqty">#REF!</definedName>
    <definedName name="fm">#REF!</definedName>
    <definedName name="fo">#REF!</definedName>
    <definedName name="Footings">#REF!</definedName>
    <definedName name="FORECAST">'[1]COS_REP.XLS'!#REF!</definedName>
    <definedName name="FOREVAR">'[1]COS_REP.XLS'!#REF!</definedName>
    <definedName name="Forex">#REF!</definedName>
    <definedName name="formnote1">#REF!</definedName>
    <definedName name="formnote2">#REF!</definedName>
    <definedName name="formnote3">#REF!</definedName>
    <definedName name="formnote4">#REF!</definedName>
    <definedName name="Formula1">#REF!</definedName>
    <definedName name="Formula2">#REF!</definedName>
    <definedName name="formworkl" hidden="1">{#N/A,#N/A,TRUE,"Front";#N/A,#N/A,TRUE,"Simple Letter";#N/A,#N/A,TRUE,"Inside";#N/A,#N/A,TRUE,"Contents";#N/A,#N/A,TRUE,"Basis";#N/A,#N/A,TRUE,"Inclusions";#N/A,#N/A,TRUE,"Exclusions";#N/A,#N/A,TRUE,"Areas";#N/A,#N/A,TRUE,"Summary";#N/A,#N/A,TRUE,"Detail"}</definedName>
    <definedName name="FOUR">#REF!</definedName>
    <definedName name="FOXC" hidden="1">{#N/A,#N/A,TRUE,"Front";#N/A,#N/A,TRUE,"Simple Letter";#N/A,#N/A,TRUE,"Inside";#N/A,#N/A,TRUE,"Contents";#N/A,#N/A,TRUE,"Basis";#N/A,#N/A,TRUE,"Inclusions";#N/A,#N/A,TRUE,"Exclusions";#N/A,#N/A,TRUE,"Areas";#N/A,#N/A,TRUE,"Summary";#N/A,#N/A,TRUE,"Detail"}</definedName>
    <definedName name="Fp">#REF!</definedName>
    <definedName name="FPL">#REF!</definedName>
    <definedName name="fqw">#REF!</definedName>
    <definedName name="FR">!$A$117</definedName>
    <definedName name="fr_m10">[24]FR_M10!$U$1:$AI$134</definedName>
    <definedName name="fr_trend">[24]FR_TREND!$U$1:$AJ$107</definedName>
    <definedName name="fRANCIS">#REF!</definedName>
    <definedName name="frcst">#REF!</definedName>
    <definedName name="FRED">#REF!</definedName>
    <definedName name="frgrr" hidden="1">{#N/A,#N/A,TRUE,"Front";#N/A,#N/A,TRUE,"Simple Letter";#N/A,#N/A,TRUE,"Inside";#N/A,#N/A,TRUE,"Contents";#N/A,#N/A,TRUE,"Basis";#N/A,#N/A,TRUE,"Inclusions";#N/A,#N/A,TRUE,"Exclusions";#N/A,#N/A,TRUE,"Areas";#N/A,#N/A,TRUE,"Summary";#N/A,#N/A,TRUE,"Detail"}</definedName>
    <definedName name="frncis">#REF!</definedName>
    <definedName name="from">#REF!</definedName>
    <definedName name="FRT">#REF!</definedName>
    <definedName name="Fs">#REF!</definedName>
    <definedName name="fsd" hidden="1">{#N/A,#N/A,FALSE,"mgtsum.XLS";#N/A,#N/A,FALSE,"CAPONE";#N/A,#N/A,FALSE,"CAPTWO";#N/A,#N/A,FALSE,"CAPTHREE"}</definedName>
    <definedName name="fsdgfdhgtfhg">#REF!</definedName>
    <definedName name="fsds" hidden="1">{#N/A,#N/A,FALSE,"mgtsum.XLS";#N/A,#N/A,FALSE,"CAPONE";#N/A,#N/A,FALSE,"CAPTWO";#N/A,#N/A,FALSE,"CAPTHREE"}</definedName>
    <definedName name="fsg">#REF!</definedName>
    <definedName name="FSH_FSO">#REF!</definedName>
    <definedName name="FSR_FSZ">#REF!</definedName>
    <definedName name="FT">!$A$191</definedName>
    <definedName name="FTE_breakout">'[20]Consumer Outbound'!$B$71:$S$87</definedName>
    <definedName name="ftfh">#REF!</definedName>
    <definedName name="ftftf">#REF!</definedName>
    <definedName name="FTH">[33]Labels!$A$7:$A$9</definedName>
    <definedName name="FTH_Types">[33]Labels!$C$12:$C$13</definedName>
    <definedName name="FUELCOMP" localSheetId="0">'[10]#REF'!#REF!</definedName>
    <definedName name="FUELCOMP">'[10]#REF'!#REF!</definedName>
    <definedName name="full" hidden="1">{#N/A,#N/A,TRUE,"Front";#N/A,#N/A,TRUE,"Simple Letter";#N/A,#N/A,TRUE,"Inside";#N/A,#N/A,TRUE,"Contents";#N/A,#N/A,TRUE,"Basis";#N/A,#N/A,TRUE,"Inclusions";#N/A,#N/A,TRUE,"Exclusions";#N/A,#N/A,TRUE,"Areas";#N/A,#N/A,TRUE,"Summary";#N/A,#N/A,TRUE,"Detail"}</definedName>
    <definedName name="Full_Print">#REF!</definedName>
    <definedName name="furn">#REF!</definedName>
    <definedName name="FURNITURE">#REF!</definedName>
    <definedName name="Fv">#REF!</definedName>
    <definedName name="FX">'[10]#REF'!#REF!</definedName>
    <definedName name="fy85_88_b">[10]triggers!$AL$506:$AL$1505,[10]triggers!$AP$506:$AR$1505,[10]triggers!$AV$506:$AW$1505</definedName>
    <definedName name="fy85_88_s">[10]triggers!$AL$12:$AO$500,[10]triggers!$AS$12:$AU$500</definedName>
    <definedName name="fy89_91_b">[10]triggers!$AY$506:$AY$1505,[10]triggers!$BC$506:$BE$1505,[10]triggers!$BI$506:$BJ$1505</definedName>
    <definedName name="fy89_91_s">[10]triggers!$AY$12:$BB$500,[10]triggers!$BF$12:$BH$500</definedName>
    <definedName name="fy92_94_b">[10]triggers!$BL$506:$BL$1505,[10]triggers!$BP$506:$BR$1505,[10]triggers!$BV$506:$BW$1505</definedName>
    <definedName name="fy92_94_s">[10]triggers!$BL$12:$BO$500,[10]triggers!$BS$12:$BU$500</definedName>
    <definedName name="fy95_Current">[10]triggers!$BY$12:$CB$350,[10]triggers!$CF$12:$CJ$350</definedName>
    <definedName name="fy95_Current_b">[10]triggers!$BY$506:$BY$1505,[10]triggers!$CC$506:$CE$1505,[10]triggers!$CI$506:$CJ$1505</definedName>
    <definedName name="fy95_Current_s">[10]triggers!$BY$12:$CB$500,[10]triggers!$CF$12:$CH$500</definedName>
    <definedName name="FZ">!$A$228</definedName>
    <definedName name="g">#REF!</definedName>
    <definedName name="g_3">[67]Sheet1!#REF!</definedName>
    <definedName name="G_TopFourSummaries">'[20]FY Loss Frcst'!$A$2:$N$181</definedName>
    <definedName name="gama">#REF!</definedName>
    <definedName name="gamah">#REF!</definedName>
    <definedName name="gas">"#ref!"</definedName>
    <definedName name="Gas_Service">[27]Detail!#REF!</definedName>
    <definedName name="GBS">#REF!</definedName>
    <definedName name="gDataRange">[77]Sheet14!$A$1:$B$5</definedName>
    <definedName name="GDFGRW">#REF!</definedName>
    <definedName name="gdgf">#REF!</definedName>
    <definedName name="gdrt">#REF!</definedName>
    <definedName name="GENBKOT">#REF!</definedName>
    <definedName name="gfg">#REF!</definedName>
    <definedName name="gfjgfj">#REF!</definedName>
    <definedName name="GFS">#REF!</definedName>
    <definedName name="gfsdgfh">#REF!</definedName>
    <definedName name="gg">#REF!</definedName>
    <definedName name="ggg">#REF!</definedName>
    <definedName name="gggg">[18]Sheet1!#REF!</definedName>
    <definedName name="ghh">'[78]Step 7'!#REF!</definedName>
    <definedName name="ghj" hidden="1">{#N/A,#N/A,FALSE,"gc (2)"}</definedName>
    <definedName name="GHJT">#REF!</definedName>
    <definedName name="GI">#REF!</definedName>
    <definedName name="gjghjhg">'[20]Consumer Fraud'!$A$79:$AF$150</definedName>
    <definedName name="GM">'[71]SOPMA DD'!#REF!</definedName>
    <definedName name="GM_">#REF!</definedName>
    <definedName name="GMN" hidden="1">{"'Sheet1'!$A$4386:$N$4591"}</definedName>
    <definedName name="Govt">'[79]collections plan 0401'!$C$309:$R$408</definedName>
    <definedName name="GP_CellBA">[80]Emp_Data!$I$12</definedName>
    <definedName name="GP_CellCC">[80]Emp_Data!$D$12</definedName>
    <definedName name="GP_CellOH">[80]Emp_Data!$L$12</definedName>
    <definedName name="GP_CellScope">[80]Emp_Data!$B$12</definedName>
    <definedName name="GP_CellTC">[80]Emp_Data!$G$12</definedName>
    <definedName name="gr">[8]Sheet3!$U$16:$W$29</definedName>
    <definedName name="GRAND_TOTAL_Q">'[81]Summary E '!$D$25</definedName>
    <definedName name="Graphs">'[20]#REF'!$A$1:$AF$150</definedName>
    <definedName name="GraphWithVerbiage">[20]Sheet1!$B$2:$O$39</definedName>
    <definedName name="grd">[8]Sheet3!$Z$15:$AE$20</definedName>
    <definedName name="grefsgt">#REF!</definedName>
    <definedName name="gregre">#REF!</definedName>
    <definedName name="gro">#REF!</definedName>
    <definedName name="Group1">#REF!</definedName>
    <definedName name="Group2">#REF!</definedName>
    <definedName name="Group3">#REF!</definedName>
    <definedName name="Group4">#REF!</definedName>
    <definedName name="grtr" hidden="1">{#N/A,#N/A,TRUE,"Front";#N/A,#N/A,TRUE,"Simple Letter";#N/A,#N/A,TRUE,"Inside";#N/A,#N/A,TRUE,"Contents";#N/A,#N/A,TRUE,"Basis";#N/A,#N/A,TRUE,"Inclusions";#N/A,#N/A,TRUE,"Exclusions";#N/A,#N/A,TRUE,"Areas";#N/A,#N/A,TRUE,"Summary";#N/A,#N/A,TRUE,"Detail"}</definedName>
    <definedName name="gs">#REF!</definedName>
    <definedName name="gthh" hidden="1">{#N/A,#N/A,TRUE,"Front";#N/A,#N/A,TRUE,"Simple Letter";#N/A,#N/A,TRUE,"Inside";#N/A,#N/A,TRUE,"Contents";#N/A,#N/A,TRUE,"Basis";#N/A,#N/A,TRUE,"Inclusions";#N/A,#N/A,TRUE,"Exclusions";#N/A,#N/A,TRUE,"Areas";#N/A,#N/A,TRUE,"Summary";#N/A,#N/A,TRUE,"Detail"}</definedName>
    <definedName name="gyhj">'[20]#REF'!$A$2:$N$42</definedName>
    <definedName name="gyt" hidden="1">{#N/A,#N/A,TRUE,"Front";#N/A,#N/A,TRUE,"Simple Letter";#N/A,#N/A,TRUE,"Inside";#N/A,#N/A,TRUE,"Contents";#N/A,#N/A,TRUE,"Basis";#N/A,#N/A,TRUE,"Inclusions";#N/A,#N/A,TRUE,"Exclusions";#N/A,#N/A,TRUE,"Areas";#N/A,#N/A,TRUE,"Summary";#N/A,#N/A,TRUE,"Detail"}</definedName>
    <definedName name="H">#REF!</definedName>
    <definedName name="H___0">#REF!</definedName>
    <definedName name="H___13">#REF!</definedName>
    <definedName name="H0">#REF!</definedName>
    <definedName name="H0___0">#REF!</definedName>
    <definedName name="H0___13">#REF!</definedName>
    <definedName name="HA">#REF!</definedName>
    <definedName name="HARI">#REF!</definedName>
    <definedName name="HB">#REF!</definedName>
    <definedName name="HBVIFAOI" hidden="1">{#N/A,#N/A,FALSE,"견적대비-2"}</definedName>
    <definedName name="HC">#REF!</definedName>
    <definedName name="Head10">[10]iD!$Q$10</definedName>
    <definedName name="Head11">[10]iD!$R$10</definedName>
    <definedName name="Head12">[10]iD!$S$10</definedName>
    <definedName name="Head13">[10]iD!$T$10</definedName>
    <definedName name="Head14">[10]iD!$U$10</definedName>
    <definedName name="Head2">[10]iD!$I$10</definedName>
    <definedName name="Head3">[10]iD!$J$10</definedName>
    <definedName name="Head4">[10]iD!$K$10</definedName>
    <definedName name="Head5">[10]iD!$L$10</definedName>
    <definedName name="Head6">[10]iD!$M$10</definedName>
    <definedName name="Head8">[10]iD!$O$10</definedName>
    <definedName name="Header_Row">ROW(#REF!)</definedName>
    <definedName name="Headings">NA()</definedName>
    <definedName name="Heating_Water_Safety_Factor">'[38]Summary of Consumption List'!$B$26</definedName>
    <definedName name="Height">#REF!</definedName>
    <definedName name="Height_1">#REF!</definedName>
    <definedName name="hexeware">#REF!</definedName>
    <definedName name="hf">#REF!</definedName>
    <definedName name="hfdh">'[20]#REF'!$A$1:$P$113</definedName>
    <definedName name="hg" localSheetId="0">'[6]OXYGEN SENSORS'!hg</definedName>
    <definedName name="hg">'[6]OXYGEN SENSORS'!hg</definedName>
    <definedName name="hgjhjh">#REF!</definedName>
    <definedName name="hh">#REF!</definedName>
    <definedName name="hh___0">#REF!</definedName>
    <definedName name="hh___13">#REF!</definedName>
    <definedName name="HHH">'[82]96수출'!#REF!</definedName>
    <definedName name="hi">#REF!</definedName>
    <definedName name="HIGHLT">'[24]#REF'!#REF!</definedName>
    <definedName name="hihi">[8]Sheet3!$AF$25:$AG$30</definedName>
    <definedName name="Hilfetext">"Bearbeitungsfeld 20"</definedName>
    <definedName name="HINDHUSTAN">#REF!</definedName>
    <definedName name="HIns">#REF!</definedName>
    <definedName name="hjhjhj">#REF!</definedName>
    <definedName name="hjuj" hidden="1">#REF!</definedName>
    <definedName name="hlkjij">#REF!</definedName>
    <definedName name="ho">#REF!</definedName>
    <definedName name="ho___0">#REF!</definedName>
    <definedName name="ho___13">#REF!</definedName>
    <definedName name="hoi">#REF!</definedName>
    <definedName name="Horn_Speaker">#REF!</definedName>
    <definedName name="Hospitals">#REF!</definedName>
    <definedName name="Hot_Process_Waste_Water_Safety_Factor">'[38]Summary of Consumption List'!$B$29</definedName>
    <definedName name="Housing_Accessories" localSheetId="0">'[64]CCTV(old)'!#REF!</definedName>
    <definedName name="Housing_Accessories">'[64]CCTV(old)'!#REF!</definedName>
    <definedName name="Housing_Prepacs">'[64]CCTV(old)'!#REF!</definedName>
    <definedName name="How_many_floors">#REF!</definedName>
    <definedName name="hS">#REF!</definedName>
    <definedName name="hS___0">#REF!</definedName>
    <definedName name="hS___13">#REF!</definedName>
    <definedName name="hsdfahshhzcadghasdgasdg">[27]Detail!#REF!</definedName>
    <definedName name="htehaet">'[20]#REF'!$A$1:$P$113</definedName>
    <definedName name="HTML_CodePage" hidden="1">1252</definedName>
    <definedName name="HTML_Control" localSheetId="0" hidden="1">{"'Sheet1'!$A$4386:$N$4591"}</definedName>
    <definedName name="HTML_Control" hidden="1">{"'Sheet1'!$A$4386:$N$4591"}</definedName>
    <definedName name="HTML_Control_1" localSheetId="0" hidden="1">{"'Sheet1'!$A$4386:$N$4591"}</definedName>
    <definedName name="HTML_Control_1"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4" hidden="1">TRUE</definedName>
    <definedName name="HTML_OS" hidden="1">0</definedName>
    <definedName name="HTML_PathFile" hidden="1">"A:\MyHTML.htm"</definedName>
    <definedName name="HTML_Title" hidden="1">"SGSDaily Progress Report Piyaj toDharoi Pipeline"</definedName>
    <definedName name="HTML1_1" hidden="1">"[LOG.XLS]Log!$A$1:$L$33"</definedName>
    <definedName name="HTML1_10" hidden="1">""</definedName>
    <definedName name="HTML1_11" hidden="1">1</definedName>
    <definedName name="HTML1_12" hidden="1">"G:\MIKEH\risklog.htm"</definedName>
    <definedName name="HTML1_2" hidden="1">1</definedName>
    <definedName name="HTML1_3" hidden="1">""</definedName>
    <definedName name="HTML1_4" hidden="1">"Risk Management Transaction Log"</definedName>
    <definedName name="HTML1_5" hidden="1">""</definedName>
    <definedName name="HTML1_6" hidden="1">1</definedName>
    <definedName name="HTML1_7" hidden="1">1</definedName>
    <definedName name="HTML1_8" hidden="1">"3/6/97"</definedName>
    <definedName name="HTML1_9" hidden="1">"Delta Air Lines, Inc."</definedName>
    <definedName name="HTML10_1" hidden="1">"'[SETTLE.XLS]Settlement Summary'!$A$3:$Q$80"</definedName>
    <definedName name="HTML10_10" hidden="1">""</definedName>
    <definedName name="HTML10_11" hidden="1">1</definedName>
    <definedName name="HTML10_12" hidden="1">"G:\INTRANET\settle.htm"</definedName>
    <definedName name="HTML10_2" hidden="1">1</definedName>
    <definedName name="HTML10_3" hidden="1">""</definedName>
    <definedName name="HTML10_4" hidden="1">"Settlement Summary"</definedName>
    <definedName name="HTML10_5" hidden="1">""</definedName>
    <definedName name="HTML10_6" hidden="1">-4146</definedName>
    <definedName name="HTML10_7" hidden="1">-4146</definedName>
    <definedName name="HTML10_8" hidden="1">"6/24/97"</definedName>
    <definedName name="HTML10_9" hidden="1">"Delta Air Lines, Inc."</definedName>
    <definedName name="HTML2_1" hidden="1">"[LOG.XLS]Log!$A$2:$L$38"</definedName>
    <definedName name="HTML2_10" hidden="1">""</definedName>
    <definedName name="HTML2_11" hidden="1">1</definedName>
    <definedName name="HTML2_12" hidden="1">"G:\MIKEH\Risklog.htm"</definedName>
    <definedName name="HTML2_2" hidden="1">1</definedName>
    <definedName name="HTML2_3" hidden="1">""</definedName>
    <definedName name="HTML2_4" hidden="1">"Risk Management Transaction Log"</definedName>
    <definedName name="HTML2_5" hidden="1">""</definedName>
    <definedName name="HTML2_6" hidden="1">1</definedName>
    <definedName name="HTML2_7" hidden="1">1</definedName>
    <definedName name="HTML2_8" hidden="1">"3/6/97"</definedName>
    <definedName name="HTML2_9" hidden="1">"Delta Air Lines, Inc."</definedName>
    <definedName name="HTML3_1" hidden="1">"[LOG.XLS]Log!$A$2:$L$37"</definedName>
    <definedName name="HTML3_10" hidden="1">""</definedName>
    <definedName name="HTML3_11" hidden="1">1</definedName>
    <definedName name="HTML3_12" hidden="1">"G:\MIKEH\risklog.htm"</definedName>
    <definedName name="HTML3_2" hidden="1">1</definedName>
    <definedName name="HTML3_3" hidden="1">""</definedName>
    <definedName name="HTML3_4" hidden="1">"Risk Management Transaction Log"</definedName>
    <definedName name="HTML3_5" hidden="1">""</definedName>
    <definedName name="HTML3_6" hidden="1">1</definedName>
    <definedName name="HTML3_7" hidden="1">1</definedName>
    <definedName name="HTML3_8" hidden="1">"3/6/97"</definedName>
    <definedName name="HTML3_9" hidden="1">"Delta Air Lines, Inc."</definedName>
    <definedName name="HTML4_1" hidden="1">"[LOG.XLS]Log!$A$1:$L$37"</definedName>
    <definedName name="HTML4_10" hidden="1">""</definedName>
    <definedName name="HTML4_11" hidden="1">1</definedName>
    <definedName name="HTML4_12" hidden="1">"G:\MIKEH\Risklog.htm"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"3/11/97"</definedName>
    <definedName name="HTML4_9" hidden="1">"Delta Air Lines, Inc."</definedName>
    <definedName name="HTML5_1" hidden="1">"[LOG.XLS]Log!$A$1:$M$34"</definedName>
    <definedName name="HTML5_10" hidden="1">""</definedName>
    <definedName name="HTML5_11" hidden="1">1</definedName>
    <definedName name="HTML5_12" hidden="1">"G:\MIKEH\Risklog.htm"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"3/11/97"</definedName>
    <definedName name="HTML5_9" hidden="1">"Delta Air Lines, Inc."</definedName>
    <definedName name="HTML6_1" hidden="1">"[LOG.XLS]Log!$A$1:$L$34"</definedName>
    <definedName name="HTML6_10" hidden="1">""</definedName>
    <definedName name="HTML6_11" hidden="1">1</definedName>
    <definedName name="HTML6_12" hidden="1">"G:\MIKEH\risklog.htm"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"3/11/97"</definedName>
    <definedName name="HTML6_9" hidden="1">"Delta Air Lines, Inc."</definedName>
    <definedName name="HTML7_1" hidden="1">"[LOG.XLS]Log!$A$1:$M$37"</definedName>
    <definedName name="HTML7_10" hidden="1">""</definedName>
    <definedName name="HTML7_11" hidden="1">1</definedName>
    <definedName name="HTML7_12" hidden="1">"G:\MIKEH\risklog.htm"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"3/11/97"</definedName>
    <definedName name="HTML7_9" hidden="1">"Delta Air Lines, Inc."</definedName>
    <definedName name="HTML8_1" hidden="1">"[LOG.XLS]Log!$A$1:$M$35"</definedName>
    <definedName name="HTML8_10" hidden="1">""</definedName>
    <definedName name="HTML8_11" hidden="1">1</definedName>
    <definedName name="HTML8_12" hidden="1">"G:\MIKEH\risklog.htm"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"3/11/97"</definedName>
    <definedName name="HTML8_9" hidden="1">"Delta Air Lines, Inc."</definedName>
    <definedName name="HTML9_1" hidden="1">"[LOG.XLS]sr120798!$A$1:$K$21"</definedName>
    <definedName name="HTML9_10" hidden="1">""</definedName>
    <definedName name="HTML9_11" hidden="1">1</definedName>
    <definedName name="HTML9_12" hidden="1">"G:\INTRANET\Risklog.htm"</definedName>
    <definedName name="HTML9_2" hidden="1">1</definedName>
    <definedName name="HTML9_3" hidden="1">"LOG"</definedName>
    <definedName name="HTML9_4" hidden="1">"sr120798"</definedName>
    <definedName name="HTML9_5" hidden="1">""</definedName>
    <definedName name="HTML9_6" hidden="1">1</definedName>
    <definedName name="HTML9_7" hidden="1">1</definedName>
    <definedName name="HTML9_8" hidden="1">"12/9/98"</definedName>
    <definedName name="HTML9_9" hidden="1">"Delta Air Lines, Inc."</definedName>
    <definedName name="HTMLCount" hidden="1">9</definedName>
    <definedName name="htte">'[20]#REF'!$A$1:$AF$113</definedName>
    <definedName name="Hu">#REF!</definedName>
    <definedName name="Hu___0">#REF!</definedName>
    <definedName name="Hu___13">#REF!</definedName>
    <definedName name="huy" hidden="1">{"'Sheet1'!$L$16"}</definedName>
    <definedName name="HV">#REF!</definedName>
    <definedName name="HVAC">#REF!</definedName>
    <definedName name="hvacrates">#REF!</definedName>
    <definedName name="hw_end">#REF!</definedName>
    <definedName name="hw_start">#REF!</definedName>
    <definedName name="hxb">#REF!</definedName>
    <definedName name="hxi">#REF!</definedName>
    <definedName name="hy" localSheetId="0" hidden="1">{#N/A,#N/A,TRUE,"Front";#N/A,#N/A,TRUE,"Simple Letter";#N/A,#N/A,TRUE,"Inside";#N/A,#N/A,TRUE,"Contents";#N/A,#N/A,TRUE,"Basis";#N/A,#N/A,TRUE,"Inclusions";#N/A,#N/A,TRUE,"Exclusions";#N/A,#N/A,TRUE,"Areas";#N/A,#N/A,TRUE,"Summary";#N/A,#N/A,TRUE,"Detail"}</definedName>
    <definedName name="hy" hidden="1">{#N/A,#N/A,TRUE,"Front";#N/A,#N/A,TRUE,"Simple Letter";#N/A,#N/A,TRUE,"Inside";#N/A,#N/A,TRUE,"Contents";#N/A,#N/A,TRUE,"Basis";#N/A,#N/A,TRUE,"Inclusions";#N/A,#N/A,TRUE,"Exclusions";#N/A,#N/A,TRUE,"Areas";#N/A,#N/A,TRUE,"Summary";#N/A,#N/A,TRUE,"Detail"}</definedName>
    <definedName name="HYA">#REF!</definedName>
    <definedName name="HYB">#REF!</definedName>
    <definedName name="HYC">#REF!</definedName>
    <definedName name="hysd">#REF!</definedName>
    <definedName name="I">#REF!</definedName>
    <definedName name="I___0">#REF!</definedName>
    <definedName name="I___13">#REF!</definedName>
    <definedName name="I_3">[67]Sheet1!#REF!</definedName>
    <definedName name="IBM_Labour">[33]Labels!$A$12:$A$13</definedName>
    <definedName name="IdataSheetNumber">#REF!</definedName>
    <definedName name="idc" hidden="1">{#N/A,#N/A,TRUE,"Front";#N/A,#N/A,TRUE,"Simple Letter";#N/A,#N/A,TRUE,"Inside";#N/A,#N/A,TRUE,"Contents";#N/A,#N/A,TRUE,"Basis";#N/A,#N/A,TRUE,"Inclusions";#N/A,#N/A,TRUE,"Exclusions";#N/A,#N/A,TRUE,"Areas";#N/A,#N/A,TRUE,"Summary";#N/A,#N/A,TRUE,"Detail"}</definedName>
    <definedName name="idiot" hidden="1">{"dep. full detail",#N/A,FALSE,"annex";"3cd annex",#N/A,FALSE,"annex";"co. dep.",#N/A,FALSE,"annex"}</definedName>
    <definedName name="idocddif">#REF!</definedName>
    <definedName name="idocddif2">#REF!</definedName>
    <definedName name="iDocDDif25">[62]Cover!#REF!</definedName>
    <definedName name="idocddif3">#REF!</definedName>
    <definedName name="idocddif4">#REF!</definedName>
    <definedName name="iDocObjRev">#REF!</definedName>
    <definedName name="iDocObjRev2">#REF!</definedName>
    <definedName name="iDocObjRev25">[62]Cover!#REF!</definedName>
    <definedName name="iDocObjRev3">#REF!</definedName>
    <definedName name="iDocObjRev4">#REF!</definedName>
    <definedName name="iDocRev">#REF!</definedName>
    <definedName name="iDocRev2">#REF!</definedName>
    <definedName name="iDocRev25">[62]Cover!#REF!</definedName>
    <definedName name="iDocRev3">#REF!</definedName>
    <definedName name="iDocRev4">#REF!</definedName>
    <definedName name="If">#REF!</definedName>
    <definedName name="Ig">#REF!</definedName>
    <definedName name="Ig___0">#REF!</definedName>
    <definedName name="Ig___13">#REF!</definedName>
    <definedName name="II">#REF!</definedName>
    <definedName name="iio">#REF!</definedName>
    <definedName name="imp_end">#REF!</definedName>
    <definedName name="imp_start">#REF!</definedName>
    <definedName name="IMPACT">#REF!</definedName>
    <definedName name="Import" localSheetId="0">[83]!Import</definedName>
    <definedName name="Import">[83]!Import</definedName>
    <definedName name="INALLOC">#REF!</definedName>
    <definedName name="income">#REF!</definedName>
    <definedName name="Incurr" hidden="1">{#N/A,#N/A,FALSE,"gc (2)"}</definedName>
    <definedName name="indf">#REF!</definedName>
    <definedName name="INFRASTRUCTURE_ENTRY">#REF!</definedName>
    <definedName name="ING" hidden="1">{#N/A,#N/A,TRUE,"Front";#N/A,#N/A,TRUE,"Simple Letter";#N/A,#N/A,TRUE,"Inside";#N/A,#N/A,TRUE,"Contents";#N/A,#N/A,TRUE,"Basis";#N/A,#N/A,TRUE,"Inclusions";#N/A,#N/A,TRUE,"Exclusions";#N/A,#N/A,TRUE,"Areas";#N/A,#N/A,TRUE,"Summary";#N/A,#N/A,TRUE,"Detail"}</definedName>
    <definedName name="InitialUse">0</definedName>
    <definedName name="Inq_No.">#REF!</definedName>
    <definedName name="INR_Conv">#REF!</definedName>
    <definedName name="Insert">#REF!</definedName>
    <definedName name="insert_rows_1">'[84]Basement Budget'!#REF!</definedName>
    <definedName name="insertplate_and_exp_joint">#REF!</definedName>
    <definedName name="installto_add1">#REF!</definedName>
    <definedName name="installto_add2">#REF!</definedName>
    <definedName name="installto_citystatezip">#REF!</definedName>
    <definedName name="installto_contact">#REF!</definedName>
    <definedName name="installto_phone">#REF!</definedName>
    <definedName name="Instf">[57]factors!$J$12</definedName>
    <definedName name="Int">#REF!</definedName>
    <definedName name="Interest_Rate">#REF!</definedName>
    <definedName name="Interior">#REF!</definedName>
    <definedName name="Internal_Screens">[27]Detail!#REF!</definedName>
    <definedName name="investment">#REF!</definedName>
    <definedName name="io">'[20]Consumer Outbound'!$B$71:$S$87</definedName>
    <definedName name="ioio">#REF!</definedName>
    <definedName name="ioioioo">#REF!</definedName>
    <definedName name="IOLIST">'[85]IO LIST'!$A$1:$O$134</definedName>
    <definedName name="ipu">#REF!</definedName>
    <definedName name="ipu___0">#REF!</definedName>
    <definedName name="ipu___13">#REF!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39125.8198842593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MA" localSheetId="0" hidden="1">{"process graphs",#N/A,FALSE,"graphs&amp;data"}</definedName>
    <definedName name="IRMA" hidden="1">{"process graphs",#N/A,FALSE,"graphs&amp;data"}</definedName>
    <definedName name="Is">#REF!</definedName>
    <definedName name="issue_reason">#REF!</definedName>
    <definedName name="issuestatus">[86]Controls!$H$21:$H$23</definedName>
    <definedName name="ITC" localSheetId="0">'[10]#REF'!#REF!</definedName>
    <definedName name="ITC">'[10]#REF'!#REF!</definedName>
    <definedName name="ItemNum">#REF!</definedName>
    <definedName name="J">#REF!</definedName>
    <definedName name="j_3">[67]Sheet1!#REF!</definedName>
    <definedName name="JACOBS">'[1]COS_REP.XLS'!#REF!</definedName>
    <definedName name="jaiswal"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jaiswal"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Jay" hidden="1">{#N/A,#N/A,FALSE,"gc (2)"}</definedName>
    <definedName name="JB">#REF!</definedName>
    <definedName name="jeClientName">#REF!</definedName>
    <definedName name="jeClientNumber">#REF!</definedName>
    <definedName name="JEJS">#REF!</definedName>
    <definedName name="JEJS___0">#REF!</definedName>
    <definedName name="JEJS___11">#REF!</definedName>
    <definedName name="JEJS___12">#REF!</definedName>
    <definedName name="JEJS___13">#REF!</definedName>
    <definedName name="JEJS___4">#REF!</definedName>
    <definedName name="JEN">'[1]COS_REP.XLS'!#REF!</definedName>
    <definedName name="jeNumber">#REF!</definedName>
    <definedName name="jeProjectLocation">#REF!</definedName>
    <definedName name="jeProjectName">#REF!</definedName>
    <definedName name="jeProjectNumber">#REF!</definedName>
    <definedName name="jeSopID">#REF!</definedName>
    <definedName name="jeTitle1">#REF!</definedName>
    <definedName name="jeTitle2">#REF!</definedName>
    <definedName name="jeTitle3">#REF!</definedName>
    <definedName name="jeTypTitle">#REF!</definedName>
    <definedName name="JI">#REF!</definedName>
    <definedName name="JJ">[87]사진!#REF!</definedName>
    <definedName name="JJA">#REF!</definedName>
    <definedName name="jjj">#REF!</definedName>
    <definedName name="jjkk">'[20]Consumer Fraud'!$A$1:$AF$73</definedName>
    <definedName name="jk">#REF!</definedName>
    <definedName name="jkjkjkj">#REF!</definedName>
    <definedName name="jnnnmklnkl">#REF!</definedName>
    <definedName name="job">#REF!</definedName>
    <definedName name="job___0">#REF!</definedName>
    <definedName name="job___11">#REF!</definedName>
    <definedName name="job___12">#REF!</definedName>
    <definedName name="JobID">#REF!</definedName>
    <definedName name="JobID_1">#REF!</definedName>
    <definedName name="JobID_1_1">#N/A</definedName>
    <definedName name="JobID_1_2">#N/A</definedName>
    <definedName name="JobID_1_3">#N/A</definedName>
    <definedName name="JobID_2">#REF!</definedName>
    <definedName name="JobID_3">#REF!</definedName>
    <definedName name="Jobtypes">[88]FORM7!$R$3:$S$7</definedName>
    <definedName name="Jobtypes_3">[89]FORM7!$R$3:$S$7</definedName>
    <definedName name="johnson1">#REF!</definedName>
    <definedName name="jp">[8]Sheet3!$N$13:$N$19</definedName>
    <definedName name="JPIT_CPENG">#REF!</definedName>
    <definedName name="JPIT_GENERIC">[62]Cover!#REF!</definedName>
    <definedName name="jst">#REF!</definedName>
    <definedName name="JT" hidden="1">{#N/A,#N/A,TRUE,"Flooring "}</definedName>
    <definedName name="ju" hidden="1">{#N/A,#N/A,TRUE,"Front";#N/A,#N/A,TRUE,"Simple Letter";#N/A,#N/A,TRUE,"Inside";#N/A,#N/A,TRUE,"Contents";#N/A,#N/A,TRUE,"Basis";#N/A,#N/A,TRUE,"Inclusions";#N/A,#N/A,TRUE,"Exclusions";#N/A,#N/A,TRUE,"Areas";#N/A,#N/A,TRUE,"Summary";#N/A,#N/A,TRUE,"Detail"}</definedName>
    <definedName name="jubl">#REF!</definedName>
    <definedName name="june">#REF!</definedName>
    <definedName name="JWM" hidden="1">{#N/A,#N/A,TRUE,"Front";#N/A,#N/A,TRUE,"Simple Letter";#N/A,#N/A,TRUE,"Inside";#N/A,#N/A,TRUE,"Contents";#N/A,#N/A,TRUE,"Basis";#N/A,#N/A,TRUE,"Inclusions";#N/A,#N/A,TRUE,"Exclusions";#N/A,#N/A,TRUE,"Areas";#N/A,#N/A,TRUE,"Summary";#N/A,#N/A,TRUE,"Detail"}</definedName>
    <definedName name="jyoti" hidden="1">{#N/A,#N/A,FALSE,"mpph1";#N/A,#N/A,FALSE,"mpmseb";#N/A,#N/A,FALSE,"mpph2"}</definedName>
    <definedName name="jyuy">#REF!</definedName>
    <definedName name="K">#REF!</definedName>
    <definedName name="K___0">#REF!</definedName>
    <definedName name="K___13">#REF!</definedName>
    <definedName name="k_1" localSheetId="0" hidden="1">{"form-D1",#N/A,FALSE,"FORM-D1";"form-D1_amt",#N/A,FALSE,"FORM-D1"}</definedName>
    <definedName name="k_1" hidden="1">{"form-D1",#N/A,FALSE,"FORM-D1";"form-D1_amt",#N/A,FALSE,"FORM-D1"}</definedName>
    <definedName name="k1_table">#REF!</definedName>
    <definedName name="k1x">[90]Design!#REF!</definedName>
    <definedName name="k1y">[90]Design!#REF!</definedName>
    <definedName name="k2x">[90]Design!#REF!</definedName>
    <definedName name="k2y">[90]Design!#REF!</definedName>
    <definedName name="ka">#REF!</definedName>
    <definedName name="kadam" hidden="1">{#N/A,#N/A,TRUE,"Front";#N/A,#N/A,TRUE,"Simple Letter";#N/A,#N/A,TRUE,"Inside";#N/A,#N/A,TRUE,"Contents";#N/A,#N/A,TRUE,"Basis";#N/A,#N/A,TRUE,"Inclusions";#N/A,#N/A,TRUE,"Exclusions";#N/A,#N/A,TRUE,"Areas";#N/A,#N/A,TRUE,"Summary";#N/A,#N/A,TRUE,"Detail"}</definedName>
    <definedName name="kal">#REF!</definedName>
    <definedName name="kar">[26]Design!#REF!</definedName>
    <definedName name="KARNA">#REF!</definedName>
    <definedName name="kb">#REF!</definedName>
    <definedName name="kc">#REF!</definedName>
    <definedName name="KGRGruppe">'[16]daten intern'!$B$23:$B$26</definedName>
    <definedName name="Kh">#REF!</definedName>
    <definedName name="Kh___0">#REF!</definedName>
    <definedName name="Kh___13">#REF!</definedName>
    <definedName name="khd">#REF!</definedName>
    <definedName name="khf">#REF!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il" hidden="1">{#N/A,#N/A,TRUE,"Front";#N/A,#N/A,TRUE,"Simple Letter";#N/A,#N/A,TRUE,"Inside";#N/A,#N/A,TRUE,"Contents";#N/A,#N/A,TRUE,"Basis";#N/A,#N/A,TRUE,"Inclusions";#N/A,#N/A,TRUE,"Exclusions";#N/A,#N/A,TRUE,"Areas";#N/A,#N/A,TRUE,"Summary";#N/A,#N/A,TRUE,"Detail"}</definedName>
    <definedName name="Kitchen">#REF!</definedName>
    <definedName name="KJ">#REF!</definedName>
    <definedName name="kjh">'[20]#REF'!$A$1:$P$113</definedName>
    <definedName name="kjlkopkok">#REF!</definedName>
    <definedName name="kjll">'[20]#REF'!$A$1:$P$113</definedName>
    <definedName name="kju" hidden="1">{#N/A,#N/A,TRUE,"Front";#N/A,#N/A,TRUE,"Simple Letter";#N/A,#N/A,TRUE,"Inside";#N/A,#N/A,TRUE,"Contents";#N/A,#N/A,TRUE,"Basis";#N/A,#N/A,TRUE,"Inclusions";#N/A,#N/A,TRUE,"Exclusions";#N/A,#N/A,TRUE,"Areas";#N/A,#N/A,TRUE,"Summary";#N/A,#N/A,TRUE,"Detail"}</definedName>
    <definedName name="kk">#REF!</definedName>
    <definedName name="kkk">#REF!</definedName>
    <definedName name="KLDNG" hidden="1">{#N/A,#N/A,TRUE,"Front";#N/A,#N/A,TRUE,"Simple Letter";#N/A,#N/A,TRUE,"Inside";#N/A,#N/A,TRUE,"Contents";#N/A,#N/A,TRUE,"Basis";#N/A,#N/A,TRUE,"Inclusions";#N/A,#N/A,TRUE,"Exclusions";#N/A,#N/A,TRUE,"Areas";#N/A,#N/A,TRUE,"Summary";#N/A,#N/A,TRUE,"Detail"}</definedName>
    <definedName name="kljbkkjkbxkjkXJkjvoidskglkkjkljkocbx">[27]Detail!#REF!</definedName>
    <definedName name="kljhkadgjsgkjkdjgkljg">#REF!</definedName>
    <definedName name="klnio">#REF!</definedName>
    <definedName name="Km">#REF!</definedName>
    <definedName name="Km___0">#REF!</definedName>
    <definedName name="Km___13">#REF!</definedName>
    <definedName name="kp" localSheetId="0" hidden="1">{#N/A,#N/A,TRUE,"Front";#N/A,#N/A,TRUE,"Simple Letter";#N/A,#N/A,TRUE,"Inside";#N/A,#N/A,TRUE,"Contents";#N/A,#N/A,TRUE,"Basis";#N/A,#N/A,TRUE,"Inclusions";#N/A,#N/A,TRUE,"Exclusions";#N/A,#N/A,TRUE,"Areas";#N/A,#N/A,TRUE,"Summary";#N/A,#N/A,TRUE,"Detail"}</definedName>
    <definedName name="kp" hidden="1">{#N/A,#N/A,TRUE,"Front";#N/A,#N/A,TRUE,"Simple Letter";#N/A,#N/A,TRUE,"Inside";#N/A,#N/A,TRUE,"Contents";#N/A,#N/A,TRUE,"Basis";#N/A,#N/A,TRUE,"Inclusions";#N/A,#N/A,TRUE,"Exclusions";#N/A,#N/A,TRUE,"Areas";#N/A,#N/A,TRUE,"Summary";#N/A,#N/A,TRUE,"Detail"}</definedName>
    <definedName name="Ks">#REF!</definedName>
    <definedName name="Ks___0">#REF!</definedName>
    <definedName name="Ks___13">#REF!</definedName>
    <definedName name="ksd">#REF!</definedName>
    <definedName name="ksf">#REF!</definedName>
    <definedName name="Kundenadresse">#REF!</definedName>
    <definedName name="Kundenkuerzel">#REF!</definedName>
    <definedName name="KundeProjektNr">#REF!</definedName>
    <definedName name="kxljbkcccccccccccccccczb">#REF!</definedName>
    <definedName name="L">[76]협조전!#REF!</definedName>
    <definedName name="L___0">#REF!</definedName>
    <definedName name="L___13">#REF!</definedName>
    <definedName name="LA">#REF!</definedName>
    <definedName name="Labour_Service_Levels">[33]Labels!$F$28:$F$30</definedName>
    <definedName name="labourrecon">#REF!</definedName>
    <definedName name="LAbrec">#REF!</definedName>
    <definedName name="LACS">'[18]#REF'!$A$2</definedName>
    <definedName name="LALA" hidden="1">{#N/A,#N/A,TRUE,"Front";#N/A,#N/A,TRUE,"Simple Letter";#N/A,#N/A,TRUE,"Inside";#N/A,#N/A,TRUE,"Contents";#N/A,#N/A,TRUE,"Basis";#N/A,#N/A,TRUE,"Inclusions";#N/A,#N/A,TRUE,"Exclusions";#N/A,#N/A,TRUE,"Areas";#N/A,#N/A,TRUE,"Summary";#N/A,#N/A,TRUE,"Detail"}</definedName>
    <definedName name="LAMP">#REF!</definedName>
    <definedName name="LAMP___0">#REF!</definedName>
    <definedName name="LAMP___13">#REF!</definedName>
    <definedName name="Land_adv">#REF!</definedName>
    <definedName name="landacqcost">#REF!</definedName>
    <definedName name="LandingFee">[10]Vol!$B$38:$AK$38</definedName>
    <definedName name="LandingOther">[10]Vol!$B$40:$AK$40</definedName>
    <definedName name="Landscaping">[27]Detail!#REF!</definedName>
    <definedName name="Last_Row" localSheetId="0">OR(Detailed!Values_Entered,[0]!Header_Row,[0]!How_many_floors)</definedName>
    <definedName name="Last_Row">OR(Values_Entered,Header_Row,How_many_floors)</definedName>
    <definedName name="LB">'[16]daten intern'!$A$77:$E$211</definedName>
    <definedName name="LB_DIN_Auswahl">'[16]daten intern'!$B$67:$B$68</definedName>
    <definedName name="Lc">#REF!</definedName>
    <definedName name="Lc___0">#REF!</definedName>
    <definedName name="Lc___13">#REF!</definedName>
    <definedName name="LCAR100">#REF!</definedName>
    <definedName name="LDDashboard">#REF!</definedName>
    <definedName name="ldfkjldsjf">'[20]#REF'!$A$1:$P$113</definedName>
    <definedName name="LDL.16W">#REF!</definedName>
    <definedName name="LDL.28W">#REF!</definedName>
    <definedName name="LDL.36W">#REF!</definedName>
    <definedName name="Lead">#REF!</definedName>
    <definedName name="LeaseMasterRange">#REF!</definedName>
    <definedName name="LeaseStat">#REF!</definedName>
    <definedName name="leasingissues">#REF!</definedName>
    <definedName name="lef">#REF!</definedName>
    <definedName name="lef_1">#REF!</definedName>
    <definedName name="lef_1_1">#N/A</definedName>
    <definedName name="lef_1_2">#N/A</definedName>
    <definedName name="lef_1_3">#N/A</definedName>
    <definedName name="lef_2">#REF!</definedName>
    <definedName name="lef_3">#REF!</definedName>
    <definedName name="lel">#REF!</definedName>
    <definedName name="lel_1">#REF!</definedName>
    <definedName name="lel_1_1">#N/A</definedName>
    <definedName name="lel_1_2">#N/A</definedName>
    <definedName name="lel_1_3">#N/A</definedName>
    <definedName name="lel_2">#REF!</definedName>
    <definedName name="lel_3">#REF!</definedName>
    <definedName name="len">#REF!</definedName>
    <definedName name="Length">#REF!</definedName>
    <definedName name="Length_1">#REF!</definedName>
    <definedName name="levelling">#REF!</definedName>
    <definedName name="LH2_ipl1" hidden="1">#REF!</definedName>
    <definedName name="LHTppl">#REF!</definedName>
    <definedName name="liiili">'[20]#REF'!$A$2:$N$217</definedName>
    <definedName name="lil">'[20]#REF'!$A$176:$N$217</definedName>
    <definedName name="limcount" hidden="1">1</definedName>
    <definedName name="lkl" hidden="1">{#N/A,#N/A,TRUE,"Front";#N/A,#N/A,TRUE,"Simple Letter";#N/A,#N/A,TRUE,"Inside";#N/A,#N/A,TRUE,"Contents";#N/A,#N/A,TRUE,"Basis";#N/A,#N/A,TRUE,"Inclusions";#N/A,#N/A,TRUE,"Exclusions";#N/A,#N/A,TRUE,"Areas";#N/A,#N/A,TRUE,"Summary";#N/A,#N/A,TRUE,"Detail"}</definedName>
    <definedName name="LLALALLA" hidden="1">{#N/A,#N/A,TRUE,"Front";#N/A,#N/A,TRUE,"Simple Letter";#N/A,#N/A,TRUE,"Inside";#N/A,#N/A,TRUE,"Contents";#N/A,#N/A,TRUE,"Basis";#N/A,#N/A,TRUE,"Inclusions";#N/A,#N/A,TRUE,"Exclusions";#N/A,#N/A,TRUE,"Areas";#N/A,#N/A,TRUE,"Summary";#N/A,#N/A,TRUE,"Detail"}</definedName>
    <definedName name="llll" localSheetId="0" hidden="1">{#N/A,#N/A,FALSE,"ActPrior";#N/A,#N/A,FALSE,"ActPlan";#N/A,#N/A,FALSE,"ActFore"}</definedName>
    <definedName name="llll" hidden="1">{#N/A,#N/A,FALSE,"ActPrior";#N/A,#N/A,FALSE,"ActPlan";#N/A,#N/A,FALSE,"ActFore"}</definedName>
    <definedName name="LLLLLLLLLL">#REF!</definedName>
    <definedName name="lllllllllllllll">#REF!</definedName>
    <definedName name="lm">#REF!</definedName>
    <definedName name="Loan_Amount">#REF!</definedName>
    <definedName name="Loan_Start">#REF!</definedName>
    <definedName name="Loan_Years">#REF!</definedName>
    <definedName name="loans_adv">#REF!</definedName>
    <definedName name="LOCAL_STAFF">'[91]Main-Material'!#REF!</definedName>
    <definedName name="LOCAL_STAFF_ENTRY">#REF!</definedName>
    <definedName name="logo1">"Picture 7"</definedName>
    <definedName name="lok">'[20]#REF'!$A$133:$N$174</definedName>
    <definedName name="look">#REF!</definedName>
    <definedName name="LPL">#REF!</definedName>
    <definedName name="LPLCColumnNo">#REF!</definedName>
    <definedName name="LPLCColumnSize">#REF!</definedName>
    <definedName name="LPLCTankNo">#REF!</definedName>
    <definedName name="LPLCTankVol">#REF!</definedName>
    <definedName name="Lr">#REF!</definedName>
    <definedName name="Lr___0">#REF!</definedName>
    <definedName name="Lr___13">#REF!</definedName>
    <definedName name="LSD_4100">#REF!</definedName>
    <definedName name="LSMWProjektNr">#REF!</definedName>
    <definedName name="LSNO1">[92]Lead!$P$6</definedName>
    <definedName name="LSNO12" localSheetId="0">[35]Lead!#REF!</definedName>
    <definedName name="LSNO12">[35]Lead!#REF!</definedName>
    <definedName name="LSNO13">[92]Lead!$P$22</definedName>
    <definedName name="LSNO14">[92]Lead!$P$23</definedName>
    <definedName name="LSNO15" localSheetId="0">[35]Lead!#REF!</definedName>
    <definedName name="LSNO15">[35]Lead!#REF!</definedName>
    <definedName name="LSNO17">[35]Lead!#REF!</definedName>
    <definedName name="LSNO2">[92]Lead!$P$7</definedName>
    <definedName name="LSNO21" localSheetId="0">[35]Lead!#REF!</definedName>
    <definedName name="LSNO21">[35]Lead!#REF!</definedName>
    <definedName name="LSNO23">[92]Lead!$P$31</definedName>
    <definedName name="LSNO24" localSheetId="0">[35]Lead!#REF!</definedName>
    <definedName name="LSNO24">[35]Lead!#REF!</definedName>
    <definedName name="LSNO25">[92]Lead!$P$32</definedName>
    <definedName name="LSNO26" localSheetId="0">[35]Lead!#REF!</definedName>
    <definedName name="LSNO26">[35]Lead!#REF!</definedName>
    <definedName name="LSNO27">[35]Lead!#REF!</definedName>
    <definedName name="LSNO28">[35]Lead!#REF!</definedName>
    <definedName name="LSNO29">[35]Lead!#REF!</definedName>
    <definedName name="LSNO3">[92]Lead!$P$8</definedName>
    <definedName name="LSNO30" localSheetId="0">[35]Lead!#REF!</definedName>
    <definedName name="LSNO30">[35]Lead!#REF!</definedName>
    <definedName name="LSNO31">[35]Lead!#REF!</definedName>
    <definedName name="LSNO32">[35]Lead!#REF!</definedName>
    <definedName name="LSNO33">[35]Lead!#REF!</definedName>
    <definedName name="LSNO34">[35]Lead!#REF!</definedName>
    <definedName name="LSNO35">[35]Lead!#REF!</definedName>
    <definedName name="LSNO36">[35]Lead!#REF!</definedName>
    <definedName name="LSNO7">[35]Lead!#REF!</definedName>
    <definedName name="LSNO9">[35]Lead!#REF!</definedName>
    <definedName name="LSTPOP">#REF!</definedName>
    <definedName name="ltf">#REF!</definedName>
    <definedName name="LU_Range_BandNoBand">#REF!</definedName>
    <definedName name="LU_Range_Dieb">#REF!</definedName>
    <definedName name="LU_Range_Insight">#REF!</definedName>
    <definedName name="LUMEN">#REF!</definedName>
    <definedName name="LUMEN___0">#REF!</definedName>
    <definedName name="LUMEN___13">#REF!</definedName>
    <definedName name="lumnm" hidden="1">{#N/A,#N/A,TRUE,"Front";#N/A,#N/A,TRUE,"Simple Letter";#N/A,#N/A,TRUE,"Inside";#N/A,#N/A,TRUE,"Contents";#N/A,#N/A,TRUE,"Basis";#N/A,#N/A,TRUE,"Inclusions";#N/A,#N/A,TRUE,"Exclusions";#N/A,#N/A,TRUE,"Areas";#N/A,#N/A,TRUE,"Summary";#N/A,#N/A,TRUE,"Detail"}</definedName>
    <definedName name="Lump_Sum_Discount">#REF!</definedName>
    <definedName name="LUX">#REF!</definedName>
    <definedName name="LUX___0">#REF!</definedName>
    <definedName name="LUX___13">#REF!</definedName>
    <definedName name="Lx">#REF!</definedName>
    <definedName name="Lx___0">#REF!</definedName>
    <definedName name="Lx___13">#REF!</definedName>
    <definedName name="m">#REF!</definedName>
    <definedName name="m___0">#REF!</definedName>
    <definedName name="m___13">#REF!</definedName>
    <definedName name="M_25_box_Culvert">#REF!</definedName>
    <definedName name="m10_1r">'[24]1R_M10'!$U$1:$AH$77</definedName>
    <definedName name="m10_2r">[24]M10_2R!$U$1:$AH$109</definedName>
    <definedName name="m10_3r">'[24]3R_M10'!$U$1:$AJ$122</definedName>
    <definedName name="m10act">'[24]data m10'!$A$1:$AG$1971</definedName>
    <definedName name="m10report">[93]Insight!$A$3:$AI$181</definedName>
    <definedName name="m15flooring">#REF!</definedName>
    <definedName name="M1x">[90]Design!#REF!</definedName>
    <definedName name="M1y">[90]Design!#REF!</definedName>
    <definedName name="M2x">[90]Design!#REF!</definedName>
    <definedName name="M2y">[90]Design!#REF!</definedName>
    <definedName name="M380V3PH">#REF!</definedName>
    <definedName name="MACHINE_EQUIPMENT">'[91]Main-Material'!#REF!</definedName>
    <definedName name="MACHINE_EQUIPMENT_ENTRY">#REF!</definedName>
    <definedName name="MACRO">'[1]COS_REP.XLS'!#REF!</definedName>
    <definedName name="mactavg_10012002">#REF!</definedName>
    <definedName name="Magstripe300">[45]CCTV_EST1!#REF!</definedName>
    <definedName name="maint_end">#REF!</definedName>
    <definedName name="maint_start">#REF!</definedName>
    <definedName name="mak" hidden="1">#REF!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ju" hidden="1">{#N/A,#N/A,TRUE,"Front";#N/A,#N/A,TRUE,"Simple Letter";#N/A,#N/A,TRUE,"Inside";#N/A,#N/A,TRUE,"Contents";#N/A,#N/A,TRUE,"Basis";#N/A,#N/A,TRUE,"Inclusions";#N/A,#N/A,TRUE,"Exclusions";#N/A,#N/A,TRUE,"Areas";#N/A,#N/A,TRUE,"Summary";#N/A,#N/A,TRUE,"Detail"}</definedName>
    <definedName name="manpower_details">#REF!</definedName>
    <definedName name="Marathe" hidden="1">{#N/A,#N/A,FALSE,"mpph1";#N/A,#N/A,FALSE,"mpmseb";#N/A,#N/A,FALSE,"mpph2"}</definedName>
    <definedName name="march_qty">#REF!</definedName>
    <definedName name="market">#REF!</definedName>
    <definedName name="Mat">#N/A</definedName>
    <definedName name="MAT_RATE_ENTRY">'[94]INPUT SHEET'!$B$540:$D$555</definedName>
    <definedName name="MATER" hidden="1">#REF!</definedName>
    <definedName name="Material">'[52]Look Up'!$E$8:$E$18</definedName>
    <definedName name="Material_rate_entry">#REF!</definedName>
    <definedName name="MAY03PH2">#REF!</definedName>
    <definedName name="MAZI">[46]Sheet1!#REF!</definedName>
    <definedName name="MCBDB" hidden="1">{#N/A,#N/A,FALSE,"mpph1";#N/A,#N/A,FALSE,"mpmseb";#N/A,#N/A,FALSE,"mpph2"}</definedName>
    <definedName name="mci">[26]Design!#REF!</definedName>
    <definedName name="mdpl">#REF!</definedName>
    <definedName name="measu" hidden="1">{#N/A,#N/A,TRUE,"Front";#N/A,#N/A,TRUE,"Simple Letter";#N/A,#N/A,TRUE,"Inside";#N/A,#N/A,TRUE,"Contents";#N/A,#N/A,TRUE,"Basis";#N/A,#N/A,TRUE,"Inclusions";#N/A,#N/A,TRUE,"Exclusions";#N/A,#N/A,TRUE,"Areas";#N/A,#N/A,TRUE,"Summary";#N/A,#N/A,TRUE,"Detail"}</definedName>
    <definedName name="MECHANICAL">#REF!</definedName>
    <definedName name="MediaPrepMixNo">#REF!</definedName>
    <definedName name="MediaPrepMixVol">#REF!</definedName>
    <definedName name="MediaPrepStorNo">#REF!</definedName>
    <definedName name="MediaPrepStorSize">#REF!</definedName>
    <definedName name="MediaPrepUserNo">#REF!</definedName>
    <definedName name="MENU1">#REF!</definedName>
    <definedName name="MENU2">#REF!</definedName>
    <definedName name="MENU3">#REF!</definedName>
    <definedName name="MENUMAC">#REF!</definedName>
    <definedName name="MenuOptions">[10]iD!#REF!</definedName>
    <definedName name="MenuOptionsIndex">[10]iD!#REF!</definedName>
    <definedName name="MenuPlace">[10]iD!#REF!</definedName>
    <definedName name="MEP" hidden="1">{#N/A,#N/A,TRUE,"Front";#N/A,#N/A,TRUE,"Simple Letter";#N/A,#N/A,TRUE,"Inside";#N/A,#N/A,TRUE,"Contents";#N/A,#N/A,TRUE,"Basis";#N/A,#N/A,TRUE,"Inclusions";#N/A,#N/A,TRUE,"Exclusions";#N/A,#N/A,TRUE,"Areas";#N/A,#N/A,TRUE,"Summary";#N/A,#N/A,TRUE,"Detail"}</definedName>
    <definedName name="MER">'[95]Project Budget Worksheet'!$A$1:$H$106</definedName>
    <definedName name="METDEL" localSheetId="0">'[22]Standard Cost Codes'!#REF!</definedName>
    <definedName name="METDEL">'[22]Standard Cost Codes'!#REF!</definedName>
    <definedName name="MF">#REF!</definedName>
    <definedName name="MF___0">#REF!</definedName>
    <definedName name="MF___13">#REF!</definedName>
    <definedName name="mgf">#REF!</definedName>
    <definedName name="mgmtrpt">#REF!</definedName>
    <definedName name="mgmtrpt2">#REF!</definedName>
    <definedName name="mh">#REF!</definedName>
    <definedName name="mhgm">'[20]FY Loss Frcst'!$A$2:$N$181</definedName>
    <definedName name="MIKE">'[1]COS_REP.XLS'!#REF!</definedName>
    <definedName name="misc">#REF!</definedName>
    <definedName name="MISCACCR">[10]IS!#REF!</definedName>
    <definedName name="MISCACCR2">'[10]#REF'!#REF!</definedName>
    <definedName name="mit_ohne_KGR100">'[16]daten intern'!$F$23:$F$24</definedName>
    <definedName name="mjmjhm">'[20]#REF'!$A$1:$AF$150</definedName>
    <definedName name="mkl">'[20]Consumer Outbound'!$B$71:$S$87</definedName>
    <definedName name="mm" localSheetId="0" hidden="1">'[37]final abstract'!#REF!</definedName>
    <definedName name="mm" hidden="1">'[37]final abstract'!#REF!</definedName>
    <definedName name="mmjhmttu">[20]Sheet1!$B$2:$O$39</definedName>
    <definedName name="mmm">#REF!</definedName>
    <definedName name="MMMM">#REF!</definedName>
    <definedName name="Mnjs">#REF!</definedName>
    <definedName name="MODCOSTASM">'[10]#REF'!#REF!</definedName>
    <definedName name="Module1.NOTES" localSheetId="0">'[6]OXYGEN SENSORS'!Module1.NOTES</definedName>
    <definedName name="Module1.NOTES">'[6]OXYGEN SENSORS'!Module1.NOTES</definedName>
    <definedName name="Module1.UNITOK" localSheetId="0">[96]!Module1.UNITOK</definedName>
    <definedName name="Module1.UNITOK">[96]!Module1.UNITOK</definedName>
    <definedName name="Month">#REF!</definedName>
    <definedName name="MONTH_CONDITION">#REF!</definedName>
    <definedName name="MONTH_DETAILS">#REF!</definedName>
    <definedName name="Months">#REF!</definedName>
    <definedName name="MONTHS2">[10]KWM!#REF!</definedName>
    <definedName name="MONTHSINDEX">[10]KWM!#REF!</definedName>
    <definedName name="MONTHSINDEX2">[10]KWM!#REF!</definedName>
    <definedName name="Mq">'[97]소상 "1"'!#REF!</definedName>
    <definedName name="MRC">'[1]COS_REP.XLS'!#REF!</definedName>
    <definedName name="MS200202rev2">#REF!</definedName>
    <definedName name="ms2002may1706">#REF!</definedName>
    <definedName name="msjune1807">#REF!</definedName>
    <definedName name="msraju" localSheetId="0" hidden="1">{"'Sheet1'!$A$4386:$N$4591"}</definedName>
    <definedName name="msraju" hidden="1">{"'Sheet1'!$A$4386:$N$4591"}</definedName>
    <definedName name="msraju_1" localSheetId="0" hidden="1">{"'Sheet1'!$A$4386:$N$4591"}</definedName>
    <definedName name="msraju_1" hidden="1">{"'Sheet1'!$A$4386:$N$4591"}</definedName>
    <definedName name="MTD_Cap_Spend">'[98]Approved MTD Proj #''s'!$A$1:$E$47</definedName>
    <definedName name="Mullions" hidden="1">{#N/A,#N/A,TRUE,"Front";#N/A,#N/A,TRUE,"Simple Letter";#N/A,#N/A,TRUE,"Inside";#N/A,#N/A,TRUE,"Contents";#N/A,#N/A,TRUE,"Basis";#N/A,#N/A,TRUE,"Inclusions";#N/A,#N/A,TRUE,"Exclusions";#N/A,#N/A,TRUE,"Areas";#N/A,#N/A,TRUE,"Summary";#N/A,#N/A,TRUE,"Detail"}</definedName>
    <definedName name="Multinodes" localSheetId="0">[45]CCTV_EST1!#REF!</definedName>
    <definedName name="Multinodes">[45]CCTV_EST1!#REF!</definedName>
    <definedName name="MyRange1">#REF!,#REF!,#REF!</definedName>
    <definedName name="MyRange2">#REF!,#REF!,#REF!</definedName>
    <definedName name="M행">#REF!</definedName>
    <definedName name="N">#REF!</definedName>
    <definedName name="N___0">#REF!</definedName>
    <definedName name="N___13">#REF!</definedName>
    <definedName name="nachi">#REF!</definedName>
    <definedName name="Name">#REF!</definedName>
    <definedName name="NAMT">#REF!</definedName>
    <definedName name="nbc" hidden="1">{#N/A,#N/A,TRUE,"Front";#N/A,#N/A,TRUE,"Simple Letter";#N/A,#N/A,TRUE,"Inside";#N/A,#N/A,TRUE,"Contents";#N/A,#N/A,TRUE,"Basis";#N/A,#N/A,TRUE,"Inclusions";#N/A,#N/A,TRUE,"Exclusions";#N/A,#N/A,TRUE,"Areas";#N/A,#N/A,TRUE,"Summary";#N/A,#N/A,TRUE,"Detail"}</definedName>
    <definedName name="ncik"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ci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D" localSheetId="0">#REF!</definedName>
    <definedName name="ND">#REF!</definedName>
    <definedName name="net_cost_list">#REF!</definedName>
    <definedName name="net_total">#REF!</definedName>
    <definedName name="net_total_message">#REF!</definedName>
    <definedName name="NETINT">'[10]#REF'!#REF!</definedName>
    <definedName name="new">#REF!</definedName>
    <definedName name="New_Modify">'[52]Look Up'!$D$8:$D$11</definedName>
    <definedName name="newname1">'[20]Consumer Fraud'!$A$1:$AF$73</definedName>
    <definedName name="NewSheet">#REF!</definedName>
    <definedName name="Nick"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ck"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NII">'[24]#REF'!#REF!</definedName>
    <definedName name="NIPD">[99]Formulas!$B$54</definedName>
    <definedName name="Nitin" hidden="1">#REF!</definedName>
    <definedName name="Nitrogen_Safety_Factor">'[38]Summary of Consumption List'!$B$18</definedName>
    <definedName name="NMASC1" localSheetId="0" hidden="1">{"'Sheet1'!$A$4386:$N$4591"}</definedName>
    <definedName name="NMASC1" hidden="1">{"'Sheet1'!$A$4386:$N$4591"}</definedName>
    <definedName name="NMASC1_1" localSheetId="0" hidden="1">{"'Sheet1'!$A$4386:$N$4591"}</definedName>
    <definedName name="NMASC1_1" hidden="1">{"'Sheet1'!$A$4386:$N$4591"}</definedName>
    <definedName name="NN">#REF!</definedName>
    <definedName name="NN___0">#REF!</definedName>
    <definedName name="NN___13">#REF!</definedName>
    <definedName name="nnn">#REF!</definedName>
    <definedName name="nnnnm">#REF!</definedName>
    <definedName name="No">#REF!</definedName>
    <definedName name="NOCSV">[10]IS!#REF!</definedName>
    <definedName name="NOCSV2">'[10]#REF'!#REF!</definedName>
    <definedName name="nonmodular">#REF!</definedName>
    <definedName name="Nos.">#REF!</definedName>
    <definedName name="NOSHARE">'[10]#REF'!#REF!</definedName>
    <definedName name="NOSW" localSheetId="0" hidden="1">{"'Sheet1'!$A$4386:$N$4591"}</definedName>
    <definedName name="NOSW" hidden="1">{"'Sheet1'!$A$4386:$N$4591"}</definedName>
    <definedName name="NOSW_1" localSheetId="0" hidden="1">{"'Sheet1'!$A$4386:$N$4591"}</definedName>
    <definedName name="NOSW_1" hidden="1">{"'Sheet1'!$A$4386:$N$4591"}</definedName>
    <definedName name="Notation">#REF!</definedName>
    <definedName name="NotesExport" localSheetId="0">[100]!NotesExport</definedName>
    <definedName name="NotesExport">[100]!NotesExport</definedName>
    <definedName name="NS">#REF!</definedName>
    <definedName name="NSSR1">#REF!</definedName>
    <definedName name="NSSR10">#REF!</definedName>
    <definedName name="NSSR100">#REF!</definedName>
    <definedName name="NSSR101">#REF!</definedName>
    <definedName name="NSSR102">#REF!</definedName>
    <definedName name="NSSR103">#REF!</definedName>
    <definedName name="NSSR104">#REF!</definedName>
    <definedName name="NSSR105">#REF!</definedName>
    <definedName name="NSSR106">#REF!</definedName>
    <definedName name="NSSR107">#REF!</definedName>
    <definedName name="NSSR108">#REF!</definedName>
    <definedName name="NSSR109">#REF!</definedName>
    <definedName name="NSSR11">#REF!</definedName>
    <definedName name="NSSR110">#REF!</definedName>
    <definedName name="NSSR111">#REF!</definedName>
    <definedName name="NSSR112">#REF!</definedName>
    <definedName name="NSSR113">#REF!</definedName>
    <definedName name="NSSR114">#REF!</definedName>
    <definedName name="NSSR115">#REF!</definedName>
    <definedName name="NSSR116">#REF!</definedName>
    <definedName name="NSSR117">#REF!</definedName>
    <definedName name="NSSR118">#REF!</definedName>
    <definedName name="NSSR119">#REF!</definedName>
    <definedName name="NSSR12">#REF!</definedName>
    <definedName name="NSSR120">#REF!</definedName>
    <definedName name="NSSR121">#REF!</definedName>
    <definedName name="NSSR122">#REF!</definedName>
    <definedName name="NSSR123">#REF!</definedName>
    <definedName name="NSSR124">#REF!</definedName>
    <definedName name="NSSR125">#REF!</definedName>
    <definedName name="NSSR126">#REF!</definedName>
    <definedName name="NSSR127">#REF!</definedName>
    <definedName name="NSSR128">#REF!</definedName>
    <definedName name="NSSR129">#REF!</definedName>
    <definedName name="NSSR13">#REF!</definedName>
    <definedName name="NSSR130">#REF!</definedName>
    <definedName name="NSSR131">#REF!</definedName>
    <definedName name="NSSR132">#REF!</definedName>
    <definedName name="NSSR133">#REF!</definedName>
    <definedName name="NSSR134">#REF!</definedName>
    <definedName name="NSSR135">#REF!</definedName>
    <definedName name="NSSR136">#REF!</definedName>
    <definedName name="NSSR137">#REF!</definedName>
    <definedName name="NSSR138">#REF!</definedName>
    <definedName name="NSSR139">#REF!</definedName>
    <definedName name="NSSR14">#REF!</definedName>
    <definedName name="NSSR140">#REF!</definedName>
    <definedName name="NSSR141">#REF!</definedName>
    <definedName name="NSSR142">#REF!</definedName>
    <definedName name="NSSR143">#REF!</definedName>
    <definedName name="NSSR144">#REF!</definedName>
    <definedName name="NSSR145">#REF!</definedName>
    <definedName name="NSSR146">#REF!</definedName>
    <definedName name="NSSR147">#REF!</definedName>
    <definedName name="NSSR148">#REF!</definedName>
    <definedName name="NSSR149">#REF!</definedName>
    <definedName name="NSSR15">#REF!</definedName>
    <definedName name="NSSR150">#REF!</definedName>
    <definedName name="NSSR151">#REF!</definedName>
    <definedName name="NSSR152">#REF!</definedName>
    <definedName name="NSSR153">#REF!</definedName>
    <definedName name="NSSR154">#REF!</definedName>
    <definedName name="NSSR155">#REF!</definedName>
    <definedName name="NSSR156">#REF!</definedName>
    <definedName name="NSSR157">#REF!</definedName>
    <definedName name="NSSR158">#REF!</definedName>
    <definedName name="NSSR159">#REF!</definedName>
    <definedName name="NSSR16">#REF!</definedName>
    <definedName name="NSSR160">#REF!</definedName>
    <definedName name="NSSR161">#REF!</definedName>
    <definedName name="NSSR162">#REF!</definedName>
    <definedName name="NSSR163">#REF!</definedName>
    <definedName name="NSSR164">#REF!</definedName>
    <definedName name="NSSR165">#REF!</definedName>
    <definedName name="NSSR166">#REF!</definedName>
    <definedName name="NSSR167">#REF!</definedName>
    <definedName name="NSSR168">#REF!</definedName>
    <definedName name="NSSR169">#REF!</definedName>
    <definedName name="NSSR17">#REF!</definedName>
    <definedName name="NSSR170">#REF!</definedName>
    <definedName name="NSSR171">#REF!</definedName>
    <definedName name="NSSR172">#REF!</definedName>
    <definedName name="NSSR173">#REF!</definedName>
    <definedName name="NSSR174">#REF!</definedName>
    <definedName name="NSSR18">#REF!</definedName>
    <definedName name="NSSR19">#REF!</definedName>
    <definedName name="NSSR2">#REF!</definedName>
    <definedName name="NSSR20">#REF!</definedName>
    <definedName name="NSSR21">#REF!</definedName>
    <definedName name="NSSR22">#REF!</definedName>
    <definedName name="NSSR23">#REF!</definedName>
    <definedName name="NSSR24">#REF!</definedName>
    <definedName name="NSSR25">#REF!</definedName>
    <definedName name="NSSR26">#REF!</definedName>
    <definedName name="NSSR27">#REF!</definedName>
    <definedName name="NSSR28">#REF!</definedName>
    <definedName name="NSSR29">#REF!</definedName>
    <definedName name="NSSR3">#REF!</definedName>
    <definedName name="NSSR30">#REF!</definedName>
    <definedName name="NSSR31">#REF!</definedName>
    <definedName name="NSSR32">#REF!</definedName>
    <definedName name="NSSR33">#REF!</definedName>
    <definedName name="NSSR34">#REF!</definedName>
    <definedName name="NSSR35">#REF!</definedName>
    <definedName name="NSSR36">#REF!</definedName>
    <definedName name="NSSR37">#REF!</definedName>
    <definedName name="NSSR38">#REF!</definedName>
    <definedName name="NSSR39">#REF!</definedName>
    <definedName name="NSSR4">#REF!</definedName>
    <definedName name="NSSR40">#REF!</definedName>
    <definedName name="NSSR41">#REF!</definedName>
    <definedName name="NSSR42">#REF!</definedName>
    <definedName name="NSSR43">#REF!</definedName>
    <definedName name="NSSR44">#REF!</definedName>
    <definedName name="NSSR45">#REF!</definedName>
    <definedName name="NSSR46">#REF!</definedName>
    <definedName name="NSSR47">#REF!</definedName>
    <definedName name="NSSR48">#REF!</definedName>
    <definedName name="NSSR49">#REF!</definedName>
    <definedName name="NSSR5">#REF!</definedName>
    <definedName name="NSSR50">#REF!</definedName>
    <definedName name="NSSR51">#REF!</definedName>
    <definedName name="NSSR52">#REF!</definedName>
    <definedName name="NSSR53">#REF!</definedName>
    <definedName name="NSSR54">#REF!</definedName>
    <definedName name="NSSR55">#REF!</definedName>
    <definedName name="NSSR56">#REF!</definedName>
    <definedName name="NSSR57">#REF!</definedName>
    <definedName name="NSSR58">#REF!</definedName>
    <definedName name="NSSR59">#REF!</definedName>
    <definedName name="NSSR6">#REF!</definedName>
    <definedName name="NSSR60">#REF!</definedName>
    <definedName name="NSSR61">#REF!</definedName>
    <definedName name="NSSR62">#REF!</definedName>
    <definedName name="NSSR63">#REF!</definedName>
    <definedName name="NSSR64">#REF!</definedName>
    <definedName name="NSSR65">#REF!</definedName>
    <definedName name="NSSR66">#REF!</definedName>
    <definedName name="NSSR67">#REF!</definedName>
    <definedName name="NSSR68">#REF!</definedName>
    <definedName name="NSSR69">#REF!</definedName>
    <definedName name="NSSR7">#REF!</definedName>
    <definedName name="NSSR70">#REF!</definedName>
    <definedName name="NSSR71">#REF!</definedName>
    <definedName name="NSSR72">#REF!</definedName>
    <definedName name="NSSR73">#REF!</definedName>
    <definedName name="NSSR74">#REF!</definedName>
    <definedName name="NSSR75">#REF!</definedName>
    <definedName name="NSSR76">#REF!</definedName>
    <definedName name="NSSR77">#REF!</definedName>
    <definedName name="NSSR78">#REF!</definedName>
    <definedName name="NSSR79">#REF!</definedName>
    <definedName name="NSSR8">#REF!</definedName>
    <definedName name="NSSR80">#REF!</definedName>
    <definedName name="NSSR81">#REF!</definedName>
    <definedName name="NSSR82">#REF!</definedName>
    <definedName name="NSSR83">#REF!</definedName>
    <definedName name="NSSR84">#REF!</definedName>
    <definedName name="NSSR85">#REF!</definedName>
    <definedName name="NSSR86">#REF!</definedName>
    <definedName name="NSSR87">#REF!</definedName>
    <definedName name="NSSR88">#REF!</definedName>
    <definedName name="NSSR89">#REF!</definedName>
    <definedName name="NSSR9">#REF!</definedName>
    <definedName name="NSSR90">#REF!</definedName>
    <definedName name="NSSR91">#REF!</definedName>
    <definedName name="NSSR92">#REF!</definedName>
    <definedName name="NSSR93">#REF!</definedName>
    <definedName name="NSSR94">#REF!</definedName>
    <definedName name="NSSR95">#REF!</definedName>
    <definedName name="NSSR96">#REF!</definedName>
    <definedName name="NSSR97">#REF!</definedName>
    <definedName name="NSSR98">#REF!</definedName>
    <definedName name="NSSR99">#REF!</definedName>
    <definedName name="NT">#REF!</definedName>
    <definedName name="Num_Pmt_Per_Year">#REF!</definedName>
    <definedName name="Number_of_Payments" localSheetId="0">MATCH(0.01,[0]!End_Bal,-1)+1</definedName>
    <definedName name="Number_of_Payments">MATCH(0.01,End_Bal,-1)+1</definedName>
    <definedName name="numf">#REF!</definedName>
    <definedName name="numrows">#REF!</definedName>
    <definedName name="NW">#REF!</definedName>
    <definedName name="Nx">#REF!</definedName>
    <definedName name="Nx___0">#REF!</definedName>
    <definedName name="Nx___13">#REF!</definedName>
    <definedName name="Ny">#REF!</definedName>
    <definedName name="Ny___0">#REF!</definedName>
    <definedName name="Ny___13">#REF!</definedName>
    <definedName name="N행">#REF!</definedName>
    <definedName name="o">#REF!</definedName>
    <definedName name="obpl">#REF!</definedName>
    <definedName name="octf">#REF!</definedName>
    <definedName name="OCTROI">#REF!</definedName>
    <definedName name="ofcablescost">#REF!</definedName>
    <definedName name="OfficeNoFTE">#REF!</definedName>
    <definedName name="oh">#REF!</definedName>
    <definedName name="okay" hidden="1">{#N/A,#N/A,FALSE,"mgtsum.XLS";#N/A,#N/A,FALSE,"CAPONE";#N/A,#N/A,FALSE,"CAPTWO";#N/A,#N/A,FALSE,"CAPTHREE"}</definedName>
    <definedName name="old">#REF!</definedName>
    <definedName name="OldF3P_fcst">#REF!</definedName>
    <definedName name="OldF3P_PP">#REF!</definedName>
    <definedName name="ONE" localSheetId="0">'[1]COS_REP.XLS'!#REF!</definedName>
    <definedName name="ONE">'[1]COS_REP.XLS'!#REF!</definedName>
    <definedName name="ONEA">'[1]COS_REP.XLS'!#REF!</definedName>
    <definedName name="ooi">'[20]Consumer Supps'!$A$1:$V$41</definedName>
    <definedName name="ooiuy">'[20]#REF'!$A$1:$P$113</definedName>
    <definedName name="ooopp">#REF!</definedName>
    <definedName name="op">'[20]FY Loss Frcst'!$A$2:$N$181</definedName>
    <definedName name="OPERATION">[65]Sheet2!$F$2:$F$4</definedName>
    <definedName name="Org" hidden="1">{#N/A,#N/A,TRUE,"Front";#N/A,#N/A,TRUE,"Simple Letter";#N/A,#N/A,TRUE,"Inside";#N/A,#N/A,TRUE,"Contents";#N/A,#N/A,TRUE,"Basis";#N/A,#N/A,TRUE,"Inclusions";#N/A,#N/A,TRUE,"Exclusions";#N/A,#N/A,TRUE,"Areas";#N/A,#N/A,TRUE,"Summary";#N/A,#N/A,TRUE,"Detail"}</definedName>
    <definedName name="organ" hidden="1">{#N/A,#N/A,TRUE,"Front";#N/A,#N/A,TRUE,"Simple Letter";#N/A,#N/A,TRUE,"Inside";#N/A,#N/A,TRUE,"Contents";#N/A,#N/A,TRUE,"Basis";#N/A,#N/A,TRUE,"Inclusions";#N/A,#N/A,TRUE,"Exclusions";#N/A,#N/A,TRUE,"Areas";#N/A,#N/A,TRUE,"Summary";#N/A,#N/A,TRUE,"Detail"}</definedName>
    <definedName name="ORIG">'[1]COS_REP.XLS'!#REF!</definedName>
    <definedName name="OriginBJ">[101]BJ!$B$21:$E$87</definedName>
    <definedName name="OriginC1">[101]C1!$B$21:$E$87</definedName>
    <definedName name="OTH00" localSheetId="0">[10]IS!#REF!</definedName>
    <definedName name="OTH00">[10]IS!#REF!</definedName>
    <definedName name="OTHCASH">'[10]#REF'!#REF!</definedName>
    <definedName name="Other_Contracted_Services">[10]IS!#REF!</definedName>
    <definedName name="OTHTVL">'[10]#REF'!#REF!</definedName>
    <definedName name="Outbuildings">[27]Detail!#REF!</definedName>
    <definedName name="OVER_HEADS_ENTRY">#REF!</definedName>
    <definedName name="Overall_Summary_Title">#REF!</definedName>
    <definedName name="OVERHEAD">#REF!</definedName>
    <definedName name="OVERHEADS">'[91]Main-Material'!#REF!</definedName>
    <definedName name="Oxygen_Safety_Factor">'[38]Summary of Consumption List'!$B$19</definedName>
    <definedName name="O행">#REF!</definedName>
    <definedName name="p">'[102]RA-markate'!$A$389:$B$1034</definedName>
    <definedName name="p___0">#REF!</definedName>
    <definedName name="p___13">#REF!</definedName>
    <definedName name="p_RateAnalysis" hidden="1">'[37]final abstract'!#REF!</definedName>
    <definedName name="pa">#REF!</definedName>
    <definedName name="pa___0">#REF!</definedName>
    <definedName name="pa___13">#REF!</definedName>
    <definedName name="PAD">#REF!</definedName>
    <definedName name="PAGE1">#REF!</definedName>
    <definedName name="PAGE2">#REF!</definedName>
    <definedName name="Page3a"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ge3a"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painting">#REF!</definedName>
    <definedName name="Pal_Workbook_GUID" hidden="1">"8C9FWPDC58HV91KMPNBD5P58"</definedName>
    <definedName name="PalletDepth">#REF!</definedName>
    <definedName name="PalletFront">#REF!</definedName>
    <definedName name="PalletHeigth">#REF!</definedName>
    <definedName name="Pan_Tilt_Drive_Dome">'[64]CCTV(old)'!#REF!</definedName>
    <definedName name="Pane2">#REF!</definedName>
    <definedName name="Pane2___0">#REF!</definedName>
    <definedName name="Pane2___13">#REF!</definedName>
    <definedName name="parse" hidden="1">#REF!</definedName>
    <definedName name="part">'[102]RA-markate'!$A$389:$B$1034</definedName>
    <definedName name="partn">#REF!</definedName>
    <definedName name="PAS">#REF!</definedName>
    <definedName name="Path2a">[10]iD!#REF!</definedName>
    <definedName name="Path3a">[10]iD!#REF!</definedName>
    <definedName name="Path4a">[10]iD!#REF!</definedName>
    <definedName name="Path5a">[10]iD!#REF!</definedName>
    <definedName name="paul">50000</definedName>
    <definedName name="PAXCAR">'[10]#REF'!#REF!</definedName>
    <definedName name="PAXMEX">'[10]#REF'!#REF!</definedName>
    <definedName name="Pay_Date">#REF!</definedName>
    <definedName name="Pay_Num">#REF!</definedName>
    <definedName name="payment">#REF!</definedName>
    <definedName name="Payment_Date" localSheetId="0">DATE(YEAR([0]!Loan_Start),MONTH([0]!Loan_Start)+Payment_Number,DAY([0]!Loan_Start))</definedName>
    <definedName name="Payment_Date">DATE(YEAR(Loan_Start),MONTH(Loan_Start)+Payment_Number,DAY(Loan_Start))</definedName>
    <definedName name="pb" localSheetId="0">#REF!</definedName>
    <definedName name="pb">#REF!</definedName>
    <definedName name="pb___0" localSheetId="0">#REF!</definedName>
    <definedName name="pb___0">#REF!</definedName>
    <definedName name="pb___11" localSheetId="0">#REF!</definedName>
    <definedName name="pb___11">#REF!</definedName>
    <definedName name="pb___12">#REF!</definedName>
    <definedName name="Pbx" localSheetId="0">[90]Design!#REF!</definedName>
    <definedName name="Pbx">[90]Design!#REF!</definedName>
    <definedName name="Pby" localSheetId="0">[90]Design!#REF!</definedName>
    <definedName name="Pby">[90]Design!#REF!</definedName>
    <definedName name="PCC" localSheetId="0">'[103]RCC,Ret. Wall'!#REF!</definedName>
    <definedName name="PCC">'[103]RCC,Ret. Wall'!#REF!</definedName>
    <definedName name="pccut">#REF!</definedName>
    <definedName name="PConc" localSheetId="0" hidden="1">'[37]final abstract'!#REF!</definedName>
    <definedName name="PConc" hidden="1">'[37]final abstract'!#REF!</definedName>
    <definedName name="PD">#REF!</definedName>
    <definedName name="PeriodType" localSheetId="0">[10]iD!#REF!</definedName>
    <definedName name="PeriodType">[10]iD!#REF!</definedName>
    <definedName name="PERS" localSheetId="0">'[24]#REF'!#REF!</definedName>
    <definedName name="PERS">'[24]#REF'!#REF!</definedName>
    <definedName name="PERSONNEL">#REF!</definedName>
    <definedName name="PERTVL" localSheetId="0">'[10]#REF'!#REF!</definedName>
    <definedName name="PERTVL">'[10]#REF'!#REF!</definedName>
    <definedName name="pH">#REF!</definedName>
    <definedName name="pH___0">#REF!</definedName>
    <definedName name="pH___13">#REF!</definedName>
    <definedName name="PhaseCode">#REF!</definedName>
    <definedName name="PhonesQty">#REF!</definedName>
    <definedName name="PHX">#REF!</definedName>
    <definedName name="Pilar1">[10]iD!$H$11</definedName>
    <definedName name="Pilar11">[10]iD!$R$11</definedName>
    <definedName name="Pilar12">[10]iD!$S$11</definedName>
    <definedName name="Pilar13">[10]iD!$T$11</definedName>
    <definedName name="Pilar14">[10]iD!$U$11</definedName>
    <definedName name="Pilar2">[10]iD!$I$11</definedName>
    <definedName name="Pilar3">[10]iD!$J$11</definedName>
    <definedName name="Pilar4">[10]iD!$K$11</definedName>
    <definedName name="Pilar5">[10]iD!$L$11</definedName>
    <definedName name="Pilar6">[10]iD!$M$11</definedName>
    <definedName name="pileinraftCount">#REF!</definedName>
    <definedName name="PIPE">#REF!</definedName>
    <definedName name="Piped_systems">#REF!</definedName>
    <definedName name="PipeSize">#REF!</definedName>
    <definedName name="PipingDetail">#REF!</definedName>
    <definedName name="pitching">#REF!</definedName>
    <definedName name="pjt">#REF!</definedName>
    <definedName name="pk">#REF!</definedName>
    <definedName name="pkg" hidden="1">{#N/A,#N/A,TRUE,"Front";#N/A,#N/A,TRUE,"Simple Letter";#N/A,#N/A,TRUE,"Inside";#N/A,#N/A,TRUE,"Contents";#N/A,#N/A,TRUE,"Basis";#N/A,#N/A,TRUE,"Inclusions";#N/A,#N/A,TRUE,"Exclusions";#N/A,#N/A,TRUE,"Areas";#N/A,#N/A,TRUE,"Summary";#N/A,#N/A,TRUE,"Detail"}</definedName>
    <definedName name="plan">#REF!</definedName>
    <definedName name="Plant_Steam_Safety_Factor">'[38]Summary of Consumption List'!$B$21</definedName>
    <definedName name="planyear">[74]Plandwld!$A$1:$AQ$253</definedName>
    <definedName name="plbeams">#REF!</definedName>
    <definedName name="PLF">#REF!</definedName>
    <definedName name="PLL">#REF!</definedName>
    <definedName name="PlotRange">[77]Sheet15!$D$1:$D$50</definedName>
    <definedName name="PN">#REF!</definedName>
    <definedName name="po">#REF!</definedName>
    <definedName name="poi">'[20]Cons Recov Rates'!$A$1:$V$42</definedName>
    <definedName name="POINTWIRING">#REF!</definedName>
    <definedName name="portable">[104]Details!$D$11</definedName>
    <definedName name="Power_Control">'[52]Look Up'!$J$8:$J$13</definedName>
    <definedName name="Power_Details">'[52]Look Up'!$K$8:$K$13</definedName>
    <definedName name="PP_New">#REF!</definedName>
    <definedName name="PP_Old">#REF!</definedName>
    <definedName name="ppl" hidden="1">{#N/A,#N/A,FALSE,"gc (2)"}</definedName>
    <definedName name="PPSplit_new">#REF!</definedName>
    <definedName name="PRA">#REF!</definedName>
    <definedName name="Pre_treated_Water_Safety_Factor">'[38]Summary of Consumption List'!$B$5</definedName>
    <definedName name="Prelm_Exp">#REF!</definedName>
    <definedName name="premium">[10]simulations!$B$3</definedName>
    <definedName name="price">#REF!</definedName>
    <definedName name="priced_end_3">'[59]BOQ LT'!#REF!</definedName>
    <definedName name="Princ">#REF!</definedName>
    <definedName name="Principal">#REF!</definedName>
    <definedName name="PRINT">#REF!</definedName>
    <definedName name="_xlnm.Print_Area" localSheetId="0">Detailed!$A$1:$G$1206</definedName>
    <definedName name="_xlnm.Print_Area">#REF!</definedName>
    <definedName name="Print_Area_1">#REF!</definedName>
    <definedName name="Print_Area_2">#REF!</definedName>
    <definedName name="PRINT_AREA_MI">#REF!</definedName>
    <definedName name="PRINT_AREA_MI___0">#REF!</definedName>
    <definedName name="Print_Area_MI_17">"$ABSTRACT.$#REF!$#REF!:$#REF!$#REF!"</definedName>
    <definedName name="Print_Area_Reset" localSheetId="0">OFFSET([0]!Full_Print,0,0,Detailed!Last_Row)</definedName>
    <definedName name="Print_Area_Reset">OFFSET(Full_Print,0,0,Last_Row)</definedName>
    <definedName name="Print_Range" localSheetId="0">#REF!</definedName>
    <definedName name="Print_Range">#REF!</definedName>
    <definedName name="_xlnm.Print_Titles" localSheetId="0">Detailed!$1:$2</definedName>
    <definedName name="_xlnm.Print_Titles">#N/A</definedName>
    <definedName name="PRINT_TITLES_MI">#REF!</definedName>
    <definedName name="PRINT_TITLES_MI_3">[2]PRSH!#REF!</definedName>
    <definedName name="print1" localSheetId="0">[105]!print1</definedName>
    <definedName name="print1">[105]!print1</definedName>
    <definedName name="PrintCover">#REF!</definedName>
    <definedName name="Prior_Year">'[24]Download Prior Year'!$A$3:$AL$1271</definedName>
    <definedName name="PriorityValues">'[106]Field Values'!$C$4:$C$7</definedName>
    <definedName name="PRNT">'[1]COS_REP.XLS'!#REF!</definedName>
    <definedName name="PROBING">#REF!</definedName>
    <definedName name="proc_trend">'[24]3s'!$A$1:$BA$30</definedName>
    <definedName name="Process_Water_Safety_Factor">'[38]Summary of Consumption List'!$B$4</definedName>
    <definedName name="ProcSupp2001">#REF!</definedName>
    <definedName name="ProcSupp2002">#REF!</definedName>
    <definedName name="PROD">#REF!</definedName>
    <definedName name="product_discount">#REF!</definedName>
    <definedName name="product_end">#REF!</definedName>
    <definedName name="product_nettotal">#REF!</definedName>
    <definedName name="product_start">#REF!</definedName>
    <definedName name="product_subtotal">#REF!</definedName>
    <definedName name="Production_weeks_per_year">'[38]Summary of Consumption List'!$C$37</definedName>
    <definedName name="ProductivityView">[41]!ProductivityView</definedName>
    <definedName name="prof_svcs_end">#REF!</definedName>
    <definedName name="prof_svcs_start">#REF!</definedName>
    <definedName name="Professional_Fees">[10]IS!#REF!</definedName>
    <definedName name="prog">#REF!</definedName>
    <definedName name="proj">#REF!</definedName>
    <definedName name="Proj_Num">#REF!</definedName>
    <definedName name="Proj_Title">#REF!</definedName>
    <definedName name="project">#REF!</definedName>
    <definedName name="project_no">#REF!</definedName>
    <definedName name="ProjectLocation">#REF!</definedName>
    <definedName name="ProjectName">"Test"</definedName>
    <definedName name="ProjectName1">"Test"</definedName>
    <definedName name="ProjectName2">"Test"</definedName>
    <definedName name="ProjectName3">"Test"</definedName>
    <definedName name="ProjectNumber">#REF!</definedName>
    <definedName name="ProjectSubtitle">#REF!</definedName>
    <definedName name="ProjectTitle">#REF!</definedName>
    <definedName name="Projekt">#REF!</definedName>
    <definedName name="PROPS" localSheetId="0">[46]Sheet1!#REF!</definedName>
    <definedName name="PROPS">[46]Sheet1!#REF!</definedName>
    <definedName name="ProServices" hidden="1">#REF!</definedName>
    <definedName name="PS">#REF!</definedName>
    <definedName name="PS___0">#REF!</definedName>
    <definedName name="PS___13">#REF!</definedName>
    <definedName name="ps_app">#REF!</definedName>
    <definedName name="ps_est">#REF!</definedName>
    <definedName name="ps_max">#REF!</definedName>
    <definedName name="ps_paid">#REF!</definedName>
    <definedName name="ps_quo">#REF!</definedName>
    <definedName name="ps_rec">#REF!</definedName>
    <definedName name="PSNOTE1">#REF!</definedName>
    <definedName name="PSNOTE2">#REF!</definedName>
    <definedName name="PSNOTE3">#REF!</definedName>
    <definedName name="pss">NA()</definedName>
    <definedName name="PTWCapacity">#REF!</definedName>
    <definedName name="PUB_FileID" hidden="1">"L10003363.xls"</definedName>
    <definedName name="PUB_UserID" hidden="1">"MAYERX"</definedName>
    <definedName name="Pulley01">[10]iD!$AA$38</definedName>
    <definedName name="Pulley01a">[10]iD!$AA$39</definedName>
    <definedName name="Pulley02">[10]iD!$AB$38</definedName>
    <definedName name="Pulley03">[10]iD!$AC$38</definedName>
    <definedName name="Pulley03a">[10]iD!$AC$39</definedName>
    <definedName name="Pulley04">[10]iD!$AD$38</definedName>
    <definedName name="Pulley05">[10]iD!$AE$38</definedName>
    <definedName name="Pulley05a">[10]iD!$AE$39</definedName>
    <definedName name="Pulley06">[10]iD!$AF$38</definedName>
    <definedName name="Purified_Water_Safety_Factor">'[38]Summary of Consumption List'!$B$6</definedName>
    <definedName name="Puz" localSheetId="0">[90]Design!#REF!</definedName>
    <definedName name="Puz">[90]Design!#REF!</definedName>
    <definedName name="P행">#REF!</definedName>
    <definedName name="Q">#REF!</definedName>
    <definedName name="q_3">[67]Sheet1!#REF!</definedName>
    <definedName name="Qc">#REF!</definedName>
    <definedName name="Qc___0">#REF!</definedName>
    <definedName name="Qc___13">#REF!</definedName>
    <definedName name="QC_NoFTE">#REF!</definedName>
    <definedName name="qd" hidden="1">#REF!</definedName>
    <definedName name="qda">'[20]Cons Recov Rates'!$A$1:$V$42</definedName>
    <definedName name="qereq3">'[20]#REF'!$A$2:$N$42</definedName>
    <definedName name="qerqe">'[20]Avoidance '!$AD$8:$AS$82</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localSheetId="0" hidden="1">{#N/A,#N/A,TRUE,"Front";#N/A,#N/A,TRUE,"Simple Letter";#N/A,#N/A,TRUE,"Inside";#N/A,#N/A,TRUE,"Contents";#N/A,#N/A,TRUE,"Basis";#N/A,#N/A,TRUE,"Inclusions";#N/A,#N/A,TRUE,"Exclusions";#N/A,#N/A,TRUE,"Areas";#N/A,#N/A,TRUE,"Summary";#N/A,#N/A,TRUE,"Detail"}</definedName>
    <definedName name="qq" hidden="1">{#N/A,#N/A,TRUE,"Front";#N/A,#N/A,TRUE,"Simple Letter";#N/A,#N/A,TRUE,"Inside";#N/A,#N/A,TRUE,"Contents";#N/A,#N/A,TRUE,"Basis";#N/A,#N/A,TRUE,"Inclusions";#N/A,#N/A,TRUE,"Exclusions";#N/A,#N/A,TRUE,"Areas";#N/A,#N/A,TRUE,"Summary";#N/A,#N/A,TRUE,"Detail"}</definedName>
    <definedName name="Qspan">#REF!</definedName>
    <definedName name="QSS">#REF!</definedName>
    <definedName name="QtrDwnld">#REF!</definedName>
    <definedName name="qttty" hidden="1">{#N/A,#N/A,TRUE,"Front";#N/A,#N/A,TRUE,"Simple Letter";#N/A,#N/A,TRUE,"Inside";#N/A,#N/A,TRUE,"Contents";#N/A,#N/A,TRUE,"Basis";#N/A,#N/A,TRUE,"Inclusions";#N/A,#N/A,TRUE,"Exclusions";#N/A,#N/A,TRUE,"Areas";#N/A,#N/A,TRUE,"Summary";#N/A,#N/A,TRUE,"Detail"}</definedName>
    <definedName name="qty">#REF!</definedName>
    <definedName name="Qty_as_on_apr">#REF!</definedName>
    <definedName name="qtyunitsum">#REF!</definedName>
    <definedName name="quarterly_report">#REF!</definedName>
    <definedName name="Query6">#REF!</definedName>
    <definedName name="QueryRH01">#REF!</definedName>
    <definedName name="QueryRH02">#REF!</definedName>
    <definedName name="QueryVP03">#REF!</definedName>
    <definedName name="quote_date">#REF!</definedName>
    <definedName name="qw">'[20]Consumer Fraud'!$A$1:$AF$73</definedName>
    <definedName name="qwe">'[20]#REF'!$A$1:$P$113</definedName>
    <definedName name="qwqqq">'[20]#REF'!$A$176:$N$217</definedName>
    <definedName name="qwqwq">'[20]Consumer Outbound'!$B$71:$S$87</definedName>
    <definedName name="qwqwqw">'[20]#REF'!$A$2:$N$217</definedName>
    <definedName name="Q행">#REF!</definedName>
    <definedName name="R_">#REF!</definedName>
    <definedName name="r__3">[67]Sheet1!#REF!</definedName>
    <definedName name="RA" hidden="1">{#N/A,#N/A,TRUE,"Front";#N/A,#N/A,TRUE,"Simple Letter";#N/A,#N/A,TRUE,"Inside";#N/A,#N/A,TRUE,"Contents";#N/A,#N/A,TRUE,"Basis";#N/A,#N/A,TRUE,"Inclusions";#N/A,#N/A,TRUE,"Exclusions";#N/A,#N/A,TRUE,"Areas";#N/A,#N/A,TRUE,"Summary";#N/A,#N/A,TRUE,"Detail"}</definedName>
    <definedName name="RA.Quo" hidden="1">#REF!</definedName>
    <definedName name="RADAR">[3]radar!$F$10</definedName>
    <definedName name="railing">#REF!</definedName>
    <definedName name="Raj" hidden="1">{"'Sheet1'!$A$4386:$N$4591"}</definedName>
    <definedName name="RANGE2">'[107]Cable-data'!$A$33:$K$48</definedName>
    <definedName name="RANGE6">'[108]CABLE DATA'!$A$31:$C$46</definedName>
    <definedName name="RangeFC">#REF!</definedName>
    <definedName name="RangeHC">#REF!</definedName>
    <definedName name="RangeLeaseMaster">#REF!</definedName>
    <definedName name="RangeRegion">[109]Stakeholders!$A$2:$C$11</definedName>
    <definedName name="RangeSource">#REF!</definedName>
    <definedName name="RangeSymbol">'[110]Lookup Tables'!$A$2:$A$7</definedName>
    <definedName name="RATE_DRIVER" localSheetId="0">[10]IS!#REF!</definedName>
    <definedName name="RATE_DRIVER">[10]IS!#REF!</definedName>
    <definedName name="RATEADJ">[10]IS!#REF!</definedName>
    <definedName name="ravi" hidden="1">{#N/A,#N/A,TRUE,"Front";#N/A,#N/A,TRUE,"Simple Letter";#N/A,#N/A,TRUE,"Inside";#N/A,#N/A,TRUE,"Contents";#N/A,#N/A,TRUE,"Basis";#N/A,#N/A,TRUE,"Inclusions";#N/A,#N/A,TRUE,"Exclusions";#N/A,#N/A,TRUE,"Areas";#N/A,#N/A,TRUE,"Summary";#N/A,#N/A,TRUE,"Detail"}</definedName>
    <definedName name="rcwbgl">#REF!</definedName>
    <definedName name="rcwbgl2">#REF!</definedName>
    <definedName name="RD_NoFTE">#REF!</definedName>
    <definedName name="rdtd">#REF!</definedName>
    <definedName name="Re">#REF!</definedName>
    <definedName name="Re___0">#REF!</definedName>
    <definedName name="Re___13">#REF!</definedName>
    <definedName name="ReaderProximity">[45]CCTV_EST1!#REF!</definedName>
    <definedName name="ReaderWiegand">'[64]ACS(1)'!#REF!</definedName>
    <definedName name="rec" localSheetId="0" hidden="1">{#N/A,#N/A,FALSE,"ActPrior";#N/A,#N/A,FALSE,"ActPlan";#N/A,#N/A,FALSE,"ActFore"}</definedName>
    <definedName name="rec" hidden="1">{#N/A,#N/A,FALSE,"ActPrior";#N/A,#N/A,FALSE,"ActPlan";#N/A,#N/A,FALSE,"ActFore"}</definedName>
    <definedName name="RECAP" localSheetId="0">#REF!</definedName>
    <definedName name="RECAP">#REF!</definedName>
    <definedName name="RECON" localSheetId="0">'[111]Main-Material'!#REF!</definedName>
    <definedName name="RECON">'[111]Main-Material'!#REF!</definedName>
    <definedName name="_xlnm.Recorder">#REF!</definedName>
    <definedName name="rect_4_415">#REF!</definedName>
    <definedName name="Ree">'[20]#REF'!$A$2:$N$42</definedName>
    <definedName name="RefDwg">#REF!</definedName>
    <definedName name="REG">#REF!</definedName>
    <definedName name="region_type">#REF!</definedName>
    <definedName name="Regional" hidden="1">{#N/A,#N/A,FALSE,"mgtsum.XLS";#N/A,#N/A,FALSE,"CAPONE";#N/A,#N/A,FALSE,"CAPTWO";#N/A,#N/A,FALSE,"CAPTHREE"}</definedName>
    <definedName name="REGULAR_STAFF">'[91]Main-Material'!#REF!</definedName>
    <definedName name="REGULAR_STAFF_ENTRY">#REF!</definedName>
    <definedName name="rel">#REF!</definedName>
    <definedName name="rel_1">#REF!</definedName>
    <definedName name="rel_1_1">#N/A</definedName>
    <definedName name="rel_1_2">#N/A</definedName>
    <definedName name="rel_1_3">#N/A</definedName>
    <definedName name="rel_2">#REF!</definedName>
    <definedName name="rel_3">#REF!</definedName>
    <definedName name="RELIEF">[10]IS!#REF!</definedName>
    <definedName name="rename" hidden="1">{#N/A,#N/A,TRUE,"Front";#N/A,#N/A,TRUE,"Simple Letter";#N/A,#N/A,TRUE,"Inside";#N/A,#N/A,TRUE,"Contents";#N/A,#N/A,TRUE,"Basis";#N/A,#N/A,TRUE,"Inclusions";#N/A,#N/A,TRUE,"Exclusions";#N/A,#N/A,TRUE,"Areas";#N/A,#N/A,TRUE,"Summary";#N/A,#N/A,TRUE,"Detail"}</definedName>
    <definedName name="report">#REF!</definedName>
    <definedName name="report2" hidden="1">{#N/A,#N/A,TRUE,"Front";#N/A,#N/A,TRUE,"Simple Letter";#N/A,#N/A,TRUE,"Inside";#N/A,#N/A,TRUE,"Contents";#N/A,#N/A,TRUE,"Basis";#N/A,#N/A,TRUE,"Inclusions";#N/A,#N/A,TRUE,"Exclusions";#N/A,#N/A,TRUE,"Areas";#N/A,#N/A,TRUE,"Summary";#N/A,#N/A,TRUE,"Detail"}</definedName>
    <definedName name="REProjectPhase">#REF!</definedName>
    <definedName name="Req_No.">#REF!</definedName>
    <definedName name="request_delivery">#REF!</definedName>
    <definedName name="RESTRUCT">'[10]#REF'!#REF!</definedName>
    <definedName name="ret">'[20]#REF'!$A$1:$P$113</definedName>
    <definedName name="retert">'[20]Cons Recov Rates'!$A$1:$V$42</definedName>
    <definedName name="return">[65]Sheet2!$P$2:$P$5</definedName>
    <definedName name="reu" hidden="1">{#N/A,#N/A,FALSE,"gc (2)"}</definedName>
    <definedName name="reuse" hidden="1">{#N/A,#N/A,FALSE,"mgtsum.XLS";#N/A,#N/A,FALSE,"CAPONE";#N/A,#N/A,FALSE,"CAPTWO";#N/A,#N/A,FALSE,"CAPTHREE"}</definedName>
    <definedName name="Rev">#REF!</definedName>
    <definedName name="Rev_1">#REF!</definedName>
    <definedName name="Rev_1_1">#N/A</definedName>
    <definedName name="Rev_1_2">#N/A</definedName>
    <definedName name="Rev_1_3">#N/A</definedName>
    <definedName name="Rev_2">#REF!</definedName>
    <definedName name="Rev_3">#REF!</definedName>
    <definedName name="rev_status">#REF!</definedName>
    <definedName name="rev_status_iss">#REF!</definedName>
    <definedName name="REVBUD">'[1]COS_REP.XLS'!#REF!</definedName>
    <definedName name="Revision">#REF!</definedName>
    <definedName name="RevSpalte">#REF!</definedName>
    <definedName name="reya" hidden="1">{"office ltcg",#N/A,FALSE,"gain01";"IT LTCG",#N/A,FALSE,"gain01"}</definedName>
    <definedName name="rgasdgasdsdg">#REF!</definedName>
    <definedName name="rgfr">#REF!</definedName>
    <definedName name="rgrw">'[20]Consumer Fraud'!$A$1:$AF$73</definedName>
    <definedName name="rig">#REF!</definedName>
    <definedName name="rig_1">#REF!</definedName>
    <definedName name="rig_1_1">#N/A</definedName>
    <definedName name="rig_1_2">#N/A</definedName>
    <definedName name="rig_1_3">#N/A</definedName>
    <definedName name="rig_2">#REF!</definedName>
    <definedName name="rig_3">#REF!</definedName>
    <definedName name="ripal" hidden="1">{#N/A,#N/A,FALSE,"gc (2)"}</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TRUE</definedName>
    <definedName name="RiskMultipleCPUSupportEnabled" hidden="1">TRUE</definedName>
    <definedName name="RiskNumIterations" hidden="1">-1</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l">#REF!</definedName>
    <definedName name="Rl___0">#REF!</definedName>
    <definedName name="Rl___13">#REF!</definedName>
    <definedName name="rm4e">#REF!</definedName>
    <definedName name="RMC">#REF!</definedName>
    <definedName name="rmr" hidden="1">{#N/A,#N/A,TRUE,"Front";#N/A,#N/A,TRUE,"Simple Letter";#N/A,#N/A,TRUE,"Inside";#N/A,#N/A,TRUE,"Contents";#N/A,#N/A,TRUE,"Basis";#N/A,#N/A,TRUE,"Inclusions";#N/A,#N/A,TRUE,"Exclusions";#N/A,#N/A,TRUE,"Areas";#N/A,#N/A,TRUE,"Summary";#N/A,#N/A,TRUE,"Detail"}</definedName>
    <definedName name="Roads___Footpaths">[27]Detail!#REF!</definedName>
    <definedName name="robot">#REF!</definedName>
    <definedName name="robot_1">#REF!</definedName>
    <definedName name="robot_1_1">#N/A</definedName>
    <definedName name="robot_1_2">#N/A</definedName>
    <definedName name="robot_1_3">#N/A</definedName>
    <definedName name="robot_2">#REF!</definedName>
    <definedName name="robot_3">#REF!</definedName>
    <definedName name="RohAusbau">'[16]daten intern'!$E$71:$E$72</definedName>
    <definedName name="rosid">#REF!</definedName>
    <definedName name="rosid_1">#REF!</definedName>
    <definedName name="rosid_1_1">#N/A</definedName>
    <definedName name="rosid_1_2">#N/A</definedName>
    <definedName name="rosid_1_3">#N/A</definedName>
    <definedName name="rosid_2">#REF!</definedName>
    <definedName name="rosid_3">#REF!</definedName>
    <definedName name="ROUT">'[17]bill 2'!#REF!</definedName>
    <definedName name="row1_3">'[59]BOQ LT'!#REF!</definedName>
    <definedName name="RPMCAR">'[10]#REF'!#REF!</definedName>
    <definedName name="RPMMEX">'[10]#REF'!#REF!</definedName>
    <definedName name="rqereq">'[20]#REF'!$A$2:$N$55</definedName>
    <definedName name="rrcost">#REF!</definedName>
    <definedName name="rrrrrrrrrrrrrrrr">#REF!</definedName>
    <definedName name="Rs">#REF!</definedName>
    <definedName name="Rs___0">#REF!</definedName>
    <definedName name="Rs___13">#REF!</definedName>
    <definedName name="rsdec" hidden="1">{#N/A,#N/A,TRUE,"Front";#N/A,#N/A,TRUE,"Simple Letter";#N/A,#N/A,TRUE,"Inside";#N/A,#N/A,TRUE,"Contents";#N/A,#N/A,TRUE,"Basis";#N/A,#N/A,TRUE,"Inclusions";#N/A,#N/A,TRUE,"Exclusions";#N/A,#N/A,TRUE,"Areas";#N/A,#N/A,TRUE,"Summary";#N/A,#N/A,TRUE,"Detail"}</definedName>
    <definedName name="Rse">#REF!</definedName>
    <definedName name="Rse___0">#REF!</definedName>
    <definedName name="Rse___13">#REF!</definedName>
    <definedName name="rt">'[20]Consumer Supps'!$A$1:$V$41</definedName>
    <definedName name="rt4e">'[20]#REF'!$A$1:$P$113</definedName>
    <definedName name="rtg" hidden="1">{#N/A,#N/A,TRUE,"Front";#N/A,#N/A,TRUE,"Simple Letter";#N/A,#N/A,TRUE,"Inside";#N/A,#N/A,TRUE,"Contents";#N/A,#N/A,TRUE,"Basis";#N/A,#N/A,TRUE,"Inclusions";#N/A,#N/A,TRUE,"Exclusions";#N/A,#N/A,TRUE,"Areas";#N/A,#N/A,TRUE,"Summary";#N/A,#N/A,TRUE,"Detail"}</definedName>
    <definedName name="rtr">#REF!</definedName>
    <definedName name="rtrtre">[75]dBase!$J$14</definedName>
    <definedName name="rty">#REF!</definedName>
    <definedName name="rule" hidden="1">#REF!</definedName>
    <definedName name="rwgwr">'[20]Avoidance '!$A$1:$Y$82</definedName>
    <definedName name="R행">#REF!</definedName>
    <definedName name="s">'[59]BOQ LT'!#REF!</definedName>
    <definedName name="s_3">[67]Sheet1!#REF!</definedName>
    <definedName name="S0">#REF!</definedName>
    <definedName name="s1_1">#REF!</definedName>
    <definedName name="s2_1">#REF!</definedName>
    <definedName name="s4_1">#REF!</definedName>
    <definedName name="Sa">#REF!</definedName>
    <definedName name="saaa">#REF!</definedName>
    <definedName name="SAB">#REF!</definedName>
    <definedName name="SAD">#REF!</definedName>
    <definedName name="SAFSF" hidden="1">{#N/A,#N/A,FALSE,"mgtsum.XLS";#N/A,#N/A,FALSE,"CAPONE";#N/A,#N/A,FALSE,"CAPTWO";#N/A,#N/A,FALSE,"CAPTHREE"}</definedName>
    <definedName name="sai">#REF!</definedName>
    <definedName name="sanat">#REF!</definedName>
    <definedName name="sanat_1">#REF!</definedName>
    <definedName name="Sanitary_Fixtures">[27]Detail!#REF!</definedName>
    <definedName name="Sanitary_Plumbing">[27]Detail!#REF!</definedName>
    <definedName name="sanju" hidden="1">{"office ltcg",#N/A,FALSE,"gain01";"IT LTCG",#N/A,FALSE,"gain01"}</definedName>
    <definedName name="SAS">#REF!</definedName>
    <definedName name="sasa">#REF!</definedName>
    <definedName name="sASAs" hidden="1">#REF!</definedName>
    <definedName name="Saski" hidden="1">{"COM",#N/A,FALSE,"800 10th"}</definedName>
    <definedName name="satish">#REF!</definedName>
    <definedName name="saucomd">#REF!</definedName>
    <definedName name="saucstf">#REF!</definedName>
    <definedName name="saud">#REF!</definedName>
    <definedName name="saudirf">#REF!</definedName>
    <definedName name="sauf">#REF!</definedName>
    <definedName name="sauif">#REF!</definedName>
    <definedName name="sauspad">#REF!</definedName>
    <definedName name="sausysd">#REF!</definedName>
    <definedName name="SC">#REF!</definedName>
    <definedName name="SCC">#REF!</definedName>
    <definedName name="SCD">#REF!</definedName>
    <definedName name="SCE">#REF!</definedName>
    <definedName name="SCED">#REF!</definedName>
    <definedName name="SchDialog">"Schaltfläche 10"</definedName>
    <definedName name="Sched_Pay">#REF!</definedName>
    <definedName name="Schedule_No._5">'[112]Job Data'!$C$17</definedName>
    <definedName name="Schedule_No._6">'[112]Job Data'!$C$18</definedName>
    <definedName name="Schedule_No._7">'[112]Job Data'!$C$19</definedName>
    <definedName name="Scheduled_Extra_Payments">#REF!</definedName>
    <definedName name="Scheduled_Interest_Rate">#REF!</definedName>
    <definedName name="Scheduled_Monthly_Payment">#REF!</definedName>
    <definedName name="scheduleType">"valve"</definedName>
    <definedName name="schools">#REF!</definedName>
    <definedName name="schperpunt">[113]RawMatCost!$C$4</definedName>
    <definedName name="SchPrüfen">"Schaltfläche 8"</definedName>
    <definedName name="Scorecard" hidden="1">{"COM",#N/A,FALSE,"800 10th"}</definedName>
    <definedName name="SCREED" hidden="1">{#N/A,#N/A,TRUE,"Front";#N/A,#N/A,TRUE,"Simple Letter";#N/A,#N/A,TRUE,"Inside";#N/A,#N/A,TRUE,"Contents";#N/A,#N/A,TRUE,"Basis";#N/A,#N/A,TRUE,"Inclusions";#N/A,#N/A,TRUE,"Exclusions";#N/A,#N/A,TRUE,"Areas";#N/A,#N/A,TRUE,"Summary";#N/A,#N/A,TRUE,"Detail"}</definedName>
    <definedName name="SD">'[20]#REF'!$A$1:$S$65</definedName>
    <definedName name="sda">[20]Sheet1!$B$2:$O$39</definedName>
    <definedName name="SDAF" hidden="1">{#N/A,#N/A,FALSE,"mgtsum.XLS";#N/A,#N/A,FALSE,"CAPONE";#N/A,#N/A,FALSE,"CAPTWO";#N/A,#N/A,FALSE,"CAPTHREE"}</definedName>
    <definedName name="Sdate">#REF!</definedName>
    <definedName name="Sdate_1">#REF!</definedName>
    <definedName name="Sdate_1_1">#N/A</definedName>
    <definedName name="Sdate_1_2">#N/A</definedName>
    <definedName name="Sdate_1_3">#N/A</definedName>
    <definedName name="Sdate_2">#REF!</definedName>
    <definedName name="Sdate_3">#REF!</definedName>
    <definedName name="sdd" hidden="1">{#N/A,#N/A,TRUE,"Front";#N/A,#N/A,TRUE,"Simple Letter";#N/A,#N/A,TRUE,"Inside";#N/A,#N/A,TRUE,"Contents";#N/A,#N/A,TRUE,"Basis";#N/A,#N/A,TRUE,"Inclusions";#N/A,#N/A,TRUE,"Exclusions";#N/A,#N/A,TRUE,"Areas";#N/A,#N/A,TRUE,"Summary";#N/A,#N/A,TRUE,"Detail"}</definedName>
    <definedName name="sdf">#REF!</definedName>
    <definedName name="sdfdxg">#REF!</definedName>
    <definedName name="sdfhhhhhhhhhhhhhhhhhhhhjidopafhi">#REF!</definedName>
    <definedName name="sdpl">#REF!</definedName>
    <definedName name="SDPLBS">#REF!</definedName>
    <definedName name="SDPLFA">#REF!</definedName>
    <definedName name="SDPLPL">#REF!</definedName>
    <definedName name="sdsa">'[20]Consumer Fraud'!$A$1:$AF$73</definedName>
    <definedName name="sdsd">#REF!</definedName>
    <definedName name="sdsdsds" hidden="1">{#N/A,#N/A,TRUE,"Front";#N/A,#N/A,TRUE,"Simple Letter";#N/A,#N/A,TRUE,"Inside";#N/A,#N/A,TRUE,"Contents";#N/A,#N/A,TRUE,"Basis";#N/A,#N/A,TRUE,"Inclusions";#N/A,#N/A,TRUE,"Exclusions";#N/A,#N/A,TRUE,"Areas";#N/A,#N/A,TRUE,"Summary";#N/A,#N/A,TRUE,"Detail"}</definedName>
    <definedName name="se">[67]Sheet1!#REF!</definedName>
    <definedName name="sec">'[114]RA-markate'!$A$389:$B$1034</definedName>
    <definedName name="sec_deposit">#REF!</definedName>
    <definedName name="SECTION">#REF!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ured">#REF!</definedName>
    <definedName name="security" localSheetId="0">OR(Detailed!SW_COMP,[0]!Header_Row,[0]!How_many_floors)</definedName>
    <definedName name="security">OR(SW_COMP,Header_Row,How_many_floors)</definedName>
    <definedName name="sencount" hidden="1">1</definedName>
    <definedName name="SeparationCentrCap" localSheetId="0">#REF!</definedName>
    <definedName name="SeparationCentrCap">#REF!</definedName>
    <definedName name="SeparationCentrNo" localSheetId="0">#REF!</definedName>
    <definedName name="SeparationCentrNo">#REF!</definedName>
    <definedName name="SeparationTankNo">#REF!</definedName>
    <definedName name="SeparationTankVol">#REF!</definedName>
    <definedName name="SEPCONC">#REF!</definedName>
    <definedName name="ser">#REF!</definedName>
    <definedName name="serf">#REF!</definedName>
    <definedName name="servf">#REF!</definedName>
    <definedName name="Service">#REF!</definedName>
    <definedName name="services" localSheetId="0">'[115]sept-plan'!#REF!</definedName>
    <definedName name="services">'[115]sept-plan'!#REF!</definedName>
    <definedName name="SF">#REF!</definedName>
    <definedName name="sfasf">#REF!</definedName>
    <definedName name="sfdgfd" hidden="1">#REF!</definedName>
    <definedName name="sfdsfsd" localSheetId="0">[26]Design!#REF!</definedName>
    <definedName name="sfdsfsd">[26]Design!#REF!</definedName>
    <definedName name="sgbfcg">#REF!</definedName>
    <definedName name="SGD">1.78</definedName>
    <definedName name="sgdgdg" localSheetId="0">#REF!</definedName>
    <definedName name="sgdgdg">#REF!</definedName>
    <definedName name="sgrg" hidden="1">#REF!</definedName>
    <definedName name="shd">#REF!</definedName>
    <definedName name="Sheet1">#REF!</definedName>
    <definedName name="sheet1___0">#REF!</definedName>
    <definedName name="sheet1___13">#REF!</definedName>
    <definedName name="Sheet2" hidden="1">{#N/A,#N/A,TRUE,"Front";#N/A,#N/A,TRUE,"Simple Letter";#N/A,#N/A,TRUE,"Inside";#N/A,#N/A,TRUE,"Contents";#N/A,#N/A,TRUE,"Basis";#N/A,#N/A,TRUE,"Inclusions";#N/A,#N/A,TRUE,"Exclusions";#N/A,#N/A,TRUE,"Areas";#N/A,#N/A,TRUE,"Summary";#N/A,#N/A,TRUE,"Detail"}</definedName>
    <definedName name="sheetformat">#REF!</definedName>
    <definedName name="shf">#REF!</definedName>
    <definedName name="SHIT" localSheetId="0">'[1]COS_REP.XLS'!#REF!</definedName>
    <definedName name="SHIT">'[1]COS_REP.XLS'!#REF!</definedName>
    <definedName name="shiva">#REF!</definedName>
    <definedName name="SHOW_TO_CUSTOME">#REF!</definedName>
    <definedName name="Shree" localSheetId="0">MATCH(0.01,[0]!End_Bal,-1)+1</definedName>
    <definedName name="Shree">MATCH(0.01,End_Bal,-1)+1</definedName>
    <definedName name="shut">#REF!</definedName>
    <definedName name="shut_reqt">#REF!</definedName>
    <definedName name="shutter">#REF!</definedName>
    <definedName name="shuttering" hidden="1">{#N/A,#N/A,TRUE,"Front";#N/A,#N/A,TRUE,"Simple Letter";#N/A,#N/A,TRUE,"Inside";#N/A,#N/A,TRUE,"Contents";#N/A,#N/A,TRUE,"Basis";#N/A,#N/A,TRUE,"Inclusions";#N/A,#N/A,TRUE,"Exclusions";#N/A,#N/A,TRUE,"Areas";#N/A,#N/A,TRUE,"Summary";#N/A,#N/A,TRUE,"Detail"}</definedName>
    <definedName name="si">#REF!</definedName>
    <definedName name="SIGLINE1">#REF!</definedName>
    <definedName name="SIGLINE2">#REF!</definedName>
    <definedName name="SIGLINE3">#REF!</definedName>
    <definedName name="SIGLINE4">#REF!</definedName>
    <definedName name="sigma0_2">#REF!</definedName>
    <definedName name="sigma0.2">#REF!</definedName>
    <definedName name="sigmab">#REF!</definedName>
    <definedName name="sigmah">#REF!</definedName>
    <definedName name="sigmat">#REF!</definedName>
    <definedName name="Site">#REF!</definedName>
    <definedName name="Site_Preparation" localSheetId="0">[27]Detail!#REF!</definedName>
    <definedName name="Site_Preparation">[27]Detail!#REF!</definedName>
    <definedName name="SITEWORKS">#REF!</definedName>
    <definedName name="SIXTH">#REF!</definedName>
    <definedName name="Size">#REF!</definedName>
    <definedName name="Size_AHU_1">#REF!</definedName>
    <definedName name="size_AHU_2">#REF!</definedName>
    <definedName name="size_AHU_3">#REF!</definedName>
    <definedName name="size_AHU_4">#REF!</definedName>
    <definedName name="size_AHU_5">#REF!</definedName>
    <definedName name="size_AHU_6">#REF!</definedName>
    <definedName name="ska" localSheetId="0" hidden="1">{#N/A,#N/A,TRUE,"Front";#N/A,#N/A,TRUE,"Simple Letter";#N/A,#N/A,TRUE,"Inside";#N/A,#N/A,TRUE,"Contents";#N/A,#N/A,TRUE,"Basis";#N/A,#N/A,TRUE,"Inclusions";#N/A,#N/A,TRUE,"Exclusions";#N/A,#N/A,TRUE,"Areas";#N/A,#N/A,TRUE,"Summary";#N/A,#N/A,TRUE,"Detail"}</definedName>
    <definedName name="ska" hidden="1">{#N/A,#N/A,TRUE,"Front";#N/A,#N/A,TRUE,"Simple Letter";#N/A,#N/A,TRUE,"Inside";#N/A,#N/A,TRUE,"Contents";#N/A,#N/A,TRUE,"Basis";#N/A,#N/A,TRUE,"Inclusions";#N/A,#N/A,TRUE,"Exclusions";#N/A,#N/A,TRUE,"Areas";#N/A,#N/A,TRUE,"Summary";#N/A,#N/A,TRUE,"Detail"}</definedName>
    <definedName name="skq" localSheetId="0" hidden="1">{#N/A,#N/A,TRUE,"Front";#N/A,#N/A,TRUE,"Simple Letter";#N/A,#N/A,TRUE,"Inside";#N/A,#N/A,TRUE,"Contents";#N/A,#N/A,TRUE,"Basis";#N/A,#N/A,TRUE,"Inclusions";#N/A,#N/A,TRUE,"Exclusions";#N/A,#N/A,TRUE,"Areas";#N/A,#N/A,TRUE,"Summary";#N/A,#N/A,TRUE,"Detail"}</definedName>
    <definedName name="skq" hidden="1">{#N/A,#N/A,TRUE,"Front";#N/A,#N/A,TRUE,"Simple Letter";#N/A,#N/A,TRUE,"Inside";#N/A,#N/A,TRUE,"Contents";#N/A,#N/A,TRUE,"Basis";#N/A,#N/A,TRUE,"Inclusions";#N/A,#N/A,TRUE,"Exclusions";#N/A,#N/A,TRUE,"Areas";#N/A,#N/A,TRUE,"Summary";#N/A,#N/A,TRUE,"Detail"}</definedName>
    <definedName name="SL">#REF!</definedName>
    <definedName name="SlabArea">#REF!</definedName>
    <definedName name="slabconArea">#REF!</definedName>
    <definedName name="slabconPerimeter">#REF!</definedName>
    <definedName name="SlabPerimeter">#REF!</definedName>
    <definedName name="SLOPE">#REF!</definedName>
    <definedName name="sm">#REF!</definedName>
    <definedName name="SMDC">#REF!</definedName>
    <definedName name="Soil_Disposal">#REF!</definedName>
    <definedName name="sond">#REF!</definedName>
    <definedName name="sondf">#REF!</definedName>
    <definedName name="SONTF">[43]factors!#REF!</definedName>
    <definedName name="sort_area_tom_checks">#REF!</definedName>
    <definedName name="sortrange">#REF!</definedName>
    <definedName name="sortrange_tom">#REF!</definedName>
    <definedName name="Space_Heating">[27]Detail!#REF!</definedName>
    <definedName name="spec" localSheetId="0">#REF!,#REF!,#REF!</definedName>
    <definedName name="spec">#REF!,#REF!,#REF!</definedName>
    <definedName name="Special_Equipment" localSheetId="0">[27]Detail!#REF!</definedName>
    <definedName name="Special_Equipment">[27]Detail!#REF!</definedName>
    <definedName name="Special_Services">[27]Detail!#REF!</definedName>
    <definedName name="Specification">'[116]d-safe DELUXE'!#REF!</definedName>
    <definedName name="SpecTitle012">#REF!</definedName>
    <definedName name="spfactor_3">#N/A</definedName>
    <definedName name="split_new">#REF!</definedName>
    <definedName name="Split_Old">#REF!</definedName>
    <definedName name="split_oldPP">#REF!</definedName>
    <definedName name="SPLR">#REF!</definedName>
    <definedName name="SPMFAMC">#REF!</definedName>
    <definedName name="SPMFEREC">#REF!</definedName>
    <definedName name="SPMFSPARES">#REF!</definedName>
    <definedName name="SPMFSUP">#REF!</definedName>
    <definedName name="SPMFWCT">#REF!</definedName>
    <definedName name="SPOK">#REF!</definedName>
    <definedName name="SPOT1">#REF!</definedName>
    <definedName name="SPREAD">'[10]#REF'!#REF!</definedName>
    <definedName name="SQRT__1___0_6___1_0">#REF!</definedName>
    <definedName name="SQRT__1___0_6___1_0___0">#REF!</definedName>
    <definedName name="SQRT__1___0_6___1_0___13">#REF!</definedName>
    <definedName name="SQRT__1___0.6___1.0">#REF!</definedName>
    <definedName name="SRB" localSheetId="0" hidden="1">{"'Sheet1'!$A$4386:$N$4591"}</definedName>
    <definedName name="SRB" hidden="1">{"'Sheet1'!$A$4386:$N$4591"}</definedName>
    <definedName name="srvf">#REF!</definedName>
    <definedName name="ss">#REF!</definedName>
    <definedName name="SS_1">#REF!</definedName>
    <definedName name="ssd">#REF!</definedName>
    <definedName name="ssf">#REF!</definedName>
    <definedName name="SSS">[12]SOR!#REF!</definedName>
    <definedName name="ssss">#REF!</definedName>
    <definedName name="SSSSS" localSheetId="0">'[6]OXYGEN SENSORS'!SSSSS</definedName>
    <definedName name="SSSSS">'[6]OXYGEN SENSORS'!SSSSS</definedName>
    <definedName name="st">#REF!</definedName>
    <definedName name="Stage">#REF!</definedName>
    <definedName name="Staircase">#REF!</definedName>
    <definedName name="Staircase2">#REF!</definedName>
    <definedName name="STAREP">'[117]GMCP TRACKER (Rs)'!#REF!</definedName>
    <definedName name="START">#REF!</definedName>
    <definedName name="Start_Date">#REF!</definedName>
    <definedName name="StartRow">6</definedName>
    <definedName name="StartValue">42.5392330383481</definedName>
    <definedName name="STAT" localSheetId="0">'[22]Standard Cost Codes'!#REF!</definedName>
    <definedName name="STAT">'[22]Standard Cost Codes'!#REF!</definedName>
    <definedName name="STAT2">'[22]Standard Cost Codes'!#REF!</definedName>
    <definedName name="STATR">'[22]Standard Cost Codes'!#REF!</definedName>
    <definedName name="STEP">#REF!</definedName>
    <definedName name="StepValue">0.453097345132744</definedName>
    <definedName name="stock02" hidden="1">{#N/A,#N/A,FALSE,"gc (2)"}</definedName>
    <definedName name="StockSolMixNo">#REF!</definedName>
    <definedName name="StockSolMixVol">#REF!</definedName>
    <definedName name="StockSolStorNo">#REF!</definedName>
    <definedName name="StockSolStorSize">#REF!</definedName>
    <definedName name="STORAGES">#REF!</definedName>
    <definedName name="STP">#REF!</definedName>
    <definedName name="STRAT">#REF!</definedName>
    <definedName name="StrID">#REF!</definedName>
    <definedName name="StrID_1">#REF!</definedName>
    <definedName name="StrID_1_1">#N/A</definedName>
    <definedName name="StrID_1_2">#N/A</definedName>
    <definedName name="StrID_1_3">#N/A</definedName>
    <definedName name="StrID_2">#REF!</definedName>
    <definedName name="StrID_3">#REF!</definedName>
    <definedName name="STRUCTURAL">#REF!</definedName>
    <definedName name="structure">#REF!</definedName>
    <definedName name="STTRTY">'[22]Standard Cost Codes'!#REF!</definedName>
    <definedName name="Subject">#REF!</definedName>
    <definedName name="Subject_1">#REF!</definedName>
    <definedName name="Subject_1_1">#N/A</definedName>
    <definedName name="Subject_1_2">#N/A</definedName>
    <definedName name="Subject_1_3">#N/A</definedName>
    <definedName name="Subject_2">#REF!</definedName>
    <definedName name="Subject_3">#REF!</definedName>
    <definedName name="SubLeaseStat">#REF!</definedName>
    <definedName name="SUBR">'[17]bill 2'!#REF!</definedName>
    <definedName name="substructure">#REF!</definedName>
    <definedName name="SUM">#REF!</definedName>
    <definedName name="SUMACT">'[24]ACTUAL - 12 MTHS DATA'!$A$400</definedName>
    <definedName name="Sume" localSheetId="0">OR(Detailed!SW_COMP,[0]!Header_Row,[0]!How_many_floors)</definedName>
    <definedName name="Sume">OR(SW_COMP,Header_Row,How_many_floors)</definedName>
    <definedName name="SUMMAINT" localSheetId="0">#REF!</definedName>
    <definedName name="SUMMAINT">#REF!</definedName>
    <definedName name="Summary"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Summary"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SUMPLN">'[24]PLAN - 12 MTHS DATA'!$A$399</definedName>
    <definedName name="SUMPROD">#REF!</definedName>
    <definedName name="SUMSERV">#REF!</definedName>
    <definedName name="SUMTOTAL">#REF!</definedName>
    <definedName name="SUNIL">#REF!</definedName>
    <definedName name="SUNIL1">#REF!</definedName>
    <definedName name="SUNIL3">#REF!</definedName>
    <definedName name="superstructure">#REF!</definedName>
    <definedName name="SURYA">#REF!</definedName>
    <definedName name="SVCSADM">#REF!</definedName>
    <definedName name="SVFFG" hidden="1">{#N/A,#N/A,TRUE,"Front";#N/A,#N/A,TRUE,"Simple Letter";#N/A,#N/A,TRUE,"Inside";#N/A,#N/A,TRUE,"Contents";#N/A,#N/A,TRUE,"Basis";#N/A,#N/A,TRUE,"Inclusions";#N/A,#N/A,TRUE,"Exclusions";#N/A,#N/A,TRUE,"Areas";#N/A,#N/A,TRUE,"Summary";#N/A,#N/A,TRUE,"Detail"}</definedName>
    <definedName name="SW_COMP" localSheetId="0">IF([0]!How_many_floors&gt;0,1,0)</definedName>
    <definedName name="SW_COMP">IF(How_many_floors&gt;0,1,0)</definedName>
    <definedName name="swf" localSheetId="0">#REF!</definedName>
    <definedName name="swf">#REF!</definedName>
    <definedName name="SystemName" localSheetId="0">#REF!</definedName>
    <definedName name="SystemName">#REF!</definedName>
    <definedName name="S행" localSheetId="0">#REF!</definedName>
    <definedName name="S행">#REF!</definedName>
    <definedName name="t">#REF!</definedName>
    <definedName name="t___0">#REF!</definedName>
    <definedName name="t___13">#REF!</definedName>
    <definedName name="t_3" localSheetId="0">[67]Sheet1!#REF!</definedName>
    <definedName name="t_3">[67]Sheet1!#REF!</definedName>
    <definedName name="T0">#REF!</definedName>
    <definedName name="Table">#REF!</definedName>
    <definedName name="table1">#REF!</definedName>
    <definedName name="TABLE2">#REF!</definedName>
    <definedName name="TableRange">#REF!</definedName>
    <definedName name="TAMT">#REF!</definedName>
    <definedName name="TARGET">#REF!</definedName>
    <definedName name="TargetDatabaseManagement">[41]!TargetDatabaseManagement</definedName>
    <definedName name="TAX">#REF!</definedName>
    <definedName name="TaxCalculation" hidden="1">#REF!</definedName>
    <definedName name="TaxTV">10%</definedName>
    <definedName name="TaxXL">5%</definedName>
    <definedName name="TBC">#REF!</definedName>
    <definedName name="TEAM">[118]계정!$E$3:$F$102</definedName>
    <definedName name="TECH">#REF!</definedName>
    <definedName name="TECHI">#REF!</definedName>
    <definedName name="telephonepoles">#REF!</definedName>
    <definedName name="tem" localSheetId="0" hidden="1">{#N/A,#N/A,TRUE,"Front";#N/A,#N/A,TRUE,"Simple Letter";#N/A,#N/A,TRUE,"Inside";#N/A,#N/A,TRUE,"Contents";#N/A,#N/A,TRUE,"Basis";#N/A,#N/A,TRUE,"Inclusions";#N/A,#N/A,TRUE,"Exclusions";#N/A,#N/A,TRUE,"Areas";#N/A,#N/A,TRUE,"Summary";#N/A,#N/A,TRUE,"Detail"}</definedName>
    <definedName name="tem" hidden="1">{#N/A,#N/A,TRUE,"Front";#N/A,#N/A,TRUE,"Simple Letter";#N/A,#N/A,TRUE,"Inside";#N/A,#N/A,TRUE,"Contents";#N/A,#N/A,TRUE,"Basis";#N/A,#N/A,TRUE,"Inclusions";#N/A,#N/A,TRUE,"Exclusions";#N/A,#N/A,TRUE,"Areas";#N/A,#N/A,TRUE,"Summary";#N/A,#N/A,TRUE,"Detail"}</definedName>
    <definedName name="TEMO777">#REF!</definedName>
    <definedName name="temp" localSheetId="0"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_BD">#REF!</definedName>
    <definedName name="Temp_CRM_AMI">#REF!</definedName>
    <definedName name="Temp_CRM_MI">#REF!</definedName>
    <definedName name="Temp_CRM_SI">#REF!</definedName>
    <definedName name="Temp_LS_AMI">#REF!</definedName>
    <definedName name="Temp_LS_MLI">#REF!</definedName>
    <definedName name="Temp_LS_SI">#REF!</definedName>
    <definedName name="temp1" localSheetId="0"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mp2" hidden="1">{#N/A,#N/A,TRUE,"Front";#N/A,#N/A,TRUE,"Simple Letter";#N/A,#N/A,TRUE,"Inside";#N/A,#N/A,TRUE,"Contents";#N/A,#N/A,TRUE,"Basis";#N/A,#N/A,TRUE,"Inclusions";#N/A,#N/A,TRUE,"Exclusions";#N/A,#N/A,TRUE,"Areas";#N/A,#N/A,TRUE,"Summary";#N/A,#N/A,TRUE,"Detail"}</definedName>
    <definedName name="temp3" hidden="1">{#N/A,#N/A,TRUE,"Front";#N/A,#N/A,TRUE,"Simple Letter";#N/A,#N/A,TRUE,"Inside";#N/A,#N/A,TRUE,"Contents";#N/A,#N/A,TRUE,"Basis";#N/A,#N/A,TRUE,"Inclusions";#N/A,#N/A,TRUE,"Exclusions";#N/A,#N/A,TRUE,"Areas";#N/A,#N/A,TRUE,"Summary";#N/A,#N/A,TRUE,"Detail"}</definedName>
    <definedName name="TEMPLATE">'[24]#REF'!#REF!</definedName>
    <definedName name="TER.FLR" hidden="1">{#N/A,#N/A,TRUE,"Flooring "}</definedName>
    <definedName name="TEs">#REF!</definedName>
    <definedName name="TEs___0">#REF!</definedName>
    <definedName name="TEs___13">#REF!</definedName>
    <definedName name="TEST">#REF!</definedName>
    <definedName name="TEST0">#REF!</definedName>
    <definedName name="TEST1">#REF!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#REF!</definedName>
    <definedName name="the" hidden="1">{#N/A,#N/A,FALSE,"gc (2)"}</definedName>
    <definedName name="Thiagarajan" hidden="1">{"'Sheet1'!$A$4386:$N$4591"}</definedName>
    <definedName name="THREE">#REF!</definedName>
    <definedName name="tier1high">[10]simulations!$G$2</definedName>
    <definedName name="tier1low">[10]simulations!$E$2</definedName>
    <definedName name="tier2high">[10]simulations!$G$3</definedName>
    <definedName name="tier2low">[10]simulations!$E$3</definedName>
    <definedName name="tier3high">[10]simulations!$G$4</definedName>
    <definedName name="tier3low">[10]simulations!$E$4</definedName>
    <definedName name="Titel">#REF!</definedName>
    <definedName name="TITLE">#REF!</definedName>
    <definedName name="Title1">#REF!</definedName>
    <definedName name="Title1_1">#REF!</definedName>
    <definedName name="Title1_1_1">#N/A</definedName>
    <definedName name="Title1_1_2">#N/A</definedName>
    <definedName name="Title1_1_3">#N/A</definedName>
    <definedName name="Title1_2">#REF!</definedName>
    <definedName name="Title1_3">#REF!</definedName>
    <definedName name="Title2">#REF!</definedName>
    <definedName name="Title2_1">#REF!</definedName>
    <definedName name="Title2_1_1">#N/A</definedName>
    <definedName name="Title2_1_2">#N/A</definedName>
    <definedName name="Title2_1_3">#N/A</definedName>
    <definedName name="Title2_2">#REF!</definedName>
    <definedName name="Title2_3">#REF!</definedName>
    <definedName name="TMBPLA">[46]Sheet1!#REF!</definedName>
    <definedName name="TMBSCA">[46]Sheet1!#REF!</definedName>
    <definedName name="to">#REF!</definedName>
    <definedName name="tol">#REF!</definedName>
    <definedName name="tol_1">#REF!</definedName>
    <definedName name="tol_1_1">#N/A</definedName>
    <definedName name="tol_1_2">#N/A</definedName>
    <definedName name="tol_1_3">#N/A</definedName>
    <definedName name="tol_2">#REF!</definedName>
    <definedName name="tol_3">#REF!</definedName>
    <definedName name="tombrown_sort_1876">#REF!</definedName>
    <definedName name="top">#REF!</definedName>
    <definedName name="topl">#REF!</definedName>
    <definedName name="topl_1">#REF!</definedName>
    <definedName name="topl_1_1">#N/A</definedName>
    <definedName name="topl_1_2">#N/A</definedName>
    <definedName name="topl_1_3">#N/A</definedName>
    <definedName name="topl_2">#REF!</definedName>
    <definedName name="topl_3">#REF!</definedName>
    <definedName name="topn">#REF!</definedName>
    <definedName name="topn_1">#REF!</definedName>
    <definedName name="topn_1_1">#N/A</definedName>
    <definedName name="topn_1_2">#N/A</definedName>
    <definedName name="topn_1_3">#N/A</definedName>
    <definedName name="topn_2">#REF!</definedName>
    <definedName name="topn_3">#REF!</definedName>
    <definedName name="topqueues">#REF!</definedName>
    <definedName name="Topsheet" hidden="1">#REF!</definedName>
    <definedName name="TOT">!$A$265</definedName>
    <definedName name="TOTAL_CONSUMPTION">'[91]Main-Material'!#REF!</definedName>
    <definedName name="total_f">#REF!</definedName>
    <definedName name="Total_Interest">#REF!</definedName>
    <definedName name="Total_Pay">#REF!</definedName>
    <definedName name="Total_Payment" localSheetId="0">Scheduled_Payment+Extra_Payment</definedName>
    <definedName name="Total_Payment">Scheduled_Payment+Extra_Payment</definedName>
    <definedName name="totalqtyfinal" localSheetId="0">#REF!</definedName>
    <definedName name="totalqtyfinal">#REF!</definedName>
    <definedName name="totalvol">[10]simulations!$F$1</definedName>
    <definedName name="TOWERWISE" localSheetId="0" hidden="1">{"'Sheet1'!$A$4386:$N$4591"}</definedName>
    <definedName name="TOWERWISE" hidden="1">{"'Sheet1'!$A$4386:$N$4591"}</definedName>
    <definedName name="TOWERWISE_1" localSheetId="0" hidden="1">{"'Sheet1'!$A$4386:$N$4591"}</definedName>
    <definedName name="TOWERWISE_1" hidden="1">{"'Sheet1'!$A$4386:$N$4591"}</definedName>
    <definedName name="TP">#REF!</definedName>
    <definedName name="tr">'[20]#REF'!$A$1:$AF$150</definedName>
    <definedName name="TRANSACTION">#REF!</definedName>
    <definedName name="Transportation">[27]Detail!#REF!</definedName>
    <definedName name="tray">[8]Sheet3!$AF$15:$AF$22</definedName>
    <definedName name="tre">'[20]#REF'!$A$1:$P$113</definedName>
    <definedName name="trend">'[105]3'!$A$1:$AX$28</definedName>
    <definedName name="TRGG" hidden="1">{#N/A,#N/A,TRUE,"Front";#N/A,#N/A,TRUE,"Simple Letter";#N/A,#N/A,TRUE,"Inside";#N/A,#N/A,TRUE,"Contents";#N/A,#N/A,TRUE,"Basis";#N/A,#N/A,TRUE,"Inclusions";#N/A,#N/A,TRUE,"Exclusions";#N/A,#N/A,TRUE,"Areas";#N/A,#N/A,TRUE,"Summary";#N/A,#N/A,TRUE,"Detail"}</definedName>
    <definedName name="trif" hidden="1">{#N/A,#N/A,TRUE,"Front";#N/A,#N/A,TRUE,"Simple Letter";#N/A,#N/A,TRUE,"Inside";#N/A,#N/A,TRUE,"Contents";#N/A,#N/A,TRUE,"Basis";#N/A,#N/A,TRUE,"Inclusions";#N/A,#N/A,TRUE,"Exclusions";#N/A,#N/A,TRUE,"Areas";#N/A,#N/A,TRUE,"Summary";#N/A,#N/A,TRUE,"Detail"}</definedName>
    <definedName name="trnd9f2r">'[24]9F2RTRND'!$U$1:$AJ$95</definedName>
    <definedName name="trnd9f3r">'[24]9F3RTRND'!$U$1:$AJ$100</definedName>
    <definedName name="trrryt" hidden="1">{#N/A,#N/A,TRUE,"Front";#N/A,#N/A,TRUE,"Simple Letter";#N/A,#N/A,TRUE,"Inside";#N/A,#N/A,TRUE,"Contents";#N/A,#N/A,TRUE,"Basis";#N/A,#N/A,TRUE,"Inclusions";#N/A,#N/A,TRUE,"Exclusions";#N/A,#N/A,TRUE,"Areas";#N/A,#N/A,TRUE,"Summary";#N/A,#N/A,TRUE,"Detail"}</definedName>
    <definedName name="trrtt" localSheetId="0">'[117]GMCP TRACKER (Rs)'!#REF!</definedName>
    <definedName name="trrtt">'[117]GMCP TRACKER (Rs)'!#REF!</definedName>
    <definedName name="trt">'[20]#REF'!$A$1:$S$65</definedName>
    <definedName name="TRTR">#REF!</definedName>
    <definedName name="TRU" hidden="1">{#N/A,#N/A,TRUE,"Front";#N/A,#N/A,TRUE,"Simple Letter";#N/A,#N/A,TRUE,"Inside";#N/A,#N/A,TRUE,"Contents";#N/A,#N/A,TRUE,"Basis";#N/A,#N/A,TRUE,"Inclusions";#N/A,#N/A,TRUE,"Exclusions";#N/A,#N/A,TRUE,"Areas";#N/A,#N/A,TRUE,"Summary";#N/A,#N/A,TRUE,"Detail"}</definedName>
    <definedName name="TRUST">#REF!</definedName>
    <definedName name="tS">#REF!</definedName>
    <definedName name="tS___0">#REF!</definedName>
    <definedName name="tS___13">#REF!</definedName>
    <definedName name="TT">'[119]품의서(TL)'!#REF!</definedName>
    <definedName name="TTL">#REF!</definedName>
    <definedName name="TTLPROD">[10]IS!#REF!</definedName>
    <definedName name="TUES1">#REF!</definedName>
    <definedName name="TurnArea">#REF!</definedName>
    <definedName name="tuy">'[20]#REF'!$A$1:$AF$113</definedName>
    <definedName name="TWO">'[1]COS_REP.XLS'!#REF!</definedName>
    <definedName name="ty">'[20]Consumer Supps'!$A$1:$V$41</definedName>
    <definedName name="tyieeeeeeeeeee">#REF!</definedName>
    <definedName name="type">#REF!</definedName>
    <definedName name="TYPE.A">#REF!</definedName>
    <definedName name="TYPE.A.PC">#REF!</definedName>
    <definedName name="TYPE.C">#REF!</definedName>
    <definedName name="TYPE.C.PC">#REF!</definedName>
    <definedName name="TYPE.I">#REF!</definedName>
    <definedName name="TYPE.I.PC">#REF!</definedName>
    <definedName name="Type1">#REF!</definedName>
    <definedName name="Type2">#REF!</definedName>
    <definedName name="Type3">#REF!</definedName>
    <definedName name="typical">[104]Details!$D$10</definedName>
    <definedName name="tyrty">'[20]#REF'!$A$1:$AF$150</definedName>
    <definedName name="tyty">'[20]Avoidance '!$AD$8:$AS$82</definedName>
    <definedName name="tyuo">'[20]#REF'!$A$89:$N$130</definedName>
    <definedName name="T행">#REF!</definedName>
    <definedName name="u" localSheetId="0" hidden="1">{"project graphs",#N/A,FALSE,"graphs&amp;data"}</definedName>
    <definedName name="u" hidden="1">{"project graphs",#N/A,FALSE,"graphs&amp;data"}</definedName>
    <definedName name="u_3">[67]Sheet1!#REF!</definedName>
    <definedName name="UFDF_AREA_A">'[120]4.1 UF-DF Calc'!$B$19</definedName>
    <definedName name="UFDF_FEED_VOL_A">'[120]4.1 UF-DF Calc'!$B$7</definedName>
    <definedName name="UFDF_FLUX_01_A">'[120]4.1 UF-DF Calc'!$B$26</definedName>
    <definedName name="UFDF_FLUX_03" localSheetId="0">'[121]Step 7'!#REF!</definedName>
    <definedName name="UFDF_FLUX_03">'[121]Step 7'!#REF!</definedName>
    <definedName name="UFDF_TIME_03">'[121]Step 7'!#REF!</definedName>
    <definedName name="UFDF_VOL_01_A">'[120]4.1 UF-DF Calc'!$B$33</definedName>
    <definedName name="UFDF_VOL_03" localSheetId="0">'[121]Step 7'!#REF!</definedName>
    <definedName name="UFDF_VOL_03">'[121]Step 7'!#REF!</definedName>
    <definedName name="UG_SUMP">[3]UG!$1:$1048576</definedName>
    <definedName name="ui">'[20]#REF'!$A$2:$N$217</definedName>
    <definedName name="uiy">'[20]#REF'!$A$1:$P$113</definedName>
    <definedName name="uiyo">'[20]Consumer Fraud'!$A$1:$AF$73</definedName>
    <definedName name="UnhideSheets" localSheetId="0">[100]!UnhideSheets</definedName>
    <definedName name="UnhideSheets">[100]!UnhideSheets</definedName>
    <definedName name="UNITOK" localSheetId="0">[122]!UNITOK</definedName>
    <definedName name="UNITOK">[122]!UNITOK</definedName>
    <definedName name="UNITS">#REF!</definedName>
    <definedName name="unsecured">#REF!</definedName>
    <definedName name="Upvc1">#REF!</definedName>
    <definedName name="USD">#REF!</definedName>
    <definedName name="usd_3">#N/A</definedName>
    <definedName name="Use_Alternates">#REF!</definedName>
    <definedName name="UseOrNot">[41]!UseOrNot</definedName>
    <definedName name="UserName">"Subrata"</definedName>
    <definedName name="utilisation" localSheetId="0">'[123]Summary year Plan'!#REF!</definedName>
    <definedName name="utilisation">'[123]Summary year Plan'!#REF!</definedName>
    <definedName name="uu">#REF!</definedName>
    <definedName name="uuuu">#REF!</definedName>
    <definedName name="U행">#REF!</definedName>
    <definedName name="V">'[124]Name Lists'!$E$239:$E$242</definedName>
    <definedName name="v_app">#REF!</definedName>
    <definedName name="V_BASE">[10]IS!#REF!</definedName>
    <definedName name="V_CE">[10]IS!#REF!</definedName>
    <definedName name="v_est">#REF!</definedName>
    <definedName name="v_paid">#REF!</definedName>
    <definedName name="V_PLN">[10]IS!#REF!</definedName>
    <definedName name="v_quo">#REF!</definedName>
    <definedName name="v_rec">#REF!</definedName>
    <definedName name="v_tot">#REF!</definedName>
    <definedName name="va">#REF!</definedName>
    <definedName name="va___0">#REF!</definedName>
    <definedName name="va___13">#REF!</definedName>
    <definedName name="valid">#REF!</definedName>
    <definedName name="validation">#REF!</definedName>
    <definedName name="ValidStatus">#REF!</definedName>
    <definedName name="Values_Entered" localSheetId="0">IF([0]!How_many_floors&gt;0,1,0)</definedName>
    <definedName name="Values_Entered">IF(How_many_floors&gt;0,1,0)</definedName>
    <definedName name="valve2" localSheetId="0">#REF!</definedName>
    <definedName name="valve2">#REF!</definedName>
    <definedName name="valve3" localSheetId="0">#REF!</definedName>
    <definedName name="valve3">#REF!</definedName>
    <definedName name="ValveCfg" localSheetId="0">#REF!</definedName>
    <definedName name="ValveCfg">#REF!</definedName>
    <definedName name="ValveCloseoff">#REF!</definedName>
    <definedName name="ValveCode">#REF!</definedName>
    <definedName name="ValveConn">#REF!</definedName>
    <definedName name="ValveCv">#REF!</definedName>
    <definedName name="ValveFlow">#REF!</definedName>
    <definedName name="ValveFP">#REF!</definedName>
    <definedName name="ValveQty">#REF!</definedName>
    <definedName name="valves">#REF!</definedName>
    <definedName name="ValveSize">#REF!</definedName>
    <definedName name="VANDEMATARAM">#REF!</definedName>
    <definedName name="vasu">#REF!</definedName>
    <definedName name="vat13.5">#REF!</definedName>
    <definedName name="vatf">#REF!</definedName>
    <definedName name="VB">#REF!</definedName>
    <definedName name="vcvv" hidden="1">{#N/A,#N/A,TRUE,"Front";#N/A,#N/A,TRUE,"Simple Letter";#N/A,#N/A,TRUE,"Inside";#N/A,#N/A,TRUE,"Contents";#N/A,#N/A,TRUE,"Basis";#N/A,#N/A,TRUE,"Inclusions";#N/A,#N/A,TRUE,"Exclusions";#N/A,#N/A,TRUE,"Areas";#N/A,#N/A,TRUE,"Summary";#N/A,#N/A,TRUE,"Detail"}</definedName>
    <definedName name="VD">#REF!</definedName>
    <definedName name="Vend">#REF!</definedName>
    <definedName name="vender_1500KVA">#REF!</definedName>
    <definedName name="VENDOR">#REF!</definedName>
    <definedName name="vendor_500KVA">#REF!</definedName>
    <definedName name="Ventilation" localSheetId="0">[27]Detail!#REF!</definedName>
    <definedName name="Ventilation">[27]Detail!#REF!</definedName>
    <definedName name="Version">3</definedName>
    <definedName name="vertical_col_and_corner_walls">#REF!</definedName>
    <definedName name="Vf">#REF!</definedName>
    <definedName name="VIVEKANANDA">#REF!</definedName>
    <definedName name="VOULUME" localSheetId="0">[10]IS!#REF!</definedName>
    <definedName name="VOULUME">[10]IS!#REF!</definedName>
    <definedName name="vsa">#REF!</definedName>
    <definedName name="Vsigma">#REF!</definedName>
    <definedName name="vsPlan">[10]iD!$B$60</definedName>
    <definedName name="vvs">#REF!</definedName>
    <definedName name="vvv">#REF!</definedName>
    <definedName name="vvvv">#REF!</definedName>
    <definedName name="vvvvv">#REF!</definedName>
    <definedName name="Vz">#REF!</definedName>
    <definedName name="V행">#REF!</definedName>
    <definedName name="W">#REF!</definedName>
    <definedName name="w1_w2">[18]Sheet1!#REF!</definedName>
    <definedName name="wa">'[20]Cons Recov Rates'!$A$1:$V$42</definedName>
    <definedName name="Waiting">"Picture 1"</definedName>
    <definedName name="WATER">[125]est!$H$341</definedName>
    <definedName name="Water_Supply">[27]Detail!#REF!</definedName>
    <definedName name="wbs_CODE">#REF!</definedName>
    <definedName name="WCT">#REF!</definedName>
    <definedName name="wdf">[12]SOR!#REF!</definedName>
    <definedName name="we">[20]Sheet1!$B$2:$O$39</definedName>
    <definedName name="wen" hidden="1">{#N/A,#N/A,TRUE,"Front";#N/A,#N/A,TRUE,"Simple Letter";#N/A,#N/A,TRUE,"Inside";#N/A,#N/A,TRUE,"Contents";#N/A,#N/A,TRUE,"Basis";#N/A,#N/A,TRUE,"Inclusions";#N/A,#N/A,TRUE,"Exclusions";#N/A,#N/A,TRUE,"Areas";#N/A,#N/A,TRUE,"Summary";#N/A,#N/A,TRUE,"Detail"}</definedName>
    <definedName name="weq">#REF!</definedName>
    <definedName name="weqew">'[20]Consumer Supps'!$A$1:$V$41</definedName>
    <definedName name="wer">'[20]#REF'!$A$133:$N$174</definedName>
    <definedName name="werrrrrrrrrrrrrrrrrrrrrrrrrrrrrrrr">#REF!</definedName>
    <definedName name="werweasdfwd">#REF!</definedName>
    <definedName name="West">'[68]FTE Totals_Plan'!#REF!</definedName>
    <definedName name="WET" hidden="1">{#N/A,#N/A,TRUE,"Front";#N/A,#N/A,TRUE,"Simple Letter";#N/A,#N/A,TRUE,"Inside";#N/A,#N/A,TRUE,"Contents";#N/A,#N/A,TRUE,"Basis";#N/A,#N/A,TRUE,"Inclusions";#N/A,#N/A,TRUE,"Exclusions";#N/A,#N/A,TRUE,"Areas";#N/A,#N/A,TRUE,"Summary";#N/A,#N/A,TRUE,"Detail"}</definedName>
    <definedName name="WEW">#REF!</definedName>
    <definedName name="WF">#REF!</definedName>
    <definedName name="WFI_Cap">#REF!</definedName>
    <definedName name="WFI_No">#REF!</definedName>
    <definedName name="WFI_Production_Chilled_Water_1_consumption">'[38]Summary of Consumption List'!$C$43</definedName>
    <definedName name="WFI_Production_Plant_steam_consumption">'[38]Summary of Consumption List'!$C$41</definedName>
    <definedName name="WFI_Production_Pre_treated_water_consumption">'[38]Summary of Consumption List'!$C$39</definedName>
    <definedName name="WFI_Safety_Factor">'[38]Summary of Consumption List'!$B$9</definedName>
    <definedName name="WFI_StorNo">#REF!</definedName>
    <definedName name="WFI_StorSize">#REF!</definedName>
    <definedName name="WFI_UserNo">#REF!</definedName>
    <definedName name="wfRevisionCode">#REF!</definedName>
    <definedName name="wfRevisionDate_Text">#REF!</definedName>
    <definedName name="wh">#REF!</definedName>
    <definedName name="WH_Layers">#REF!</definedName>
    <definedName name="WH_Length">#REF!</definedName>
    <definedName name="WH_Width">#REF!</definedName>
    <definedName name="whatever">[20]Exempt!$A$1:$S$65</definedName>
    <definedName name="wid">#REF!</definedName>
    <definedName name="Width">2</definedName>
    <definedName name="WINDOW">#REF!</definedName>
    <definedName name="wip">#REF!</definedName>
    <definedName name="wip_1" localSheetId="0" hidden="1">{"'Sheet1'!$A$4386:$N$4591"}</definedName>
    <definedName name="wip_1" hidden="1">{"'Sheet1'!$A$4386:$N$4591"}</definedName>
    <definedName name="wipn" localSheetId="0" hidden="1">{"'Sheet1'!$A$4386:$N$4591"}</definedName>
    <definedName name="wipn" hidden="1">{"'Sheet1'!$A$4386:$N$4591"}</definedName>
    <definedName name="wipn_1" localSheetId="0" hidden="1">{"'Sheet1'!$A$4386:$N$4591"}</definedName>
    <definedName name="wipn_1" hidden="1">{"'Sheet1'!$A$4386:$N$4591"}</definedName>
    <definedName name="WK" localSheetId="0" hidden="1">{#N/A,#N/A,FALSE,"견적대비-2"}</definedName>
    <definedName name="WK" hidden="1">{#N/A,#N/A,FALSE,"견적대비-2"}</definedName>
    <definedName name="Wkshopblk">#REF!</definedName>
    <definedName name="WLD" hidden="1">{#N/A,#N/A,TRUE,"Front";#N/A,#N/A,TRUE,"Simple Letter";#N/A,#N/A,TRUE,"Inside";#N/A,#N/A,TRUE,"Contents";#N/A,#N/A,TRUE,"Basis";#N/A,#N/A,TRUE,"Inclusions";#N/A,#N/A,TRUE,"Exclusions";#N/A,#N/A,TRUE,"Areas";#N/A,#N/A,TRUE,"Summary";#N/A,#N/A,TRUE,"Detail"}</definedName>
    <definedName name="WLP">#REF!</definedName>
    <definedName name="work">'[114]RA-markate'!$A$389:$B$1034</definedName>
    <definedName name="works_range">#REF!</definedName>
    <definedName name="WP">#REF!</definedName>
    <definedName name="wq">'[20]#REF'!$A$1:$AF$150</definedName>
    <definedName name="wqd" hidden="1">{#N/A,#N/A,FALSE,"mgtsum.XLS";#N/A,#N/A,FALSE,"CAPONE";#N/A,#N/A,FALSE,"CAPTWO";#N/A,#N/A,FALSE,"CAPTHREE"}</definedName>
    <definedName name="wqe">#REF!</definedName>
    <definedName name="wqwq">'[20]FY Loss Frcst'!$A$2:$N$181</definedName>
    <definedName name="wrn" hidden="1">{#N/A,#N/A,TRUE,"Front";#N/A,#N/A,TRUE,"Simple Letter";#N/A,#N/A,TRUE,"Inside";#N/A,#N/A,TRUE,"Contents";#N/A,#N/A,TRUE,"Basis";#N/A,#N/A,TRUE,"Inclusions";#N/A,#N/A,TRUE,"Exclusions";#N/A,#N/A,TRUE,"Areas";#N/A,#N/A,TRUE,"Summary";#N/A,#N/A,TRUE,"Detail"}</definedName>
    <definedName name="wrn_tou구매_">NA()</definedName>
    <definedName name="wrn.ALL." hidden="1">{#N/A,#N/A,FALSE,"PROG &amp; MARKET";#N/A,#N/A,FALSE,"SUMMARY";#N/A,#N/A,FALSE,"LANDSIDE -DETAIL";#N/A,#N/A,FALSE,"VESSEL"}</definedName>
    <definedName name="wrn.All._.Sheets." hidden="1">{#N/A,#N/A,FALSE,"Sheet5";#N/A,#N/A,FALSE,"Sheet4";#N/A,#N/A,FALSE,"Sheet2";#N/A,#N/A,FALSE,"Sheet6";#N/A,#N/A,FALSE,"Sheet7";#N/A,#N/A,FALSE,"Sheet8";#N/A,#N/A,FALSE,"Sheet9";#N/A,#N/A,FALSE,"Sheet10"}</definedName>
    <definedName name="wrn.All._.Three._.Sheets." localSheetId="0" hidden="1">{#N/A,#N/A,FALSE,"Legal Entities";#N/A,#N/A,FALSE,"Departments";#N/A,#N/A,FALSE,"Chart of Accounts"}</definedName>
    <definedName name="wrn.All._.Three._.Sheets." hidden="1">{#N/A,#N/A,FALSE,"Legal Entities";#N/A,#N/A,FALSE,"Departments";#N/A,#N/A,FALSE,"Chart of Accounts"}</definedName>
    <definedName name="wrn.AllVariances." localSheetId="0" hidden="1">{#N/A,#N/A,FALSE,"ActPrior";#N/A,#N/A,FALSE,"ActPlan";#N/A,#N/A,FALSE,"ActFore"}</definedName>
    <definedName name="wrn.AllVariances." hidden="1">{#N/A,#N/A,FALSE,"ActPrior";#N/A,#N/A,FALSE,"ActPlan";#N/A,#N/A,FALSE,"ActFore"}</definedName>
    <definedName name="wrn.amk." hidden="1">{#N/A,#N/A,FALSE,"M&amp;B_43A_fab";#N/A,#N/A,FALSE,"M&amp;B_43A_ERE.";#N/A,#N/A,FALSE,"M&amp;B-43A-ALIGN"}</definedName>
    <definedName name="wrn.BARCHART." hidden="1">{"View1",#N/A,FALSE,"Sheet1";"View2",#N/A,FALSE,"Sheet1";"View3",#N/A,FALSE,"Sheet1";"View4",#N/A,FALSE,"Sheet1"}</definedName>
    <definedName name="wrn.budget." localSheetId="0" hidden="1">{"form-D1",#N/A,FALSE,"FORM-D1";"form-D1_amt",#N/A,FALSE,"FORM-D1"}</definedName>
    <definedName name="wrn.budget." hidden="1">{"form-D1",#N/A,FALSE,"FORM-D1";"form-D1_amt",#N/A,FALSE,"FORM-D1"}</definedName>
    <definedName name="wrn.budget._1" localSheetId="0" hidden="1">{"form-D1",#N/A,FALSE,"FORM-D1";"form-D1_amt",#N/A,FALSE,"FORM-D1"}</definedName>
    <definedName name="wrn.budget._1" hidden="1">{"form-D1",#N/A,FALSE,"FORM-D1";"form-D1_amt",#N/A,FALSE,"FORM-D1"}</definedName>
    <definedName name="wrn.CAP." localSheetId="0" hidden="1">{"DEA CAP",#N/A,TRUE,"DEA";"RVA CAP",#N/A,TRUE,"RVA";"MDA CAP",#N/A,TRUE,"MDA";"Table C CAP",#N/A,TRUE,"C";"Table V CAP",#N/A,TRUE,"V";"DEA GL ACCOUNTS",#N/A,TRUE,"DEA";"RULES CAP",#N/A,TRUE,"RULES";"COs CAP",#N/A,TRUE,"COs";#N/A,#N/A,TRUE,"CHIP"}</definedName>
    <definedName name="wrn.CAP." hidden="1">{"DEA CAP",#N/A,TRUE,"DEA";"RVA CAP",#N/A,TRUE,"RVA";"MDA CAP",#N/A,TRUE,"MDA";"Table C CAP",#N/A,TRUE,"C";"Table V CAP",#N/A,TRUE,"V";"DEA GL ACCOUNTS",#N/A,TRUE,"DEA";"RULES CAP",#N/A,TRUE,"RULES";"COs CAP",#N/A,TRUE,"COs";#N/A,#N/A,TRUE,"CHIP"}</definedName>
    <definedName name="wrn.clntrpt." hidden="1">{#N/A,#N/A,FALSE,"CLIENT HOPSR";#N/A,#N/A,FALSE,"JEG GRAPH";#N/A,#N/A,FALSE,"PROCESS";#N/A,#N/A,FALSE,"CIVIL";#N/A,#N/A,FALSE,"ELECTRICAL";#N/A,#N/A,FALSE,"CNTRL SYS";#N/A,#N/A,FALSE,"MECH";#N/A,#N/A,FALSE,"PIPE"}</definedName>
    <definedName name="wrn.COM." hidden="1">{"COM",#N/A,FALSE,"800 10th"}</definedName>
    <definedName name="wrn.COMLAWTC." hidden="1">{"Commish",#N/A,FALSE,"LAWTC"}</definedName>
    <definedName name="wrn.Data._.and._.Totals." hidden="1">{"All Except Totals",#N/A,TRUE,"Recap";"Totals Page",#N/A,TRUE,"Recap"}</definedName>
    <definedName name="wrn.dep." hidden="1">{"dep. full detail",#N/A,FALSE,"annex";"3cd annex",#N/A,FALSE,"annex";"co. dep.",#N/A,FALSE,"annex"}</definedName>
    <definedName name="wrn.Detail." hidden="1">{"Detail",#N/A,FALSE,"Assump";"Detail",#N/A,FALSE,"Muni";"Detail",#N/A,FALSE,"Proj";"Detail",#N/A,FALSE,"Calc";"Present",#N/A,FALSE,"Cover"}</definedName>
    <definedName name="wrn.floor." hidden="1">{#N/A,#N/A,TRUE,"Flooring "}</definedName>
    <definedName name="WRN.FULL" hidden="1">{#N/A,#N/A,TRUE,"Front";#N/A,#N/A,TRUE,"Simple Letter";#N/A,#N/A,TRUE,"Inside";#N/A,#N/A,TRUE,"Contents";#N/A,#N/A,TRUE,"Basis";#N/A,#N/A,TRUE,"Inclusions";#N/A,#N/A,TRUE,"Exclusions";#N/A,#N/A,TRUE,"Areas";#N/A,#N/A,TRUE,"Summary";#N/A,#N/A,TRUE,"Detail"}</definedName>
    <definedName name="wrn.FULL." hidden="1">{#N/A,#N/A,FALSE,"B"}</definedName>
    <definedName name="wrn.Full._.Report." localSheetId="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_.reports"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G.C.P.L.." hidden="1">{#N/A,#N/A,FALSE,"gc (2)"}</definedName>
    <definedName name="wrn.GENSERV." hidden="1">{#N/A,#N/A,FALSE,"VISTAF"}</definedName>
    <definedName name="wrn.HILTON._.GARDEN._.INN." hidden="1">{#N/A,#N/A,FALSE,"SUMMARY SHEET";#N/A,#N/A,FALSE,"CAT1-16 SUMM";#N/A,#N/A,FALSE,"LABOR";#N/A,#N/A,FALSE,"TELEPHONES";#N/A,#N/A,FALSE,"EQUIPMENT";#N/A,#N/A,FALSE,"SUPPLIES";#N/A,#N/A,FALSE,"FF &amp; E";#N/A,#N/A,FALSE,"DESIGN COSTS";#N/A,#N/A,FALSE,"PROGRAM"}</definedName>
    <definedName name="wrn.jegrpt." hidden="1">{#N/A,#N/A,FALSE,"PJT STATUS RVW";#N/A,#N/A,FALSE,"MAPS CKLIST";#N/A,#N/A,FALSE,"HOPSR-BASE-IHOCS";#N/A,#N/A,FALSE,"HOPSR-BASE FOR REPORT";#N/A,#N/A,FALSE,"GEN SERVICES";#N/A,#N/A,FALSE,"FINANCIAL";#N/A,#N/A,FALSE,"CONTRACT CURVES";#N/A,#N/A,FALSE,"JEG GRAPH";#N/A,#N/A,FALSE,"JEG GRAPH (2)"}</definedName>
    <definedName name="wrn.LTCG." hidden="1">{"office ltcg",#N/A,FALSE,"gain01";"IT LTCG",#N/A,FALSE,"gain01"}</definedName>
    <definedName name="wrn.MARGIN." hidden="1">{#N/A,#N/A,FALSE,"VISTAF"}</definedName>
    <definedName name="wrn.mhrfcst." hidden="1">{#N/A,#N/A,FALSE,"MANHR FCST-BASE"}</definedName>
    <definedName name="Wrn.nov29" hidden="1">{#N/A,#N/A,FALSE,"BALLY COSTS";#N/A,#N/A,FALSE,"FF&amp;E";#N/A,#N/A,FALSE,"FEES";#N/A,#N/A,FALSE,"CONTINGENCY";#N/A,#N/A,FALSE,"SOFT COSTS";#N/A,#N/A,FALSE,"DETAIL";#N/A,#N/A,FALSE,"sum12-3"}</definedName>
    <definedName name="wrn.NOV30." hidden="1">{#N/A,#N/A,FALSE,"BALLY COSTS";#N/A,#N/A,FALSE,"FF&amp;E";#N/A,#N/A,FALSE,"FEES";#N/A,#N/A,FALSE,"CONTINGENCY";#N/A,#N/A,FALSE,"SOFT COSTS";#N/A,#N/A,FALSE,"DETAIL";#N/A,#N/A,FALSE,"sum12-3"}</definedName>
    <definedName name="wrn.november._.17." hidden="1">{#N/A,#N/A,FALSE,"NY,NY - BUILD UP";#N/A,#N/A,FALSE,"SPCE -CAS LEV";#N/A,#N/A,FALSE,"SPCE -COST LL";#N/A,#N/A,FALSE,"CHANGES CMSC";#N/A,#N/A,FALSE,"FF&amp; E ANALYSIS";#N/A,#N/A,FALSE,"ADD. SOFT COSTS - 3RD PRTY";#N/A,#N/A,FALSE,"NYNY COMP";#N/A,#N/A,FALSE,"BUDGET 11-17";#N/A,#N/A,FALSE,"CONTINGENCY";#N/A,#N/A,FALSE,"ESCALATE";#N/A,#N/A,FALSE,"adj 9-15 to 11-17";#N/A,#N/A,FALSE,"D&amp;CM 11-17";#N/A,#N/A,FALSE,"INTEREST"}</definedName>
    <definedName name="wrn.P854._.ADDENDUM." hidden="1">{#N/A,#N/A,FALSE,"mgtsum.XLS";#N/A,#N/A,FALSE,"CAPONE";#N/A,#N/A,FALSE,"CAPTWO";#N/A,#N/A,FALSE,"CAPTHREE"}</definedName>
    <definedName name="wrn.p854._.addendum2" hidden="1">{#N/A,#N/A,FALSE,"mgtsum.XLS";#N/A,#N/A,FALSE,"CAPONE";#N/A,#N/A,FALSE,"CAPTWO";#N/A,#N/A,FALSE,"CAPTHREE"}</definedName>
    <definedName name="wrn.p854._.addendum3" hidden="1">{#N/A,#N/A,FALSE,"mgtsum.XLS";#N/A,#N/A,FALSE,"CAPONE";#N/A,#N/A,FALSE,"CAPTWO";#N/A,#N/A,FALSE,"CAPTHREE"}</definedName>
    <definedName name="wrn.Package." localSheetId="0"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ackage." hidden="1">{"proc_tot_nums",#N/A,TRUE,"Act Numbers";"summary_proc",#N/A,TRUE,"Blank1";"PlanProc",#N/A,TRUE,"PlanProc";"process graphs",#N/A,TRUE,"graphs&amp;data";"proj_nums",#N/A,TRUE,"Act Numbers";"Internal_Proj",#N/A,TRUE,"Internal Proj.";#N/A,#N/A,TRUE,"Plan ProjProg";"project graphs",#N/A,TRUE,"graphs&amp;data";"mtm_proc",#N/A,TRUE,"MTM Proc";"MTM_proj",#N/A,TRUE,"MTM Proj"}</definedName>
    <definedName name="wrn.Present." hidden="1">{"Present",#N/A,FALSE,"Assump";"Present",#N/A,FALSE,"Calc";"Present",#N/A,FALSE,"Cover"}</definedName>
    <definedName name="wrn.PRESENTATION." hidden="1">{#N/A,#N/A,FALSE,"SUMMARY SHEET";#N/A,#N/A,FALSE,"VARIANCE REPORT";#N/A,#N/A,FALSE,"CAT1-16 SUMM";#N/A,#N/A,FALSE,"GCS";#N/A,#N/A,FALSE,"FF &amp; E";#N/A,#N/A,FALSE,"DESIGN COSTS"}</definedName>
    <definedName name="wrn.Print._.Output." localSheetId="0" hidden="1">{#N/A,#N/A,FALSE,"OUTPUT SHEET "}</definedName>
    <definedName name="wrn.Print._.Output." hidden="1">{#N/A,#N/A,FALSE,"OUTPUT SHEET "}</definedName>
    <definedName name="wrn.Process._.Graphs." localSheetId="0" hidden="1">{"process graphs",#N/A,FALSE,"graphs&amp;data"}</definedName>
    <definedName name="wrn.Process._.Graphs." hidden="1">{"process graphs",#N/A,FALSE,"graphs&amp;data"}</definedName>
    <definedName name="wrn.Profitability." hidden="1">{#N/A,"Good",TRUE,"Sheet1";#N/A,"Normal",TRUE,"Sheet1";#N/A,"Bad",TRUE,"Sheet1"}</definedName>
    <definedName name="wrn.Project._.Graphs." localSheetId="0" hidden="1">{"project graphs",#N/A,FALSE,"graphs&amp;data"}</definedName>
    <definedName name="wrn.Project._.Graphs." hidden="1">{"project graphs",#N/A,FALSE,"graphs&amp;data"}</definedName>
    <definedName name="wrn.REPORT._.ALL." hidden="1">{#N/A,#N/A,FALSE,"MASTER SUMMARY";#N/A,#N/A,FALSE,"FF&amp;E COSTS";#N/A,#N/A,FALSE,"BALLY COSTS";#N/A,#N/A,FALSE,"GENERAL COND.";#N/A,#N/A,FALSE,"SOFT COSTS";#N/A,#N/A,FALSE,"GARAGE SUMMARY";#N/A,#N/A,FALSE,"CAP INTEREST";#N/A,#N/A,FALSE,"4.00 FEATURES";#N/A,#N/A,FALSE,"MISCELLANEOUS";#N/A,#N/A,FALSE,"DESIGN COSTS"}</definedName>
    <definedName name="wrn.Risk._.Analysis._.Report._.1." hidden="1">{#N/A,#N/A,FALSE,"Sheet2";#N/A,#N/A,FALSE,"Sheet4";#N/A,#N/A,FALSE,"Sheet5"}</definedName>
    <definedName name="wrn.tou구매." localSheetId="0" hidden="1">{#N/A,#N/A,FALSE,"견적대비-2"}</definedName>
    <definedName name="wrn.tou구매." hidden="1">{#N/A,#N/A,FALSE,"견적대비-2"}</definedName>
    <definedName name="wrn.trial." hidden="1">{#N/A,#N/A,FALSE,"mpph1";#N/A,#N/A,FALSE,"mpmseb";#N/A,#N/A,FALSE,"mpph2"}</definedName>
    <definedName name="wrnfulla" hidden="1">{#N/A,#N/A,TRUE,"Front";#N/A,#N/A,TRUE,"Simple Letter";#N/A,#N/A,TRUE,"Inside";#N/A,#N/A,TRUE,"Contents";#N/A,#N/A,TRUE,"Basis";#N/A,#N/A,TRUE,"Inclusions";#N/A,#N/A,TRUE,"Exclusions";#N/A,#N/A,TRUE,"Areas";#N/A,#N/A,TRUE,"Summary";#N/A,#N/A,TRUE,"Detail"}</definedName>
    <definedName name="wrt" hidden="1">{#N/A,#N/A,TRUE,"Front";#N/A,#N/A,TRUE,"Simple Letter";#N/A,#N/A,TRUE,"Inside";#N/A,#N/A,TRUE,"Contents";#N/A,#N/A,TRUE,"Basis";#N/A,#N/A,TRUE,"Inclusions";#N/A,#N/A,TRUE,"Exclusions";#N/A,#N/A,TRUE,"Areas";#N/A,#N/A,TRUE,"Summary";#N/A,#N/A,TRUE,"Detail"}</definedName>
    <definedName name="wrttwr">'[20]#REF'!$A$133:$N$174</definedName>
    <definedName name="wssq">#REF!</definedName>
    <definedName name="ww">#REF!</definedName>
    <definedName name="wweerrkabir" hidden="1">{#N/A,#N/A,TRUE,"Front";#N/A,#N/A,TRUE,"Simple Letter";#N/A,#N/A,TRUE,"Inside";#N/A,#N/A,TRUE,"Contents";#N/A,#N/A,TRUE,"Basis";#N/A,#N/A,TRUE,"Inclusions";#N/A,#N/A,TRUE,"Exclusions";#N/A,#N/A,TRUE,"Areas";#N/A,#N/A,TRUE,"Summary";#N/A,#N/A,TRUE,"Detail"}</definedName>
    <definedName name="www">#REF!</definedName>
    <definedName name="wwwww" hidden="1">#REF!</definedName>
    <definedName name="wwwwww">#REF!</definedName>
    <definedName name="wwwwwwwwwwww" hidden="1">{#N/A,#N/A,TRUE,"Front";#N/A,#N/A,TRUE,"Simple Letter";#N/A,#N/A,TRUE,"Inside";#N/A,#N/A,TRUE,"Contents";#N/A,#N/A,TRUE,"Basis";#N/A,#N/A,TRUE,"Inclusions";#N/A,#N/A,TRUE,"Exclusions";#N/A,#N/A,TRUE,"Areas";#N/A,#N/A,TRUE,"Summary";#N/A,#N/A,TRUE,"Detail"}</definedName>
    <definedName name="W행">#REF!</definedName>
    <definedName name="x">'[13]Fee Rate Summary'!#REF!</definedName>
    <definedName name="X980210_payment_printing_List">#REF!</definedName>
    <definedName name="xbfvc">#REF!</definedName>
    <definedName name="xbvc">#REF!</definedName>
    <definedName name="xcv">#REF!</definedName>
    <definedName name="xdfghdfxhg">#REF!</definedName>
    <definedName name="Xl">#REF!</definedName>
    <definedName name="Xl___0">#REF!</definedName>
    <definedName name="Xl___13">#REF!</definedName>
    <definedName name="XPRREV">'[10]#REF'!#REF!</definedName>
    <definedName name="XPRREV2">'[10]#REF'!#REF!</definedName>
    <definedName name="XPRRTMS">'[10]#REF'!#REF!</definedName>
    <definedName name="XPRYLD">'[10]#REF'!#REF!</definedName>
    <definedName name="xsxas">#REF!</definedName>
    <definedName name="XX">#REF!</definedName>
    <definedName name="xxx">#REF!</definedName>
    <definedName name="xxxxx">#REF!</definedName>
    <definedName name="XXXXXX">#REF!</definedName>
    <definedName name="xz" hidden="1">{#N/A,#N/A,TRUE,"Front";#N/A,#N/A,TRUE,"Simple Letter";#N/A,#N/A,TRUE,"Inside";#N/A,#N/A,TRUE,"Contents";#N/A,#N/A,TRUE,"Basis";#N/A,#N/A,TRUE,"Inclusions";#N/A,#N/A,TRUE,"Exclusions";#N/A,#N/A,TRUE,"Areas";#N/A,#N/A,TRUE,"Summary";#N/A,#N/A,TRUE,"Detail"}</definedName>
    <definedName name="xzx">#REF!</definedName>
    <definedName name="X행">#REF!</definedName>
    <definedName name="Y">#REF!</definedName>
    <definedName name="Yes">'[126]Fin Sum'!#REF!</definedName>
    <definedName name="Yes_No_NA">'[52]Look Up'!$C$8:$C$12</definedName>
    <definedName name="YesNoList">[38]Introduction!$I$1:$I$2</definedName>
    <definedName name="yetyte">[20]Sheet1!$B$2:$O$39</definedName>
    <definedName name="YTDPlanEast" localSheetId="0">'[68]FTE Totals_Plan'!#REF!</definedName>
    <definedName name="YTDPlanEast">'[68]FTE Totals_Plan'!#REF!</definedName>
    <definedName name="YTDPlanWest">'[68]FTE Totals_Plan'!#REF!</definedName>
    <definedName name="yteytw">'[20]Consumer Fraud'!$A$1:$AF$73</definedName>
    <definedName name="yty">#REF!</definedName>
    <definedName name="yu">'[20]#REF'!$A$176:$N$217</definedName>
    <definedName name="yuoiuoio">'[20]#REF'!$A$1:$P$113</definedName>
    <definedName name="yuuyi">'[20]#REF'!$A$1:$AF$113</definedName>
    <definedName name="YY">#REF!</definedName>
    <definedName name="yyyyr">#REF!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2C22EFFA_A6DC_44A8_8860_F671830A42C7_.wvu.PrintArea">#REF!</definedName>
    <definedName name="Z_32DE5C65_0ED6_11D3_A535_008048FCDF23_.wvu.Cols" hidden="1">#REF!,#REF!,#REF!,#REF!,#REF!,#REF!</definedName>
    <definedName name="Z_55AEA452_4171_4D48_8787_D50A0BAB711B_.wvu.Cols" hidden="1">#REF!</definedName>
    <definedName name="Z_8FCC9949_BB10_48DD_835F_9D6E68B3AE12_.wvu.PrintTitles" hidden="1">#REF!</definedName>
    <definedName name="Z_B4AC00EF_EA85_4364_A98A_08E66DD9CFB5_.wvu.PrintArea">#REF!</definedName>
    <definedName name="Z_B4AC00EF_EA85_4364_A98A_08E66DD9CFB5_.wvu.PrintArea_1">#REF!</definedName>
    <definedName name="Z_B4AC00EF_EA85_4364_A98A_08E66DD9CFB5_.wvu.PrintArea_10">#REF!</definedName>
    <definedName name="Z_B4AC00EF_EA85_4364_A98A_08E66DD9CFB5_.wvu.PrintArea_11">#REF!</definedName>
    <definedName name="Z_B4AC00EF_EA85_4364_A98A_08E66DD9CFB5_.wvu.PrintArea_12">#REF!</definedName>
    <definedName name="Z_B4AC00EF_EA85_4364_A98A_08E66DD9CFB5_.wvu.PrintArea_13">#REF!</definedName>
    <definedName name="Z_B4AC00EF_EA85_4364_A98A_08E66DD9CFB5_.wvu.PrintArea_14">#REF!</definedName>
    <definedName name="Z_B4AC00EF_EA85_4364_A98A_08E66DD9CFB5_.wvu.PrintArea_15">#REF!</definedName>
    <definedName name="Z_B4AC00EF_EA85_4364_A98A_08E66DD9CFB5_.wvu.PrintArea_16">#REF!</definedName>
    <definedName name="Z_B4AC00EF_EA85_4364_A98A_08E66DD9CFB5_.wvu.PrintArea_17">#REF!</definedName>
    <definedName name="Z_B4AC00EF_EA85_4364_A98A_08E66DD9CFB5_.wvu.PrintArea_18">#REF!</definedName>
    <definedName name="Z_B4AC00EF_EA85_4364_A98A_08E66DD9CFB5_.wvu.PrintArea_2">#REF!</definedName>
    <definedName name="Z_B4AC00EF_EA85_4364_A98A_08E66DD9CFB5_.wvu.PrintArea_20">#REF!</definedName>
    <definedName name="Z_B4AC00EF_EA85_4364_A98A_08E66DD9CFB5_.wvu.PrintArea_4">#REF!</definedName>
    <definedName name="Z_B4AC00EF_EA85_4364_A98A_08E66DD9CFB5_.wvu.PrintArea_5">#REF!</definedName>
    <definedName name="Z_B4AC00EF_EA85_4364_A98A_08E66DD9CFB5_.wvu.PrintArea_6">#REF!</definedName>
    <definedName name="Z_B4AC00EF_EA85_4364_A98A_08E66DD9CFB5_.wvu.PrintArea_7">#REF!</definedName>
    <definedName name="Z_B4AC00EF_EA85_4364_A98A_08E66DD9CFB5_.wvu.PrintArea_8">#REF!</definedName>
    <definedName name="Z_B4AC00EF_EA85_4364_A98A_08E66DD9CFB5_.wvu.PrintArea_9">#REF!</definedName>
    <definedName name="Z_B4AC00EF_EA85_4364_A98A_08E66DD9CFB5_.wvu.PrintTitles">#REF!</definedName>
    <definedName name="Z_B4AC00EF_EA85_4364_A98A_08E66DD9CFB5_.wvu.PrintTitles_1">#REF!</definedName>
    <definedName name="Z_B4AC00EF_EA85_4364_A98A_08E66DD9CFB5_.wvu.PrintTitles_2">#REF!</definedName>
    <definedName name="Z_B69AE2F6_CB28_11D2_A535_008048FCDF23_.wvu.Cols" hidden="1">#REF!,#REF!,#REF!,#REF!,#REF!,#REF!</definedName>
    <definedName name="Z_B69AE2F6_CB28_11D2_A535_008048FCDF23_.wvu.Rows" hidden="1">#REF!,#REF!</definedName>
    <definedName name="Z_B9F92016_A61B_4D23_8417_73E6988D2669_.wvu.PrintArea">#REF!</definedName>
    <definedName name="Z_B9F92016_A61B_4D23_8417_73E6988D2669_.wvu.PrintArea_1">#REF!</definedName>
    <definedName name="Z_B9F92016_A61B_4D23_8417_73E6988D2669_.wvu.PrintArea_10">#REF!</definedName>
    <definedName name="Z_B9F92016_A61B_4D23_8417_73E6988D2669_.wvu.PrintArea_11">#REF!</definedName>
    <definedName name="Z_B9F92016_A61B_4D23_8417_73E6988D2669_.wvu.PrintArea_12">#REF!</definedName>
    <definedName name="Z_B9F92016_A61B_4D23_8417_73E6988D2669_.wvu.PrintArea_13">#REF!</definedName>
    <definedName name="Z_B9F92016_A61B_4D23_8417_73E6988D2669_.wvu.PrintArea_14">#REF!</definedName>
    <definedName name="Z_B9F92016_A61B_4D23_8417_73E6988D2669_.wvu.PrintArea_15">#REF!</definedName>
    <definedName name="Z_B9F92016_A61B_4D23_8417_73E6988D2669_.wvu.PrintArea_16">#REF!</definedName>
    <definedName name="Z_B9F92016_A61B_4D23_8417_73E6988D2669_.wvu.PrintArea_17">#REF!</definedName>
    <definedName name="Z_B9F92016_A61B_4D23_8417_73E6988D2669_.wvu.PrintArea_18">#REF!</definedName>
    <definedName name="Z_B9F92016_A61B_4D23_8417_73E6988D2669_.wvu.PrintArea_2">#REF!</definedName>
    <definedName name="Z_B9F92016_A61B_4D23_8417_73E6988D2669_.wvu.PrintArea_20">#REF!</definedName>
    <definedName name="Z_B9F92016_A61B_4D23_8417_73E6988D2669_.wvu.PrintArea_4">#REF!</definedName>
    <definedName name="Z_B9F92016_A61B_4D23_8417_73E6988D2669_.wvu.PrintArea_5">#REF!</definedName>
    <definedName name="Z_B9F92016_A61B_4D23_8417_73E6988D2669_.wvu.PrintArea_6">#REF!</definedName>
    <definedName name="Z_B9F92016_A61B_4D23_8417_73E6988D2669_.wvu.PrintArea_7">#REF!</definedName>
    <definedName name="Z_B9F92016_A61B_4D23_8417_73E6988D2669_.wvu.PrintArea_8">#REF!</definedName>
    <definedName name="Z_B9F92016_A61B_4D23_8417_73E6988D2669_.wvu.PrintArea_9">#REF!</definedName>
    <definedName name="Z_B9F92016_A61B_4D23_8417_73E6988D2669_.wvu.PrintTitles">#REF!</definedName>
    <definedName name="Z_B9F92016_A61B_4D23_8417_73E6988D2669_.wvu.PrintTitles_1">#REF!</definedName>
    <definedName name="Z_B9F92016_A61B_4D23_8417_73E6988D2669_.wvu.PrintTitles_2">#REF!</definedName>
    <definedName name="Z_C3231765_14B7_4CD3_9390_0558111051D6_.wvu.Cols" hidden="1">#REF!</definedName>
    <definedName name="Z_C3231765_14B7_4CD3_9390_0558111051D6_.wvu.PrintTitles" hidden="1">#REF!</definedName>
    <definedName name="Z_CC14008F_7D23_45D4_8AA0_B99C874C4784_.wvu.PrintArea">#REF!</definedName>
    <definedName name="Z_EF2A5CC6_42DC_4A11_97A5_0937D9E4BE18_.wvu.PrintArea">#REF!</definedName>
    <definedName name="Z_EF2A5CC6_42DC_4A11_97A5_0937D9E4BE18_.wvu.PrintArea_1">#REF!</definedName>
    <definedName name="Z_EF2A5CC6_42DC_4A11_97A5_0937D9E4BE18_.wvu.PrintArea_10">#REF!</definedName>
    <definedName name="Z_EF2A5CC6_42DC_4A11_97A5_0937D9E4BE18_.wvu.PrintArea_11">#REF!</definedName>
    <definedName name="Z_EF2A5CC6_42DC_4A11_97A5_0937D9E4BE18_.wvu.PrintArea_12">#REF!</definedName>
    <definedName name="Z_EF2A5CC6_42DC_4A11_97A5_0937D9E4BE18_.wvu.PrintArea_13">#REF!</definedName>
    <definedName name="Z_EF2A5CC6_42DC_4A11_97A5_0937D9E4BE18_.wvu.PrintArea_14">#REF!</definedName>
    <definedName name="Z_EF2A5CC6_42DC_4A11_97A5_0937D9E4BE18_.wvu.PrintArea_15">#REF!</definedName>
    <definedName name="Z_EF2A5CC6_42DC_4A11_97A5_0937D9E4BE18_.wvu.PrintArea_16">#REF!</definedName>
    <definedName name="Z_EF2A5CC6_42DC_4A11_97A5_0937D9E4BE18_.wvu.PrintArea_17">#REF!</definedName>
    <definedName name="Z_EF2A5CC6_42DC_4A11_97A5_0937D9E4BE18_.wvu.PrintArea_18">#REF!</definedName>
    <definedName name="Z_EF2A5CC6_42DC_4A11_97A5_0937D9E4BE18_.wvu.PrintArea_2">#REF!</definedName>
    <definedName name="Z_EF2A5CC6_42DC_4A11_97A5_0937D9E4BE18_.wvu.PrintArea_20">#REF!</definedName>
    <definedName name="Z_EF2A5CC6_42DC_4A11_97A5_0937D9E4BE18_.wvu.PrintArea_4">#REF!</definedName>
    <definedName name="Z_EF2A5CC6_42DC_4A11_97A5_0937D9E4BE18_.wvu.PrintArea_5">#REF!</definedName>
    <definedName name="Z_EF2A5CC6_42DC_4A11_97A5_0937D9E4BE18_.wvu.PrintArea_6">#REF!</definedName>
    <definedName name="Z_EF2A5CC6_42DC_4A11_97A5_0937D9E4BE18_.wvu.PrintArea_7">#REF!</definedName>
    <definedName name="Z_EF2A5CC6_42DC_4A11_97A5_0937D9E4BE18_.wvu.PrintArea_8">#REF!</definedName>
    <definedName name="Z_EF2A5CC6_42DC_4A11_97A5_0937D9E4BE18_.wvu.PrintArea_9">#REF!</definedName>
    <definedName name="Z_EF2A5CC6_42DC_4A11_97A5_0937D9E4BE18_.wvu.PrintTitles">#REF!</definedName>
    <definedName name="Z_EF2A5CC6_42DC_4A11_97A5_0937D9E4BE18_.wvu.PrintTitles_1">#REF!</definedName>
    <definedName name="Z_EF2A5CC6_42DC_4A11_97A5_0937D9E4BE18_.wvu.PrintTitles_2">#REF!</definedName>
    <definedName name="zc" hidden="1">{#N/A,#N/A,TRUE,"Front";#N/A,#N/A,TRUE,"Simple Letter";#N/A,#N/A,TRUE,"Inside";#N/A,#N/A,TRUE,"Contents";#N/A,#N/A,TRUE,"Basis";#N/A,#N/A,TRUE,"Inclusions";#N/A,#N/A,TRUE,"Exclusions";#N/A,#N/A,TRUE,"Areas";#N/A,#N/A,TRUE,"Summary";#N/A,#N/A,TRUE,"Detail"}</definedName>
    <definedName name="ZENANA" hidden="1">{#N/A,#N/A,TRUE,"Front";#N/A,#N/A,TRUE,"Simple Letter";#N/A,#N/A,TRUE,"Inside";#N/A,#N/A,TRUE,"Contents";#N/A,#N/A,TRUE,"Basis";#N/A,#N/A,TRUE,"Inclusions";#N/A,#N/A,TRUE,"Exclusions";#N/A,#N/A,TRUE,"Areas";#N/A,#N/A,TRUE,"Summary";#N/A,#N/A,TRUE,"Detail"}</definedName>
    <definedName name="ZERO">'[36]Vessel Size'!#REF!</definedName>
    <definedName name="Zip1" hidden="1">{#N/A,#N/A,TRUE,"Front";#N/A,#N/A,TRUE,"Simple Letter";#N/A,#N/A,TRUE,"Inside";#N/A,#N/A,TRUE,"Contents";#N/A,#N/A,TRUE,"Basis";#N/A,#N/A,TRUE,"Inclusions";#N/A,#N/A,TRUE,"Exclusions";#N/A,#N/A,TRUE,"Areas";#N/A,#N/A,TRUE,"Summary";#N/A,#N/A,TRUE,"Detail"}</definedName>
    <definedName name="zitd">#REF!</definedName>
    <definedName name="zl">#REF!</definedName>
    <definedName name="zl___0">#REF!</definedName>
    <definedName name="zl___13">#REF!</definedName>
    <definedName name="zlpu">#REF!</definedName>
    <definedName name="zlpu___0">#REF!</definedName>
    <definedName name="zlpu___13">#REF!</definedName>
    <definedName name="zs">#REF!</definedName>
    <definedName name="zs___0">#REF!</definedName>
    <definedName name="zs___13">#REF!</definedName>
    <definedName name="ZSDgsdgsdg">[27]Detail!#REF!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xzxazx">'[127]Fee Rate Summary'!#REF!</definedName>
    <definedName name="ZY">#REF!</definedName>
    <definedName name="ZY___0">#REF!</definedName>
    <definedName name="ZY___13">#REF!</definedName>
    <definedName name="zzz">#REF!</definedName>
    <definedName name="zzzz" hidden="1">{"Commish",#N/A,FALSE,"LAWTC"}</definedName>
    <definedName name="zzzzzzzzzzzz" hidden="1">#REF!</definedName>
    <definedName name="ZZZZZZZZZZZZZZ" hidden="1">#REF!</definedName>
    <definedName name="개정번호">#REF!</definedName>
    <definedName name="개정일자">#REF!</definedName>
    <definedName name="개조">'[128]2.대외공문'!#REF!</definedName>
    <definedName name="계정">[129]계정!$A$3:$C$119</definedName>
    <definedName name="기안1" localSheetId="0">[130]대외공문!#REF!</definedName>
    <definedName name="기안1">[130]대외공문!#REF!</definedName>
    <definedName name="기안갑">#REF!</definedName>
    <definedName name="기안을">#REF!</definedName>
    <definedName name="대회">#REF!</definedName>
    <definedName name="ㅁㅁㅁ">'[131]#REF'!#REF!</definedName>
    <definedName name="밋션별">#REF!</definedName>
    <definedName name="변경">#REF!</definedName>
    <definedName name="시행일자">#REF!</definedName>
    <definedName name="예비비">#REF!</definedName>
    <definedName name="원1">#REF!</definedName>
    <definedName name="자재">[132]입력!$A$3:$A$30</definedName>
    <definedName name="전도" localSheetId="0">[133]총괄표!#REF!,[133]총괄표!#REF!,[133]총괄표!#REF!</definedName>
    <definedName name="전도">[133]총괄표!#REF!,[133]총괄표!#REF!,[133]총괄표!#REF!</definedName>
    <definedName name="제목">#REF!</definedName>
    <definedName name="표준명">#REF!</definedName>
    <definedName name="표준번호">#REF!</definedName>
    <definedName name="회사명">#REF!</definedName>
    <definedName name="っｋ"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198" i="23" l="1"/>
  <c r="G1199" i="23"/>
  <c r="G1200" i="23"/>
  <c r="G1201" i="23"/>
  <c r="G1202" i="23"/>
  <c r="G1203" i="23"/>
  <c r="G1157" i="23"/>
  <c r="G1158" i="23"/>
  <c r="G1159" i="23"/>
  <c r="G1160" i="23"/>
  <c r="G1161" i="23"/>
  <c r="G1162" i="23"/>
  <c r="G1163" i="23"/>
  <c r="G1164" i="23"/>
  <c r="G1165" i="23"/>
  <c r="G1166" i="23"/>
  <c r="G1167" i="23"/>
  <c r="G1168" i="23"/>
  <c r="G1169" i="23"/>
  <c r="G1171" i="23"/>
  <c r="G1172" i="23"/>
  <c r="G1173" i="23"/>
  <c r="G1174" i="23"/>
  <c r="G1175" i="23"/>
  <c r="G1176" i="23"/>
  <c r="G1177" i="23"/>
  <c r="G1178" i="23"/>
  <c r="G1179" i="23"/>
  <c r="G1180" i="23"/>
  <c r="G1181" i="23"/>
  <c r="G1182" i="23"/>
  <c r="G1184" i="23"/>
  <c r="G1186" i="23"/>
  <c r="G1188" i="23"/>
  <c r="G1190" i="23"/>
  <c r="G1102" i="23"/>
  <c r="D1103" i="23"/>
  <c r="G1103" i="23" s="1"/>
  <c r="G1104" i="23"/>
  <c r="G1105" i="23"/>
  <c r="D1107" i="23"/>
  <c r="G1107" i="23" s="1"/>
  <c r="D1108" i="23"/>
  <c r="G1108" i="23" s="1"/>
  <c r="G1110" i="23"/>
  <c r="G1115" i="23"/>
  <c r="G1120" i="23"/>
  <c r="G1124" i="23"/>
  <c r="G1126" i="23"/>
  <c r="G1129" i="23"/>
  <c r="D1130" i="23"/>
  <c r="G1130" i="23" s="1"/>
  <c r="G1131" i="23"/>
  <c r="D1133" i="23"/>
  <c r="G1133" i="23" s="1"/>
  <c r="G1135" i="23"/>
  <c r="G1140" i="23"/>
  <c r="G1145" i="23"/>
  <c r="G1149" i="23"/>
  <c r="G1151" i="23"/>
  <c r="G1153" i="23"/>
  <c r="G1050" i="23"/>
  <c r="G1057" i="23"/>
  <c r="G1071" i="23"/>
  <c r="G1073" i="23"/>
  <c r="G1076" i="23"/>
  <c r="G1083" i="23"/>
  <c r="G1096" i="23"/>
  <c r="G1098" i="23"/>
  <c r="G388" i="23"/>
  <c r="G391" i="23"/>
  <c r="G394" i="23"/>
  <c r="G398" i="23"/>
  <c r="G403" i="23"/>
  <c r="G423" i="23"/>
  <c r="G427" i="23"/>
  <c r="G441" i="23"/>
  <c r="G446" i="23"/>
  <c r="G451" i="23"/>
  <c r="G453" i="23"/>
  <c r="G471" i="23"/>
  <c r="G484" i="23"/>
  <c r="G497" i="23"/>
  <c r="G516" i="23"/>
  <c r="G528" i="23"/>
  <c r="G530" i="23"/>
  <c r="G535" i="23"/>
  <c r="G537" i="23"/>
  <c r="G555" i="23"/>
  <c r="G568" i="23"/>
  <c r="G581" i="23"/>
  <c r="G600" i="23"/>
  <c r="G612" i="23"/>
  <c r="G614" i="23"/>
  <c r="G619" i="23"/>
  <c r="G621" i="23"/>
  <c r="G639" i="23"/>
  <c r="G652" i="23"/>
  <c r="G665" i="23"/>
  <c r="G684" i="23"/>
  <c r="G696" i="23"/>
  <c r="G698" i="23"/>
  <c r="G703" i="23"/>
  <c r="G705" i="23"/>
  <c r="G723" i="23"/>
  <c r="G736" i="23"/>
  <c r="G749" i="23"/>
  <c r="G768" i="23"/>
  <c r="G780" i="23"/>
  <c r="G782" i="23"/>
  <c r="G787" i="23"/>
  <c r="G789" i="23"/>
  <c r="G807" i="23"/>
  <c r="G820" i="23"/>
  <c r="G833" i="23"/>
  <c r="G852" i="23"/>
  <c r="G864" i="23"/>
  <c r="G866" i="23"/>
  <c r="G871" i="23"/>
  <c r="G873" i="23"/>
  <c r="G891" i="23"/>
  <c r="G904" i="23"/>
  <c r="G917" i="23"/>
  <c r="G936" i="23"/>
  <c r="G948" i="23"/>
  <c r="G950" i="23"/>
  <c r="G964" i="23"/>
  <c r="G983" i="23"/>
  <c r="G995" i="23"/>
  <c r="G996" i="23"/>
  <c r="G999" i="23"/>
  <c r="G1015" i="23"/>
  <c r="G1034" i="23"/>
  <c r="G1046" i="23"/>
  <c r="G1047" i="23"/>
  <c r="D1106" i="23" l="1"/>
  <c r="G1106" i="23" s="1"/>
  <c r="D1132" i="23"/>
  <c r="G1132" i="23" l="1"/>
  <c r="G159" i="23" l="1"/>
  <c r="G163" i="23"/>
  <c r="G102" i="23" l="1"/>
  <c r="G161" i="23"/>
  <c r="G70" i="23"/>
  <c r="G166" i="23"/>
  <c r="G171" i="23"/>
  <c r="G104" i="23" l="1"/>
  <c r="G187" i="23"/>
  <c r="G109" i="23" l="1"/>
  <c r="G210" i="23" l="1"/>
  <c r="G176" i="23"/>
  <c r="G193" i="23" l="1"/>
  <c r="G46" i="23" l="1"/>
  <c r="G361" i="23" l="1"/>
  <c r="G262" i="23" l="1"/>
  <c r="G301" i="23" l="1"/>
  <c r="G320" i="23"/>
  <c r="G366" i="23" l="1"/>
  <c r="G280" i="23"/>
  <c r="G245" i="23"/>
  <c r="G333" i="23" l="1"/>
  <c r="G347" i="23"/>
  <c r="G227" i="23"/>
  <c r="G32" i="23" l="1"/>
  <c r="G19" i="23"/>
  <c r="G72" i="23" l="1"/>
  <c r="G127" i="23"/>
  <c r="G145" i="23"/>
  <c r="G88" i="23"/>
  <c r="G51" i="23"/>
  <c r="G5" i="23"/>
  <c r="G1204" i="23" l="1"/>
  <c r="G1205" i="23" s="1"/>
  <c r="G1206" i="23" s="1"/>
</calcChain>
</file>

<file path=xl/sharedStrings.xml><?xml version="1.0" encoding="utf-8"?>
<sst xmlns="http://schemas.openxmlformats.org/spreadsheetml/2006/main" count="2572" uniqueCount="326">
  <si>
    <t>* Black Granite Worktop</t>
  </si>
  <si>
    <t>* Electrical Race Way</t>
  </si>
  <si>
    <t>* PVC Skirting</t>
  </si>
  <si>
    <t>* Adjustable Metal Shelves</t>
  </si>
  <si>
    <t>* Filler Panels</t>
  </si>
  <si>
    <t>* GPSP with Powder Coating</t>
  </si>
  <si>
    <t>* Service Drop - 1 No's</t>
  </si>
  <si>
    <t xml:space="preserve">* Back Granite Supports </t>
  </si>
  <si>
    <t>S.No</t>
  </si>
  <si>
    <t>Description of Items</t>
  </si>
  <si>
    <t>Qty</t>
  </si>
  <si>
    <t>Amount</t>
  </si>
  <si>
    <t>No.s</t>
  </si>
  <si>
    <t>Units</t>
  </si>
  <si>
    <t>Rate / Unit</t>
  </si>
  <si>
    <t>No's.</t>
  </si>
  <si>
    <t>* PP Bottle Trap for Drain &amp; Sink Outlet Nipple &amp; PP Hose Pipe with Coupler</t>
  </si>
  <si>
    <t>* Dual Eye Washer with Pipe</t>
  </si>
  <si>
    <t>* Peg Board</t>
  </si>
  <si>
    <t>* PP Sink - 1 No's</t>
  </si>
  <si>
    <t>Spot Extractor with Ceiling Mount Bracket</t>
  </si>
  <si>
    <t>Standing Height Anti-Vibration Table</t>
  </si>
  <si>
    <t>* GI with Powder Coating</t>
  </si>
  <si>
    <t>* GI with Powder Coated</t>
  </si>
  <si>
    <t>* 600 mm Leg Space with openable panel - 1 No's.</t>
  </si>
  <si>
    <t>* Island Middle Frame</t>
  </si>
  <si>
    <t>* Islandbench End Close Panel</t>
  </si>
  <si>
    <t>* Electrical Raceway</t>
  </si>
  <si>
    <t xml:space="preserve">Sitting  Height Work Bench  </t>
  </si>
  <si>
    <t>* Sitting Height Under Bench Cabinets Door + Drawer 450 mm - 2 No's.</t>
  </si>
  <si>
    <t>* 900mm W x 750 mm D x 900mm H</t>
  </si>
  <si>
    <t>* 900mm W x 500mm D x 2100mm H</t>
  </si>
  <si>
    <t>Standing  Height Work Bench</t>
  </si>
  <si>
    <t>* Data Points - 1 No's</t>
  </si>
  <si>
    <t xml:space="preserve">* 2 x 6/16 Amps (6 Module) Switch Sockets - 3 No's. </t>
  </si>
  <si>
    <t>* Double Sided 2 Tier Reagent Rack with 300mm Depth</t>
  </si>
  <si>
    <t xml:space="preserve">* 2 x 6/16 Amps (6 Module) Switch Sockets - 1 No's. </t>
  </si>
  <si>
    <t>GLASSWARE STORE</t>
  </si>
  <si>
    <t>WASH AREA</t>
  </si>
  <si>
    <t>* PP Sink - 2 No's</t>
  </si>
  <si>
    <t xml:space="preserve">* 2 x 6/16 Amps (6 Module) Switch Sockets - 5 No's. </t>
  </si>
  <si>
    <t>Sitting Height Island Work Bench</t>
  </si>
  <si>
    <t xml:space="preserve">* 2 x 6/16 Amps (6 Module) Switch Sockets - 8 No's. </t>
  </si>
  <si>
    <t xml:space="preserve">* 2 x 6/16 Amps (6 Module) Switch Sockets - 18 No's. </t>
  </si>
  <si>
    <t xml:space="preserve">* 2 x 6/16 Amps (6 Module) Switch Sockets - 6 No's. </t>
  </si>
  <si>
    <t>* Data Points - 2 No's</t>
  </si>
  <si>
    <t>* Standing Height Under Bench Cabinets Door + Drawer 450 mm - 1 No's.</t>
  </si>
  <si>
    <t xml:space="preserve">* 2 x 6/16 Amps (6 Module) Switch Sockets - 4 No's. </t>
  </si>
  <si>
    <t>AR&amp;D Lab Furniture &amp; Accessories</t>
  </si>
  <si>
    <t>HPLC ROOM</t>
  </si>
  <si>
    <t>* 7544 x 900 x 750 mm (W D H)</t>
  </si>
  <si>
    <t>* 750 mm Leg Space with openable panel - 1 No's.</t>
  </si>
  <si>
    <t>* Sitting Height Under Bench Cabinets Door + Drawer 900 mm - 5 No's.</t>
  </si>
  <si>
    <t>* 750 mm Leg Space with openable panel - 3 No's.</t>
  </si>
  <si>
    <t xml:space="preserve">* 2 x 6/16 Amps (6 Module) Switch Sockets - 12 No's. </t>
  </si>
  <si>
    <t>* Data Points - 4 No's</t>
  </si>
  <si>
    <t>* Sitting Height Under Bench Cabinets Door + Drawer 900mm - 8 No's.</t>
  </si>
  <si>
    <t>* 750 mm Leg Space with openable panel - 6 No's.</t>
  </si>
  <si>
    <t>* Data Points - 6 No's</t>
  </si>
  <si>
    <t>* 5900 x 900 x 750 mm (W D H)</t>
  </si>
  <si>
    <t>* Sitting Height Under Bench Cabinets Door + Drawer 900 mm - 4 No's.</t>
  </si>
  <si>
    <t xml:space="preserve">* 2 x 6/16 Amps (6 Module) Switch Sockets - 9 No's. </t>
  </si>
  <si>
    <t>* Data Points - 3 No's</t>
  </si>
  <si>
    <t>HPLC PREP</t>
  </si>
  <si>
    <t xml:space="preserve">" L " Shape Sitting  Height Work Bench  </t>
  </si>
  <si>
    <t>* Sitting Height Under Bench Cabinets Door + Drawer 450 mm - 1 No's.</t>
  </si>
  <si>
    <t>* 900 mm Leg Space with openable panel - 1 No's.</t>
  </si>
  <si>
    <t>* H-Frame Support 750 mm - 1 No's</t>
  </si>
  <si>
    <t>* Gable Leg</t>
  </si>
  <si>
    <t>GC</t>
  </si>
  <si>
    <t>* 700 mm Leg Space with openable panel - 1 No's.</t>
  </si>
  <si>
    <t>* 4700 x 900 x 750 mm (W D H)</t>
  </si>
  <si>
    <t>* Sitting Height Under Bench Cabinets Door + Drawer 900 mm - 3 No's.</t>
  </si>
  <si>
    <t>* 750 mm Leg Space with openable panel - 2 No's.</t>
  </si>
  <si>
    <t>GC PREP</t>
  </si>
  <si>
    <t>LCMS</t>
  </si>
  <si>
    <t>* 2450 x 900 x 750 mm (W D H)</t>
  </si>
  <si>
    <t>* Sitting Height Under Bench Cabinets Door + Drawer 900 mm - 2 No's.</t>
  </si>
  <si>
    <t xml:space="preserve">* 2 x 6/16 Amps (6 Module) Switch Sockets - 2 No's. </t>
  </si>
  <si>
    <t xml:space="preserve">* Finished Back Panel  </t>
  </si>
  <si>
    <t>CHEMICAL STORE</t>
  </si>
  <si>
    <t>Chemical Storage Cabinet</t>
  </si>
  <si>
    <t>Solvent Storage Cabinet</t>
  </si>
  <si>
    <t>* Size : 900 mm W X 500 mm D X 2100 mm H</t>
  </si>
  <si>
    <t>* Size: 1000 mm W X 500 mm D X 2100 mm H</t>
  </si>
  <si>
    <t>DOCUMENTATION &amp; DOCUMENT STORE</t>
  </si>
  <si>
    <t>* 750mm W x 500mm D x 2100mm H</t>
  </si>
  <si>
    <t xml:space="preserve">" L " Shape Standing  Height Work Bench  </t>
  </si>
  <si>
    <t>* Standing Height Under Bench Cabinets Door + Drawer 900 mm - 3 No's.</t>
  </si>
  <si>
    <t>* Standing Height Under Bench Cabinets Door + Drawer 450 mm - 2 No's.</t>
  </si>
  <si>
    <t xml:space="preserve">* 2 x 6/16 Amps (6 Module) Switch Sockets - 7 No's. </t>
  </si>
  <si>
    <t>* 750 mm Leg Space with openable panel - 4 No's.</t>
  </si>
  <si>
    <t>HOT ROOM</t>
  </si>
  <si>
    <t>* 1800 x 950 x 2300mm (W D H)</t>
  </si>
  <si>
    <t>* MOC GPSP with Powder Coating</t>
  </si>
  <si>
    <t>* Phenolic Resin lined Interiors</t>
  </si>
  <si>
    <t>* 6mm Tampered Safety Glass for Sash</t>
  </si>
  <si>
    <t>* Light Fixture</t>
  </si>
  <si>
    <t xml:space="preserve">* Dished Granite Work Top 18mm with finishing </t>
  </si>
  <si>
    <t xml:space="preserve">* 3 Modular Cover frame with 6/16 A Switch &amp; Sockets - 6 nos </t>
  </si>
  <si>
    <t>* PP Cup Sink  - 1 No</t>
  </si>
  <si>
    <t>* Bottle Trap - 1 No</t>
  </si>
  <si>
    <t>* Fume Hood Furring panel</t>
  </si>
  <si>
    <t>* Standing Height Under Bench Cabinets Door + Drawer 900 mm - 2 No's.</t>
  </si>
  <si>
    <t>Standing  Height Work Bench  with Sink Unit</t>
  </si>
  <si>
    <t>* Standing Height Under Bench Cabinets Door + Drawer 900 mm - 1 No's.</t>
  </si>
  <si>
    <t>* Standing Height Sink Module 900mm -  1 No's.</t>
  </si>
  <si>
    <t>* One Way Water Faucet with Necessary Hardware</t>
  </si>
  <si>
    <t>WET CHEMISTRY</t>
  </si>
  <si>
    <t xml:space="preserve">* Single Sided 2 Tier Reagent Rack with 200mm Depth </t>
  </si>
  <si>
    <t>FREEZERS/HOT EQUIPMENT ROOM</t>
  </si>
  <si>
    <t>STABILITY</t>
  </si>
  <si>
    <t>* 1370 x 750x 900 mm (W D H)</t>
  </si>
  <si>
    <t>* 800 mm Leg Space with openable panel - 1 No's.</t>
  </si>
  <si>
    <t>NMR</t>
  </si>
  <si>
    <t>* 2230 x 750x 900 mm (W D H)</t>
  </si>
  <si>
    <t>GENERAL STORE</t>
  </si>
  <si>
    <t>Open Racks</t>
  </si>
  <si>
    <t>* 900 W x 500mm D x 2100mm H</t>
  </si>
  <si>
    <t>* 4842 x 750 x 900 mm (W D H)</t>
  </si>
  <si>
    <t>* Standing Height Sink Module 900mm -  2 No's.</t>
  </si>
  <si>
    <t>* Canopy Hood :-SIZE:- 900 MML X 750 MM D X 350 MMH</t>
  </si>
  <si>
    <t>R&amp;D Lab Furniture &amp; Accessories</t>
  </si>
  <si>
    <t>SOLVENT</t>
  </si>
  <si>
    <t xml:space="preserve">Vertical Storage Cabinet </t>
  </si>
  <si>
    <t>* 3701 x 750 x 900 mm (W D H)</t>
  </si>
  <si>
    <t>* Dual Eye Wah with Pipe</t>
  </si>
  <si>
    <t>* 2450 x 750 x 750 mm (W D H)</t>
  </si>
  <si>
    <t>LAB-01</t>
  </si>
  <si>
    <t>* 2575 x 900 x 900 mm (W D H)</t>
  </si>
  <si>
    <t xml:space="preserve">* 2 x 6/16 Amps (6 Module) Switch Sockets -4 No's. </t>
  </si>
  <si>
    <t>* 2641 x 900 x 900 mm (W D H)</t>
  </si>
  <si>
    <t>Standing Height Island Work Bench with Sink Unit</t>
  </si>
  <si>
    <t>* 4550 x 1500 x 900 mm (W D H)</t>
  </si>
  <si>
    <t>* Standing Height Under Bench Cabinets Door + Drawer 900mm - 5 No's.</t>
  </si>
  <si>
    <t>* 900 mm Leg Space with openable panel - 4 No's.</t>
  </si>
  <si>
    <t>* Granite Skirting</t>
  </si>
  <si>
    <t>* 941 x 900 x 900 mm (W D H)</t>
  </si>
  <si>
    <t>LAB-02</t>
  </si>
  <si>
    <t>LAB-03</t>
  </si>
  <si>
    <t>LAB-04</t>
  </si>
  <si>
    <t>LAB-05</t>
  </si>
  <si>
    <t>LAB-06</t>
  </si>
  <si>
    <t>KILO LAB-01</t>
  </si>
  <si>
    <t>8' Walk In Fume Hood</t>
  </si>
  <si>
    <t>* 2400 x 950 x 2300mm (W D H)</t>
  </si>
  <si>
    <t>Standing Height Work Bench with Sink Unit</t>
  </si>
  <si>
    <t>* 4475 x 1500 x 900 mm (W D H)</t>
  </si>
  <si>
    <t>* Standing Height Under Bench Cabinets Door + Drawer 900mm - 4 No's.</t>
  </si>
  <si>
    <t>* 1300 x 900 x 900 mm (W D H)</t>
  </si>
  <si>
    <t>* Size: 1092 mm W X 457 mm D X 1651 mm H</t>
  </si>
  <si>
    <t>CABIN TABLE WITH SIDE COMBO STORAGE</t>
  </si>
  <si>
    <t>Nos</t>
  </si>
  <si>
    <t xml:space="preserve">TABLE TOP :  25 MM thk. Prelaminated Particle Board  with 2MM PVC Edge band on all side.  Table top at 750MM height from floor level.  Cut-out provision for Access flap as required. </t>
  </si>
  <si>
    <t>UNDERSTRUCTURE :  Designer MS Tapered Leg  ( Hock leg ) made up of 50x75MM verticals and Horizontal Connecting member made up of 40x40MM MS pipe finished in Powder coating.  Cross members made up of 40x40MM MS Section finished in Powder coating  are connected to Legs with Brackets for table support.</t>
  </si>
  <si>
    <t>WIRE MANAGMENT : Powder coated Switch mounting box below table top.  Provision of  vertical duct  to take out cable from floor to box.</t>
  </si>
  <si>
    <t>MODESTY 450 MM HT.:  Metal modesty panel with laser-cut embellishments made up of 1.5MM thick CRCA finished in Powder coating</t>
  </si>
  <si>
    <t>ACCESS  FLAP 450MM LENGTH : Special Aluminium access flap.</t>
  </si>
  <si>
    <t xml:space="preserve">SIDE  CREDENZA :  2 Drawers &amp; 1 Filling Drawer With 2 Openable Shutter finish in 25 / 18 MM thk. Prelaminated PB Board  2MM PVC Edge band to all Exposed Area &amp; Metal Drawer with Centralized Lock F Finger groove Handles. ( SIZE : 1200 X 450 X 750 MM HT.  )    </t>
  </si>
  <si>
    <t>LINEAR WORKSTATION  WITH 60MM MAIN &amp; 28MM RETURN PARTITION</t>
  </si>
  <si>
    <t xml:space="preserve">MAIN PARTITION :  60 MM THK  Slide-in Tile Based  Partition of 1200mm Ht. with  powder coating finish. </t>
  </si>
  <si>
    <t>WIRE MANAGEMENT : One Raceway at Skirting ,  Second Raceway Optional -   Below Table Top.</t>
  </si>
  <si>
    <t>FINISHES ABOVE TABLE TOP : Glass Marker / Magnetic Fabric</t>
  </si>
  <si>
    <t xml:space="preserve">FINISHES BELOW TABLE TOP : 9 mm Thk. Prelaminated Prelaminated Particle panel </t>
  </si>
  <si>
    <t>RETURN PARTITION :  28 MM THK Panel Based Partition of 1200mm Ht. with powder coating finish.</t>
  </si>
  <si>
    <t xml:space="preserve">FINISHES ABOVE TABLE TOP : Fabric </t>
  </si>
  <si>
    <t>FINISHES BELOW TABLE TOP : Prelaminated Panels</t>
  </si>
  <si>
    <t>PRIVACY SCREEN 450 MM ht. : 8MM thick Frosted Glass from SOS standard colour range fitted on Special  D brackets</t>
  </si>
  <si>
    <t xml:space="preserve">TABLE TOP :  25 MM thk. Prelaminated Particle Board  with 2mm PVC Edge band on all side.  Table top at 750mm height from floor level.  Cut-out provision for wire manger as required. </t>
  </si>
  <si>
    <t xml:space="preserve">GABLE END :  25 MM thk. Prelaminated Particle Board  with machine pressed PVC Edge band on all side.  </t>
  </si>
  <si>
    <t xml:space="preserve">BRACKET : Corner &amp; Cantilever bracket for worktable support finished in powder coating </t>
  </si>
  <si>
    <t xml:space="preserve">PVC GROMMET </t>
  </si>
  <si>
    <t>PLPB MOBILE PEDETASAL - 2B + 1 WITH FINGER GROOVE HANDLES</t>
  </si>
  <si>
    <t>PEDESTAL : 2 Drawers &amp; 1 Filling Drawer pedestal with Castor finish in 18 MM thk. Prelaminated Particle Board Board  2MM PVC Edge band to all Exposed Area &amp; Metal Drawer with Centralized Lock with inger groove handle.</t>
  </si>
  <si>
    <t>Elan high  back  CHAIR for Cabins</t>
  </si>
  <si>
    <t>HIGH BACK CHAIR 
1 D PU ARM 
SYNCRO 1P LOCKING MECHANISM
60MM NY CASTOR 
660MM NYLON BASE
FABRIC FINISH SEAT
MESH BACK</t>
  </si>
  <si>
    <t>AR&amp;D Office Furniture &amp; Accessories</t>
  </si>
  <si>
    <t>R&amp;D Office Furniture &amp; Accessories</t>
  </si>
  <si>
    <t xml:space="preserve">PPFRP Exhaust System &amp; Accessories </t>
  </si>
  <si>
    <t xml:space="preserve">3mm PP + 2mm FRP Ducting with Necessary  Installation Hardware and reducers </t>
  </si>
  <si>
    <t>Sq.Mtr</t>
  </si>
  <si>
    <t>300 mm Dia PP Damper for Fume hoods</t>
  </si>
  <si>
    <t>Mtrs</t>
  </si>
  <si>
    <t>300 mm Flexible Hose with Clamps For Fume Hoods</t>
  </si>
  <si>
    <t xml:space="preserve">PP FRP Exhaust Blower </t>
  </si>
  <si>
    <t>No's</t>
  </si>
  <si>
    <t xml:space="preserve">* 6 inch WG Static pressure </t>
  </si>
  <si>
    <t>* Centrifugal type with Non FLP Branded Motors</t>
  </si>
  <si>
    <t>* FRP Impeller with vibration isolator</t>
  </si>
  <si>
    <t xml:space="preserve">3mm PP + 2mm FRP Ducting with Necessary Installation Hardware and reducers </t>
  </si>
  <si>
    <t>AR&amp;D LAB  PPFRP Exhaust</t>
  </si>
  <si>
    <t>a</t>
  </si>
  <si>
    <t>b</t>
  </si>
  <si>
    <t>c</t>
  </si>
  <si>
    <t>I</t>
  </si>
  <si>
    <t>1/8" Gas Purification Panel for 4 gases ( H2,N2,Air &amp; He )</t>
  </si>
  <si>
    <t>Set</t>
  </si>
  <si>
    <t>1/8" Gas Control Boxes for 4 gases ( H2,N2,Air &amp; He )</t>
  </si>
  <si>
    <t>Gas Selector Box for Nitrogen &amp; Helium</t>
  </si>
  <si>
    <t>1/8" Online particle Filter</t>
  </si>
  <si>
    <t>1/8" Pretreated Tubing with Color Coated Sleevs</t>
  </si>
  <si>
    <t>1/8" Nuts and Ferrules</t>
  </si>
  <si>
    <t>1/8" T joint</t>
  </si>
  <si>
    <t xml:space="preserve">1/8'' Regulator Adaptor </t>
  </si>
  <si>
    <t xml:space="preserve">Two stage Cylinders Regulator for 4 gases ( H2,N2,Air &amp; He ) </t>
  </si>
  <si>
    <t xml:space="preserve">Two Cylinder high pressure Manifolds for 4 gases ( H2,N2,Air &amp; He ) </t>
  </si>
  <si>
    <t>SS Braided High Pressure Pigtails for 4 gases ( H2,N2,Air &amp; He )</t>
  </si>
  <si>
    <t>Cylinder Holding &amp; Mounting Bracket</t>
  </si>
  <si>
    <t>Aluminium Powder Coated Casing</t>
  </si>
  <si>
    <t>Feet</t>
  </si>
  <si>
    <t>Two Stage Cylinder Regulator for Argon</t>
  </si>
  <si>
    <t>Two Cylinder High Pressure Manifold for Argon</t>
  </si>
  <si>
    <t>Lot</t>
  </si>
  <si>
    <t>2",1" &amp; 3/8" NB SS 304 Pipe along with required L bends, Unions, Tee Joints, Reducing Tee Joints, Ball valves, Fittings with Nuts &amp; Ferrules Required supporting Materials &amp; Hard ware.</t>
  </si>
  <si>
    <t>Structrural Support for Above Utility Lining</t>
  </si>
  <si>
    <t>Anchor fatner for cealing support with nuts</t>
  </si>
  <si>
    <t>MS angular support for clamps</t>
  </si>
  <si>
    <t>PP Clamps for Pipe &amp; Tube Support</t>
  </si>
  <si>
    <t>Studrods for celing supports</t>
  </si>
  <si>
    <t>Washers and check nuts  for gas line support rods</t>
  </si>
  <si>
    <t>AR&amp;D and R&amp;D Lab  GDS BOQ</t>
  </si>
  <si>
    <t xml:space="preserve">For LCMS - 1 No's </t>
  </si>
  <si>
    <t>Mtr</t>
  </si>
  <si>
    <t>1/4"OD to 1/8"OD Bulkhead</t>
  </si>
  <si>
    <t>1/8" Gas Purification Panel for Argon</t>
  </si>
  <si>
    <t>1/8" Online Particle Filter</t>
  </si>
  <si>
    <t>1/4" Regulator Adapters</t>
  </si>
  <si>
    <t>SS Braided High Pressure Pigtails with Safety Rope</t>
  </si>
  <si>
    <t>Cylinder Holding &amp; Mounting Bracket with Chains</t>
  </si>
  <si>
    <t xml:space="preserve">Chemical Storage Cabinet with Exhaust </t>
  </si>
  <si>
    <t>Solvent Storage Cabinets</t>
  </si>
  <si>
    <t xml:space="preserve">100 mm Dia Damper for Spot Extractors,  Exhaust Storage Cabinets </t>
  </si>
  <si>
    <t xml:space="preserve">Cluster 1: Scrubber Made of 3mm PP + 2mm FRP </t>
  </si>
  <si>
    <t xml:space="preserve">Cluster 2: Scrubber Made of 3mm PP + 2mm FRP </t>
  </si>
  <si>
    <t>A</t>
  </si>
  <si>
    <t>R&amp;D LAB  PPFRP Exhaust</t>
  </si>
  <si>
    <t xml:space="preserve">100 mm Dia Damper for Spot Extractors, Exhaust Storage Cabinets </t>
  </si>
  <si>
    <t xml:space="preserve">100 mm Dia Flexible Hose with Clamps for Spot Extractors,  Exhaust Storage Cabinets </t>
  </si>
  <si>
    <t xml:space="preserve">* Cluster 1 &amp; 2 : 5700 CFM  </t>
  </si>
  <si>
    <t xml:space="preserve">* Cluster 9  : 1100 CFM  </t>
  </si>
  <si>
    <t xml:space="preserve">Cluster 1 &amp; 2 : Scrubber Made of 3mm PP + 2mm FRP </t>
  </si>
  <si>
    <t xml:space="preserve">* Clusters 3,4,5,6,7,8 : 3400 CFM  </t>
  </si>
  <si>
    <t xml:space="preserve">Clusters 3,4,5,6,7,8 : Scrubber (Made of 3mm PP + 2mm FRP </t>
  </si>
  <si>
    <t>* 3400 CFM
* Inlet &amp; Outlet Nozzles, 
* Over Flow
* Water Inlet
* Water tube Level Indicator
* Inspection Door
* PP Pall Rings Packing
* Mist Eliminator
* Spray Nozzles
* Recirculation Pump 
* Drain Port with Valve</t>
  </si>
  <si>
    <t xml:space="preserve">Cluster 9 : Scrubber (Made of 3mm PP + 2mm FRP </t>
  </si>
  <si>
    <t>* 1100 CFM
* Inlet &amp; Outlet Nozzles, 
* Over Flow
* Water Inlet
* Water tube Level Indicator
* Inspection Door
* PP Pall Rings Packing
* Mist Eliminator
* Spray Nozzles
* Recirculation Pump 
* Drain Port with Valve</t>
  </si>
  <si>
    <t>Matt finish) Double Sealwith Bottom Discharge Drain Trap. Confirming to Pharamceutical Grade.
Drain trap fabricated with 1.6mm sheet, consist of 1 Nos Perforated plate, Removable 2 Nos Seal with sislicon Gasket, Covering Lid of 2mm Thick to be provided for Drain trap.
Installtion included Core cutting  In slab, Sealing of Core cut Gap with Water proofing element.
Size : Drain Trapas per  site conditions with Outlet size 50 mm</t>
  </si>
  <si>
    <t>Sink Drain Connector (Including Stub end Flange and Threaded Flange)</t>
  </si>
  <si>
    <t>Fume Hood Drain Connector (Including Stub end Flange and Threaded Flange)</t>
  </si>
  <si>
    <t>50 mm OD - HDPE pipes</t>
  </si>
  <si>
    <t>75 mm OD - HDPE pipes</t>
  </si>
  <si>
    <t>110 mm OD - HDPE pipes</t>
  </si>
  <si>
    <t xml:space="preserve"> GC  - 8 No's </t>
  </si>
  <si>
    <t>1 1/2", 1" &amp; 1/2" CPVC Pipe along with required L bends, Unions, Tee Joints, Reducing Tee Joints, Ball valves, Fittings with Nuts &amp; Ferrules Required supporting Materials &amp; Hard ware.</t>
  </si>
  <si>
    <t>1/8" Gas Control Boxes 0- 2 kg</t>
  </si>
  <si>
    <t>1/8" SS Pre-treated Tubing with Colour Coated Sleeves</t>
  </si>
  <si>
    <t>Supply &amp; Installation for Process Drainage System and Accessories</t>
  </si>
  <si>
    <t>* 5900 x 1800 x 750 mm (W D H)</t>
  </si>
  <si>
    <t>Standing Height Anti-Vibration Table with Enclosure</t>
  </si>
  <si>
    <t>Standing Height Work Bench  with Sink Unit</t>
  </si>
  <si>
    <t>* 5150 x 900 x 900 mm (W D H)</t>
  </si>
  <si>
    <t>* 3 Way Water Faucet with Necessary Hardware</t>
  </si>
  <si>
    <t>* ( 4253+750 ) x 900 x 750 mm (W D H)</t>
  </si>
  <si>
    <t>* Sitting Height Under Bench Cabinets Door + Drawer 600 mm - 1 No's.</t>
  </si>
  <si>
    <t>* 1500 x 950 x 2300mm (W D H)</t>
  </si>
  <si>
    <t>GCMS</t>
  </si>
  <si>
    <t>" L " Shape Sitting  Height Frame Table</t>
  </si>
  <si>
    <t>* ( 4302+3153 ) X 1050 X 750 MM ( W D H )</t>
  </si>
  <si>
    <t>* H-Frame Structure 7455 mm - 1 No's</t>
  </si>
  <si>
    <t>* 600 mm wide Storage Module with One Drawer Two Shutter on Castor Cabinet - 4 No's.</t>
  </si>
  <si>
    <t>IR ROOM 1</t>
  </si>
  <si>
    <t>ROOM 3</t>
  </si>
  <si>
    <t>* ( 2375+1180+1551 ) x 750 x 900 mm (W D H)</t>
  </si>
  <si>
    <t>* Standing Height Under Bench Cabinets Door + Drawer 750 mm - 2 No's.</t>
  </si>
  <si>
    <t>* Standing Height Under Bench Corner Cabinet - 1 No.</t>
  </si>
  <si>
    <t>MALVERN/PSD ROOM-4</t>
  </si>
  <si>
    <t>* 3406 x 750 x 900 mm (W D H)</t>
  </si>
  <si>
    <t>* Standing Height Sink Module 750mm -  1 No's.</t>
  </si>
  <si>
    <t>" L " Shape Standing  Height Work Bench  with Sink Unit</t>
  </si>
  <si>
    <t>* ( 2725+1180+1000 ) x 900 x 900 mm (W D H)</t>
  </si>
  <si>
    <t>* Standing Height Under Bench Cabinets Door + Drawer 500 mm - 2 No's.</t>
  </si>
  <si>
    <t>* ( 4375+1180+1000+4700 ) x 900 x 900 mm (W D H)</t>
  </si>
  <si>
    <t>* Standing Height Under Bench Cabinets Door + Drawer 900 mm - 4 No's.</t>
  </si>
  <si>
    <t>* H-Frame Supports 900 mm - 1 No's</t>
  </si>
  <si>
    <t xml:space="preserve">* Finished Back Panel </t>
  </si>
  <si>
    <t>* 2606 x 900 x 900 mm (W D H)</t>
  </si>
  <si>
    <t>WASHING ROOM</t>
  </si>
  <si>
    <t>* ( 6350+2630 ) x 900 x 750 mm (W D H)</t>
  </si>
  <si>
    <t>* EMERGENCY STOP BUTTON</t>
  </si>
  <si>
    <t xml:space="preserve">* ABC Type fire extinguisher of 2 Kg with mounting bracket to be fixed inside the fume hood. </t>
  </si>
  <si>
    <t>* Remote Control Valves -  4 No's.</t>
  </si>
  <si>
    <t>" U " Shape Standing  Height Work Bench</t>
  </si>
  <si>
    <t xml:space="preserve">250 mm Dia Damper for Canopy Hoods </t>
  </si>
  <si>
    <t>250 mm Dia Flexible Hose with Clamps for Canopy Hoods</t>
  </si>
  <si>
    <t xml:space="preserve">* 1750 CFM  </t>
  </si>
  <si>
    <t xml:space="preserve">* 2400 CFM  </t>
  </si>
  <si>
    <t xml:space="preserve">* 960 CFM  </t>
  </si>
  <si>
    <t>* 1750 CFM
* Inlet &amp; Outlet Nozzles, 
* Over Flow
* Water Inlet
* Water tube Level Indicator
* Inspection Door
* PP Pall Rings Packing
* Mist Eliminator
* Spray Nozzles
* Recirculation Pump 
* Drain Port with Valve</t>
  </si>
  <si>
    <t>* 2400 CFM
* Inlet &amp; Outlet Nozzles, 
* Over Flow
* Water Inlet
* Water tube Level Indicator
* Inspection Door
* PP Pall Rings Packing
* Mist Eliminator
* Spray Nozzles
* Recirculation Pump 
* Drain Port with Valve</t>
  </si>
  <si>
    <t>Compressed Air For Fume Hoods - 38 No's</t>
  </si>
  <si>
    <t xml:space="preserve"> Nitrogen Line For Fume Hoods - 38 No's</t>
  </si>
  <si>
    <t>Vacuum Line For Fume Hoods - 38 No's</t>
  </si>
  <si>
    <t xml:space="preserve">Raw Water for Fume Hoods - 38 nos.,  Sinks - 25 nos. &amp; Eye Washers - 23 nos. </t>
  </si>
  <si>
    <t>5' Bench Top Fume Hood With Horizontal &amp; Vertical Sliding Sash</t>
  </si>
  <si>
    <t xml:space="preserve">* Pure Epoxy Scaffolding for 5' Hood </t>
  </si>
  <si>
    <t>6' Bench Top Fume Hood  With Horizontal &amp; Vertical Sliding Sash</t>
  </si>
  <si>
    <t>* Pure Epoxy Scaffolding for 6' Hood</t>
  </si>
  <si>
    <t>6' Bench Top Fume Hood With Horizontal &amp; Vertical Sliding Sash</t>
  </si>
  <si>
    <t>8' Walk In Fume Hood With Horizontal &amp; Vertical Sliding Sash</t>
  </si>
  <si>
    <t>* 5700 CFM
* Inlet &amp; Outlet Nozzles, 
* Over Flow
* Water Inlet
* Water tube Level Indicator
* Inspection Door
* PP Pall Rings Packing
* Mist Eliminator
* Spray Nozzles
* Recirculation Pump 
* Drain Port with Valve</t>
  </si>
  <si>
    <t>* PP Lined Base Cabinets - 2 Nos</t>
  </si>
  <si>
    <t>1/2", 3/8" &amp; 1/4" OD SS 304 Pipe along with required L bends, Unions, Tee Joints, Reducing Tee Joints, Ball valves, Fittings with Nuts &amp; Ferrules, Manifolds, Regulatos, Pig tails, Cylinder Holders, Required supporting Materials &amp; Hard ware.</t>
  </si>
  <si>
    <t>1/2", 3/8" &amp; 1/4"  OD SS 304 Pipe along with required L bends, Unions, Tee Joints, Reducing Tee Joints, Ball valves, Fittings with Nuts &amp; Ferrules, Manifolds, Regulatos, Pig tails, Cylinder Holders, Required supporting Materials &amp; Hard ware.</t>
  </si>
  <si>
    <t>Supply of  HDPE Pipe Complete with necessary slope and fittings specials like flanges, end cap, bends, collar, Equal Tee, Reducing Tee, Y- type Tee, gaskets, bolts, nuts, washers, unions, heat welding,etc.The rate quoted shall include for necessary pipe clamps &amp; supports (including required size of anchor fasteners type, Threaded Rods, " U " Clamp &amp; Universal  GI clamps  with necessary bolts, washer and nuts etc.) to be considered for all sizes of every 1 mts distance.</t>
  </si>
  <si>
    <t>AS PER PO</t>
  </si>
  <si>
    <t>TAXBLE AMOUNT</t>
  </si>
  <si>
    <t>GST-18%</t>
  </si>
  <si>
    <t>TOTAL AMOUNT</t>
  </si>
  <si>
    <t>Package</t>
  </si>
  <si>
    <t xml:space="preserve"> AR&amp;D LF</t>
  </si>
  <si>
    <t xml:space="preserve"> R&amp;D LF</t>
  </si>
  <si>
    <t>Office Furniture</t>
  </si>
  <si>
    <t>PPFRP Exhaust</t>
  </si>
  <si>
    <t>GDS</t>
  </si>
  <si>
    <t>Drainage System</t>
  </si>
  <si>
    <t>Virchow Laboratories Ltd-PO NO-4500085929,DT-11-04-2025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</si>
</sst>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4">
    <numFmt numFmtId="43" formatCode="_(* #,##0.00_);_(* \(#,##0.00\);_(* &quot;-&quot;??_);_(@_)"/>
    <numFmt numFmtId="164" formatCode="_ &quot;₹&quot;\ * #,##0.00_ ;_ &quot;₹&quot;\ * \-#,##0.00_ ;_ &quot;₹&quot;\ * &quot;-&quot;??_ ;_ @_ "/>
    <numFmt numFmtId="165" formatCode="_ * #,##0.00_ ;_ * \-#,##0.00_ ;_ * &quot;-&quot;??_ ;_ @_ "/>
    <numFmt numFmtId="166" formatCode="_(* #,##0_);_(* \(#,##0\);_(* &quot;-&quot;??_);_(@_)"/>
    <numFmt numFmtId="167" formatCode="_ * #,##0_ ;_ * \-#,##0_ ;_ * &quot;-&quot;??_ ;_ @_ "/>
    <numFmt numFmtId="168" formatCode="0.0"/>
    <numFmt numFmtId="169" formatCode="_-* #,##0.00_-;\-* #,##0.00_-;_-* &quot;-&quot;??_-;_-@_-"/>
    <numFmt numFmtId="170" formatCode="[$-4009]General"/>
    <numFmt numFmtId="171" formatCode="#,##0.00&quot; &quot;;&quot; (&quot;#,##0.00&quot;)&quot;;&quot; -&quot;#&quot; &quot;;@&quot; &quot;"/>
    <numFmt numFmtId="172" formatCode="#,##0.00\ ;&quot; (&quot;#,##0.00\);&quot; -&quot;#\ ;@\ "/>
    <numFmt numFmtId="173" formatCode="_ * #,##0.00_ ;_ * \-#,##0.00_ ;_ * \-??_ ;_ @_ "/>
    <numFmt numFmtId="174" formatCode="[$Rs.-4009]#,##0.00;[Red]\-[$Rs.-4009]#,##0.00"/>
    <numFmt numFmtId="175" formatCode="[$-409]h:mm:ss\ AM/PM"/>
    <numFmt numFmtId="176" formatCode="\\#,##0;[Red]&quot;\-&quot;#,##0"/>
    <numFmt numFmtId="177" formatCode="\\#,##0.00;[Red]&quot;\-&quot;#,##0.00"/>
    <numFmt numFmtId="178" formatCode="_-* #,##0_-;\-* #,##0_-;_-* \-_-;_-@_-"/>
    <numFmt numFmtId="179" formatCode="_(* #,##0.00_);_(* \(#,##0.00\);_(* \-??_);_(@_)"/>
    <numFmt numFmtId="180" formatCode="General_)"/>
    <numFmt numFmtId="181" formatCode="_ * #,##0.0_ ;_ * \-#,##0.0_ ;_ * \-??_ ;_ @_ "/>
    <numFmt numFmtId="182" formatCode="_(\$* #,##0_);_(\$* \(#,##0\);_(\$* \-_);_(@_)"/>
    <numFmt numFmtId="183" formatCode="_(&quot;$&quot;* #,##0_);_(&quot;$&quot;* \(#,##0\);_(&quot;$&quot;* &quot;-&quot;_);_(@_)"/>
    <numFmt numFmtId="184" formatCode="_(&quot;$&quot;* #,##0.00_);_(&quot;$&quot;* \(#,##0.00\);_(&quot;$&quot;* &quot;-&quot;??_);_(@_)"/>
    <numFmt numFmtId="185" formatCode="#,##0.00_ ;\-#,##0.00\ "/>
    <numFmt numFmtId="186" formatCode="&quot;$&quot;#,##0.00"/>
    <numFmt numFmtId="187" formatCode="####\ ##\ ##\ ##\ ###.0"/>
    <numFmt numFmtId="188" formatCode="0.00;[Red]0.00"/>
    <numFmt numFmtId="189" formatCode="\+0.00%\+"/>
    <numFmt numFmtId="190" formatCode="_-&quot;£&quot;* #,##0.00_-;\-&quot;£&quot;* #,##0.00_-;_-&quot;£&quot;* &quot;-&quot;??_-;_-@_-"/>
    <numFmt numFmtId="191" formatCode="&quot; $&quot;#,##0.00&quot; &quot;;&quot; $(&quot;#,##0.00&quot;)&quot;;&quot; $-&quot;#&quot; &quot;;@&quot; &quot;"/>
    <numFmt numFmtId="192" formatCode="[$Rs.-4009]#,##0.00;[Red]&quot;-&quot;[$Rs.-4009]#,##0.00"/>
    <numFmt numFmtId="193" formatCode="_-&quot;$&quot;* #,##0.00_-;\-&quot;$&quot;* #,##0.00_-;_-&quot;$&quot;* &quot;-&quot;??_-;_-@_-"/>
    <numFmt numFmtId="194" formatCode="&quot;$&quot;#,##0_);\(&quot;$&quot;#,##0\)"/>
    <numFmt numFmtId="195" formatCode="&quot;$&quot;#,##0.00_);[Red]\(&quot;$&quot;#,##0.00\)"/>
    <numFmt numFmtId="196" formatCode="#,##0.00;[Red]#,##0.00"/>
    <numFmt numFmtId="197" formatCode="_([$€-2]* #,##0.00_);_([$€-2]* \(#,##0.00\);_([$€-2]* &quot;-&quot;??_)"/>
    <numFmt numFmtId="198" formatCode="#&quot;Kg&quot;"/>
    <numFmt numFmtId="199" formatCode="_ &quot;₹&quot;* #,##0.00_ ;_ &quot;₹&quot;* \-#,##0.00_ ;_ &quot;₹&quot;* &quot;-&quot;??_ ;_ @_ "/>
    <numFmt numFmtId="200" formatCode="_-* #,##0.00_-;_-* #,##0.00\-;_-* &quot;-&quot;??_-;_-@_-"/>
    <numFmt numFmtId="201" formatCode="0.00_)"/>
    <numFmt numFmtId="202" formatCode="_-* #,##0\ _F_-;\-* #,##0\ _F_-;_-* &quot;-&quot;\ _F_-;_-@_-"/>
    <numFmt numFmtId="203" formatCode="_-* #,##0.00\ _F_-;\-* #,##0.00\ _F_-;_-* &quot;-&quot;??\ _F_-;_-@_-"/>
    <numFmt numFmtId="204" formatCode="_ * #,##0_)\ &quot;$&quot;_ ;_ * \(#,##0\)\ &quot;$&quot;_ ;_ * &quot;-&quot;_)\ &quot;$&quot;_ ;_ @_ "/>
    <numFmt numFmtId="205" formatCode="_ * #,##0.00_)\ &quot;$&quot;_ ;_ * \(#,##0.00\)\ &quot;$&quot;_ ;_ * &quot;-&quot;??_)\ &quot;$&quot;_ ;_ @_ "/>
    <numFmt numFmtId="206" formatCode="0;[Red]0"/>
  </numFmts>
  <fonts count="158">
    <font>
      <sz val="11"/>
      <color theme="1"/>
      <name val="Calibri"/>
      <family val="2"/>
      <scheme val="minor"/>
    </font>
    <font>
      <sz val="11"/>
      <color theme="1"/>
      <name val="Calibri"/>
      <family val="2"/>
      <scheme val="minor"/>
    </font>
    <font>
      <sz val="11"/>
      <color theme="1"/>
      <name val="Arial"/>
      <family val="2"/>
    </font>
    <font>
      <sz val="10"/>
      <name val="Arial"/>
      <family val="2"/>
    </font>
    <font>
      <b/>
      <sz val="11"/>
      <color indexed="9"/>
      <name val="Calibri"/>
      <family val="2"/>
    </font>
    <font>
      <sz val="10"/>
      <color rgb="FF000000"/>
      <name val="Times New Roman"/>
      <family val="1"/>
    </font>
    <font>
      <sz val="11"/>
      <color indexed="8"/>
      <name val="Calibri"/>
      <family val="2"/>
    </font>
    <font>
      <sz val="10"/>
      <name val="Times New Roman"/>
      <family val="1"/>
    </font>
    <font>
      <sz val="10"/>
      <color rgb="FF000000"/>
      <name val="Times New Roman"/>
      <family val="1"/>
    </font>
    <font>
      <sz val="10"/>
      <name val="Helv"/>
      <charset val="204"/>
    </font>
    <font>
      <sz val="10"/>
      <name val="Arial"/>
      <family val="2"/>
      <charset val="204"/>
    </font>
    <font>
      <sz val="10"/>
      <color indexed="8"/>
      <name val="Arial"/>
      <family val="2"/>
    </font>
    <font>
      <sz val="12"/>
      <color theme="1"/>
      <name val="Times New Roman"/>
      <family val="2"/>
    </font>
    <font>
      <sz val="11"/>
      <color rgb="FFFF0000"/>
      <name val="Calibri"/>
      <family val="2"/>
      <scheme val="minor"/>
    </font>
    <font>
      <b/>
      <sz val="11"/>
      <color theme="1"/>
      <name val="Calibri"/>
      <family val="2"/>
      <scheme val="minor"/>
    </font>
    <font>
      <sz val="12"/>
      <name val="Times New Roman"/>
      <family val="1"/>
    </font>
    <font>
      <b/>
      <sz val="12"/>
      <name val="Times New Roman"/>
      <family val="1"/>
    </font>
    <font>
      <b/>
      <sz val="12"/>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0"/>
      <color rgb="FF000000"/>
      <name val="Arial"/>
      <family val="2"/>
    </font>
    <font>
      <sz val="11"/>
      <color rgb="FF000000"/>
      <name val="Calibri"/>
      <family val="2"/>
    </font>
    <font>
      <sz val="11"/>
      <color rgb="FF000000"/>
      <name val="Arial"/>
      <family val="2"/>
    </font>
    <font>
      <sz val="10"/>
      <name val="Arial"/>
      <family val="2"/>
      <charset val="1"/>
    </font>
    <font>
      <sz val="11"/>
      <color indexed="8"/>
      <name val="Calibri"/>
      <family val="2"/>
      <charset val="1"/>
    </font>
    <font>
      <sz val="11"/>
      <color indexed="8"/>
      <name val="Arial"/>
      <family val="2"/>
    </font>
    <font>
      <b/>
      <i/>
      <sz val="16"/>
      <color indexed="8"/>
      <name val="Arial"/>
      <family val="2"/>
    </font>
    <font>
      <b/>
      <i/>
      <u/>
      <sz val="11"/>
      <color indexed="8"/>
      <name val="Arial"/>
      <family val="2"/>
    </font>
    <font>
      <sz val="11"/>
      <color indexed="8"/>
      <name val="Frutiger 45 Light"/>
    </font>
    <font>
      <u/>
      <sz val="11"/>
      <color theme="10"/>
      <name val="Calibri"/>
      <family val="2"/>
      <scheme val="minor"/>
    </font>
    <font>
      <sz val="14"/>
      <name val="Terminal"/>
      <family val="3"/>
      <charset val="128"/>
    </font>
    <font>
      <sz val="11"/>
      <color indexed="9"/>
      <name val="Calibri"/>
      <family val="2"/>
    </font>
    <font>
      <sz val="11"/>
      <color indexed="20"/>
      <name val="Calibri"/>
      <family val="2"/>
    </font>
    <font>
      <b/>
      <sz val="11"/>
      <color indexed="52"/>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1"/>
      <color theme="10"/>
      <name val="Calibri"/>
      <family val="2"/>
    </font>
    <font>
      <sz val="11"/>
      <color indexed="62"/>
      <name val="Calibri"/>
      <family val="2"/>
    </font>
    <font>
      <sz val="11"/>
      <color indexed="52"/>
      <name val="Calibri"/>
      <family val="2"/>
    </font>
    <font>
      <sz val="11"/>
      <color indexed="60"/>
      <name val="Calibri"/>
      <family val="2"/>
    </font>
    <font>
      <sz val="12"/>
      <name val="Arial"/>
      <family val="2"/>
    </font>
    <font>
      <sz val="10"/>
      <name val="Tahoma"/>
      <family val="2"/>
    </font>
    <font>
      <b/>
      <sz val="11"/>
      <color indexed="63"/>
      <name val="Calibri"/>
      <family val="2"/>
    </font>
    <font>
      <b/>
      <sz val="18"/>
      <color indexed="56"/>
      <name val="Cambria"/>
      <family val="2"/>
    </font>
    <font>
      <b/>
      <sz val="11"/>
      <color indexed="8"/>
      <name val="Calibri"/>
      <family val="2"/>
    </font>
    <font>
      <sz val="10"/>
      <name val="Courier New"/>
      <family val="3"/>
    </font>
    <font>
      <sz val="11"/>
      <color indexed="10"/>
      <name val="Calibri"/>
      <family val="2"/>
    </font>
    <font>
      <sz val="10"/>
      <name val="ＭＳ ゴシック"/>
      <family val="3"/>
      <charset val="128"/>
    </font>
    <font>
      <sz val="10"/>
      <name val="Courier"/>
      <family val="3"/>
    </font>
    <font>
      <sz val="10"/>
      <color indexed="8"/>
      <name val="Arial"/>
      <family val="2"/>
      <charset val="134"/>
    </font>
    <font>
      <sz val="11"/>
      <color indexed="8"/>
      <name val="Calibri"/>
      <family val="2"/>
      <charset val="134"/>
    </font>
    <font>
      <sz val="11"/>
      <name val="돋움"/>
      <family val="2"/>
      <charset val="129"/>
    </font>
    <font>
      <sz val="11"/>
      <color rgb="FF000000"/>
      <name val="Calibri"/>
      <family val="2"/>
      <scheme val="minor"/>
    </font>
    <font>
      <sz val="11"/>
      <color rgb="FF9C6500"/>
      <name val="Calibri"/>
      <family val="2"/>
      <scheme val="minor"/>
    </font>
    <font>
      <b/>
      <sz val="18"/>
      <color theme="3"/>
      <name val="Calibri Light"/>
      <family val="2"/>
      <scheme val="major"/>
    </font>
    <font>
      <sz val="10"/>
      <color theme="1"/>
      <name val="Calibri"/>
      <family val="2"/>
      <scheme val="minor"/>
    </font>
    <font>
      <sz val="10"/>
      <color indexed="8"/>
      <name val="MS Sans Serif"/>
      <family val="2"/>
    </font>
    <font>
      <b/>
      <sz val="14"/>
      <color theme="1"/>
      <name val="Arial"/>
      <family val="2"/>
    </font>
    <font>
      <sz val="7.9"/>
      <color indexed="8"/>
      <name val="Times New Roman"/>
      <family val="1"/>
    </font>
    <font>
      <sz val="10"/>
      <name val="Helv"/>
      <family val="2"/>
    </font>
    <font>
      <b/>
      <sz val="15"/>
      <color indexed="62"/>
      <name val="Calibri"/>
      <family val="2"/>
    </font>
    <font>
      <b/>
      <sz val="13"/>
      <color indexed="62"/>
      <name val="Calibri"/>
      <family val="2"/>
    </font>
    <font>
      <b/>
      <sz val="11"/>
      <color indexed="62"/>
      <name val="Calibri"/>
      <family val="2"/>
    </font>
    <font>
      <sz val="9"/>
      <name val="Times New Roman"/>
      <family val="1"/>
    </font>
    <font>
      <b/>
      <i/>
      <sz val="9"/>
      <name val="Times New Roman"/>
      <family val="1"/>
    </font>
    <font>
      <i/>
      <sz val="9"/>
      <name val="Times New Roman"/>
      <family val="1"/>
    </font>
    <font>
      <b/>
      <sz val="18"/>
      <name val="Times New Roman"/>
      <family val="1"/>
    </font>
    <font>
      <b/>
      <sz val="11"/>
      <name val="Times New Roman"/>
      <family val="1"/>
    </font>
    <font>
      <b/>
      <sz val="18"/>
      <color indexed="62"/>
      <name val="Cambria"/>
      <family val="2"/>
    </font>
    <font>
      <sz val="10"/>
      <name val="MS Sans Serif"/>
    </font>
    <font>
      <sz val="10"/>
      <name val="MS Sans Serif"/>
      <family val="2"/>
    </font>
    <font>
      <sz val="9"/>
      <name val="Bookman Old Style"/>
      <family val="1"/>
    </font>
    <font>
      <sz val="11"/>
      <color theme="1"/>
      <name val="Verdana"/>
      <family val="2"/>
    </font>
    <font>
      <sz val="12"/>
      <name val="Century Schoolbook"/>
      <family val="1"/>
    </font>
    <font>
      <u/>
      <sz val="10"/>
      <color theme="10"/>
      <name val="Arial"/>
      <family val="2"/>
    </font>
    <font>
      <sz val="10"/>
      <color indexed="8"/>
      <name val="MS Sans Serif"/>
    </font>
    <font>
      <u/>
      <sz val="10"/>
      <color indexed="12"/>
      <name val="Arial"/>
      <family val="2"/>
    </font>
    <font>
      <sz val="10"/>
      <name val="Helv"/>
      <family val="2"/>
      <charset val="204"/>
    </font>
    <font>
      <sz val="9"/>
      <name val="Verdana"/>
      <family val="2"/>
    </font>
    <font>
      <sz val="12"/>
      <name val="新細明體"/>
      <family val="1"/>
      <charset val="136"/>
    </font>
    <font>
      <sz val="10"/>
      <name val="Courier"/>
    </font>
    <font>
      <b/>
      <sz val="14"/>
      <color theme="1"/>
      <name val="Calibri"/>
      <family val="2"/>
      <scheme val="minor"/>
    </font>
    <font>
      <sz val="10"/>
      <color rgb="FF000000"/>
      <name val="Courier New"/>
      <family val="3"/>
    </font>
    <font>
      <sz val="11"/>
      <color rgb="FFFFFFFF"/>
      <name val="Calibri"/>
      <family val="2"/>
    </font>
    <font>
      <sz val="11"/>
      <color rgb="FF800080"/>
      <name val="Calibri"/>
      <family val="2"/>
    </font>
    <font>
      <b/>
      <sz val="11"/>
      <color rgb="FFFF9900"/>
      <name val="Calibri"/>
      <family val="2"/>
    </font>
    <font>
      <b/>
      <sz val="11"/>
      <color rgb="FFFFFFFF"/>
      <name val="Calibri"/>
      <family val="2"/>
    </font>
    <font>
      <i/>
      <sz val="11"/>
      <color rgb="FF808080"/>
      <name val="Calibri"/>
      <family val="2"/>
    </font>
    <font>
      <sz val="11"/>
      <color rgb="FF008000"/>
      <name val="Calibri"/>
      <family val="2"/>
    </font>
    <font>
      <b/>
      <i/>
      <sz val="16"/>
      <color theme="1"/>
      <name val="Arial"/>
      <family val="2"/>
    </font>
    <font>
      <b/>
      <i/>
      <sz val="16"/>
      <color rgb="FF000000"/>
      <name val="Arial"/>
      <family val="2"/>
    </font>
    <font>
      <b/>
      <sz val="15"/>
      <color rgb="FF003366"/>
      <name val="Calibri"/>
      <family val="2"/>
    </font>
    <font>
      <b/>
      <sz val="13"/>
      <color rgb="FF003366"/>
      <name val="Calibri"/>
      <family val="2"/>
    </font>
    <font>
      <b/>
      <sz val="11"/>
      <color rgb="FF003366"/>
      <name val="Calibri"/>
      <family val="2"/>
    </font>
    <font>
      <sz val="11"/>
      <color rgb="FF333399"/>
      <name val="Calibri"/>
      <family val="2"/>
    </font>
    <font>
      <sz val="11"/>
      <color rgb="FFFF9900"/>
      <name val="Calibri"/>
      <family val="2"/>
    </font>
    <font>
      <b/>
      <sz val="12"/>
      <color rgb="FF000000"/>
      <name val="Courier New"/>
      <family val="3"/>
    </font>
    <font>
      <sz val="11"/>
      <color rgb="FF993300"/>
      <name val="Calibri"/>
      <family val="2"/>
    </font>
    <font>
      <b/>
      <sz val="11"/>
      <color rgb="FF333333"/>
      <name val="Calibri"/>
      <family val="2"/>
    </font>
    <font>
      <b/>
      <i/>
      <u/>
      <sz val="11"/>
      <color theme="1"/>
      <name val="Arial"/>
      <family val="2"/>
    </font>
    <font>
      <b/>
      <i/>
      <u/>
      <sz val="11"/>
      <color rgb="FF000000"/>
      <name val="Arial"/>
      <family val="2"/>
    </font>
    <font>
      <b/>
      <sz val="18"/>
      <color rgb="FF003366"/>
      <name val="Cambria"/>
      <family val="1"/>
    </font>
    <font>
      <b/>
      <sz val="11"/>
      <color rgb="FF000000"/>
      <name val="Calibri"/>
      <family val="2"/>
    </font>
    <font>
      <sz val="11"/>
      <color rgb="FFFF0000"/>
      <name val="Calibri"/>
      <family val="2"/>
    </font>
    <font>
      <sz val="11"/>
      <color indexed="8"/>
      <name val="Calibri"/>
      <family val="2"/>
      <scheme val="minor"/>
    </font>
    <font>
      <sz val="11"/>
      <name val="Times New Roman"/>
      <family val="1"/>
    </font>
    <font>
      <sz val="11"/>
      <color theme="1"/>
      <name val="Calibri"/>
      <family val="2"/>
      <charset val="134"/>
      <scheme val="minor"/>
    </font>
    <font>
      <sz val="11"/>
      <color rgb="FF006100"/>
      <name val="Calibri"/>
      <family val="3"/>
      <charset val="134"/>
      <scheme val="minor"/>
    </font>
    <font>
      <sz val="12"/>
      <name val="新細明體"/>
      <family val="1"/>
      <charset val="136"/>
    </font>
    <font>
      <sz val="11"/>
      <color rgb="FF006100"/>
      <name val="Calibri"/>
      <family val="2"/>
      <charset val="134"/>
      <scheme val="minor"/>
    </font>
    <font>
      <sz val="11"/>
      <color rgb="FF9C0006"/>
      <name val="Calibri"/>
      <family val="2"/>
      <charset val="134"/>
      <scheme val="minor"/>
    </font>
    <font>
      <sz val="12"/>
      <color indexed="8"/>
      <name val="宋体"/>
      <family val="3"/>
      <charset val="134"/>
    </font>
    <font>
      <sz val="12"/>
      <name val="宋体"/>
      <family val="3"/>
      <charset val="134"/>
    </font>
    <font>
      <sz val="11"/>
      <color indexed="8"/>
      <name val="宋体"/>
      <family val="3"/>
      <charset val="134"/>
    </font>
    <font>
      <sz val="12"/>
      <color theme="1"/>
      <name val="Calibri"/>
      <family val="3"/>
      <charset val="134"/>
      <scheme val="minor"/>
    </font>
    <font>
      <sz val="11"/>
      <color theme="1"/>
      <name val="Calibri"/>
      <family val="3"/>
      <charset val="134"/>
      <scheme val="minor"/>
    </font>
    <font>
      <sz val="11"/>
      <name val="Arial"/>
      <family val="2"/>
    </font>
    <font>
      <sz val="11"/>
      <name val="Garamond"/>
      <family val="1"/>
    </font>
    <font>
      <b/>
      <sz val="24"/>
      <color theme="1"/>
      <name val="Calibri"/>
      <family val="2"/>
      <scheme val="minor"/>
    </font>
    <font>
      <sz val="11"/>
      <color rgb="FF000000"/>
      <name val="Calibri"/>
      <family val="2"/>
      <charset val="204"/>
    </font>
    <font>
      <sz val="10"/>
      <color rgb="FF000000"/>
      <name val="Times New Roman"/>
      <family val="1"/>
    </font>
    <font>
      <sz val="12"/>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b/>
      <sz val="12"/>
      <color theme="0"/>
      <name val="Calibri"/>
      <family val="2"/>
      <scheme val="minor"/>
    </font>
    <font>
      <b/>
      <sz val="12"/>
      <color rgb="FF000000"/>
      <name val="Calibri"/>
      <family val="2"/>
      <scheme val="minor"/>
    </font>
    <font>
      <sz val="11"/>
      <color rgb="FF9C0006"/>
      <name val="Arial"/>
      <family val="2"/>
    </font>
    <font>
      <b/>
      <sz val="11"/>
      <color theme="0"/>
      <name val="Arial"/>
      <family val="2"/>
    </font>
    <font>
      <sz val="11"/>
      <color rgb="FF006100"/>
      <name val="Arial"/>
      <family val="2"/>
    </font>
    <font>
      <sz val="11"/>
      <color rgb="FF3F3F76"/>
      <name val="Arial"/>
      <family val="2"/>
    </font>
    <font>
      <sz val="11"/>
      <color rgb="FF9C6500"/>
      <name val="Arial"/>
      <family val="2"/>
    </font>
    <font>
      <b/>
      <sz val="11"/>
      <color rgb="FF3F3F3F"/>
      <name val="Arial"/>
      <family val="2"/>
    </font>
    <font>
      <b/>
      <sz val="12"/>
      <color rgb="FFFF0000"/>
      <name val="Calibri"/>
      <family val="2"/>
      <scheme val="minor"/>
    </font>
    <font>
      <sz val="11"/>
      <color rgb="FF000000"/>
      <name val="Calibri"/>
      <family val="2"/>
      <charset val="1"/>
    </font>
    <font>
      <sz val="11"/>
      <name val="Calibri"/>
      <family val="2"/>
      <scheme val="minor"/>
    </font>
    <font>
      <b/>
      <sz val="11"/>
      <name val="Calibri"/>
      <family val="2"/>
      <scheme val="minor"/>
    </font>
    <font>
      <sz val="10"/>
      <color rgb="FF000000"/>
      <name val="Calibri"/>
      <family val="2"/>
      <scheme val="minor"/>
    </font>
    <font>
      <b/>
      <sz val="10"/>
      <name val="Calibri"/>
      <family val="2"/>
      <scheme val="minor"/>
    </font>
    <font>
      <sz val="10"/>
      <name val="Calibri"/>
      <family val="2"/>
      <scheme val="minor"/>
    </font>
    <font>
      <sz val="10"/>
      <color rgb="FF000000"/>
      <name val="Times New Roman"/>
      <family val="1"/>
    </font>
    <font>
      <sz val="12"/>
      <color rgb="FFFF0000"/>
      <name val="Calibri"/>
      <family val="2"/>
      <scheme val="minor"/>
    </font>
    <font>
      <b/>
      <sz val="11"/>
      <color rgb="FF000000"/>
      <name val="Calibri"/>
      <family val="2"/>
      <scheme val="minor"/>
    </font>
  </fonts>
  <fills count="122">
    <fill>
      <patternFill patternType="none"/>
    </fill>
    <fill>
      <patternFill patternType="gray125"/>
    </fill>
    <fill>
      <patternFill patternType="solid">
        <fgColor indexed="55"/>
        <bgColor indexed="23"/>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7"/>
        <bgColor indexed="22"/>
      </patternFill>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43"/>
        <bgColor indexed="26"/>
      </patternFill>
    </fill>
    <fill>
      <patternFill patternType="solid">
        <fgColor indexed="26"/>
        <bgColor indexed="9"/>
      </patternFill>
    </fill>
    <fill>
      <patternFill patternType="solid">
        <fgColor indexed="9"/>
        <bgColor indexed="26"/>
      </patternFill>
    </fill>
    <fill>
      <patternFill patternType="solid">
        <fgColor indexed="43"/>
        <bgColor indexed="13"/>
      </patternFill>
    </fill>
    <fill>
      <patternFill patternType="solid">
        <fgColor indexed="54"/>
        <bgColor indexed="23"/>
      </patternFill>
    </fill>
    <fill>
      <patternFill patternType="gray0625"/>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rgb="FF333399"/>
        <bgColor rgb="FF333399"/>
      </patternFill>
    </fill>
    <fill>
      <patternFill patternType="solid">
        <fgColor rgb="FFFF0000"/>
        <bgColor rgb="FFFF0000"/>
      </patternFill>
    </fill>
    <fill>
      <patternFill patternType="solid">
        <fgColor rgb="FF339966"/>
        <bgColor rgb="FF339966"/>
      </patternFill>
    </fill>
    <fill>
      <patternFill patternType="solid">
        <fgColor rgb="FFFF6600"/>
        <bgColor rgb="FFFF6600"/>
      </patternFill>
    </fill>
    <fill>
      <patternFill patternType="solid">
        <fgColor rgb="FFC0C0C0"/>
        <bgColor rgb="FFC0C0C0"/>
      </patternFill>
    </fill>
    <fill>
      <patternFill patternType="solid">
        <fgColor rgb="FF969696"/>
        <bgColor rgb="FF969696"/>
      </patternFill>
    </fill>
    <fill>
      <patternFill patternType="solid">
        <fgColor rgb="FFFFFF99"/>
        <bgColor rgb="FFFFFF99"/>
      </patternFill>
    </fill>
    <fill>
      <patternFill patternType="solid">
        <fgColor rgb="FFFFFFCC"/>
        <bgColor rgb="FFFFFFCC"/>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22"/>
      </patternFill>
    </fill>
    <fill>
      <patternFill patternType="solid">
        <fgColor indexed="11"/>
      </patternFill>
    </fill>
    <fill>
      <patternFill patternType="solid">
        <fgColor indexed="43"/>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7"/>
      </patternFill>
    </fill>
    <fill>
      <patternFill patternType="solid">
        <fgColor indexed="52"/>
      </patternFill>
    </fill>
    <fill>
      <patternFill patternType="solid">
        <fgColor indexed="62"/>
      </patternFill>
    </fill>
    <fill>
      <patternFill patternType="solid">
        <fgColor indexed="53"/>
      </patternFill>
    </fill>
    <fill>
      <patternFill patternType="solid">
        <fgColor indexed="10"/>
      </patternFill>
    </fill>
    <fill>
      <patternFill patternType="solid">
        <fgColor indexed="55"/>
      </patternFill>
    </fill>
    <fill>
      <patternFill patternType="solid">
        <fgColor theme="5" tint="0.749992370372631"/>
        <bgColor indexed="65"/>
      </patternFill>
    </fill>
    <fill>
      <patternFill patternType="solid">
        <fgColor indexed="47"/>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00"/>
        <bgColor indexed="64"/>
      </patternFill>
    </fill>
    <fill>
      <patternFill patternType="solid">
        <fgColor theme="8" tint="0.59999389629810485"/>
        <bgColor indexed="64"/>
      </patternFill>
    </fill>
    <fill>
      <patternFill patternType="solid">
        <fgColor theme="0" tint="-4.9989318521683403E-2"/>
        <bgColor indexed="64"/>
      </patternFill>
    </fill>
    <fill>
      <patternFill patternType="solid">
        <fgColor theme="8" tint="-0.249977111117893"/>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9" tint="0.39997558519241921"/>
        <bgColor rgb="FFE6B9B8"/>
      </patternFill>
    </fill>
    <fill>
      <patternFill patternType="solid">
        <fgColor theme="0" tint="-0.14999847407452621"/>
        <bgColor indexed="64"/>
      </patternFill>
    </fill>
    <fill>
      <patternFill patternType="solid">
        <fgColor theme="0"/>
        <bgColor rgb="FFE6B9B8"/>
      </patternFill>
    </fill>
    <fill>
      <patternFill patternType="solid">
        <fgColor theme="5" tint="0.39997558519241921"/>
        <bgColor indexed="64"/>
      </patternFill>
    </fill>
    <fill>
      <patternFill patternType="solid">
        <fgColor rgb="FFFFFF00"/>
        <bgColor rgb="FFE6B9B8"/>
      </patternFill>
    </fill>
    <fill>
      <patternFill patternType="solid">
        <fgColor theme="0" tint="-4.9989318521683403E-2"/>
        <bgColor rgb="FFE6B9B8"/>
      </patternFill>
    </fill>
  </fills>
  <borders count="46">
    <border>
      <left/>
      <right/>
      <top/>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right/>
      <top/>
      <bottom style="medium">
        <color indexed="49"/>
      </bottom>
      <diagonal/>
    </border>
    <border>
      <left style="medium">
        <color auto="1"/>
      </left>
      <right style="medium">
        <color auto="1"/>
      </right>
      <top style="medium">
        <color auto="1"/>
      </top>
      <bottom style="medium">
        <color auto="1"/>
      </bottom>
      <diagonal/>
    </border>
    <border>
      <left/>
      <right/>
      <top style="thin">
        <color indexed="49"/>
      </top>
      <bottom style="double">
        <color indexed="49"/>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n">
        <color rgb="FF333399"/>
      </bottom>
      <diagonal/>
    </border>
    <border>
      <left/>
      <right/>
      <top/>
      <bottom style="thin">
        <color rgb="FFC0C0C0"/>
      </bottom>
      <diagonal/>
    </border>
    <border>
      <left/>
      <right/>
      <top/>
      <bottom style="thin">
        <color rgb="FF0066CC"/>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333399"/>
      </top>
      <bottom style="double">
        <color rgb="FF33339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s>
  <cellStyleXfs count="47668">
    <xf numFmtId="0" fontId="0" fillId="0" borderId="0"/>
    <xf numFmtId="43" fontId="1" fillId="0" borderId="0" applyFont="0" applyFill="0" applyBorder="0" applyAlignment="0" applyProtection="0"/>
    <xf numFmtId="0" fontId="4" fillId="2" borderId="2" applyNumberFormat="0" applyAlignment="0" applyProtection="0"/>
    <xf numFmtId="0" fontId="5" fillId="0" borderId="0"/>
    <xf numFmtId="43" fontId="1" fillId="0" borderId="0" applyFont="0" applyFill="0" applyBorder="0" applyAlignment="0" applyProtection="0"/>
    <xf numFmtId="0" fontId="3" fillId="0" borderId="0"/>
    <xf numFmtId="0" fontId="6" fillId="0" borderId="0"/>
    <xf numFmtId="0" fontId="2" fillId="0" borderId="0"/>
    <xf numFmtId="0" fontId="1" fillId="0" borderId="0"/>
    <xf numFmtId="165" fontId="1" fillId="0" borderId="0" applyFont="0" applyFill="0" applyBorder="0" applyAlignment="0" applyProtection="0"/>
    <xf numFmtId="0" fontId="3"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0" fontId="3" fillId="0" borderId="0"/>
    <xf numFmtId="165" fontId="6" fillId="0" borderId="0" applyFont="0" applyFill="0" applyBorder="0" applyAlignment="0" applyProtection="0"/>
    <xf numFmtId="165" fontId="6" fillId="0" borderId="0" applyFont="0" applyFill="0" applyBorder="0" applyAlignment="0" applyProtection="0"/>
    <xf numFmtId="9" fontId="6" fillId="0" borderId="0" applyFont="0" applyFill="0" applyBorder="0" applyAlignment="0" applyProtection="0"/>
    <xf numFmtId="0" fontId="8" fillId="0" borderId="0"/>
    <xf numFmtId="0" fontId="1" fillId="0" borderId="0"/>
    <xf numFmtId="0" fontId="3" fillId="0" borderId="0"/>
    <xf numFmtId="165" fontId="3" fillId="0" borderId="0" applyFont="0" applyFill="0" applyBorder="0" applyAlignment="0" applyProtection="0"/>
    <xf numFmtId="165" fontId="1" fillId="0" borderId="0" applyFont="0" applyFill="0" applyBorder="0" applyAlignment="0" applyProtection="0"/>
    <xf numFmtId="0" fontId="9" fillId="0" borderId="0"/>
    <xf numFmtId="0" fontId="10" fillId="0" borderId="0"/>
    <xf numFmtId="165" fontId="1" fillId="0" borderId="0" applyFont="0" applyFill="0" applyBorder="0" applyAlignment="0" applyProtection="0"/>
    <xf numFmtId="165" fontId="5" fillId="0" borderId="0" applyFont="0" applyFill="0" applyBorder="0" applyAlignment="0" applyProtection="0"/>
    <xf numFmtId="0" fontId="11" fillId="0" borderId="0">
      <alignment vertical="top"/>
    </xf>
    <xf numFmtId="0" fontId="3" fillId="0" borderId="0"/>
    <xf numFmtId="0" fontId="1" fillId="0" borderId="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2" fillId="0" borderId="0"/>
    <xf numFmtId="0" fontId="1" fillId="0" borderId="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5" fillId="0" borderId="0"/>
    <xf numFmtId="0" fontId="18" fillId="0" borderId="0" applyNumberFormat="0" applyFill="0" applyBorder="0" applyAlignment="0" applyProtection="0"/>
    <xf numFmtId="0" fontId="19" fillId="0" borderId="5" applyNumberFormat="0" applyFill="0" applyAlignment="0" applyProtection="0"/>
    <xf numFmtId="0" fontId="20" fillId="0" borderId="6" applyNumberFormat="0" applyFill="0" applyAlignment="0" applyProtection="0"/>
    <xf numFmtId="0" fontId="21" fillId="0" borderId="7" applyNumberFormat="0" applyFill="0" applyAlignment="0" applyProtection="0"/>
    <xf numFmtId="0" fontId="21" fillId="0" borderId="0" applyNumberFormat="0" applyFill="0" applyBorder="0" applyAlignment="0" applyProtection="0"/>
    <xf numFmtId="0" fontId="22" fillId="4" borderId="0" applyNumberFormat="0" applyBorder="0" applyAlignment="0" applyProtection="0"/>
    <xf numFmtId="0" fontId="23" fillId="5" borderId="0" applyNumberFormat="0" applyBorder="0" applyAlignment="0" applyProtection="0"/>
    <xf numFmtId="0" fontId="24" fillId="6" borderId="0" applyNumberFormat="0" applyBorder="0" applyAlignment="0" applyProtection="0"/>
    <xf numFmtId="0" fontId="25" fillId="7" borderId="8" applyNumberFormat="0" applyAlignment="0" applyProtection="0"/>
    <xf numFmtId="0" fontId="26" fillId="8" borderId="9" applyNumberFormat="0" applyAlignment="0" applyProtection="0"/>
    <xf numFmtId="0" fontId="27" fillId="8" borderId="8" applyNumberFormat="0" applyAlignment="0" applyProtection="0"/>
    <xf numFmtId="0" fontId="28" fillId="0" borderId="10" applyNumberFormat="0" applyFill="0" applyAlignment="0" applyProtection="0"/>
    <xf numFmtId="0" fontId="29" fillId="9" borderId="11" applyNumberFormat="0" applyAlignment="0" applyProtection="0"/>
    <xf numFmtId="0" fontId="13" fillId="0" borderId="0" applyNumberFormat="0" applyFill="0" applyBorder="0" applyAlignment="0" applyProtection="0"/>
    <xf numFmtId="0" fontId="1" fillId="10" borderId="12" applyNumberFormat="0" applyFont="0" applyAlignment="0" applyProtection="0"/>
    <xf numFmtId="0" fontId="30" fillId="0" borderId="0" applyNumberFormat="0" applyFill="0" applyBorder="0" applyAlignment="0" applyProtection="0"/>
    <xf numFmtId="0" fontId="14" fillId="0" borderId="13" applyNumberFormat="0" applyFill="0" applyAlignment="0" applyProtection="0"/>
    <xf numFmtId="0" fontId="3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3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3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2" fillId="0" borderId="0"/>
    <xf numFmtId="0" fontId="3" fillId="0" borderId="0"/>
    <xf numFmtId="0" fontId="5" fillId="0" borderId="0"/>
    <xf numFmtId="0" fontId="5" fillId="0" borderId="0"/>
    <xf numFmtId="0" fontId="5" fillId="0" borderId="0"/>
    <xf numFmtId="0" fontId="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9" fontId="1" fillId="0" borderId="0" applyFont="0" applyFill="0" applyBorder="0" applyAlignment="0" applyProtection="0"/>
    <xf numFmtId="165" fontId="1" fillId="0" borderId="0" applyFont="0" applyFill="0" applyBorder="0" applyAlignment="0" applyProtection="0"/>
    <xf numFmtId="0" fontId="3" fillId="0" borderId="0"/>
    <xf numFmtId="0" fontId="3" fillId="0" borderId="0"/>
    <xf numFmtId="0" fontId="3" fillId="0" borderId="0"/>
    <xf numFmtId="0" fontId="3" fillId="0" borderId="0"/>
    <xf numFmtId="165" fontId="1" fillId="0" borderId="0" applyFont="0" applyFill="0" applyBorder="0" applyAlignment="0" applyProtection="0"/>
    <xf numFmtId="0" fontId="3" fillId="0" borderId="0"/>
    <xf numFmtId="0" fontId="3" fillId="0" borderId="0"/>
    <xf numFmtId="0" fontId="15" fillId="0" borderId="0">
      <alignment vertical="center"/>
    </xf>
    <xf numFmtId="0" fontId="3" fillId="0" borderId="0">
      <alignment vertical="center"/>
    </xf>
    <xf numFmtId="0" fontId="3" fillId="0" borderId="0"/>
    <xf numFmtId="0" fontId="2" fillId="0" borderId="0"/>
    <xf numFmtId="0" fontId="33" fillId="0" borderId="0"/>
    <xf numFmtId="0" fontId="33" fillId="0" borderId="0"/>
    <xf numFmtId="0" fontId="33" fillId="0" borderId="0">
      <alignment vertical="center"/>
    </xf>
    <xf numFmtId="0" fontId="34" fillId="0" borderId="0"/>
    <xf numFmtId="170" fontId="33" fillId="0" borderId="0"/>
    <xf numFmtId="0" fontId="32" fillId="0" borderId="0"/>
    <xf numFmtId="171" fontId="32" fillId="0" borderId="0"/>
    <xf numFmtId="0" fontId="32" fillId="0" borderId="0"/>
    <xf numFmtId="165" fontId="2" fillId="0" borderId="0" applyFont="0" applyFill="0" applyBorder="0" applyAlignment="0" applyProtection="0"/>
    <xf numFmtId="0" fontId="32" fillId="0" borderId="0"/>
    <xf numFmtId="0" fontId="32" fillId="0" borderId="0"/>
    <xf numFmtId="0" fontId="10" fillId="0" borderId="0"/>
    <xf numFmtId="0" fontId="33" fillId="0" borderId="0"/>
    <xf numFmtId="171" fontId="32" fillId="0" borderId="0"/>
    <xf numFmtId="0" fontId="11" fillId="0" borderId="0"/>
    <xf numFmtId="0" fontId="36" fillId="0" borderId="0"/>
    <xf numFmtId="0" fontId="37" fillId="0" borderId="0"/>
    <xf numFmtId="172" fontId="37" fillId="0" borderId="0"/>
    <xf numFmtId="173" fontId="37" fillId="0" borderId="0" applyFill="0" applyBorder="0" applyAlignment="0" applyProtection="0"/>
    <xf numFmtId="173" fontId="37" fillId="0" borderId="0" applyFill="0" applyBorder="0" applyAlignment="0" applyProtection="0"/>
    <xf numFmtId="173" fontId="37" fillId="0" borderId="0" applyFill="0" applyBorder="0" applyAlignment="0" applyProtection="0"/>
    <xf numFmtId="173" fontId="37" fillId="0" borderId="0" applyFill="0" applyBorder="0" applyAlignment="0" applyProtection="0"/>
    <xf numFmtId="172" fontId="37" fillId="0" borderId="0"/>
    <xf numFmtId="172" fontId="37" fillId="0" borderId="0"/>
    <xf numFmtId="172" fontId="37" fillId="0" borderId="0"/>
    <xf numFmtId="173" fontId="37" fillId="0" borderId="0" applyFill="0" applyBorder="0" applyAlignment="0" applyProtection="0"/>
    <xf numFmtId="173" fontId="37" fillId="0" borderId="0" applyFill="0" applyBorder="0" applyAlignment="0" applyProtection="0"/>
    <xf numFmtId="173" fontId="37" fillId="0" borderId="0" applyFill="0" applyBorder="0" applyAlignment="0" applyProtection="0"/>
    <xf numFmtId="173" fontId="37" fillId="0" borderId="0" applyFill="0" applyBorder="0" applyAlignment="0" applyProtection="0"/>
    <xf numFmtId="172" fontId="37" fillId="0" borderId="0"/>
    <xf numFmtId="173" fontId="37" fillId="0" borderId="0" applyFill="0" applyBorder="0" applyAlignment="0" applyProtection="0"/>
    <xf numFmtId="173" fontId="37" fillId="0" borderId="0" applyFill="0" applyBorder="0" applyAlignment="0" applyProtection="0"/>
    <xf numFmtId="173" fontId="37" fillId="0" borderId="0" applyFill="0" applyBorder="0" applyAlignment="0" applyProtection="0"/>
    <xf numFmtId="173" fontId="37" fillId="0" borderId="0" applyFill="0" applyBorder="0" applyAlignment="0" applyProtection="0"/>
    <xf numFmtId="172" fontId="37" fillId="0" borderId="0"/>
    <xf numFmtId="173" fontId="37" fillId="0" borderId="0" applyFill="0" applyBorder="0" applyAlignment="0" applyProtection="0"/>
    <xf numFmtId="173" fontId="37" fillId="0" borderId="0" applyFill="0" applyBorder="0" applyAlignment="0" applyProtection="0"/>
    <xf numFmtId="0" fontId="40" fillId="0" borderId="0"/>
    <xf numFmtId="0" fontId="38" fillId="0" borderId="0">
      <alignment horizontal="center"/>
    </xf>
    <xf numFmtId="0" fontId="38" fillId="0" borderId="0">
      <alignment horizontal="center" textRotation="90"/>
    </xf>
    <xf numFmtId="0" fontId="35" fillId="0" borderId="0"/>
    <xf numFmtId="0" fontId="11" fillId="0" borderId="0"/>
    <xf numFmtId="0" fontId="11" fillId="0" borderId="0"/>
    <xf numFmtId="0" fontId="11" fillId="0" borderId="0"/>
    <xf numFmtId="0" fontId="11" fillId="0" borderId="0"/>
    <xf numFmtId="0" fontId="11" fillId="0" borderId="0"/>
    <xf numFmtId="0" fontId="3" fillId="0" borderId="0"/>
    <xf numFmtId="0" fontId="11" fillId="0" borderId="0"/>
    <xf numFmtId="0" fontId="11" fillId="0" borderId="0"/>
    <xf numFmtId="0" fontId="3" fillId="0" borderId="0"/>
    <xf numFmtId="0" fontId="11" fillId="0" borderId="0"/>
    <xf numFmtId="0" fontId="6" fillId="0" borderId="0"/>
    <xf numFmtId="0" fontId="6" fillId="0" borderId="0"/>
    <xf numFmtId="0" fontId="6" fillId="0" borderId="0"/>
    <xf numFmtId="0" fontId="11" fillId="0" borderId="0"/>
    <xf numFmtId="0" fontId="3" fillId="0" borderId="0"/>
    <xf numFmtId="0" fontId="11" fillId="0" borderId="0"/>
    <xf numFmtId="0" fontId="11" fillId="0" borderId="0"/>
    <xf numFmtId="0" fontId="3" fillId="0" borderId="0"/>
    <xf numFmtId="0" fontId="11" fillId="0" borderId="0"/>
    <xf numFmtId="0" fontId="37" fillId="0" borderId="0"/>
    <xf numFmtId="0" fontId="37" fillId="0" borderId="0"/>
    <xf numFmtId="0" fontId="39" fillId="0" borderId="0"/>
    <xf numFmtId="174" fontId="39" fillId="0" borderId="0"/>
    <xf numFmtId="0" fontId="11" fillId="0" borderId="0"/>
    <xf numFmtId="0" fontId="10" fillId="0" borderId="0"/>
    <xf numFmtId="0" fontId="11" fillId="0" borderId="0"/>
    <xf numFmtId="0" fontId="37" fillId="0" borderId="0"/>
    <xf numFmtId="173" fontId="3" fillId="0" borderId="0" applyFill="0" applyBorder="0" applyAlignment="0" applyProtection="0"/>
    <xf numFmtId="0" fontId="6"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1" fillId="0" borderId="0"/>
    <xf numFmtId="0" fontId="7" fillId="0" borderId="0" applyNumberFormat="0" applyFill="0" applyBorder="0" applyProtection="0">
      <alignment vertical="top" wrapText="1"/>
    </xf>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0" fontId="3" fillId="0" borderId="0"/>
    <xf numFmtId="0" fontId="3" fillId="0" borderId="0"/>
    <xf numFmtId="175" fontId="3" fillId="0" borderId="0"/>
    <xf numFmtId="0" fontId="9" fillId="0" borderId="0"/>
    <xf numFmtId="165" fontId="1" fillId="0" borderId="0" applyFont="0" applyFill="0" applyBorder="0" applyAlignment="0" applyProtection="0"/>
    <xf numFmtId="165" fontId="1" fillId="0" borderId="0" applyFont="0" applyFill="0" applyBorder="0" applyAlignment="0" applyProtection="0"/>
    <xf numFmtId="0" fontId="3" fillId="0" borderId="0"/>
    <xf numFmtId="0" fontId="3" fillId="0" borderId="0"/>
    <xf numFmtId="0" fontId="3" fillId="0" borderId="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41" fillId="0" borderId="0" applyNumberFormat="0" applyFill="0" applyBorder="0" applyAlignment="0" applyProtection="0"/>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 fillId="0" borderId="0" applyFont="0" applyFill="0" applyBorder="0" applyAlignment="0" applyProtection="0"/>
    <xf numFmtId="0" fontId="3" fillId="0" borderId="0"/>
    <xf numFmtId="0" fontId="3" fillId="0" borderId="0"/>
    <xf numFmtId="0" fontId="3" fillId="0" borderId="0"/>
    <xf numFmtId="165"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0" fontId="10" fillId="0" borderId="0"/>
    <xf numFmtId="165" fontId="3"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xf numFmtId="176" fontId="3" fillId="0" borderId="0" applyFill="0" applyBorder="0" applyAlignment="0" applyProtection="0"/>
    <xf numFmtId="177" fontId="3" fillId="0" borderId="0" applyFill="0" applyBorder="0" applyAlignment="0" applyProtection="0"/>
    <xf numFmtId="40" fontId="3" fillId="0" borderId="0" applyFill="0" applyBorder="0" applyAlignment="0" applyProtection="0"/>
    <xf numFmtId="38" fontId="3" fillId="0" borderId="0" applyFill="0" applyBorder="0" applyAlignment="0" applyProtection="0"/>
    <xf numFmtId="178" fontId="3" fillId="0" borderId="0" applyFill="0" applyBorder="0" applyAlignment="0" applyProtection="0"/>
    <xf numFmtId="0" fontId="42" fillId="0" borderId="0"/>
    <xf numFmtId="0" fontId="3" fillId="0" borderId="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0"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6" fillId="0" borderId="0" applyFill="0" applyBorder="0" applyAlignment="0" applyProtection="0"/>
    <xf numFmtId="0" fontId="6" fillId="0" borderId="0" applyFill="0" applyBorder="0" applyAlignment="0" applyProtection="0"/>
    <xf numFmtId="179" fontId="6" fillId="0" borderId="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5" fontId="6" fillId="0" borderId="0" applyFont="0" applyFill="0" applyBorder="0" applyAlignment="0" applyProtection="0"/>
    <xf numFmtId="180" fontId="3" fillId="0" borderId="0" applyFont="0" applyFill="0" applyBorder="0" applyAlignment="0" applyProtection="0"/>
    <xf numFmtId="165" fontId="3" fillId="0" borderId="0" applyFill="0" applyBorder="0" applyAlignment="0" applyProtection="0"/>
    <xf numFmtId="178" fontId="1" fillId="0" borderId="0" applyFont="0" applyFill="0" applyBorder="0" applyAlignment="0" applyProtection="0"/>
    <xf numFmtId="181" fontId="6" fillId="0" borderId="0" applyFill="0" applyBorder="0" applyAlignment="0" applyProtection="0"/>
    <xf numFmtId="178"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82" fontId="3" fillId="0" borderId="0" applyFill="0" applyBorder="0" applyAlignment="0" applyProtection="0"/>
    <xf numFmtId="182" fontId="3" fillId="0" borderId="0" applyFill="0" applyBorder="0" applyAlignment="0" applyProtection="0"/>
    <xf numFmtId="0" fontId="3" fillId="0" borderId="0"/>
    <xf numFmtId="0" fontId="3" fillId="0" borderId="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1" fillId="0" borderId="0" applyNumberFormat="0" applyFill="0" applyBorder="0" applyAlignment="0" applyProtection="0">
      <alignment vertical="top"/>
      <protection locked="0"/>
    </xf>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3" fillId="0" borderId="0"/>
    <xf numFmtId="0" fontId="3" fillId="0" borderId="0"/>
    <xf numFmtId="0" fontId="3"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3" fillId="0" borderId="0"/>
    <xf numFmtId="0" fontId="6" fillId="0" borderId="0"/>
    <xf numFmtId="0" fontId="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6" fillId="0" borderId="0"/>
    <xf numFmtId="0" fontId="56" fillId="0" borderId="0"/>
    <xf numFmtId="0" fontId="3" fillId="0" borderId="0"/>
    <xf numFmtId="0" fontId="1" fillId="0" borderId="0"/>
    <xf numFmtId="0" fontId="3" fillId="0" borderId="0"/>
    <xf numFmtId="0" fontId="3" fillId="0" borderId="0"/>
    <xf numFmtId="0" fontId="1"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3"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6" fillId="0" borderId="0">
      <alignment vertical="center"/>
    </xf>
    <xf numFmtId="0" fontId="55" fillId="55" borderId="20" applyNumberFormat="0" applyAlignment="0" applyProtection="0"/>
    <xf numFmtId="0" fontId="55" fillId="55" borderId="20" applyNumberFormat="0" applyAlignment="0" applyProtection="0"/>
    <xf numFmtId="0" fontId="55" fillId="55" borderId="20" applyNumberFormat="0" applyAlignment="0" applyProtection="0"/>
    <xf numFmtId="0" fontId="55" fillId="55" borderId="20" applyNumberFormat="0" applyAlignment="0" applyProtection="0"/>
    <xf numFmtId="0" fontId="55" fillId="55" borderId="20" applyNumberFormat="0" applyAlignment="0" applyProtection="0"/>
    <xf numFmtId="0" fontId="55" fillId="55" borderId="20"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9" fontId="6" fillId="0" borderId="0" applyFill="0" applyBorder="0" applyAlignment="0" applyProtection="0"/>
    <xf numFmtId="9" fontId="1" fillId="0" borderId="0" applyFont="0" applyFill="0" applyBorder="0" applyAlignment="0" applyProtection="0"/>
    <xf numFmtId="0" fontId="3" fillId="0" borderId="0"/>
    <xf numFmtId="0" fontId="3" fillId="0" borderId="14" applyFont="0" applyFill="0" applyBorder="0" applyAlignment="0" applyProtection="0">
      <alignment horizontal="center"/>
    </xf>
    <xf numFmtId="12" fontId="3" fillId="0" borderId="1">
      <alignment horizontal="center"/>
    </xf>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60" fillId="0" borderId="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40" fontId="3" fillId="0" borderId="0" applyFill="0" applyBorder="0" applyAlignment="0" applyProtection="0"/>
    <xf numFmtId="38" fontId="3" fillId="0" borderId="0" applyFill="0" applyBorder="0" applyAlignment="0" applyProtection="0"/>
    <xf numFmtId="0" fontId="62" fillId="0" borderId="0"/>
    <xf numFmtId="177" fontId="3" fillId="0" borderId="0" applyFill="0" applyBorder="0" applyAlignment="0" applyProtection="0"/>
    <xf numFmtId="176" fontId="3" fillId="0" borderId="0" applyFill="0" applyBorder="0" applyAlignment="0" applyProtection="0"/>
    <xf numFmtId="165" fontId="3"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0" fontId="3" fillId="0" borderId="0"/>
    <xf numFmtId="0" fontId="5" fillId="0" borderId="0"/>
    <xf numFmtId="0" fontId="3" fillId="0" borderId="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2" fillId="0" borderId="0"/>
    <xf numFmtId="0" fontId="5" fillId="0" borderId="0"/>
    <xf numFmtId="0" fontId="1" fillId="0" borderId="0"/>
    <xf numFmtId="0" fontId="5" fillId="0" borderId="0"/>
    <xf numFmtId="165" fontId="3"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0" fontId="11" fillId="0" borderId="0">
      <alignment vertical="top"/>
    </xf>
    <xf numFmtId="165" fontId="5"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2"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0" fontId="5" fillId="0" borderId="0"/>
    <xf numFmtId="165" fontId="1" fillId="0" borderId="0" applyFont="0" applyFill="0" applyBorder="0" applyAlignment="0" applyProtection="0"/>
    <xf numFmtId="165" fontId="5" fillId="0" borderId="0" applyFont="0" applyFill="0" applyBorder="0" applyAlignment="0" applyProtection="0"/>
    <xf numFmtId="0" fontId="5"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5" fillId="0" borderId="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0" fontId="5" fillId="0" borderId="0"/>
    <xf numFmtId="165"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5" fillId="0" borderId="0">
      <alignment vertical="center"/>
    </xf>
    <xf numFmtId="0" fontId="3" fillId="0" borderId="0">
      <alignment vertical="center"/>
    </xf>
    <xf numFmtId="0" fontId="6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0"/>
    <xf numFmtId="0" fontId="3"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0" fontId="64" fillId="0" borderId="0">
      <alignment vertical="center"/>
    </xf>
    <xf numFmtId="0" fontId="65" fillId="0" borderId="0">
      <alignment vertical="center"/>
    </xf>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 fillId="0" borderId="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9"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66" fillId="0" borderId="0"/>
    <xf numFmtId="0" fontId="10" fillId="0" borderId="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0" fontId="3" fillId="0" borderId="0"/>
    <xf numFmtId="0" fontId="3" fillId="0" borderId="0"/>
    <xf numFmtId="185" fontId="3" fillId="0" borderId="0" applyFont="0" applyFill="0" applyBorder="0" applyAlignment="0" applyProtection="0"/>
    <xf numFmtId="165" fontId="3" fillId="0" borderId="0" applyFont="0" applyFill="0" applyBorder="0" applyAlignment="0" applyProtection="0"/>
    <xf numFmtId="0" fontId="15" fillId="0" borderId="0"/>
    <xf numFmtId="165" fontId="1" fillId="0" borderId="0" applyFont="0" applyFill="0" applyBorder="0" applyAlignment="0" applyProtection="0"/>
    <xf numFmtId="173" fontId="3" fillId="0" borderId="0" applyFill="0" applyBorder="0" applyAlignment="0" applyProtection="0"/>
    <xf numFmtId="0" fontId="67" fillId="0" borderId="0"/>
    <xf numFmtId="0" fontId="3" fillId="0" borderId="0"/>
    <xf numFmtId="0" fontId="3" fillId="0" borderId="0"/>
    <xf numFmtId="184" fontId="1" fillId="0" borderId="0" applyFont="0" applyFill="0" applyBorder="0" applyAlignment="0" applyProtection="0"/>
    <xf numFmtId="0" fontId="1" fillId="0" borderId="0"/>
    <xf numFmtId="0" fontId="31" fillId="14" borderId="0" applyNumberFormat="0" applyBorder="0" applyAlignment="0" applyProtection="0"/>
    <xf numFmtId="0" fontId="31" fillId="18" borderId="0" applyNumberFormat="0" applyBorder="0" applyAlignment="0" applyProtection="0"/>
    <xf numFmtId="0" fontId="31" fillId="22" borderId="0" applyNumberFormat="0" applyBorder="0" applyAlignment="0" applyProtection="0"/>
    <xf numFmtId="0" fontId="31" fillId="26" borderId="0" applyNumberFormat="0" applyBorder="0" applyAlignment="0" applyProtection="0"/>
    <xf numFmtId="0" fontId="31" fillId="30" borderId="0" applyNumberFormat="0" applyBorder="0" applyAlignment="0" applyProtection="0"/>
    <xf numFmtId="0" fontId="31" fillId="34" borderId="0" applyNumberFormat="0" applyBorder="0" applyAlignment="0" applyProtection="0"/>
    <xf numFmtId="184" fontId="3" fillId="0" borderId="0" applyFont="0" applyFill="0" applyBorder="0" applyAlignment="0" applyProtection="0"/>
    <xf numFmtId="0" fontId="68" fillId="6" borderId="0" applyNumberFormat="0" applyBorder="0" applyAlignment="0" applyProtection="0"/>
    <xf numFmtId="0" fontId="1" fillId="0" borderId="0"/>
    <xf numFmtId="0" fontId="6" fillId="10" borderId="12" applyNumberFormat="0" applyFont="0" applyAlignment="0" applyProtection="0"/>
    <xf numFmtId="0" fontId="6" fillId="10" borderId="12" applyNumberFormat="0" applyFont="0" applyAlignment="0" applyProtection="0"/>
    <xf numFmtId="0" fontId="69" fillId="0" borderId="0" applyNumberFormat="0" applyFill="0" applyBorder="0" applyAlignment="0" applyProtection="0"/>
    <xf numFmtId="9" fontId="3"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9" fontId="3"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165" fontId="3" fillId="0" borderId="0" applyFont="0" applyFill="0" applyBorder="0" applyAlignment="0" applyProtection="0"/>
    <xf numFmtId="9" fontId="3" fillId="0" borderId="0" applyFont="0" applyFill="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184" fontId="3" fillId="0" borderId="0" applyFont="0" applyFill="0" applyBorder="0" applyAlignment="0" applyProtection="0"/>
    <xf numFmtId="0" fontId="1" fillId="0" borderId="0"/>
    <xf numFmtId="9" fontId="3"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184" fontId="3" fillId="0" borderId="0" applyFont="0" applyFill="0" applyBorder="0" applyAlignment="0" applyProtection="0"/>
    <xf numFmtId="0" fontId="1" fillId="0" borderId="0"/>
    <xf numFmtId="9" fontId="3"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 fillId="0" borderId="0"/>
    <xf numFmtId="184" fontId="3" fillId="0" borderId="0" applyFont="0" applyFill="0" applyBorder="0" applyAlignment="0" applyProtection="0"/>
    <xf numFmtId="0" fontId="1" fillId="0" borderId="0"/>
    <xf numFmtId="9" fontId="3"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184" fontId="1" fillId="0" borderId="0" applyFont="0" applyFill="0" applyBorder="0" applyAlignment="0" applyProtection="0"/>
    <xf numFmtId="183" fontId="3"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3" fillId="0" borderId="0"/>
    <xf numFmtId="0" fontId="1" fillId="0" borderId="0"/>
    <xf numFmtId="184" fontId="1" fillId="0" borderId="0" applyFont="0" applyFill="0" applyBorder="0" applyAlignment="0" applyProtection="0"/>
    <xf numFmtId="183" fontId="3"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184" fontId="1" fillId="0" borderId="0" applyFont="0" applyFill="0" applyBorder="0" applyAlignment="0" applyProtection="0"/>
    <xf numFmtId="183" fontId="3"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 fillId="13" borderId="0" applyNumberFormat="0" applyBorder="0" applyAlignment="0" applyProtection="0"/>
    <xf numFmtId="0" fontId="1" fillId="17" borderId="0" applyNumberFormat="0" applyBorder="0" applyAlignment="0" applyProtection="0"/>
    <xf numFmtId="0" fontId="1" fillId="21" borderId="0" applyNumberFormat="0" applyBorder="0" applyAlignment="0" applyProtection="0"/>
    <xf numFmtId="0" fontId="1" fillId="25" borderId="0" applyNumberFormat="0" applyBorder="0" applyAlignment="0" applyProtection="0"/>
    <xf numFmtId="0" fontId="1" fillId="29" borderId="0" applyNumberFormat="0" applyBorder="0" applyAlignment="0" applyProtection="0"/>
    <xf numFmtId="0" fontId="1" fillId="33" borderId="0" applyNumberFormat="0" applyBorder="0" applyAlignment="0" applyProtection="0"/>
    <xf numFmtId="0" fontId="1" fillId="0" borderId="0"/>
    <xf numFmtId="0" fontId="1" fillId="0" borderId="0"/>
    <xf numFmtId="0" fontId="1" fillId="0" borderId="0"/>
    <xf numFmtId="184" fontId="1" fillId="0" borderId="0" applyFont="0" applyFill="0" applyBorder="0" applyAlignment="0" applyProtection="0"/>
    <xf numFmtId="0" fontId="1" fillId="0" borderId="0"/>
    <xf numFmtId="0" fontId="1" fillId="0" borderId="0"/>
    <xf numFmtId="0" fontId="1" fillId="0" borderId="0"/>
    <xf numFmtId="165" fontId="11" fillId="0" borderId="0" applyFont="0" applyFill="0" applyBorder="0" applyAlignment="0" applyProtection="0"/>
    <xf numFmtId="164" fontId="1" fillId="0" borderId="0" applyFont="0" applyFill="0" applyBorder="0" applyAlignment="0" applyProtection="0"/>
    <xf numFmtId="0" fontId="3" fillId="0" borderId="0"/>
    <xf numFmtId="0" fontId="71" fillId="0" borderId="0"/>
    <xf numFmtId="0" fontId="3" fillId="0" borderId="0"/>
    <xf numFmtId="0" fontId="6" fillId="0" borderId="0"/>
    <xf numFmtId="0" fontId="11" fillId="0" borderId="0">
      <alignment vertical="top"/>
    </xf>
    <xf numFmtId="0" fontId="11" fillId="0" borderId="0">
      <alignment vertical="top"/>
    </xf>
    <xf numFmtId="169" fontId="11" fillId="0" borderId="0" applyFont="0" applyFill="0" applyBorder="0" applyAlignment="0" applyProtection="0"/>
    <xf numFmtId="179" fontId="3" fillId="0" borderId="0" applyFill="0" applyBorder="0" applyAlignment="0" applyProtection="0"/>
    <xf numFmtId="165" fontId="3" fillId="0" borderId="0" applyFont="0" applyFill="0" applyBorder="0" applyAlignment="0" applyProtection="0"/>
    <xf numFmtId="165" fontId="73" fillId="0" borderId="0" applyFont="0" applyFill="0" applyBorder="0" applyAlignment="0" applyProtection="0"/>
    <xf numFmtId="165" fontId="1" fillId="0" borderId="0" applyFont="0" applyFill="0" applyBorder="0" applyAlignment="0" applyProtection="0"/>
    <xf numFmtId="0" fontId="3" fillId="0" borderId="0"/>
    <xf numFmtId="9" fontId="11" fillId="0" borderId="0" applyFont="0" applyFill="0" applyBorder="0" applyAlignment="0" applyProtection="0"/>
    <xf numFmtId="0" fontId="9" fillId="0" borderId="0"/>
    <xf numFmtId="0" fontId="11" fillId="0" borderId="0">
      <alignment vertical="top"/>
    </xf>
    <xf numFmtId="0" fontId="71" fillId="0" borderId="0"/>
    <xf numFmtId="0" fontId="11" fillId="0" borderId="0"/>
    <xf numFmtId="0" fontId="71" fillId="0" borderId="0"/>
    <xf numFmtId="0" fontId="3" fillId="0" borderId="0"/>
    <xf numFmtId="0" fontId="71" fillId="0" borderId="0"/>
    <xf numFmtId="0" fontId="11" fillId="0" borderId="0"/>
    <xf numFmtId="0" fontId="71" fillId="0" borderId="0"/>
    <xf numFmtId="0" fontId="3" fillId="0" borderId="0"/>
    <xf numFmtId="0" fontId="71" fillId="0" borderId="0"/>
    <xf numFmtId="165" fontId="73" fillId="0" borderId="0" applyFont="0" applyFill="0" applyBorder="0" applyAlignment="0" applyProtection="0"/>
    <xf numFmtId="0" fontId="71" fillId="0" borderId="0"/>
    <xf numFmtId="165" fontId="11" fillId="0" borderId="0" applyFont="0" applyFill="0" applyBorder="0" applyAlignment="0" applyProtection="0">
      <alignment vertical="top"/>
    </xf>
    <xf numFmtId="0" fontId="9" fillId="0" borderId="0"/>
    <xf numFmtId="0" fontId="11" fillId="0" borderId="0"/>
    <xf numFmtId="0" fontId="71" fillId="0" borderId="0"/>
    <xf numFmtId="165" fontId="3" fillId="0" borderId="0" applyFont="0" applyFill="0" applyBorder="0" applyAlignment="0" applyProtection="0"/>
    <xf numFmtId="0" fontId="71" fillId="0" borderId="0"/>
    <xf numFmtId="0" fontId="11" fillId="0" borderId="0">
      <alignment vertical="top"/>
    </xf>
    <xf numFmtId="0" fontId="11" fillId="0" borderId="0"/>
    <xf numFmtId="0" fontId="11" fillId="0" borderId="0"/>
    <xf numFmtId="0" fontId="11" fillId="0" borderId="0"/>
    <xf numFmtId="0" fontId="11" fillId="0" borderId="0">
      <alignment vertical="top"/>
    </xf>
    <xf numFmtId="0" fontId="71" fillId="0" borderId="0"/>
    <xf numFmtId="0" fontId="74" fillId="0" borderId="0"/>
    <xf numFmtId="165" fontId="3" fillId="0" borderId="0" applyFont="0" applyFill="0" applyBorder="0" applyAlignment="0" applyProtection="0"/>
    <xf numFmtId="165" fontId="73" fillId="0" borderId="0" applyFont="0" applyFill="0" applyBorder="0" applyAlignment="0" applyProtection="0"/>
    <xf numFmtId="165" fontId="11" fillId="0" borderId="0" applyFont="0" applyFill="0" applyBorder="0" applyAlignment="0" applyProtection="0">
      <alignment vertical="top"/>
    </xf>
    <xf numFmtId="165" fontId="11" fillId="0" borderId="0" applyFont="0" applyFill="0" applyBorder="0" applyAlignment="0" applyProtection="0">
      <alignment vertical="top"/>
    </xf>
    <xf numFmtId="165" fontId="73" fillId="0" borderId="0" applyFont="0" applyFill="0" applyBorder="0" applyAlignment="0" applyProtection="0"/>
    <xf numFmtId="165" fontId="11" fillId="0" borderId="0" applyFont="0" applyFill="0" applyBorder="0" applyAlignment="0" applyProtection="0">
      <alignment vertical="top"/>
    </xf>
    <xf numFmtId="165" fontId="11" fillId="0" borderId="0" applyFont="0" applyFill="0" applyBorder="0" applyAlignment="0" applyProtection="0">
      <alignment vertical="top"/>
    </xf>
    <xf numFmtId="165" fontId="7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73" fillId="0" borderId="0" applyFont="0" applyFill="0" applyBorder="0" applyAlignment="0" applyProtection="0"/>
    <xf numFmtId="165" fontId="7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top"/>
    </xf>
    <xf numFmtId="0" fontId="3" fillId="0" borderId="0"/>
    <xf numFmtId="0" fontId="11" fillId="0" borderId="0">
      <alignment vertical="top"/>
    </xf>
    <xf numFmtId="0" fontId="3" fillId="0" borderId="0"/>
    <xf numFmtId="0" fontId="3" fillId="0" borderId="0"/>
    <xf numFmtId="0" fontId="3" fillId="0" borderId="0"/>
    <xf numFmtId="0" fontId="3" fillId="0" borderId="0"/>
    <xf numFmtId="0" fontId="3" fillId="0" borderId="0"/>
    <xf numFmtId="0" fontId="11"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top"/>
    </xf>
    <xf numFmtId="0" fontId="3" fillId="0" borderId="0"/>
    <xf numFmtId="0" fontId="3" fillId="0" borderId="0"/>
    <xf numFmtId="0" fontId="11" fillId="0" borderId="0">
      <alignment vertical="top"/>
    </xf>
    <xf numFmtId="0" fontId="11" fillId="0" borderId="0">
      <alignment vertical="top"/>
    </xf>
    <xf numFmtId="0" fontId="3" fillId="0" borderId="0"/>
    <xf numFmtId="0" fontId="11" fillId="0" borderId="0">
      <alignment vertical="top"/>
    </xf>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6" fillId="0" borderId="0"/>
    <xf numFmtId="0" fontId="6"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3"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3" fillId="0" borderId="0"/>
    <xf numFmtId="0" fontId="3" fillId="0" borderId="0"/>
    <xf numFmtId="0" fontId="3" fillId="0" borderId="0"/>
    <xf numFmtId="0" fontId="11" fillId="0" borderId="0"/>
    <xf numFmtId="0" fontId="1" fillId="0" borderId="0"/>
    <xf numFmtId="0" fontId="1" fillId="0" borderId="0"/>
    <xf numFmtId="0" fontId="11" fillId="0" borderId="0"/>
    <xf numFmtId="0" fontId="1" fillId="0" borderId="0"/>
    <xf numFmtId="0" fontId="3" fillId="0" borderId="0"/>
    <xf numFmtId="0" fontId="1" fillId="0" borderId="0"/>
    <xf numFmtId="0" fontId="1" fillId="0" borderId="0"/>
    <xf numFmtId="0" fontId="3" fillId="0" borderId="0"/>
    <xf numFmtId="0" fontId="3"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11" fillId="0" borderId="0"/>
    <xf numFmtId="0" fontId="3"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11" fillId="0" borderId="0"/>
    <xf numFmtId="0" fontId="11" fillId="0" borderId="0"/>
    <xf numFmtId="0" fontId="11" fillId="0" borderId="0"/>
    <xf numFmtId="0" fontId="3" fillId="0" borderId="0"/>
    <xf numFmtId="0" fontId="11" fillId="0" borderId="0"/>
    <xf numFmtId="0" fontId="71" fillId="0" borderId="0"/>
    <xf numFmtId="0" fontId="71" fillId="0" borderId="0"/>
    <xf numFmtId="0" fontId="11" fillId="0" borderId="0"/>
    <xf numFmtId="0" fontId="11" fillId="0" borderId="0"/>
    <xf numFmtId="0" fontId="71" fillId="0" borderId="0"/>
    <xf numFmtId="0" fontId="11" fillId="0" borderId="0"/>
    <xf numFmtId="0" fontId="11" fillId="0" borderId="0"/>
    <xf numFmtId="0" fontId="11" fillId="0" borderId="0"/>
    <xf numFmtId="0" fontId="3" fillId="0" borderId="0"/>
    <xf numFmtId="0" fontId="11" fillId="0" borderId="0"/>
    <xf numFmtId="0" fontId="71" fillId="0" borderId="0"/>
    <xf numFmtId="0" fontId="11" fillId="0" borderId="0"/>
    <xf numFmtId="0" fontId="71" fillId="0" borderId="0"/>
    <xf numFmtId="0" fontId="71" fillId="0" borderId="0"/>
    <xf numFmtId="0" fontId="71" fillId="0" borderId="0"/>
    <xf numFmtId="0" fontId="7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1" fillId="0" borderId="0"/>
    <xf numFmtId="0" fontId="7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11" fillId="0" borderId="0"/>
    <xf numFmtId="0" fontId="11" fillId="0" borderId="0"/>
    <xf numFmtId="0" fontId="11" fillId="0" borderId="0"/>
    <xf numFmtId="0" fontId="3" fillId="0" borderId="0"/>
    <xf numFmtId="0" fontId="3" fillId="0" borderId="0"/>
    <xf numFmtId="0" fontId="3" fillId="0" borderId="0"/>
    <xf numFmtId="0" fontId="11" fillId="0" borderId="0"/>
    <xf numFmtId="0" fontId="3" fillId="0" borderId="0"/>
    <xf numFmtId="0" fontId="3" fillId="0" borderId="0"/>
    <xf numFmtId="0" fontId="11" fillId="0" borderId="0"/>
    <xf numFmtId="0" fontId="71" fillId="0" borderId="0"/>
    <xf numFmtId="0" fontId="71" fillId="0" borderId="0"/>
    <xf numFmtId="0" fontId="71" fillId="0" borderId="0"/>
    <xf numFmtId="0" fontId="1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 fillId="0" borderId="0"/>
    <xf numFmtId="0" fontId="11" fillId="0" borderId="0"/>
    <xf numFmtId="0" fontId="3" fillId="0" borderId="0"/>
    <xf numFmtId="0" fontId="11" fillId="0" borderId="0"/>
    <xf numFmtId="0" fontId="3" fillId="0" borderId="0"/>
    <xf numFmtId="0" fontId="71" fillId="0" borderId="0"/>
    <xf numFmtId="0" fontId="3" fillId="0" borderId="0"/>
    <xf numFmtId="0" fontId="3" fillId="0" borderId="0"/>
    <xf numFmtId="0" fontId="71" fillId="0" borderId="0"/>
    <xf numFmtId="0" fontId="71" fillId="0" borderId="0"/>
    <xf numFmtId="0" fontId="71" fillId="0" borderId="0"/>
    <xf numFmtId="0" fontId="71" fillId="0" borderId="0"/>
    <xf numFmtId="0" fontId="11" fillId="0" borderId="0"/>
    <xf numFmtId="0" fontId="11" fillId="0" borderId="0"/>
    <xf numFmtId="0" fontId="11" fillId="0" borderId="0"/>
    <xf numFmtId="0" fontId="1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1" fillId="0" borderId="0"/>
    <xf numFmtId="0" fontId="11" fillId="0" borderId="0"/>
    <xf numFmtId="0" fontId="11" fillId="0" borderId="0"/>
    <xf numFmtId="0" fontId="11" fillId="0" borderId="0"/>
    <xf numFmtId="0" fontId="11" fillId="0" borderId="0"/>
    <xf numFmtId="0" fontId="71" fillId="0" borderId="0"/>
    <xf numFmtId="0" fontId="11" fillId="0" borderId="0"/>
    <xf numFmtId="0" fontId="11" fillId="0" borderId="0"/>
    <xf numFmtId="0" fontId="11" fillId="0" borderId="0"/>
    <xf numFmtId="0" fontId="1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11" fillId="0" borderId="0"/>
    <xf numFmtId="0" fontId="11" fillId="0" borderId="0"/>
    <xf numFmtId="0" fontId="11" fillId="0" borderId="0"/>
    <xf numFmtId="0" fontId="11" fillId="0" borderId="0"/>
    <xf numFmtId="0" fontId="11" fillId="0" borderId="0"/>
    <xf numFmtId="0" fontId="71" fillId="0" borderId="0"/>
    <xf numFmtId="0" fontId="7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71" fillId="0" borderId="0"/>
    <xf numFmtId="0" fontId="11" fillId="0" borderId="0"/>
    <xf numFmtId="0" fontId="11" fillId="0" borderId="0">
      <alignment vertical="top"/>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71" fillId="0" borderId="0"/>
    <xf numFmtId="0" fontId="71" fillId="0" borderId="0"/>
    <xf numFmtId="0" fontId="71" fillId="0" borderId="0"/>
    <xf numFmtId="0" fontId="11" fillId="0" borderId="0"/>
    <xf numFmtId="0" fontId="3"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6" fillId="0" borderId="0" applyFont="0" applyFill="0" applyBorder="0" applyAlignment="0" applyProtection="0"/>
    <xf numFmtId="9" fontId="73" fillId="0" borderId="0" applyFont="0" applyFill="0" applyBorder="0" applyAlignment="0" applyProtection="0"/>
    <xf numFmtId="0" fontId="74" fillId="0" borderId="0"/>
    <xf numFmtId="0" fontId="9" fillId="0" borderId="0"/>
    <xf numFmtId="0" fontId="9" fillId="0" borderId="0"/>
    <xf numFmtId="0" fontId="9" fillId="0" borderId="0"/>
    <xf numFmtId="0" fontId="74" fillId="0" borderId="0"/>
    <xf numFmtId="0" fontId="74" fillId="0" borderId="0"/>
    <xf numFmtId="0" fontId="71" fillId="0" borderId="0"/>
    <xf numFmtId="0" fontId="7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184" fontId="6" fillId="0" borderId="0" applyFont="0" applyFill="0" applyBorder="0" applyAlignment="0" applyProtection="0"/>
    <xf numFmtId="165" fontId="3" fillId="0" borderId="0" applyFont="0" applyFill="0" applyBorder="0" applyAlignment="0" applyProtection="0"/>
    <xf numFmtId="0" fontId="9" fillId="0" borderId="0"/>
    <xf numFmtId="0" fontId="74" fillId="0" borderId="0"/>
    <xf numFmtId="0" fontId="9" fillId="0" borderId="0"/>
    <xf numFmtId="0" fontId="9" fillId="0" borderId="0"/>
    <xf numFmtId="0" fontId="9" fillId="0" borderId="0"/>
    <xf numFmtId="0" fontId="9" fillId="0" borderId="0"/>
    <xf numFmtId="165" fontId="3" fillId="0" borderId="0" applyFont="0" applyFill="0" applyBorder="0" applyAlignment="0" applyProtection="0"/>
    <xf numFmtId="0" fontId="9" fillId="0" borderId="0"/>
    <xf numFmtId="165" fontId="3" fillId="0" borderId="0" applyFont="0" applyFill="0" applyBorder="0" applyAlignment="0" applyProtection="0"/>
    <xf numFmtId="0" fontId="9" fillId="0" borderId="0"/>
    <xf numFmtId="0" fontId="9" fillId="0" borderId="0"/>
    <xf numFmtId="0" fontId="15" fillId="0" borderId="0"/>
    <xf numFmtId="0" fontId="3" fillId="0" borderId="0"/>
    <xf numFmtId="0" fontId="3" fillId="0" borderId="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56"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5"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53"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57" borderId="0" applyNumberFormat="0" applyBorder="0" applyAlignment="0" applyProtection="0"/>
    <xf numFmtId="0" fontId="43" fillId="57" borderId="0" applyNumberFormat="0" applyBorder="0" applyAlignment="0" applyProtection="0"/>
    <xf numFmtId="0" fontId="43" fillId="57" borderId="0" applyNumberFormat="0" applyBorder="0" applyAlignment="0" applyProtection="0"/>
    <xf numFmtId="0" fontId="43" fillId="57" borderId="0" applyNumberFormat="0" applyBorder="0" applyAlignment="0" applyProtection="0"/>
    <xf numFmtId="0" fontId="43" fillId="57" borderId="0" applyNumberFormat="0" applyBorder="0" applyAlignment="0" applyProtection="0"/>
    <xf numFmtId="0" fontId="43" fillId="57" borderId="0" applyNumberFormat="0" applyBorder="0" applyAlignment="0" applyProtection="0"/>
    <xf numFmtId="0" fontId="43" fillId="57" borderId="0" applyNumberFormat="0" applyBorder="0" applyAlignment="0" applyProtection="0"/>
    <xf numFmtId="0" fontId="43" fillId="53" borderId="0" applyNumberFormat="0" applyBorder="0" applyAlignment="0" applyProtection="0"/>
    <xf numFmtId="0" fontId="43" fillId="53" borderId="0" applyNumberFormat="0" applyBorder="0" applyAlignment="0" applyProtection="0"/>
    <xf numFmtId="0" fontId="43" fillId="53" borderId="0" applyNumberFormat="0" applyBorder="0" applyAlignment="0" applyProtection="0"/>
    <xf numFmtId="0" fontId="43" fillId="53" borderId="0" applyNumberFormat="0" applyBorder="0" applyAlignment="0" applyProtection="0"/>
    <xf numFmtId="0" fontId="43" fillId="53" borderId="0" applyNumberFormat="0" applyBorder="0" applyAlignment="0" applyProtection="0"/>
    <xf numFmtId="0" fontId="43" fillId="53" borderId="0" applyNumberFormat="0" applyBorder="0" applyAlignment="0" applyProtection="0"/>
    <xf numFmtId="0" fontId="43" fillId="53"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35" borderId="0" applyNumberFormat="0" applyBorder="0" applyAlignment="0" applyProtection="0"/>
    <xf numFmtId="0" fontId="43" fillId="35" borderId="0" applyNumberFormat="0" applyBorder="0" applyAlignment="0" applyProtection="0"/>
    <xf numFmtId="0" fontId="43" fillId="35" borderId="0" applyNumberFormat="0" applyBorder="0" applyAlignment="0" applyProtection="0"/>
    <xf numFmtId="0" fontId="43" fillId="35" borderId="0" applyNumberFormat="0" applyBorder="0" applyAlignment="0" applyProtection="0"/>
    <xf numFmtId="0" fontId="43" fillId="35" borderId="0" applyNumberFormat="0" applyBorder="0" applyAlignment="0" applyProtection="0"/>
    <xf numFmtId="0" fontId="43" fillId="35" borderId="0" applyNumberFormat="0" applyBorder="0" applyAlignment="0" applyProtection="0"/>
    <xf numFmtId="0" fontId="43" fillId="35"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8" borderId="0" applyNumberFormat="0" applyBorder="0" applyAlignment="0" applyProtection="0"/>
    <xf numFmtId="0" fontId="43" fillId="58" borderId="0" applyNumberFormat="0" applyBorder="0" applyAlignment="0" applyProtection="0"/>
    <xf numFmtId="0" fontId="43" fillId="58" borderId="0" applyNumberFormat="0" applyBorder="0" applyAlignment="0" applyProtection="0"/>
    <xf numFmtId="0" fontId="43" fillId="58" borderId="0" applyNumberFormat="0" applyBorder="0" applyAlignment="0" applyProtection="0"/>
    <xf numFmtId="0" fontId="43" fillId="58" borderId="0" applyNumberFormat="0" applyBorder="0" applyAlignment="0" applyProtection="0"/>
    <xf numFmtId="0" fontId="43" fillId="58" borderId="0" applyNumberFormat="0" applyBorder="0" applyAlignment="0" applyProtection="0"/>
    <xf numFmtId="0" fontId="43" fillId="58"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5" fillId="56" borderId="15" applyNumberFormat="0" applyAlignment="0" applyProtection="0"/>
    <xf numFmtId="0" fontId="45" fillId="56" borderId="15" applyNumberFormat="0" applyAlignment="0" applyProtection="0"/>
    <xf numFmtId="0" fontId="45" fillId="56" borderId="15" applyNumberFormat="0" applyAlignment="0" applyProtection="0"/>
    <xf numFmtId="0" fontId="45" fillId="56" borderId="15" applyNumberFormat="0" applyAlignment="0" applyProtection="0"/>
    <xf numFmtId="0" fontId="45" fillId="56" borderId="15" applyNumberFormat="0" applyAlignment="0" applyProtection="0"/>
    <xf numFmtId="0" fontId="45" fillId="56" borderId="15" applyNumberFormat="0" applyAlignment="0" applyProtection="0"/>
    <xf numFmtId="0" fontId="45" fillId="56" borderId="15"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165" fontId="3" fillId="0" borderId="0" applyFont="0" applyFill="0" applyBorder="0" applyAlignment="0" applyProtection="0"/>
    <xf numFmtId="165" fontId="3" fillId="0" borderId="0" applyFont="0" applyFill="0" applyBorder="0" applyAlignment="0" applyProtection="0"/>
    <xf numFmtId="187" fontId="3" fillId="0" borderId="0" applyFont="0" applyFill="0" applyBorder="0" applyAlignment="0" applyProtection="0"/>
    <xf numFmtId="187"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75" fillId="0" borderId="23" applyNumberFormat="0" applyFill="0" applyAlignment="0" applyProtection="0"/>
    <xf numFmtId="0" fontId="75" fillId="0" borderId="23" applyNumberFormat="0" applyFill="0" applyAlignment="0" applyProtection="0"/>
    <xf numFmtId="0" fontId="75" fillId="0" borderId="23" applyNumberFormat="0" applyFill="0" applyAlignment="0" applyProtection="0"/>
    <xf numFmtId="0" fontId="75" fillId="0" borderId="23" applyNumberFormat="0" applyFill="0" applyAlignment="0" applyProtection="0"/>
    <xf numFmtId="0" fontId="75" fillId="0" borderId="23" applyNumberFormat="0" applyFill="0" applyAlignment="0" applyProtection="0"/>
    <xf numFmtId="0" fontId="75" fillId="0" borderId="23" applyNumberFormat="0" applyFill="0" applyAlignment="0" applyProtection="0"/>
    <xf numFmtId="0" fontId="75" fillId="0" borderId="23" applyNumberFormat="0" applyFill="0" applyAlignment="0" applyProtection="0"/>
    <xf numFmtId="0" fontId="76" fillId="0" borderId="17" applyNumberFormat="0" applyFill="0" applyAlignment="0" applyProtection="0"/>
    <xf numFmtId="0" fontId="76" fillId="0" borderId="17" applyNumberFormat="0" applyFill="0" applyAlignment="0" applyProtection="0"/>
    <xf numFmtId="0" fontId="76" fillId="0" borderId="17" applyNumberFormat="0" applyFill="0" applyAlignment="0" applyProtection="0"/>
    <xf numFmtId="0" fontId="76" fillId="0" borderId="17" applyNumberFormat="0" applyFill="0" applyAlignment="0" applyProtection="0"/>
    <xf numFmtId="0" fontId="76" fillId="0" borderId="17" applyNumberFormat="0" applyFill="0" applyAlignment="0" applyProtection="0"/>
    <xf numFmtId="0" fontId="76" fillId="0" borderId="17" applyNumberFormat="0" applyFill="0" applyAlignment="0" applyProtection="0"/>
    <xf numFmtId="0" fontId="76" fillId="0" borderId="17"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24" applyNumberFormat="0" applyFill="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54" fillId="35" borderId="0" applyNumberFormat="0" applyBorder="0" applyAlignment="0" applyProtection="0"/>
    <xf numFmtId="0" fontId="3" fillId="0" borderId="0"/>
    <xf numFmtId="0" fontId="3" fillId="0" borderId="0"/>
    <xf numFmtId="0" fontId="3" fillId="0" borderId="0"/>
    <xf numFmtId="0" fontId="3" fillId="0" borderId="0"/>
    <xf numFmtId="0" fontId="3" fillId="55" borderId="20" applyNumberFormat="0" applyAlignment="0" applyProtection="0"/>
    <xf numFmtId="0" fontId="3" fillId="55" borderId="20" applyNumberFormat="0" applyAlignment="0" applyProtection="0"/>
    <xf numFmtId="0" fontId="3" fillId="55" borderId="20" applyNumberFormat="0" applyAlignment="0" applyProtection="0"/>
    <xf numFmtId="0" fontId="3" fillId="55" borderId="20" applyNumberFormat="0" applyAlignment="0" applyProtection="0"/>
    <xf numFmtId="0" fontId="3" fillId="55" borderId="20" applyNumberFormat="0" applyAlignment="0" applyProtection="0"/>
    <xf numFmtId="0" fontId="3" fillId="55" borderId="20" applyNumberFormat="0" applyAlignment="0" applyProtection="0"/>
    <xf numFmtId="0" fontId="3" fillId="55" borderId="20" applyNumberFormat="0" applyAlignment="0" applyProtection="0"/>
    <xf numFmtId="0" fontId="57" fillId="56" borderId="21" applyNumberFormat="0" applyAlignment="0" applyProtection="0"/>
    <xf numFmtId="0" fontId="57" fillId="56" borderId="21" applyNumberFormat="0" applyAlignment="0" applyProtection="0"/>
    <xf numFmtId="0" fontId="57" fillId="56" borderId="21" applyNumberFormat="0" applyAlignment="0" applyProtection="0"/>
    <xf numFmtId="0" fontId="57" fillId="56" borderId="21" applyNumberFormat="0" applyAlignment="0" applyProtection="0"/>
    <xf numFmtId="0" fontId="57" fillId="56" borderId="21" applyNumberFormat="0" applyAlignment="0" applyProtection="0"/>
    <xf numFmtId="0" fontId="57" fillId="56" borderId="21" applyNumberFormat="0" applyAlignment="0" applyProtection="0"/>
    <xf numFmtId="0" fontId="57" fillId="56" borderId="21" applyNumberFormat="0" applyAlignment="0" applyProtection="0"/>
    <xf numFmtId="0" fontId="78" fillId="0" borderId="0">
      <alignment horizontal="left" vertical="top"/>
    </xf>
    <xf numFmtId="0" fontId="79" fillId="0" borderId="0">
      <alignment horizontal="left" vertical="top"/>
    </xf>
    <xf numFmtId="0" fontId="80" fillId="0" borderId="0">
      <alignment horizontal="left" vertical="top"/>
    </xf>
    <xf numFmtId="0" fontId="16" fillId="59" borderId="3">
      <alignment horizontal="left"/>
    </xf>
    <xf numFmtId="0" fontId="81" fillId="1" borderId="0">
      <alignment horizontal="center" vertical="center"/>
    </xf>
    <xf numFmtId="0" fontId="81" fillId="1" borderId="25">
      <alignment horizontal="centerContinuous" vertical="center"/>
    </xf>
    <xf numFmtId="0" fontId="82" fillId="59" borderId="1">
      <alignment horizontal="left" vertical="center"/>
    </xf>
    <xf numFmtId="0" fontId="78" fillId="0" borderId="0">
      <alignment horizontal="left" vertical="top"/>
    </xf>
    <xf numFmtId="186" fontId="78" fillId="0" borderId="0">
      <alignment horizontal="right" vertical="top"/>
    </xf>
    <xf numFmtId="0" fontId="79" fillId="0" borderId="0">
      <alignment horizontal="centerContinuous" vertical="top"/>
    </xf>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83" fillId="0" borderId="0" applyNumberFormat="0" applyFill="0" applyBorder="0" applyAlignment="0" applyProtection="0"/>
    <xf numFmtId="0" fontId="59" fillId="0" borderId="26" applyNumberFormat="0" applyFill="0" applyAlignment="0" applyProtection="0"/>
    <xf numFmtId="0" fontId="59" fillId="0" borderId="26" applyNumberFormat="0" applyFill="0" applyAlignment="0" applyProtection="0"/>
    <xf numFmtId="0" fontId="59" fillId="0" borderId="26" applyNumberFormat="0" applyFill="0" applyAlignment="0" applyProtection="0"/>
    <xf numFmtId="0" fontId="59" fillId="0" borderId="26" applyNumberFormat="0" applyFill="0" applyAlignment="0" applyProtection="0"/>
    <xf numFmtId="0" fontId="59" fillId="0" borderId="26" applyNumberFormat="0" applyFill="0" applyAlignment="0" applyProtection="0"/>
    <xf numFmtId="0" fontId="59" fillId="0" borderId="26" applyNumberFormat="0" applyFill="0" applyAlignment="0" applyProtection="0"/>
    <xf numFmtId="0" fontId="59" fillId="0" borderId="26"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9" fontId="1" fillId="0" borderId="0" applyFont="0" applyFill="0" applyBorder="0" applyAlignment="0" applyProtection="0"/>
    <xf numFmtId="0" fontId="11" fillId="0" borderId="0">
      <alignment vertical="top"/>
    </xf>
    <xf numFmtId="165" fontId="73" fillId="0" borderId="0" applyFont="0" applyFill="0" applyBorder="0" applyAlignment="0" applyProtection="0"/>
    <xf numFmtId="9" fontId="1" fillId="0" borderId="0" applyFont="0" applyFill="0" applyBorder="0" applyAlignment="0" applyProtection="0"/>
    <xf numFmtId="0" fontId="11" fillId="0" borderId="0">
      <alignment vertical="top"/>
    </xf>
    <xf numFmtId="0" fontId="1" fillId="0" borderId="0"/>
    <xf numFmtId="0" fontId="71" fillId="0" borderId="0"/>
    <xf numFmtId="165" fontId="73" fillId="0" borderId="0" applyFont="0" applyFill="0" applyBorder="0" applyAlignment="0" applyProtection="0"/>
    <xf numFmtId="0" fontId="3" fillId="0" borderId="0"/>
    <xf numFmtId="165" fontId="1" fillId="0" borderId="0" applyFont="0" applyFill="0" applyBorder="0" applyAlignment="0" applyProtection="0"/>
    <xf numFmtId="0" fontId="11" fillId="0" borderId="0"/>
    <xf numFmtId="0" fontId="1" fillId="0" borderId="0"/>
    <xf numFmtId="165" fontId="73" fillId="0" borderId="0" applyFont="0" applyFill="0" applyBorder="0" applyAlignment="0" applyProtection="0"/>
    <xf numFmtId="0" fontId="84" fillId="0" borderId="0"/>
    <xf numFmtId="184" fontId="85" fillId="0" borderId="0" applyFont="0" applyFill="0" applyBorder="0" applyAlignment="0" applyProtection="0"/>
    <xf numFmtId="0" fontId="1" fillId="0" borderId="0"/>
    <xf numFmtId="165" fontId="11" fillId="0" borderId="0" applyFont="0" applyFill="0" applyBorder="0" applyAlignment="0" applyProtection="0"/>
    <xf numFmtId="0" fontId="3"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0" fontId="1" fillId="0" borderId="0"/>
    <xf numFmtId="188" fontId="3" fillId="0" borderId="0" applyFont="0" applyFill="0" applyBorder="0" applyAlignment="0" applyProtection="0"/>
    <xf numFmtId="0" fontId="1" fillId="0" borderId="0"/>
    <xf numFmtId="0" fontId="11" fillId="0" borderId="0">
      <alignment vertical="top"/>
    </xf>
    <xf numFmtId="0" fontId="1" fillId="0" borderId="0"/>
    <xf numFmtId="165" fontId="1" fillId="0" borderId="0" applyFont="0" applyFill="0" applyBorder="0" applyAlignment="0" applyProtection="0"/>
    <xf numFmtId="0" fontId="1" fillId="0" borderId="0"/>
    <xf numFmtId="0" fontId="68" fillId="6" borderId="0" applyNumberFormat="0" applyBorder="0" applyAlignment="0" applyProtection="0"/>
    <xf numFmtId="165" fontId="3"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165" fontId="3"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0" fontId="86" fillId="0" borderId="0"/>
    <xf numFmtId="0" fontId="1" fillId="0" borderId="0"/>
    <xf numFmtId="165" fontId="1" fillId="0" borderId="0" applyFont="0" applyFill="0" applyBorder="0" applyAlignment="0" applyProtection="0"/>
    <xf numFmtId="0" fontId="86" fillId="0" borderId="0"/>
    <xf numFmtId="0" fontId="86" fillId="0" borderId="0"/>
    <xf numFmtId="0" fontId="86" fillId="0" borderId="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1"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87" fillId="0" borderId="0"/>
    <xf numFmtId="165" fontId="1" fillId="0" borderId="0" applyFont="0" applyFill="0" applyBorder="0" applyAlignment="0" applyProtection="0"/>
    <xf numFmtId="0" fontId="1" fillId="0" borderId="0"/>
    <xf numFmtId="0" fontId="1" fillId="0" borderId="0"/>
    <xf numFmtId="165" fontId="88"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1" fillId="0" borderId="0"/>
    <xf numFmtId="165" fontId="3" fillId="0" borderId="0" applyFont="0" applyFill="0" applyBorder="0" applyAlignment="0" applyProtection="0"/>
    <xf numFmtId="0" fontId="89" fillId="0" borderId="0" applyNumberFormat="0" applyFill="0" applyBorder="0" applyAlignment="0" applyProtection="0">
      <alignment vertical="top"/>
      <protection locked="0"/>
    </xf>
    <xf numFmtId="0" fontId="1" fillId="0" borderId="0"/>
    <xf numFmtId="165" fontId="1"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6" fillId="0" borderId="0"/>
    <xf numFmtId="0" fontId="90" fillId="0" borderId="0"/>
    <xf numFmtId="165" fontId="73" fillId="0" borderId="0" applyFont="0" applyFill="0" applyBorder="0" applyAlignment="0" applyProtection="0"/>
    <xf numFmtId="165" fontId="73"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91" fillId="0" borderId="0" applyNumberFormat="0" applyFill="0" applyBorder="0" applyAlignment="0" applyProtection="0">
      <alignment vertical="top"/>
      <protection locked="0"/>
    </xf>
    <xf numFmtId="165" fontId="3" fillId="0" borderId="0" applyFont="0" applyFill="0" applyBorder="0" applyAlignment="0" applyProtection="0"/>
    <xf numFmtId="189" fontId="3" fillId="0" borderId="0" applyFill="0" applyBorder="0" applyAlignment="0"/>
    <xf numFmtId="165" fontId="1" fillId="0" borderId="0" applyFont="0" applyFill="0" applyBorder="0" applyAlignment="0" applyProtection="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5"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165" fontId="3"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165" fontId="1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68" fillId="6" borderId="0" applyNumberFormat="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1" fillId="0" borderId="0">
      <alignment vertical="top"/>
    </xf>
    <xf numFmtId="0" fontId="10" fillId="0" borderId="0"/>
    <xf numFmtId="179" fontId="3" fillId="0" borderId="0" applyFill="0" applyBorder="0" applyAlignment="0" applyProtection="0"/>
    <xf numFmtId="9" fontId="3" fillId="0" borderId="0" applyFill="0" applyBorder="0" applyAlignment="0" applyProtection="0"/>
    <xf numFmtId="165" fontId="3" fillId="0" borderId="0" applyFill="0" applyBorder="0" applyAlignment="0" applyProtection="0"/>
    <xf numFmtId="179" fontId="10" fillId="0" borderId="0" applyFill="0" applyBorder="0" applyAlignment="0" applyProtection="0"/>
    <xf numFmtId="0" fontId="3" fillId="0" borderId="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3" fillId="0" borderId="0"/>
    <xf numFmtId="0" fontId="1" fillId="0" borderId="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1" fillId="0" borderId="0"/>
    <xf numFmtId="0" fontId="3" fillId="0" borderId="0"/>
    <xf numFmtId="0" fontId="92" fillId="0" borderId="0"/>
    <xf numFmtId="165" fontId="1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4" fontId="11" fillId="0" borderId="0" applyFont="0" applyFill="0" applyBorder="0" applyAlignment="0" applyProtection="0"/>
    <xf numFmtId="0" fontId="3" fillId="0" borderId="0">
      <alignment vertical="top"/>
    </xf>
    <xf numFmtId="165" fontId="3" fillId="0" borderId="0" applyFont="0" applyFill="0" applyBorder="0" applyAlignment="0" applyProtection="0"/>
    <xf numFmtId="0" fontId="93" fillId="0" borderId="0"/>
    <xf numFmtId="164" fontId="1" fillId="0" borderId="0" applyFont="0" applyFill="0" applyBorder="0" applyAlignment="0" applyProtection="0"/>
    <xf numFmtId="0" fontId="1" fillId="0" borderId="0"/>
    <xf numFmtId="9" fontId="11" fillId="0" borderId="0" applyFont="0" applyFill="0" applyBorder="0" applyAlignment="0" applyProtection="0"/>
    <xf numFmtId="190" fontId="3" fillId="0" borderId="0" applyFont="0" applyFill="0" applyBorder="0" applyAlignment="0" applyProtection="0"/>
    <xf numFmtId="0" fontId="94" fillId="0" borderId="0"/>
    <xf numFmtId="164" fontId="11" fillId="0" borderId="0" applyFont="0" applyFill="0" applyBorder="0" applyAlignment="0" applyProtection="0"/>
    <xf numFmtId="190" fontId="3" fillId="0" borderId="0" applyFont="0" applyFill="0" applyBorder="0" applyAlignment="0" applyProtection="0"/>
    <xf numFmtId="0" fontId="94" fillId="0" borderId="0"/>
    <xf numFmtId="164" fontId="11" fillId="0" borderId="0" applyFont="0" applyFill="0" applyBorder="0" applyAlignment="0" applyProtection="0"/>
    <xf numFmtId="164" fontId="1" fillId="0" borderId="0" applyFont="0" applyFill="0" applyBorder="0" applyAlignment="0" applyProtection="0"/>
    <xf numFmtId="0" fontId="11" fillId="0" borderId="0">
      <alignment vertical="top"/>
    </xf>
    <xf numFmtId="0" fontId="11" fillId="0" borderId="0">
      <alignment vertical="top"/>
    </xf>
    <xf numFmtId="0" fontId="1" fillId="0" borderId="0"/>
    <xf numFmtId="0" fontId="95" fillId="0" borderId="0"/>
    <xf numFmtId="0" fontId="93" fillId="0" borderId="0"/>
    <xf numFmtId="0" fontId="96" fillId="0" borderId="0" applyNumberFormat="0" applyFill="0" applyBorder="0" applyProtection="0">
      <alignment horizontal="center"/>
    </xf>
    <xf numFmtId="0" fontId="72" fillId="0" borderId="0" applyFill="0" applyProtection="0">
      <alignment horizontal="left" vertical="top"/>
    </xf>
    <xf numFmtId="164" fontId="1" fillId="0" borderId="0" applyFont="0" applyFill="0" applyBorder="0" applyAlignment="0" applyProtection="0"/>
    <xf numFmtId="0" fontId="70"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90" fontId="3" fillId="0" borderId="0" applyFont="0" applyFill="0" applyBorder="0" applyAlignment="0" applyProtection="0"/>
    <xf numFmtId="190"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xf numFmtId="9" fontId="5" fillId="0" borderId="0" applyFont="0" applyFill="0" applyBorder="0" applyAlignment="0" applyProtection="0"/>
    <xf numFmtId="165"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32" fillId="0" borderId="0"/>
    <xf numFmtId="0" fontId="2" fillId="0" borderId="0"/>
    <xf numFmtId="170" fontId="105" fillId="0" borderId="0">
      <alignment horizontal="center"/>
    </xf>
    <xf numFmtId="170" fontId="33" fillId="60" borderId="0"/>
    <xf numFmtId="170" fontId="33" fillId="61" borderId="0"/>
    <xf numFmtId="170" fontId="33" fillId="62" borderId="0"/>
    <xf numFmtId="170" fontId="33" fillId="63" borderId="0"/>
    <xf numFmtId="170" fontId="33" fillId="64" borderId="0"/>
    <xf numFmtId="170" fontId="33" fillId="65" borderId="0"/>
    <xf numFmtId="170" fontId="33" fillId="66" borderId="0"/>
    <xf numFmtId="170" fontId="33" fillId="67" borderId="0"/>
    <xf numFmtId="170" fontId="33" fillId="68" borderId="0"/>
    <xf numFmtId="170" fontId="33" fillId="63" borderId="0"/>
    <xf numFmtId="170" fontId="33" fillId="66" borderId="0"/>
    <xf numFmtId="170" fontId="33" fillId="69" borderId="0"/>
    <xf numFmtId="170" fontId="98" fillId="70" borderId="0"/>
    <xf numFmtId="170" fontId="98" fillId="67" borderId="0"/>
    <xf numFmtId="170" fontId="98" fillId="68" borderId="0"/>
    <xf numFmtId="170" fontId="98" fillId="71" borderId="0"/>
    <xf numFmtId="170" fontId="98" fillId="72" borderId="0"/>
    <xf numFmtId="170" fontId="98" fillId="73" borderId="0"/>
    <xf numFmtId="170" fontId="98" fillId="74" borderId="0"/>
    <xf numFmtId="170" fontId="98" fillId="75" borderId="0"/>
    <xf numFmtId="170" fontId="98" fillId="76" borderId="0"/>
    <xf numFmtId="170" fontId="98" fillId="71" borderId="0"/>
    <xf numFmtId="170" fontId="98" fillId="72" borderId="0"/>
    <xf numFmtId="170" fontId="98" fillId="77" borderId="0"/>
    <xf numFmtId="170" fontId="99" fillId="61" borderId="0"/>
    <xf numFmtId="170" fontId="100" fillId="78" borderId="27"/>
    <xf numFmtId="170" fontId="101" fillId="79" borderId="28"/>
    <xf numFmtId="168" fontId="32" fillId="0" borderId="0"/>
    <xf numFmtId="168" fontId="32" fillId="0" borderId="0"/>
    <xf numFmtId="171" fontId="32" fillId="0" borderId="0"/>
    <xf numFmtId="0" fontId="32" fillId="0" borderId="0"/>
    <xf numFmtId="191" fontId="32" fillId="0" borderId="0"/>
    <xf numFmtId="170" fontId="32" fillId="0" borderId="0"/>
    <xf numFmtId="0" fontId="33" fillId="0" borderId="0"/>
    <xf numFmtId="170" fontId="102" fillId="0" borderId="0"/>
    <xf numFmtId="170" fontId="103" fillId="62" borderId="0"/>
    <xf numFmtId="0" fontId="104" fillId="0" borderId="0">
      <alignment horizontal="center"/>
    </xf>
    <xf numFmtId="170" fontId="106" fillId="0" borderId="29"/>
    <xf numFmtId="170" fontId="107" fillId="0" borderId="30"/>
    <xf numFmtId="170" fontId="108" fillId="0" borderId="31"/>
    <xf numFmtId="170" fontId="108" fillId="0" borderId="0"/>
    <xf numFmtId="0" fontId="104" fillId="0" borderId="0">
      <alignment horizontal="center" textRotation="90"/>
    </xf>
    <xf numFmtId="170" fontId="105" fillId="0" borderId="0">
      <alignment horizontal="center" textRotation="90"/>
    </xf>
    <xf numFmtId="170" fontId="109" fillId="65" borderId="27"/>
    <xf numFmtId="170" fontId="110" fillId="0" borderId="32"/>
    <xf numFmtId="0" fontId="111" fillId="0" borderId="0">
      <alignment vertical="top"/>
    </xf>
    <xf numFmtId="170" fontId="112" fillId="80" borderId="0"/>
    <xf numFmtId="0" fontId="32" fillId="0" borderId="0"/>
    <xf numFmtId="0" fontId="32" fillId="0" borderId="0"/>
    <xf numFmtId="0" fontId="97" fillId="0" borderId="0"/>
    <xf numFmtId="0" fontId="32" fillId="0" borderId="0"/>
    <xf numFmtId="0" fontId="32" fillId="0" borderId="0"/>
    <xf numFmtId="0" fontId="32" fillId="0" borderId="0">
      <alignment vertical="center"/>
    </xf>
    <xf numFmtId="0" fontId="32" fillId="0" borderId="0"/>
    <xf numFmtId="0" fontId="32" fillId="0" borderId="0"/>
    <xf numFmtId="0" fontId="32" fillId="0" borderId="0"/>
    <xf numFmtId="0" fontId="32" fillId="0" borderId="0"/>
    <xf numFmtId="0" fontId="33" fillId="0" borderId="0"/>
    <xf numFmtId="0" fontId="33" fillId="0" borderId="0"/>
    <xf numFmtId="0" fontId="33" fillId="0" borderId="0"/>
    <xf numFmtId="0" fontId="32" fillId="0" borderId="0"/>
    <xf numFmtId="0" fontId="32" fillId="0" borderId="0"/>
    <xf numFmtId="0" fontId="2" fillId="0" borderId="0"/>
    <xf numFmtId="170" fontId="34" fillId="81" borderId="33"/>
    <xf numFmtId="170" fontId="113" fillId="78" borderId="34"/>
    <xf numFmtId="9" fontId="32" fillId="0" borderId="0">
      <alignment horizontal="justify" vertical="top"/>
    </xf>
    <xf numFmtId="9" fontId="32" fillId="0" borderId="0">
      <alignment horizontal="justify" vertical="top"/>
    </xf>
    <xf numFmtId="0" fontId="114" fillId="0" borderId="0"/>
    <xf numFmtId="170" fontId="115" fillId="0" borderId="0"/>
    <xf numFmtId="192" fontId="114" fillId="0" borderId="0"/>
    <xf numFmtId="192" fontId="115" fillId="0" borderId="0"/>
    <xf numFmtId="0" fontId="32" fillId="0" borderId="0"/>
    <xf numFmtId="170" fontId="116" fillId="0" borderId="0"/>
    <xf numFmtId="170" fontId="117" fillId="0" borderId="35"/>
    <xf numFmtId="170" fontId="118" fillId="0" borderId="0"/>
    <xf numFmtId="0" fontId="11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33" fillId="0" borderId="0">
      <alignment vertical="center"/>
    </xf>
    <xf numFmtId="0" fontId="120" fillId="0" borderId="0"/>
    <xf numFmtId="0" fontId="5" fillId="0" borderId="0"/>
    <xf numFmtId="168" fontId="5" fillId="0" borderId="0" applyFont="0" applyFill="0" applyBorder="0" applyAlignment="0" applyProtection="0"/>
    <xf numFmtId="0" fontId="3"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0" fontId="3" fillId="0" borderId="0"/>
    <xf numFmtId="165" fontId="3" fillId="0" borderId="0" applyFont="0" applyFill="0" applyBorder="0" applyAlignment="0" applyProtection="0"/>
    <xf numFmtId="0" fontId="121" fillId="33" borderId="0" applyNumberFormat="0" applyBorder="0" applyAlignment="0" applyProtection="0"/>
    <xf numFmtId="0" fontId="124" fillId="4" borderId="0" applyNumberFormat="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25" fillId="5" borderId="0" applyNumberFormat="0" applyBorder="0" applyAlignment="0" applyProtection="0"/>
    <xf numFmtId="9" fontId="126" fillId="0" borderId="0" applyFont="0" applyFill="0" applyBorder="0" applyAlignment="0" applyProtection="0">
      <alignment vertical="center"/>
    </xf>
    <xf numFmtId="165" fontId="126" fillId="0" borderId="0" applyFont="0" applyFill="0" applyBorder="0" applyAlignment="0" applyProtection="0"/>
    <xf numFmtId="165" fontId="127" fillId="0" borderId="0" applyFont="0" applyFill="0" applyBorder="0" applyAlignment="0" applyProtection="0">
      <alignment vertical="center"/>
    </xf>
    <xf numFmtId="165" fontId="3" fillId="0" borderId="0" applyFont="0" applyFill="0" applyBorder="0" applyAlignment="0" applyProtection="0"/>
    <xf numFmtId="165" fontId="3" fillId="0" borderId="0" applyFont="0" applyFill="0" applyBorder="0" applyAlignment="0" applyProtection="0"/>
    <xf numFmtId="0" fontId="1"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27" fillId="0" borderId="0">
      <alignment vertical="center"/>
    </xf>
    <xf numFmtId="165" fontId="129" fillId="0" borderId="0" applyFont="0" applyFill="0" applyBorder="0" applyAlignment="0" applyProtection="0"/>
    <xf numFmtId="0" fontId="129" fillId="0" borderId="0">
      <alignment vertical="center"/>
    </xf>
    <xf numFmtId="0" fontId="85" fillId="0" borderId="0"/>
    <xf numFmtId="0" fontId="127" fillId="0" borderId="0"/>
    <xf numFmtId="0" fontId="130" fillId="0" borderId="0">
      <alignment vertical="center"/>
    </xf>
    <xf numFmtId="0" fontId="126" fillId="0" borderId="0">
      <alignment vertical="center"/>
    </xf>
    <xf numFmtId="184" fontId="127" fillId="0" borderId="0" applyFont="0" applyFill="0" applyBorder="0" applyAlignment="0" applyProtection="0"/>
    <xf numFmtId="184" fontId="127" fillId="0" borderId="0" applyFont="0" applyFill="0" applyBorder="0" applyAlignment="0" applyProtection="0"/>
    <xf numFmtId="165" fontId="3" fillId="0" borderId="0" applyFont="0" applyFill="0" applyBorder="0" applyAlignment="0" applyProtection="0"/>
    <xf numFmtId="0" fontId="3" fillId="0" borderId="0"/>
    <xf numFmtId="0" fontId="126" fillId="0" borderId="0">
      <alignment vertical="center"/>
    </xf>
    <xf numFmtId="0" fontId="123" fillId="0" borderId="0"/>
    <xf numFmtId="0" fontId="122" fillId="4" borderId="0" applyNumberFormat="0" applyBorder="0" applyAlignment="0" applyProtection="0"/>
    <xf numFmtId="193" fontId="3" fillId="0" borderId="0" applyFont="0" applyFill="0" applyBorder="0" applyAlignment="0" applyProtection="0"/>
    <xf numFmtId="0" fontId="3" fillId="0" borderId="0"/>
    <xf numFmtId="184" fontId="127" fillId="0" borderId="0" applyFont="0" applyFill="0" applyBorder="0" applyAlignment="0" applyProtection="0">
      <alignment vertical="center"/>
    </xf>
    <xf numFmtId="165" fontId="127" fillId="0" borderId="0" applyFont="0" applyFill="0" applyBorder="0" applyAlignment="0" applyProtection="0"/>
    <xf numFmtId="0" fontId="126" fillId="0" borderId="0">
      <alignment vertical="center"/>
    </xf>
    <xf numFmtId="0" fontId="3" fillId="0" borderId="0">
      <alignment vertical="center"/>
    </xf>
    <xf numFmtId="0" fontId="128" fillId="0" borderId="0">
      <alignment vertical="center"/>
    </xf>
    <xf numFmtId="165" fontId="1" fillId="0" borderId="0" applyFont="0" applyFill="0" applyBorder="0" applyAlignment="0" applyProtection="0"/>
    <xf numFmtId="0" fontId="3" fillId="0" borderId="0"/>
    <xf numFmtId="0" fontId="121" fillId="33" borderId="0" applyNumberFormat="0" applyBorder="0" applyAlignment="0" applyProtection="0"/>
    <xf numFmtId="0" fontId="121" fillId="33" borderId="0" applyNumberFormat="0" applyBorder="0" applyAlignment="0" applyProtection="0"/>
    <xf numFmtId="0" fontId="1" fillId="0" borderId="0"/>
    <xf numFmtId="165" fontId="127" fillId="0" borderId="0" applyFont="0" applyFill="0" applyBorder="0" applyAlignment="0" applyProtection="0">
      <alignment vertical="center"/>
    </xf>
    <xf numFmtId="165" fontId="126" fillId="0" borderId="0" applyFont="0" applyFill="0" applyBorder="0" applyAlignment="0" applyProtection="0"/>
    <xf numFmtId="0" fontId="121" fillId="33" borderId="0" applyNumberFormat="0" applyBorder="0" applyAlignment="0" applyProtection="0"/>
    <xf numFmtId="165" fontId="129" fillId="0" borderId="0" applyFont="0" applyFill="0" applyBorder="0" applyAlignment="0" applyProtection="0"/>
    <xf numFmtId="165" fontId="127" fillId="0" borderId="0" applyFont="0" applyFill="0" applyBorder="0" applyAlignment="0" applyProtection="0"/>
    <xf numFmtId="0" fontId="121" fillId="33" borderId="0" applyNumberFormat="0" applyBorder="0" applyAlignment="0" applyProtection="0"/>
    <xf numFmtId="0" fontId="121" fillId="33" borderId="0" applyNumberFormat="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xf numFmtId="165" fontId="3" fillId="0" borderId="0" applyFont="0" applyFill="0" applyBorder="0" applyAlignment="0" applyProtection="0"/>
    <xf numFmtId="0" fontId="3" fillId="0" borderId="0"/>
    <xf numFmtId="0" fontId="3" fillId="0" borderId="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3" fillId="0" borderId="0"/>
    <xf numFmtId="0" fontId="3" fillId="0" borderId="0"/>
    <xf numFmtId="0" fontId="3" fillId="0" borderId="0"/>
    <xf numFmtId="165" fontId="3"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0" fontId="9" fillId="0" borderId="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0" fontId="6" fillId="82"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82" borderId="0" applyNumberFormat="0" applyBorder="0" applyAlignment="0" applyProtection="0"/>
    <xf numFmtId="0" fontId="6" fillId="84"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84" borderId="0" applyNumberFormat="0" applyBorder="0" applyAlignment="0" applyProtection="0"/>
    <xf numFmtId="0" fontId="6" fillId="85"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85" borderId="0" applyNumberFormat="0" applyBorder="0" applyAlignment="0" applyProtection="0"/>
    <xf numFmtId="0" fontId="6" fillId="87"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87" borderId="0" applyNumberFormat="0" applyBorder="0" applyAlignment="0" applyProtection="0"/>
    <xf numFmtId="0" fontId="6" fillId="88"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88" borderId="0" applyNumberFormat="0" applyBorder="0" applyAlignment="0" applyProtection="0"/>
    <xf numFmtId="0" fontId="6" fillId="83"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83" borderId="0" applyNumberFormat="0" applyBorder="0" applyAlignment="0" applyProtection="0"/>
    <xf numFmtId="0" fontId="6" fillId="89"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89" borderId="0" applyNumberFormat="0" applyBorder="0" applyAlignment="0" applyProtection="0"/>
    <xf numFmtId="165" fontId="1" fillId="0" borderId="0" applyFont="0" applyFill="0" applyBorder="0" applyAlignment="0" applyProtection="0"/>
    <xf numFmtId="0" fontId="6" fillId="90" borderId="0" applyNumberFormat="0" applyBorder="0" applyAlignment="0" applyProtection="0"/>
    <xf numFmtId="165" fontId="1" fillId="0" borderId="0" applyFont="0" applyFill="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90" borderId="0" applyNumberFormat="0" applyBorder="0" applyAlignment="0" applyProtection="0"/>
    <xf numFmtId="0" fontId="6" fillId="92"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92" borderId="0" applyNumberFormat="0" applyBorder="0" applyAlignment="0" applyProtection="0"/>
    <xf numFmtId="0" fontId="6" fillId="87"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87" borderId="0" applyNumberFormat="0" applyBorder="0" applyAlignment="0" applyProtection="0"/>
    <xf numFmtId="0" fontId="6" fillId="89"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89" borderId="0" applyNumberFormat="0" applyBorder="0" applyAlignment="0" applyProtection="0"/>
    <xf numFmtId="0" fontId="6" fillId="9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94" borderId="0" applyNumberFormat="0" applyBorder="0" applyAlignment="0" applyProtection="0"/>
    <xf numFmtId="0" fontId="43" fillId="96" borderId="0" applyNumberFormat="0" applyBorder="0" applyAlignment="0" applyProtection="0"/>
    <xf numFmtId="0" fontId="43" fillId="90" borderId="0" applyNumberFormat="0" applyBorder="0" applyAlignment="0" applyProtection="0"/>
    <xf numFmtId="0" fontId="43" fillId="92" borderId="0" applyNumberFormat="0" applyBorder="0" applyAlignment="0" applyProtection="0"/>
    <xf numFmtId="0" fontId="43" fillId="97" borderId="0" applyNumberFormat="0" applyBorder="0" applyAlignment="0" applyProtection="0"/>
    <xf numFmtId="0" fontId="43" fillId="95" borderId="0" applyNumberFormat="0" applyBorder="0" applyAlignment="0" applyProtection="0"/>
    <xf numFmtId="0" fontId="43" fillId="99" borderId="0" applyNumberFormat="0" applyBorder="0" applyAlignment="0" applyProtection="0"/>
    <xf numFmtId="0" fontId="43" fillId="100" borderId="0" applyNumberFormat="0" applyBorder="0" applyAlignment="0" applyProtection="0"/>
    <xf numFmtId="0" fontId="43" fillId="102" borderId="0" applyNumberFormat="0" applyBorder="0" applyAlignment="0" applyProtection="0"/>
    <xf numFmtId="0" fontId="43" fillId="98" borderId="0" applyNumberFormat="0" applyBorder="0" applyAlignment="0" applyProtection="0"/>
    <xf numFmtId="0" fontId="43" fillId="97" borderId="0" applyNumberFormat="0" applyBorder="0" applyAlignment="0" applyProtection="0"/>
    <xf numFmtId="0" fontId="43" fillId="95" borderId="0" applyNumberFormat="0" applyBorder="0" applyAlignment="0" applyProtection="0"/>
    <xf numFmtId="0" fontId="43" fillId="101" borderId="0" applyNumberFormat="0" applyBorder="0" applyAlignment="0" applyProtection="0"/>
    <xf numFmtId="0" fontId="44" fillId="84" borderId="0" applyNumberFormat="0" applyBorder="0" applyAlignment="0" applyProtection="0"/>
    <xf numFmtId="0" fontId="45" fillId="91"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5" fillId="53" borderId="15" applyNumberFormat="0" applyAlignment="0" applyProtection="0"/>
    <xf numFmtId="0" fontId="4" fillId="103" borderId="2"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98"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9"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9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96"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95" fontId="1" fillId="0" borderId="0" applyFont="0" applyFill="0" applyBorder="0" applyAlignment="0" applyProtection="0"/>
    <xf numFmtId="19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96"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97" fontId="6" fillId="0" borderId="0" applyFont="0" applyFill="0" applyBorder="0" applyAlignment="0" applyProtection="0"/>
    <xf numFmtId="197"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94" fontId="3" fillId="0" borderId="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94" fontId="3" fillId="0" borderId="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33" fillId="104" borderId="0"/>
    <xf numFmtId="0" fontId="31" fillId="15" borderId="0"/>
    <xf numFmtId="0" fontId="6" fillId="0" borderId="0"/>
    <xf numFmtId="0" fontId="6" fillId="0" borderId="0"/>
    <xf numFmtId="0" fontId="47" fillId="85" borderId="0" applyNumberFormat="0" applyBorder="0" applyAlignment="0" applyProtection="0"/>
    <xf numFmtId="0" fontId="52" fillId="83"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52" fillId="35" borderId="15" applyNumberFormat="0" applyAlignment="0" applyProtection="0"/>
    <xf numFmtId="0" fontId="68" fillId="6" borderId="0" applyNumberFormat="0" applyBorder="0" applyAlignment="0" applyProtection="0"/>
    <xf numFmtId="0" fontId="54" fillId="93" borderId="0" applyNumberFormat="0" applyBorder="0" applyAlignment="0" applyProtection="0"/>
    <xf numFmtId="0" fontId="85" fillId="0" borderId="0"/>
    <xf numFmtId="0" fontId="134" fillId="0" borderId="0"/>
    <xf numFmtId="0" fontId="3" fillId="0" borderId="0"/>
    <xf numFmtId="0" fontId="3" fillId="0" borderId="0">
      <alignment vertical="center"/>
    </xf>
    <xf numFmtId="0" fontId="3" fillId="0" borderId="0">
      <alignment vertical="center"/>
    </xf>
    <xf numFmtId="0" fontId="3" fillId="0" borderId="0">
      <alignment vertical="center"/>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3" fillId="0" borderId="0">
      <alignment vertical="center"/>
    </xf>
    <xf numFmtId="0" fontId="3" fillId="0" borderId="0"/>
    <xf numFmtId="0" fontId="6" fillId="0" borderId="0"/>
    <xf numFmtId="0" fontId="6" fillId="0" borderId="0"/>
    <xf numFmtId="0" fontId="132" fillId="0" borderId="0"/>
    <xf numFmtId="0" fontId="2" fillId="0" borderId="0"/>
    <xf numFmtId="0" fontId="63" fillId="0" borderId="0"/>
    <xf numFmtId="0" fontId="10" fillId="0" borderId="0"/>
    <xf numFmtId="0" fontId="3" fillId="0" borderId="0">
      <alignment vertical="center"/>
    </xf>
    <xf numFmtId="0" fontId="1" fillId="0" borderId="0"/>
    <xf numFmtId="0" fontId="7" fillId="0" borderId="0"/>
    <xf numFmtId="0" fontId="3" fillId="0" borderId="0">
      <alignment vertical="center"/>
    </xf>
    <xf numFmtId="0" fontId="10" fillId="0" borderId="0"/>
    <xf numFmtId="0" fontId="3" fillId="0" borderId="0">
      <alignment vertical="center"/>
    </xf>
    <xf numFmtId="0" fontId="1" fillId="0" borderId="0"/>
    <xf numFmtId="0" fontId="3" fillId="0" borderId="0">
      <alignment vertical="center"/>
    </xf>
    <xf numFmtId="0" fontId="63" fillId="0" borderId="0"/>
    <xf numFmtId="0" fontId="95" fillId="0" borderId="0"/>
    <xf numFmtId="0" fontId="131" fillId="0" borderId="0"/>
    <xf numFmtId="0" fontId="6" fillId="0" borderId="0"/>
    <xf numFmtId="0" fontId="134" fillId="0" borderId="0"/>
    <xf numFmtId="0" fontId="1" fillId="0" borderId="0"/>
    <xf numFmtId="0" fontId="1" fillId="0" borderId="0"/>
    <xf numFmtId="0" fontId="3" fillId="86" borderId="20" applyNumberFormat="0" applyFon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6" fillId="55" borderId="20" applyNumberFormat="0" applyAlignment="0" applyProtection="0"/>
    <xf numFmtId="0" fontId="57" fillId="91"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0" fontId="57" fillId="53" borderId="21" applyNumberFormat="0" applyAlignment="0" applyProtection="0"/>
    <xf numFmtId="40" fontId="85" fillId="0" borderId="0" applyFont="0" applyFill="0" applyBorder="0" applyAlignment="0" applyProtection="0"/>
    <xf numFmtId="9" fontId="85" fillId="0" borderId="0" applyFont="0" applyFill="0" applyBorder="0" applyAlignment="0" applyProtection="0"/>
    <xf numFmtId="0" fontId="3" fillId="0" borderId="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0" fontId="59" fillId="0" borderId="22" applyNumberFormat="0" applyFill="0" applyAlignment="0" applyProtection="0"/>
    <xf numFmtId="195" fontId="85" fillId="0" borderId="0" applyFont="0" applyFill="0" applyBorder="0" applyAlignment="0" applyProtection="0"/>
    <xf numFmtId="0" fontId="3" fillId="0" borderId="0"/>
    <xf numFmtId="165" fontId="1"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0" fontId="3" fillId="0" borderId="0" applyFont="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3" fontId="3" fillId="0" borderId="0" applyFill="0" applyBorder="0" applyAlignment="0" applyProtection="0"/>
    <xf numFmtId="0" fontId="3" fillId="0" borderId="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93" fontId="3" fillId="0" borderId="0" applyFont="0" applyFill="0" applyBorder="0" applyAlignment="0" applyProtection="0"/>
    <xf numFmtId="164" fontId="1" fillId="0" borderId="0" applyFont="0" applyFill="0" applyBorder="0" applyAlignment="0" applyProtection="0"/>
    <xf numFmtId="0" fontId="3" fillId="0" borderId="25">
      <alignment horizontal="center" vertical="center"/>
    </xf>
    <xf numFmtId="0" fontId="3" fillId="0" borderId="25">
      <alignment horizontal="center" vertical="center"/>
    </xf>
    <xf numFmtId="165" fontId="1"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1" fillId="0" borderId="0" applyFont="0" applyFill="0" applyBorder="0" applyAlignment="0" applyProtection="0"/>
    <xf numFmtId="0" fontId="3" fillId="0" borderId="0"/>
    <xf numFmtId="164" fontId="1" fillId="0" borderId="0" applyFont="0" applyFill="0" applyBorder="0" applyAlignment="0" applyProtection="0"/>
    <xf numFmtId="0" fontId="3" fillId="0" borderId="0"/>
    <xf numFmtId="164" fontId="3" fillId="0" borderId="0" applyFont="0" applyFill="0" applyBorder="0" applyAlignment="0" applyProtection="0"/>
    <xf numFmtId="0" fontId="3" fillId="0" borderId="0"/>
    <xf numFmtId="179" fontId="3" fillId="0" borderId="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xf numFmtId="165" fontId="1" fillId="0" borderId="0" applyFont="0" applyFill="0" applyBorder="0" applyAlignment="0" applyProtection="0"/>
    <xf numFmtId="0" fontId="5" fillId="0" borderId="0"/>
    <xf numFmtId="0" fontId="5" fillId="0" borderId="0"/>
    <xf numFmtId="165" fontId="3"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0"/>
    <xf numFmtId="165" fontId="3" fillId="0" borderId="0" applyFont="0" applyFill="0" applyBorder="0" applyAlignment="0" applyProtection="0"/>
    <xf numFmtId="165" fontId="1" fillId="0" borderId="0" applyFont="0" applyFill="0" applyBorder="0" applyAlignment="0" applyProtection="0"/>
    <xf numFmtId="0" fontId="5" fillId="0" borderId="0"/>
    <xf numFmtId="166" fontId="1" fillId="0" borderId="0" applyFont="0" applyFill="0" applyBorder="0" applyAlignment="0" applyProtection="0"/>
    <xf numFmtId="0" fontId="86" fillId="0" borderId="0"/>
    <xf numFmtId="0" fontId="3"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 fillId="0" borderId="0"/>
    <xf numFmtId="0" fontId="3" fillId="0" borderId="0"/>
    <xf numFmtId="0" fontId="3" fillId="0" borderId="0"/>
    <xf numFmtId="0" fontId="3" fillId="0" borderId="0"/>
    <xf numFmtId="165" fontId="1" fillId="0" borderId="0" applyFont="0" applyFill="0" applyBorder="0" applyAlignment="0" applyProtection="0">
      <alignment vertical="center"/>
    </xf>
    <xf numFmtId="199" fontId="1" fillId="0" borderId="0" applyFont="0" applyFill="0" applyBorder="0" applyAlignment="0" applyProtection="0">
      <alignment vertical="center"/>
    </xf>
    <xf numFmtId="165" fontId="1" fillId="0" borderId="0" applyFont="0" applyFill="0" applyBorder="0" applyAlignment="0" applyProtection="0"/>
    <xf numFmtId="199" fontId="1" fillId="0" borderId="0" applyFont="0" applyFill="0" applyBorder="0" applyAlignment="0" applyProtection="0">
      <alignment vertical="center"/>
    </xf>
    <xf numFmtId="165" fontId="1" fillId="0" borderId="0" applyFont="0" applyFill="0" applyBorder="0" applyAlignment="0" applyProtection="0">
      <alignment vertical="center"/>
    </xf>
    <xf numFmtId="0" fontId="3" fillId="0" borderId="0"/>
    <xf numFmtId="199" fontId="1" fillId="0" borderId="0" applyFont="0" applyFill="0" applyBorder="0" applyAlignment="0" applyProtection="0">
      <alignment vertical="center"/>
    </xf>
    <xf numFmtId="165" fontId="1" fillId="0" borderId="0" applyFont="0" applyFill="0" applyBorder="0" applyAlignment="0" applyProtection="0">
      <alignment vertical="center"/>
    </xf>
    <xf numFmtId="0" fontId="3" fillId="0" borderId="0"/>
    <xf numFmtId="0" fontId="135" fillId="0" borderId="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 fillId="0" borderId="0"/>
    <xf numFmtId="0" fontId="1" fillId="0" borderId="0"/>
    <xf numFmtId="165" fontId="1" fillId="0" borderId="0" applyFont="0" applyFill="0" applyBorder="0" applyAlignment="0" applyProtection="0"/>
    <xf numFmtId="165" fontId="5"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5" fillId="0" borderId="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65" fontId="5"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0" fontId="32" fillId="0" borderId="0"/>
    <xf numFmtId="43" fontId="1" fillId="0" borderId="0" applyFont="0" applyFill="0" applyBorder="0" applyAlignment="0" applyProtection="0"/>
    <xf numFmtId="0" fontId="142" fillId="5" borderId="0" applyNumberFormat="0" applyBorder="0" applyAlignment="0" applyProtection="0"/>
    <xf numFmtId="0" fontId="143" fillId="9" borderId="11" applyNumberFormat="0" applyAlignment="0" applyProtection="0"/>
    <xf numFmtId="0" fontId="144" fillId="4" borderId="0" applyNumberFormat="0" applyBorder="0" applyAlignment="0" applyProtection="0"/>
    <xf numFmtId="0" fontId="145" fillId="7" borderId="8" applyNumberFormat="0" applyAlignment="0" applyProtection="0"/>
    <xf numFmtId="0" fontId="146" fillId="6" borderId="0" applyNumberFormat="0" applyBorder="0" applyAlignment="0" applyProtection="0"/>
    <xf numFmtId="0" fontId="2" fillId="0" borderId="0"/>
    <xf numFmtId="0" fontId="147" fillId="8" borderId="9" applyNumberFormat="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6" fillId="0" borderId="0"/>
    <xf numFmtId="0" fontId="6" fillId="0" borderId="0"/>
    <xf numFmtId="0" fontId="5" fillId="0" borderId="0"/>
    <xf numFmtId="165" fontId="1" fillId="0" borderId="0" applyFont="0" applyFill="0" applyBorder="0" applyAlignment="0" applyProtection="0"/>
    <xf numFmtId="165" fontId="1" fillId="0" borderId="0" applyFont="0" applyFill="0" applyBorder="0" applyAlignment="0" applyProtection="0"/>
    <xf numFmtId="0" fontId="11" fillId="0" borderId="0">
      <alignment vertical="top"/>
    </xf>
    <xf numFmtId="0" fontId="5" fillId="0" borderId="0"/>
    <xf numFmtId="165" fontId="11" fillId="0" borderId="0" applyFont="0" applyFill="0" applyBorder="0" applyAlignment="0" applyProtection="0"/>
    <xf numFmtId="0" fontId="1" fillId="0" borderId="0"/>
    <xf numFmtId="0" fontId="95" fillId="0" borderId="0"/>
    <xf numFmtId="165" fontId="3" fillId="0" borderId="0" applyFont="0" applyFill="0" applyBorder="0" applyAlignment="0" applyProtection="0"/>
    <xf numFmtId="0" fontId="3" fillId="0" borderId="0"/>
    <xf numFmtId="0" fontId="63" fillId="0" borderId="0"/>
    <xf numFmtId="0" fontId="33" fillId="0" borderId="0"/>
    <xf numFmtId="0" fontId="2" fillId="0" borderId="0"/>
    <xf numFmtId="0" fontId="2" fillId="0" borderId="0"/>
    <xf numFmtId="0" fontId="1" fillId="0" borderId="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63" fillId="0" borderId="0"/>
    <xf numFmtId="0" fontId="3" fillId="0" borderId="0"/>
    <xf numFmtId="165" fontId="3" fillId="0" borderId="0" applyFont="0" applyFill="0" applyBorder="0" applyAlignment="0" applyProtection="0"/>
    <xf numFmtId="0" fontId="63" fillId="0" borderId="0"/>
    <xf numFmtId="0" fontId="63" fillId="0" borderId="0"/>
    <xf numFmtId="0" fontId="3" fillId="0" borderId="0"/>
    <xf numFmtId="0" fontId="55" fillId="0" borderId="0"/>
    <xf numFmtId="0" fontId="63" fillId="0" borderId="0"/>
    <xf numFmtId="0" fontId="63" fillId="0" borderId="0"/>
    <xf numFmtId="0" fontId="63" fillId="0" borderId="0"/>
    <xf numFmtId="165" fontId="3" fillId="0" borderId="0" applyFont="0" applyFill="0" applyBorder="0" applyAlignment="0" applyProtection="0"/>
    <xf numFmtId="0" fontId="3" fillId="0" borderId="0"/>
    <xf numFmtId="165" fontId="3" fillId="0" borderId="0" applyBorder="0" applyAlignment="0" applyProtection="0">
      <alignment vertical="center"/>
    </xf>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0" fontId="149" fillId="0" borderId="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1" fillId="0" borderId="0" applyFont="0" applyFill="0" applyBorder="0" applyAlignment="0" applyProtection="0"/>
    <xf numFmtId="0" fontId="3" fillId="0" borderId="0"/>
    <xf numFmtId="0" fontId="5" fillId="0" borderId="0"/>
    <xf numFmtId="165" fontId="1" fillId="0" borderId="0" applyFont="0" applyFill="0" applyBorder="0" applyAlignment="0" applyProtection="0"/>
    <xf numFmtId="165" fontId="1" fillId="0" borderId="0" applyFont="0" applyFill="0" applyBorder="0" applyAlignment="0" applyProtection="0"/>
    <xf numFmtId="0" fontId="5" fillId="0" borderId="0"/>
    <xf numFmtId="165" fontId="5" fillId="0" borderId="0" applyFont="0" applyFill="0" applyBorder="0" applyAlignment="0" applyProtection="0"/>
    <xf numFmtId="165" fontId="1" fillId="0" borderId="0" applyFont="0" applyFill="0" applyBorder="0" applyAlignment="0" applyProtection="0"/>
    <xf numFmtId="0" fontId="52" fillId="105" borderId="36" applyNumberFormat="0" applyAlignment="0" applyProtection="0"/>
    <xf numFmtId="0" fontId="32" fillId="0" borderId="0"/>
    <xf numFmtId="0" fontId="3"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63" fillId="0" borderId="0"/>
    <xf numFmtId="0" fontId="5" fillId="0" borderId="0"/>
    <xf numFmtId="0" fontId="63" fillId="0" borderId="0"/>
    <xf numFmtId="0" fontId="63" fillId="0" borderId="0"/>
    <xf numFmtId="0" fontId="63" fillId="0" borderId="0"/>
    <xf numFmtId="0" fontId="6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Border="0" applyAlignment="0" applyProtection="0">
      <alignment vertical="center"/>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0" fillId="0" borderId="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6"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7"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40"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35"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43"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39"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1"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6" fillId="44"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2"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3"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8"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49"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0"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51"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47"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3" fillId="52"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4" fillId="37" borderId="0" applyNumberFormat="0" applyBorder="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5" fillId="53" borderId="36"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0" fontId="4" fillId="2" borderId="2" applyNumberFormat="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01" fontId="3" fillId="0" borderId="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200" fontId="3" fillId="0" borderId="0" applyFont="0" applyFill="0" applyBorder="0" applyAlignment="0" applyProtection="0"/>
    <xf numFmtId="200" fontId="3" fillId="0" borderId="0" applyFont="0" applyFill="0" applyBorder="0" applyAlignment="0" applyProtection="0"/>
    <xf numFmtId="200" fontId="3" fillId="0" borderId="0" applyFont="0" applyFill="0" applyBorder="0" applyAlignment="0" applyProtection="0"/>
    <xf numFmtId="200"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8" fillId="0" borderId="16"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49" fillId="0" borderId="17"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18" applyNumberFormat="0" applyFill="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0" fontId="53" fillId="0" borderId="19" applyNumberFormat="0" applyFill="0" applyAlignment="0" applyProtection="0"/>
    <xf numFmtId="202" fontId="3"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205" fontId="3" fillId="0" borderId="0" applyFont="0" applyFill="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54" fillId="5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xf numFmtId="0" fontId="3" fillId="0" borderId="0"/>
    <xf numFmtId="0" fontId="3" fillId="0" borderId="0"/>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applyNumberFormat="0" applyFont="0" applyFill="0" applyBorder="0" applyAlignment="0" applyProtection="0">
      <alignment vertical="top"/>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3" fillId="55" borderId="37"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9" fontId="3" fillId="0" borderId="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 fillId="0" borderId="0"/>
    <xf numFmtId="0" fontId="5" fillId="0" borderId="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92" fillId="0" borderId="0"/>
    <xf numFmtId="165" fontId="3" fillId="0" borderId="0" applyBorder="0" applyAlignment="0" applyProtection="0">
      <alignment vertical="center"/>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Border="0" applyAlignment="0" applyProtection="0">
      <alignment vertical="center"/>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0" fontId="1" fillId="0" borderId="0"/>
    <xf numFmtId="0" fontId="1" fillId="0" borderId="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Border="0" applyAlignment="0" applyProtection="0">
      <alignment vertical="center"/>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Border="0" applyAlignment="0" applyProtection="0">
      <alignment vertical="center"/>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0" fontId="1" fillId="0" borderId="0"/>
    <xf numFmtId="164"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0" fontId="1" fillId="0" borderId="0"/>
    <xf numFmtId="0" fontId="1" fillId="0" borderId="0"/>
    <xf numFmtId="165" fontId="3" fillId="0" borderId="0" applyBorder="0" applyAlignment="0" applyProtection="0">
      <alignment vertical="center"/>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0" fontId="1"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6" fillId="0" borderId="0" applyFont="0" applyFill="0" applyBorder="0" applyAlignment="0" applyProtection="0"/>
    <xf numFmtId="165" fontId="3" fillId="0" borderId="0" applyFont="0" applyFill="0" applyBorder="0" applyAlignment="0" applyProtection="0"/>
    <xf numFmtId="0" fontId="1" fillId="0" borderId="0"/>
    <xf numFmtId="165" fontId="3" fillId="0" borderId="0" applyBorder="0" applyAlignment="0" applyProtection="0">
      <alignment vertical="center"/>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0" fontId="1" fillId="0" borderId="0"/>
    <xf numFmtId="0" fontId="1" fillId="0" borderId="0"/>
    <xf numFmtId="164"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5"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0" fontId="1" fillId="0" borderId="0"/>
    <xf numFmtId="164" fontId="3"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3" fillId="0" borderId="0" applyBorder="0" applyAlignment="0" applyProtection="0">
      <alignment vertical="center"/>
    </xf>
    <xf numFmtId="0" fontId="1" fillId="0" borderId="0"/>
    <xf numFmtId="0" fontId="1" fillId="0" borderId="0"/>
    <xf numFmtId="0" fontId="45" fillId="53" borderId="36" applyNumberFormat="0" applyAlignment="0" applyProtection="0"/>
    <xf numFmtId="0" fontId="45" fillId="53" borderId="36" applyNumberFormat="0" applyAlignment="0" applyProtection="0"/>
    <xf numFmtId="165" fontId="3" fillId="0" borderId="0" applyFont="0" applyFill="0" applyBorder="0" applyAlignment="0" applyProtection="0"/>
    <xf numFmtId="0" fontId="45" fillId="53" borderId="36" applyNumberFormat="0" applyAlignment="0" applyProtection="0"/>
    <xf numFmtId="0" fontId="45" fillId="53" borderId="36" applyNumberFormat="0" applyAlignment="0" applyProtection="0"/>
    <xf numFmtId="165" fontId="3" fillId="0" borderId="0" applyFont="0" applyFill="0" applyBorder="0" applyAlignment="0" applyProtection="0"/>
    <xf numFmtId="0" fontId="6" fillId="0" borderId="0" applyFill="0" applyBorder="0" applyAlignment="0" applyProtection="0"/>
    <xf numFmtId="0" fontId="6" fillId="0" borderId="0" applyFill="0" applyBorder="0" applyAlignment="0" applyProtection="0"/>
    <xf numFmtId="179" fontId="6" fillId="0" borderId="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5" fontId="6" fillId="0" borderId="0" applyFont="0" applyFill="0" applyBorder="0" applyAlignment="0" applyProtection="0"/>
    <xf numFmtId="180" fontId="3" fillId="0" borderId="0" applyFont="0" applyFill="0" applyBorder="0" applyAlignment="0" applyProtection="0"/>
    <xf numFmtId="165" fontId="3" fillId="0" borderId="0" applyFill="0" applyBorder="0" applyAlignment="0" applyProtection="0"/>
    <xf numFmtId="178" fontId="1" fillId="0" borderId="0" applyFont="0" applyFill="0" applyBorder="0" applyAlignment="0" applyProtection="0"/>
    <xf numFmtId="181" fontId="6" fillId="0" borderId="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2" fillId="35" borderId="36" applyNumberFormat="0" applyAlignment="0" applyProtection="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165" fontId="3" fillId="0" borderId="0" applyFont="0" applyFill="0" applyBorder="0" applyAlignment="0" applyProtection="0"/>
    <xf numFmtId="0" fontId="3" fillId="0" borderId="0"/>
    <xf numFmtId="0" fontId="55" fillId="0" borderId="0"/>
    <xf numFmtId="0" fontId="55" fillId="0" borderId="0"/>
    <xf numFmtId="0" fontId="55" fillId="0" borderId="0"/>
    <xf numFmtId="0" fontId="55" fillId="0" borderId="0"/>
    <xf numFmtId="0" fontId="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0" fontId="56" fillId="0" borderId="0"/>
    <xf numFmtId="164" fontId="3" fillId="0" borderId="0" applyFont="0" applyFill="0" applyBorder="0" applyAlignment="0" applyProtection="0"/>
    <xf numFmtId="0" fontId="56" fillId="0" borderId="0"/>
    <xf numFmtId="0" fontId="56" fillId="0" borderId="0"/>
    <xf numFmtId="0" fontId="56" fillId="0" borderId="0"/>
    <xf numFmtId="0" fontId="56" fillId="0" borderId="0"/>
    <xf numFmtId="164" fontId="3" fillId="0" borderId="0" applyFont="0" applyFill="0" applyBorder="0" applyAlignment="0" applyProtection="0"/>
    <xf numFmtId="0" fontId="56" fillId="0" borderId="0"/>
    <xf numFmtId="0" fontId="56" fillId="0" borderId="0"/>
    <xf numFmtId="0" fontId="6" fillId="0" borderId="0">
      <alignment vertical="center"/>
    </xf>
    <xf numFmtId="0" fontId="55" fillId="55" borderId="37" applyNumberFormat="0" applyAlignment="0" applyProtection="0"/>
    <xf numFmtId="0" fontId="55" fillId="55" borderId="37" applyNumberFormat="0" applyAlignment="0" applyProtection="0"/>
    <xf numFmtId="0" fontId="55" fillId="55" borderId="37" applyNumberFormat="0" applyAlignment="0" applyProtection="0"/>
    <xf numFmtId="0" fontId="55" fillId="55" borderId="37" applyNumberFormat="0" applyAlignment="0" applyProtection="0"/>
    <xf numFmtId="0" fontId="55" fillId="55" borderId="37" applyNumberFormat="0" applyAlignment="0" applyProtection="0"/>
    <xf numFmtId="0" fontId="55" fillId="55" borderId="37"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7" fillId="53" borderId="38" applyNumberFormat="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0" fontId="59" fillId="0" borderId="39" applyNumberFormat="0" applyFill="0" applyAlignment="0" applyProtection="0"/>
    <xf numFmtId="165" fontId="3" fillId="0" borderId="0" applyFont="0" applyFill="0" applyBorder="0" applyAlignment="0" applyProtection="0"/>
    <xf numFmtId="0" fontId="3" fillId="0" borderId="0"/>
    <xf numFmtId="165" fontId="5" fillId="0" borderId="0" applyFont="0" applyFill="0" applyBorder="0" applyAlignment="0" applyProtection="0"/>
    <xf numFmtId="0" fontId="3"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165" fontId="6" fillId="0" borderId="0" applyFont="0" applyFill="0" applyBorder="0" applyAlignment="0" applyProtection="0"/>
    <xf numFmtId="165" fontId="3" fillId="0" borderId="0" applyFont="0" applyFill="0" applyBorder="0" applyAlignment="0" applyProtection="0"/>
    <xf numFmtId="0" fontId="1" fillId="0" borderId="0"/>
    <xf numFmtId="165" fontId="3" fillId="0" borderId="0" applyBorder="0" applyAlignment="0" applyProtection="0">
      <alignment vertical="center"/>
    </xf>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5" fontId="1"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5" fontId="3" fillId="0" borderId="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165" fontId="1" fillId="0" borderId="0" applyFont="0" applyFill="0" applyBorder="0" applyAlignment="0" applyProtection="0"/>
    <xf numFmtId="0" fontId="1" fillId="0" borderId="0"/>
    <xf numFmtId="165" fontId="1"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164" fontId="3" fillId="0" borderId="0" applyFont="0" applyFill="0" applyBorder="0" applyAlignment="0" applyProtection="0"/>
    <xf numFmtId="165" fontId="3" fillId="0" borderId="0" applyFont="0" applyFill="0" applyBorder="0" applyAlignment="0" applyProtection="0"/>
    <xf numFmtId="0" fontId="3" fillId="0" borderId="0"/>
    <xf numFmtId="0" fontId="2" fillId="0" borderId="0"/>
    <xf numFmtId="0" fontId="2" fillId="0" borderId="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1" fillId="0" borderId="0"/>
    <xf numFmtId="0" fontId="2" fillId="0" borderId="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0" fontId="2" fillId="0" borderId="0"/>
    <xf numFmtId="165" fontId="2" fillId="0" borderId="0" applyFont="0" applyFill="0" applyBorder="0" applyAlignment="0" applyProtection="0"/>
    <xf numFmtId="0" fontId="2" fillId="0" borderId="0"/>
    <xf numFmtId="165" fontId="2" fillId="0" borderId="0" applyFont="0" applyFill="0" applyBorder="0" applyAlignment="0" applyProtection="0"/>
    <xf numFmtId="0" fontId="2"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xf numFmtId="165" fontId="2" fillId="0" borderId="0" applyFont="0" applyFill="0" applyBorder="0" applyAlignment="0" applyProtection="0"/>
    <xf numFmtId="165" fontId="1" fillId="0" borderId="0" applyFont="0" applyFill="0" applyBorder="0" applyAlignment="0" applyProtection="0"/>
    <xf numFmtId="43" fontId="3" fillId="0" borderId="0" applyFont="0" applyFill="0" applyBorder="0" applyAlignment="0" applyProtection="0"/>
    <xf numFmtId="0" fontId="3" fillId="0" borderId="0"/>
    <xf numFmtId="169" fontId="1"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0" fontId="155" fillId="0" borderId="0"/>
  </cellStyleXfs>
  <cellXfs count="335">
    <xf numFmtId="0" fontId="0" fillId="0" borderId="0" xfId="0"/>
    <xf numFmtId="0" fontId="17" fillId="0" borderId="1" xfId="0" applyFont="1" applyBorder="1" applyAlignment="1">
      <alignment horizontal="center" vertical="center"/>
    </xf>
    <xf numFmtId="166" fontId="17" fillId="0" borderId="1" xfId="47661" applyNumberFormat="1" applyFont="1" applyBorder="1" applyAlignment="1">
      <alignment horizontal="right"/>
    </xf>
    <xf numFmtId="0" fontId="139" fillId="0" borderId="0" xfId="0" applyFont="1"/>
    <xf numFmtId="0" fontId="138" fillId="0" borderId="0" xfId="0" applyFont="1"/>
    <xf numFmtId="0" fontId="138" fillId="0" borderId="0" xfId="0" applyFont="1" applyAlignment="1">
      <alignment vertical="center"/>
    </xf>
    <xf numFmtId="0" fontId="138" fillId="0" borderId="0" xfId="0" applyFont="1" applyAlignment="1">
      <alignment horizontal="center" vertical="center"/>
    </xf>
    <xf numFmtId="0" fontId="139" fillId="3" borderId="1" xfId="0" applyFont="1" applyFill="1" applyBorder="1" applyAlignment="1">
      <alignment horizontal="center" vertical="center"/>
    </xf>
    <xf numFmtId="0" fontId="140" fillId="0" borderId="1" xfId="106" applyFont="1" applyBorder="1" applyAlignment="1">
      <alignment horizontal="center" vertical="center" wrapText="1"/>
    </xf>
    <xf numFmtId="0" fontId="17" fillId="3" borderId="1" xfId="0" applyFont="1" applyFill="1" applyBorder="1" applyAlignment="1">
      <alignment horizontal="center" vertical="center"/>
    </xf>
    <xf numFmtId="167" fontId="17" fillId="0" borderId="1" xfId="63" applyNumberFormat="1" applyFont="1" applyBorder="1" applyAlignment="1">
      <alignment horizontal="center" vertical="center"/>
    </xf>
    <xf numFmtId="166" fontId="17" fillId="0" borderId="1" xfId="63" applyNumberFormat="1" applyFont="1" applyBorder="1" applyAlignment="1">
      <alignment horizontal="right" vertical="center"/>
    </xf>
    <xf numFmtId="0" fontId="138" fillId="0" borderId="1" xfId="0" applyFont="1" applyBorder="1" applyAlignment="1">
      <alignment horizontal="left" vertical="center" wrapText="1"/>
    </xf>
    <xf numFmtId="0" fontId="137" fillId="3" borderId="1" xfId="0" applyFont="1" applyFill="1" applyBorder="1" applyAlignment="1">
      <alignment horizontal="left" vertical="center" wrapText="1"/>
    </xf>
    <xf numFmtId="0" fontId="137" fillId="0" borderId="1" xfId="0" applyFont="1" applyBorder="1" applyAlignment="1">
      <alignment horizontal="left" vertical="center" wrapText="1"/>
    </xf>
    <xf numFmtId="0" fontId="138" fillId="3" borderId="1" xfId="0" applyFont="1" applyFill="1" applyBorder="1" applyAlignment="1">
      <alignment horizontal="left" vertical="center" wrapText="1"/>
    </xf>
    <xf numFmtId="0" fontId="136" fillId="0" borderId="0" xfId="0" applyFont="1" applyAlignment="1">
      <alignment horizontal="center" vertical="center"/>
    </xf>
    <xf numFmtId="167" fontId="17" fillId="0" borderId="1" xfId="63" applyNumberFormat="1" applyFont="1" applyFill="1" applyBorder="1" applyAlignment="1">
      <alignment horizontal="center" vertical="center"/>
    </xf>
    <xf numFmtId="166" fontId="17" fillId="0" borderId="1" xfId="47661" applyNumberFormat="1" applyFont="1" applyFill="1" applyBorder="1" applyAlignment="1">
      <alignment horizontal="right"/>
    </xf>
    <xf numFmtId="166" fontId="17" fillId="0" borderId="1" xfId="63" applyNumberFormat="1" applyFont="1" applyFill="1" applyBorder="1" applyAlignment="1">
      <alignment horizontal="right" vertical="center"/>
    </xf>
    <xf numFmtId="0" fontId="136" fillId="0" borderId="1" xfId="0" applyFont="1" applyBorder="1" applyAlignment="1">
      <alignment horizontal="left" vertical="center" wrapText="1"/>
    </xf>
    <xf numFmtId="0" fontId="141" fillId="108" borderId="1" xfId="0" quotePrefix="1" applyFont="1" applyFill="1" applyBorder="1" applyAlignment="1">
      <alignment horizontal="left" vertical="center" wrapText="1"/>
    </xf>
    <xf numFmtId="0" fontId="136" fillId="3" borderId="1" xfId="0" applyFont="1" applyFill="1" applyBorder="1" applyAlignment="1">
      <alignment horizontal="left" vertical="center" wrapText="1"/>
    </xf>
    <xf numFmtId="0" fontId="17" fillId="0" borderId="1" xfId="106" applyFont="1" applyBorder="1" applyAlignment="1">
      <alignment horizontal="center" vertical="center" wrapText="1"/>
    </xf>
    <xf numFmtId="0" fontId="151" fillId="0" borderId="1" xfId="0" applyFont="1" applyBorder="1" applyAlignment="1">
      <alignment vertical="center"/>
    </xf>
    <xf numFmtId="1" fontId="151" fillId="0" borderId="1" xfId="47663" applyNumberFormat="1" applyFont="1" applyBorder="1" applyAlignment="1">
      <alignment horizontal="center" vertical="center" wrapText="1"/>
    </xf>
    <xf numFmtId="166" fontId="151" fillId="0" borderId="1" xfId="47661" applyNumberFormat="1" applyFont="1" applyBorder="1" applyAlignment="1">
      <alignment horizontal="center" vertical="center"/>
    </xf>
    <xf numFmtId="0" fontId="150" fillId="0" borderId="1" xfId="46791" applyFont="1" applyBorder="1" applyAlignment="1">
      <alignment vertical="center" wrapText="1"/>
    </xf>
    <xf numFmtId="0" fontId="150" fillId="0" borderId="1" xfId="0" applyFont="1" applyBorder="1" applyAlignment="1">
      <alignment vertical="center"/>
    </xf>
    <xf numFmtId="0" fontId="150" fillId="0" borderId="1" xfId="46791" applyFont="1" applyBorder="1" applyAlignment="1">
      <alignment horizontal="left" vertical="center" wrapText="1"/>
    </xf>
    <xf numFmtId="0" fontId="150" fillId="0" borderId="1" xfId="0" applyFont="1" applyBorder="1" applyAlignment="1">
      <alignment horizontal="left" vertical="center" wrapText="1"/>
    </xf>
    <xf numFmtId="0" fontId="151" fillId="3" borderId="1" xfId="47663" applyFont="1" applyFill="1" applyBorder="1" applyAlignment="1">
      <alignment horizontal="left" vertical="center" wrapText="1"/>
    </xf>
    <xf numFmtId="0" fontId="150" fillId="0" borderId="1" xfId="0" applyFont="1" applyBorder="1" applyAlignment="1">
      <alignment horizontal="center" vertical="center"/>
    </xf>
    <xf numFmtId="0" fontId="150" fillId="0" borderId="0" xfId="0" applyFont="1"/>
    <xf numFmtId="0" fontId="154" fillId="0" borderId="0" xfId="0" applyFont="1"/>
    <xf numFmtId="0" fontId="154" fillId="0" borderId="0" xfId="0" applyFont="1" applyAlignment="1">
      <alignment horizontal="center" vertical="center"/>
    </xf>
    <xf numFmtId="0" fontId="154" fillId="0" borderId="1" xfId="0" applyFont="1" applyBorder="1" applyAlignment="1">
      <alignment horizontal="center" vertical="center"/>
    </xf>
    <xf numFmtId="0" fontId="153" fillId="0" borderId="1" xfId="0" applyFont="1" applyBorder="1" applyAlignment="1">
      <alignment horizontal="center" vertical="center"/>
    </xf>
    <xf numFmtId="167" fontId="154" fillId="0" borderId="1" xfId="47661" applyNumberFormat="1" applyFont="1" applyBorder="1" applyAlignment="1">
      <alignment horizontal="right" vertical="center"/>
    </xf>
    <xf numFmtId="167" fontId="154" fillId="0" borderId="1" xfId="47661" applyNumberFormat="1" applyFont="1" applyBorder="1"/>
    <xf numFmtId="167" fontId="153" fillId="0" borderId="1" xfId="47661" applyNumberFormat="1" applyFont="1" applyBorder="1" applyAlignment="1">
      <alignment horizontal="center" vertical="center"/>
    </xf>
    <xf numFmtId="0" fontId="154" fillId="0" borderId="1" xfId="0" applyFont="1" applyBorder="1" applyAlignment="1">
      <alignment horizontal="left" vertical="center" wrapText="1"/>
    </xf>
    <xf numFmtId="0" fontId="154" fillId="0" borderId="1" xfId="0" applyFont="1" applyBorder="1" applyAlignment="1">
      <alignment horizontal="center"/>
    </xf>
    <xf numFmtId="0" fontId="153" fillId="109" borderId="1" xfId="0" applyFont="1" applyFill="1" applyBorder="1" applyAlignment="1">
      <alignment horizontal="left" vertical="center" wrapText="1"/>
    </xf>
    <xf numFmtId="0" fontId="154" fillId="0" borderId="1" xfId="0" applyFont="1" applyBorder="1" applyAlignment="1">
      <alignment horizontal="left"/>
    </xf>
    <xf numFmtId="166" fontId="150" fillId="0" borderId="1" xfId="63" applyNumberFormat="1" applyFont="1" applyBorder="1" applyAlignment="1">
      <alignment horizontal="center" vertical="center"/>
    </xf>
    <xf numFmtId="166" fontId="151" fillId="0" borderId="1" xfId="63" applyNumberFormat="1" applyFont="1" applyBorder="1" applyAlignment="1">
      <alignment vertical="center"/>
    </xf>
    <xf numFmtId="0" fontId="152" fillId="0" borderId="0" xfId="47667" applyFont="1" applyAlignment="1">
      <alignment horizontal="center" vertical="center"/>
    </xf>
    <xf numFmtId="167" fontId="152" fillId="0" borderId="1" xfId="992" applyNumberFormat="1" applyFont="1" applyBorder="1" applyAlignment="1">
      <alignment horizontal="center" vertical="center" wrapText="1"/>
    </xf>
    <xf numFmtId="1" fontId="152" fillId="0" borderId="1" xfId="47667" applyNumberFormat="1" applyFont="1" applyBorder="1" applyAlignment="1">
      <alignment horizontal="center" vertical="center" shrinkToFit="1"/>
    </xf>
    <xf numFmtId="0" fontId="154" fillId="0" borderId="1" xfId="47667" applyFont="1" applyBorder="1" applyAlignment="1">
      <alignment horizontal="left" vertical="center" wrapText="1"/>
    </xf>
    <xf numFmtId="0" fontId="154" fillId="0" borderId="1" xfId="0" applyFont="1" applyBorder="1" applyAlignment="1">
      <alignment horizontal="center" vertical="center" wrapText="1"/>
    </xf>
    <xf numFmtId="166" fontId="154" fillId="3" borderId="1" xfId="45933" applyNumberFormat="1" applyFont="1" applyFill="1" applyBorder="1" applyAlignment="1">
      <alignment horizontal="right" vertical="center"/>
    </xf>
    <xf numFmtId="166" fontId="151" fillId="0" borderId="1" xfId="47661" applyNumberFormat="1" applyFont="1" applyFill="1" applyBorder="1" applyAlignment="1">
      <alignment horizontal="center" vertical="center"/>
    </xf>
    <xf numFmtId="0" fontId="156" fillId="0" borderId="0" xfId="0" applyFont="1" applyAlignment="1">
      <alignment horizontal="center" vertical="center"/>
    </xf>
    <xf numFmtId="0" fontId="17" fillId="108" borderId="1" xfId="0" quotePrefix="1" applyFont="1" applyFill="1" applyBorder="1" applyAlignment="1">
      <alignment horizontal="left" vertical="center" wrapText="1"/>
    </xf>
    <xf numFmtId="165" fontId="14" fillId="111" borderId="1" xfId="47661" applyFont="1" applyFill="1" applyBorder="1" applyAlignment="1">
      <alignment horizontal="center" vertical="center"/>
    </xf>
    <xf numFmtId="167" fontId="17" fillId="3" borderId="1" xfId="63" applyNumberFormat="1" applyFont="1" applyFill="1" applyBorder="1" applyAlignment="1">
      <alignment horizontal="center" vertical="center"/>
    </xf>
    <xf numFmtId="166" fontId="17" fillId="3" borderId="1" xfId="47661" applyNumberFormat="1" applyFont="1" applyFill="1" applyBorder="1" applyAlignment="1">
      <alignment horizontal="right"/>
    </xf>
    <xf numFmtId="0" fontId="140" fillId="3" borderId="1" xfId="106" applyFont="1" applyFill="1" applyBorder="1" applyAlignment="1">
      <alignment horizontal="center" vertical="center" wrapText="1"/>
    </xf>
    <xf numFmtId="0" fontId="150" fillId="0" borderId="0" xfId="0" applyFont="1" applyAlignment="1">
      <alignment vertical="center"/>
    </xf>
    <xf numFmtId="0" fontId="150" fillId="3" borderId="1" xfId="0" applyFont="1" applyFill="1" applyBorder="1" applyAlignment="1">
      <alignment horizontal="center" vertical="center"/>
    </xf>
    <xf numFmtId="166" fontId="150" fillId="3" borderId="1" xfId="63" applyNumberFormat="1" applyFont="1" applyFill="1" applyBorder="1" applyAlignment="1">
      <alignment horizontal="center" vertical="center"/>
    </xf>
    <xf numFmtId="166" fontId="151" fillId="3" borderId="1" xfId="63" applyNumberFormat="1" applyFont="1" applyFill="1" applyBorder="1" applyAlignment="1">
      <alignment vertical="center"/>
    </xf>
    <xf numFmtId="0" fontId="150" fillId="3" borderId="0" xfId="0" applyFont="1" applyFill="1" applyAlignment="1">
      <alignment vertical="center"/>
    </xf>
    <xf numFmtId="0" fontId="151" fillId="3" borderId="1" xfId="0" applyFont="1" applyFill="1" applyBorder="1" applyAlignment="1">
      <alignment vertical="center" wrapText="1"/>
    </xf>
    <xf numFmtId="0" fontId="150" fillId="3" borderId="1" xfId="0" applyFont="1" applyFill="1" applyBorder="1" applyAlignment="1">
      <alignment horizontal="center" vertical="center" wrapText="1"/>
    </xf>
    <xf numFmtId="0" fontId="151" fillId="3" borderId="1" xfId="0" applyFont="1" applyFill="1" applyBorder="1" applyAlignment="1">
      <alignment horizontal="center" vertical="center"/>
    </xf>
    <xf numFmtId="0" fontId="151" fillId="112" borderId="1" xfId="0" applyFont="1" applyFill="1" applyBorder="1" applyAlignment="1">
      <alignment horizontal="center" vertical="center"/>
    </xf>
    <xf numFmtId="0" fontId="151" fillId="112" borderId="1" xfId="0" applyFont="1" applyFill="1" applyBorder="1" applyAlignment="1">
      <alignment vertical="center" wrapText="1"/>
    </xf>
    <xf numFmtId="167" fontId="151" fillId="112" borderId="1" xfId="4" applyNumberFormat="1" applyFont="1" applyFill="1" applyBorder="1" applyAlignment="1">
      <alignment horizontal="center" vertical="center"/>
    </xf>
    <xf numFmtId="166" fontId="151" fillId="112" borderId="1" xfId="63" applyNumberFormat="1" applyFont="1" applyFill="1" applyBorder="1" applyAlignment="1">
      <alignment horizontal="center" vertical="center"/>
    </xf>
    <xf numFmtId="166" fontId="151" fillId="112" borderId="1" xfId="63" applyNumberFormat="1" applyFont="1" applyFill="1" applyBorder="1" applyAlignment="1">
      <alignment vertical="center"/>
    </xf>
    <xf numFmtId="0" fontId="151" fillId="3" borderId="0" xfId="0" applyFont="1" applyFill="1" applyAlignment="1">
      <alignment vertical="center"/>
    </xf>
    <xf numFmtId="165" fontId="138" fillId="0" borderId="0" xfId="47661" applyFont="1"/>
    <xf numFmtId="0" fontId="153" fillId="113" borderId="1" xfId="0" applyFont="1" applyFill="1" applyBorder="1" applyAlignment="1">
      <alignment horizontal="center" vertical="center"/>
    </xf>
    <xf numFmtId="206" fontId="153" fillId="113" borderId="1" xfId="0" applyNumberFormat="1" applyFont="1" applyFill="1" applyBorder="1" applyAlignment="1">
      <alignment horizontal="center" vertical="center"/>
    </xf>
    <xf numFmtId="0" fontId="153" fillId="3" borderId="1" xfId="0" applyFont="1" applyFill="1" applyBorder="1" applyAlignment="1">
      <alignment horizontal="center" vertical="center"/>
    </xf>
    <xf numFmtId="0" fontId="154" fillId="3" borderId="1" xfId="0" applyFont="1" applyFill="1" applyBorder="1" applyAlignment="1">
      <alignment horizontal="center" vertical="center"/>
    </xf>
    <xf numFmtId="167" fontId="153" fillId="3" borderId="1" xfId="47661" applyNumberFormat="1" applyFont="1" applyFill="1" applyBorder="1" applyAlignment="1">
      <alignment horizontal="center" vertical="center"/>
    </xf>
    <xf numFmtId="167" fontId="154" fillId="3" borderId="1" xfId="47661" applyNumberFormat="1" applyFont="1" applyFill="1" applyBorder="1" applyAlignment="1">
      <alignment horizontal="right" vertical="center"/>
    </xf>
    <xf numFmtId="1" fontId="154" fillId="0" borderId="1" xfId="0" applyNumberFormat="1" applyFont="1" applyBorder="1" applyAlignment="1">
      <alignment horizontal="center" vertical="top" shrinkToFit="1"/>
    </xf>
    <xf numFmtId="0" fontId="154" fillId="0" borderId="1" xfId="0" applyFont="1" applyBorder="1" applyAlignment="1">
      <alignment horizontal="center" vertical="top" wrapText="1"/>
    </xf>
    <xf numFmtId="0" fontId="154" fillId="0" borderId="1" xfId="0" applyFont="1" applyBorder="1" applyAlignment="1">
      <alignment horizontal="left" vertical="top" wrapText="1"/>
    </xf>
    <xf numFmtId="1" fontId="154" fillId="3" borderId="1" xfId="0" applyNumberFormat="1" applyFont="1" applyFill="1" applyBorder="1" applyAlignment="1">
      <alignment horizontal="center" vertical="top" shrinkToFit="1"/>
    </xf>
    <xf numFmtId="0" fontId="154" fillId="3" borderId="1" xfId="0" applyFont="1" applyFill="1" applyBorder="1" applyAlignment="1">
      <alignment horizontal="center" vertical="top" wrapText="1"/>
    </xf>
    <xf numFmtId="0" fontId="153" fillId="115" borderId="1" xfId="0" applyFont="1" applyFill="1" applyBorder="1" applyAlignment="1">
      <alignment horizontal="center" vertical="center"/>
    </xf>
    <xf numFmtId="0" fontId="67" fillId="0" borderId="0" xfId="47667" applyFont="1" applyAlignment="1">
      <alignment horizontal="center" vertical="center"/>
    </xf>
    <xf numFmtId="165" fontId="152" fillId="0" borderId="1" xfId="47661" applyFont="1" applyBorder="1" applyAlignment="1">
      <alignment horizontal="center" vertical="center" wrapText="1"/>
    </xf>
    <xf numFmtId="165" fontId="140" fillId="0" borderId="1" xfId="47661" applyFont="1" applyBorder="1" applyAlignment="1">
      <alignment horizontal="center" vertical="center" wrapText="1"/>
    </xf>
    <xf numFmtId="165" fontId="17" fillId="0" borderId="1" xfId="47661" applyFont="1" applyBorder="1" applyAlignment="1">
      <alignment horizontal="center" vertical="center" wrapText="1"/>
    </xf>
    <xf numFmtId="165" fontId="17" fillId="0" borderId="1" xfId="47661" applyFont="1" applyFill="1" applyBorder="1" applyAlignment="1">
      <alignment horizontal="right" vertical="center"/>
    </xf>
    <xf numFmtId="165" fontId="17" fillId="0" borderId="1" xfId="47661" applyFont="1" applyBorder="1" applyAlignment="1">
      <alignment horizontal="right" vertical="center"/>
    </xf>
    <xf numFmtId="165" fontId="17" fillId="3" borderId="1" xfId="47661" applyFont="1" applyFill="1" applyBorder="1" applyAlignment="1">
      <alignment horizontal="right" vertical="center"/>
    </xf>
    <xf numFmtId="165" fontId="140" fillId="3" borderId="1" xfId="47661" applyFont="1" applyFill="1" applyBorder="1" applyAlignment="1">
      <alignment horizontal="center" vertical="center" wrapText="1"/>
    </xf>
    <xf numFmtId="0" fontId="17" fillId="116" borderId="1" xfId="106" applyFont="1" applyFill="1" applyBorder="1" applyAlignment="1">
      <alignment vertical="center" wrapText="1"/>
    </xf>
    <xf numFmtId="0" fontId="17" fillId="116" borderId="1" xfId="106" applyFont="1" applyFill="1" applyBorder="1" applyAlignment="1">
      <alignment horizontal="center" vertical="center" wrapText="1"/>
    </xf>
    <xf numFmtId="0" fontId="141" fillId="117" borderId="1" xfId="0" quotePrefix="1" applyFont="1" applyFill="1" applyBorder="1" applyAlignment="1">
      <alignment horizontal="left" vertical="center" wrapText="1"/>
    </xf>
    <xf numFmtId="0" fontId="17" fillId="117" borderId="1" xfId="0" applyFont="1" applyFill="1" applyBorder="1" applyAlignment="1">
      <alignment horizontal="center" vertical="center"/>
    </xf>
    <xf numFmtId="167" fontId="17" fillId="117" borderId="1" xfId="63" applyNumberFormat="1" applyFont="1" applyFill="1" applyBorder="1" applyAlignment="1">
      <alignment horizontal="center" vertical="center"/>
    </xf>
    <xf numFmtId="166" fontId="17" fillId="117" borderId="1" xfId="47661" applyNumberFormat="1" applyFont="1" applyFill="1" applyBorder="1" applyAlignment="1">
      <alignment horizontal="right"/>
    </xf>
    <xf numFmtId="165" fontId="17" fillId="117" borderId="1" xfId="47661" applyFont="1" applyFill="1" applyBorder="1" applyAlignment="1">
      <alignment horizontal="right" vertical="center"/>
    </xf>
    <xf numFmtId="0" fontId="138" fillId="117" borderId="0" xfId="0" applyFont="1" applyFill="1" applyAlignment="1">
      <alignment horizontal="center" vertical="center"/>
    </xf>
    <xf numFmtId="0" fontId="17" fillId="118" borderId="1" xfId="106" applyFont="1" applyFill="1" applyBorder="1" applyAlignment="1">
      <alignment vertical="center" wrapText="1"/>
    </xf>
    <xf numFmtId="0" fontId="151" fillId="3" borderId="1" xfId="46791" applyFont="1" applyFill="1" applyBorder="1" applyAlignment="1">
      <alignment horizontal="center" vertical="center" wrapText="1"/>
    </xf>
    <xf numFmtId="206" fontId="151" fillId="3" borderId="1" xfId="0" applyNumberFormat="1" applyFont="1" applyFill="1" applyBorder="1" applyAlignment="1">
      <alignment horizontal="center" vertical="center"/>
    </xf>
    <xf numFmtId="165" fontId="151" fillId="114" borderId="42" xfId="47661" applyFont="1" applyFill="1" applyBorder="1" applyAlignment="1">
      <alignment horizontal="center" vertical="center" wrapText="1"/>
    </xf>
    <xf numFmtId="0" fontId="139" fillId="3" borderId="41" xfId="0" applyFont="1" applyFill="1" applyBorder="1" applyAlignment="1">
      <alignment horizontal="center" vertical="center"/>
    </xf>
    <xf numFmtId="0" fontId="17" fillId="107" borderId="41" xfId="0" applyFont="1" applyFill="1" applyBorder="1" applyAlignment="1">
      <alignment horizontal="center" vertical="center"/>
    </xf>
    <xf numFmtId="0" fontId="140" fillId="0" borderId="41" xfId="106" applyFont="1" applyBorder="1" applyAlignment="1">
      <alignment horizontal="center" vertical="center" wrapText="1"/>
    </xf>
    <xf numFmtId="165" fontId="140" fillId="0" borderId="41" xfId="47661" applyFont="1" applyBorder="1" applyAlignment="1">
      <alignment horizontal="center" vertical="center" wrapText="1"/>
    </xf>
    <xf numFmtId="0" fontId="136" fillId="0" borderId="41" xfId="0" applyFont="1" applyBorder="1" applyAlignment="1">
      <alignment horizontal="left" vertical="center" wrapText="1"/>
    </xf>
    <xf numFmtId="0" fontId="137" fillId="0" borderId="41" xfId="0" applyFont="1" applyBorder="1" applyAlignment="1">
      <alignment horizontal="left" vertical="center" wrapText="1"/>
    </xf>
    <xf numFmtId="0" fontId="17" fillId="0" borderId="41" xfId="0" applyFont="1" applyBorder="1" applyAlignment="1">
      <alignment horizontal="center" vertical="center"/>
    </xf>
    <xf numFmtId="167" fontId="17" fillId="0" borderId="41" xfId="63" applyNumberFormat="1" applyFont="1" applyBorder="1" applyAlignment="1">
      <alignment horizontal="center" vertical="center"/>
    </xf>
    <xf numFmtId="166" fontId="17" fillId="0" borderId="41" xfId="47661" applyNumberFormat="1" applyFont="1" applyBorder="1" applyAlignment="1">
      <alignment horizontal="right"/>
    </xf>
    <xf numFmtId="165" fontId="17" fillId="0" borderId="41" xfId="47661" applyFont="1" applyBorder="1" applyAlignment="1">
      <alignment horizontal="right" vertical="center"/>
    </xf>
    <xf numFmtId="0" fontId="140" fillId="3" borderId="41" xfId="106" applyFont="1" applyFill="1" applyBorder="1" applyAlignment="1">
      <alignment horizontal="center" vertical="center" wrapText="1"/>
    </xf>
    <xf numFmtId="165" fontId="140" fillId="3" borderId="41" xfId="47661" applyFont="1" applyFill="1" applyBorder="1" applyAlignment="1">
      <alignment horizontal="center" vertical="center" wrapText="1"/>
    </xf>
    <xf numFmtId="0" fontId="137" fillId="3" borderId="41" xfId="0" applyFont="1" applyFill="1" applyBorder="1" applyAlignment="1">
      <alignment horizontal="left" vertical="center" wrapText="1"/>
    </xf>
    <xf numFmtId="0" fontId="17" fillId="118" borderId="41" xfId="106" applyFont="1" applyFill="1" applyBorder="1" applyAlignment="1">
      <alignment vertical="center" wrapText="1"/>
    </xf>
    <xf numFmtId="0" fontId="17" fillId="107" borderId="41" xfId="0" applyFont="1" applyFill="1" applyBorder="1" applyAlignment="1">
      <alignment horizontal="center" vertical="center" wrapText="1"/>
    </xf>
    <xf numFmtId="166" fontId="17" fillId="0" borderId="41" xfId="63" applyNumberFormat="1" applyFont="1" applyBorder="1" applyAlignment="1">
      <alignment horizontal="right" vertical="center"/>
    </xf>
    <xf numFmtId="0" fontId="136" fillId="3" borderId="41" xfId="0" applyFont="1" applyFill="1" applyBorder="1" applyAlignment="1">
      <alignment horizontal="left" vertical="center" wrapText="1"/>
    </xf>
    <xf numFmtId="0" fontId="17" fillId="0" borderId="41" xfId="106" applyFont="1" applyBorder="1" applyAlignment="1">
      <alignment horizontal="center" vertical="center" wrapText="1"/>
    </xf>
    <xf numFmtId="165" fontId="151" fillId="114" borderId="43" xfId="47661" applyFont="1" applyFill="1" applyBorder="1" applyAlignment="1">
      <alignment vertical="center" wrapText="1"/>
    </xf>
    <xf numFmtId="165" fontId="151" fillId="114" borderId="44" xfId="47661" applyFont="1" applyFill="1" applyBorder="1" applyAlignment="1">
      <alignment vertical="center" wrapText="1"/>
    </xf>
    <xf numFmtId="0" fontId="151" fillId="3" borderId="41" xfId="46791" applyFont="1" applyFill="1" applyBorder="1" applyAlignment="1">
      <alignment horizontal="center" vertical="center" wrapText="1"/>
    </xf>
    <xf numFmtId="0" fontId="150" fillId="0" borderId="41" xfId="46791" applyFont="1" applyBorder="1" applyAlignment="1">
      <alignment horizontal="left" vertical="center" wrapText="1"/>
    </xf>
    <xf numFmtId="0" fontId="151" fillId="0" borderId="41" xfId="0" applyFont="1" applyBorder="1" applyAlignment="1">
      <alignment vertical="center"/>
    </xf>
    <xf numFmtId="0" fontId="150" fillId="0" borderId="41" xfId="0" applyFont="1" applyBorder="1" applyAlignment="1">
      <alignment vertical="center"/>
    </xf>
    <xf numFmtId="0" fontId="29" fillId="0" borderId="41" xfId="46791" applyFont="1" applyBorder="1" applyAlignment="1">
      <alignment horizontal="center" vertical="center" wrapText="1"/>
    </xf>
    <xf numFmtId="43" fontId="29" fillId="0" borderId="41" xfId="47662" applyFont="1" applyFill="1" applyBorder="1" applyAlignment="1">
      <alignment horizontal="center" vertical="center" wrapText="1"/>
    </xf>
    <xf numFmtId="0" fontId="150" fillId="0" borderId="41" xfId="0" applyFont="1" applyBorder="1" applyAlignment="1">
      <alignment horizontal="left" vertical="center" wrapText="1"/>
    </xf>
    <xf numFmtId="0" fontId="139" fillId="106" borderId="41" xfId="0" applyFont="1" applyFill="1" applyBorder="1" applyAlignment="1">
      <alignment vertical="center"/>
    </xf>
    <xf numFmtId="0" fontId="151" fillId="108" borderId="41" xfId="0" applyFont="1" applyFill="1" applyBorder="1" applyAlignment="1">
      <alignment horizontal="center" vertical="center" wrapText="1"/>
    </xf>
    <xf numFmtId="0" fontId="151" fillId="3" borderId="41" xfId="0" applyFont="1" applyFill="1" applyBorder="1" applyAlignment="1">
      <alignment vertical="center"/>
    </xf>
    <xf numFmtId="167" fontId="151" fillId="3" borderId="41" xfId="4" applyNumberFormat="1" applyFont="1" applyFill="1" applyBorder="1" applyAlignment="1">
      <alignment vertical="center"/>
    </xf>
    <xf numFmtId="166" fontId="151" fillId="3" borderId="41" xfId="63" applyNumberFormat="1" applyFont="1" applyFill="1" applyBorder="1" applyAlignment="1">
      <alignment horizontal="center" vertical="center"/>
    </xf>
    <xf numFmtId="0" fontId="150" fillId="0" borderId="41" xfId="0" applyFont="1" applyBorder="1" applyAlignment="1">
      <alignment horizontal="center" vertical="center"/>
    </xf>
    <xf numFmtId="0" fontId="151" fillId="112" borderId="41" xfId="0" applyFont="1" applyFill="1" applyBorder="1" applyAlignment="1">
      <alignment horizontal="center" vertical="center"/>
    </xf>
    <xf numFmtId="166" fontId="150" fillId="0" borderId="41" xfId="63" applyNumberFormat="1" applyFont="1" applyBorder="1" applyAlignment="1">
      <alignment horizontal="center" vertical="center"/>
    </xf>
    <xf numFmtId="166" fontId="151" fillId="0" borderId="41" xfId="63" applyNumberFormat="1" applyFont="1" applyBorder="1" applyAlignment="1">
      <alignment vertical="center"/>
    </xf>
    <xf numFmtId="0" fontId="151" fillId="112" borderId="41" xfId="0" applyFont="1" applyFill="1" applyBorder="1" applyAlignment="1">
      <alignment vertical="center" wrapText="1"/>
    </xf>
    <xf numFmtId="167" fontId="151" fillId="112" borderId="41" xfId="4" applyNumberFormat="1" applyFont="1" applyFill="1" applyBorder="1" applyAlignment="1">
      <alignment horizontal="center" vertical="center"/>
    </xf>
    <xf numFmtId="166" fontId="151" fillId="112" borderId="41" xfId="63" applyNumberFormat="1" applyFont="1" applyFill="1" applyBorder="1" applyAlignment="1">
      <alignment horizontal="center" vertical="center"/>
    </xf>
    <xf numFmtId="166" fontId="151" fillId="112" borderId="41" xfId="63" applyNumberFormat="1" applyFont="1" applyFill="1" applyBorder="1" applyAlignment="1">
      <alignment vertical="center"/>
    </xf>
    <xf numFmtId="0" fontId="150" fillId="3" borderId="41" xfId="0" applyFont="1" applyFill="1" applyBorder="1" applyAlignment="1">
      <alignment horizontal="center" vertical="center"/>
    </xf>
    <xf numFmtId="0" fontId="150" fillId="108" borderId="41" xfId="0" applyFont="1" applyFill="1" applyBorder="1" applyAlignment="1">
      <alignment horizontal="center" vertical="center"/>
    </xf>
    <xf numFmtId="167" fontId="151" fillId="108" borderId="41" xfId="4" applyNumberFormat="1" applyFont="1" applyFill="1" applyBorder="1" applyAlignment="1">
      <alignment horizontal="center" vertical="center"/>
    </xf>
    <xf numFmtId="166" fontId="151" fillId="108" borderId="41" xfId="63" applyNumberFormat="1" applyFont="1" applyFill="1" applyBorder="1" applyAlignment="1">
      <alignment horizontal="center"/>
    </xf>
    <xf numFmtId="166" fontId="151" fillId="108" borderId="41" xfId="63" applyNumberFormat="1" applyFont="1" applyFill="1" applyBorder="1" applyAlignment="1">
      <alignment horizontal="center" vertical="center"/>
    </xf>
    <xf numFmtId="0" fontId="151" fillId="3" borderId="41" xfId="0" applyFont="1" applyFill="1" applyBorder="1" applyAlignment="1">
      <alignment vertical="center" wrapText="1"/>
    </xf>
    <xf numFmtId="0" fontId="150" fillId="3" borderId="41" xfId="0" applyFont="1" applyFill="1" applyBorder="1" applyAlignment="1">
      <alignment horizontal="center" vertical="center" wrapText="1"/>
    </xf>
    <xf numFmtId="166" fontId="150" fillId="3" borderId="41" xfId="63" applyNumberFormat="1" applyFont="1" applyFill="1" applyBorder="1" applyAlignment="1">
      <alignment horizontal="center" vertical="center"/>
    </xf>
    <xf numFmtId="166" fontId="151" fillId="3" borderId="41" xfId="63" applyNumberFormat="1" applyFont="1" applyFill="1" applyBorder="1" applyAlignment="1">
      <alignment vertical="center"/>
    </xf>
    <xf numFmtId="0" fontId="153" fillId="0" borderId="41" xfId="0" applyFont="1" applyBorder="1" applyAlignment="1">
      <alignment horizontal="center" vertical="center"/>
    </xf>
    <xf numFmtId="0" fontId="153" fillId="109" borderId="41" xfId="0" applyFont="1" applyFill="1" applyBorder="1" applyAlignment="1">
      <alignment horizontal="left" vertical="center"/>
    </xf>
    <xf numFmtId="0" fontId="154" fillId="0" borderId="41" xfId="0" applyFont="1" applyBorder="1" applyAlignment="1">
      <alignment horizontal="center" vertical="center"/>
    </xf>
    <xf numFmtId="167" fontId="154" fillId="0" borderId="41" xfId="47661" applyNumberFormat="1" applyFont="1" applyBorder="1" applyAlignment="1">
      <alignment horizontal="right" vertical="center"/>
    </xf>
    <xf numFmtId="206" fontId="151" fillId="3" borderId="41" xfId="0" applyNumberFormat="1" applyFont="1" applyFill="1" applyBorder="1" applyAlignment="1">
      <alignment horizontal="center" vertical="center"/>
    </xf>
    <xf numFmtId="0" fontId="150" fillId="0" borderId="41" xfId="47667" applyFont="1" applyBorder="1" applyAlignment="1">
      <alignment horizontal="left" vertical="top" wrapText="1"/>
    </xf>
    <xf numFmtId="0" fontId="67" fillId="0" borderId="41" xfId="47667" applyFont="1" applyBorder="1" applyAlignment="1">
      <alignment horizontal="center" vertical="center" wrapText="1"/>
    </xf>
    <xf numFmtId="167" fontId="67" fillId="0" borderId="41" xfId="992" applyNumberFormat="1" applyFont="1" applyBorder="1" applyAlignment="1">
      <alignment horizontal="center" vertical="center" wrapText="1"/>
    </xf>
    <xf numFmtId="165" fontId="67" fillId="0" borderId="41" xfId="47661" applyFont="1" applyBorder="1" applyAlignment="1">
      <alignment horizontal="center" vertical="center" wrapText="1"/>
    </xf>
    <xf numFmtId="0" fontId="139" fillId="3" borderId="14" xfId="0" applyFont="1" applyFill="1" applyBorder="1" applyAlignment="1">
      <alignment horizontal="center" vertical="center"/>
    </xf>
    <xf numFmtId="0" fontId="17" fillId="107" borderId="14" xfId="0" applyFont="1" applyFill="1" applyBorder="1" applyAlignment="1">
      <alignment horizontal="center" vertical="center"/>
    </xf>
    <xf numFmtId="0" fontId="140" fillId="0" borderId="14" xfId="106" applyFont="1" applyBorder="1" applyAlignment="1">
      <alignment horizontal="center" vertical="center" wrapText="1"/>
    </xf>
    <xf numFmtId="165" fontId="140" fillId="0" borderId="14" xfId="47661" applyFont="1" applyBorder="1" applyAlignment="1">
      <alignment horizontal="center" vertical="center" wrapText="1"/>
    </xf>
    <xf numFmtId="0" fontId="139" fillId="3" borderId="45" xfId="0" applyFont="1" applyFill="1" applyBorder="1" applyAlignment="1">
      <alignment horizontal="center" vertical="center"/>
    </xf>
    <xf numFmtId="0" fontId="138" fillId="0" borderId="45" xfId="0" applyFont="1" applyBorder="1" applyAlignment="1">
      <alignment horizontal="left" vertical="center" wrapText="1"/>
    </xf>
    <xf numFmtId="0" fontId="140" fillId="0" borderId="45" xfId="106" applyFont="1" applyBorder="1" applyAlignment="1">
      <alignment horizontal="center" vertical="center" wrapText="1"/>
    </xf>
    <xf numFmtId="165" fontId="140" fillId="0" borderId="45" xfId="47661" applyFont="1" applyBorder="1" applyAlignment="1">
      <alignment horizontal="center" vertical="center" wrapText="1"/>
    </xf>
    <xf numFmtId="0" fontId="17" fillId="0" borderId="45" xfId="0" applyFont="1" applyBorder="1" applyAlignment="1">
      <alignment horizontal="center" vertical="center"/>
    </xf>
    <xf numFmtId="167" fontId="17" fillId="0" borderId="45" xfId="63" applyNumberFormat="1" applyFont="1" applyFill="1" applyBorder="1" applyAlignment="1">
      <alignment horizontal="center" vertical="center"/>
    </xf>
    <xf numFmtId="166" fontId="17" fillId="0" borderId="45" xfId="47661" applyNumberFormat="1" applyFont="1" applyFill="1" applyBorder="1" applyAlignment="1">
      <alignment horizontal="right"/>
    </xf>
    <xf numFmtId="165" fontId="17" fillId="0" borderId="45" xfId="47661" applyFont="1" applyFill="1" applyBorder="1" applyAlignment="1">
      <alignment horizontal="right" vertical="center"/>
    </xf>
    <xf numFmtId="0" fontId="140" fillId="3" borderId="14" xfId="106" applyFont="1" applyFill="1" applyBorder="1" applyAlignment="1">
      <alignment horizontal="center" vertical="center" wrapText="1"/>
    </xf>
    <xf numFmtId="165" fontId="140" fillId="3" borderId="14" xfId="47661" applyFont="1" applyFill="1" applyBorder="1" applyAlignment="1">
      <alignment horizontal="center" vertical="center" wrapText="1"/>
    </xf>
    <xf numFmtId="0" fontId="138" fillId="0" borderId="14" xfId="0" applyFont="1" applyBorder="1"/>
    <xf numFmtId="0" fontId="138" fillId="3" borderId="14" xfId="0" applyFont="1" applyFill="1" applyBorder="1"/>
    <xf numFmtId="165" fontId="138" fillId="3" borderId="14" xfId="47661" applyFont="1" applyFill="1" applyBorder="1"/>
    <xf numFmtId="0" fontId="138" fillId="0" borderId="45" xfId="0" applyFont="1" applyBorder="1"/>
    <xf numFmtId="0" fontId="138" fillId="3" borderId="45" xfId="0" applyFont="1" applyFill="1" applyBorder="1"/>
    <xf numFmtId="165" fontId="138" fillId="3" borderId="45" xfId="47661" applyFont="1" applyFill="1" applyBorder="1"/>
    <xf numFmtId="0" fontId="140" fillId="3" borderId="45" xfId="106" applyFont="1" applyFill="1" applyBorder="1" applyAlignment="1">
      <alignment horizontal="center" vertical="center" wrapText="1"/>
    </xf>
    <xf numFmtId="165" fontId="140" fillId="3" borderId="45" xfId="47661" applyFont="1" applyFill="1" applyBorder="1" applyAlignment="1">
      <alignment horizontal="center" vertical="center" wrapText="1"/>
    </xf>
    <xf numFmtId="0" fontId="17" fillId="118" borderId="45" xfId="106" applyFont="1" applyFill="1" applyBorder="1" applyAlignment="1">
      <alignment vertical="center" wrapText="1"/>
    </xf>
    <xf numFmtId="166" fontId="17" fillId="0" borderId="45" xfId="63" applyNumberFormat="1" applyFont="1" applyFill="1" applyBorder="1" applyAlignment="1">
      <alignment horizontal="right" vertical="center"/>
    </xf>
    <xf numFmtId="0" fontId="17" fillId="118" borderId="14" xfId="106" applyFont="1" applyFill="1" applyBorder="1" applyAlignment="1">
      <alignment vertical="center" wrapText="1"/>
    </xf>
    <xf numFmtId="0" fontId="151" fillId="3" borderId="45" xfId="46791" applyFont="1" applyFill="1" applyBorder="1" applyAlignment="1">
      <alignment horizontal="center" vertical="center" wrapText="1"/>
    </xf>
    <xf numFmtId="0" fontId="150" fillId="0" borderId="45" xfId="46791" applyFont="1" applyBorder="1" applyAlignment="1">
      <alignment vertical="center" wrapText="1"/>
    </xf>
    <xf numFmtId="0" fontId="151" fillId="0" borderId="45" xfId="0" applyFont="1" applyBorder="1" applyAlignment="1">
      <alignment vertical="center"/>
    </xf>
    <xf numFmtId="0" fontId="150" fillId="0" borderId="45" xfId="0" applyFont="1" applyBorder="1" applyAlignment="1">
      <alignment vertical="center"/>
    </xf>
    <xf numFmtId="0" fontId="150" fillId="0" borderId="45" xfId="0" applyFont="1" applyBorder="1" applyAlignment="1">
      <alignment horizontal="left" vertical="center" wrapText="1"/>
    </xf>
    <xf numFmtId="0" fontId="151" fillId="3" borderId="14" xfId="46791" applyFont="1" applyFill="1" applyBorder="1" applyAlignment="1">
      <alignment horizontal="center" vertical="center" wrapText="1"/>
    </xf>
    <xf numFmtId="0" fontId="150" fillId="0" borderId="14" xfId="0" applyFont="1" applyBorder="1" applyAlignment="1">
      <alignment horizontal="left" vertical="center" wrapText="1"/>
    </xf>
    <xf numFmtId="0" fontId="151" fillId="0" borderId="14" xfId="0" applyFont="1" applyBorder="1" applyAlignment="1">
      <alignment vertical="center"/>
    </xf>
    <xf numFmtId="0" fontId="150" fillId="0" borderId="45" xfId="46791" applyFont="1" applyBorder="1" applyAlignment="1">
      <alignment horizontal="left" vertical="center" wrapText="1"/>
    </xf>
    <xf numFmtId="0" fontId="151" fillId="112" borderId="14" xfId="0" applyFont="1" applyFill="1" applyBorder="1" applyAlignment="1">
      <alignment horizontal="center" vertical="center"/>
    </xf>
    <xf numFmtId="0" fontId="151" fillId="0" borderId="14" xfId="0" applyFont="1" applyBorder="1" applyAlignment="1">
      <alignment vertical="center" wrapText="1"/>
    </xf>
    <xf numFmtId="0" fontId="150" fillId="0" borderId="14" xfId="0" applyFont="1" applyBorder="1" applyAlignment="1">
      <alignment horizontal="center" vertical="center"/>
    </xf>
    <xf numFmtId="166" fontId="150" fillId="0" borderId="14" xfId="63" applyNumberFormat="1" applyFont="1" applyBorder="1" applyAlignment="1">
      <alignment horizontal="center" vertical="center"/>
    </xf>
    <xf numFmtId="166" fontId="151" fillId="0" borderId="14" xfId="63" applyNumberFormat="1" applyFont="1" applyBorder="1" applyAlignment="1">
      <alignment vertical="center"/>
    </xf>
    <xf numFmtId="0" fontId="151" fillId="112" borderId="45" xfId="0" applyFont="1" applyFill="1" applyBorder="1" applyAlignment="1">
      <alignment horizontal="center" vertical="center"/>
    </xf>
    <xf numFmtId="0" fontId="150" fillId="0" borderId="45" xfId="0" applyFont="1" applyBorder="1" applyAlignment="1">
      <alignment horizontal="center" vertical="center"/>
    </xf>
    <xf numFmtId="166" fontId="150" fillId="0" borderId="45" xfId="63" applyNumberFormat="1" applyFont="1" applyBorder="1" applyAlignment="1">
      <alignment horizontal="center" vertical="center"/>
    </xf>
    <xf numFmtId="166" fontId="151" fillId="0" borderId="45" xfId="63" applyNumberFormat="1" applyFont="1" applyBorder="1" applyAlignment="1">
      <alignment vertical="center"/>
    </xf>
    <xf numFmtId="0" fontId="150" fillId="0" borderId="14" xfId="0" applyFont="1" applyBorder="1" applyAlignment="1">
      <alignment vertical="center" wrapText="1"/>
    </xf>
    <xf numFmtId="166" fontId="151" fillId="0" borderId="14" xfId="63" applyNumberFormat="1" applyFont="1" applyFill="1" applyBorder="1"/>
    <xf numFmtId="0" fontId="150" fillId="0" borderId="45" xfId="0" applyFont="1" applyBorder="1" applyAlignment="1">
      <alignment vertical="center" wrapText="1"/>
    </xf>
    <xf numFmtId="166" fontId="151" fillId="0" borderId="45" xfId="63" applyNumberFormat="1" applyFont="1" applyFill="1" applyBorder="1"/>
    <xf numFmtId="0" fontId="151" fillId="3" borderId="14" xfId="0" applyFont="1" applyFill="1" applyBorder="1" applyAlignment="1">
      <alignment vertical="center" wrapText="1"/>
    </xf>
    <xf numFmtId="0" fontId="150" fillId="3" borderId="14" xfId="0" applyFont="1" applyFill="1" applyBorder="1" applyAlignment="1">
      <alignment horizontal="center" vertical="center" wrapText="1"/>
    </xf>
    <xf numFmtId="0" fontId="150" fillId="3" borderId="14" xfId="0" applyFont="1" applyFill="1" applyBorder="1" applyAlignment="1">
      <alignment horizontal="center" vertical="center"/>
    </xf>
    <xf numFmtId="166" fontId="150" fillId="3" borderId="14" xfId="63" applyNumberFormat="1" applyFont="1" applyFill="1" applyBorder="1" applyAlignment="1">
      <alignment horizontal="center" vertical="center"/>
    </xf>
    <xf numFmtId="166" fontId="151" fillId="3" borderId="14" xfId="63" applyNumberFormat="1" applyFont="1" applyFill="1" applyBorder="1" applyAlignment="1">
      <alignment vertical="center"/>
    </xf>
    <xf numFmtId="166" fontId="150" fillId="0" borderId="45" xfId="63" applyNumberFormat="1" applyFont="1" applyBorder="1"/>
    <xf numFmtId="0" fontId="153" fillId="0" borderId="14" xfId="0" applyFont="1" applyBorder="1" applyAlignment="1">
      <alignment horizontal="center" vertical="center"/>
    </xf>
    <xf numFmtId="0" fontId="153" fillId="109" borderId="14" xfId="0" applyFont="1" applyFill="1" applyBorder="1" applyAlignment="1">
      <alignment horizontal="center" vertical="center"/>
    </xf>
    <xf numFmtId="0" fontId="154" fillId="0" borderId="14" xfId="0" applyFont="1" applyBorder="1" applyAlignment="1">
      <alignment horizontal="center" vertical="center"/>
    </xf>
    <xf numFmtId="167" fontId="154" fillId="0" borderId="14" xfId="47661" applyNumberFormat="1" applyFont="1" applyBorder="1" applyAlignment="1">
      <alignment horizontal="right" vertical="center"/>
    </xf>
    <xf numFmtId="167" fontId="153" fillId="0" borderId="14" xfId="47661" applyNumberFormat="1" applyFont="1" applyBorder="1" applyAlignment="1">
      <alignment horizontal="center" vertical="center"/>
    </xf>
    <xf numFmtId="0" fontId="154" fillId="3" borderId="14" xfId="0" applyFont="1" applyFill="1" applyBorder="1" applyAlignment="1">
      <alignment horizontal="center" vertical="center"/>
    </xf>
    <xf numFmtId="0" fontId="154" fillId="0" borderId="14" xfId="0" applyFont="1" applyBorder="1" applyAlignment="1">
      <alignment horizontal="left" vertical="center" wrapText="1"/>
    </xf>
    <xf numFmtId="167" fontId="154" fillId="3" borderId="14" xfId="47661" applyNumberFormat="1" applyFont="1" applyFill="1" applyBorder="1" applyAlignment="1">
      <alignment horizontal="right" vertical="center"/>
    </xf>
    <xf numFmtId="0" fontId="154" fillId="3" borderId="14" xfId="0" applyFont="1" applyFill="1" applyBorder="1" applyAlignment="1">
      <alignment horizontal="center"/>
    </xf>
    <xf numFmtId="167" fontId="154" fillId="3" borderId="14" xfId="47661" applyNumberFormat="1" applyFont="1" applyFill="1" applyBorder="1" applyAlignment="1">
      <alignment horizontal="right"/>
    </xf>
    <xf numFmtId="167" fontId="154" fillId="3" borderId="14" xfId="47661" applyNumberFormat="1" applyFont="1" applyFill="1" applyBorder="1"/>
    <xf numFmtId="0" fontId="154" fillId="0" borderId="14" xfId="0" applyFont="1" applyBorder="1" applyAlignment="1">
      <alignment horizontal="center"/>
    </xf>
    <xf numFmtId="167" fontId="154" fillId="0" borderId="14" xfId="47661" applyNumberFormat="1" applyFont="1" applyFill="1" applyBorder="1" applyAlignment="1">
      <alignment horizontal="right"/>
    </xf>
    <xf numFmtId="167" fontId="154" fillId="0" borderId="14" xfId="47661" applyNumberFormat="1" applyFont="1" applyBorder="1"/>
    <xf numFmtId="0" fontId="153" fillId="0" borderId="45" xfId="0" applyFont="1" applyBorder="1" applyAlignment="1">
      <alignment horizontal="center" vertical="center"/>
    </xf>
    <xf numFmtId="0" fontId="154" fillId="0" borderId="45" xfId="0" applyFont="1" applyBorder="1" applyAlignment="1">
      <alignment horizontal="left"/>
    </xf>
    <xf numFmtId="0" fontId="154" fillId="0" borderId="45" xfId="0" applyFont="1" applyBorder="1" applyAlignment="1">
      <alignment horizontal="center"/>
    </xf>
    <xf numFmtId="167" fontId="154" fillId="0" borderId="45" xfId="47661" applyNumberFormat="1" applyFont="1" applyBorder="1"/>
    <xf numFmtId="165" fontId="151" fillId="3" borderId="1" xfId="47661" applyFont="1" applyFill="1" applyBorder="1" applyAlignment="1">
      <alignment horizontal="center" vertical="center"/>
    </xf>
    <xf numFmtId="165" fontId="153" fillId="3" borderId="1" xfId="47661" applyFont="1" applyFill="1" applyBorder="1" applyAlignment="1">
      <alignment horizontal="center" vertical="center"/>
    </xf>
    <xf numFmtId="0" fontId="67" fillId="3" borderId="0" xfId="47667" applyFont="1" applyFill="1" applyAlignment="1">
      <alignment horizontal="center" vertical="center"/>
    </xf>
    <xf numFmtId="206" fontId="151" fillId="115" borderId="1" xfId="0" applyNumberFormat="1" applyFont="1" applyFill="1" applyBorder="1" applyAlignment="1">
      <alignment horizontal="center" vertical="center"/>
    </xf>
    <xf numFmtId="206" fontId="153" fillId="3" borderId="1" xfId="0" applyNumberFormat="1" applyFont="1" applyFill="1" applyBorder="1" applyAlignment="1">
      <alignment horizontal="center" vertical="center"/>
    </xf>
    <xf numFmtId="0" fontId="138" fillId="3" borderId="0" xfId="0" applyFont="1" applyFill="1" applyAlignment="1">
      <alignment horizontal="center" vertical="center"/>
    </xf>
    <xf numFmtId="165" fontId="154" fillId="3" borderId="1" xfId="47661" applyFont="1" applyFill="1" applyBorder="1" applyAlignment="1">
      <alignment horizontal="center" vertical="center"/>
    </xf>
    <xf numFmtId="165" fontId="154" fillId="3" borderId="14" xfId="47661" applyFont="1" applyFill="1" applyBorder="1" applyAlignment="1">
      <alignment horizontal="center" vertical="center"/>
    </xf>
    <xf numFmtId="165" fontId="154" fillId="3" borderId="45" xfId="47661" applyFont="1" applyFill="1" applyBorder="1" applyAlignment="1">
      <alignment horizontal="center" vertical="center"/>
    </xf>
    <xf numFmtId="165" fontId="138" fillId="3" borderId="1" xfId="47661" applyFont="1" applyFill="1" applyBorder="1" applyAlignment="1">
      <alignment horizontal="center" vertical="center"/>
    </xf>
    <xf numFmtId="165" fontId="136" fillId="3" borderId="1" xfId="47661" applyFont="1" applyFill="1" applyBorder="1" applyAlignment="1">
      <alignment horizontal="center" vertical="center"/>
    </xf>
    <xf numFmtId="165" fontId="136" fillId="3" borderId="41" xfId="47661" applyFont="1" applyFill="1" applyBorder="1" applyAlignment="1">
      <alignment horizontal="center" vertical="center"/>
    </xf>
    <xf numFmtId="0" fontId="17" fillId="119" borderId="14" xfId="0" applyFont="1" applyFill="1" applyBorder="1" applyAlignment="1">
      <alignment horizontal="center" vertical="center"/>
    </xf>
    <xf numFmtId="166" fontId="17" fillId="117" borderId="1" xfId="47661" applyNumberFormat="1" applyFont="1" applyFill="1" applyBorder="1" applyAlignment="1">
      <alignment horizontal="right" vertical="center"/>
    </xf>
    <xf numFmtId="0" fontId="139" fillId="117" borderId="1" xfId="0" applyFont="1" applyFill="1" applyBorder="1" applyAlignment="1">
      <alignment horizontal="center" vertical="center"/>
    </xf>
    <xf numFmtId="0" fontId="157" fillId="119" borderId="45" xfId="47667" applyFont="1" applyFill="1" applyBorder="1" applyAlignment="1">
      <alignment horizontal="center" vertical="center"/>
    </xf>
    <xf numFmtId="167" fontId="157" fillId="119" borderId="45" xfId="992" applyNumberFormat="1" applyFont="1" applyFill="1" applyBorder="1" applyAlignment="1">
      <alignment horizontal="center" vertical="center"/>
    </xf>
    <xf numFmtId="165" fontId="157" fillId="119" borderId="45" xfId="47661" applyFont="1" applyFill="1" applyBorder="1" applyAlignment="1">
      <alignment horizontal="center" vertical="center"/>
    </xf>
    <xf numFmtId="0" fontId="157" fillId="119" borderId="1" xfId="47667" applyFont="1" applyFill="1" applyBorder="1" applyAlignment="1">
      <alignment horizontal="center" vertical="center"/>
    </xf>
    <xf numFmtId="165" fontId="157" fillId="119" borderId="1" xfId="47661" applyFont="1" applyFill="1" applyBorder="1" applyAlignment="1">
      <alignment horizontal="center" vertical="center"/>
    </xf>
    <xf numFmtId="0" fontId="17" fillId="120" borderId="1" xfId="106" applyFont="1" applyFill="1" applyBorder="1" applyAlignment="1">
      <alignment vertical="center" wrapText="1"/>
    </xf>
    <xf numFmtId="0" fontId="141" fillId="110" borderId="1" xfId="0" quotePrefix="1" applyFont="1" applyFill="1" applyBorder="1" applyAlignment="1">
      <alignment horizontal="left" vertical="center" wrapText="1"/>
    </xf>
    <xf numFmtId="0" fontId="17" fillId="110" borderId="1" xfId="0" applyFont="1" applyFill="1" applyBorder="1" applyAlignment="1">
      <alignment horizontal="center" vertical="center"/>
    </xf>
    <xf numFmtId="167" fontId="17" fillId="110" borderId="1" xfId="63" applyNumberFormat="1" applyFont="1" applyFill="1" applyBorder="1" applyAlignment="1">
      <alignment horizontal="center" vertical="center"/>
    </xf>
    <xf numFmtId="166" fontId="17" fillId="110" borderId="1" xfId="47661" applyNumberFormat="1" applyFont="1" applyFill="1" applyBorder="1" applyAlignment="1">
      <alignment horizontal="right"/>
    </xf>
    <xf numFmtId="166" fontId="17" fillId="110" borderId="1" xfId="63" applyNumberFormat="1" applyFont="1" applyFill="1" applyBorder="1" applyAlignment="1">
      <alignment horizontal="right" vertical="center"/>
    </xf>
    <xf numFmtId="165" fontId="138" fillId="110" borderId="1" xfId="47661" applyFont="1" applyFill="1" applyBorder="1" applyAlignment="1">
      <alignment horizontal="center" vertical="center"/>
    </xf>
    <xf numFmtId="0" fontId="138" fillId="110" borderId="0" xfId="0" applyFont="1" applyFill="1" applyAlignment="1">
      <alignment horizontal="center" vertical="center"/>
    </xf>
    <xf numFmtId="0" fontId="141" fillId="3" borderId="1" xfId="0" quotePrefix="1" applyFont="1" applyFill="1" applyBorder="1" applyAlignment="1">
      <alignment horizontal="left" vertical="center" wrapText="1"/>
    </xf>
    <xf numFmtId="166" fontId="17" fillId="3" borderId="1" xfId="63" applyNumberFormat="1" applyFont="1" applyFill="1" applyBorder="1" applyAlignment="1">
      <alignment horizontal="right" vertical="center"/>
    </xf>
    <xf numFmtId="0" fontId="138" fillId="3" borderId="45" xfId="0" applyFont="1" applyFill="1" applyBorder="1" applyAlignment="1">
      <alignment horizontal="left" vertical="center" wrapText="1"/>
    </xf>
    <xf numFmtId="0" fontId="17" fillId="3" borderId="45" xfId="0" applyFont="1" applyFill="1" applyBorder="1" applyAlignment="1">
      <alignment horizontal="center" vertical="center"/>
    </xf>
    <xf numFmtId="167" fontId="17" fillId="3" borderId="45" xfId="63" applyNumberFormat="1" applyFont="1" applyFill="1" applyBorder="1" applyAlignment="1">
      <alignment horizontal="center" vertical="center"/>
    </xf>
    <xf numFmtId="166" fontId="17" fillId="3" borderId="45" xfId="47661" applyNumberFormat="1" applyFont="1" applyFill="1" applyBorder="1" applyAlignment="1">
      <alignment horizontal="right"/>
    </xf>
    <xf numFmtId="166" fontId="17" fillId="3" borderId="45" xfId="63" applyNumberFormat="1" applyFont="1" applyFill="1" applyBorder="1" applyAlignment="1">
      <alignment horizontal="right" vertical="center"/>
    </xf>
    <xf numFmtId="0" fontId="17" fillId="3" borderId="41" xfId="0" applyFont="1" applyFill="1" applyBorder="1" applyAlignment="1">
      <alignment horizontal="center" vertical="center"/>
    </xf>
    <xf numFmtId="167" fontId="17" fillId="3" borderId="41" xfId="63" applyNumberFormat="1" applyFont="1" applyFill="1" applyBorder="1" applyAlignment="1">
      <alignment horizontal="center" vertical="center"/>
    </xf>
    <xf numFmtId="166" fontId="17" fillId="3" borderId="41" xfId="47661" applyNumberFormat="1" applyFont="1" applyFill="1" applyBorder="1" applyAlignment="1">
      <alignment horizontal="right"/>
    </xf>
    <xf numFmtId="166" fontId="17" fillId="3" borderId="41" xfId="63" applyNumberFormat="1" applyFont="1" applyFill="1" applyBorder="1" applyAlignment="1">
      <alignment horizontal="right" vertical="center"/>
    </xf>
    <xf numFmtId="0" fontId="17" fillId="121" borderId="1" xfId="106" applyFont="1" applyFill="1" applyBorder="1" applyAlignment="1">
      <alignment vertical="center" wrapText="1"/>
    </xf>
    <xf numFmtId="0" fontId="141" fillId="112" borderId="1" xfId="0" quotePrefix="1" applyFont="1" applyFill="1" applyBorder="1" applyAlignment="1">
      <alignment horizontal="left" vertical="center" wrapText="1"/>
    </xf>
    <xf numFmtId="0" fontId="17" fillId="112" borderId="1" xfId="0" applyFont="1" applyFill="1" applyBorder="1" applyAlignment="1">
      <alignment horizontal="center" vertical="center"/>
    </xf>
    <xf numFmtId="167" fontId="17" fillId="112" borderId="1" xfId="63" applyNumberFormat="1" applyFont="1" applyFill="1" applyBorder="1" applyAlignment="1">
      <alignment horizontal="center" vertical="center"/>
    </xf>
    <xf numFmtId="166" fontId="17" fillId="112" borderId="1" xfId="47661" applyNumberFormat="1" applyFont="1" applyFill="1" applyBorder="1" applyAlignment="1">
      <alignment horizontal="right"/>
    </xf>
    <xf numFmtId="166" fontId="17" fillId="112" borderId="1" xfId="63" applyNumberFormat="1" applyFont="1" applyFill="1" applyBorder="1" applyAlignment="1">
      <alignment horizontal="right" vertical="center"/>
    </xf>
    <xf numFmtId="165" fontId="138" fillId="112" borderId="1" xfId="47661" applyFont="1" applyFill="1" applyBorder="1" applyAlignment="1">
      <alignment horizontal="center" vertical="center"/>
    </xf>
    <xf numFmtId="0" fontId="138" fillId="112" borderId="0" xfId="0" applyFont="1" applyFill="1" applyAlignment="1">
      <alignment horizontal="center" vertical="center"/>
    </xf>
    <xf numFmtId="165" fontId="138" fillId="0" borderId="1" xfId="47661" applyFont="1" applyBorder="1" applyAlignment="1">
      <alignment horizontal="center" vertical="center"/>
    </xf>
    <xf numFmtId="165" fontId="139" fillId="3" borderId="14" xfId="47661" applyFont="1" applyFill="1" applyBorder="1" applyAlignment="1">
      <alignment horizontal="center" vertical="center"/>
    </xf>
    <xf numFmtId="165" fontId="138" fillId="117" borderId="1" xfId="47661" applyFont="1" applyFill="1" applyBorder="1" applyAlignment="1">
      <alignment horizontal="center" vertical="center"/>
    </xf>
    <xf numFmtId="165" fontId="138" fillId="0" borderId="45" xfId="47661" applyFont="1" applyBorder="1" applyAlignment="1">
      <alignment horizontal="center" vertical="center"/>
    </xf>
    <xf numFmtId="165" fontId="138" fillId="0" borderId="41" xfId="47661" applyFont="1" applyBorder="1" applyAlignment="1">
      <alignment horizontal="center" vertical="center"/>
    </xf>
    <xf numFmtId="165" fontId="136" fillId="0" borderId="1" xfId="47661" applyFont="1" applyBorder="1" applyAlignment="1">
      <alignment horizontal="center" vertical="center"/>
    </xf>
    <xf numFmtId="165" fontId="139" fillId="3" borderId="41" xfId="47661" applyFont="1" applyFill="1" applyBorder="1" applyAlignment="1">
      <alignment horizontal="center" vertical="center"/>
    </xf>
    <xf numFmtId="165" fontId="136" fillId="0" borderId="45" xfId="47661" applyFont="1" applyBorder="1" applyAlignment="1">
      <alignment horizontal="center" vertical="center"/>
    </xf>
    <xf numFmtId="165" fontId="136" fillId="0" borderId="41" xfId="47661" applyFont="1" applyBorder="1" applyAlignment="1">
      <alignment horizontal="center" vertical="center"/>
    </xf>
    <xf numFmtId="165" fontId="139" fillId="0" borderId="45" xfId="47661" applyFont="1" applyBorder="1" applyAlignment="1">
      <alignment horizontal="center" vertical="center"/>
    </xf>
    <xf numFmtId="165" fontId="139" fillId="0" borderId="1" xfId="47661" applyFont="1" applyBorder="1" applyAlignment="1">
      <alignment horizontal="center" vertical="center"/>
    </xf>
    <xf numFmtId="165" fontId="17" fillId="0" borderId="1" xfId="47661" applyFont="1" applyBorder="1" applyAlignment="1">
      <alignment horizontal="center" vertical="center"/>
    </xf>
    <xf numFmtId="165" fontId="139" fillId="0" borderId="41" xfId="47661" applyFont="1" applyBorder="1" applyAlignment="1">
      <alignment horizontal="center" vertical="center"/>
    </xf>
    <xf numFmtId="165" fontId="139" fillId="0" borderId="14" xfId="47661" applyFont="1" applyBorder="1"/>
    <xf numFmtId="165" fontId="139" fillId="0" borderId="45" xfId="47661" applyFont="1" applyBorder="1"/>
    <xf numFmtId="165" fontId="148" fillId="0" borderId="1" xfId="47661" applyFont="1" applyBorder="1" applyAlignment="1">
      <alignment horizontal="center" vertical="center"/>
    </xf>
    <xf numFmtId="165" fontId="17" fillId="116" borderId="1" xfId="47661" applyFont="1" applyFill="1" applyBorder="1" applyAlignment="1">
      <alignment vertical="center" wrapText="1"/>
    </xf>
    <xf numFmtId="165" fontId="136" fillId="3" borderId="45" xfId="47661" applyFont="1" applyFill="1" applyBorder="1" applyAlignment="1">
      <alignment horizontal="center" vertical="center"/>
    </xf>
    <xf numFmtId="165" fontId="151" fillId="0" borderId="1" xfId="47661" applyFont="1" applyBorder="1" applyAlignment="1">
      <alignment horizontal="center" vertical="center" wrapText="1"/>
    </xf>
    <xf numFmtId="165" fontId="151" fillId="0" borderId="45" xfId="47661" applyFont="1" applyBorder="1" applyAlignment="1">
      <alignment vertical="center" wrapText="1"/>
    </xf>
    <xf numFmtId="165" fontId="151" fillId="0" borderId="1" xfId="47661" applyFont="1" applyBorder="1" applyAlignment="1">
      <alignment vertical="center" wrapText="1"/>
    </xf>
    <xf numFmtId="165" fontId="151" fillId="0" borderId="41" xfId="47661" applyFont="1" applyBorder="1" applyAlignment="1">
      <alignment vertical="center" wrapText="1"/>
    </xf>
    <xf numFmtId="165" fontId="29" fillId="0" borderId="41" xfId="47661" applyFont="1" applyBorder="1" applyAlignment="1">
      <alignment horizontal="center" vertical="center" wrapText="1"/>
    </xf>
    <xf numFmtId="165" fontId="151" fillId="0" borderId="14" xfId="47661" applyFont="1" applyBorder="1" applyAlignment="1">
      <alignment horizontal="center" vertical="center" wrapText="1"/>
    </xf>
    <xf numFmtId="165" fontId="151" fillId="0" borderId="45" xfId="47661" applyFont="1" applyBorder="1" applyAlignment="1">
      <alignment horizontal="center" vertical="center" wrapText="1"/>
    </xf>
    <xf numFmtId="165" fontId="0" fillId="0" borderId="0" xfId="47661" applyFont="1" applyAlignment="1">
      <alignment horizontal="center" vertical="center"/>
    </xf>
    <xf numFmtId="165" fontId="153" fillId="115" borderId="1" xfId="47661" applyFont="1" applyFill="1" applyBorder="1" applyAlignment="1">
      <alignment horizontal="center" vertical="center"/>
    </xf>
    <xf numFmtId="165" fontId="151" fillId="108" borderId="41" xfId="47661" applyFont="1" applyFill="1" applyBorder="1" applyAlignment="1">
      <alignment horizontal="center" vertical="center" wrapText="1"/>
    </xf>
    <xf numFmtId="165" fontId="151" fillId="112" borderId="1" xfId="47661" applyFont="1" applyFill="1" applyBorder="1" applyAlignment="1">
      <alignment horizontal="center" vertical="center"/>
    </xf>
    <xf numFmtId="165" fontId="151" fillId="112" borderId="14" xfId="47661" applyFont="1" applyFill="1" applyBorder="1" applyAlignment="1">
      <alignment horizontal="center" vertical="center"/>
    </xf>
    <xf numFmtId="165" fontId="151" fillId="112" borderId="45" xfId="47661" applyFont="1" applyFill="1" applyBorder="1" applyAlignment="1">
      <alignment horizontal="center" vertical="center"/>
    </xf>
    <xf numFmtId="165" fontId="151" fillId="112" borderId="41" xfId="47661" applyFont="1" applyFill="1" applyBorder="1" applyAlignment="1">
      <alignment horizontal="center" vertical="center"/>
    </xf>
    <xf numFmtId="165" fontId="153" fillId="113" borderId="1" xfId="47661" applyFont="1" applyFill="1" applyBorder="1" applyAlignment="1">
      <alignment horizontal="center" vertical="center"/>
    </xf>
    <xf numFmtId="165" fontId="153" fillId="0" borderId="41" xfId="47661" applyFont="1" applyBorder="1" applyAlignment="1">
      <alignment horizontal="center" vertical="center"/>
    </xf>
    <xf numFmtId="165" fontId="154" fillId="0" borderId="1" xfId="47661" applyFont="1" applyBorder="1" applyAlignment="1">
      <alignment horizontal="center" vertical="center" wrapText="1"/>
    </xf>
    <xf numFmtId="165" fontId="153" fillId="0" borderId="14" xfId="47661" applyFont="1" applyBorder="1" applyAlignment="1">
      <alignment horizontal="center" vertical="center"/>
    </xf>
    <xf numFmtId="165" fontId="154" fillId="0" borderId="1" xfId="47661" applyFont="1" applyBorder="1" applyAlignment="1">
      <alignment horizontal="center" vertical="center"/>
    </xf>
    <xf numFmtId="165" fontId="153" fillId="3" borderId="14" xfId="47661" applyFont="1" applyFill="1" applyBorder="1" applyAlignment="1">
      <alignment horizontal="center" vertical="center"/>
    </xf>
    <xf numFmtId="165" fontId="67" fillId="0" borderId="41" xfId="47661" applyFont="1" applyBorder="1" applyAlignment="1">
      <alignment horizontal="center" vertical="center" shrinkToFit="1"/>
    </xf>
    <xf numFmtId="165" fontId="152" fillId="0" borderId="1" xfId="47661" applyFont="1" applyBorder="1" applyAlignment="1">
      <alignment horizontal="center" vertical="center" shrinkToFit="1"/>
    </xf>
    <xf numFmtId="165" fontId="139" fillId="0" borderId="0" xfId="47661" applyFont="1"/>
    <xf numFmtId="0" fontId="17" fillId="116" borderId="3" xfId="106" applyFont="1" applyFill="1" applyBorder="1" applyAlignment="1">
      <alignment horizontal="center" vertical="center" wrapText="1"/>
    </xf>
    <xf numFmtId="0" fontId="17" fillId="116" borderId="40" xfId="106" applyFont="1" applyFill="1" applyBorder="1" applyAlignment="1">
      <alignment horizontal="center" vertical="center" wrapText="1"/>
    </xf>
    <xf numFmtId="0" fontId="17" fillId="116" borderId="4" xfId="106" applyFont="1" applyFill="1" applyBorder="1" applyAlignment="1">
      <alignment horizontal="center" vertical="center" wrapText="1"/>
    </xf>
    <xf numFmtId="0" fontId="151" fillId="119" borderId="45" xfId="0" applyFont="1" applyFill="1" applyBorder="1" applyAlignment="1">
      <alignment horizontal="left" vertical="center"/>
    </xf>
    <xf numFmtId="0" fontId="151" fillId="119" borderId="1" xfId="0" applyFont="1" applyFill="1" applyBorder="1" applyAlignment="1">
      <alignment horizontal="left" vertical="center"/>
    </xf>
    <xf numFmtId="165" fontId="151" fillId="0" borderId="45" xfId="47661" applyFont="1" applyBorder="1" applyAlignment="1">
      <alignment horizontal="center" vertical="center" wrapText="1"/>
    </xf>
    <xf numFmtId="165" fontId="151" fillId="0" borderId="1" xfId="47661" applyFont="1" applyBorder="1" applyAlignment="1">
      <alignment horizontal="center" vertical="center" wrapText="1"/>
    </xf>
    <xf numFmtId="165" fontId="151" fillId="0" borderId="41" xfId="47661" applyFont="1" applyBorder="1" applyAlignment="1">
      <alignment horizontal="center" vertical="center" wrapText="1"/>
    </xf>
    <xf numFmtId="0" fontId="17" fillId="116" borderId="42" xfId="106" applyFont="1" applyFill="1" applyBorder="1" applyAlignment="1">
      <alignment horizontal="center" vertical="center" wrapText="1"/>
    </xf>
    <xf numFmtId="0" fontId="17" fillId="116" borderId="43" xfId="106" applyFont="1" applyFill="1" applyBorder="1" applyAlignment="1">
      <alignment horizontal="center" vertical="center" wrapText="1"/>
    </xf>
    <xf numFmtId="0" fontId="17" fillId="116" borderId="44" xfId="106" applyFont="1" applyFill="1" applyBorder="1" applyAlignment="1">
      <alignment horizontal="center" vertical="center" wrapText="1"/>
    </xf>
  </cellXfs>
  <cellStyles count="47668">
    <cellStyle name="_x0007_" xfId="428" xr:uid="{1F0B6C85-F27A-4D38-9ED9-619A9D08411A}"/>
    <cellStyle name=" 1" xfId="44151" xr:uid="{B5E19A0B-15C2-47CF-B374-8CF8D7199530}"/>
    <cellStyle name="_20070 Hikal Panoli Exhaust and HVAC System Offer BOQ Rev4" xfId="43711" xr:uid="{003ACA40-2803-40EF-B794-AD94713B43DC}"/>
    <cellStyle name="_BOB - Mumbai 17.06.05" xfId="44152" xr:uid="{656C7AEB-73FD-4CB8-8893-54B8783C33A7}"/>
    <cellStyle name="_Colombia Asia_30.12.06" xfId="44153" xr:uid="{A13771BF-3484-413D-92F6-5ACD37256639}"/>
    <cellStyle name="_Columbia - patiyala - FHS - 03.02.07" xfId="44154" xr:uid="{8FE690F3-D255-43AB-8630-FD36A75A311A}"/>
    <cellStyle name="_Edifice-sutherland" xfId="44155" xr:uid="{FDDC43FE-D5DF-47C8-A436-1152949FE1B7}"/>
    <cellStyle name="_Intelenet-Spk - 01.08.06.R2(Increase 10%)" xfId="44156" xr:uid="{568E7342-E268-48CE-AA30-0D2C3DE2314D}"/>
    <cellStyle name="_RMZ Millenia Buisness Park mail-27.09.06-R1" xfId="44157" xr:uid="{1BC3806E-9CD1-47DE-8732-72876723D71A}"/>
    <cellStyle name="_SIPCOT IT park-Siruseri-FHS-22.01.2007" xfId="44158" xr:uid="{BD4E8BEC-4CE7-49E0-BA33-DE8671E6B342}"/>
    <cellStyle name="_Sutherland Technologies 21.10.05" xfId="44159" xr:uid="{5ABB8F0E-55CE-4DE9-B85A-40934D174FF3}"/>
    <cellStyle name="_TE Connectivity Passive Items Details -PRADEEP" xfId="44160" xr:uid="{5B58122B-7E7C-4FDB-9FCA-0CCEB200AAA0}"/>
    <cellStyle name="_TE_Breakup_ 240311_Option1" xfId="44161" xr:uid="{1CF3519A-5D46-4D1F-A071-19DBCE356308}"/>
    <cellStyle name="_TE_SR Cabling BOQ_247@Hyd_Final_ 290311" xfId="44162" xr:uid="{3509B4B2-8F91-4965-875B-56C77A868769}"/>
    <cellStyle name="??" xfId="429" xr:uid="{6CDD44E1-60EE-4C4C-A6D6-733DA4DA9AF6}"/>
    <cellStyle name="?? [0.00]_laroux" xfId="430" xr:uid="{E6A6D199-8807-4AB5-A1F3-4EB3251D5184}"/>
    <cellStyle name="??_??" xfId="434" xr:uid="{A65C3C32-D92B-45AD-8AD7-18C98A2322EC}"/>
    <cellStyle name="???? [0.00]_laroux" xfId="431" xr:uid="{037A02A4-2FD2-4E13-BED1-81813B451004}"/>
    <cellStyle name="????_laroux" xfId="432" xr:uid="{12936A21-B77A-45F1-83DF-10BE22B98DE5}"/>
    <cellStyle name="??[0]_770 Detail (2)_770 Sum (2)81" xfId="433" xr:uid="{8161C265-1006-4494-9E29-F98A6AC1A78F}"/>
    <cellStyle name="?_x0001__x0017_?°_x0001_ÿÿÿ?ÿÿÿ?? 3" xfId="1344" xr:uid="{70AB66D6-0A44-4F09-BAC9-E104A3A4DB47}"/>
    <cellStyle name="%" xfId="1359" xr:uid="{1FD3485D-50FF-4F66-A3D4-7ADADE895CAE}"/>
    <cellStyle name="•W_Electrical" xfId="435" xr:uid="{BB83518A-DD38-42A1-852E-B55E4AFD69CE}"/>
    <cellStyle name="0,0_x000d__x000a_NA_x000d__x000a_" xfId="44163" xr:uid="{44E1F6B3-D92A-4F0A-9E2C-D455CDFCF5F5}"/>
    <cellStyle name="0,0_x000d__x000a_NA_x000d__x000a_ 2" xfId="1358" xr:uid="{F3BBA033-3C48-4300-A6E5-1F7B6374112B}"/>
    <cellStyle name="0,0_x000d__x000a_NA_x000d__x000a__PROJECT MAPPING AND SCOPE -FIRST FLOOR" xfId="44164" xr:uid="{524BC1EF-A282-431E-90E9-15DDFFA61A90}"/>
    <cellStyle name="20% - Accent1" xfId="83" builtinId="30" customBuiltin="1"/>
    <cellStyle name="20% - Accent1 10" xfId="2248" xr:uid="{EE1F5837-9E34-42B2-8F33-FF2A6B7817CF}"/>
    <cellStyle name="20% - Accent1 10 2" xfId="5772" xr:uid="{8CD3C85C-F0B6-4F79-BD37-7C2A54A1C0D2}"/>
    <cellStyle name="20% - Accent1 10 2 2" xfId="12822" xr:uid="{3C50F21E-0653-4B7C-91EC-A4009CAA2551}"/>
    <cellStyle name="20% - Accent1 10 2 2 2" xfId="26924" xr:uid="{24DF4A1C-69E3-49FD-A817-BB944A14222C}"/>
    <cellStyle name="20% - Accent1 10 2 2 3" xfId="41026" xr:uid="{6DC05BCE-B3B0-451D-8AD7-9C32D0F98210}"/>
    <cellStyle name="20% - Accent1 10 2 3" xfId="19873" xr:uid="{298D0167-E381-41B9-BDE5-EA91ACD99822}"/>
    <cellStyle name="20% - Accent1 10 2 4" xfId="33975" xr:uid="{CE0F35AA-5BF9-4240-A314-6C7376DD5FC5}"/>
    <cellStyle name="20% - Accent1 10 3" xfId="9297" xr:uid="{6EF9BA36-431A-40F1-BB12-63902812F83D}"/>
    <cellStyle name="20% - Accent1 10 3 2" xfId="23399" xr:uid="{29EB9281-36B2-4E18-80CC-127FBFC2C3B1}"/>
    <cellStyle name="20% - Accent1 10 3 3" xfId="37501" xr:uid="{6F90CC37-3747-447B-BB99-F592CF3200E8}"/>
    <cellStyle name="20% - Accent1 10 4" xfId="16348" xr:uid="{D554504A-8C0D-4929-9798-AEDE25FD47C5}"/>
    <cellStyle name="20% - Accent1 10 5" xfId="30450" xr:uid="{7186ADD2-6A26-48CA-95AA-CD6C5DDE1D5B}"/>
    <cellStyle name="20% - Accent1 10 6" xfId="46062" xr:uid="{831B248C-4327-4053-AA89-F53EF0100A2E}"/>
    <cellStyle name="20% - Accent1 11" xfId="4891" xr:uid="{88906E88-F475-4C30-848F-A6FCDEEB6837}"/>
    <cellStyle name="20% - Accent1 11 2" xfId="11941" xr:uid="{2C8B2294-7A22-4BBA-9B32-2CBAB5B7A49F}"/>
    <cellStyle name="20% - Accent1 11 2 2" xfId="26043" xr:uid="{947CE40F-A7C9-43A2-B86E-3C2929D2C9B3}"/>
    <cellStyle name="20% - Accent1 11 2 3" xfId="40145" xr:uid="{4A85E6A0-85D0-4049-A1E7-42116AE69A20}"/>
    <cellStyle name="20% - Accent1 11 3" xfId="18992" xr:uid="{5C55F1A4-0344-4EFB-9285-A642444D10FB}"/>
    <cellStyle name="20% - Accent1 11 4" xfId="33094" xr:uid="{F5264982-3ED9-4B27-8556-A61D7B2B20F9}"/>
    <cellStyle name="20% - Accent1 11 5" xfId="46063" xr:uid="{B8F7A844-53A9-471C-9835-E3F0E63534A7}"/>
    <cellStyle name="20% - Accent1 12" xfId="8417" xr:uid="{DDB408EA-6BE7-4B32-9331-FD70F8B8B455}"/>
    <cellStyle name="20% - Accent1 12 2" xfId="22518" xr:uid="{06799610-126B-4B96-9372-5B63E0426677}"/>
    <cellStyle name="20% - Accent1 12 3" xfId="36620" xr:uid="{6EE2C827-14AE-46A6-9D29-4A6BCCCC6CC9}"/>
    <cellStyle name="20% - Accent1 12 4" xfId="46064" xr:uid="{9D5E5790-833D-4F7E-9A07-B4F94DCACCA6}"/>
    <cellStyle name="20% - Accent1 13" xfId="15467" xr:uid="{2C7A09DD-717D-44DD-AEBA-3B4199D679DD}"/>
    <cellStyle name="20% - Accent1 13 2" xfId="46065" xr:uid="{E0177700-0567-41A0-9CF8-36308FA136EC}"/>
    <cellStyle name="20% - Accent1 14" xfId="29569" xr:uid="{42BA63EA-6D81-4719-918F-EAA950A75677}"/>
    <cellStyle name="20% - Accent1 2" xfId="436" xr:uid="{4B792ACC-6D70-4235-9C34-888556AF5786}"/>
    <cellStyle name="20% - Accent1 2 10" xfId="4904" xr:uid="{4C3617F8-56B9-4337-87F5-C39EFC478CD1}"/>
    <cellStyle name="20% - Accent1 2 10 2" xfId="11954" xr:uid="{CD66F7DD-9855-4591-B8D8-828CE55C1C18}"/>
    <cellStyle name="20% - Accent1 2 10 2 2" xfId="26056" xr:uid="{6719EA81-C9DF-4214-97A0-C01687334161}"/>
    <cellStyle name="20% - Accent1 2 10 2 3" xfId="40158" xr:uid="{A0D2D8C6-32C3-455E-BAB4-121E82C2DFC0}"/>
    <cellStyle name="20% - Accent1 2 10 3" xfId="19005" xr:uid="{6B79861D-0738-4102-A78D-FFA68F063FDA}"/>
    <cellStyle name="20% - Accent1 2 10 4" xfId="33107" xr:uid="{968DB483-0941-4EA9-9548-8BB5BC6C45C8}"/>
    <cellStyle name="20% - Accent1 2 11" xfId="8430" xr:uid="{6AAB3A71-51DD-4D28-8F21-A2B677BB6518}"/>
    <cellStyle name="20% - Accent1 2 11 2" xfId="22531" xr:uid="{AA8620B6-0DE6-4AE2-9B5F-9BA823D365AB}"/>
    <cellStyle name="20% - Accent1 2 11 3" xfId="36633" xr:uid="{C40E66BD-683A-49C6-87B7-C6D1DE03EB73}"/>
    <cellStyle name="20% - Accent1 2 12" xfId="15480" xr:uid="{F9963319-5DDC-425B-BB65-16716294AE86}"/>
    <cellStyle name="20% - Accent1 2 13" xfId="29582" xr:uid="{F1BC6B9D-E6A5-4A69-BB0C-F63CA7659A15}"/>
    <cellStyle name="20% - Accent1 2 14" xfId="44165" xr:uid="{97ABDCBC-7795-4B30-877E-3089D5A42984}"/>
    <cellStyle name="20% - Accent1 2 15" xfId="1375" xr:uid="{F5AD3866-152B-4F69-A4C2-472157FA7AF9}"/>
    <cellStyle name="20% - Accent1 2 16" xfId="44697" xr:uid="{2A9D4101-37B0-4056-BE85-6DF33589A8EC}"/>
    <cellStyle name="20% - Accent1 2 17" xfId="45010" xr:uid="{7A2BC160-9B55-4064-A16A-36562D90D7D9}"/>
    <cellStyle name="20% - Accent1 2 2" xfId="437" xr:uid="{BC59CA2E-B859-4457-9243-C2CD4CDDC85E}"/>
    <cellStyle name="20% - Accent1 2 2 10" xfId="8457" xr:uid="{0B7689E7-BBF9-4F3E-BB08-86084FD24EA2}"/>
    <cellStyle name="20% - Accent1 2 2 10 2" xfId="22558" xr:uid="{46D6E197-950A-48B9-8B58-8DCB91744295}"/>
    <cellStyle name="20% - Accent1 2 2 10 3" xfId="36660" xr:uid="{80A272A9-FD86-4CA9-824C-3DC4C61F7EAE}"/>
    <cellStyle name="20% - Accent1 2 2 11" xfId="15507" xr:uid="{4D133B79-88CA-4D3A-972D-22F3106D6FA0}"/>
    <cellStyle name="20% - Accent1 2 2 12" xfId="29609" xr:uid="{5C9F4AEC-37FA-4884-BC02-9A346FF5476E}"/>
    <cellStyle name="20% - Accent1 2 2 13" xfId="1403" xr:uid="{E7B8865E-86C4-454C-B2E6-A6E6FB9A0022}"/>
    <cellStyle name="20% - Accent1 2 2 2" xfId="1461" xr:uid="{375E647A-4C50-4D2F-A44D-9FA0749E7D9F}"/>
    <cellStyle name="20% - Accent1 2 2 2 10" xfId="15562" xr:uid="{257E8CEC-7E74-4478-B52C-5FBE363FD9CE}"/>
    <cellStyle name="20% - Accent1 2 2 2 11" xfId="29664" xr:uid="{C94C1A0C-2FBF-4413-BE66-6513F4FE553A}"/>
    <cellStyle name="20% - Accent1 2 2 2 12" xfId="45011" xr:uid="{0AEB2D5A-5FEF-4164-B549-89513CDBD93F}"/>
    <cellStyle name="20% - Accent1 2 2 2 2" xfId="1571" xr:uid="{509F1EF9-68CA-4591-ADEC-B0945CE70852}"/>
    <cellStyle name="20% - Accent1 2 2 2 2 10" xfId="29774" xr:uid="{59AE5731-251E-4C7A-B552-B79B50D5A1CD}"/>
    <cellStyle name="20% - Accent1 2 2 2 2 2" xfId="1792" xr:uid="{D2D2FD99-11EE-429F-A54C-586EED404076}"/>
    <cellStyle name="20% - Accent1 2 2 2 2 2 2" xfId="2232" xr:uid="{AB8CD9CB-9D33-45F7-A323-68D56C5F6A9E}"/>
    <cellStyle name="20% - Accent1 2 2 2 2 2 2 2" xfId="3994" xr:uid="{B2EBCB28-6FBF-4794-9CCE-24CB6CFB1273}"/>
    <cellStyle name="20% - Accent1 2 2 2 2 2 2 2 2" xfId="7517" xr:uid="{7F2E75A5-799A-4912-934D-7C1F8B45B734}"/>
    <cellStyle name="20% - Accent1 2 2 2 2 2 2 2 2 2" xfId="14567" xr:uid="{1D4320AE-9698-4D8D-9199-821D6784DED0}"/>
    <cellStyle name="20% - Accent1 2 2 2 2 2 2 2 2 2 2" xfId="28669" xr:uid="{289BCAC3-3A7A-4FE9-A48D-0EBB90C94547}"/>
    <cellStyle name="20% - Accent1 2 2 2 2 2 2 2 2 2 3" xfId="42771" xr:uid="{E1CA23F9-02C9-43DF-B175-F11F26FBC035}"/>
    <cellStyle name="20% - Accent1 2 2 2 2 2 2 2 2 3" xfId="21618" xr:uid="{CBEE25F7-E8FB-4245-AD2F-9BF32FC7494B}"/>
    <cellStyle name="20% - Accent1 2 2 2 2 2 2 2 2 4" xfId="35720" xr:uid="{88CEE223-73AB-4288-A3A0-E36CB960C341}"/>
    <cellStyle name="20% - Accent1 2 2 2 2 2 2 2 3" xfId="11042" xr:uid="{0924EED8-C9A3-44EB-AC17-35F91E280131}"/>
    <cellStyle name="20% - Accent1 2 2 2 2 2 2 2 3 2" xfId="25144" xr:uid="{B71EB9C5-B868-43CD-8BAF-1099039FF1B7}"/>
    <cellStyle name="20% - Accent1 2 2 2 2 2 2 2 3 3" xfId="39246" xr:uid="{C6770CFD-EB51-4FEA-9DE8-9662C8B84744}"/>
    <cellStyle name="20% - Accent1 2 2 2 2 2 2 2 4" xfId="18093" xr:uid="{83714112-96C8-4243-AC53-E4E56BB73EC4}"/>
    <cellStyle name="20% - Accent1 2 2 2 2 2 2 2 5" xfId="32195" xr:uid="{CBB66AF1-E988-46A6-86AA-B5E1A0A5CF0B}"/>
    <cellStyle name="20% - Accent1 2 2 2 2 2 2 3" xfId="4874" xr:uid="{66413F14-4942-48EB-BE1F-300C7923663C}"/>
    <cellStyle name="20% - Accent1 2 2 2 2 2 2 3 2" xfId="8398" xr:uid="{F25CD3E0-EB44-4FD0-98D5-562136B0BCC9}"/>
    <cellStyle name="20% - Accent1 2 2 2 2 2 2 3 2 2" xfId="15448" xr:uid="{CE40A759-A91A-4F3D-96AE-CD0A9FBF8C1B}"/>
    <cellStyle name="20% - Accent1 2 2 2 2 2 2 3 2 2 2" xfId="29550" xr:uid="{37643E2B-E891-48CA-9E36-E94B70194288}"/>
    <cellStyle name="20% - Accent1 2 2 2 2 2 2 3 2 2 3" xfId="43652" xr:uid="{FE9B7263-A0C5-46EC-9E6D-D467706E8224}"/>
    <cellStyle name="20% - Accent1 2 2 2 2 2 2 3 2 3" xfId="22499" xr:uid="{5C6ADC5A-B7C2-46FF-BA47-FC8F9E03C52F}"/>
    <cellStyle name="20% - Accent1 2 2 2 2 2 2 3 2 4" xfId="36601" xr:uid="{EC3CB192-1E4D-48DB-BE36-8B00E1EA16E6}"/>
    <cellStyle name="20% - Accent1 2 2 2 2 2 2 3 3" xfId="11923" xr:uid="{982DA179-890A-43EF-A81D-67282EBCB95F}"/>
    <cellStyle name="20% - Accent1 2 2 2 2 2 2 3 3 2" xfId="26025" xr:uid="{2EA119F9-CB21-4863-BAAB-70E8EF115DD6}"/>
    <cellStyle name="20% - Accent1 2 2 2 2 2 2 3 3 3" xfId="40127" xr:uid="{6D43923D-573F-415D-B93D-773AD0844A27}"/>
    <cellStyle name="20% - Accent1 2 2 2 2 2 2 3 4" xfId="18974" xr:uid="{B864EBF2-A1B5-4A4C-99D6-20E22CE25E34}"/>
    <cellStyle name="20% - Accent1 2 2 2 2 2 2 3 5" xfId="33076" xr:uid="{949B1AB7-DFD6-47E9-BC7A-8A4C4F4F8FC2}"/>
    <cellStyle name="20% - Accent1 2 2 2 2 2 2 4" xfId="3112" xr:uid="{DBF11849-B6BB-425F-BD80-882A25D3E9D1}"/>
    <cellStyle name="20% - Accent1 2 2 2 2 2 2 4 2" xfId="6636" xr:uid="{E2AF965A-CDD0-4C6E-BF84-A54C66017A12}"/>
    <cellStyle name="20% - Accent1 2 2 2 2 2 2 4 2 2" xfId="13686" xr:uid="{BC425F60-49FD-4442-9905-15B596731008}"/>
    <cellStyle name="20% - Accent1 2 2 2 2 2 2 4 2 2 2" xfId="27788" xr:uid="{F225FF77-0044-43FA-83DB-0535AC67EC95}"/>
    <cellStyle name="20% - Accent1 2 2 2 2 2 2 4 2 2 3" xfId="41890" xr:uid="{EA5F2BAC-8D38-4A18-82F1-D24B3476FAD7}"/>
    <cellStyle name="20% - Accent1 2 2 2 2 2 2 4 2 3" xfId="20737" xr:uid="{BDE7B82E-0253-490E-967D-6FF38A76F6E0}"/>
    <cellStyle name="20% - Accent1 2 2 2 2 2 2 4 2 4" xfId="34839" xr:uid="{8853DEF8-5850-4801-AE99-784E68AF8D23}"/>
    <cellStyle name="20% - Accent1 2 2 2 2 2 2 4 3" xfId="10161" xr:uid="{D278A605-CCFA-4D6F-9367-5470591CC9C3}"/>
    <cellStyle name="20% - Accent1 2 2 2 2 2 2 4 3 2" xfId="24263" xr:uid="{663EA69E-E459-40A8-BB52-ADEDAA5D6233}"/>
    <cellStyle name="20% - Accent1 2 2 2 2 2 2 4 3 3" xfId="38365" xr:uid="{BBD5C16B-D0DD-43DC-A5DE-18D516C04E2A}"/>
    <cellStyle name="20% - Accent1 2 2 2 2 2 2 4 4" xfId="17212" xr:uid="{2993CAFA-4543-4E48-AFEA-06B05CC52571}"/>
    <cellStyle name="20% - Accent1 2 2 2 2 2 2 4 5" xfId="31314" xr:uid="{05D93396-B920-4E3A-91EF-5C357480A403}"/>
    <cellStyle name="20% - Accent1 2 2 2 2 2 2 5" xfId="5755" xr:uid="{537E141C-C8AF-4CD7-A8CB-DEAE6A281C6A}"/>
    <cellStyle name="20% - Accent1 2 2 2 2 2 2 5 2" xfId="12805" xr:uid="{3585890C-6ECB-4985-9864-379B1569DC44}"/>
    <cellStyle name="20% - Accent1 2 2 2 2 2 2 5 2 2" xfId="26907" xr:uid="{547A4DAD-5F69-4F02-8268-050903B1341A}"/>
    <cellStyle name="20% - Accent1 2 2 2 2 2 2 5 2 3" xfId="41009" xr:uid="{7D0F2364-8229-4768-BC66-D5AE77963AC0}"/>
    <cellStyle name="20% - Accent1 2 2 2 2 2 2 5 3" xfId="19856" xr:uid="{428684C7-BC25-4B9F-A103-0FF7F454FD9F}"/>
    <cellStyle name="20% - Accent1 2 2 2 2 2 2 5 4" xfId="33958" xr:uid="{C1D67968-A3C5-48AF-B00C-F6DFF6FCF53D}"/>
    <cellStyle name="20% - Accent1 2 2 2 2 2 2 6" xfId="9281" xr:uid="{4B390925-CD14-4F0E-B993-890C8558F144}"/>
    <cellStyle name="20% - Accent1 2 2 2 2 2 2 6 2" xfId="23382" xr:uid="{872177C6-D7C0-4FA1-A9DA-7240C11D5B90}"/>
    <cellStyle name="20% - Accent1 2 2 2 2 2 2 6 3" xfId="37484" xr:uid="{A2D52B04-38F8-4C1B-97A1-CF68DA72A152}"/>
    <cellStyle name="20% - Accent1 2 2 2 2 2 2 7" xfId="16331" xr:uid="{2996854A-75EE-4440-8D24-251E6C519FFB}"/>
    <cellStyle name="20% - Accent1 2 2 2 2 2 2 8" xfId="30433" xr:uid="{D0F80599-F763-4833-B771-FAF958AD701D}"/>
    <cellStyle name="20% - Accent1 2 2 2 2 2 3" xfId="3556" xr:uid="{26844299-D832-4AD7-A3BF-567E4F7136FB}"/>
    <cellStyle name="20% - Accent1 2 2 2 2 2 3 2" xfId="7078" xr:uid="{3FA04250-7534-44E3-A252-E493FAE83CCA}"/>
    <cellStyle name="20% - Accent1 2 2 2 2 2 3 2 2" xfId="14128" xr:uid="{BD0D4AE8-23F9-4467-BF1E-A837675FE528}"/>
    <cellStyle name="20% - Accent1 2 2 2 2 2 3 2 2 2" xfId="28230" xr:uid="{69AA8045-FF2C-4C2B-857E-D6FE8111E008}"/>
    <cellStyle name="20% - Accent1 2 2 2 2 2 3 2 2 3" xfId="42332" xr:uid="{1850CE03-0207-450A-95FC-6C9C26C51649}"/>
    <cellStyle name="20% - Accent1 2 2 2 2 2 3 2 3" xfId="21179" xr:uid="{7D6B31E4-F066-48E7-B090-7AD97762D2B3}"/>
    <cellStyle name="20% - Accent1 2 2 2 2 2 3 2 4" xfId="35281" xr:uid="{E4856055-20B1-42DC-A966-3D030B1E91A2}"/>
    <cellStyle name="20% - Accent1 2 2 2 2 2 3 3" xfId="10603" xr:uid="{F05FF5D9-A9D7-4DCD-AB40-B3044544B13F}"/>
    <cellStyle name="20% - Accent1 2 2 2 2 2 3 3 2" xfId="24705" xr:uid="{21432650-3566-444F-B6A3-D5F6B82140C2}"/>
    <cellStyle name="20% - Accent1 2 2 2 2 2 3 3 3" xfId="38807" xr:uid="{0F52552E-766D-4323-81F2-CFF809591A5F}"/>
    <cellStyle name="20% - Accent1 2 2 2 2 2 3 4" xfId="17654" xr:uid="{403F36F3-8320-4181-942D-2AB4751C3575}"/>
    <cellStyle name="20% - Accent1 2 2 2 2 2 3 5" xfId="31756" xr:uid="{6F72E7DB-82E6-4DBF-A2D7-D6D6173A97AE}"/>
    <cellStyle name="20% - Accent1 2 2 2 2 2 4" xfId="4435" xr:uid="{4B3999FC-9C41-4641-B375-49216C96B3E7}"/>
    <cellStyle name="20% - Accent1 2 2 2 2 2 4 2" xfId="7959" xr:uid="{FD01A3DC-5F95-480C-91F5-66B16C1427E3}"/>
    <cellStyle name="20% - Accent1 2 2 2 2 2 4 2 2" xfId="15009" xr:uid="{9895C209-4A1E-4D2C-8CD1-ABE7D77B0FA9}"/>
    <cellStyle name="20% - Accent1 2 2 2 2 2 4 2 2 2" xfId="29111" xr:uid="{2DBAE2AF-9CAB-41F1-BAA8-C062305A5C61}"/>
    <cellStyle name="20% - Accent1 2 2 2 2 2 4 2 2 3" xfId="43213" xr:uid="{9FFC9D45-AC3B-4C38-BE28-9C27BB682985}"/>
    <cellStyle name="20% - Accent1 2 2 2 2 2 4 2 3" xfId="22060" xr:uid="{2988DD54-7B7A-431C-A533-4A2996148944}"/>
    <cellStyle name="20% - Accent1 2 2 2 2 2 4 2 4" xfId="36162" xr:uid="{CB362B4E-E472-4C7A-B1D2-3A20D0CB2000}"/>
    <cellStyle name="20% - Accent1 2 2 2 2 2 4 3" xfId="11484" xr:uid="{6831090B-E0F4-465A-9157-7E086B7B0928}"/>
    <cellStyle name="20% - Accent1 2 2 2 2 2 4 3 2" xfId="25586" xr:uid="{15A366CB-A06E-4643-A451-58E5A5A46DCD}"/>
    <cellStyle name="20% - Accent1 2 2 2 2 2 4 3 3" xfId="39688" xr:uid="{934C5C4D-A172-4449-8272-C087EA947FE5}"/>
    <cellStyle name="20% - Accent1 2 2 2 2 2 4 4" xfId="18535" xr:uid="{1969EBF8-85B0-455D-B505-444ACF2F13E8}"/>
    <cellStyle name="20% - Accent1 2 2 2 2 2 4 5" xfId="32637" xr:uid="{C438ADB7-4DA4-41F4-89F2-BE7996269179}"/>
    <cellStyle name="20% - Accent1 2 2 2 2 2 5" xfId="2673" xr:uid="{1EB3D658-2B01-4D53-9AE3-4FC51A565E9C}"/>
    <cellStyle name="20% - Accent1 2 2 2 2 2 5 2" xfId="6197" xr:uid="{3A1D6F63-A562-4431-B00A-716543E62743}"/>
    <cellStyle name="20% - Accent1 2 2 2 2 2 5 2 2" xfId="13247" xr:uid="{AB5F8CF7-BA02-43BA-A69C-F0E34EBA44F0}"/>
    <cellStyle name="20% - Accent1 2 2 2 2 2 5 2 2 2" xfId="27349" xr:uid="{69BFED42-7BE4-4553-A76B-76D2A4EA5092}"/>
    <cellStyle name="20% - Accent1 2 2 2 2 2 5 2 2 3" xfId="41451" xr:uid="{9F2783FA-F6B5-498F-B806-39CAA2EDDF23}"/>
    <cellStyle name="20% - Accent1 2 2 2 2 2 5 2 3" xfId="20298" xr:uid="{42799666-F811-47F6-82AD-177F5C26F2F0}"/>
    <cellStyle name="20% - Accent1 2 2 2 2 2 5 2 4" xfId="34400" xr:uid="{7038DB9F-8318-49F9-BFF6-CA4FB9CA5129}"/>
    <cellStyle name="20% - Accent1 2 2 2 2 2 5 3" xfId="9722" xr:uid="{C3E36037-BB56-41CA-B797-D42202BD7C8C}"/>
    <cellStyle name="20% - Accent1 2 2 2 2 2 5 3 2" xfId="23824" xr:uid="{B33FD289-439C-4A1E-9762-6E08B3DE94AC}"/>
    <cellStyle name="20% - Accent1 2 2 2 2 2 5 3 3" xfId="37926" xr:uid="{DBE4070C-6129-4D9B-A8BD-DDAC705EE7FE}"/>
    <cellStyle name="20% - Accent1 2 2 2 2 2 5 4" xfId="16773" xr:uid="{B0C791C7-2345-4C62-9A2D-DFB8F4F71A33}"/>
    <cellStyle name="20% - Accent1 2 2 2 2 2 5 5" xfId="30875" xr:uid="{35358055-1163-4299-A358-90657CC5B963}"/>
    <cellStyle name="20% - Accent1 2 2 2 2 2 6" xfId="5316" xr:uid="{6A10D28B-81E6-4A1A-8712-3F0A56CCFE60}"/>
    <cellStyle name="20% - Accent1 2 2 2 2 2 6 2" xfId="12366" xr:uid="{FA6D4357-5499-48AB-8119-63E205D06EC5}"/>
    <cellStyle name="20% - Accent1 2 2 2 2 2 6 2 2" xfId="26468" xr:uid="{81BBE8FE-548F-48DF-B8D9-94103574D108}"/>
    <cellStyle name="20% - Accent1 2 2 2 2 2 6 2 3" xfId="40570" xr:uid="{F4658DE6-9D5B-4B48-8564-8CD4ACA64F5C}"/>
    <cellStyle name="20% - Accent1 2 2 2 2 2 6 3" xfId="19417" xr:uid="{07F6DBDC-AD13-4568-91F3-32899B0E17A7}"/>
    <cellStyle name="20% - Accent1 2 2 2 2 2 6 4" xfId="33519" xr:uid="{3DE6F045-A3C7-4A96-B529-9D472C7B8584}"/>
    <cellStyle name="20% - Accent1 2 2 2 2 2 7" xfId="8842" xr:uid="{8DDE1325-37F0-4B58-BBA6-04D99CC3A206}"/>
    <cellStyle name="20% - Accent1 2 2 2 2 2 7 2" xfId="22943" xr:uid="{8999C9FA-6CA6-4B50-A894-088508AABDFE}"/>
    <cellStyle name="20% - Accent1 2 2 2 2 2 7 3" xfId="37045" xr:uid="{9A831652-2DAA-4C26-A733-1AF43632690E}"/>
    <cellStyle name="20% - Accent1 2 2 2 2 2 8" xfId="15892" xr:uid="{A570D2D0-37F0-4595-B54D-9CD8845BDA25}"/>
    <cellStyle name="20% - Accent1 2 2 2 2 2 9" xfId="29994" xr:uid="{226C9DF3-7012-4DDA-8019-8161BE288160}"/>
    <cellStyle name="20% - Accent1 2 2 2 2 3" xfId="2011" xr:uid="{50C66A72-0A65-4B8F-BB71-0E2566A09558}"/>
    <cellStyle name="20% - Accent1 2 2 2 2 3 2" xfId="3775" xr:uid="{E541E797-EFA4-46E9-BA23-B5E197B07E84}"/>
    <cellStyle name="20% - Accent1 2 2 2 2 3 2 2" xfId="7297" xr:uid="{888E9C4A-9E39-4C90-A1AA-FDB79A4A6924}"/>
    <cellStyle name="20% - Accent1 2 2 2 2 3 2 2 2" xfId="14347" xr:uid="{1B771FE7-F8FC-42B1-A52A-C227BD8DCF1C}"/>
    <cellStyle name="20% - Accent1 2 2 2 2 3 2 2 2 2" xfId="28449" xr:uid="{F969B056-434B-4A9D-B7EE-5174CAF244A2}"/>
    <cellStyle name="20% - Accent1 2 2 2 2 3 2 2 2 3" xfId="42551" xr:uid="{2A458ED9-DD72-456E-8816-33AB6D9E9A5A}"/>
    <cellStyle name="20% - Accent1 2 2 2 2 3 2 2 3" xfId="21398" xr:uid="{C628AB82-EEFF-4FD6-BF34-B1DA048253DC}"/>
    <cellStyle name="20% - Accent1 2 2 2 2 3 2 2 4" xfId="35500" xr:uid="{275BFCAC-03A6-4B51-A9E5-64CCC94E2169}"/>
    <cellStyle name="20% - Accent1 2 2 2 2 3 2 3" xfId="10822" xr:uid="{831B2E70-35E3-4113-A18A-3D8DE89A6D03}"/>
    <cellStyle name="20% - Accent1 2 2 2 2 3 2 3 2" xfId="24924" xr:uid="{D74B3FE0-EF01-4CD1-AA57-AFCBA7DA9B89}"/>
    <cellStyle name="20% - Accent1 2 2 2 2 3 2 3 3" xfId="39026" xr:uid="{2B305834-B8C9-48C5-8F65-55BD3BE50329}"/>
    <cellStyle name="20% - Accent1 2 2 2 2 3 2 4" xfId="17873" xr:uid="{BF3353D8-6F87-48A1-A71B-922CCC518C84}"/>
    <cellStyle name="20% - Accent1 2 2 2 2 3 2 5" xfId="31975" xr:uid="{AD5B8CE7-B658-4688-894B-41564C58F099}"/>
    <cellStyle name="20% - Accent1 2 2 2 2 3 3" xfId="4654" xr:uid="{7CE66FF4-D210-4B86-9F2F-A8F6197A029A}"/>
    <cellStyle name="20% - Accent1 2 2 2 2 3 3 2" xfId="8178" xr:uid="{082C9E80-8BBB-4488-8BBB-E415E3525FEF}"/>
    <cellStyle name="20% - Accent1 2 2 2 2 3 3 2 2" xfId="15228" xr:uid="{6686E6E3-B015-4BEA-9D1E-B25CC8C9A81C}"/>
    <cellStyle name="20% - Accent1 2 2 2 2 3 3 2 2 2" xfId="29330" xr:uid="{D9BCE4EA-45CD-4751-9F4C-4AE58C7B6BCF}"/>
    <cellStyle name="20% - Accent1 2 2 2 2 3 3 2 2 3" xfId="43432" xr:uid="{A3C4B5DB-E266-438D-BF79-BAF1E6DCAF0A}"/>
    <cellStyle name="20% - Accent1 2 2 2 2 3 3 2 3" xfId="22279" xr:uid="{759DDA44-92C2-4FD7-A3CD-9A10D1CFE1BA}"/>
    <cellStyle name="20% - Accent1 2 2 2 2 3 3 2 4" xfId="36381" xr:uid="{5AAEC563-6F5B-4E63-BA1C-49CDEC4CC45F}"/>
    <cellStyle name="20% - Accent1 2 2 2 2 3 3 3" xfId="11703" xr:uid="{C1288F68-8AAB-4C4E-A84E-4AACCE82B822}"/>
    <cellStyle name="20% - Accent1 2 2 2 2 3 3 3 2" xfId="25805" xr:uid="{0294BD3D-7333-4E26-B92C-D8DA3E16AC53}"/>
    <cellStyle name="20% - Accent1 2 2 2 2 3 3 3 3" xfId="39907" xr:uid="{D86D964F-2B7D-43B7-8B8C-658D4FC2284D}"/>
    <cellStyle name="20% - Accent1 2 2 2 2 3 3 4" xfId="18754" xr:uid="{8211594D-1535-43E7-837D-4987CC413EFE}"/>
    <cellStyle name="20% - Accent1 2 2 2 2 3 3 5" xfId="32856" xr:uid="{55925600-4CD6-42D7-8C17-6602D0850F9C}"/>
    <cellStyle name="20% - Accent1 2 2 2 2 3 4" xfId="2892" xr:uid="{BF13F5BE-EA21-4C6A-8AA6-C2C602EF3200}"/>
    <cellStyle name="20% - Accent1 2 2 2 2 3 4 2" xfId="6416" xr:uid="{C32DAE33-F7CA-4F1C-BC66-824DE6E86AB6}"/>
    <cellStyle name="20% - Accent1 2 2 2 2 3 4 2 2" xfId="13466" xr:uid="{5B84D3D0-86A6-4D46-BF20-9B25772EBA25}"/>
    <cellStyle name="20% - Accent1 2 2 2 2 3 4 2 2 2" xfId="27568" xr:uid="{7F4D2D8A-C291-434C-964A-23522ECDC2B1}"/>
    <cellStyle name="20% - Accent1 2 2 2 2 3 4 2 2 3" xfId="41670" xr:uid="{DED7C093-A41B-4C85-9FDD-5DE4B1939C73}"/>
    <cellStyle name="20% - Accent1 2 2 2 2 3 4 2 3" xfId="20517" xr:uid="{E1A62E4A-FFCD-41C6-892B-CA936C7961BF}"/>
    <cellStyle name="20% - Accent1 2 2 2 2 3 4 2 4" xfId="34619" xr:uid="{9672BEE2-F8F5-4BC5-97A9-D9C7FDA00FC5}"/>
    <cellStyle name="20% - Accent1 2 2 2 2 3 4 3" xfId="9941" xr:uid="{B588A47A-52ED-4180-8624-3CA4AB0BA258}"/>
    <cellStyle name="20% - Accent1 2 2 2 2 3 4 3 2" xfId="24043" xr:uid="{5AD857F9-F9F8-4B3B-9F92-868883DCBDA7}"/>
    <cellStyle name="20% - Accent1 2 2 2 2 3 4 3 3" xfId="38145" xr:uid="{A5A76CF8-78B0-455D-A8E0-E9FC6EB384A3}"/>
    <cellStyle name="20% - Accent1 2 2 2 2 3 4 4" xfId="16992" xr:uid="{A66745E4-FFB0-4B19-B6AF-6DCFF6236C79}"/>
    <cellStyle name="20% - Accent1 2 2 2 2 3 4 5" xfId="31094" xr:uid="{94394E7E-E6B6-43FD-A8EB-B313B88C8030}"/>
    <cellStyle name="20% - Accent1 2 2 2 2 3 5" xfId="5535" xr:uid="{8C741870-B6BC-4539-91A2-919DAE4B776F}"/>
    <cellStyle name="20% - Accent1 2 2 2 2 3 5 2" xfId="12585" xr:uid="{26ACE7B0-7DE4-4EAA-A250-D94D098C3B06}"/>
    <cellStyle name="20% - Accent1 2 2 2 2 3 5 2 2" xfId="26687" xr:uid="{644AE2E9-EEF4-445A-B059-EB6F5089C9E0}"/>
    <cellStyle name="20% - Accent1 2 2 2 2 3 5 2 3" xfId="40789" xr:uid="{09E651F2-07AD-46F7-B8F5-AE410A88CDD4}"/>
    <cellStyle name="20% - Accent1 2 2 2 2 3 5 3" xfId="19636" xr:uid="{62FB536C-B166-4C19-80CA-06AE4159E24F}"/>
    <cellStyle name="20% - Accent1 2 2 2 2 3 5 4" xfId="33738" xr:uid="{FB4F011E-5FBA-45AF-B52E-390F62B55F57}"/>
    <cellStyle name="20% - Accent1 2 2 2 2 3 6" xfId="9061" xr:uid="{DA6EB40C-D59D-46A4-9F0D-50E7CE823D80}"/>
    <cellStyle name="20% - Accent1 2 2 2 2 3 6 2" xfId="23162" xr:uid="{9E9D2B70-B43C-4C6A-A27D-C75C1B35CFEA}"/>
    <cellStyle name="20% - Accent1 2 2 2 2 3 6 3" xfId="37264" xr:uid="{F321BE03-66CD-4745-AE62-6BA022BE74E3}"/>
    <cellStyle name="20% - Accent1 2 2 2 2 3 7" xfId="16111" xr:uid="{6204C34C-CBAF-4F4A-9B3C-848571200B58}"/>
    <cellStyle name="20% - Accent1 2 2 2 2 3 8" xfId="30213" xr:uid="{39FD91F4-C24C-4234-9C33-C83B78A63DE0}"/>
    <cellStyle name="20% - Accent1 2 2 2 2 4" xfId="3336" xr:uid="{345CFD30-125C-40A0-8A79-496DB2B3D894}"/>
    <cellStyle name="20% - Accent1 2 2 2 2 4 2" xfId="6858" xr:uid="{95C8B89A-364B-451A-9E56-9E7682BCDC86}"/>
    <cellStyle name="20% - Accent1 2 2 2 2 4 2 2" xfId="13908" xr:uid="{792DBD41-150D-4F7F-8CD6-64E5A1ACA0F7}"/>
    <cellStyle name="20% - Accent1 2 2 2 2 4 2 2 2" xfId="28010" xr:uid="{C103C936-7E70-4372-8F50-FBFA57B226F4}"/>
    <cellStyle name="20% - Accent1 2 2 2 2 4 2 2 3" xfId="42112" xr:uid="{1EE74852-8C94-4CDA-B8F1-1B96F63BC972}"/>
    <cellStyle name="20% - Accent1 2 2 2 2 4 2 3" xfId="20959" xr:uid="{70605D45-9958-4078-A682-152B94913A1C}"/>
    <cellStyle name="20% - Accent1 2 2 2 2 4 2 4" xfId="35061" xr:uid="{3E64DFEB-C580-4093-A640-8EC883786DBB}"/>
    <cellStyle name="20% - Accent1 2 2 2 2 4 3" xfId="10383" xr:uid="{1254EBE9-FEAD-4001-9F16-D8D08B8E78D5}"/>
    <cellStyle name="20% - Accent1 2 2 2 2 4 3 2" xfId="24485" xr:uid="{00E02F54-65DE-45F4-AFE5-0FFE68C9CF08}"/>
    <cellStyle name="20% - Accent1 2 2 2 2 4 3 3" xfId="38587" xr:uid="{3F07EF13-D92E-48FD-87B8-53AF8BD66058}"/>
    <cellStyle name="20% - Accent1 2 2 2 2 4 4" xfId="17434" xr:uid="{615D040B-1EC0-4D34-A11E-0F0CEAD7C5EE}"/>
    <cellStyle name="20% - Accent1 2 2 2 2 4 5" xfId="31536" xr:uid="{F2539154-E833-4439-82E2-233623097FCC}"/>
    <cellStyle name="20% - Accent1 2 2 2 2 5" xfId="4215" xr:uid="{7F62014A-D87E-4E87-A5F5-A0848A64BBDC}"/>
    <cellStyle name="20% - Accent1 2 2 2 2 5 2" xfId="7739" xr:uid="{B6F2171A-64FD-4235-93EE-BCBD79ED6889}"/>
    <cellStyle name="20% - Accent1 2 2 2 2 5 2 2" xfId="14789" xr:uid="{C4264F3A-4C61-48C1-B23C-4757CA7D1150}"/>
    <cellStyle name="20% - Accent1 2 2 2 2 5 2 2 2" xfId="28891" xr:uid="{E4A983E9-DF5C-43E4-8423-0FCF6A50F1B3}"/>
    <cellStyle name="20% - Accent1 2 2 2 2 5 2 2 3" xfId="42993" xr:uid="{2637BA19-61DD-4AEC-8512-9D575492E8BA}"/>
    <cellStyle name="20% - Accent1 2 2 2 2 5 2 3" xfId="21840" xr:uid="{67D18F6F-8C35-47A0-89E0-8E366D8097EC}"/>
    <cellStyle name="20% - Accent1 2 2 2 2 5 2 4" xfId="35942" xr:uid="{5FF9D51E-01AB-4A8B-8C1D-096204741956}"/>
    <cellStyle name="20% - Accent1 2 2 2 2 5 3" xfId="11264" xr:uid="{C51069B5-10BD-4A93-82C5-3C6390C29FAE}"/>
    <cellStyle name="20% - Accent1 2 2 2 2 5 3 2" xfId="25366" xr:uid="{57D54A82-E0E7-4AB3-AF54-75CA2CA60206}"/>
    <cellStyle name="20% - Accent1 2 2 2 2 5 3 3" xfId="39468" xr:uid="{21D7B3A2-53A9-4447-8349-D7E5A199231B}"/>
    <cellStyle name="20% - Accent1 2 2 2 2 5 4" xfId="18315" xr:uid="{8C2A3E03-CE25-4F6B-8BD0-CB07358FBFB5}"/>
    <cellStyle name="20% - Accent1 2 2 2 2 5 5" xfId="32417" xr:uid="{2981FA24-0147-4419-9B21-655B63CEED5E}"/>
    <cellStyle name="20% - Accent1 2 2 2 2 6" xfId="2453" xr:uid="{B0AB73EC-0E83-403A-B390-5D916551FA6D}"/>
    <cellStyle name="20% - Accent1 2 2 2 2 6 2" xfId="5977" xr:uid="{72CC67C3-A36C-43F0-9150-F58B4F686672}"/>
    <cellStyle name="20% - Accent1 2 2 2 2 6 2 2" xfId="13027" xr:uid="{AE959752-5A10-45DD-B6C1-79FA043D5476}"/>
    <cellStyle name="20% - Accent1 2 2 2 2 6 2 2 2" xfId="27129" xr:uid="{9852C4D2-E369-40B3-8B74-3BA12FED197D}"/>
    <cellStyle name="20% - Accent1 2 2 2 2 6 2 2 3" xfId="41231" xr:uid="{86AD6436-5298-4A63-94C0-C56FC6A6DADD}"/>
    <cellStyle name="20% - Accent1 2 2 2 2 6 2 3" xfId="20078" xr:uid="{D6BB9CFA-D19F-4428-977D-736485032ADE}"/>
    <cellStyle name="20% - Accent1 2 2 2 2 6 2 4" xfId="34180" xr:uid="{1F5F785A-4EAB-4DFE-9618-DA6192A9AEA7}"/>
    <cellStyle name="20% - Accent1 2 2 2 2 6 3" xfId="9502" xr:uid="{AD37FEE1-66A8-40F0-86BD-956395401959}"/>
    <cellStyle name="20% - Accent1 2 2 2 2 6 3 2" xfId="23604" xr:uid="{D02C8C32-E828-473E-AF7F-61E974EA83FC}"/>
    <cellStyle name="20% - Accent1 2 2 2 2 6 3 3" xfId="37706" xr:uid="{6B4996BD-3E22-462B-B694-BFE138426638}"/>
    <cellStyle name="20% - Accent1 2 2 2 2 6 4" xfId="16553" xr:uid="{114D1EF9-E69F-49CD-A746-11FD56B68BB1}"/>
    <cellStyle name="20% - Accent1 2 2 2 2 6 5" xfId="30655" xr:uid="{19002DAC-9FBC-4784-959E-D780FACDB402}"/>
    <cellStyle name="20% - Accent1 2 2 2 2 7" xfId="5096" xr:uid="{3B579E8A-B1E3-416D-95D4-77585D0C3CAB}"/>
    <cellStyle name="20% - Accent1 2 2 2 2 7 2" xfId="12146" xr:uid="{5D5D0345-2773-4D5B-9D4B-22E4DF58B18D}"/>
    <cellStyle name="20% - Accent1 2 2 2 2 7 2 2" xfId="26248" xr:uid="{865284EB-D7A7-4D74-85BB-2C8F7970D2DA}"/>
    <cellStyle name="20% - Accent1 2 2 2 2 7 2 3" xfId="40350" xr:uid="{B7DD158E-38B1-4DD5-B9B2-CE9EE7D9E3A6}"/>
    <cellStyle name="20% - Accent1 2 2 2 2 7 3" xfId="19197" xr:uid="{25B9AA25-A874-498B-9243-66E1A9DA6172}"/>
    <cellStyle name="20% - Accent1 2 2 2 2 7 4" xfId="33299" xr:uid="{5B0E4153-3FBE-45C1-9906-368CC5250162}"/>
    <cellStyle name="20% - Accent1 2 2 2 2 8" xfId="8622" xr:uid="{C54FE45B-C6DA-4A17-AA8F-0F90A3BF8E10}"/>
    <cellStyle name="20% - Accent1 2 2 2 2 8 2" xfId="22723" xr:uid="{DB3439A4-4141-4AEB-AF5E-6AA449452187}"/>
    <cellStyle name="20% - Accent1 2 2 2 2 8 3" xfId="36825" xr:uid="{2A339B1E-979A-4B21-BA61-72B46D25D1BC}"/>
    <cellStyle name="20% - Accent1 2 2 2 2 9" xfId="15672" xr:uid="{592F1F10-E013-4F4B-B2E0-8B44EF8A5FDF}"/>
    <cellStyle name="20% - Accent1 2 2 2 3" xfId="1682" xr:uid="{99258C06-7C56-4451-9B7E-4A5620879991}"/>
    <cellStyle name="20% - Accent1 2 2 2 3 2" xfId="2122" xr:uid="{C68A4610-2659-405B-B9BF-D625848A2472}"/>
    <cellStyle name="20% - Accent1 2 2 2 3 2 2" xfId="3884" xr:uid="{D8EACC5A-BDF0-472E-AC3C-276F5BE8E8AE}"/>
    <cellStyle name="20% - Accent1 2 2 2 3 2 2 2" xfId="7407" xr:uid="{966181C1-F9AD-4470-8A2C-C2B4AD59F96A}"/>
    <cellStyle name="20% - Accent1 2 2 2 3 2 2 2 2" xfId="14457" xr:uid="{60CADE11-D276-43FF-AC18-CEA21FEA9915}"/>
    <cellStyle name="20% - Accent1 2 2 2 3 2 2 2 2 2" xfId="28559" xr:uid="{EB458E30-FA2B-4E05-9163-26A447A66291}"/>
    <cellStyle name="20% - Accent1 2 2 2 3 2 2 2 2 3" xfId="42661" xr:uid="{BE2A38A9-6529-435D-BE79-1F8D603F5BAE}"/>
    <cellStyle name="20% - Accent1 2 2 2 3 2 2 2 3" xfId="21508" xr:uid="{80DC1802-F13F-4FB0-A55B-70080565BE94}"/>
    <cellStyle name="20% - Accent1 2 2 2 3 2 2 2 4" xfId="35610" xr:uid="{D24F2823-8E72-4D86-9FE7-CF1BC4C6AD39}"/>
    <cellStyle name="20% - Accent1 2 2 2 3 2 2 3" xfId="10932" xr:uid="{CC89A4AE-4F16-4544-B141-CDEEEDA0A2E1}"/>
    <cellStyle name="20% - Accent1 2 2 2 3 2 2 3 2" xfId="25034" xr:uid="{1B840E55-7316-4A0C-8217-B9C566FBAF03}"/>
    <cellStyle name="20% - Accent1 2 2 2 3 2 2 3 3" xfId="39136" xr:uid="{BD7A3777-4824-44C9-B29F-C3F5A7E6EF8C}"/>
    <cellStyle name="20% - Accent1 2 2 2 3 2 2 4" xfId="17983" xr:uid="{A3FC54D6-9631-495E-829D-FFEA6B930FF4}"/>
    <cellStyle name="20% - Accent1 2 2 2 3 2 2 5" xfId="32085" xr:uid="{48CD7F27-2E91-4B0B-ADF9-AC56CFE58B3D}"/>
    <cellStyle name="20% - Accent1 2 2 2 3 2 3" xfId="4764" xr:uid="{621ECFDC-C090-4777-A92A-AD3E0EC45DE8}"/>
    <cellStyle name="20% - Accent1 2 2 2 3 2 3 2" xfId="8288" xr:uid="{36BAA864-7F27-4746-9CF2-151F48BCCC1E}"/>
    <cellStyle name="20% - Accent1 2 2 2 3 2 3 2 2" xfId="15338" xr:uid="{227203DC-A252-4BA2-8EE3-4714AE87C2CF}"/>
    <cellStyle name="20% - Accent1 2 2 2 3 2 3 2 2 2" xfId="29440" xr:uid="{92CCDB95-60BF-4FA7-BC41-F77C7E0076F9}"/>
    <cellStyle name="20% - Accent1 2 2 2 3 2 3 2 2 3" xfId="43542" xr:uid="{719656E7-FEA7-4B84-A01B-00E80F174749}"/>
    <cellStyle name="20% - Accent1 2 2 2 3 2 3 2 3" xfId="22389" xr:uid="{52245BA4-C2E5-417A-847D-1E43CE7E91FD}"/>
    <cellStyle name="20% - Accent1 2 2 2 3 2 3 2 4" xfId="36491" xr:uid="{5501D815-084D-41CC-A269-DD23EA2B6870}"/>
    <cellStyle name="20% - Accent1 2 2 2 3 2 3 3" xfId="11813" xr:uid="{4B708D97-6178-449A-8CC4-4024C10B6A6C}"/>
    <cellStyle name="20% - Accent1 2 2 2 3 2 3 3 2" xfId="25915" xr:uid="{163EB3BF-F41B-41F3-AB77-76DAFCC53D00}"/>
    <cellStyle name="20% - Accent1 2 2 2 3 2 3 3 3" xfId="40017" xr:uid="{0442E774-BD77-4FC2-9A41-AECB28329EE8}"/>
    <cellStyle name="20% - Accent1 2 2 2 3 2 3 4" xfId="18864" xr:uid="{F1116398-2783-4628-8A5B-DDF6E7D37397}"/>
    <cellStyle name="20% - Accent1 2 2 2 3 2 3 5" xfId="32966" xr:uid="{C1B8262F-C81C-4724-9197-F891408748FD}"/>
    <cellStyle name="20% - Accent1 2 2 2 3 2 4" xfId="3002" xr:uid="{0BA17ABA-CDF6-45B7-88E5-A3CC8D87B856}"/>
    <cellStyle name="20% - Accent1 2 2 2 3 2 4 2" xfId="6526" xr:uid="{F32648CF-6233-47A1-9796-C30BBC15B313}"/>
    <cellStyle name="20% - Accent1 2 2 2 3 2 4 2 2" xfId="13576" xr:uid="{0A150A9C-8979-4793-AE31-5E29D20D61CF}"/>
    <cellStyle name="20% - Accent1 2 2 2 3 2 4 2 2 2" xfId="27678" xr:uid="{A976651F-FBA5-422A-ACCF-F5D17D68BE89}"/>
    <cellStyle name="20% - Accent1 2 2 2 3 2 4 2 2 3" xfId="41780" xr:uid="{157AB3D4-1C58-4A4D-8DA9-921995FE6BB7}"/>
    <cellStyle name="20% - Accent1 2 2 2 3 2 4 2 3" xfId="20627" xr:uid="{046E7029-B7B6-4DE4-B67A-CCBAC7C96BF7}"/>
    <cellStyle name="20% - Accent1 2 2 2 3 2 4 2 4" xfId="34729" xr:uid="{FE2D8C8E-BB09-4580-850F-B642BC5838D0}"/>
    <cellStyle name="20% - Accent1 2 2 2 3 2 4 3" xfId="10051" xr:uid="{E2038E69-1EA6-43E8-A5D0-1C7B2C28F074}"/>
    <cellStyle name="20% - Accent1 2 2 2 3 2 4 3 2" xfId="24153" xr:uid="{E344C738-1344-4BBB-9D92-357D166F1BAE}"/>
    <cellStyle name="20% - Accent1 2 2 2 3 2 4 3 3" xfId="38255" xr:uid="{B4E1C866-F314-41EA-A197-B4ABEED1CEF6}"/>
    <cellStyle name="20% - Accent1 2 2 2 3 2 4 4" xfId="17102" xr:uid="{78937505-F646-4FCD-8549-E8155ECF7211}"/>
    <cellStyle name="20% - Accent1 2 2 2 3 2 4 5" xfId="31204" xr:uid="{70BDD94E-EB87-43B5-8A54-C20E7770B001}"/>
    <cellStyle name="20% - Accent1 2 2 2 3 2 5" xfId="5645" xr:uid="{40EC32C0-8F18-4097-A64B-B6718CE5D1C0}"/>
    <cellStyle name="20% - Accent1 2 2 2 3 2 5 2" xfId="12695" xr:uid="{06BAFC19-F4B7-4ACE-AECF-827E4A7CD395}"/>
    <cellStyle name="20% - Accent1 2 2 2 3 2 5 2 2" xfId="26797" xr:uid="{2FA9A913-628A-4E74-A3FF-3946125387B3}"/>
    <cellStyle name="20% - Accent1 2 2 2 3 2 5 2 3" xfId="40899" xr:uid="{1AFD804F-E1D0-4616-965A-70F95E1756CE}"/>
    <cellStyle name="20% - Accent1 2 2 2 3 2 5 3" xfId="19746" xr:uid="{06CE47C9-E8C7-4863-9EA5-F34D69744D1C}"/>
    <cellStyle name="20% - Accent1 2 2 2 3 2 5 4" xfId="33848" xr:uid="{9186BE8F-7FA9-423C-8B70-DBDFFE01860B}"/>
    <cellStyle name="20% - Accent1 2 2 2 3 2 6" xfId="9171" xr:uid="{C622048B-70CA-469F-A686-38E62B740AD0}"/>
    <cellStyle name="20% - Accent1 2 2 2 3 2 6 2" xfId="23272" xr:uid="{B7264BBC-6A06-4FD9-89D4-150D098AD787}"/>
    <cellStyle name="20% - Accent1 2 2 2 3 2 6 3" xfId="37374" xr:uid="{7D593C3F-6549-49D3-BC2D-F6D2943C6DA8}"/>
    <cellStyle name="20% - Accent1 2 2 2 3 2 7" xfId="16221" xr:uid="{9EEE9822-122D-4134-B402-462D1C3906C2}"/>
    <cellStyle name="20% - Accent1 2 2 2 3 2 8" xfId="30323" xr:uid="{D1472F56-57A5-4725-A2F7-2D1709AFFBC1}"/>
    <cellStyle name="20% - Accent1 2 2 2 3 3" xfId="3446" xr:uid="{373A0ADE-5CA0-4EC2-8768-4D3AC4DB28AE}"/>
    <cellStyle name="20% - Accent1 2 2 2 3 3 2" xfId="6968" xr:uid="{7F0FB1E8-5F76-4B22-ABA9-8560CE437989}"/>
    <cellStyle name="20% - Accent1 2 2 2 3 3 2 2" xfId="14018" xr:uid="{B740D23C-4A5B-489D-8DA1-475B872A2B0E}"/>
    <cellStyle name="20% - Accent1 2 2 2 3 3 2 2 2" xfId="28120" xr:uid="{27F8BCA4-6384-4134-8880-BFD7C09A0304}"/>
    <cellStyle name="20% - Accent1 2 2 2 3 3 2 2 3" xfId="42222" xr:uid="{DD402BFD-7F74-4FB5-BF88-25309860194B}"/>
    <cellStyle name="20% - Accent1 2 2 2 3 3 2 3" xfId="21069" xr:uid="{4AA7C688-70CA-4262-82DC-373A68691DA1}"/>
    <cellStyle name="20% - Accent1 2 2 2 3 3 2 4" xfId="35171" xr:uid="{D139F81B-CD06-4FD1-B598-DFA79E1C0C83}"/>
    <cellStyle name="20% - Accent1 2 2 2 3 3 3" xfId="10493" xr:uid="{F975F939-9599-4585-97B0-838F2C9CCB6A}"/>
    <cellStyle name="20% - Accent1 2 2 2 3 3 3 2" xfId="24595" xr:uid="{CC4B8A33-76A0-4DB8-97E6-03CE27BCFD1D}"/>
    <cellStyle name="20% - Accent1 2 2 2 3 3 3 3" xfId="38697" xr:uid="{52BA99D6-AA7D-4010-BE7F-71335CC003E6}"/>
    <cellStyle name="20% - Accent1 2 2 2 3 3 4" xfId="17544" xr:uid="{A85A8EF5-0B0D-4C92-84F0-A13E358143BB}"/>
    <cellStyle name="20% - Accent1 2 2 2 3 3 5" xfId="31646" xr:uid="{3CD44151-BBD9-4E94-A101-BD56466AC7F8}"/>
    <cellStyle name="20% - Accent1 2 2 2 3 4" xfId="4325" xr:uid="{25D24514-CB72-41FC-8181-5DF045DFB7AD}"/>
    <cellStyle name="20% - Accent1 2 2 2 3 4 2" xfId="7849" xr:uid="{AD9EAB4C-DFAA-452E-B965-12D846F1648E}"/>
    <cellStyle name="20% - Accent1 2 2 2 3 4 2 2" xfId="14899" xr:uid="{65128917-4EC7-4295-B706-C52BBA46696B}"/>
    <cellStyle name="20% - Accent1 2 2 2 3 4 2 2 2" xfId="29001" xr:uid="{AE62F639-2EA2-4EDD-B428-C0EC4CC2A3A0}"/>
    <cellStyle name="20% - Accent1 2 2 2 3 4 2 2 3" xfId="43103" xr:uid="{552DE834-C936-406F-906B-789506DB73B3}"/>
    <cellStyle name="20% - Accent1 2 2 2 3 4 2 3" xfId="21950" xr:uid="{B9F224DF-FAB2-43A0-B69F-2F0AD18FA710}"/>
    <cellStyle name="20% - Accent1 2 2 2 3 4 2 4" xfId="36052" xr:uid="{9E30E0A4-26F4-4EE7-B581-ED4F1039EAEF}"/>
    <cellStyle name="20% - Accent1 2 2 2 3 4 3" xfId="11374" xr:uid="{C36143E6-4420-4BD3-BB8F-EBEE857F28F2}"/>
    <cellStyle name="20% - Accent1 2 2 2 3 4 3 2" xfId="25476" xr:uid="{3CBC8A31-0098-4DD8-8D71-3012526BF135}"/>
    <cellStyle name="20% - Accent1 2 2 2 3 4 3 3" xfId="39578" xr:uid="{CB30D933-AA77-47DA-9982-0EBF9EBB1351}"/>
    <cellStyle name="20% - Accent1 2 2 2 3 4 4" xfId="18425" xr:uid="{874E5C5B-289C-46D4-AA0D-337EFA98EF45}"/>
    <cellStyle name="20% - Accent1 2 2 2 3 4 5" xfId="32527" xr:uid="{52B4D271-DDEE-457E-A1E3-BE4F948A42EB}"/>
    <cellStyle name="20% - Accent1 2 2 2 3 5" xfId="2563" xr:uid="{F8366148-8F82-40C3-9C9D-ED11268CABB2}"/>
    <cellStyle name="20% - Accent1 2 2 2 3 5 2" xfId="6087" xr:uid="{D4E47F54-4DE1-44AB-972B-93292C67971E}"/>
    <cellStyle name="20% - Accent1 2 2 2 3 5 2 2" xfId="13137" xr:uid="{0277B362-883D-4E1C-9730-D4011306D914}"/>
    <cellStyle name="20% - Accent1 2 2 2 3 5 2 2 2" xfId="27239" xr:uid="{E6672DBC-DB5C-4842-A6E4-DC5CF2CDD203}"/>
    <cellStyle name="20% - Accent1 2 2 2 3 5 2 2 3" xfId="41341" xr:uid="{3D70A0DB-2D77-4626-B586-D89AAE0B982D}"/>
    <cellStyle name="20% - Accent1 2 2 2 3 5 2 3" xfId="20188" xr:uid="{480463D6-6615-40F9-9C4D-D11AA73C9E2C}"/>
    <cellStyle name="20% - Accent1 2 2 2 3 5 2 4" xfId="34290" xr:uid="{0E31C112-4094-4FCD-AE5D-F9ABD6E53BDF}"/>
    <cellStyle name="20% - Accent1 2 2 2 3 5 3" xfId="9612" xr:uid="{34C1FFAC-0A8C-4719-9CD5-5E659AC7CD40}"/>
    <cellStyle name="20% - Accent1 2 2 2 3 5 3 2" xfId="23714" xr:uid="{4E8303BB-5C48-4DA9-8944-B7521CCC26A8}"/>
    <cellStyle name="20% - Accent1 2 2 2 3 5 3 3" xfId="37816" xr:uid="{37E9E5FC-EE37-41BC-8855-D2F3D0A24453}"/>
    <cellStyle name="20% - Accent1 2 2 2 3 5 4" xfId="16663" xr:uid="{A07E2B2F-5E33-4FD6-A3ED-525B223EAB4B}"/>
    <cellStyle name="20% - Accent1 2 2 2 3 5 5" xfId="30765" xr:uid="{6BC43AF8-F5B4-4E4D-A7F0-685E06E39031}"/>
    <cellStyle name="20% - Accent1 2 2 2 3 6" xfId="5206" xr:uid="{D9D5A0CB-39E6-4267-B4AF-A292639591CE}"/>
    <cellStyle name="20% - Accent1 2 2 2 3 6 2" xfId="12256" xr:uid="{BAB84A65-EC97-4F62-B1CA-F5826692D93F}"/>
    <cellStyle name="20% - Accent1 2 2 2 3 6 2 2" xfId="26358" xr:uid="{E49E8590-7D60-4773-978F-F22F52BDC7BE}"/>
    <cellStyle name="20% - Accent1 2 2 2 3 6 2 3" xfId="40460" xr:uid="{C8AFBD4D-2D60-4C56-AE0B-19E3640220ED}"/>
    <cellStyle name="20% - Accent1 2 2 2 3 6 3" xfId="19307" xr:uid="{D45BB0D1-C135-4106-A3E6-FE156FE27404}"/>
    <cellStyle name="20% - Accent1 2 2 2 3 6 4" xfId="33409" xr:uid="{BA96CB89-E4C3-4E6E-8D3C-BD528AC358A8}"/>
    <cellStyle name="20% - Accent1 2 2 2 3 7" xfId="8732" xr:uid="{B10CF082-576C-4B8B-B013-BD9B9717593B}"/>
    <cellStyle name="20% - Accent1 2 2 2 3 7 2" xfId="22833" xr:uid="{120BFABF-8BB5-44F4-B0A5-DEC619549243}"/>
    <cellStyle name="20% - Accent1 2 2 2 3 7 3" xfId="36935" xr:uid="{A7063C54-6D2D-44F1-96D8-474B55F49EED}"/>
    <cellStyle name="20% - Accent1 2 2 2 3 8" xfId="15782" xr:uid="{65615075-A3B1-41F9-B7E2-BC10ED17F682}"/>
    <cellStyle name="20% - Accent1 2 2 2 3 9" xfId="29884" xr:uid="{4E20C0FC-9D0E-4B74-8796-26B7FD2042BF}"/>
    <cellStyle name="20% - Accent1 2 2 2 4" xfId="1901" xr:uid="{45B3F384-35FE-4F14-A2D4-FA8F0F3867FE}"/>
    <cellStyle name="20% - Accent1 2 2 2 4 2" xfId="3665" xr:uid="{5C96971B-5B2C-438B-8DAC-BCE923AD70F4}"/>
    <cellStyle name="20% - Accent1 2 2 2 4 2 2" xfId="7187" xr:uid="{E898E9E4-93BB-4324-9C3F-DA7D411DE2B3}"/>
    <cellStyle name="20% - Accent1 2 2 2 4 2 2 2" xfId="14237" xr:uid="{C6892373-C7AC-42D8-8D84-DEAE47787C74}"/>
    <cellStyle name="20% - Accent1 2 2 2 4 2 2 2 2" xfId="28339" xr:uid="{8D77322F-3980-4613-8BC0-37BD90402014}"/>
    <cellStyle name="20% - Accent1 2 2 2 4 2 2 2 3" xfId="42441" xr:uid="{758FBED0-87A2-46B0-BCAC-73A445F9FF43}"/>
    <cellStyle name="20% - Accent1 2 2 2 4 2 2 3" xfId="21288" xr:uid="{007DE763-E91F-4157-85D2-F8CC1C9F8A11}"/>
    <cellStyle name="20% - Accent1 2 2 2 4 2 2 4" xfId="35390" xr:uid="{4AC8FFEA-BB36-43A9-B2AD-96F7D4717147}"/>
    <cellStyle name="20% - Accent1 2 2 2 4 2 3" xfId="10712" xr:uid="{0570C037-78F5-4856-A041-7B4960D3D140}"/>
    <cellStyle name="20% - Accent1 2 2 2 4 2 3 2" xfId="24814" xr:uid="{8B663CBA-8834-4760-9F7C-2887CD849F7D}"/>
    <cellStyle name="20% - Accent1 2 2 2 4 2 3 3" xfId="38916" xr:uid="{05A55FA5-9D21-4686-BBCB-71982D590A7C}"/>
    <cellStyle name="20% - Accent1 2 2 2 4 2 4" xfId="17763" xr:uid="{368C1AB4-EF3C-49A2-BDC2-462CCFB17B5B}"/>
    <cellStyle name="20% - Accent1 2 2 2 4 2 5" xfId="31865" xr:uid="{58B381C5-9E37-4353-B313-E11DEB355C74}"/>
    <cellStyle name="20% - Accent1 2 2 2 4 3" xfId="4544" xr:uid="{C7F46F13-2095-452E-B69F-F70DF4CF8A84}"/>
    <cellStyle name="20% - Accent1 2 2 2 4 3 2" xfId="8068" xr:uid="{D8E4F7C4-4731-4EDB-9FEB-AD026C602F74}"/>
    <cellStyle name="20% - Accent1 2 2 2 4 3 2 2" xfId="15118" xr:uid="{8AB354BC-D548-4D30-8619-72FFE0851289}"/>
    <cellStyle name="20% - Accent1 2 2 2 4 3 2 2 2" xfId="29220" xr:uid="{081011FC-716C-4D95-9AB6-CDAC31A89E76}"/>
    <cellStyle name="20% - Accent1 2 2 2 4 3 2 2 3" xfId="43322" xr:uid="{26EA64F2-78A3-40B9-B12E-507CFD1E50B4}"/>
    <cellStyle name="20% - Accent1 2 2 2 4 3 2 3" xfId="22169" xr:uid="{64346421-714A-4A20-B34F-783FA401DC3D}"/>
    <cellStyle name="20% - Accent1 2 2 2 4 3 2 4" xfId="36271" xr:uid="{2792A8C4-19FA-4D12-8377-5218FB173F78}"/>
    <cellStyle name="20% - Accent1 2 2 2 4 3 3" xfId="11593" xr:uid="{0A0D2C40-6A0B-4AF7-81FB-82D4674A87A5}"/>
    <cellStyle name="20% - Accent1 2 2 2 4 3 3 2" xfId="25695" xr:uid="{6D7FE855-353F-43CD-9377-F9FFC439916B}"/>
    <cellStyle name="20% - Accent1 2 2 2 4 3 3 3" xfId="39797" xr:uid="{419D18D9-8E12-4DC1-B6A0-476DF7061DCE}"/>
    <cellStyle name="20% - Accent1 2 2 2 4 3 4" xfId="18644" xr:uid="{2F2D15BB-4E48-44DB-8A61-7D9FD53416D4}"/>
    <cellStyle name="20% - Accent1 2 2 2 4 3 5" xfId="32746" xr:uid="{6C14C7D0-FC80-4330-A0B3-0D352EE76CD0}"/>
    <cellStyle name="20% - Accent1 2 2 2 4 4" xfId="2782" xr:uid="{AB932869-BF7F-4B46-B9B5-17EABF579607}"/>
    <cellStyle name="20% - Accent1 2 2 2 4 4 2" xfId="6306" xr:uid="{D78F2F95-2E9F-4E66-8085-FFD565AA36B4}"/>
    <cellStyle name="20% - Accent1 2 2 2 4 4 2 2" xfId="13356" xr:uid="{89E2162F-C89A-4849-9C71-CC7633624962}"/>
    <cellStyle name="20% - Accent1 2 2 2 4 4 2 2 2" xfId="27458" xr:uid="{5A1A7D5B-93C3-4019-AC73-7826E3FB508C}"/>
    <cellStyle name="20% - Accent1 2 2 2 4 4 2 2 3" xfId="41560" xr:uid="{6297D34B-F78E-4503-BC48-FCC75DA76D1B}"/>
    <cellStyle name="20% - Accent1 2 2 2 4 4 2 3" xfId="20407" xr:uid="{C4D3FF00-F29C-4967-A878-CEA73EC6DA9E}"/>
    <cellStyle name="20% - Accent1 2 2 2 4 4 2 4" xfId="34509" xr:uid="{42E3464E-4D44-4436-B42E-13E3AE639CC8}"/>
    <cellStyle name="20% - Accent1 2 2 2 4 4 3" xfId="9831" xr:uid="{806F7AF6-5565-467A-9503-72B19D481A0C}"/>
    <cellStyle name="20% - Accent1 2 2 2 4 4 3 2" xfId="23933" xr:uid="{2FA2ABFC-BD4F-40AB-A31B-94C1DC2D6DE8}"/>
    <cellStyle name="20% - Accent1 2 2 2 4 4 3 3" xfId="38035" xr:uid="{E2C7E6D3-E796-4F3D-80D1-DB95315773C0}"/>
    <cellStyle name="20% - Accent1 2 2 2 4 4 4" xfId="16882" xr:uid="{F7CC535A-A303-4EFB-AB39-3E9580C1F361}"/>
    <cellStyle name="20% - Accent1 2 2 2 4 4 5" xfId="30984" xr:uid="{374715EC-E252-4F33-83D0-3B52AE99D524}"/>
    <cellStyle name="20% - Accent1 2 2 2 4 5" xfId="5425" xr:uid="{B2726B35-4064-4F1E-88F4-B406632C1D19}"/>
    <cellStyle name="20% - Accent1 2 2 2 4 5 2" xfId="12475" xr:uid="{1F5B2C6A-51D9-48D0-84EC-9F09CB0120C3}"/>
    <cellStyle name="20% - Accent1 2 2 2 4 5 2 2" xfId="26577" xr:uid="{62C5FF32-EBE0-4A65-AFF1-99868998EB70}"/>
    <cellStyle name="20% - Accent1 2 2 2 4 5 2 3" xfId="40679" xr:uid="{C5571313-D189-4A1F-B42B-0E7774ECDBB3}"/>
    <cellStyle name="20% - Accent1 2 2 2 4 5 3" xfId="19526" xr:uid="{A4F64D25-8772-429C-8F18-70BF20C46A2A}"/>
    <cellStyle name="20% - Accent1 2 2 2 4 5 4" xfId="33628" xr:uid="{05EF3043-5B56-4A24-8115-E16864626470}"/>
    <cellStyle name="20% - Accent1 2 2 2 4 6" xfId="8951" xr:uid="{57E2DFF8-35AA-4052-B51B-91714BFFE7F0}"/>
    <cellStyle name="20% - Accent1 2 2 2 4 6 2" xfId="23052" xr:uid="{49AD24CC-5652-46FC-8571-F5BEB50E17BD}"/>
    <cellStyle name="20% - Accent1 2 2 2 4 6 3" xfId="37154" xr:uid="{FF18D6CA-4AFD-4E98-9A0F-5FC5E1834389}"/>
    <cellStyle name="20% - Accent1 2 2 2 4 7" xfId="16001" xr:uid="{41846180-5B31-4487-B6D2-94C1C0E277B6}"/>
    <cellStyle name="20% - Accent1 2 2 2 4 8" xfId="30103" xr:uid="{FD85CD9B-CE87-4B75-86A2-E33A4D4CFB7D}"/>
    <cellStyle name="20% - Accent1 2 2 2 5" xfId="3226" xr:uid="{DFEFC39C-D826-4474-91CF-3BC4A70AD9FE}"/>
    <cellStyle name="20% - Accent1 2 2 2 5 2" xfId="6748" xr:uid="{035A5F84-D5A8-4476-867A-B51EC5355E8F}"/>
    <cellStyle name="20% - Accent1 2 2 2 5 2 2" xfId="13798" xr:uid="{4D6F22A3-B089-4814-B0AB-4863B040DEA4}"/>
    <cellStyle name="20% - Accent1 2 2 2 5 2 2 2" xfId="27900" xr:uid="{D206F9D7-609E-4525-A95D-BC2C1B3C9004}"/>
    <cellStyle name="20% - Accent1 2 2 2 5 2 2 3" xfId="42002" xr:uid="{E7E1CFAA-EC7A-4146-BAA8-6FCFBB7043AB}"/>
    <cellStyle name="20% - Accent1 2 2 2 5 2 3" xfId="20849" xr:uid="{92F28470-F654-4C76-91A6-6D692788E9B9}"/>
    <cellStyle name="20% - Accent1 2 2 2 5 2 4" xfId="34951" xr:uid="{4A7144DD-4F14-447D-9460-98252E54D9A6}"/>
    <cellStyle name="20% - Accent1 2 2 2 5 3" xfId="10273" xr:uid="{C0359C7B-36FC-482D-A660-8D44CD9E4DAB}"/>
    <cellStyle name="20% - Accent1 2 2 2 5 3 2" xfId="24375" xr:uid="{C484BE4B-7135-47F9-B181-10F5968F97E8}"/>
    <cellStyle name="20% - Accent1 2 2 2 5 3 3" xfId="38477" xr:uid="{C637F4C2-6E2A-40B0-B8C0-806A8905BDCB}"/>
    <cellStyle name="20% - Accent1 2 2 2 5 4" xfId="17324" xr:uid="{B7CE97B0-954D-4632-BE4F-A2501F75C2D5}"/>
    <cellStyle name="20% - Accent1 2 2 2 5 5" xfId="31426" xr:uid="{8BAFC4FB-91C5-4692-9C63-6A6347A4E768}"/>
    <cellStyle name="20% - Accent1 2 2 2 6" xfId="4105" xr:uid="{B0C5DB44-9471-4734-B952-339CC51F329C}"/>
    <cellStyle name="20% - Accent1 2 2 2 6 2" xfId="7629" xr:uid="{63115893-02B9-4C26-91C9-A4A99037639C}"/>
    <cellStyle name="20% - Accent1 2 2 2 6 2 2" xfId="14679" xr:uid="{90AE2E25-CAD7-41B0-A88E-2962A654FE29}"/>
    <cellStyle name="20% - Accent1 2 2 2 6 2 2 2" xfId="28781" xr:uid="{4545D63D-BD7D-4E8F-A616-1A8E29E2DFC9}"/>
    <cellStyle name="20% - Accent1 2 2 2 6 2 2 3" xfId="42883" xr:uid="{15F48316-C5F0-4C73-BA85-7243C790BB1F}"/>
    <cellStyle name="20% - Accent1 2 2 2 6 2 3" xfId="21730" xr:uid="{5AA9ECC5-146E-4057-8038-9508FB3D2D99}"/>
    <cellStyle name="20% - Accent1 2 2 2 6 2 4" xfId="35832" xr:uid="{0A5F4635-D864-47E3-BADC-F27EF95F739D}"/>
    <cellStyle name="20% - Accent1 2 2 2 6 3" xfId="11154" xr:uid="{F0C8FEA8-2277-4C47-A101-B5932233018E}"/>
    <cellStyle name="20% - Accent1 2 2 2 6 3 2" xfId="25256" xr:uid="{26F061EF-BA20-4890-BA51-5683AB9C8CDB}"/>
    <cellStyle name="20% - Accent1 2 2 2 6 3 3" xfId="39358" xr:uid="{AF22A069-6649-49E4-A645-E4A5C1720AB5}"/>
    <cellStyle name="20% - Accent1 2 2 2 6 4" xfId="18205" xr:uid="{EE720898-2E00-49CE-A6FB-10875B2B1116}"/>
    <cellStyle name="20% - Accent1 2 2 2 6 5" xfId="32307" xr:uid="{1997808E-FC18-4FF4-82A1-B12C63A9D614}"/>
    <cellStyle name="20% - Accent1 2 2 2 7" xfId="2343" xr:uid="{F574486A-0EEC-4B93-B3DF-54A1B64D39B1}"/>
    <cellStyle name="20% - Accent1 2 2 2 7 2" xfId="5867" xr:uid="{D97DB164-198B-43B9-8E66-5C1B22575EE2}"/>
    <cellStyle name="20% - Accent1 2 2 2 7 2 2" xfId="12917" xr:uid="{A6968D23-34A1-4046-9AAA-0B947BB683D8}"/>
    <cellStyle name="20% - Accent1 2 2 2 7 2 2 2" xfId="27019" xr:uid="{7697461F-8B9D-4A90-ACF9-BCA80C089644}"/>
    <cellStyle name="20% - Accent1 2 2 2 7 2 2 3" xfId="41121" xr:uid="{1F220808-CDC7-4A9E-B31B-53D0586C9EAF}"/>
    <cellStyle name="20% - Accent1 2 2 2 7 2 3" xfId="19968" xr:uid="{34F9B984-61FF-4711-9879-25181CB14798}"/>
    <cellStyle name="20% - Accent1 2 2 2 7 2 4" xfId="34070" xr:uid="{8B4D088A-3EA2-4D30-8BB6-5867A07BB317}"/>
    <cellStyle name="20% - Accent1 2 2 2 7 3" xfId="9392" xr:uid="{A90C09FA-4FD5-4F94-A00C-ABDDDF070324}"/>
    <cellStyle name="20% - Accent1 2 2 2 7 3 2" xfId="23494" xr:uid="{5F4BAF40-53C1-4B96-AA67-A7B3E79F98FC}"/>
    <cellStyle name="20% - Accent1 2 2 2 7 3 3" xfId="37596" xr:uid="{2B8A45EF-70A2-4A4A-8F16-71BD05C854E9}"/>
    <cellStyle name="20% - Accent1 2 2 2 7 4" xfId="16443" xr:uid="{83702B88-ACDE-4E95-8B85-AB2C132E8AF3}"/>
    <cellStyle name="20% - Accent1 2 2 2 7 5" xfId="30545" xr:uid="{2677B53A-3295-4ACB-B6A3-90FB032F0DA6}"/>
    <cellStyle name="20% - Accent1 2 2 2 8" xfId="4986" xr:uid="{094B1DBA-42EB-4DAE-998E-55DF47F06130}"/>
    <cellStyle name="20% - Accent1 2 2 2 8 2" xfId="12036" xr:uid="{5A3A87B1-E655-4B90-B582-B800127183BE}"/>
    <cellStyle name="20% - Accent1 2 2 2 8 2 2" xfId="26138" xr:uid="{666D974B-7363-47FF-A0F9-6341D2C4AF43}"/>
    <cellStyle name="20% - Accent1 2 2 2 8 2 3" xfId="40240" xr:uid="{21394497-91E4-4B4B-A604-202F3C00D697}"/>
    <cellStyle name="20% - Accent1 2 2 2 8 3" xfId="19087" xr:uid="{4759DAF3-5FCF-450E-A5E3-295F5CB04A0D}"/>
    <cellStyle name="20% - Accent1 2 2 2 8 4" xfId="33189" xr:uid="{4A91AD23-5A05-4DC9-88A3-C6C54DA98CD4}"/>
    <cellStyle name="20% - Accent1 2 2 2 9" xfId="8512" xr:uid="{C60D23F1-4ADA-49FE-B7C3-413B21853EA7}"/>
    <cellStyle name="20% - Accent1 2 2 2 9 2" xfId="22613" xr:uid="{9D1257D8-2F3D-4DAC-BBB3-7D3EFA5A5372}"/>
    <cellStyle name="20% - Accent1 2 2 2 9 3" xfId="36715" xr:uid="{74144383-12AB-4679-B846-0359AB92D178}"/>
    <cellStyle name="20% - Accent1 2 2 3" xfId="1516" xr:uid="{2D72FA97-1538-4820-86A2-D4CA622B8FB6}"/>
    <cellStyle name="20% - Accent1 2 2 3 10" xfId="29719" xr:uid="{2C47E803-21D4-47EF-B3E8-3E65BC411551}"/>
    <cellStyle name="20% - Accent1 2 2 3 2" xfId="1737" xr:uid="{E6BBD4B9-030F-43B3-BB13-EC6243D5123B}"/>
    <cellStyle name="20% - Accent1 2 2 3 2 2" xfId="2177" xr:uid="{A7DF1398-4BAA-4406-AF6E-F8F833F935E9}"/>
    <cellStyle name="20% - Accent1 2 2 3 2 2 2" xfId="3939" xr:uid="{B426E5F9-58EF-480C-914B-34DDF0A59C22}"/>
    <cellStyle name="20% - Accent1 2 2 3 2 2 2 2" xfId="7462" xr:uid="{E142AF8D-2B7A-4BFE-A362-1A07DAB429E9}"/>
    <cellStyle name="20% - Accent1 2 2 3 2 2 2 2 2" xfId="14512" xr:uid="{123480F7-6698-4C06-949C-38715B329DCE}"/>
    <cellStyle name="20% - Accent1 2 2 3 2 2 2 2 2 2" xfId="28614" xr:uid="{CF2BD36A-2772-49F9-A718-A7E8F95194E4}"/>
    <cellStyle name="20% - Accent1 2 2 3 2 2 2 2 2 3" xfId="42716" xr:uid="{87A519FB-5F04-442A-873B-9211AB01E3BE}"/>
    <cellStyle name="20% - Accent1 2 2 3 2 2 2 2 3" xfId="21563" xr:uid="{75E2BBAF-9CBB-4DF4-BA04-5FB7A6F4D107}"/>
    <cellStyle name="20% - Accent1 2 2 3 2 2 2 2 4" xfId="35665" xr:uid="{CF8D458D-1318-4F7C-BFF3-CF0F4BAB3FF6}"/>
    <cellStyle name="20% - Accent1 2 2 3 2 2 2 3" xfId="10987" xr:uid="{4A77ABBF-D0AC-4544-BCA3-1008F661D204}"/>
    <cellStyle name="20% - Accent1 2 2 3 2 2 2 3 2" xfId="25089" xr:uid="{F71C969E-8C22-4550-A42C-3318F89CF702}"/>
    <cellStyle name="20% - Accent1 2 2 3 2 2 2 3 3" xfId="39191" xr:uid="{819408E4-2E6C-4278-9EEB-718C5AF94370}"/>
    <cellStyle name="20% - Accent1 2 2 3 2 2 2 4" xfId="18038" xr:uid="{34C435EB-B61B-4DE9-B953-8C69EAFAF8C3}"/>
    <cellStyle name="20% - Accent1 2 2 3 2 2 2 5" xfId="32140" xr:uid="{1CC4191D-2D77-4A02-8D65-214887BC7183}"/>
    <cellStyle name="20% - Accent1 2 2 3 2 2 3" xfId="4819" xr:uid="{E6A44154-81CE-4158-A6B7-EC3F8B512D66}"/>
    <cellStyle name="20% - Accent1 2 2 3 2 2 3 2" xfId="8343" xr:uid="{CA2E9265-11B8-460A-AD39-A30611F14198}"/>
    <cellStyle name="20% - Accent1 2 2 3 2 2 3 2 2" xfId="15393" xr:uid="{5BA343FB-7990-4AC6-994C-AA06CEA66B87}"/>
    <cellStyle name="20% - Accent1 2 2 3 2 2 3 2 2 2" xfId="29495" xr:uid="{39389D0C-82CF-472C-ABFD-C4623992315B}"/>
    <cellStyle name="20% - Accent1 2 2 3 2 2 3 2 2 3" xfId="43597" xr:uid="{D779E3DB-DFBC-4CED-BEFD-BFFAE5E5D81C}"/>
    <cellStyle name="20% - Accent1 2 2 3 2 2 3 2 3" xfId="22444" xr:uid="{2E6984E3-2F27-42F9-BCDE-F2B5B58BB5A6}"/>
    <cellStyle name="20% - Accent1 2 2 3 2 2 3 2 4" xfId="36546" xr:uid="{ECFEB3D7-E617-4C62-8AED-ED3CD58CD137}"/>
    <cellStyle name="20% - Accent1 2 2 3 2 2 3 3" xfId="11868" xr:uid="{FE48ED7C-A2B1-43BD-951F-208373ACCC96}"/>
    <cellStyle name="20% - Accent1 2 2 3 2 2 3 3 2" xfId="25970" xr:uid="{8FF085BE-AD57-49B0-9CF8-4B5BA2044E97}"/>
    <cellStyle name="20% - Accent1 2 2 3 2 2 3 3 3" xfId="40072" xr:uid="{60BFD8EC-77C1-433F-AFAC-E540C0E620EE}"/>
    <cellStyle name="20% - Accent1 2 2 3 2 2 3 4" xfId="18919" xr:uid="{86B4D1F8-DF8D-4CCA-85B6-603BB0FAB458}"/>
    <cellStyle name="20% - Accent1 2 2 3 2 2 3 5" xfId="33021" xr:uid="{9D56C9DD-0601-47E4-8C00-D6CE19EBA728}"/>
    <cellStyle name="20% - Accent1 2 2 3 2 2 4" xfId="3057" xr:uid="{45DAC3BE-076D-4240-980E-F6A66545DAB0}"/>
    <cellStyle name="20% - Accent1 2 2 3 2 2 4 2" xfId="6581" xr:uid="{F8B0A7A3-C9A7-4FA1-ACB8-456D12405E3F}"/>
    <cellStyle name="20% - Accent1 2 2 3 2 2 4 2 2" xfId="13631" xr:uid="{26082D94-283B-468F-BBF2-70D5919287E8}"/>
    <cellStyle name="20% - Accent1 2 2 3 2 2 4 2 2 2" xfId="27733" xr:uid="{8C48D161-2A70-4848-B4A2-7FF8650DE4A2}"/>
    <cellStyle name="20% - Accent1 2 2 3 2 2 4 2 2 3" xfId="41835" xr:uid="{091C5F3A-7FE8-4C31-A342-A8C4644DA419}"/>
    <cellStyle name="20% - Accent1 2 2 3 2 2 4 2 3" xfId="20682" xr:uid="{65184C47-1DBF-4A09-A8DB-DC1ECC955005}"/>
    <cellStyle name="20% - Accent1 2 2 3 2 2 4 2 4" xfId="34784" xr:uid="{081D3E2D-8540-47F5-ACD3-E717C8A0009D}"/>
    <cellStyle name="20% - Accent1 2 2 3 2 2 4 3" xfId="10106" xr:uid="{84F5087F-F9CF-42B9-88C6-00BD6F179DA5}"/>
    <cellStyle name="20% - Accent1 2 2 3 2 2 4 3 2" xfId="24208" xr:uid="{491A4ABA-140F-48A5-97CB-E372C85908BE}"/>
    <cellStyle name="20% - Accent1 2 2 3 2 2 4 3 3" xfId="38310" xr:uid="{3EE45E34-F48C-40A0-A6CF-6325D59D1CBD}"/>
    <cellStyle name="20% - Accent1 2 2 3 2 2 4 4" xfId="17157" xr:uid="{57EB20ED-5378-4440-8639-CDB912E002E6}"/>
    <cellStyle name="20% - Accent1 2 2 3 2 2 4 5" xfId="31259" xr:uid="{84CDDE2C-748F-4D20-80AC-287D0DECBAC7}"/>
    <cellStyle name="20% - Accent1 2 2 3 2 2 5" xfId="5700" xr:uid="{FB4F0C11-413E-422A-9B67-E949A06A64FE}"/>
    <cellStyle name="20% - Accent1 2 2 3 2 2 5 2" xfId="12750" xr:uid="{79CC912C-7CD7-44A5-8905-ACBD87B1D0FA}"/>
    <cellStyle name="20% - Accent1 2 2 3 2 2 5 2 2" xfId="26852" xr:uid="{8B6A43EC-E423-4EDF-8941-3F9673A88B3E}"/>
    <cellStyle name="20% - Accent1 2 2 3 2 2 5 2 3" xfId="40954" xr:uid="{AA454F44-2A38-4262-8086-E5A00F51A3A1}"/>
    <cellStyle name="20% - Accent1 2 2 3 2 2 5 3" xfId="19801" xr:uid="{61D42E88-24FE-4147-B131-83C666EFA187}"/>
    <cellStyle name="20% - Accent1 2 2 3 2 2 5 4" xfId="33903" xr:uid="{A3ACD9F4-3B78-487B-A111-FC0790CF126C}"/>
    <cellStyle name="20% - Accent1 2 2 3 2 2 6" xfId="9226" xr:uid="{4CE6B8E6-6826-4983-A59C-32E4F2CA45D0}"/>
    <cellStyle name="20% - Accent1 2 2 3 2 2 6 2" xfId="23327" xr:uid="{CF5ADECB-7CB2-4BE9-9FB6-D799FF2F0D34}"/>
    <cellStyle name="20% - Accent1 2 2 3 2 2 6 3" xfId="37429" xr:uid="{48A23335-06C3-4416-BE7A-F9690DF4CB22}"/>
    <cellStyle name="20% - Accent1 2 2 3 2 2 7" xfId="16276" xr:uid="{859F4AFF-8D1E-4DEA-A307-7506E3B6A513}"/>
    <cellStyle name="20% - Accent1 2 2 3 2 2 8" xfId="30378" xr:uid="{B8D7D63F-1406-40D5-96C1-5BC4AB1191FE}"/>
    <cellStyle name="20% - Accent1 2 2 3 2 3" xfId="3501" xr:uid="{F4A19F67-B66A-4767-92EC-556556FBDE8A}"/>
    <cellStyle name="20% - Accent1 2 2 3 2 3 2" xfId="7023" xr:uid="{C6147966-4D8E-443D-86D7-62278E77C928}"/>
    <cellStyle name="20% - Accent1 2 2 3 2 3 2 2" xfId="14073" xr:uid="{9AF57A57-48CC-4F99-AF7A-CAA29C4093E0}"/>
    <cellStyle name="20% - Accent1 2 2 3 2 3 2 2 2" xfId="28175" xr:uid="{151E2A5B-1C79-4926-9C60-1F37F1104E39}"/>
    <cellStyle name="20% - Accent1 2 2 3 2 3 2 2 3" xfId="42277" xr:uid="{546BBD95-CFC2-4BD6-930E-44FF4F8F9EDA}"/>
    <cellStyle name="20% - Accent1 2 2 3 2 3 2 3" xfId="21124" xr:uid="{A867AB54-332C-497A-9C6E-F946146ECBB0}"/>
    <cellStyle name="20% - Accent1 2 2 3 2 3 2 4" xfId="35226" xr:uid="{C381FF63-42B4-4148-8115-09F97752BC3B}"/>
    <cellStyle name="20% - Accent1 2 2 3 2 3 3" xfId="10548" xr:uid="{577E427F-5FF1-4530-9BB3-21B1C34322A1}"/>
    <cellStyle name="20% - Accent1 2 2 3 2 3 3 2" xfId="24650" xr:uid="{6B5D1750-3D20-4E33-A34D-08432B5CABF2}"/>
    <cellStyle name="20% - Accent1 2 2 3 2 3 3 3" xfId="38752" xr:uid="{E6F870C6-E1EA-4568-9057-2A6B3C7E2306}"/>
    <cellStyle name="20% - Accent1 2 2 3 2 3 4" xfId="17599" xr:uid="{D00BCBCD-2912-4029-9CF4-26F85871344F}"/>
    <cellStyle name="20% - Accent1 2 2 3 2 3 5" xfId="31701" xr:uid="{0D637C5D-FE31-452A-8725-5C1BE250C32E}"/>
    <cellStyle name="20% - Accent1 2 2 3 2 4" xfId="4380" xr:uid="{033016C5-BCF9-43C4-AE22-0298E1930D72}"/>
    <cellStyle name="20% - Accent1 2 2 3 2 4 2" xfId="7904" xr:uid="{3F7525B8-40D9-4490-B67B-885DA00B3AC8}"/>
    <cellStyle name="20% - Accent1 2 2 3 2 4 2 2" xfId="14954" xr:uid="{3EE75249-4ED8-4B12-A880-7D2794D536C0}"/>
    <cellStyle name="20% - Accent1 2 2 3 2 4 2 2 2" xfId="29056" xr:uid="{006932C2-87B5-4B98-9529-568B39A791A6}"/>
    <cellStyle name="20% - Accent1 2 2 3 2 4 2 2 3" xfId="43158" xr:uid="{A057A9F4-2345-4214-9387-5CA1681D1B81}"/>
    <cellStyle name="20% - Accent1 2 2 3 2 4 2 3" xfId="22005" xr:uid="{B11B02B8-507D-4F6D-ABDD-85F301886BFB}"/>
    <cellStyle name="20% - Accent1 2 2 3 2 4 2 4" xfId="36107" xr:uid="{BE751623-A1D1-4B30-964A-DE544F52E5EC}"/>
    <cellStyle name="20% - Accent1 2 2 3 2 4 3" xfId="11429" xr:uid="{A25439D2-2153-4E5F-8FD7-47AE30224D16}"/>
    <cellStyle name="20% - Accent1 2 2 3 2 4 3 2" xfId="25531" xr:uid="{80367239-0AB1-4688-95D4-825AEBA92C4D}"/>
    <cellStyle name="20% - Accent1 2 2 3 2 4 3 3" xfId="39633" xr:uid="{9E22660F-6A27-449F-A453-5357E45440E7}"/>
    <cellStyle name="20% - Accent1 2 2 3 2 4 4" xfId="18480" xr:uid="{8A0C1A82-A3B6-4B11-9ACD-E521C4550621}"/>
    <cellStyle name="20% - Accent1 2 2 3 2 4 5" xfId="32582" xr:uid="{ADD77EBF-5A5D-47CD-8A87-C6805C72FC92}"/>
    <cellStyle name="20% - Accent1 2 2 3 2 5" xfId="2618" xr:uid="{8EF13AC6-23F5-407F-942E-62280BE3F82F}"/>
    <cellStyle name="20% - Accent1 2 2 3 2 5 2" xfId="6142" xr:uid="{13CE8AD9-09B3-4572-A3D9-1C22A41D2678}"/>
    <cellStyle name="20% - Accent1 2 2 3 2 5 2 2" xfId="13192" xr:uid="{37E7FB21-0511-47FD-BCD7-F942306FA532}"/>
    <cellStyle name="20% - Accent1 2 2 3 2 5 2 2 2" xfId="27294" xr:uid="{F9141D79-F472-4E79-8BED-6E4CA3A279A8}"/>
    <cellStyle name="20% - Accent1 2 2 3 2 5 2 2 3" xfId="41396" xr:uid="{DE38C3C1-7A83-4B06-8FDD-620F6D0684D9}"/>
    <cellStyle name="20% - Accent1 2 2 3 2 5 2 3" xfId="20243" xr:uid="{E3CE703D-B487-4C21-9C26-6624D2D820C2}"/>
    <cellStyle name="20% - Accent1 2 2 3 2 5 2 4" xfId="34345" xr:uid="{54C21E4F-2DC6-423D-BC0D-E89BF8012D6E}"/>
    <cellStyle name="20% - Accent1 2 2 3 2 5 3" xfId="9667" xr:uid="{13B4B102-9BBD-444C-87C4-346FD28E4F81}"/>
    <cellStyle name="20% - Accent1 2 2 3 2 5 3 2" xfId="23769" xr:uid="{CD2332EC-F14A-48D0-AC06-789FEF82FDB2}"/>
    <cellStyle name="20% - Accent1 2 2 3 2 5 3 3" xfId="37871" xr:uid="{9E269255-1A55-4D00-8882-3BB722508230}"/>
    <cellStyle name="20% - Accent1 2 2 3 2 5 4" xfId="16718" xr:uid="{ED5C7804-B6F3-4C6A-9777-39D5BA0E5BF0}"/>
    <cellStyle name="20% - Accent1 2 2 3 2 5 5" xfId="30820" xr:uid="{D29FC83F-F8E1-4762-A8B3-9854C4B3CC1D}"/>
    <cellStyle name="20% - Accent1 2 2 3 2 6" xfId="5261" xr:uid="{8AA01364-5EA4-443D-A5EE-3C2C925C23F9}"/>
    <cellStyle name="20% - Accent1 2 2 3 2 6 2" xfId="12311" xr:uid="{5E79A908-C0FE-4246-978F-D4E9DB1CA549}"/>
    <cellStyle name="20% - Accent1 2 2 3 2 6 2 2" xfId="26413" xr:uid="{18D6A693-D3ED-47E2-9825-8C82090EA83E}"/>
    <cellStyle name="20% - Accent1 2 2 3 2 6 2 3" xfId="40515" xr:uid="{7EFEBA94-F1AB-4290-A8C1-31D12C90273C}"/>
    <cellStyle name="20% - Accent1 2 2 3 2 6 3" xfId="19362" xr:uid="{4CA3597A-7896-47E4-8A91-27BE39B1DB1C}"/>
    <cellStyle name="20% - Accent1 2 2 3 2 6 4" xfId="33464" xr:uid="{12EF49F9-2DB1-4AA5-8D1F-CBD3DCB676C3}"/>
    <cellStyle name="20% - Accent1 2 2 3 2 7" xfId="8787" xr:uid="{7B46831B-8145-48D7-AD2A-B542DD97F6D9}"/>
    <cellStyle name="20% - Accent1 2 2 3 2 7 2" xfId="22888" xr:uid="{6B5ABCDA-A8FB-4397-9DAA-7FD4BC1017E6}"/>
    <cellStyle name="20% - Accent1 2 2 3 2 7 3" xfId="36990" xr:uid="{3DA91DC6-2BD4-4E1F-BF4C-B7886FE8F3D6}"/>
    <cellStyle name="20% - Accent1 2 2 3 2 8" xfId="15837" xr:uid="{9B8D2B18-4B53-4239-B538-D83891653C62}"/>
    <cellStyle name="20% - Accent1 2 2 3 2 9" xfId="29939" xr:uid="{C0B49C5B-53A6-405A-A8E9-C4F30D69A187}"/>
    <cellStyle name="20% - Accent1 2 2 3 3" xfId="1956" xr:uid="{428B87D0-E9A7-4217-8D0B-A0701374A041}"/>
    <cellStyle name="20% - Accent1 2 2 3 3 2" xfId="3720" xr:uid="{0A0818A9-8EE8-401E-86B1-8D33D1D109C1}"/>
    <cellStyle name="20% - Accent1 2 2 3 3 2 2" xfId="7242" xr:uid="{1A7DD79C-0158-436D-B979-A588DAC96B1A}"/>
    <cellStyle name="20% - Accent1 2 2 3 3 2 2 2" xfId="14292" xr:uid="{0B9D07E0-114B-44EC-ABFC-1B713A9A8C49}"/>
    <cellStyle name="20% - Accent1 2 2 3 3 2 2 2 2" xfId="28394" xr:uid="{5F14B815-B580-4C53-8758-58FAEFE0F0C2}"/>
    <cellStyle name="20% - Accent1 2 2 3 3 2 2 2 3" xfId="42496" xr:uid="{0F23E342-CE36-4E2D-88DA-88F12982F957}"/>
    <cellStyle name="20% - Accent1 2 2 3 3 2 2 3" xfId="21343" xr:uid="{54647DEF-C67C-4793-A0E5-9451536F63EF}"/>
    <cellStyle name="20% - Accent1 2 2 3 3 2 2 4" xfId="35445" xr:uid="{70FBD662-CC60-4A2B-AC89-4ECCD41526D6}"/>
    <cellStyle name="20% - Accent1 2 2 3 3 2 3" xfId="10767" xr:uid="{AE2F88ED-C386-41EB-9EAA-B2E2071F09F2}"/>
    <cellStyle name="20% - Accent1 2 2 3 3 2 3 2" xfId="24869" xr:uid="{7286183A-6872-48FA-8FD4-8C6E25E8D1C3}"/>
    <cellStyle name="20% - Accent1 2 2 3 3 2 3 3" xfId="38971" xr:uid="{11004412-5F45-4CCE-85A1-9AA0C1A0B5DE}"/>
    <cellStyle name="20% - Accent1 2 2 3 3 2 4" xfId="17818" xr:uid="{CE910F9E-D5DE-4FE4-8DD5-46972BE81FCF}"/>
    <cellStyle name="20% - Accent1 2 2 3 3 2 5" xfId="31920" xr:uid="{B641F2A9-DFEB-4574-A0CC-D93C468CED1C}"/>
    <cellStyle name="20% - Accent1 2 2 3 3 3" xfId="4599" xr:uid="{CA213283-84F3-40C7-BEE4-9402232DB94F}"/>
    <cellStyle name="20% - Accent1 2 2 3 3 3 2" xfId="8123" xr:uid="{3D6616B9-60AD-41F8-8773-EDFC2D76F47B}"/>
    <cellStyle name="20% - Accent1 2 2 3 3 3 2 2" xfId="15173" xr:uid="{B5582381-5FDA-475F-A602-15F2807DD7B9}"/>
    <cellStyle name="20% - Accent1 2 2 3 3 3 2 2 2" xfId="29275" xr:uid="{7FDC52A7-79C5-4F17-BA81-C0CEC1F2D319}"/>
    <cellStyle name="20% - Accent1 2 2 3 3 3 2 2 3" xfId="43377" xr:uid="{42FF868B-1EF4-4AB5-9AE2-64C0A7020EB7}"/>
    <cellStyle name="20% - Accent1 2 2 3 3 3 2 3" xfId="22224" xr:uid="{0E764038-E4D9-494B-8F88-45DE3EECAFFB}"/>
    <cellStyle name="20% - Accent1 2 2 3 3 3 2 4" xfId="36326" xr:uid="{34E7223D-D16F-4744-B142-15A0FFCFF0BE}"/>
    <cellStyle name="20% - Accent1 2 2 3 3 3 3" xfId="11648" xr:uid="{155CC683-BC08-4B4D-BE4D-3B2378FF36C6}"/>
    <cellStyle name="20% - Accent1 2 2 3 3 3 3 2" xfId="25750" xr:uid="{DC789FD9-6D13-427F-800D-18179C380940}"/>
    <cellStyle name="20% - Accent1 2 2 3 3 3 3 3" xfId="39852" xr:uid="{879556E5-5EB2-494F-85CA-033B1D3458D0}"/>
    <cellStyle name="20% - Accent1 2 2 3 3 3 4" xfId="18699" xr:uid="{81208280-7A71-479C-90D1-E212F380A3C2}"/>
    <cellStyle name="20% - Accent1 2 2 3 3 3 5" xfId="32801" xr:uid="{033F0F18-B61F-430C-B6E3-A3F137DFDEE1}"/>
    <cellStyle name="20% - Accent1 2 2 3 3 4" xfId="2837" xr:uid="{538D9220-59D7-4D86-9758-EA3B4EEC6208}"/>
    <cellStyle name="20% - Accent1 2 2 3 3 4 2" xfId="6361" xr:uid="{DA147B99-2B8C-4CB6-9A70-15FBD5EFF9EA}"/>
    <cellStyle name="20% - Accent1 2 2 3 3 4 2 2" xfId="13411" xr:uid="{4E370650-5DC1-4015-BD10-AE620F14C8DA}"/>
    <cellStyle name="20% - Accent1 2 2 3 3 4 2 2 2" xfId="27513" xr:uid="{3B93FCAB-C2CB-406D-BFE0-19CA3B58995C}"/>
    <cellStyle name="20% - Accent1 2 2 3 3 4 2 2 3" xfId="41615" xr:uid="{66D28608-BE44-440C-AC18-723AF38542BC}"/>
    <cellStyle name="20% - Accent1 2 2 3 3 4 2 3" xfId="20462" xr:uid="{9452DA23-A5E1-4A0C-8100-5A542ABD1507}"/>
    <cellStyle name="20% - Accent1 2 2 3 3 4 2 4" xfId="34564" xr:uid="{ECA422EF-8C50-48B3-962D-014B13EA3DB1}"/>
    <cellStyle name="20% - Accent1 2 2 3 3 4 3" xfId="9886" xr:uid="{5B31DDA5-9839-4A2E-85EE-2372858C086F}"/>
    <cellStyle name="20% - Accent1 2 2 3 3 4 3 2" xfId="23988" xr:uid="{30AF8FB0-19B9-4830-9E5D-4AC358F53920}"/>
    <cellStyle name="20% - Accent1 2 2 3 3 4 3 3" xfId="38090" xr:uid="{FC0C08AC-675A-4EAC-B1B3-2466DA79682B}"/>
    <cellStyle name="20% - Accent1 2 2 3 3 4 4" xfId="16937" xr:uid="{83E3106F-6872-4F09-8E31-34E5F0660E33}"/>
    <cellStyle name="20% - Accent1 2 2 3 3 4 5" xfId="31039" xr:uid="{306F5653-646C-4A5D-95CD-1F590F667CCB}"/>
    <cellStyle name="20% - Accent1 2 2 3 3 5" xfId="5480" xr:uid="{C5AD748F-2189-4AD1-9102-CC58923625FB}"/>
    <cellStyle name="20% - Accent1 2 2 3 3 5 2" xfId="12530" xr:uid="{A4BEF56A-AAE8-43A5-8955-9C196CF3A134}"/>
    <cellStyle name="20% - Accent1 2 2 3 3 5 2 2" xfId="26632" xr:uid="{996FC3FF-3A8F-44ED-954E-577AF817E99D}"/>
    <cellStyle name="20% - Accent1 2 2 3 3 5 2 3" xfId="40734" xr:uid="{58929F86-EF7D-41D8-9926-4F86EBACF97B}"/>
    <cellStyle name="20% - Accent1 2 2 3 3 5 3" xfId="19581" xr:uid="{E1292CA0-4B65-426B-86F4-2CD3E2B0E94F}"/>
    <cellStyle name="20% - Accent1 2 2 3 3 5 4" xfId="33683" xr:uid="{EF14FE3D-A981-4027-BDC2-45A6EC0926A2}"/>
    <cellStyle name="20% - Accent1 2 2 3 3 6" xfId="9006" xr:uid="{BE8B8069-FC9F-481D-897D-C65723B34DAB}"/>
    <cellStyle name="20% - Accent1 2 2 3 3 6 2" xfId="23107" xr:uid="{823328D5-D0AD-4EC3-9659-CE1AEA73E6BE}"/>
    <cellStyle name="20% - Accent1 2 2 3 3 6 3" xfId="37209" xr:uid="{F6D681B5-721A-419E-9142-F5BA4DE5159F}"/>
    <cellStyle name="20% - Accent1 2 2 3 3 7" xfId="16056" xr:uid="{E276EAD3-FD0A-48B2-9007-A02E2ACFC8F1}"/>
    <cellStyle name="20% - Accent1 2 2 3 3 8" xfId="30158" xr:uid="{7DE40476-DBA1-4442-A48F-8BF685D8147E}"/>
    <cellStyle name="20% - Accent1 2 2 3 4" xfId="3281" xr:uid="{B714F4DB-3368-48C9-B571-9C91BDAFE4EB}"/>
    <cellStyle name="20% - Accent1 2 2 3 4 2" xfId="6803" xr:uid="{7EFEE713-034E-4D70-B46D-335946C58244}"/>
    <cellStyle name="20% - Accent1 2 2 3 4 2 2" xfId="13853" xr:uid="{9CEF0B63-6DE1-4A1E-862C-A959144FCC39}"/>
    <cellStyle name="20% - Accent1 2 2 3 4 2 2 2" xfId="27955" xr:uid="{BC1DAD69-83BF-4A23-B856-5BFD9F72B487}"/>
    <cellStyle name="20% - Accent1 2 2 3 4 2 2 3" xfId="42057" xr:uid="{98AD9110-C01E-44F3-BE33-1F1634F40CAC}"/>
    <cellStyle name="20% - Accent1 2 2 3 4 2 3" xfId="20904" xr:uid="{A848687F-17A1-4B74-94B9-24CCB9FC338C}"/>
    <cellStyle name="20% - Accent1 2 2 3 4 2 4" xfId="35006" xr:uid="{A0DB4170-9AE7-4155-97D9-F39F69CE64A1}"/>
    <cellStyle name="20% - Accent1 2 2 3 4 3" xfId="10328" xr:uid="{25621304-A88F-4FD7-8CE7-B22E0497CF7F}"/>
    <cellStyle name="20% - Accent1 2 2 3 4 3 2" xfId="24430" xr:uid="{19E744C7-C29D-4010-8646-3AEB50C97580}"/>
    <cellStyle name="20% - Accent1 2 2 3 4 3 3" xfId="38532" xr:uid="{E4F826C5-55B6-4EC2-B92C-4A91050A2240}"/>
    <cellStyle name="20% - Accent1 2 2 3 4 4" xfId="17379" xr:uid="{AF5E844D-32AB-4265-8F6C-CF71A34D0A27}"/>
    <cellStyle name="20% - Accent1 2 2 3 4 5" xfId="31481" xr:uid="{186CDE5C-305A-4DD9-9B0E-DE7F27515BA8}"/>
    <cellStyle name="20% - Accent1 2 2 3 5" xfId="4160" xr:uid="{C67A421B-D028-41CC-89A8-304121A8839C}"/>
    <cellStyle name="20% - Accent1 2 2 3 5 2" xfId="7684" xr:uid="{08D152EA-4EC2-4041-8127-6286CA0A0B32}"/>
    <cellStyle name="20% - Accent1 2 2 3 5 2 2" xfId="14734" xr:uid="{6718B5EF-68EB-4019-86F7-00EFE2ACE2B4}"/>
    <cellStyle name="20% - Accent1 2 2 3 5 2 2 2" xfId="28836" xr:uid="{F128F212-F1D7-463E-9952-1DFC1CC049CD}"/>
    <cellStyle name="20% - Accent1 2 2 3 5 2 2 3" xfId="42938" xr:uid="{8BA4C1ED-F306-43E6-80EA-91881057CD18}"/>
    <cellStyle name="20% - Accent1 2 2 3 5 2 3" xfId="21785" xr:uid="{2FD89F39-DA5F-49B3-AC62-CC216A0DA77A}"/>
    <cellStyle name="20% - Accent1 2 2 3 5 2 4" xfId="35887" xr:uid="{199A728B-2A26-4590-8DA3-85AEC0E665D7}"/>
    <cellStyle name="20% - Accent1 2 2 3 5 3" xfId="11209" xr:uid="{B63B9E95-75CD-4400-BC35-2A668FD71745}"/>
    <cellStyle name="20% - Accent1 2 2 3 5 3 2" xfId="25311" xr:uid="{5EE559B4-ACAC-4A1F-95DA-D2FABDC836D1}"/>
    <cellStyle name="20% - Accent1 2 2 3 5 3 3" xfId="39413" xr:uid="{9C1CEF2E-ED81-4869-96EE-E3C8B0586FD3}"/>
    <cellStyle name="20% - Accent1 2 2 3 5 4" xfId="18260" xr:uid="{673029F1-5ED2-4374-BE14-ED092E2D9D90}"/>
    <cellStyle name="20% - Accent1 2 2 3 5 5" xfId="32362" xr:uid="{F795DE74-A415-4F7C-A611-31F40264A508}"/>
    <cellStyle name="20% - Accent1 2 2 3 6" xfId="2398" xr:uid="{7D04BD93-8571-48FD-9ACF-1BD947937D18}"/>
    <cellStyle name="20% - Accent1 2 2 3 6 2" xfId="5922" xr:uid="{D6A14221-EF8F-4F05-8C19-A9DA3AD6A038}"/>
    <cellStyle name="20% - Accent1 2 2 3 6 2 2" xfId="12972" xr:uid="{A0DA612A-8E46-4C00-AFA2-0CA9879A9F2C}"/>
    <cellStyle name="20% - Accent1 2 2 3 6 2 2 2" xfId="27074" xr:uid="{C849EA52-B6CD-46EB-8A5B-E6AC9D39452E}"/>
    <cellStyle name="20% - Accent1 2 2 3 6 2 2 3" xfId="41176" xr:uid="{8F728302-96CE-4BC8-A1C5-118498A98162}"/>
    <cellStyle name="20% - Accent1 2 2 3 6 2 3" xfId="20023" xr:uid="{539DA4AE-D268-4609-AB63-871C55E20FD7}"/>
    <cellStyle name="20% - Accent1 2 2 3 6 2 4" xfId="34125" xr:uid="{A3A1CBA8-8517-4973-86A1-88180C1694BB}"/>
    <cellStyle name="20% - Accent1 2 2 3 6 3" xfId="9447" xr:uid="{8CEDF7AD-51AC-4F28-BB6B-4D17996E538D}"/>
    <cellStyle name="20% - Accent1 2 2 3 6 3 2" xfId="23549" xr:uid="{98202086-A68A-44C1-854E-6CC069898BC8}"/>
    <cellStyle name="20% - Accent1 2 2 3 6 3 3" xfId="37651" xr:uid="{08796E0D-7466-4475-A563-37B2DA1F4487}"/>
    <cellStyle name="20% - Accent1 2 2 3 6 4" xfId="16498" xr:uid="{EAD1DECB-EBF2-452D-8F6B-3B99A8CC29ED}"/>
    <cellStyle name="20% - Accent1 2 2 3 6 5" xfId="30600" xr:uid="{7CDA13FD-7503-40B5-967A-A486173EA7A2}"/>
    <cellStyle name="20% - Accent1 2 2 3 7" xfId="5041" xr:uid="{DF05C0C6-6F6C-426D-BAB5-9583DC459979}"/>
    <cellStyle name="20% - Accent1 2 2 3 7 2" xfId="12091" xr:uid="{A9C07DC0-B0BD-4ED4-9F1F-B9B93D3E220C}"/>
    <cellStyle name="20% - Accent1 2 2 3 7 2 2" xfId="26193" xr:uid="{8717042B-ECEC-406F-802C-C6C265ED634D}"/>
    <cellStyle name="20% - Accent1 2 2 3 7 2 3" xfId="40295" xr:uid="{D6EFF846-CD99-40CB-974E-EB91A3F3F790}"/>
    <cellStyle name="20% - Accent1 2 2 3 7 3" xfId="19142" xr:uid="{DEAD653D-C1E7-45D6-AAA2-DEA538EEF77C}"/>
    <cellStyle name="20% - Accent1 2 2 3 7 4" xfId="33244" xr:uid="{FC1D557A-80D9-4D47-805C-BA1AB694A28C}"/>
    <cellStyle name="20% - Accent1 2 2 3 8" xfId="8567" xr:uid="{E4C68383-D179-4F71-A0AD-2D7C3C53C6DD}"/>
    <cellStyle name="20% - Accent1 2 2 3 8 2" xfId="22668" xr:uid="{7BDB9DBF-EFA2-4463-8392-55765D18B201}"/>
    <cellStyle name="20% - Accent1 2 2 3 8 3" xfId="36770" xr:uid="{D49685A5-5281-475F-85CE-D893CED8CB5A}"/>
    <cellStyle name="20% - Accent1 2 2 3 9" xfId="15617" xr:uid="{FBDD7AD9-E3A6-4356-8524-6F3AFB1E4272}"/>
    <cellStyle name="20% - Accent1 2 2 4" xfId="1627" xr:uid="{6572145A-F5E9-449F-9A25-0455310BDA2D}"/>
    <cellStyle name="20% - Accent1 2 2 4 2" xfId="2067" xr:uid="{7F43CD4E-C2AE-478A-B025-77E0590D536A}"/>
    <cellStyle name="20% - Accent1 2 2 4 2 2" xfId="3829" xr:uid="{E4A20D61-D46C-4827-91EE-B9CABAE0F60F}"/>
    <cellStyle name="20% - Accent1 2 2 4 2 2 2" xfId="7352" xr:uid="{9CD09F78-5F6D-4F12-A4EA-CCD9D669AD3E}"/>
    <cellStyle name="20% - Accent1 2 2 4 2 2 2 2" xfId="14402" xr:uid="{6F2B0511-6FF5-439A-84E0-E7584DFD146C}"/>
    <cellStyle name="20% - Accent1 2 2 4 2 2 2 2 2" xfId="28504" xr:uid="{CDD404EE-B4A0-4742-B38A-F73982045A2C}"/>
    <cellStyle name="20% - Accent1 2 2 4 2 2 2 2 3" xfId="42606" xr:uid="{6F8D3438-7677-4E7C-914A-2751DCE44C9D}"/>
    <cellStyle name="20% - Accent1 2 2 4 2 2 2 3" xfId="21453" xr:uid="{841EDDBA-977C-43AA-B435-755B3CD386EE}"/>
    <cellStyle name="20% - Accent1 2 2 4 2 2 2 4" xfId="35555" xr:uid="{1554F1BD-BBC0-4968-87CB-A23BE6E31740}"/>
    <cellStyle name="20% - Accent1 2 2 4 2 2 3" xfId="10877" xr:uid="{82E4BC0A-E95A-402B-968C-CC67C6D1293D}"/>
    <cellStyle name="20% - Accent1 2 2 4 2 2 3 2" xfId="24979" xr:uid="{CA7EC30E-AC06-472A-80DE-DB4846E6B202}"/>
    <cellStyle name="20% - Accent1 2 2 4 2 2 3 3" xfId="39081" xr:uid="{2806EB09-623F-49C5-B25F-21D3DE4638E4}"/>
    <cellStyle name="20% - Accent1 2 2 4 2 2 4" xfId="17928" xr:uid="{EDC4C1FC-FDA0-4B71-B596-59118FBF388E}"/>
    <cellStyle name="20% - Accent1 2 2 4 2 2 5" xfId="32030" xr:uid="{CB4F311C-B2E5-462E-A815-AF7CF37DE79A}"/>
    <cellStyle name="20% - Accent1 2 2 4 2 3" xfId="4709" xr:uid="{FA12E4D6-40C7-41CC-A702-19E296C7B509}"/>
    <cellStyle name="20% - Accent1 2 2 4 2 3 2" xfId="8233" xr:uid="{3E3490AA-A46C-4D08-BC20-F646844EFA55}"/>
    <cellStyle name="20% - Accent1 2 2 4 2 3 2 2" xfId="15283" xr:uid="{2E8BC9C6-AAF3-4F7A-8526-E4180FDCADCA}"/>
    <cellStyle name="20% - Accent1 2 2 4 2 3 2 2 2" xfId="29385" xr:uid="{BE23342C-453E-4DDC-BB00-9830A603FDD6}"/>
    <cellStyle name="20% - Accent1 2 2 4 2 3 2 2 3" xfId="43487" xr:uid="{43275180-45E8-4136-B09C-4C0A1DD1BB18}"/>
    <cellStyle name="20% - Accent1 2 2 4 2 3 2 3" xfId="22334" xr:uid="{F9749826-27DD-4EF4-9D87-19199ACFEDE9}"/>
    <cellStyle name="20% - Accent1 2 2 4 2 3 2 4" xfId="36436" xr:uid="{34469763-8200-43A4-81EC-FF4ED2FECCA5}"/>
    <cellStyle name="20% - Accent1 2 2 4 2 3 3" xfId="11758" xr:uid="{6ED04CBC-D167-402E-9472-96D066DB0C9C}"/>
    <cellStyle name="20% - Accent1 2 2 4 2 3 3 2" xfId="25860" xr:uid="{94B6A845-E0F3-4C11-BE4E-265C58302C02}"/>
    <cellStyle name="20% - Accent1 2 2 4 2 3 3 3" xfId="39962" xr:uid="{45FC8FC9-6EE3-4344-9272-C6E795029046}"/>
    <cellStyle name="20% - Accent1 2 2 4 2 3 4" xfId="18809" xr:uid="{E7C72DC6-D7CA-4BCD-8654-06A78FA6AF4F}"/>
    <cellStyle name="20% - Accent1 2 2 4 2 3 5" xfId="32911" xr:uid="{25069F4C-840C-4539-B367-422EA99800FC}"/>
    <cellStyle name="20% - Accent1 2 2 4 2 4" xfId="2947" xr:uid="{9C1CE46B-32B4-4FDA-86AC-3C415A9F1D22}"/>
    <cellStyle name="20% - Accent1 2 2 4 2 4 2" xfId="6471" xr:uid="{5332FCE1-9A66-4B59-9D72-F0D476D39EE6}"/>
    <cellStyle name="20% - Accent1 2 2 4 2 4 2 2" xfId="13521" xr:uid="{40F81509-C059-4B6F-B9F4-E9C99CDEE641}"/>
    <cellStyle name="20% - Accent1 2 2 4 2 4 2 2 2" xfId="27623" xr:uid="{E9B2E40E-7BC5-4CA6-96DA-D72AA23DA7DB}"/>
    <cellStyle name="20% - Accent1 2 2 4 2 4 2 2 3" xfId="41725" xr:uid="{275ECD9E-3FF7-44D4-AD14-EA5B449CB4CC}"/>
    <cellStyle name="20% - Accent1 2 2 4 2 4 2 3" xfId="20572" xr:uid="{8E7C911B-9B9E-442C-8EFC-78BCAE8838E8}"/>
    <cellStyle name="20% - Accent1 2 2 4 2 4 2 4" xfId="34674" xr:uid="{99D3DF1E-E536-4DC9-AEAE-73B86D41BA93}"/>
    <cellStyle name="20% - Accent1 2 2 4 2 4 3" xfId="9996" xr:uid="{515AA2F1-735A-47E9-9527-85C7152BB901}"/>
    <cellStyle name="20% - Accent1 2 2 4 2 4 3 2" xfId="24098" xr:uid="{E66CAC20-984C-4076-A691-9DF3F91EFD26}"/>
    <cellStyle name="20% - Accent1 2 2 4 2 4 3 3" xfId="38200" xr:uid="{9487C47C-F257-4D9F-B1F6-5095AF5AFBD7}"/>
    <cellStyle name="20% - Accent1 2 2 4 2 4 4" xfId="17047" xr:uid="{07D171FC-26EC-4AE2-B284-172753983D6E}"/>
    <cellStyle name="20% - Accent1 2 2 4 2 4 5" xfId="31149" xr:uid="{B3466A0E-EA8A-4341-BCD4-BCAD7817E726}"/>
    <cellStyle name="20% - Accent1 2 2 4 2 5" xfId="5590" xr:uid="{040CFB74-C4DE-4117-A4DB-26FF3361A441}"/>
    <cellStyle name="20% - Accent1 2 2 4 2 5 2" xfId="12640" xr:uid="{2E492920-1F36-4EF6-A67B-E142EF44781E}"/>
    <cellStyle name="20% - Accent1 2 2 4 2 5 2 2" xfId="26742" xr:uid="{21F63A7E-2A6E-430A-BB73-F3A87129A1E9}"/>
    <cellStyle name="20% - Accent1 2 2 4 2 5 2 3" xfId="40844" xr:uid="{7DCF81D0-4B45-4871-814C-E364271AB23E}"/>
    <cellStyle name="20% - Accent1 2 2 4 2 5 3" xfId="19691" xr:uid="{6CB7AA34-1E71-49D9-94CE-22022EA69F69}"/>
    <cellStyle name="20% - Accent1 2 2 4 2 5 4" xfId="33793" xr:uid="{4C4C0B83-A595-4C9E-B33A-5BD053E36CFC}"/>
    <cellStyle name="20% - Accent1 2 2 4 2 6" xfId="9116" xr:uid="{8CE9195F-44F0-4BC5-872F-45794C142534}"/>
    <cellStyle name="20% - Accent1 2 2 4 2 6 2" xfId="23217" xr:uid="{8D3865CA-315B-46C8-9121-BB51ACDB9FF9}"/>
    <cellStyle name="20% - Accent1 2 2 4 2 6 3" xfId="37319" xr:uid="{EE0E18BD-57DF-47FC-9689-A33D41F9858E}"/>
    <cellStyle name="20% - Accent1 2 2 4 2 7" xfId="16166" xr:uid="{F727C1A1-DA87-4D54-BCC2-95BBC6C5D627}"/>
    <cellStyle name="20% - Accent1 2 2 4 2 8" xfId="30268" xr:uid="{9CD7FEB6-A8FF-44ED-ADB7-97570CD18314}"/>
    <cellStyle name="20% - Accent1 2 2 4 3" xfId="3391" xr:uid="{85AE05C2-18C1-4038-A5F5-8EE752B11314}"/>
    <cellStyle name="20% - Accent1 2 2 4 3 2" xfId="6913" xr:uid="{B17E3E9F-F42D-421E-9F57-4724FAA9F360}"/>
    <cellStyle name="20% - Accent1 2 2 4 3 2 2" xfId="13963" xr:uid="{E44CFE88-0D1A-40F4-93C2-FA823495694B}"/>
    <cellStyle name="20% - Accent1 2 2 4 3 2 2 2" xfId="28065" xr:uid="{421C99DB-F00C-44EE-BD7F-AE7966622B76}"/>
    <cellStyle name="20% - Accent1 2 2 4 3 2 2 3" xfId="42167" xr:uid="{E5BD8F24-8C58-4441-BE81-3676BE2F8347}"/>
    <cellStyle name="20% - Accent1 2 2 4 3 2 3" xfId="21014" xr:uid="{9D3E8E1B-EBB9-4F7F-B26E-B9B5FAC6D0CA}"/>
    <cellStyle name="20% - Accent1 2 2 4 3 2 4" xfId="35116" xr:uid="{AB5B3E7C-FD49-4164-8BAD-2B2FE7A27664}"/>
    <cellStyle name="20% - Accent1 2 2 4 3 3" xfId="10438" xr:uid="{09935CA1-2D8C-454A-8462-5A3443DCA633}"/>
    <cellStyle name="20% - Accent1 2 2 4 3 3 2" xfId="24540" xr:uid="{A6AF2528-30E8-4BCA-AD53-85E12198F646}"/>
    <cellStyle name="20% - Accent1 2 2 4 3 3 3" xfId="38642" xr:uid="{7A280545-04E5-4F32-AF3E-793D932192D7}"/>
    <cellStyle name="20% - Accent1 2 2 4 3 4" xfId="17489" xr:uid="{AE37A1A3-9A61-4CC1-97FF-30EAC9F2F261}"/>
    <cellStyle name="20% - Accent1 2 2 4 3 5" xfId="31591" xr:uid="{974B4C67-A3CD-4789-8E71-AEDDF96A6323}"/>
    <cellStyle name="20% - Accent1 2 2 4 4" xfId="4270" xr:uid="{A50B45CD-E647-40D0-9C7A-A596DBA374AB}"/>
    <cellStyle name="20% - Accent1 2 2 4 4 2" xfId="7794" xr:uid="{104CDA1D-C3D3-4519-85F8-6AF7683C5960}"/>
    <cellStyle name="20% - Accent1 2 2 4 4 2 2" xfId="14844" xr:uid="{7983624E-0435-4EB9-9B86-96F0BEB99599}"/>
    <cellStyle name="20% - Accent1 2 2 4 4 2 2 2" xfId="28946" xr:uid="{04C6B42B-2D72-4819-8FAA-481DF3A6480B}"/>
    <cellStyle name="20% - Accent1 2 2 4 4 2 2 3" xfId="43048" xr:uid="{07D754BD-6520-4556-95E3-901E8367764E}"/>
    <cellStyle name="20% - Accent1 2 2 4 4 2 3" xfId="21895" xr:uid="{5F9D9721-C5BD-40B1-8CDE-ECF757385405}"/>
    <cellStyle name="20% - Accent1 2 2 4 4 2 4" xfId="35997" xr:uid="{9C695ECC-5A91-4F18-9A12-95B294CF58D8}"/>
    <cellStyle name="20% - Accent1 2 2 4 4 3" xfId="11319" xr:uid="{DC7E1B44-00A3-492F-8AF5-B8431762D3ED}"/>
    <cellStyle name="20% - Accent1 2 2 4 4 3 2" xfId="25421" xr:uid="{B6011075-E21E-4163-8F7B-4E48BB07E5D9}"/>
    <cellStyle name="20% - Accent1 2 2 4 4 3 3" xfId="39523" xr:uid="{FBDC2578-271D-42FB-AFF1-8D9940D602A1}"/>
    <cellStyle name="20% - Accent1 2 2 4 4 4" xfId="18370" xr:uid="{D2C4924B-C264-4AB1-9B86-AA270AD289D3}"/>
    <cellStyle name="20% - Accent1 2 2 4 4 5" xfId="32472" xr:uid="{CFDE5B12-8D59-4836-BFF6-C92C7D837B63}"/>
    <cellStyle name="20% - Accent1 2 2 4 5" xfId="2508" xr:uid="{173E6F2D-3FDA-4B3A-B99D-2B21689E0476}"/>
    <cellStyle name="20% - Accent1 2 2 4 5 2" xfId="6032" xr:uid="{CD863812-2057-4C89-A04A-47CDB991E4CF}"/>
    <cellStyle name="20% - Accent1 2 2 4 5 2 2" xfId="13082" xr:uid="{77A97ADC-5595-455C-A332-A90E192BC9CB}"/>
    <cellStyle name="20% - Accent1 2 2 4 5 2 2 2" xfId="27184" xr:uid="{E1F692CD-B5CB-4ADC-A1BF-AF2EA1D5C5DC}"/>
    <cellStyle name="20% - Accent1 2 2 4 5 2 2 3" xfId="41286" xr:uid="{2698BD4C-C943-47CA-8900-C79BCE6F34B9}"/>
    <cellStyle name="20% - Accent1 2 2 4 5 2 3" xfId="20133" xr:uid="{2CDAC49F-635E-4D8C-BA26-6AC310007A76}"/>
    <cellStyle name="20% - Accent1 2 2 4 5 2 4" xfId="34235" xr:uid="{1C24A560-F152-4078-AE87-EA226B429832}"/>
    <cellStyle name="20% - Accent1 2 2 4 5 3" xfId="9557" xr:uid="{9CE728DD-79D3-4A68-B2B8-E3B4E78899BE}"/>
    <cellStyle name="20% - Accent1 2 2 4 5 3 2" xfId="23659" xr:uid="{66159BD9-7652-4515-BCDA-A9DFDF65DBF3}"/>
    <cellStyle name="20% - Accent1 2 2 4 5 3 3" xfId="37761" xr:uid="{F230211A-D6EE-460C-B08A-305B7A65EC54}"/>
    <cellStyle name="20% - Accent1 2 2 4 5 4" xfId="16608" xr:uid="{0174059A-7BDE-45A6-B63B-BBCD5615DB7C}"/>
    <cellStyle name="20% - Accent1 2 2 4 5 5" xfId="30710" xr:uid="{0C67A789-5FC5-4ACA-81E6-F041499E8DB2}"/>
    <cellStyle name="20% - Accent1 2 2 4 6" xfId="5151" xr:uid="{A17F12BF-4ED0-43FC-AF6E-BEB19830241B}"/>
    <cellStyle name="20% - Accent1 2 2 4 6 2" xfId="12201" xr:uid="{21788515-2957-40F6-82F6-8ABFA6665D23}"/>
    <cellStyle name="20% - Accent1 2 2 4 6 2 2" xfId="26303" xr:uid="{A67B776A-CDC9-477C-A910-994DA3A13F2F}"/>
    <cellStyle name="20% - Accent1 2 2 4 6 2 3" xfId="40405" xr:uid="{6EC5A96D-9E8F-47A4-8DBB-A4BE3DA1EAD2}"/>
    <cellStyle name="20% - Accent1 2 2 4 6 3" xfId="19252" xr:uid="{672FDD76-C8E7-4D10-A009-D0A1D0EC06FC}"/>
    <cellStyle name="20% - Accent1 2 2 4 6 4" xfId="33354" xr:uid="{7775DC61-573B-464F-88C9-F4EC209FA967}"/>
    <cellStyle name="20% - Accent1 2 2 4 7" xfId="8677" xr:uid="{690360B8-8DFF-4865-BACB-43C0B2F726F4}"/>
    <cellStyle name="20% - Accent1 2 2 4 7 2" xfId="22778" xr:uid="{3E13AFD6-3369-4A69-9A5A-79109E945530}"/>
    <cellStyle name="20% - Accent1 2 2 4 7 3" xfId="36880" xr:uid="{093DE175-5E21-4B49-9475-AB5EA424C346}"/>
    <cellStyle name="20% - Accent1 2 2 4 8" xfId="15727" xr:uid="{EB7B67F6-C7AA-4C2F-BC8F-D846CB4EE08E}"/>
    <cellStyle name="20% - Accent1 2 2 4 9" xfId="29829" xr:uid="{EF135291-5BEA-4BCA-8861-676B1F86CC72}"/>
    <cellStyle name="20% - Accent1 2 2 5" xfId="1846" xr:uid="{4185A5E4-AFC9-4129-807E-FA2277FB3F88}"/>
    <cellStyle name="20% - Accent1 2 2 5 2" xfId="3610" xr:uid="{A8F9BDB2-8E3B-4F3E-BC34-67F7ADD963B4}"/>
    <cellStyle name="20% - Accent1 2 2 5 2 2" xfId="7132" xr:uid="{737807F3-8627-4FBE-AC63-5E52CC04821E}"/>
    <cellStyle name="20% - Accent1 2 2 5 2 2 2" xfId="14182" xr:uid="{28879CD9-2DAB-47DD-A345-3501852282D2}"/>
    <cellStyle name="20% - Accent1 2 2 5 2 2 2 2" xfId="28284" xr:uid="{89C8DCBF-86FC-435F-A4A2-7F33A4DEE1D4}"/>
    <cellStyle name="20% - Accent1 2 2 5 2 2 2 3" xfId="42386" xr:uid="{3E3D3094-E98B-46B1-AF6C-F51C31452D15}"/>
    <cellStyle name="20% - Accent1 2 2 5 2 2 3" xfId="21233" xr:uid="{00BEA154-359A-4166-82C0-4A494F446B51}"/>
    <cellStyle name="20% - Accent1 2 2 5 2 2 4" xfId="35335" xr:uid="{7D6F8E56-A4D3-4A44-8FA6-713B7ED9CE02}"/>
    <cellStyle name="20% - Accent1 2 2 5 2 3" xfId="10657" xr:uid="{B00757E4-94C5-4977-98C6-E67DD72DFDA9}"/>
    <cellStyle name="20% - Accent1 2 2 5 2 3 2" xfId="24759" xr:uid="{6FA6CF8E-9ADC-477B-B2CE-21DBF0073578}"/>
    <cellStyle name="20% - Accent1 2 2 5 2 3 3" xfId="38861" xr:uid="{951236DC-1559-4E46-98CC-A9EFE0A823EA}"/>
    <cellStyle name="20% - Accent1 2 2 5 2 4" xfId="17708" xr:uid="{8F13196D-E500-42BD-8C2E-046539F881C8}"/>
    <cellStyle name="20% - Accent1 2 2 5 2 5" xfId="31810" xr:uid="{60520204-D503-4DDD-AAD1-C2219C6D6FAE}"/>
    <cellStyle name="20% - Accent1 2 2 5 3" xfId="4489" xr:uid="{011534EF-EA42-4D00-BF57-790D7A9F9755}"/>
    <cellStyle name="20% - Accent1 2 2 5 3 2" xfId="8013" xr:uid="{773B130F-3F61-4D8D-9D12-79C2B8DA75F9}"/>
    <cellStyle name="20% - Accent1 2 2 5 3 2 2" xfId="15063" xr:uid="{6EAA9FA3-91AB-4AC0-8E04-39396C5157A7}"/>
    <cellStyle name="20% - Accent1 2 2 5 3 2 2 2" xfId="29165" xr:uid="{CC038ADE-882D-4CB7-AE97-BB0BA0AFB706}"/>
    <cellStyle name="20% - Accent1 2 2 5 3 2 2 3" xfId="43267" xr:uid="{1792F89E-32C0-42BC-BD25-BF68D5174420}"/>
    <cellStyle name="20% - Accent1 2 2 5 3 2 3" xfId="22114" xr:uid="{5511519B-D0A0-4CA7-BFA1-1E1A8F10429A}"/>
    <cellStyle name="20% - Accent1 2 2 5 3 2 4" xfId="36216" xr:uid="{A3353E14-08A7-4FE7-8A01-D828604C725A}"/>
    <cellStyle name="20% - Accent1 2 2 5 3 3" xfId="11538" xr:uid="{B5497C67-2121-46DD-AFE3-BB0E0EAF4A59}"/>
    <cellStyle name="20% - Accent1 2 2 5 3 3 2" xfId="25640" xr:uid="{52ED4B6C-8A94-4DD6-BCB6-FD7156BCA75A}"/>
    <cellStyle name="20% - Accent1 2 2 5 3 3 3" xfId="39742" xr:uid="{9E5B10B6-8734-4899-A29A-BC64A6C95778}"/>
    <cellStyle name="20% - Accent1 2 2 5 3 4" xfId="18589" xr:uid="{E4AD71D0-216D-4EEE-AA21-A844249FE571}"/>
    <cellStyle name="20% - Accent1 2 2 5 3 5" xfId="32691" xr:uid="{99E91228-FCDA-4A90-AA24-87BB25ADEFE5}"/>
    <cellStyle name="20% - Accent1 2 2 5 4" xfId="2727" xr:uid="{8FE3733C-452A-49D3-92A0-80B52F3B9E09}"/>
    <cellStyle name="20% - Accent1 2 2 5 4 2" xfId="6251" xr:uid="{C781C943-4FDD-40C3-AD31-368F227698C8}"/>
    <cellStyle name="20% - Accent1 2 2 5 4 2 2" xfId="13301" xr:uid="{CE14965E-642F-45E7-96C7-58F8B8233606}"/>
    <cellStyle name="20% - Accent1 2 2 5 4 2 2 2" xfId="27403" xr:uid="{9A19AD59-EFDF-4661-B172-452EA818BAD0}"/>
    <cellStyle name="20% - Accent1 2 2 5 4 2 2 3" xfId="41505" xr:uid="{28594937-95C4-42E2-A3DF-55593A8239B8}"/>
    <cellStyle name="20% - Accent1 2 2 5 4 2 3" xfId="20352" xr:uid="{E4592A37-F5A0-4CB7-B6E1-1CF6F031738B}"/>
    <cellStyle name="20% - Accent1 2 2 5 4 2 4" xfId="34454" xr:uid="{C9F59E61-E361-4C67-BCF1-6BF396951F14}"/>
    <cellStyle name="20% - Accent1 2 2 5 4 3" xfId="9776" xr:uid="{94EE2007-61D8-4AFC-A15A-E285165F88B3}"/>
    <cellStyle name="20% - Accent1 2 2 5 4 3 2" xfId="23878" xr:uid="{3970A630-01B8-4203-A302-72E3973BF260}"/>
    <cellStyle name="20% - Accent1 2 2 5 4 3 3" xfId="37980" xr:uid="{B2DA9118-5271-4558-9D2B-2F134D8451BE}"/>
    <cellStyle name="20% - Accent1 2 2 5 4 4" xfId="16827" xr:uid="{B0D8E7A8-CC88-4E09-9572-3F99584988BB}"/>
    <cellStyle name="20% - Accent1 2 2 5 4 5" xfId="30929" xr:uid="{37FDF302-6CC2-48D3-BC80-E260EED2FB13}"/>
    <cellStyle name="20% - Accent1 2 2 5 5" xfId="5370" xr:uid="{58CDEBD3-B695-4D2E-838B-FAC7AAA94FAB}"/>
    <cellStyle name="20% - Accent1 2 2 5 5 2" xfId="12420" xr:uid="{3DB3650B-BEC9-48F2-915D-9251DFEEB42A}"/>
    <cellStyle name="20% - Accent1 2 2 5 5 2 2" xfId="26522" xr:uid="{CDCA2524-77EE-42F3-A1C5-64A03136CB4B}"/>
    <cellStyle name="20% - Accent1 2 2 5 5 2 3" xfId="40624" xr:uid="{03B9EDDD-78F2-499C-B9DC-A39D4FFCB870}"/>
    <cellStyle name="20% - Accent1 2 2 5 5 3" xfId="19471" xr:uid="{45AB973F-CA47-4EAB-9DD7-59C73B7C5E96}"/>
    <cellStyle name="20% - Accent1 2 2 5 5 4" xfId="33573" xr:uid="{FFD8F8A8-3A9E-429B-8E7C-92212ED32937}"/>
    <cellStyle name="20% - Accent1 2 2 5 6" xfId="8896" xr:uid="{FA28EF53-0137-4A0E-A1EF-F87C412B0619}"/>
    <cellStyle name="20% - Accent1 2 2 5 6 2" xfId="22997" xr:uid="{203D67B4-2EE0-412B-B2FF-15A0D6E1D2BA}"/>
    <cellStyle name="20% - Accent1 2 2 5 6 3" xfId="37099" xr:uid="{4E9728D4-96AC-4942-8140-074F508D7F73}"/>
    <cellStyle name="20% - Accent1 2 2 5 7" xfId="15946" xr:uid="{1816D993-4591-4365-803A-79C454B303F8}"/>
    <cellStyle name="20% - Accent1 2 2 5 8" xfId="30048" xr:uid="{E64A68ED-8424-4900-8D1A-5DFF8928FA7C}"/>
    <cellStyle name="20% - Accent1 2 2 6" xfId="3171" xr:uid="{C0DFB67A-13B9-4FF1-9640-103E932BB6DB}"/>
    <cellStyle name="20% - Accent1 2 2 6 2" xfId="6693" xr:uid="{A2B340B7-DA2B-4567-9FDC-88915ED9ECAA}"/>
    <cellStyle name="20% - Accent1 2 2 6 2 2" xfId="13743" xr:uid="{264A141A-F8FD-4B6B-A6E3-F3FFF1022181}"/>
    <cellStyle name="20% - Accent1 2 2 6 2 2 2" xfId="27845" xr:uid="{9A4169A1-FDEB-4643-ADB5-C794A0F996D5}"/>
    <cellStyle name="20% - Accent1 2 2 6 2 2 3" xfId="41947" xr:uid="{BCD99774-055E-41CB-81D3-E5BE8C7DD588}"/>
    <cellStyle name="20% - Accent1 2 2 6 2 3" xfId="20794" xr:uid="{931D1395-280A-4F66-89A9-32913EE2EAAD}"/>
    <cellStyle name="20% - Accent1 2 2 6 2 4" xfId="34896" xr:uid="{F10CD4DC-088A-4275-961B-053794D9EF54}"/>
    <cellStyle name="20% - Accent1 2 2 6 3" xfId="10218" xr:uid="{EB60B240-C814-43AD-9E02-C73C562B9F28}"/>
    <cellStyle name="20% - Accent1 2 2 6 3 2" xfId="24320" xr:uid="{BE95ACDC-E20B-4093-8A09-3D729A59F489}"/>
    <cellStyle name="20% - Accent1 2 2 6 3 3" xfId="38422" xr:uid="{8895E2A6-B936-4C2A-B8D3-BB5E5878BD4F}"/>
    <cellStyle name="20% - Accent1 2 2 6 4" xfId="17269" xr:uid="{A0539B98-A855-46DD-AC05-53BB62C941F5}"/>
    <cellStyle name="20% - Accent1 2 2 6 5" xfId="31371" xr:uid="{65835699-01A2-4627-B3A0-3A290E1652E2}"/>
    <cellStyle name="20% - Accent1 2 2 7" xfId="4051" xr:uid="{34F97F2C-D211-4BBD-80AE-835D7AB0552B}"/>
    <cellStyle name="20% - Accent1 2 2 7 2" xfId="7574" xr:uid="{235483EE-02B5-4A92-84C1-100B51A7D826}"/>
    <cellStyle name="20% - Accent1 2 2 7 2 2" xfId="14624" xr:uid="{CE8E8D27-4B07-47C1-9532-2B72835AC876}"/>
    <cellStyle name="20% - Accent1 2 2 7 2 2 2" xfId="28726" xr:uid="{2EF84620-DB0B-4E64-B194-46EF1FD79268}"/>
    <cellStyle name="20% - Accent1 2 2 7 2 2 3" xfId="42828" xr:uid="{ED5C1560-C435-47DD-BCEF-605572DE0196}"/>
    <cellStyle name="20% - Accent1 2 2 7 2 3" xfId="21675" xr:uid="{6F4E1B92-8ABB-4251-A725-3536662D4226}"/>
    <cellStyle name="20% - Accent1 2 2 7 2 4" xfId="35777" xr:uid="{19B83BE9-5D36-48CD-88BC-66905EB80895}"/>
    <cellStyle name="20% - Accent1 2 2 7 3" xfId="11099" xr:uid="{9143F984-0982-4E63-A2CB-6BFA56C47617}"/>
    <cellStyle name="20% - Accent1 2 2 7 3 2" xfId="25201" xr:uid="{766E529F-376C-420D-83E1-FE4360B22445}"/>
    <cellStyle name="20% - Accent1 2 2 7 3 3" xfId="39303" xr:uid="{9FB10914-6E96-4D41-B88E-4CE3A4F7435D}"/>
    <cellStyle name="20% - Accent1 2 2 7 4" xfId="18150" xr:uid="{8E48FFD0-7367-4F21-9758-276C9482C95B}"/>
    <cellStyle name="20% - Accent1 2 2 7 5" xfId="32252" xr:uid="{F22F4672-1624-4297-BC47-79C43FA53E4B}"/>
    <cellStyle name="20% - Accent1 2 2 8" xfId="2288" xr:uid="{5744C619-58C1-4085-8E2D-2B33D198DD5B}"/>
    <cellStyle name="20% - Accent1 2 2 8 2" xfId="5812" xr:uid="{8988154B-DF02-4F28-BB2C-82267510A41D}"/>
    <cellStyle name="20% - Accent1 2 2 8 2 2" xfId="12862" xr:uid="{A3F1CAA1-92F1-4947-AEBF-9866B06E2D13}"/>
    <cellStyle name="20% - Accent1 2 2 8 2 2 2" xfId="26964" xr:uid="{2E561860-434D-4EDE-B821-633DDDEF7E2B}"/>
    <cellStyle name="20% - Accent1 2 2 8 2 2 3" xfId="41066" xr:uid="{8D106218-07C4-4D69-96C5-C4804E512A9D}"/>
    <cellStyle name="20% - Accent1 2 2 8 2 3" xfId="19913" xr:uid="{E2AEB0E4-F66F-4ABA-A99C-65A2754C0503}"/>
    <cellStyle name="20% - Accent1 2 2 8 2 4" xfId="34015" xr:uid="{A851D351-1ED3-4024-BDBB-7BD88238C540}"/>
    <cellStyle name="20% - Accent1 2 2 8 3" xfId="9337" xr:uid="{610048BC-87B0-40C0-9F1C-C64012FB7EBC}"/>
    <cellStyle name="20% - Accent1 2 2 8 3 2" xfId="23439" xr:uid="{54C167BC-A71F-42F7-BD96-5B4AA367086F}"/>
    <cellStyle name="20% - Accent1 2 2 8 3 3" xfId="37541" xr:uid="{748B407E-EDA1-40C3-B916-07356607FAA0}"/>
    <cellStyle name="20% - Accent1 2 2 8 4" xfId="16388" xr:uid="{3274E36B-B0BF-4685-BC7F-73BFAFDD6219}"/>
    <cellStyle name="20% - Accent1 2 2 8 5" xfId="30490" xr:uid="{8096A68A-B8E5-4331-B6F7-AD77E6564518}"/>
    <cellStyle name="20% - Accent1 2 2 9" xfId="4931" xr:uid="{5885E128-9E01-42F8-A967-B45A626E3FA0}"/>
    <cellStyle name="20% - Accent1 2 2 9 2" xfId="11981" xr:uid="{1A60901E-7DDD-4163-9F5A-234192B42DF2}"/>
    <cellStyle name="20% - Accent1 2 2 9 2 2" xfId="26083" xr:uid="{1A757350-4E5D-4C50-89A8-560E4EF25CCC}"/>
    <cellStyle name="20% - Accent1 2 2 9 2 3" xfId="40185" xr:uid="{A11FB135-4145-4973-BE34-14D92260E04D}"/>
    <cellStyle name="20% - Accent1 2 2 9 3" xfId="19032" xr:uid="{EFD267DE-4CF9-4E7D-8309-12DA0232B2D7}"/>
    <cellStyle name="20% - Accent1 2 2 9 4" xfId="33134" xr:uid="{8F464279-6980-45AD-9384-358810CD8024}"/>
    <cellStyle name="20% - Accent1 2 3" xfId="438" xr:uid="{812C9EE2-D14D-40BC-822F-C71899F039DD}"/>
    <cellStyle name="20% - Accent1 2 3 10" xfId="15535" xr:uid="{FB5ECB0E-9063-4F69-A19E-F516F3B59EBA}"/>
    <cellStyle name="20% - Accent1 2 3 11" xfId="29637" xr:uid="{A0E10235-C65D-4EEC-BF59-F99710956DE3}"/>
    <cellStyle name="20% - Accent1 2 3 12" xfId="1434" xr:uid="{A4107CEF-61B6-4261-A90B-8F6DA7326404}"/>
    <cellStyle name="20% - Accent1 2 3 2" xfId="1544" xr:uid="{B96E0108-4240-4D34-9410-6C182BB5C697}"/>
    <cellStyle name="20% - Accent1 2 3 2 10" xfId="29747" xr:uid="{B71A6ACE-5D44-4ED5-9A10-90EB03745553}"/>
    <cellStyle name="20% - Accent1 2 3 2 11" xfId="45012" xr:uid="{D8144CFF-F8ED-4DEE-AB97-7486AD5326F9}"/>
    <cellStyle name="20% - Accent1 2 3 2 2" xfId="1765" xr:uid="{39292766-CAAA-4F8C-AA28-F0E1DA6DA131}"/>
    <cellStyle name="20% - Accent1 2 3 2 2 2" xfId="2205" xr:uid="{7182D22F-40A9-4E7D-9888-CD438434BAA2}"/>
    <cellStyle name="20% - Accent1 2 3 2 2 2 2" xfId="3967" xr:uid="{140A39DC-C2D2-4C0D-A141-075EBE05D29F}"/>
    <cellStyle name="20% - Accent1 2 3 2 2 2 2 2" xfId="7490" xr:uid="{6C0EAB6A-8C27-4B50-8DD5-AC64D3FE59B4}"/>
    <cellStyle name="20% - Accent1 2 3 2 2 2 2 2 2" xfId="14540" xr:uid="{AB281E08-09D0-47FC-BD0B-5999198069B4}"/>
    <cellStyle name="20% - Accent1 2 3 2 2 2 2 2 2 2" xfId="28642" xr:uid="{8B4698AD-999B-4EA8-826F-177C5A4DF4E7}"/>
    <cellStyle name="20% - Accent1 2 3 2 2 2 2 2 2 3" xfId="42744" xr:uid="{57B859DB-4801-4A40-B7FB-49ECA5617C84}"/>
    <cellStyle name="20% - Accent1 2 3 2 2 2 2 2 3" xfId="21591" xr:uid="{4B89D13D-C258-4D39-ACAA-B302649AB5D4}"/>
    <cellStyle name="20% - Accent1 2 3 2 2 2 2 2 4" xfId="35693" xr:uid="{45E97075-29FF-407A-9797-B7436F06614A}"/>
    <cellStyle name="20% - Accent1 2 3 2 2 2 2 3" xfId="11015" xr:uid="{D84E6E70-1EBF-4289-9C9E-EF2A14DACA5F}"/>
    <cellStyle name="20% - Accent1 2 3 2 2 2 2 3 2" xfId="25117" xr:uid="{4342FFBD-764A-4906-BCA8-8AA00EB6304A}"/>
    <cellStyle name="20% - Accent1 2 3 2 2 2 2 3 3" xfId="39219" xr:uid="{45530775-35BC-47D4-8BA7-39F20A1AA646}"/>
    <cellStyle name="20% - Accent1 2 3 2 2 2 2 4" xfId="18066" xr:uid="{4F738D34-AF6C-4EBE-9BC4-6E45D938436B}"/>
    <cellStyle name="20% - Accent1 2 3 2 2 2 2 5" xfId="32168" xr:uid="{565FAEEA-5081-4017-9365-2C3A35A5E93C}"/>
    <cellStyle name="20% - Accent1 2 3 2 2 2 3" xfId="4847" xr:uid="{659EB32F-7253-4F76-873B-8AAF82538E76}"/>
    <cellStyle name="20% - Accent1 2 3 2 2 2 3 2" xfId="8371" xr:uid="{F7055E71-F409-4A4E-B124-ABE4AB17F090}"/>
    <cellStyle name="20% - Accent1 2 3 2 2 2 3 2 2" xfId="15421" xr:uid="{3FDFBAE9-411B-460F-A869-F1DB12657487}"/>
    <cellStyle name="20% - Accent1 2 3 2 2 2 3 2 2 2" xfId="29523" xr:uid="{1F472863-2292-4101-928D-172650D54146}"/>
    <cellStyle name="20% - Accent1 2 3 2 2 2 3 2 2 3" xfId="43625" xr:uid="{8F586537-7AC6-4015-8928-0A1373F23F40}"/>
    <cellStyle name="20% - Accent1 2 3 2 2 2 3 2 3" xfId="22472" xr:uid="{B12E3A60-DD36-4416-82B7-0A0B8C5FE21A}"/>
    <cellStyle name="20% - Accent1 2 3 2 2 2 3 2 4" xfId="36574" xr:uid="{89529419-25AE-4C86-A536-4A647B75BF7F}"/>
    <cellStyle name="20% - Accent1 2 3 2 2 2 3 3" xfId="11896" xr:uid="{C8EE4087-D292-4091-8BE3-34C77D87DC9C}"/>
    <cellStyle name="20% - Accent1 2 3 2 2 2 3 3 2" xfId="25998" xr:uid="{F4C00E44-2065-4D69-8390-77C52EA5B892}"/>
    <cellStyle name="20% - Accent1 2 3 2 2 2 3 3 3" xfId="40100" xr:uid="{BDA36787-86F0-418C-B329-584452D269D9}"/>
    <cellStyle name="20% - Accent1 2 3 2 2 2 3 4" xfId="18947" xr:uid="{13843BCC-0C18-434C-9400-B18549C1DB2D}"/>
    <cellStyle name="20% - Accent1 2 3 2 2 2 3 5" xfId="33049" xr:uid="{B4C06947-6E8A-496A-83A3-02567C2132FF}"/>
    <cellStyle name="20% - Accent1 2 3 2 2 2 4" xfId="3085" xr:uid="{A2743B38-DE9D-41F7-9887-204440AE686F}"/>
    <cellStyle name="20% - Accent1 2 3 2 2 2 4 2" xfId="6609" xr:uid="{B27391C1-2C8A-4CEE-B84A-E1C7CE4A8865}"/>
    <cellStyle name="20% - Accent1 2 3 2 2 2 4 2 2" xfId="13659" xr:uid="{2C2518AE-B723-4ABA-A05E-A47A924B23EC}"/>
    <cellStyle name="20% - Accent1 2 3 2 2 2 4 2 2 2" xfId="27761" xr:uid="{20480694-3B86-47CE-B7FC-016E090DDA8A}"/>
    <cellStyle name="20% - Accent1 2 3 2 2 2 4 2 2 3" xfId="41863" xr:uid="{790C57EC-F004-4EE4-B20A-52D2057CB863}"/>
    <cellStyle name="20% - Accent1 2 3 2 2 2 4 2 3" xfId="20710" xr:uid="{48535EA2-56CB-4F39-B019-2D6B56291993}"/>
    <cellStyle name="20% - Accent1 2 3 2 2 2 4 2 4" xfId="34812" xr:uid="{2E5C3C9D-8C7C-4FC7-9716-26D0AC5239E3}"/>
    <cellStyle name="20% - Accent1 2 3 2 2 2 4 3" xfId="10134" xr:uid="{83AB4711-8607-45C0-94D7-2E332575C7E4}"/>
    <cellStyle name="20% - Accent1 2 3 2 2 2 4 3 2" xfId="24236" xr:uid="{9325B54B-62A7-4525-B75F-D5920C00F6C6}"/>
    <cellStyle name="20% - Accent1 2 3 2 2 2 4 3 3" xfId="38338" xr:uid="{34EFBADD-E00C-439C-AF4A-AB62239BBB3C}"/>
    <cellStyle name="20% - Accent1 2 3 2 2 2 4 4" xfId="17185" xr:uid="{4168BED5-B7FD-4E23-A4E7-3F6B0C03D8B3}"/>
    <cellStyle name="20% - Accent1 2 3 2 2 2 4 5" xfId="31287" xr:uid="{FA457E08-95E5-4079-9C60-AA78A0BEF364}"/>
    <cellStyle name="20% - Accent1 2 3 2 2 2 5" xfId="5728" xr:uid="{6B9316CC-EE97-4F35-ADD2-768864BF46CA}"/>
    <cellStyle name="20% - Accent1 2 3 2 2 2 5 2" xfId="12778" xr:uid="{B4D4D07D-A13B-4A22-A53E-42F393652087}"/>
    <cellStyle name="20% - Accent1 2 3 2 2 2 5 2 2" xfId="26880" xr:uid="{39A4006E-F790-4CF4-B2D9-0EFBD064B04D}"/>
    <cellStyle name="20% - Accent1 2 3 2 2 2 5 2 3" xfId="40982" xr:uid="{2EFDD5AA-E2B4-46F4-BCE0-70331218BF81}"/>
    <cellStyle name="20% - Accent1 2 3 2 2 2 5 3" xfId="19829" xr:uid="{0D3F85C5-808E-431A-9407-19C727B91DBA}"/>
    <cellStyle name="20% - Accent1 2 3 2 2 2 5 4" xfId="33931" xr:uid="{5E5066D6-5343-4C4D-9B1B-B43E09603DD8}"/>
    <cellStyle name="20% - Accent1 2 3 2 2 2 6" xfId="9254" xr:uid="{12F124FB-FAB9-40A6-8342-6D2BB5439A94}"/>
    <cellStyle name="20% - Accent1 2 3 2 2 2 6 2" xfId="23355" xr:uid="{8A0204EE-B8DD-48FA-AD00-042BC832E962}"/>
    <cellStyle name="20% - Accent1 2 3 2 2 2 6 3" xfId="37457" xr:uid="{34912D59-E49C-477B-B48A-115BD7D6157B}"/>
    <cellStyle name="20% - Accent1 2 3 2 2 2 7" xfId="16304" xr:uid="{6E869346-71EB-43DA-8DBB-C8A7C23CA3E7}"/>
    <cellStyle name="20% - Accent1 2 3 2 2 2 8" xfId="30406" xr:uid="{FCBC3AD7-D559-4282-A838-F69146BD3417}"/>
    <cellStyle name="20% - Accent1 2 3 2 2 3" xfId="3529" xr:uid="{FA8DE4AD-95D8-40E1-A47E-9BEE503819CC}"/>
    <cellStyle name="20% - Accent1 2 3 2 2 3 2" xfId="7051" xr:uid="{303C695E-2AD8-4322-86A2-234312CF4346}"/>
    <cellStyle name="20% - Accent1 2 3 2 2 3 2 2" xfId="14101" xr:uid="{B2ECFE33-C55C-437F-99BF-4CAC44F74A58}"/>
    <cellStyle name="20% - Accent1 2 3 2 2 3 2 2 2" xfId="28203" xr:uid="{235726BE-B102-440D-B9F6-2C286CA96D67}"/>
    <cellStyle name="20% - Accent1 2 3 2 2 3 2 2 3" xfId="42305" xr:uid="{EB70AE12-629A-4DE3-BE93-A6C8FDAAC73D}"/>
    <cellStyle name="20% - Accent1 2 3 2 2 3 2 3" xfId="21152" xr:uid="{7E384F94-6210-4AB1-917B-3185EB03644B}"/>
    <cellStyle name="20% - Accent1 2 3 2 2 3 2 4" xfId="35254" xr:uid="{D8C9A448-6DE3-4DBA-98C0-51CB41BBCF1B}"/>
    <cellStyle name="20% - Accent1 2 3 2 2 3 3" xfId="10576" xr:uid="{5D030738-35A9-4DBB-A205-181F6326A9E6}"/>
    <cellStyle name="20% - Accent1 2 3 2 2 3 3 2" xfId="24678" xr:uid="{20C6225E-985A-40C4-8FE1-F43FA4A7FA60}"/>
    <cellStyle name="20% - Accent1 2 3 2 2 3 3 3" xfId="38780" xr:uid="{1DF477EF-DCE6-4A22-B256-9FB062FC4B1A}"/>
    <cellStyle name="20% - Accent1 2 3 2 2 3 4" xfId="17627" xr:uid="{BC64DB5E-E990-4E55-8A22-3CBDC4A4C82A}"/>
    <cellStyle name="20% - Accent1 2 3 2 2 3 5" xfId="31729" xr:uid="{8B0693EF-4EE0-4B38-98BA-249A70920F33}"/>
    <cellStyle name="20% - Accent1 2 3 2 2 4" xfId="4408" xr:uid="{C8885A40-C365-4977-BE88-F24FADC6D947}"/>
    <cellStyle name="20% - Accent1 2 3 2 2 4 2" xfId="7932" xr:uid="{B4874ABC-F456-4459-9527-8D5BEBF5F67E}"/>
    <cellStyle name="20% - Accent1 2 3 2 2 4 2 2" xfId="14982" xr:uid="{401AA804-D765-4E88-BD6E-A24322536784}"/>
    <cellStyle name="20% - Accent1 2 3 2 2 4 2 2 2" xfId="29084" xr:uid="{9072CE6E-D53A-489F-B745-8C5D66DF1015}"/>
    <cellStyle name="20% - Accent1 2 3 2 2 4 2 2 3" xfId="43186" xr:uid="{C1D41C26-B34F-48AC-96F1-E480F36B925A}"/>
    <cellStyle name="20% - Accent1 2 3 2 2 4 2 3" xfId="22033" xr:uid="{19D8F984-5521-4592-8D1D-C25D81AD2C77}"/>
    <cellStyle name="20% - Accent1 2 3 2 2 4 2 4" xfId="36135" xr:uid="{BA015116-DDBD-4452-9706-63F0762B2466}"/>
    <cellStyle name="20% - Accent1 2 3 2 2 4 3" xfId="11457" xr:uid="{B72FA1B0-EF0C-4DB8-ACA0-1E3AF6971576}"/>
    <cellStyle name="20% - Accent1 2 3 2 2 4 3 2" xfId="25559" xr:uid="{BCEF428C-4D55-4A3D-A854-D3E7E8C2D289}"/>
    <cellStyle name="20% - Accent1 2 3 2 2 4 3 3" xfId="39661" xr:uid="{FDF94F10-8BB1-425E-A4CE-48A338F8529A}"/>
    <cellStyle name="20% - Accent1 2 3 2 2 4 4" xfId="18508" xr:uid="{0A0339CD-EBB0-4799-9E99-676774D2F8DC}"/>
    <cellStyle name="20% - Accent1 2 3 2 2 4 5" xfId="32610" xr:uid="{72E624DF-D165-40EE-B4AD-D3D2D5FFB386}"/>
    <cellStyle name="20% - Accent1 2 3 2 2 5" xfId="2646" xr:uid="{1822B125-B0C0-44C8-80CA-8604ADA3D456}"/>
    <cellStyle name="20% - Accent1 2 3 2 2 5 2" xfId="6170" xr:uid="{9D4A67B3-84A7-49EF-95CC-4A6C2C02A862}"/>
    <cellStyle name="20% - Accent1 2 3 2 2 5 2 2" xfId="13220" xr:uid="{CBA4E4A1-7597-4AEB-8FB3-E0B292E6CC96}"/>
    <cellStyle name="20% - Accent1 2 3 2 2 5 2 2 2" xfId="27322" xr:uid="{8C6A5E5D-F391-4456-A248-50E8C088DAB3}"/>
    <cellStyle name="20% - Accent1 2 3 2 2 5 2 2 3" xfId="41424" xr:uid="{9A8FE1EC-71D5-451F-8D02-BA1A6BDDA9D9}"/>
    <cellStyle name="20% - Accent1 2 3 2 2 5 2 3" xfId="20271" xr:uid="{C5ED1895-F1A0-4984-8F04-2A5AE4691A20}"/>
    <cellStyle name="20% - Accent1 2 3 2 2 5 2 4" xfId="34373" xr:uid="{050E3FEB-F03A-4532-869D-236D370F9455}"/>
    <cellStyle name="20% - Accent1 2 3 2 2 5 3" xfId="9695" xr:uid="{1961E2AC-4C9F-4161-BC00-F95A383A39EA}"/>
    <cellStyle name="20% - Accent1 2 3 2 2 5 3 2" xfId="23797" xr:uid="{CE13E588-383E-40C3-9BF3-909B982DE7D9}"/>
    <cellStyle name="20% - Accent1 2 3 2 2 5 3 3" xfId="37899" xr:uid="{A4CACF26-B95A-4348-9571-45AB2B759D50}"/>
    <cellStyle name="20% - Accent1 2 3 2 2 5 4" xfId="16746" xr:uid="{2C56D7BF-E4C1-4889-B4E4-77DCD6EE7157}"/>
    <cellStyle name="20% - Accent1 2 3 2 2 5 5" xfId="30848" xr:uid="{CF8319A0-ACEA-4467-A1FF-EF46A13FFCB4}"/>
    <cellStyle name="20% - Accent1 2 3 2 2 6" xfId="5289" xr:uid="{61307E67-7641-4D73-BFA1-CBCF09203686}"/>
    <cellStyle name="20% - Accent1 2 3 2 2 6 2" xfId="12339" xr:uid="{674C2C0F-16A1-4A0E-BB4A-C3871E9E4539}"/>
    <cellStyle name="20% - Accent1 2 3 2 2 6 2 2" xfId="26441" xr:uid="{0FC5924F-7603-4600-B68A-5ED3A87B8921}"/>
    <cellStyle name="20% - Accent1 2 3 2 2 6 2 3" xfId="40543" xr:uid="{0960904F-D7F0-4EA6-9FF4-74EC9D03DA80}"/>
    <cellStyle name="20% - Accent1 2 3 2 2 6 3" xfId="19390" xr:uid="{9E178F5D-CC5C-41D2-BD34-CD0048735678}"/>
    <cellStyle name="20% - Accent1 2 3 2 2 6 4" xfId="33492" xr:uid="{12D16432-B98A-4621-B524-87AD80C014B3}"/>
    <cellStyle name="20% - Accent1 2 3 2 2 7" xfId="8815" xr:uid="{4ACA7321-18D7-44F1-8957-584B2425D947}"/>
    <cellStyle name="20% - Accent1 2 3 2 2 7 2" xfId="22916" xr:uid="{33169F43-BB3E-4F46-B51A-6E0133C57B02}"/>
    <cellStyle name="20% - Accent1 2 3 2 2 7 3" xfId="37018" xr:uid="{41BFBF92-BC1A-46B1-9B3F-F11981A34438}"/>
    <cellStyle name="20% - Accent1 2 3 2 2 8" xfId="15865" xr:uid="{188A4957-3F93-438A-8F6D-C5C294A92B7E}"/>
    <cellStyle name="20% - Accent1 2 3 2 2 9" xfId="29967" xr:uid="{DB54328A-845A-47D8-BAF7-F6E7BCAF2024}"/>
    <cellStyle name="20% - Accent1 2 3 2 3" xfId="1984" xr:uid="{36B0A3FF-5C57-4767-B125-BDA2A3FED1E2}"/>
    <cellStyle name="20% - Accent1 2 3 2 3 2" xfId="3748" xr:uid="{F9191EB1-6394-4AB9-81B8-404C481DCDF6}"/>
    <cellStyle name="20% - Accent1 2 3 2 3 2 2" xfId="7270" xr:uid="{546FA8A4-40B2-4913-A253-6B5E7B5445E0}"/>
    <cellStyle name="20% - Accent1 2 3 2 3 2 2 2" xfId="14320" xr:uid="{C0F5C95A-A000-49D9-8A1F-56A7447D1405}"/>
    <cellStyle name="20% - Accent1 2 3 2 3 2 2 2 2" xfId="28422" xr:uid="{8768734B-C412-45AD-B734-E430D39BF2D8}"/>
    <cellStyle name="20% - Accent1 2 3 2 3 2 2 2 3" xfId="42524" xr:uid="{164EB71F-3AD9-4C43-AE0A-DAD9D50908A2}"/>
    <cellStyle name="20% - Accent1 2 3 2 3 2 2 3" xfId="21371" xr:uid="{74FBFEFB-0FD8-49E1-AEE0-902A0CDE2C6B}"/>
    <cellStyle name="20% - Accent1 2 3 2 3 2 2 4" xfId="35473" xr:uid="{C71C4230-6990-48EA-9B16-FB2335EDD62F}"/>
    <cellStyle name="20% - Accent1 2 3 2 3 2 3" xfId="10795" xr:uid="{AA9D7055-8116-4C32-8B26-98D61C0F94C9}"/>
    <cellStyle name="20% - Accent1 2 3 2 3 2 3 2" xfId="24897" xr:uid="{FCC30409-980A-4A2D-B585-900E662F41B3}"/>
    <cellStyle name="20% - Accent1 2 3 2 3 2 3 3" xfId="38999" xr:uid="{B0F47307-044D-49EE-8223-FB8D9C09CC5D}"/>
    <cellStyle name="20% - Accent1 2 3 2 3 2 4" xfId="17846" xr:uid="{FAFA107D-0C44-4497-9FA4-A7CC297862AC}"/>
    <cellStyle name="20% - Accent1 2 3 2 3 2 5" xfId="31948" xr:uid="{A57F15CA-B332-4E3B-9A2F-D8AB6674D9B3}"/>
    <cellStyle name="20% - Accent1 2 3 2 3 3" xfId="4627" xr:uid="{BA44ABC4-4C09-4323-8AB0-602F0EFFF83C}"/>
    <cellStyle name="20% - Accent1 2 3 2 3 3 2" xfId="8151" xr:uid="{85A42A73-64BD-4D10-ACB1-8A18E7360278}"/>
    <cellStyle name="20% - Accent1 2 3 2 3 3 2 2" xfId="15201" xr:uid="{3EC2B0CB-425C-4F6A-AE76-99100C40BEB9}"/>
    <cellStyle name="20% - Accent1 2 3 2 3 3 2 2 2" xfId="29303" xr:uid="{5A733930-D2CC-4D19-BB17-F19EBB85C4B3}"/>
    <cellStyle name="20% - Accent1 2 3 2 3 3 2 2 3" xfId="43405" xr:uid="{CE0CF227-907A-4527-B831-47C69292B27C}"/>
    <cellStyle name="20% - Accent1 2 3 2 3 3 2 3" xfId="22252" xr:uid="{236936FB-267F-4BE5-A7D4-39C26AD3AEDF}"/>
    <cellStyle name="20% - Accent1 2 3 2 3 3 2 4" xfId="36354" xr:uid="{C69F1C98-F7F9-4C21-8ABB-1645D80B222D}"/>
    <cellStyle name="20% - Accent1 2 3 2 3 3 3" xfId="11676" xr:uid="{D96701FC-31DE-40C2-9BBD-4AF68F390308}"/>
    <cellStyle name="20% - Accent1 2 3 2 3 3 3 2" xfId="25778" xr:uid="{1F0E86F1-F1ED-4E83-85FF-B1694B209F1C}"/>
    <cellStyle name="20% - Accent1 2 3 2 3 3 3 3" xfId="39880" xr:uid="{1BEC8DFF-8577-4C06-BA1F-9C47BC7E1758}"/>
    <cellStyle name="20% - Accent1 2 3 2 3 3 4" xfId="18727" xr:uid="{957F7AAC-968D-4B9F-9A6F-3F03C53534CE}"/>
    <cellStyle name="20% - Accent1 2 3 2 3 3 5" xfId="32829" xr:uid="{883F8FB0-68CE-444C-BE35-0353410EE8FE}"/>
    <cellStyle name="20% - Accent1 2 3 2 3 4" xfId="2865" xr:uid="{F58F8F2D-601F-471A-9ADC-C9ECAA127370}"/>
    <cellStyle name="20% - Accent1 2 3 2 3 4 2" xfId="6389" xr:uid="{49EDF293-84E6-42BB-ACE7-D347281D3F6C}"/>
    <cellStyle name="20% - Accent1 2 3 2 3 4 2 2" xfId="13439" xr:uid="{EAB82B1E-4CA3-47D3-9FA1-D63E3550A36E}"/>
    <cellStyle name="20% - Accent1 2 3 2 3 4 2 2 2" xfId="27541" xr:uid="{BA56A6A1-6F5E-4C05-8E12-1C4532C8301F}"/>
    <cellStyle name="20% - Accent1 2 3 2 3 4 2 2 3" xfId="41643" xr:uid="{7CA114E3-869D-46D8-985E-EF0FDE7A37EC}"/>
    <cellStyle name="20% - Accent1 2 3 2 3 4 2 3" xfId="20490" xr:uid="{060C5B65-0297-4CDE-813C-820723027114}"/>
    <cellStyle name="20% - Accent1 2 3 2 3 4 2 4" xfId="34592" xr:uid="{2C6C67AB-CC1D-472D-B64C-5B08534DEFB4}"/>
    <cellStyle name="20% - Accent1 2 3 2 3 4 3" xfId="9914" xr:uid="{B8B19089-A2B0-41B0-9AD4-8FCAE00EE936}"/>
    <cellStyle name="20% - Accent1 2 3 2 3 4 3 2" xfId="24016" xr:uid="{B83E8EAD-2279-4A59-9002-EBDE100A8865}"/>
    <cellStyle name="20% - Accent1 2 3 2 3 4 3 3" xfId="38118" xr:uid="{7453D5FC-FDAB-4D9E-8148-A4A40CD3B458}"/>
    <cellStyle name="20% - Accent1 2 3 2 3 4 4" xfId="16965" xr:uid="{BF18AD45-8BD6-4563-927E-87DFC4351FCE}"/>
    <cellStyle name="20% - Accent1 2 3 2 3 4 5" xfId="31067" xr:uid="{24E39695-3766-48AF-AA3B-F56FACD41224}"/>
    <cellStyle name="20% - Accent1 2 3 2 3 5" xfId="5508" xr:uid="{9EEAF3F1-0527-47A0-9CE8-72EED00BF29D}"/>
    <cellStyle name="20% - Accent1 2 3 2 3 5 2" xfId="12558" xr:uid="{22F81F20-BE60-4B76-B735-1BDD6ED927C9}"/>
    <cellStyle name="20% - Accent1 2 3 2 3 5 2 2" xfId="26660" xr:uid="{B653DC9C-AC91-48FA-A696-DF2054BDCC36}"/>
    <cellStyle name="20% - Accent1 2 3 2 3 5 2 3" xfId="40762" xr:uid="{DB47C06F-4C5B-4779-A08F-06B7B0E9E5A4}"/>
    <cellStyle name="20% - Accent1 2 3 2 3 5 3" xfId="19609" xr:uid="{376129EB-DB68-4349-9F74-7DEDF7152FA2}"/>
    <cellStyle name="20% - Accent1 2 3 2 3 5 4" xfId="33711" xr:uid="{F12153AB-0287-4BDC-917A-A8E074B4AFFD}"/>
    <cellStyle name="20% - Accent1 2 3 2 3 6" xfId="9034" xr:uid="{76A31BC7-E78F-45D1-BBF8-E4B226B965E9}"/>
    <cellStyle name="20% - Accent1 2 3 2 3 6 2" xfId="23135" xr:uid="{D3B1F1E1-B59D-414E-8D66-FFA6834512F4}"/>
    <cellStyle name="20% - Accent1 2 3 2 3 6 3" xfId="37237" xr:uid="{A81371D3-E4BE-4C46-B97C-7BE074A10E26}"/>
    <cellStyle name="20% - Accent1 2 3 2 3 7" xfId="16084" xr:uid="{0DDF09F4-C652-4F67-84D5-F91B6AE02394}"/>
    <cellStyle name="20% - Accent1 2 3 2 3 8" xfId="30186" xr:uid="{E499B1DA-895E-4295-B861-C3C08C5BD25F}"/>
    <cellStyle name="20% - Accent1 2 3 2 4" xfId="3309" xr:uid="{22B444C3-4379-4655-ADDF-3520DAC98418}"/>
    <cellStyle name="20% - Accent1 2 3 2 4 2" xfId="6831" xr:uid="{C6942BE3-7FBC-4146-AE25-862A57B60DCD}"/>
    <cellStyle name="20% - Accent1 2 3 2 4 2 2" xfId="13881" xr:uid="{8222BE67-0BAE-4EE6-A3C8-E52C5192A158}"/>
    <cellStyle name="20% - Accent1 2 3 2 4 2 2 2" xfId="27983" xr:uid="{F1CDF957-3A0E-464C-908A-8BE66284F7F9}"/>
    <cellStyle name="20% - Accent1 2 3 2 4 2 2 3" xfId="42085" xr:uid="{9205B165-1F58-455B-AA77-7CA67918DBEE}"/>
    <cellStyle name="20% - Accent1 2 3 2 4 2 3" xfId="20932" xr:uid="{4551089F-7314-4295-86B9-1C4129F69CBF}"/>
    <cellStyle name="20% - Accent1 2 3 2 4 2 4" xfId="35034" xr:uid="{EE667903-79F1-4ED6-A3EB-3F651E578DB2}"/>
    <cellStyle name="20% - Accent1 2 3 2 4 3" xfId="10356" xr:uid="{C046E880-2B2F-490B-AB76-A57426B85623}"/>
    <cellStyle name="20% - Accent1 2 3 2 4 3 2" xfId="24458" xr:uid="{A60B7F13-8249-4B5C-B7CE-B11CA2080016}"/>
    <cellStyle name="20% - Accent1 2 3 2 4 3 3" xfId="38560" xr:uid="{50282FD9-74A5-42AC-89FE-56A9B0F9DC5B}"/>
    <cellStyle name="20% - Accent1 2 3 2 4 4" xfId="17407" xr:uid="{24C29512-AEE8-48B4-B3E3-10B046405F06}"/>
    <cellStyle name="20% - Accent1 2 3 2 4 5" xfId="31509" xr:uid="{BEAE278F-92B9-48A8-B4F3-18771D8BE521}"/>
    <cellStyle name="20% - Accent1 2 3 2 5" xfId="4188" xr:uid="{8BC82D09-7411-4570-8FE0-23B74AC60BC8}"/>
    <cellStyle name="20% - Accent1 2 3 2 5 2" xfId="7712" xr:uid="{8816FE3C-D410-4A64-8869-C12C2D925685}"/>
    <cellStyle name="20% - Accent1 2 3 2 5 2 2" xfId="14762" xr:uid="{9365EEC9-ADC4-41AA-A2EE-B146B73E95B8}"/>
    <cellStyle name="20% - Accent1 2 3 2 5 2 2 2" xfId="28864" xr:uid="{7F46A9F4-BF24-4FEF-86D5-589CBEFAFC46}"/>
    <cellStyle name="20% - Accent1 2 3 2 5 2 2 3" xfId="42966" xr:uid="{434D6061-D70B-4A3F-969A-8C086C041E72}"/>
    <cellStyle name="20% - Accent1 2 3 2 5 2 3" xfId="21813" xr:uid="{7E5CFFBD-434A-4AA8-8EF3-5253112FE04A}"/>
    <cellStyle name="20% - Accent1 2 3 2 5 2 4" xfId="35915" xr:uid="{773A3F04-CD73-4EB1-AEBF-D8518DCDD14A}"/>
    <cellStyle name="20% - Accent1 2 3 2 5 3" xfId="11237" xr:uid="{FFE10140-5EDB-40BA-B68F-E66F69C3030C}"/>
    <cellStyle name="20% - Accent1 2 3 2 5 3 2" xfId="25339" xr:uid="{B16AF45E-92D7-4552-A542-EBCFF40D22E4}"/>
    <cellStyle name="20% - Accent1 2 3 2 5 3 3" xfId="39441" xr:uid="{CCD9319F-CBD5-4382-91DD-2969F61E7F1C}"/>
    <cellStyle name="20% - Accent1 2 3 2 5 4" xfId="18288" xr:uid="{353E7F1E-F4CF-43BB-B0D7-0459B33F410C}"/>
    <cellStyle name="20% - Accent1 2 3 2 5 5" xfId="32390" xr:uid="{9FD2866C-9AC3-404C-ABB8-10B18D96ADB2}"/>
    <cellStyle name="20% - Accent1 2 3 2 6" xfId="2426" xr:uid="{A9121872-C0E5-4B18-9D44-7B4CBEDAD1BF}"/>
    <cellStyle name="20% - Accent1 2 3 2 6 2" xfId="5950" xr:uid="{747BDF33-22CB-447A-98B5-B16A4A3C5368}"/>
    <cellStyle name="20% - Accent1 2 3 2 6 2 2" xfId="13000" xr:uid="{1D526EB6-E79A-460C-8E84-1E3BE3247608}"/>
    <cellStyle name="20% - Accent1 2 3 2 6 2 2 2" xfId="27102" xr:uid="{40B88431-C987-420B-8FED-D8FA0F7A6156}"/>
    <cellStyle name="20% - Accent1 2 3 2 6 2 2 3" xfId="41204" xr:uid="{1F1E1697-81FB-4D68-8FD6-C8A8CF273AAC}"/>
    <cellStyle name="20% - Accent1 2 3 2 6 2 3" xfId="20051" xr:uid="{B24BC52F-6ECF-43AA-B9EC-5EEA86CC9225}"/>
    <cellStyle name="20% - Accent1 2 3 2 6 2 4" xfId="34153" xr:uid="{FB403B0A-902F-48E3-9BA8-F3738CAC551C}"/>
    <cellStyle name="20% - Accent1 2 3 2 6 3" xfId="9475" xr:uid="{00CE9D8A-72AC-4E1A-95D0-572355D7DB18}"/>
    <cellStyle name="20% - Accent1 2 3 2 6 3 2" xfId="23577" xr:uid="{C6B17BBC-E483-4AD4-AA0D-3B192F589E02}"/>
    <cellStyle name="20% - Accent1 2 3 2 6 3 3" xfId="37679" xr:uid="{18161590-5E72-4503-B600-CEAC8CD78401}"/>
    <cellStyle name="20% - Accent1 2 3 2 6 4" xfId="16526" xr:uid="{D069C21D-3477-49D0-BCA3-EF4E728A6FF3}"/>
    <cellStyle name="20% - Accent1 2 3 2 6 5" xfId="30628" xr:uid="{E40F6B7C-DF35-485C-B36E-0A653F33D4B0}"/>
    <cellStyle name="20% - Accent1 2 3 2 7" xfId="5069" xr:uid="{2F6A6783-1684-4B83-BB23-3A54434184A4}"/>
    <cellStyle name="20% - Accent1 2 3 2 7 2" xfId="12119" xr:uid="{92653692-3467-4064-A0C7-439860D7BB85}"/>
    <cellStyle name="20% - Accent1 2 3 2 7 2 2" xfId="26221" xr:uid="{956A6B71-94D7-4F3B-B8F5-0DD9E08582D1}"/>
    <cellStyle name="20% - Accent1 2 3 2 7 2 3" xfId="40323" xr:uid="{B38AB61B-F0AB-4D1D-9110-AB060573FF6C}"/>
    <cellStyle name="20% - Accent1 2 3 2 7 3" xfId="19170" xr:uid="{6144B854-58C3-4E66-9DDB-C324E7D3F6B0}"/>
    <cellStyle name="20% - Accent1 2 3 2 7 4" xfId="33272" xr:uid="{64DA8BFE-0EA5-4CF9-A633-5B71265D2180}"/>
    <cellStyle name="20% - Accent1 2 3 2 8" xfId="8595" xr:uid="{9644BFF7-3D5F-40AC-AD01-FFD8BA7DE933}"/>
    <cellStyle name="20% - Accent1 2 3 2 8 2" xfId="22696" xr:uid="{C56015F5-7631-4EE4-9C45-F6751EC6EF59}"/>
    <cellStyle name="20% - Accent1 2 3 2 8 3" xfId="36798" xr:uid="{B889F0F1-767C-4899-96A0-3F57D04282B8}"/>
    <cellStyle name="20% - Accent1 2 3 2 9" xfId="15645" xr:uid="{9C6F3F26-2739-4D07-BA44-200CF9BA8B57}"/>
    <cellStyle name="20% - Accent1 2 3 3" xfId="1655" xr:uid="{FECB2025-ECAE-423D-AC85-44174271A266}"/>
    <cellStyle name="20% - Accent1 2 3 3 2" xfId="2095" xr:uid="{EEB9EB80-353C-4416-96A2-7CF27B8F56B8}"/>
    <cellStyle name="20% - Accent1 2 3 3 2 2" xfId="3857" xr:uid="{1FB2FCB9-D6D1-422A-AF25-902698DE9047}"/>
    <cellStyle name="20% - Accent1 2 3 3 2 2 2" xfId="7380" xr:uid="{9AE1212E-EBC8-4095-944F-70FF98AE42F7}"/>
    <cellStyle name="20% - Accent1 2 3 3 2 2 2 2" xfId="14430" xr:uid="{61EFB1E0-F9CA-4889-8A29-9436BE5253B5}"/>
    <cellStyle name="20% - Accent1 2 3 3 2 2 2 2 2" xfId="28532" xr:uid="{6927A19B-CA06-4E07-9930-638AFE2BF6E9}"/>
    <cellStyle name="20% - Accent1 2 3 3 2 2 2 2 3" xfId="42634" xr:uid="{04DD04FD-EE51-4334-ACEE-7EB87054F0DF}"/>
    <cellStyle name="20% - Accent1 2 3 3 2 2 2 3" xfId="21481" xr:uid="{A55EF1E4-3BDC-4326-9BAF-6C7932B1353D}"/>
    <cellStyle name="20% - Accent1 2 3 3 2 2 2 4" xfId="35583" xr:uid="{43A594A3-E13D-4790-B24D-FF36203A730C}"/>
    <cellStyle name="20% - Accent1 2 3 3 2 2 3" xfId="10905" xr:uid="{A1E7CCC0-9E29-45B0-9303-E8A70C6A5E09}"/>
    <cellStyle name="20% - Accent1 2 3 3 2 2 3 2" xfId="25007" xr:uid="{086EF056-1647-4660-AD52-DB3DCA50EF98}"/>
    <cellStyle name="20% - Accent1 2 3 3 2 2 3 3" xfId="39109" xr:uid="{4E7344DF-90A6-47D9-8B60-887DE0070BBD}"/>
    <cellStyle name="20% - Accent1 2 3 3 2 2 4" xfId="17956" xr:uid="{9BC960D3-2850-4F92-BDB0-64782A33CBE8}"/>
    <cellStyle name="20% - Accent1 2 3 3 2 2 5" xfId="32058" xr:uid="{7256C1DC-EB3E-450B-BC3C-E3F4701BF5D3}"/>
    <cellStyle name="20% - Accent1 2 3 3 2 3" xfId="4737" xr:uid="{60A30C38-36EA-44D6-A329-220905CA43C3}"/>
    <cellStyle name="20% - Accent1 2 3 3 2 3 2" xfId="8261" xr:uid="{9DAE6381-CF53-4DA5-8BD9-6B01CB226A82}"/>
    <cellStyle name="20% - Accent1 2 3 3 2 3 2 2" xfId="15311" xr:uid="{77908FE4-9DB9-4112-9A4C-6C453EFFAB54}"/>
    <cellStyle name="20% - Accent1 2 3 3 2 3 2 2 2" xfId="29413" xr:uid="{D08DA45D-17A0-45CD-832D-E74EE41FD773}"/>
    <cellStyle name="20% - Accent1 2 3 3 2 3 2 2 3" xfId="43515" xr:uid="{73CE12E0-EDB1-4400-A75A-9EF8AAFDB2EF}"/>
    <cellStyle name="20% - Accent1 2 3 3 2 3 2 3" xfId="22362" xr:uid="{1E1D9743-8161-42C3-B680-0E9F3AE3B077}"/>
    <cellStyle name="20% - Accent1 2 3 3 2 3 2 4" xfId="36464" xr:uid="{09D2E356-A27A-4C1A-946D-D57CB33B3720}"/>
    <cellStyle name="20% - Accent1 2 3 3 2 3 3" xfId="11786" xr:uid="{269AC409-312F-461D-A794-7468D24DF185}"/>
    <cellStyle name="20% - Accent1 2 3 3 2 3 3 2" xfId="25888" xr:uid="{FC6B7590-0D02-4CCB-B19A-E37A38CDD94F}"/>
    <cellStyle name="20% - Accent1 2 3 3 2 3 3 3" xfId="39990" xr:uid="{05655B1F-B071-4E44-B300-2E466C5D8BB0}"/>
    <cellStyle name="20% - Accent1 2 3 3 2 3 4" xfId="18837" xr:uid="{D2E82543-E290-44E9-B782-A9817C549DC4}"/>
    <cellStyle name="20% - Accent1 2 3 3 2 3 5" xfId="32939" xr:uid="{B35931D4-4C68-48F8-9409-C92286C62A75}"/>
    <cellStyle name="20% - Accent1 2 3 3 2 4" xfId="2975" xr:uid="{1B3446D6-91C7-4451-9787-625E32503240}"/>
    <cellStyle name="20% - Accent1 2 3 3 2 4 2" xfId="6499" xr:uid="{AA52312E-51B6-434A-8740-4F0A1DF88965}"/>
    <cellStyle name="20% - Accent1 2 3 3 2 4 2 2" xfId="13549" xr:uid="{A8229258-6EB0-4579-8C8C-27E1D1CA8DF8}"/>
    <cellStyle name="20% - Accent1 2 3 3 2 4 2 2 2" xfId="27651" xr:uid="{2FCF77D8-B49B-4BF4-B5BA-52FDDD8043D2}"/>
    <cellStyle name="20% - Accent1 2 3 3 2 4 2 2 3" xfId="41753" xr:uid="{32C36A7E-28BC-4156-BCA2-7914B5A3CD66}"/>
    <cellStyle name="20% - Accent1 2 3 3 2 4 2 3" xfId="20600" xr:uid="{AB65E6A7-5F5E-4093-9B73-13A58EFAB0D7}"/>
    <cellStyle name="20% - Accent1 2 3 3 2 4 2 4" xfId="34702" xr:uid="{E029F083-52C8-4804-A068-852D5B6D1D12}"/>
    <cellStyle name="20% - Accent1 2 3 3 2 4 3" xfId="10024" xr:uid="{4D37CD65-A1AF-4A1B-B7C4-B62EF5C829A6}"/>
    <cellStyle name="20% - Accent1 2 3 3 2 4 3 2" xfId="24126" xr:uid="{074DBDDA-6F74-49AD-8A66-5565CA3B5FA5}"/>
    <cellStyle name="20% - Accent1 2 3 3 2 4 3 3" xfId="38228" xr:uid="{D7104A34-7760-4438-ABAC-C5770E652005}"/>
    <cellStyle name="20% - Accent1 2 3 3 2 4 4" xfId="17075" xr:uid="{3D984170-F770-4E59-A3FD-BBADB5048767}"/>
    <cellStyle name="20% - Accent1 2 3 3 2 4 5" xfId="31177" xr:uid="{85517E8F-C9E5-4690-A930-48EE9D702E11}"/>
    <cellStyle name="20% - Accent1 2 3 3 2 5" xfId="5618" xr:uid="{6107B55C-E5F1-406B-92E8-1C48A5F35E28}"/>
    <cellStyle name="20% - Accent1 2 3 3 2 5 2" xfId="12668" xr:uid="{E3DE34B9-9B63-4A4E-8B0C-AFCF2F1530C3}"/>
    <cellStyle name="20% - Accent1 2 3 3 2 5 2 2" xfId="26770" xr:uid="{1C0AC235-8A31-4B9F-8348-1F8C1D226514}"/>
    <cellStyle name="20% - Accent1 2 3 3 2 5 2 3" xfId="40872" xr:uid="{4A49103B-F9DD-47B4-AC93-3E0ACDBE3E01}"/>
    <cellStyle name="20% - Accent1 2 3 3 2 5 3" xfId="19719" xr:uid="{12951817-7FC0-4287-B6BD-A3A8C5FAEB69}"/>
    <cellStyle name="20% - Accent1 2 3 3 2 5 4" xfId="33821" xr:uid="{8679EAA3-8AFF-4FA8-8E93-A1B850F29AB4}"/>
    <cellStyle name="20% - Accent1 2 3 3 2 6" xfId="9144" xr:uid="{09D46B1E-F5FC-41E6-A95C-A856551BB972}"/>
    <cellStyle name="20% - Accent1 2 3 3 2 6 2" xfId="23245" xr:uid="{5D15F9CC-7B08-49DF-99D9-A0217F99CE00}"/>
    <cellStyle name="20% - Accent1 2 3 3 2 6 3" xfId="37347" xr:uid="{ACF06D30-C52B-46EA-BA98-5EB1C62352E6}"/>
    <cellStyle name="20% - Accent1 2 3 3 2 7" xfId="16194" xr:uid="{8241B8DF-B8B6-4721-B071-CC34F98BA263}"/>
    <cellStyle name="20% - Accent1 2 3 3 2 8" xfId="30296" xr:uid="{9DEEC5F7-F4B1-4944-AB3F-CE0BD04F7CBB}"/>
    <cellStyle name="20% - Accent1 2 3 3 3" xfId="3419" xr:uid="{1BE27FD1-568F-4EAD-8338-85A2780AE313}"/>
    <cellStyle name="20% - Accent1 2 3 3 3 2" xfId="6941" xr:uid="{EB3ED7C5-90A3-46E7-89F7-41CF7096EE9C}"/>
    <cellStyle name="20% - Accent1 2 3 3 3 2 2" xfId="13991" xr:uid="{E1EB088F-3EF3-4881-A921-7BF94EB29AC0}"/>
    <cellStyle name="20% - Accent1 2 3 3 3 2 2 2" xfId="28093" xr:uid="{4E514B24-9AEC-479D-9CE1-CA0ACC901A27}"/>
    <cellStyle name="20% - Accent1 2 3 3 3 2 2 3" xfId="42195" xr:uid="{F3122036-38D7-43C0-B0F9-AEFF8A0A9BC0}"/>
    <cellStyle name="20% - Accent1 2 3 3 3 2 3" xfId="21042" xr:uid="{66356AF5-9739-4483-BB41-27BD4D003C98}"/>
    <cellStyle name="20% - Accent1 2 3 3 3 2 4" xfId="35144" xr:uid="{56F347EA-2DE9-4DC5-941A-578409794D9A}"/>
    <cellStyle name="20% - Accent1 2 3 3 3 3" xfId="10466" xr:uid="{EEC0C0B0-EA38-41C7-8E00-E4214E05C2D1}"/>
    <cellStyle name="20% - Accent1 2 3 3 3 3 2" xfId="24568" xr:uid="{DD1CFD7C-9853-4236-B084-AC203A210282}"/>
    <cellStyle name="20% - Accent1 2 3 3 3 3 3" xfId="38670" xr:uid="{E00B301C-A67A-4E5B-97FA-34952D2B3948}"/>
    <cellStyle name="20% - Accent1 2 3 3 3 4" xfId="17517" xr:uid="{0FC2D26B-9B3A-4590-8ADB-1FC4EDF3A45B}"/>
    <cellStyle name="20% - Accent1 2 3 3 3 5" xfId="31619" xr:uid="{6608962E-2D5B-41DB-A475-836CF6BC71E6}"/>
    <cellStyle name="20% - Accent1 2 3 3 4" xfId="4298" xr:uid="{7B7678F7-19F9-43FB-B1B9-43753954977E}"/>
    <cellStyle name="20% - Accent1 2 3 3 4 2" xfId="7822" xr:uid="{EEF93FAD-573D-4FEB-BDD5-DEA90327D6E6}"/>
    <cellStyle name="20% - Accent1 2 3 3 4 2 2" xfId="14872" xr:uid="{F992AEE8-1EDD-40D4-874B-0E55800D74FE}"/>
    <cellStyle name="20% - Accent1 2 3 3 4 2 2 2" xfId="28974" xr:uid="{E8E5BED4-DC57-4264-99A1-D9B7A46976E4}"/>
    <cellStyle name="20% - Accent1 2 3 3 4 2 2 3" xfId="43076" xr:uid="{01C1EA4C-C164-43ED-85CD-9333FC4D2C02}"/>
    <cellStyle name="20% - Accent1 2 3 3 4 2 3" xfId="21923" xr:uid="{13847446-9851-4B36-BD65-F53973C39223}"/>
    <cellStyle name="20% - Accent1 2 3 3 4 2 4" xfId="36025" xr:uid="{31610844-DE1D-47F5-A305-B34780CE04F4}"/>
    <cellStyle name="20% - Accent1 2 3 3 4 3" xfId="11347" xr:uid="{9B962F7E-3952-4E94-B8EF-47BAA93E8D68}"/>
    <cellStyle name="20% - Accent1 2 3 3 4 3 2" xfId="25449" xr:uid="{A8E4E070-F596-4AC0-9E47-AB34C1D8F6B6}"/>
    <cellStyle name="20% - Accent1 2 3 3 4 3 3" xfId="39551" xr:uid="{158B6148-D202-4BF6-A57A-F33927305A45}"/>
    <cellStyle name="20% - Accent1 2 3 3 4 4" xfId="18398" xr:uid="{FF12EF48-2786-426B-9FA9-06259CCF7ACF}"/>
    <cellStyle name="20% - Accent1 2 3 3 4 5" xfId="32500" xr:uid="{B296F849-CED1-4B8F-93FC-48F43B762035}"/>
    <cellStyle name="20% - Accent1 2 3 3 5" xfId="2536" xr:uid="{52D2471C-367F-4112-B510-E01D7267F379}"/>
    <cellStyle name="20% - Accent1 2 3 3 5 2" xfId="6060" xr:uid="{814D70C6-9419-4E44-8B79-33053E962CA9}"/>
    <cellStyle name="20% - Accent1 2 3 3 5 2 2" xfId="13110" xr:uid="{BD6E6F3F-A4AD-4FB0-AD9A-8A676A98E45B}"/>
    <cellStyle name="20% - Accent1 2 3 3 5 2 2 2" xfId="27212" xr:uid="{027DBD4C-8240-46EF-B37A-325B6CC6CC8A}"/>
    <cellStyle name="20% - Accent1 2 3 3 5 2 2 3" xfId="41314" xr:uid="{9D47AC92-0273-4536-83D0-8B78440E3D62}"/>
    <cellStyle name="20% - Accent1 2 3 3 5 2 3" xfId="20161" xr:uid="{C86292FB-BB01-4CF7-BD73-0FEBFDE4124C}"/>
    <cellStyle name="20% - Accent1 2 3 3 5 2 4" xfId="34263" xr:uid="{BAEEC1E8-B593-4B11-B49F-96A2DACA59F4}"/>
    <cellStyle name="20% - Accent1 2 3 3 5 3" xfId="9585" xr:uid="{43D3E513-2DBB-4EEB-891B-85C7C5C53C0D}"/>
    <cellStyle name="20% - Accent1 2 3 3 5 3 2" xfId="23687" xr:uid="{2D9B7E12-CBC9-44D3-84C3-2FFF16A4FDED}"/>
    <cellStyle name="20% - Accent1 2 3 3 5 3 3" xfId="37789" xr:uid="{9199790A-3C13-4246-886B-0723E51F01A9}"/>
    <cellStyle name="20% - Accent1 2 3 3 5 4" xfId="16636" xr:uid="{B63E4BF9-7456-47FF-995D-43A10D8028AB}"/>
    <cellStyle name="20% - Accent1 2 3 3 5 5" xfId="30738" xr:uid="{2ED8235C-326A-47DE-A000-E59EFBC9610F}"/>
    <cellStyle name="20% - Accent1 2 3 3 6" xfId="5179" xr:uid="{9E7F9906-34AD-4189-AA96-58214578FA76}"/>
    <cellStyle name="20% - Accent1 2 3 3 6 2" xfId="12229" xr:uid="{CA676BA4-4396-43D1-A63D-42540DE70909}"/>
    <cellStyle name="20% - Accent1 2 3 3 6 2 2" xfId="26331" xr:uid="{9F5B4C28-3A8C-4A8A-8CCD-FA4D708EF0B6}"/>
    <cellStyle name="20% - Accent1 2 3 3 6 2 3" xfId="40433" xr:uid="{F53BBDD9-7DBD-4953-9188-1706F6C27061}"/>
    <cellStyle name="20% - Accent1 2 3 3 6 3" xfId="19280" xr:uid="{9FC18CD8-2B3D-44C7-9859-D73CFD35956F}"/>
    <cellStyle name="20% - Accent1 2 3 3 6 4" xfId="33382" xr:uid="{6CF53D5E-F4DF-4B0E-8CB4-D199B33BA331}"/>
    <cellStyle name="20% - Accent1 2 3 3 7" xfId="8705" xr:uid="{AC0D47EE-6F97-44B4-B342-52DD6C016B84}"/>
    <cellStyle name="20% - Accent1 2 3 3 7 2" xfId="22806" xr:uid="{8449EA99-08BB-41C7-9F3D-E63F0A3270B6}"/>
    <cellStyle name="20% - Accent1 2 3 3 7 3" xfId="36908" xr:uid="{9F955F16-BCA4-47B2-B3F2-9FEA41046549}"/>
    <cellStyle name="20% - Accent1 2 3 3 8" xfId="15755" xr:uid="{A0BC57D5-7D36-428B-9A7E-2CE41BC0B15A}"/>
    <cellStyle name="20% - Accent1 2 3 3 9" xfId="29857" xr:uid="{BDEFFFCC-C8C1-492F-9899-818C8A32A441}"/>
    <cellStyle name="20% - Accent1 2 3 4" xfId="1874" xr:uid="{613B9390-5173-4956-8D15-61C1DEDAB0F4}"/>
    <cellStyle name="20% - Accent1 2 3 4 2" xfId="3638" xr:uid="{0F046DD4-B9DF-421C-8553-FB8D6E015908}"/>
    <cellStyle name="20% - Accent1 2 3 4 2 2" xfId="7160" xr:uid="{4815DE34-75D9-4B14-8BA4-0EE5FF7E7501}"/>
    <cellStyle name="20% - Accent1 2 3 4 2 2 2" xfId="14210" xr:uid="{1D406545-30D2-49CE-9380-0FAB2E10DC2B}"/>
    <cellStyle name="20% - Accent1 2 3 4 2 2 2 2" xfId="28312" xr:uid="{B40DBE0C-C09F-4ECC-8A51-3346ACEF42CD}"/>
    <cellStyle name="20% - Accent1 2 3 4 2 2 2 3" xfId="42414" xr:uid="{2A8808B2-9CF3-4212-B0B8-6E30AD208018}"/>
    <cellStyle name="20% - Accent1 2 3 4 2 2 3" xfId="21261" xr:uid="{E60B6CC4-1427-4015-B86A-BC37FDA96164}"/>
    <cellStyle name="20% - Accent1 2 3 4 2 2 4" xfId="35363" xr:uid="{92D02AC7-3517-4608-BB1C-9D6718D60E62}"/>
    <cellStyle name="20% - Accent1 2 3 4 2 3" xfId="10685" xr:uid="{80EFCA53-15E9-4FDA-A775-3E94D7060DFC}"/>
    <cellStyle name="20% - Accent1 2 3 4 2 3 2" xfId="24787" xr:uid="{6010ECFC-4979-40EB-8B8C-CE605A3A8074}"/>
    <cellStyle name="20% - Accent1 2 3 4 2 3 3" xfId="38889" xr:uid="{610CED10-50C0-4932-8E88-919BB9841DB9}"/>
    <cellStyle name="20% - Accent1 2 3 4 2 4" xfId="17736" xr:uid="{0A5C90CF-EF78-4E16-AF8E-8917D372002E}"/>
    <cellStyle name="20% - Accent1 2 3 4 2 5" xfId="31838" xr:uid="{E750569E-85D6-4817-8303-25632C66A7A5}"/>
    <cellStyle name="20% - Accent1 2 3 4 3" xfId="4517" xr:uid="{4A10E949-C683-40D4-9C9E-9A8BAC6D37CF}"/>
    <cellStyle name="20% - Accent1 2 3 4 3 2" xfId="8041" xr:uid="{F4F12610-AD44-4EE3-B96D-A22FA84453CA}"/>
    <cellStyle name="20% - Accent1 2 3 4 3 2 2" xfId="15091" xr:uid="{0AC85B97-8EE1-4068-BA6C-4C5FB942BFD9}"/>
    <cellStyle name="20% - Accent1 2 3 4 3 2 2 2" xfId="29193" xr:uid="{85135D29-A404-47B0-B4D1-1C055122D55E}"/>
    <cellStyle name="20% - Accent1 2 3 4 3 2 2 3" xfId="43295" xr:uid="{5E1508CA-6D05-4756-98B8-6CA1F3DB2D67}"/>
    <cellStyle name="20% - Accent1 2 3 4 3 2 3" xfId="22142" xr:uid="{CF33559F-494C-4110-9D6A-C7E6FB36D575}"/>
    <cellStyle name="20% - Accent1 2 3 4 3 2 4" xfId="36244" xr:uid="{17C76BC3-96A5-4E81-A38A-1C5441C630F3}"/>
    <cellStyle name="20% - Accent1 2 3 4 3 3" xfId="11566" xr:uid="{3989B557-F54B-4604-9167-F5D3208B2FB2}"/>
    <cellStyle name="20% - Accent1 2 3 4 3 3 2" xfId="25668" xr:uid="{1BE42133-8E08-470B-9077-DB4E8B30832A}"/>
    <cellStyle name="20% - Accent1 2 3 4 3 3 3" xfId="39770" xr:uid="{2CEA57CB-98BD-42F9-8BB7-B6CCDC357B92}"/>
    <cellStyle name="20% - Accent1 2 3 4 3 4" xfId="18617" xr:uid="{93B8C2DC-75AE-4EA4-9E3C-A3D067B4B885}"/>
    <cellStyle name="20% - Accent1 2 3 4 3 5" xfId="32719" xr:uid="{A9C8BF2B-6EC0-4C76-A2C9-6D11243E3CF6}"/>
    <cellStyle name="20% - Accent1 2 3 4 4" xfId="2755" xr:uid="{1AF558FA-44C4-4782-906D-7E6A2BB146E5}"/>
    <cellStyle name="20% - Accent1 2 3 4 4 2" xfId="6279" xr:uid="{38C34070-86BC-4388-9388-E685730D35F5}"/>
    <cellStyle name="20% - Accent1 2 3 4 4 2 2" xfId="13329" xr:uid="{3BEF80AE-F5DA-41C4-9E0A-91A1E7C15BAF}"/>
    <cellStyle name="20% - Accent1 2 3 4 4 2 2 2" xfId="27431" xr:uid="{D1264A67-EC84-47C7-ADDB-449D39A88457}"/>
    <cellStyle name="20% - Accent1 2 3 4 4 2 2 3" xfId="41533" xr:uid="{5F9F9668-8147-4937-B2C7-9A86B9683BBD}"/>
    <cellStyle name="20% - Accent1 2 3 4 4 2 3" xfId="20380" xr:uid="{2448235C-3C62-42DE-9B1D-E00BB685DE99}"/>
    <cellStyle name="20% - Accent1 2 3 4 4 2 4" xfId="34482" xr:uid="{C4DB6B8D-C573-4FEF-83D9-3739D7D86B1F}"/>
    <cellStyle name="20% - Accent1 2 3 4 4 3" xfId="9804" xr:uid="{CB142C62-1EBD-4D9F-B672-CC49A50FF41A}"/>
    <cellStyle name="20% - Accent1 2 3 4 4 3 2" xfId="23906" xr:uid="{25EF9F72-A2EF-4B44-B44E-18340BF3C223}"/>
    <cellStyle name="20% - Accent1 2 3 4 4 3 3" xfId="38008" xr:uid="{94E45774-0C3C-4679-A7AB-E165D309272E}"/>
    <cellStyle name="20% - Accent1 2 3 4 4 4" xfId="16855" xr:uid="{8E61AFFC-119E-433E-8E51-92A003907D5B}"/>
    <cellStyle name="20% - Accent1 2 3 4 4 5" xfId="30957" xr:uid="{6171D962-ED3A-49D9-A58D-51E176C8C81A}"/>
    <cellStyle name="20% - Accent1 2 3 4 5" xfId="5398" xr:uid="{317456F0-D5F3-462C-A6F5-91491B51485C}"/>
    <cellStyle name="20% - Accent1 2 3 4 5 2" xfId="12448" xr:uid="{1CC51639-4E53-49A1-B1F0-86B4E5A62ABF}"/>
    <cellStyle name="20% - Accent1 2 3 4 5 2 2" xfId="26550" xr:uid="{7222FB79-6051-4E51-AC04-1DD2DC4DBA55}"/>
    <cellStyle name="20% - Accent1 2 3 4 5 2 3" xfId="40652" xr:uid="{96B1CEC5-3AAE-4A9E-A1AC-76CE2C6AB523}"/>
    <cellStyle name="20% - Accent1 2 3 4 5 3" xfId="19499" xr:uid="{D876D668-B3B0-4B19-9034-CD4E044B154C}"/>
    <cellStyle name="20% - Accent1 2 3 4 5 4" xfId="33601" xr:uid="{B4358AFD-03B6-4AC4-9203-88E27B36A1E7}"/>
    <cellStyle name="20% - Accent1 2 3 4 6" xfId="8924" xr:uid="{DFF13874-5AA2-469B-AB92-2C73722685D4}"/>
    <cellStyle name="20% - Accent1 2 3 4 6 2" xfId="23025" xr:uid="{818CCF5B-71F1-472E-8AE8-5B60C46D7C8C}"/>
    <cellStyle name="20% - Accent1 2 3 4 6 3" xfId="37127" xr:uid="{05E95A36-D33F-4C47-A530-7B2286D0BF67}"/>
    <cellStyle name="20% - Accent1 2 3 4 7" xfId="15974" xr:uid="{A2C077A8-2103-4FB3-B64F-A3A9E6D6ABD1}"/>
    <cellStyle name="20% - Accent1 2 3 4 8" xfId="30076" xr:uid="{C349592D-C289-42C4-9235-9003B4CABA0B}"/>
    <cellStyle name="20% - Accent1 2 3 5" xfId="3199" xr:uid="{E5C1E6A0-3166-4972-B536-7C8B209EADFD}"/>
    <cellStyle name="20% - Accent1 2 3 5 2" xfId="6721" xr:uid="{2F34DA49-503A-4902-A754-3E827515E1A7}"/>
    <cellStyle name="20% - Accent1 2 3 5 2 2" xfId="13771" xr:uid="{52DA8896-2AE1-40A2-84E3-8785280DC473}"/>
    <cellStyle name="20% - Accent1 2 3 5 2 2 2" xfId="27873" xr:uid="{FE8FB69C-9960-4887-899D-5D149C8CDF7E}"/>
    <cellStyle name="20% - Accent1 2 3 5 2 2 3" xfId="41975" xr:uid="{1F28C302-84AE-43B8-BDF6-B4EF4DC6B89D}"/>
    <cellStyle name="20% - Accent1 2 3 5 2 3" xfId="20822" xr:uid="{01A0EBED-F6EB-4D2A-A8DC-416DD53DF49D}"/>
    <cellStyle name="20% - Accent1 2 3 5 2 4" xfId="34924" xr:uid="{3E16C6D3-D42B-4B6D-81D1-04247CBC558F}"/>
    <cellStyle name="20% - Accent1 2 3 5 3" xfId="10246" xr:uid="{B4F787F6-1AD6-40AF-9E24-1866726F1D32}"/>
    <cellStyle name="20% - Accent1 2 3 5 3 2" xfId="24348" xr:uid="{60343155-EE08-4173-9C8F-C61A7DB32DF1}"/>
    <cellStyle name="20% - Accent1 2 3 5 3 3" xfId="38450" xr:uid="{E2D50680-B891-48A1-9D55-7300ECDF61D3}"/>
    <cellStyle name="20% - Accent1 2 3 5 4" xfId="17297" xr:uid="{C0CF706C-DB2B-43E7-B6AB-F5EB5CBAD141}"/>
    <cellStyle name="20% - Accent1 2 3 5 5" xfId="31399" xr:uid="{A73BCCD3-897E-4137-B67C-3B65AB1A3503}"/>
    <cellStyle name="20% - Accent1 2 3 6" xfId="4078" xr:uid="{0E3F1850-F81F-461D-9480-C70564202CD9}"/>
    <cellStyle name="20% - Accent1 2 3 6 2" xfId="7602" xr:uid="{DB643B61-2482-4D80-BDC0-B068400FCD68}"/>
    <cellStyle name="20% - Accent1 2 3 6 2 2" xfId="14652" xr:uid="{DBC44825-F0D9-4AC6-B2D4-F6C29979168B}"/>
    <cellStyle name="20% - Accent1 2 3 6 2 2 2" xfId="28754" xr:uid="{C7380271-FD60-4518-A135-80A03B10C5A4}"/>
    <cellStyle name="20% - Accent1 2 3 6 2 2 3" xfId="42856" xr:uid="{EC718C0B-3EA9-4152-8DBF-7A58DC9404CF}"/>
    <cellStyle name="20% - Accent1 2 3 6 2 3" xfId="21703" xr:uid="{583FCF8F-839C-4075-8960-CA01D1130E1E}"/>
    <cellStyle name="20% - Accent1 2 3 6 2 4" xfId="35805" xr:uid="{823CA310-9863-4211-8074-D599272F1706}"/>
    <cellStyle name="20% - Accent1 2 3 6 3" xfId="11127" xr:uid="{D0677DDF-1A24-4CCD-92D2-1F83FBD2E887}"/>
    <cellStyle name="20% - Accent1 2 3 6 3 2" xfId="25229" xr:uid="{1D4EC13E-7341-475C-A493-3AC49AD179E4}"/>
    <cellStyle name="20% - Accent1 2 3 6 3 3" xfId="39331" xr:uid="{02407418-8A06-4BA4-BC92-AB8453C82124}"/>
    <cellStyle name="20% - Accent1 2 3 6 4" xfId="18178" xr:uid="{35A6C1F2-1107-4361-8416-43A5051E9A9E}"/>
    <cellStyle name="20% - Accent1 2 3 6 5" xfId="32280" xr:uid="{782B6E9E-FE34-46D9-8F78-0F06A46A6AA5}"/>
    <cellStyle name="20% - Accent1 2 3 7" xfId="2316" xr:uid="{C319E95A-6D0F-4C53-A479-713FE0296064}"/>
    <cellStyle name="20% - Accent1 2 3 7 2" xfId="5840" xr:uid="{F2776700-6231-430B-8909-54F00B7CC504}"/>
    <cellStyle name="20% - Accent1 2 3 7 2 2" xfId="12890" xr:uid="{08EEA0A9-DED8-49B5-9110-2A5968ED0D46}"/>
    <cellStyle name="20% - Accent1 2 3 7 2 2 2" xfId="26992" xr:uid="{BC7D2681-8371-419C-A2E2-BBEE13B0F46D}"/>
    <cellStyle name="20% - Accent1 2 3 7 2 2 3" xfId="41094" xr:uid="{87EF6F82-BD4F-4255-84CE-356347144178}"/>
    <cellStyle name="20% - Accent1 2 3 7 2 3" xfId="19941" xr:uid="{354C0F1C-2B13-4AAA-A400-019901DCEFB4}"/>
    <cellStyle name="20% - Accent1 2 3 7 2 4" xfId="34043" xr:uid="{736E4BBD-954A-41AE-9078-DD27DF089189}"/>
    <cellStyle name="20% - Accent1 2 3 7 3" xfId="9365" xr:uid="{6D44DC8A-AC3B-4E51-BD98-DE34F0A8FDCB}"/>
    <cellStyle name="20% - Accent1 2 3 7 3 2" xfId="23467" xr:uid="{DDBCE30B-1F3A-4205-A718-67572B80DA06}"/>
    <cellStyle name="20% - Accent1 2 3 7 3 3" xfId="37569" xr:uid="{89AC3D8E-8134-4916-8C7F-1AEC9086EEFF}"/>
    <cellStyle name="20% - Accent1 2 3 7 4" xfId="16416" xr:uid="{A8343A2E-2384-44C2-8562-CA6D9128865F}"/>
    <cellStyle name="20% - Accent1 2 3 7 5" xfId="30518" xr:uid="{D7D1B825-6F3B-4C58-A0A7-3FA58C042C27}"/>
    <cellStyle name="20% - Accent1 2 3 8" xfId="4959" xr:uid="{65ED7ABB-D2A2-4372-B703-91D9EE80B84D}"/>
    <cellStyle name="20% - Accent1 2 3 8 2" xfId="12009" xr:uid="{BF93BF61-89FA-4191-82C0-DD7AEAF58DED}"/>
    <cellStyle name="20% - Accent1 2 3 8 2 2" xfId="26111" xr:uid="{F1D21655-BFB4-4C91-8528-1D812AD7F0AB}"/>
    <cellStyle name="20% - Accent1 2 3 8 2 3" xfId="40213" xr:uid="{F76ECEAE-DC5E-4F83-B130-4DBA4F4DC14C}"/>
    <cellStyle name="20% - Accent1 2 3 8 3" xfId="19060" xr:uid="{81571EA8-1775-4390-B5ED-3D5D3AA60897}"/>
    <cellStyle name="20% - Accent1 2 3 8 4" xfId="33162" xr:uid="{696516EF-08E3-4EFD-BC24-71D73510FD8E}"/>
    <cellStyle name="20% - Accent1 2 3 9" xfId="8485" xr:uid="{4E5A1D77-DAAC-46EA-BA9E-CB6B46D731C5}"/>
    <cellStyle name="20% - Accent1 2 3 9 2" xfId="22586" xr:uid="{45022769-FF6F-4A2A-9AB2-3C754AA44CA0}"/>
    <cellStyle name="20% - Accent1 2 3 9 3" xfId="36688" xr:uid="{5D623BDD-6B44-4FF1-8A3B-3D01958E575B}"/>
    <cellStyle name="20% - Accent1 2 4" xfId="1489" xr:uid="{91047946-B4CB-441E-8DDD-422AB568CFB2}"/>
    <cellStyle name="20% - Accent1 2 4 10" xfId="29692" xr:uid="{B1F54E5B-3066-4FC8-9C83-91B32F0CB1F1}"/>
    <cellStyle name="20% - Accent1 2 4 11" xfId="45013" xr:uid="{19A990CC-4B85-4515-A7E0-78C872F319C1}"/>
    <cellStyle name="20% - Accent1 2 4 12" xfId="46066" xr:uid="{76C00B9B-9410-44CB-83B8-C7DE760409BF}"/>
    <cellStyle name="20% - Accent1 2 4 2" xfId="1710" xr:uid="{3896DD08-F9CB-4F0D-8CCF-2A1CE2765F93}"/>
    <cellStyle name="20% - Accent1 2 4 2 2" xfId="2150" xr:uid="{796DA7FA-7B25-4952-991A-EEDA890074BF}"/>
    <cellStyle name="20% - Accent1 2 4 2 2 2" xfId="3912" xr:uid="{82F313C6-B58D-4BA5-9D78-76FE9299EE1E}"/>
    <cellStyle name="20% - Accent1 2 4 2 2 2 2" xfId="7435" xr:uid="{879F132C-E9DD-4412-83ED-F3A92352625D}"/>
    <cellStyle name="20% - Accent1 2 4 2 2 2 2 2" xfId="14485" xr:uid="{FB1D133C-29E5-4E35-8FDD-4AEB9CE87172}"/>
    <cellStyle name="20% - Accent1 2 4 2 2 2 2 2 2" xfId="28587" xr:uid="{7AC20A13-01D1-4DD4-B3A2-B845BC82E778}"/>
    <cellStyle name="20% - Accent1 2 4 2 2 2 2 2 3" xfId="42689" xr:uid="{C2CDEC26-53ED-4B7E-966E-2564BF28574A}"/>
    <cellStyle name="20% - Accent1 2 4 2 2 2 2 3" xfId="21536" xr:uid="{26781EC4-BC59-4AB0-A6A9-39E66FE64615}"/>
    <cellStyle name="20% - Accent1 2 4 2 2 2 2 4" xfId="35638" xr:uid="{BA9FBD85-D638-4649-AB0B-3AD8C5FFBF53}"/>
    <cellStyle name="20% - Accent1 2 4 2 2 2 3" xfId="10960" xr:uid="{7DA3C4A6-EC97-405F-AF38-637485B83679}"/>
    <cellStyle name="20% - Accent1 2 4 2 2 2 3 2" xfId="25062" xr:uid="{F3909A2E-3BA6-44B9-BFAE-689FEB1C8059}"/>
    <cellStyle name="20% - Accent1 2 4 2 2 2 3 3" xfId="39164" xr:uid="{B8BBD413-1CA3-4AB2-A394-E8A22275AA6F}"/>
    <cellStyle name="20% - Accent1 2 4 2 2 2 4" xfId="18011" xr:uid="{08ED68F5-EF15-4503-9FF8-77B59921B679}"/>
    <cellStyle name="20% - Accent1 2 4 2 2 2 5" xfId="32113" xr:uid="{E10A9831-2BC5-4415-BAD2-117F19BBECD6}"/>
    <cellStyle name="20% - Accent1 2 4 2 2 3" xfId="4792" xr:uid="{2951A36D-ABFD-4D37-B31C-A9ECE8B132BE}"/>
    <cellStyle name="20% - Accent1 2 4 2 2 3 2" xfId="8316" xr:uid="{621F55E8-9CBE-4003-AB5E-E9246081A307}"/>
    <cellStyle name="20% - Accent1 2 4 2 2 3 2 2" xfId="15366" xr:uid="{586C195F-23CB-478B-8776-01597ACC4E70}"/>
    <cellStyle name="20% - Accent1 2 4 2 2 3 2 2 2" xfId="29468" xr:uid="{2800D6F9-A04C-4F58-9E4A-FA32F771BFE1}"/>
    <cellStyle name="20% - Accent1 2 4 2 2 3 2 2 3" xfId="43570" xr:uid="{34E6F723-53D6-466B-8395-290383C5AFDB}"/>
    <cellStyle name="20% - Accent1 2 4 2 2 3 2 3" xfId="22417" xr:uid="{4945482A-205E-40E6-8177-DADCFDA69049}"/>
    <cellStyle name="20% - Accent1 2 4 2 2 3 2 4" xfId="36519" xr:uid="{E676D67A-8E8F-4F10-BF41-2C458C0F09E5}"/>
    <cellStyle name="20% - Accent1 2 4 2 2 3 3" xfId="11841" xr:uid="{B64A8432-9CFB-48C6-809F-481626F126D4}"/>
    <cellStyle name="20% - Accent1 2 4 2 2 3 3 2" xfId="25943" xr:uid="{CF3A2DF0-0B19-43DD-AE85-B3B48CF10D5D}"/>
    <cellStyle name="20% - Accent1 2 4 2 2 3 3 3" xfId="40045" xr:uid="{55C48457-3147-400A-B3E9-AE44499C9A9F}"/>
    <cellStyle name="20% - Accent1 2 4 2 2 3 4" xfId="18892" xr:uid="{46E9A8F6-6938-40D3-BABE-15CA86C8A4C5}"/>
    <cellStyle name="20% - Accent1 2 4 2 2 3 5" xfId="32994" xr:uid="{D1F6FE4B-7FB1-486D-8CCD-9C31D12A8D4F}"/>
    <cellStyle name="20% - Accent1 2 4 2 2 4" xfId="3030" xr:uid="{3F997B3B-A2A7-43DD-9A12-EDA757786F67}"/>
    <cellStyle name="20% - Accent1 2 4 2 2 4 2" xfId="6554" xr:uid="{1CC04BB9-A18F-4F6B-B5DA-90F08C016FF9}"/>
    <cellStyle name="20% - Accent1 2 4 2 2 4 2 2" xfId="13604" xr:uid="{8ACB2FBD-AF00-492E-8E2E-D7BDF9BEB7BD}"/>
    <cellStyle name="20% - Accent1 2 4 2 2 4 2 2 2" xfId="27706" xr:uid="{B5E1D1BD-7C83-4A66-8AA3-529BB71096FA}"/>
    <cellStyle name="20% - Accent1 2 4 2 2 4 2 2 3" xfId="41808" xr:uid="{4CDE9C35-32E1-40A3-BE7B-E0560EB4C1B8}"/>
    <cellStyle name="20% - Accent1 2 4 2 2 4 2 3" xfId="20655" xr:uid="{735103A1-6F94-44E2-BDD4-624B86A245DC}"/>
    <cellStyle name="20% - Accent1 2 4 2 2 4 2 4" xfId="34757" xr:uid="{3EA03ABA-A179-4CFC-BE04-3739276064C2}"/>
    <cellStyle name="20% - Accent1 2 4 2 2 4 3" xfId="10079" xr:uid="{64F38AC9-639A-4212-8E85-23A7CE55F60E}"/>
    <cellStyle name="20% - Accent1 2 4 2 2 4 3 2" xfId="24181" xr:uid="{9FE07BA8-00C8-4CBD-AA7F-EA6999902720}"/>
    <cellStyle name="20% - Accent1 2 4 2 2 4 3 3" xfId="38283" xr:uid="{52E3374E-64C0-4A2A-AE3B-121BB8958344}"/>
    <cellStyle name="20% - Accent1 2 4 2 2 4 4" xfId="17130" xr:uid="{8CB857DD-CE8F-4DDC-805A-5B2CD13B1CE5}"/>
    <cellStyle name="20% - Accent1 2 4 2 2 4 5" xfId="31232" xr:uid="{6A10C444-C6FB-400E-B6E9-8E08C03E9F46}"/>
    <cellStyle name="20% - Accent1 2 4 2 2 5" xfId="5673" xr:uid="{F73EFA3D-0000-485E-BB13-3CF42246E796}"/>
    <cellStyle name="20% - Accent1 2 4 2 2 5 2" xfId="12723" xr:uid="{8DA913E5-9B29-4620-9E59-7F1C6FCC2294}"/>
    <cellStyle name="20% - Accent1 2 4 2 2 5 2 2" xfId="26825" xr:uid="{02AD2ECA-8D95-4CA7-93B0-9D793BE56033}"/>
    <cellStyle name="20% - Accent1 2 4 2 2 5 2 3" xfId="40927" xr:uid="{9B8E7B46-63AE-4F50-AC70-749BC0A1E58E}"/>
    <cellStyle name="20% - Accent1 2 4 2 2 5 3" xfId="19774" xr:uid="{66A3D22C-3386-4D56-A675-3278D16F6080}"/>
    <cellStyle name="20% - Accent1 2 4 2 2 5 4" xfId="33876" xr:uid="{3A38FBBD-30BB-4F50-9397-A85EFE070145}"/>
    <cellStyle name="20% - Accent1 2 4 2 2 6" xfId="9199" xr:uid="{1AB475B4-C038-45D6-9F7F-E4650FEC26A9}"/>
    <cellStyle name="20% - Accent1 2 4 2 2 6 2" xfId="23300" xr:uid="{E4FACA60-253C-49F8-918B-418282F88BBF}"/>
    <cellStyle name="20% - Accent1 2 4 2 2 6 3" xfId="37402" xr:uid="{730A09E5-978B-492D-A608-FC889A7224C4}"/>
    <cellStyle name="20% - Accent1 2 4 2 2 7" xfId="16249" xr:uid="{336BA77D-301E-4BBD-BE45-271A3CA87C2C}"/>
    <cellStyle name="20% - Accent1 2 4 2 2 8" xfId="30351" xr:uid="{652CF34B-BEBA-4245-80F1-2535554E4CB4}"/>
    <cellStyle name="20% - Accent1 2 4 2 3" xfId="3474" xr:uid="{087E6708-3597-44C7-ACCB-26603CA0B591}"/>
    <cellStyle name="20% - Accent1 2 4 2 3 2" xfId="6996" xr:uid="{4F47A642-DA28-4094-9325-7213ECC950E5}"/>
    <cellStyle name="20% - Accent1 2 4 2 3 2 2" xfId="14046" xr:uid="{6D68A130-3695-4786-BA47-78A9D28B1B58}"/>
    <cellStyle name="20% - Accent1 2 4 2 3 2 2 2" xfId="28148" xr:uid="{5C1D00EC-DB73-4BAB-9488-83D8449415EC}"/>
    <cellStyle name="20% - Accent1 2 4 2 3 2 2 3" xfId="42250" xr:uid="{6F719DF8-5280-4AB4-879A-88A82A8C9998}"/>
    <cellStyle name="20% - Accent1 2 4 2 3 2 3" xfId="21097" xr:uid="{AE4C87B4-5761-43FF-96FB-158D4E77D95A}"/>
    <cellStyle name="20% - Accent1 2 4 2 3 2 4" xfId="35199" xr:uid="{B4406620-4BCC-4352-AE33-057E89C70420}"/>
    <cellStyle name="20% - Accent1 2 4 2 3 3" xfId="10521" xr:uid="{F127D06D-B052-4110-9E09-2A0E715406D2}"/>
    <cellStyle name="20% - Accent1 2 4 2 3 3 2" xfId="24623" xr:uid="{031B2506-A702-4DB9-9FAE-D82396009AD6}"/>
    <cellStyle name="20% - Accent1 2 4 2 3 3 3" xfId="38725" xr:uid="{5249E291-430E-46BB-B474-0F8E65ED8253}"/>
    <cellStyle name="20% - Accent1 2 4 2 3 4" xfId="17572" xr:uid="{98C2CA72-39B5-4449-99C3-591FC56FD197}"/>
    <cellStyle name="20% - Accent1 2 4 2 3 5" xfId="31674" xr:uid="{74EFA8B7-84FA-4925-9990-D51FC2BEA63C}"/>
    <cellStyle name="20% - Accent1 2 4 2 4" xfId="4353" xr:uid="{66CC66E8-50C5-491C-9307-17DAC8B99748}"/>
    <cellStyle name="20% - Accent1 2 4 2 4 2" xfId="7877" xr:uid="{DA725193-F489-4573-9FFF-AAFDE0386761}"/>
    <cellStyle name="20% - Accent1 2 4 2 4 2 2" xfId="14927" xr:uid="{59308A9E-ACF2-4A7E-AD9B-2D4334AD5E2F}"/>
    <cellStyle name="20% - Accent1 2 4 2 4 2 2 2" xfId="29029" xr:uid="{30B14089-FC7B-4A48-A75C-D0EC7F2BB82B}"/>
    <cellStyle name="20% - Accent1 2 4 2 4 2 2 3" xfId="43131" xr:uid="{1EBDA860-FDC6-4F62-8B4F-A55C6A3376F6}"/>
    <cellStyle name="20% - Accent1 2 4 2 4 2 3" xfId="21978" xr:uid="{EBBC641C-B8F6-4B51-9F5E-D8B4D8D2FA77}"/>
    <cellStyle name="20% - Accent1 2 4 2 4 2 4" xfId="36080" xr:uid="{A0EAE023-CA2C-4690-A4A0-1E4391AEEA1C}"/>
    <cellStyle name="20% - Accent1 2 4 2 4 3" xfId="11402" xr:uid="{67E55D0B-FA85-4C73-AC04-DE0FDE7C3A28}"/>
    <cellStyle name="20% - Accent1 2 4 2 4 3 2" xfId="25504" xr:uid="{7C6CE05A-4A5D-4A61-84B1-B121442BA4C4}"/>
    <cellStyle name="20% - Accent1 2 4 2 4 3 3" xfId="39606" xr:uid="{890C83C5-2303-410D-9836-5787E5C9B086}"/>
    <cellStyle name="20% - Accent1 2 4 2 4 4" xfId="18453" xr:uid="{7DBE4FF6-411F-4BF9-9163-6112307F13BA}"/>
    <cellStyle name="20% - Accent1 2 4 2 4 5" xfId="32555" xr:uid="{3BCD0761-0BD9-437B-980A-BBAD1B773DF1}"/>
    <cellStyle name="20% - Accent1 2 4 2 5" xfId="2591" xr:uid="{02FBAEB2-2F6A-4E31-AE6F-2E33076AC37B}"/>
    <cellStyle name="20% - Accent1 2 4 2 5 2" xfId="6115" xr:uid="{6B4E8470-B5C7-458B-BFF7-5114BC76B89E}"/>
    <cellStyle name="20% - Accent1 2 4 2 5 2 2" xfId="13165" xr:uid="{90FF8366-8385-448D-AC29-6BD2C6EA98E9}"/>
    <cellStyle name="20% - Accent1 2 4 2 5 2 2 2" xfId="27267" xr:uid="{B0AC180E-F29F-4C2D-9623-AFC80782A5CB}"/>
    <cellStyle name="20% - Accent1 2 4 2 5 2 2 3" xfId="41369" xr:uid="{97BEC667-69F6-4396-9CB6-2580426FAD26}"/>
    <cellStyle name="20% - Accent1 2 4 2 5 2 3" xfId="20216" xr:uid="{A8A79DFE-27B0-4352-9221-320B84EB5EEC}"/>
    <cellStyle name="20% - Accent1 2 4 2 5 2 4" xfId="34318" xr:uid="{98329B30-D3C7-47B1-81B2-20F97BE8DA39}"/>
    <cellStyle name="20% - Accent1 2 4 2 5 3" xfId="9640" xr:uid="{436C765C-02D9-4499-B875-20E13F946DDB}"/>
    <cellStyle name="20% - Accent1 2 4 2 5 3 2" xfId="23742" xr:uid="{35CE00F0-9BD2-428C-92D3-8A457042EAF9}"/>
    <cellStyle name="20% - Accent1 2 4 2 5 3 3" xfId="37844" xr:uid="{7094AA7E-EE98-4425-91C2-4AF48EA2A5F6}"/>
    <cellStyle name="20% - Accent1 2 4 2 5 4" xfId="16691" xr:uid="{96D46CA2-9CBB-41FC-997E-6B54DD7451CC}"/>
    <cellStyle name="20% - Accent1 2 4 2 5 5" xfId="30793" xr:uid="{FEF1E337-2208-4B07-8CF4-00FDE2EA4995}"/>
    <cellStyle name="20% - Accent1 2 4 2 6" xfId="5234" xr:uid="{73E69831-DD6A-461B-A6C7-1114AA68E018}"/>
    <cellStyle name="20% - Accent1 2 4 2 6 2" xfId="12284" xr:uid="{AC16BCF2-EE1A-44D2-995D-872EC0DC9087}"/>
    <cellStyle name="20% - Accent1 2 4 2 6 2 2" xfId="26386" xr:uid="{5E86A8F7-5EDD-49F9-A285-A2B04B6587B3}"/>
    <cellStyle name="20% - Accent1 2 4 2 6 2 3" xfId="40488" xr:uid="{EC958DC9-A227-4946-8055-3BA2788E32B3}"/>
    <cellStyle name="20% - Accent1 2 4 2 6 3" xfId="19335" xr:uid="{6B1F7C31-FF0A-47E7-9C2F-B9FF9B7A5569}"/>
    <cellStyle name="20% - Accent1 2 4 2 6 4" xfId="33437" xr:uid="{D02E6494-EA1B-48FE-B4EA-09F83F78AE98}"/>
    <cellStyle name="20% - Accent1 2 4 2 7" xfId="8760" xr:uid="{9276E5A0-5F4C-4F7F-9DC9-3FBBFDB199EF}"/>
    <cellStyle name="20% - Accent1 2 4 2 7 2" xfId="22861" xr:uid="{6074914C-C0F0-4017-B4CF-A81414B6E4C4}"/>
    <cellStyle name="20% - Accent1 2 4 2 7 3" xfId="36963" xr:uid="{CC3D4F19-91C5-4066-9A0F-706AEA4E5840}"/>
    <cellStyle name="20% - Accent1 2 4 2 8" xfId="15810" xr:uid="{FE2795E0-2D0E-4B8E-87DC-09932B701DF5}"/>
    <cellStyle name="20% - Accent1 2 4 2 9" xfId="29912" xr:uid="{47DC6808-D5C6-4E23-931E-0C9768431050}"/>
    <cellStyle name="20% - Accent1 2 4 3" xfId="1929" xr:uid="{C2399F43-9B12-4173-98FC-CBC9185A1D7E}"/>
    <cellStyle name="20% - Accent1 2 4 3 2" xfId="3693" xr:uid="{49F8BAE1-D60E-48C9-991F-8DFFB7FF9C8D}"/>
    <cellStyle name="20% - Accent1 2 4 3 2 2" xfId="7215" xr:uid="{2FEE968F-019A-4B8B-87E1-E58F08E32155}"/>
    <cellStyle name="20% - Accent1 2 4 3 2 2 2" xfId="14265" xr:uid="{962FED55-1F9C-4513-BAEE-EF96A02566C9}"/>
    <cellStyle name="20% - Accent1 2 4 3 2 2 2 2" xfId="28367" xr:uid="{E6BB3698-73FA-4BFE-98CD-DFF542ED9791}"/>
    <cellStyle name="20% - Accent1 2 4 3 2 2 2 3" xfId="42469" xr:uid="{2A5E0F00-6EAD-4497-A16E-F46E4C2E8EAF}"/>
    <cellStyle name="20% - Accent1 2 4 3 2 2 3" xfId="21316" xr:uid="{72873217-03F7-4721-88B6-7002CE6A6D0A}"/>
    <cellStyle name="20% - Accent1 2 4 3 2 2 4" xfId="35418" xr:uid="{5AF9897D-3D5B-44F7-A6D6-B0E8179D35C5}"/>
    <cellStyle name="20% - Accent1 2 4 3 2 3" xfId="10740" xr:uid="{8B616527-D3BD-4856-9428-7606A6214417}"/>
    <cellStyle name="20% - Accent1 2 4 3 2 3 2" xfId="24842" xr:uid="{FFD14F07-CC9A-4C0F-83AF-7649BB6FA822}"/>
    <cellStyle name="20% - Accent1 2 4 3 2 3 3" xfId="38944" xr:uid="{151A231C-EF37-4E38-B4C6-71E184BDE454}"/>
    <cellStyle name="20% - Accent1 2 4 3 2 4" xfId="17791" xr:uid="{01D3105B-97A4-48B2-B1AF-99C7936A653C}"/>
    <cellStyle name="20% - Accent1 2 4 3 2 5" xfId="31893" xr:uid="{C6FEDD34-63D6-4BD8-AD09-C49B41C4F4BB}"/>
    <cellStyle name="20% - Accent1 2 4 3 3" xfId="4572" xr:uid="{34DF9A2E-1381-4E5A-BBBF-663A6BCFC3A8}"/>
    <cellStyle name="20% - Accent1 2 4 3 3 2" xfId="8096" xr:uid="{6F06831C-ACFC-4254-970B-1C9F06548D7F}"/>
    <cellStyle name="20% - Accent1 2 4 3 3 2 2" xfId="15146" xr:uid="{4599DA33-09C6-4B51-A342-49731DBA430C}"/>
    <cellStyle name="20% - Accent1 2 4 3 3 2 2 2" xfId="29248" xr:uid="{476DFC3D-1838-4FA0-A437-7BA7D35A43F6}"/>
    <cellStyle name="20% - Accent1 2 4 3 3 2 2 3" xfId="43350" xr:uid="{54D37EEE-737A-4D53-A31D-8AD01CE1B808}"/>
    <cellStyle name="20% - Accent1 2 4 3 3 2 3" xfId="22197" xr:uid="{ECC58B96-A6B0-40D4-86DD-67EA762CA9BD}"/>
    <cellStyle name="20% - Accent1 2 4 3 3 2 4" xfId="36299" xr:uid="{EE6A6AE4-8063-4955-88E9-CC2FB1870BB1}"/>
    <cellStyle name="20% - Accent1 2 4 3 3 3" xfId="11621" xr:uid="{385E6592-A7C9-41BA-BB54-F834F79E0C1F}"/>
    <cellStyle name="20% - Accent1 2 4 3 3 3 2" xfId="25723" xr:uid="{72D6463F-9CC4-47A9-9FE9-86E5CDDD6840}"/>
    <cellStyle name="20% - Accent1 2 4 3 3 3 3" xfId="39825" xr:uid="{110A78B4-91A0-4F54-A5BB-F5AA9CB70EB2}"/>
    <cellStyle name="20% - Accent1 2 4 3 3 4" xfId="18672" xr:uid="{FF736059-FB88-42EA-A8E1-4CFDAE3A43A7}"/>
    <cellStyle name="20% - Accent1 2 4 3 3 5" xfId="32774" xr:uid="{7E85150D-8C78-42EA-8C01-7D7D2887BB0E}"/>
    <cellStyle name="20% - Accent1 2 4 3 4" xfId="2810" xr:uid="{DAFEDD75-397C-4DD0-8E14-5984B14D07D7}"/>
    <cellStyle name="20% - Accent1 2 4 3 4 2" xfId="6334" xr:uid="{33BAAE34-5C32-492B-AED9-2F8D21816CE6}"/>
    <cellStyle name="20% - Accent1 2 4 3 4 2 2" xfId="13384" xr:uid="{A9C61D1D-4AD0-4DCF-AE31-400131EB6B82}"/>
    <cellStyle name="20% - Accent1 2 4 3 4 2 2 2" xfId="27486" xr:uid="{D23BF193-2352-48B1-B6D5-681904F47B1B}"/>
    <cellStyle name="20% - Accent1 2 4 3 4 2 2 3" xfId="41588" xr:uid="{B007CD2A-398E-4CD1-B4F8-87AB0C4D7764}"/>
    <cellStyle name="20% - Accent1 2 4 3 4 2 3" xfId="20435" xr:uid="{44120E3C-41A9-4446-87B2-9B1BB47F1E87}"/>
    <cellStyle name="20% - Accent1 2 4 3 4 2 4" xfId="34537" xr:uid="{608C8D93-1282-4800-8D09-20FA798C8B84}"/>
    <cellStyle name="20% - Accent1 2 4 3 4 3" xfId="9859" xr:uid="{05AB3179-CB6B-4D53-B341-850E6A101577}"/>
    <cellStyle name="20% - Accent1 2 4 3 4 3 2" xfId="23961" xr:uid="{DC44ABA1-46A2-40E3-BE1B-EE76B15378FE}"/>
    <cellStyle name="20% - Accent1 2 4 3 4 3 3" xfId="38063" xr:uid="{30D502AF-3215-4737-92AC-D3CE3ADD1BBF}"/>
    <cellStyle name="20% - Accent1 2 4 3 4 4" xfId="16910" xr:uid="{9F8AAA78-942A-4681-871B-D720FFE9A376}"/>
    <cellStyle name="20% - Accent1 2 4 3 4 5" xfId="31012" xr:uid="{68533672-BD19-4509-958C-53DB7B974FB3}"/>
    <cellStyle name="20% - Accent1 2 4 3 5" xfId="5453" xr:uid="{953C70BB-0C6C-41FC-BECE-F67E146F701B}"/>
    <cellStyle name="20% - Accent1 2 4 3 5 2" xfId="12503" xr:uid="{40D87DBC-8C12-465D-B706-EEE6ACC7B8B6}"/>
    <cellStyle name="20% - Accent1 2 4 3 5 2 2" xfId="26605" xr:uid="{E316C143-942C-468A-A42C-043416F05D7B}"/>
    <cellStyle name="20% - Accent1 2 4 3 5 2 3" xfId="40707" xr:uid="{C9964FF2-C8E9-4893-A204-629914E66528}"/>
    <cellStyle name="20% - Accent1 2 4 3 5 3" xfId="19554" xr:uid="{2BA18D05-8D2B-4A88-9105-403DE310736C}"/>
    <cellStyle name="20% - Accent1 2 4 3 5 4" xfId="33656" xr:uid="{43393F95-BE82-438E-BD9C-84AE69CA9A9B}"/>
    <cellStyle name="20% - Accent1 2 4 3 6" xfId="8979" xr:uid="{BCCD44B6-B972-4512-941B-1557E2D89E34}"/>
    <cellStyle name="20% - Accent1 2 4 3 6 2" xfId="23080" xr:uid="{EDD923F3-C792-41B9-BFFB-552D6ECA094D}"/>
    <cellStyle name="20% - Accent1 2 4 3 6 3" xfId="37182" xr:uid="{3B27D403-DD52-4915-95F9-BBFDC7FC4477}"/>
    <cellStyle name="20% - Accent1 2 4 3 7" xfId="16029" xr:uid="{C4F12D42-3B91-451B-B896-F6E4CA9F8C33}"/>
    <cellStyle name="20% - Accent1 2 4 3 8" xfId="30131" xr:uid="{79DB757D-5697-4698-8ACF-D657563A32DB}"/>
    <cellStyle name="20% - Accent1 2 4 4" xfId="3254" xr:uid="{15C5F2BB-EAAB-4210-97C5-A43549D601BB}"/>
    <cellStyle name="20% - Accent1 2 4 4 2" xfId="6776" xr:uid="{6FF1C388-BC8C-4CC4-89B5-4C6B53BCBF12}"/>
    <cellStyle name="20% - Accent1 2 4 4 2 2" xfId="13826" xr:uid="{B53D5DAB-F0DC-4A30-ADAF-16E3790DA466}"/>
    <cellStyle name="20% - Accent1 2 4 4 2 2 2" xfId="27928" xr:uid="{8C283366-46E8-4331-9439-3C3C400632E8}"/>
    <cellStyle name="20% - Accent1 2 4 4 2 2 3" xfId="42030" xr:uid="{2001B80C-D226-4758-B3A9-DABE6D027CD7}"/>
    <cellStyle name="20% - Accent1 2 4 4 2 3" xfId="20877" xr:uid="{4E4045C3-D7CC-4DB0-858F-88A57A28D4C9}"/>
    <cellStyle name="20% - Accent1 2 4 4 2 4" xfId="34979" xr:uid="{22807FE7-FA11-486D-BFE8-0C2587A1AB6D}"/>
    <cellStyle name="20% - Accent1 2 4 4 3" xfId="10301" xr:uid="{0D4EEF66-3C11-4CD2-9B3B-C592483254EF}"/>
    <cellStyle name="20% - Accent1 2 4 4 3 2" xfId="24403" xr:uid="{DCD0B7FA-632A-4FF6-9911-BC656643DAB3}"/>
    <cellStyle name="20% - Accent1 2 4 4 3 3" xfId="38505" xr:uid="{F7E5192C-C450-4F62-AFC3-B1CD143671AE}"/>
    <cellStyle name="20% - Accent1 2 4 4 4" xfId="17352" xr:uid="{BD772B75-C265-4411-BC0B-815849AE2CDD}"/>
    <cellStyle name="20% - Accent1 2 4 4 5" xfId="31454" xr:uid="{79E1B969-56CA-4818-A252-E1EB4B892D12}"/>
    <cellStyle name="20% - Accent1 2 4 5" xfId="4133" xr:uid="{42E9545D-43E4-40C6-B81E-4CE1E45D2316}"/>
    <cellStyle name="20% - Accent1 2 4 5 2" xfId="7657" xr:uid="{8BC69FC9-5120-4204-8D32-AB5940B909E5}"/>
    <cellStyle name="20% - Accent1 2 4 5 2 2" xfId="14707" xr:uid="{5B65D762-126B-4CA3-AFAA-865C2B96E766}"/>
    <cellStyle name="20% - Accent1 2 4 5 2 2 2" xfId="28809" xr:uid="{CD2CA9C8-2791-4E18-8F50-8297924FE798}"/>
    <cellStyle name="20% - Accent1 2 4 5 2 2 3" xfId="42911" xr:uid="{2D82B42F-6451-475D-ADBB-BA0F1E193D44}"/>
    <cellStyle name="20% - Accent1 2 4 5 2 3" xfId="21758" xr:uid="{4B900175-747E-4254-BAB3-AAC416A38C9C}"/>
    <cellStyle name="20% - Accent1 2 4 5 2 4" xfId="35860" xr:uid="{43B7BA67-A573-477E-BA11-291C3F46B713}"/>
    <cellStyle name="20% - Accent1 2 4 5 3" xfId="11182" xr:uid="{B50E08AE-0847-4594-B12F-DD88DE920352}"/>
    <cellStyle name="20% - Accent1 2 4 5 3 2" xfId="25284" xr:uid="{85F23725-6B61-4064-8BB9-B146245E4EF3}"/>
    <cellStyle name="20% - Accent1 2 4 5 3 3" xfId="39386" xr:uid="{363EA845-BDAA-4718-94A5-A26E88F38F4E}"/>
    <cellStyle name="20% - Accent1 2 4 5 4" xfId="18233" xr:uid="{CF648244-082C-471C-B609-190A04546421}"/>
    <cellStyle name="20% - Accent1 2 4 5 5" xfId="32335" xr:uid="{19A9DAF6-3ACD-4DAC-845A-D7A7E836D28D}"/>
    <cellStyle name="20% - Accent1 2 4 6" xfId="2371" xr:uid="{248D6CD8-63E0-404F-8572-1D9EE822CEEA}"/>
    <cellStyle name="20% - Accent1 2 4 6 2" xfId="5895" xr:uid="{6E1F08F1-EB99-4E08-9060-31BEF2E95BDC}"/>
    <cellStyle name="20% - Accent1 2 4 6 2 2" xfId="12945" xr:uid="{EFDB5392-49D7-4542-B167-5345DD39601A}"/>
    <cellStyle name="20% - Accent1 2 4 6 2 2 2" xfId="27047" xr:uid="{600D8EAC-7453-4510-8F0A-61FF9402FB00}"/>
    <cellStyle name="20% - Accent1 2 4 6 2 2 3" xfId="41149" xr:uid="{9EC7BCDE-DE97-4668-A08A-799EDC0DE418}"/>
    <cellStyle name="20% - Accent1 2 4 6 2 3" xfId="19996" xr:uid="{2B219BEA-1E91-4F81-9DFC-288801AEFCA2}"/>
    <cellStyle name="20% - Accent1 2 4 6 2 4" xfId="34098" xr:uid="{CB8E2D16-09C7-48C2-B848-A27B853B23D4}"/>
    <cellStyle name="20% - Accent1 2 4 6 3" xfId="9420" xr:uid="{6ABAD6FA-7017-41A8-999B-2369E4E8CC15}"/>
    <cellStyle name="20% - Accent1 2 4 6 3 2" xfId="23522" xr:uid="{3CE65186-4DAD-4944-868A-16FFDFCEB531}"/>
    <cellStyle name="20% - Accent1 2 4 6 3 3" xfId="37624" xr:uid="{102DC313-46F7-4B30-8094-C8AE08776508}"/>
    <cellStyle name="20% - Accent1 2 4 6 4" xfId="16471" xr:uid="{5231CCC3-883D-43DC-BBE7-A6B2C2AE135C}"/>
    <cellStyle name="20% - Accent1 2 4 6 5" xfId="30573" xr:uid="{A448EAAA-D1F2-4D9E-AA57-D3730311FC53}"/>
    <cellStyle name="20% - Accent1 2 4 7" xfId="5014" xr:uid="{62FCDAF9-58F0-42A8-B203-8209BAD82735}"/>
    <cellStyle name="20% - Accent1 2 4 7 2" xfId="12064" xr:uid="{6F0F3431-6BC5-4B38-94F3-E6F1BE71C011}"/>
    <cellStyle name="20% - Accent1 2 4 7 2 2" xfId="26166" xr:uid="{F880C563-A7FA-4A68-BF47-FB9ED28486A9}"/>
    <cellStyle name="20% - Accent1 2 4 7 2 3" xfId="40268" xr:uid="{CABE5C77-AC9B-4DF4-BDB9-B263AE7AB06C}"/>
    <cellStyle name="20% - Accent1 2 4 7 3" xfId="19115" xr:uid="{61229B4F-00DD-40F4-A580-9E81F355436B}"/>
    <cellStyle name="20% - Accent1 2 4 7 4" xfId="33217" xr:uid="{604C991C-B4BE-43F2-8EEB-21B585E2CE4E}"/>
    <cellStyle name="20% - Accent1 2 4 8" xfId="8540" xr:uid="{EB6A66A4-ADA1-4CF3-B7E9-4CAD9CD9B040}"/>
    <cellStyle name="20% - Accent1 2 4 8 2" xfId="22641" xr:uid="{6EB2DE2F-20E3-4D74-B3C9-43202007FFB4}"/>
    <cellStyle name="20% - Accent1 2 4 8 3" xfId="36743" xr:uid="{523666C5-9C47-44AB-866F-C821A4BF1F02}"/>
    <cellStyle name="20% - Accent1 2 4 9" xfId="15590" xr:uid="{8AF0AFFC-98F6-4901-8A60-A0803F322E48}"/>
    <cellStyle name="20% - Accent1 2 5" xfId="1600" xr:uid="{183D1302-0120-4690-82DE-1EADB0D718F4}"/>
    <cellStyle name="20% - Accent1 2 5 10" xfId="46067" xr:uid="{242BC96B-47C5-4597-A6A5-0826DA779597}"/>
    <cellStyle name="20% - Accent1 2 5 2" xfId="2040" xr:uid="{90B88783-342F-4342-8F6C-3EDD8D521650}"/>
    <cellStyle name="20% - Accent1 2 5 2 2" xfId="3802" xr:uid="{FFBD2BEB-11E6-405C-A7CE-2A9200BE8012}"/>
    <cellStyle name="20% - Accent1 2 5 2 2 2" xfId="7325" xr:uid="{A95AE2CD-EFC9-4A96-AD27-DADA565B8F07}"/>
    <cellStyle name="20% - Accent1 2 5 2 2 2 2" xfId="14375" xr:uid="{2B3E884D-FB27-4D0D-9A4E-723B7D65DE01}"/>
    <cellStyle name="20% - Accent1 2 5 2 2 2 2 2" xfId="28477" xr:uid="{01112F4C-5ACD-48F3-BC18-CB2075DA526C}"/>
    <cellStyle name="20% - Accent1 2 5 2 2 2 2 3" xfId="42579" xr:uid="{2A5A2FB9-A20F-4C8B-8018-8041B21F8834}"/>
    <cellStyle name="20% - Accent1 2 5 2 2 2 3" xfId="21426" xr:uid="{0BB57DB1-89D6-41D1-AF4D-9F2283C6013F}"/>
    <cellStyle name="20% - Accent1 2 5 2 2 2 4" xfId="35528" xr:uid="{50913434-A9B7-4360-BCCC-7FCE7ABD0F81}"/>
    <cellStyle name="20% - Accent1 2 5 2 2 3" xfId="10850" xr:uid="{22375027-3A33-404F-829A-F2F8A69DD4CA}"/>
    <cellStyle name="20% - Accent1 2 5 2 2 3 2" xfId="24952" xr:uid="{FF162FFD-595A-4786-9AC1-1BA40A39FB74}"/>
    <cellStyle name="20% - Accent1 2 5 2 2 3 3" xfId="39054" xr:uid="{87A2A7EB-22C7-46DE-B6B8-F28DC7EF2B1A}"/>
    <cellStyle name="20% - Accent1 2 5 2 2 4" xfId="17901" xr:uid="{D51CF177-E51C-447E-B44E-A9634EFA3F46}"/>
    <cellStyle name="20% - Accent1 2 5 2 2 5" xfId="32003" xr:uid="{315938A8-B84F-42D1-AE1A-9C8F86290560}"/>
    <cellStyle name="20% - Accent1 2 5 2 3" xfId="4682" xr:uid="{389D2C90-7808-44C9-9CA5-5D951FB3312A}"/>
    <cellStyle name="20% - Accent1 2 5 2 3 2" xfId="8206" xr:uid="{E020E679-11D5-488F-882B-012AE7A17009}"/>
    <cellStyle name="20% - Accent1 2 5 2 3 2 2" xfId="15256" xr:uid="{3A0F25AE-B193-4EE5-9636-A86D013AF4A2}"/>
    <cellStyle name="20% - Accent1 2 5 2 3 2 2 2" xfId="29358" xr:uid="{D48B7B3A-7D91-4EF4-BE13-6944EC1F1A6B}"/>
    <cellStyle name="20% - Accent1 2 5 2 3 2 2 3" xfId="43460" xr:uid="{FEF06435-872A-4603-A7EE-DFCE99DAE93D}"/>
    <cellStyle name="20% - Accent1 2 5 2 3 2 3" xfId="22307" xr:uid="{E560EA7B-0F4A-41BB-90FB-B166B15942E1}"/>
    <cellStyle name="20% - Accent1 2 5 2 3 2 4" xfId="36409" xr:uid="{E5604A8F-D813-4199-8186-BB23DB2C8229}"/>
    <cellStyle name="20% - Accent1 2 5 2 3 3" xfId="11731" xr:uid="{41DE8C92-22C6-45C6-A3F1-7005454D4B2D}"/>
    <cellStyle name="20% - Accent1 2 5 2 3 3 2" xfId="25833" xr:uid="{37C150A1-6A0C-4AC6-A15E-A9A9C6951F09}"/>
    <cellStyle name="20% - Accent1 2 5 2 3 3 3" xfId="39935" xr:uid="{A1A95DFF-91C9-4A8F-8379-896951F457F1}"/>
    <cellStyle name="20% - Accent1 2 5 2 3 4" xfId="18782" xr:uid="{9AC8D8B8-E483-4BFD-916C-A9297E70D3A5}"/>
    <cellStyle name="20% - Accent1 2 5 2 3 5" xfId="32884" xr:uid="{9CE88161-8F35-4CFC-8E2E-CE96F9FE3BF2}"/>
    <cellStyle name="20% - Accent1 2 5 2 4" xfId="2920" xr:uid="{D5B30D6B-213D-4056-A139-0315BE445E84}"/>
    <cellStyle name="20% - Accent1 2 5 2 4 2" xfId="6444" xr:uid="{ECB10114-2B7A-41D9-A0A3-02174B13BC0F}"/>
    <cellStyle name="20% - Accent1 2 5 2 4 2 2" xfId="13494" xr:uid="{1E3D50EC-F5C7-4D69-97FF-19F1BF3B9B82}"/>
    <cellStyle name="20% - Accent1 2 5 2 4 2 2 2" xfId="27596" xr:uid="{C49A5292-139E-4519-8FBA-2F5E3AF2D96A}"/>
    <cellStyle name="20% - Accent1 2 5 2 4 2 2 3" xfId="41698" xr:uid="{2B50D990-F50B-4965-9AF7-668DD99C0637}"/>
    <cellStyle name="20% - Accent1 2 5 2 4 2 3" xfId="20545" xr:uid="{88776DEF-091A-45D8-B87A-E0536C4FC38E}"/>
    <cellStyle name="20% - Accent1 2 5 2 4 2 4" xfId="34647" xr:uid="{05F13F39-4601-4D12-B1F8-DB48B8165ED0}"/>
    <cellStyle name="20% - Accent1 2 5 2 4 3" xfId="9969" xr:uid="{84460283-5128-4D11-9ED8-97177BDAA604}"/>
    <cellStyle name="20% - Accent1 2 5 2 4 3 2" xfId="24071" xr:uid="{8232BB49-58FA-4DF8-AB43-D3A9F904318C}"/>
    <cellStyle name="20% - Accent1 2 5 2 4 3 3" xfId="38173" xr:uid="{3A1FDD8F-9E93-4202-862B-F3D655946F98}"/>
    <cellStyle name="20% - Accent1 2 5 2 4 4" xfId="17020" xr:uid="{F9CE47A2-2BC5-481F-BF0D-E3BBC04DF384}"/>
    <cellStyle name="20% - Accent1 2 5 2 4 5" xfId="31122" xr:uid="{FCF908CE-D88A-4728-BF5A-D1877E07A37C}"/>
    <cellStyle name="20% - Accent1 2 5 2 5" xfId="5563" xr:uid="{659FE81C-C1C6-4884-AB4F-EFCE1C89641E}"/>
    <cellStyle name="20% - Accent1 2 5 2 5 2" xfId="12613" xr:uid="{583DBC84-E557-4D67-8572-041B3B2318F5}"/>
    <cellStyle name="20% - Accent1 2 5 2 5 2 2" xfId="26715" xr:uid="{2CC057D7-9E3E-4091-B53A-BF03A685CE30}"/>
    <cellStyle name="20% - Accent1 2 5 2 5 2 3" xfId="40817" xr:uid="{F88375AD-168A-4348-AE5B-A9504455B3E9}"/>
    <cellStyle name="20% - Accent1 2 5 2 5 3" xfId="19664" xr:uid="{24D53408-ABEB-42B7-8B84-A291430635D0}"/>
    <cellStyle name="20% - Accent1 2 5 2 5 4" xfId="33766" xr:uid="{EA08B418-31D7-40EB-B410-AFB712F8F4A4}"/>
    <cellStyle name="20% - Accent1 2 5 2 6" xfId="9089" xr:uid="{DB9065D2-D3BE-45AB-B5A7-42FB416004E9}"/>
    <cellStyle name="20% - Accent1 2 5 2 6 2" xfId="23190" xr:uid="{8A032F5B-4AAB-44A0-93FD-2F058D083425}"/>
    <cellStyle name="20% - Accent1 2 5 2 6 3" xfId="37292" xr:uid="{ED2C4E47-3A08-4A2E-A198-25CE3A4E6077}"/>
    <cellStyle name="20% - Accent1 2 5 2 7" xfId="16139" xr:uid="{37CFB71D-C753-4228-8882-50C94BC7BA94}"/>
    <cellStyle name="20% - Accent1 2 5 2 8" xfId="30241" xr:uid="{1B7D9DFC-2162-4917-BAA1-54A35B1AE4F6}"/>
    <cellStyle name="20% - Accent1 2 5 3" xfId="3364" xr:uid="{5EC5C039-BC99-414B-8D64-6C278041FE0F}"/>
    <cellStyle name="20% - Accent1 2 5 3 2" xfId="6886" xr:uid="{A4A8CD03-7F2E-408A-AE37-AF0A9E61CB17}"/>
    <cellStyle name="20% - Accent1 2 5 3 2 2" xfId="13936" xr:uid="{4E1044E5-98C3-402B-82AF-45A0B5936505}"/>
    <cellStyle name="20% - Accent1 2 5 3 2 2 2" xfId="28038" xr:uid="{07D8D64A-3294-49B1-A1C0-CBC87CF93CE4}"/>
    <cellStyle name="20% - Accent1 2 5 3 2 2 3" xfId="42140" xr:uid="{DC8AAB0B-9B89-4E15-AFFE-385D1B153D3D}"/>
    <cellStyle name="20% - Accent1 2 5 3 2 3" xfId="20987" xr:uid="{723655C8-DE30-488E-8215-2E94DA8D8399}"/>
    <cellStyle name="20% - Accent1 2 5 3 2 4" xfId="35089" xr:uid="{BCAAFD70-A10C-4AD0-9506-FFB06ABA307A}"/>
    <cellStyle name="20% - Accent1 2 5 3 3" xfId="10411" xr:uid="{A2BA169A-938D-47C6-957A-1C05876C873B}"/>
    <cellStyle name="20% - Accent1 2 5 3 3 2" xfId="24513" xr:uid="{05B4D1B4-C19A-49E9-8EC7-91BDFC31A454}"/>
    <cellStyle name="20% - Accent1 2 5 3 3 3" xfId="38615" xr:uid="{7C0E47BB-AA3F-4142-86AD-C2F4FA2A81C7}"/>
    <cellStyle name="20% - Accent1 2 5 3 4" xfId="17462" xr:uid="{D4F69063-427D-49C3-9959-B021903BDBFB}"/>
    <cellStyle name="20% - Accent1 2 5 3 5" xfId="31564" xr:uid="{BEC251E7-44A8-49D8-9C04-69844AD4A3A3}"/>
    <cellStyle name="20% - Accent1 2 5 4" xfId="4243" xr:uid="{F65A6CB7-D51E-477D-BD67-16AAD12D28C9}"/>
    <cellStyle name="20% - Accent1 2 5 4 2" xfId="7767" xr:uid="{2C6C7D6C-3F8E-4E33-B711-A6C83E982A6F}"/>
    <cellStyle name="20% - Accent1 2 5 4 2 2" xfId="14817" xr:uid="{6E0A1F72-383C-4A85-BC29-477ADD265795}"/>
    <cellStyle name="20% - Accent1 2 5 4 2 2 2" xfId="28919" xr:uid="{3C3CDBED-559E-4ED4-B916-4A534E478696}"/>
    <cellStyle name="20% - Accent1 2 5 4 2 2 3" xfId="43021" xr:uid="{E45BE0F8-5B69-483A-B4C8-904A170A5D56}"/>
    <cellStyle name="20% - Accent1 2 5 4 2 3" xfId="21868" xr:uid="{97741ABA-F2CE-43D4-A69E-74FA4626F9AD}"/>
    <cellStyle name="20% - Accent1 2 5 4 2 4" xfId="35970" xr:uid="{9B0A66CC-972C-4BC6-9205-5AA007FFA008}"/>
    <cellStyle name="20% - Accent1 2 5 4 3" xfId="11292" xr:uid="{B355CE56-5870-4B93-8C6D-B47DA8C6EEAF}"/>
    <cellStyle name="20% - Accent1 2 5 4 3 2" xfId="25394" xr:uid="{3864519E-A3CD-493C-BF5D-5E8C6A56847D}"/>
    <cellStyle name="20% - Accent1 2 5 4 3 3" xfId="39496" xr:uid="{E7B53A46-3770-4251-9B54-3144717B1CF6}"/>
    <cellStyle name="20% - Accent1 2 5 4 4" xfId="18343" xr:uid="{99FE4586-AC39-4260-B8FD-1E635B8C731E}"/>
    <cellStyle name="20% - Accent1 2 5 4 5" xfId="32445" xr:uid="{D345DC2A-C821-4FEC-8EA6-84F473028E85}"/>
    <cellStyle name="20% - Accent1 2 5 5" xfId="2481" xr:uid="{6A43868E-DD26-4877-BD67-8A131918BE9F}"/>
    <cellStyle name="20% - Accent1 2 5 5 2" xfId="6005" xr:uid="{7437862C-7194-46A5-A684-A974B11E249B}"/>
    <cellStyle name="20% - Accent1 2 5 5 2 2" xfId="13055" xr:uid="{87D3B85D-A416-4D99-B41C-2BD9647B8329}"/>
    <cellStyle name="20% - Accent1 2 5 5 2 2 2" xfId="27157" xr:uid="{D1E1CE26-356B-4F14-92CA-DE6F538271B8}"/>
    <cellStyle name="20% - Accent1 2 5 5 2 2 3" xfId="41259" xr:uid="{B3464BDE-EB3C-43C1-B01B-59380580ADD1}"/>
    <cellStyle name="20% - Accent1 2 5 5 2 3" xfId="20106" xr:uid="{E6C5F021-C93D-44C0-845F-EF81E2CF730C}"/>
    <cellStyle name="20% - Accent1 2 5 5 2 4" xfId="34208" xr:uid="{B2C51D6E-7A3B-448B-9AF9-1534C7C13BFA}"/>
    <cellStyle name="20% - Accent1 2 5 5 3" xfId="9530" xr:uid="{BA31B27A-F975-43F2-BCCF-4D9079EE0FB3}"/>
    <cellStyle name="20% - Accent1 2 5 5 3 2" xfId="23632" xr:uid="{D76B7537-0B07-41BC-95AC-35E667A43041}"/>
    <cellStyle name="20% - Accent1 2 5 5 3 3" xfId="37734" xr:uid="{A8E058A5-C187-406E-BDF3-0352AFF08653}"/>
    <cellStyle name="20% - Accent1 2 5 5 4" xfId="16581" xr:uid="{5C97CAE3-8E39-42E9-82E4-DDBCE708C303}"/>
    <cellStyle name="20% - Accent1 2 5 5 5" xfId="30683" xr:uid="{EADE3D6D-3D0F-4E16-8EC4-520CB54BE6DC}"/>
    <cellStyle name="20% - Accent1 2 5 6" xfId="5124" xr:uid="{49E2C97B-ECED-420A-9E98-3439E9026299}"/>
    <cellStyle name="20% - Accent1 2 5 6 2" xfId="12174" xr:uid="{975B3776-C788-4FB5-ACCE-204F853B3A6B}"/>
    <cellStyle name="20% - Accent1 2 5 6 2 2" xfId="26276" xr:uid="{C6019690-BCE1-474B-96D9-DB63CCF5FA86}"/>
    <cellStyle name="20% - Accent1 2 5 6 2 3" xfId="40378" xr:uid="{658B1A2A-047E-445C-88EC-B674F8E6743D}"/>
    <cellStyle name="20% - Accent1 2 5 6 3" xfId="19225" xr:uid="{331B992C-EA7A-4A59-BFE5-A70812FEA458}"/>
    <cellStyle name="20% - Accent1 2 5 6 4" xfId="33327" xr:uid="{88B458F9-7292-42EC-A8CC-5C612E4E61B9}"/>
    <cellStyle name="20% - Accent1 2 5 7" xfId="8650" xr:uid="{DC0D5E46-6102-488E-9F3B-9A553B6BEF93}"/>
    <cellStyle name="20% - Accent1 2 5 7 2" xfId="22751" xr:uid="{C2C5A064-3F9D-41A4-A6DB-D10FC90393D2}"/>
    <cellStyle name="20% - Accent1 2 5 7 3" xfId="36853" xr:uid="{DF47017F-F81C-44FC-93D8-12199A7C0132}"/>
    <cellStyle name="20% - Accent1 2 5 8" xfId="15700" xr:uid="{ED9DBD48-AE08-4DC2-939D-61745C1DC3B7}"/>
    <cellStyle name="20% - Accent1 2 5 9" xfId="29802" xr:uid="{436CCA9F-6CF9-4612-ADF8-45A3C91BDB5A}"/>
    <cellStyle name="20% - Accent1 2 6" xfId="1819" xr:uid="{215F661A-6F28-4A09-94FD-B545AD1652C9}"/>
    <cellStyle name="20% - Accent1 2 6 2" xfId="3583" xr:uid="{80919857-6D45-492D-971D-ED1FC50DB67E}"/>
    <cellStyle name="20% - Accent1 2 6 2 2" xfId="7105" xr:uid="{FCC9D14B-69ED-4A7E-A6F4-D4B66749DE12}"/>
    <cellStyle name="20% - Accent1 2 6 2 2 2" xfId="14155" xr:uid="{7C3ED979-E8FF-4BEC-AA81-298DDF25ED44}"/>
    <cellStyle name="20% - Accent1 2 6 2 2 2 2" xfId="28257" xr:uid="{679D5D35-29AC-4474-9AE0-8EAA158BAB3C}"/>
    <cellStyle name="20% - Accent1 2 6 2 2 2 3" xfId="42359" xr:uid="{DBCBE883-A7A0-4088-9567-C8A1F0E4B6BD}"/>
    <cellStyle name="20% - Accent1 2 6 2 2 3" xfId="21206" xr:uid="{E44B6F68-E3BA-4A83-8B81-E7D154CEEF31}"/>
    <cellStyle name="20% - Accent1 2 6 2 2 4" xfId="35308" xr:uid="{27E936A9-88B5-420A-A6DC-A805D65ECD29}"/>
    <cellStyle name="20% - Accent1 2 6 2 3" xfId="10630" xr:uid="{E69AAAE8-5775-4385-BD59-758D56B086E5}"/>
    <cellStyle name="20% - Accent1 2 6 2 3 2" xfId="24732" xr:uid="{4546885E-FE93-4E27-A379-DBB6F97ED76D}"/>
    <cellStyle name="20% - Accent1 2 6 2 3 3" xfId="38834" xr:uid="{07FFB1CC-23F3-4BF5-9442-09D5F121D0A7}"/>
    <cellStyle name="20% - Accent1 2 6 2 4" xfId="17681" xr:uid="{70BFBCFB-80DC-4234-9E93-AE9657D49201}"/>
    <cellStyle name="20% - Accent1 2 6 2 5" xfId="31783" xr:uid="{881566CD-6055-4660-B1A5-449FA2758FA4}"/>
    <cellStyle name="20% - Accent1 2 6 3" xfId="4462" xr:uid="{D205CFAC-1EBA-4DF8-8041-033762A59AF5}"/>
    <cellStyle name="20% - Accent1 2 6 3 2" xfId="7986" xr:uid="{FB5181BA-3D3D-468A-BF6B-66552539B1B3}"/>
    <cellStyle name="20% - Accent1 2 6 3 2 2" xfId="15036" xr:uid="{08A6D0A1-A641-48EE-986F-B47D5FB0AAB0}"/>
    <cellStyle name="20% - Accent1 2 6 3 2 2 2" xfId="29138" xr:uid="{D1D347BA-D221-464B-8DB8-DDE1D617FEFC}"/>
    <cellStyle name="20% - Accent1 2 6 3 2 2 3" xfId="43240" xr:uid="{CC7CAA9E-5577-4DB7-9AC1-F93931F5B6AD}"/>
    <cellStyle name="20% - Accent1 2 6 3 2 3" xfId="22087" xr:uid="{77055590-9D74-4D82-A956-5C024D6DA62A}"/>
    <cellStyle name="20% - Accent1 2 6 3 2 4" xfId="36189" xr:uid="{8D7A0D58-E0F5-42B4-A6B6-4D2D4592A8C7}"/>
    <cellStyle name="20% - Accent1 2 6 3 3" xfId="11511" xr:uid="{7B6BD6BE-1D1C-408F-A931-64925549F863}"/>
    <cellStyle name="20% - Accent1 2 6 3 3 2" xfId="25613" xr:uid="{B9E4138B-46EF-4A91-BB96-86A94665E4D0}"/>
    <cellStyle name="20% - Accent1 2 6 3 3 3" xfId="39715" xr:uid="{6A5DB89D-F41F-498D-AD89-7D5EB33B624B}"/>
    <cellStyle name="20% - Accent1 2 6 3 4" xfId="18562" xr:uid="{A37EAEA4-53C9-4678-A4CB-E2290E8C0CEB}"/>
    <cellStyle name="20% - Accent1 2 6 3 5" xfId="32664" xr:uid="{514ADC69-853B-4B0A-A6D0-C29905ABAB76}"/>
    <cellStyle name="20% - Accent1 2 6 4" xfId="2700" xr:uid="{D0CA2327-83C9-40A1-BEBC-8AA338D5417A}"/>
    <cellStyle name="20% - Accent1 2 6 4 2" xfId="6224" xr:uid="{D1066FA0-1E45-40EC-8720-BAE2D595C6A7}"/>
    <cellStyle name="20% - Accent1 2 6 4 2 2" xfId="13274" xr:uid="{1969B4DC-BF24-471C-9898-4AE13C3E7872}"/>
    <cellStyle name="20% - Accent1 2 6 4 2 2 2" xfId="27376" xr:uid="{205031FF-B866-407D-A343-3E0B27D34C50}"/>
    <cellStyle name="20% - Accent1 2 6 4 2 2 3" xfId="41478" xr:uid="{3111CF3C-1174-4DB2-9CA1-27360302715A}"/>
    <cellStyle name="20% - Accent1 2 6 4 2 3" xfId="20325" xr:uid="{AFE5BCC8-3329-452F-8497-6B3361D6BA86}"/>
    <cellStyle name="20% - Accent1 2 6 4 2 4" xfId="34427" xr:uid="{9487C1EF-9DB7-45BB-91E4-63FFB84A7D08}"/>
    <cellStyle name="20% - Accent1 2 6 4 3" xfId="9749" xr:uid="{76ADA538-918D-4431-8AC4-7DCBEE634AB6}"/>
    <cellStyle name="20% - Accent1 2 6 4 3 2" xfId="23851" xr:uid="{2D66928B-0C03-45D5-81FF-5C07CB14BB2D}"/>
    <cellStyle name="20% - Accent1 2 6 4 3 3" xfId="37953" xr:uid="{35EC1ECC-C4E0-49E1-A568-1C621D681816}"/>
    <cellStyle name="20% - Accent1 2 6 4 4" xfId="16800" xr:uid="{F3CC2A07-73D8-4DD1-99AA-A018EAECEC98}"/>
    <cellStyle name="20% - Accent1 2 6 4 5" xfId="30902" xr:uid="{8D6EB4B1-7AC5-4307-9BA3-483AB026876C}"/>
    <cellStyle name="20% - Accent1 2 6 5" xfId="5343" xr:uid="{B24E21F1-5E6B-49F6-AF23-FFE96DA9911D}"/>
    <cellStyle name="20% - Accent1 2 6 5 2" xfId="12393" xr:uid="{4C1E4006-6B3D-46DE-891B-EE64762E92F6}"/>
    <cellStyle name="20% - Accent1 2 6 5 2 2" xfId="26495" xr:uid="{8E239292-B849-4BE9-BBDB-8D19B9885B2A}"/>
    <cellStyle name="20% - Accent1 2 6 5 2 3" xfId="40597" xr:uid="{9F2DB937-4856-40EF-B05F-D6246568C807}"/>
    <cellStyle name="20% - Accent1 2 6 5 3" xfId="19444" xr:uid="{44A63225-0BA4-4FE6-A510-B849EA936404}"/>
    <cellStyle name="20% - Accent1 2 6 5 4" xfId="33546" xr:uid="{86DE28BC-1482-43A4-8264-906706B6B0A5}"/>
    <cellStyle name="20% - Accent1 2 6 6" xfId="8869" xr:uid="{621BC96B-CE08-429E-8967-995E07F0C2B2}"/>
    <cellStyle name="20% - Accent1 2 6 6 2" xfId="22970" xr:uid="{16704719-4BC3-49D6-A47A-9E4CDFF44CB7}"/>
    <cellStyle name="20% - Accent1 2 6 6 3" xfId="37072" xr:uid="{6DE44463-B264-4250-A7FE-BE4C31DE8F12}"/>
    <cellStyle name="20% - Accent1 2 6 7" xfId="15919" xr:uid="{66F4711C-AF2F-4677-9A90-CD14B3E9F47A}"/>
    <cellStyle name="20% - Accent1 2 6 8" xfId="30021" xr:uid="{043F4A88-5998-4233-826D-CDF2CAF2CF07}"/>
    <cellStyle name="20% - Accent1 2 7" xfId="3144" xr:uid="{A988501E-8055-4183-9EDC-8D16D88EA274}"/>
    <cellStyle name="20% - Accent1 2 7 2" xfId="6666" xr:uid="{4BA3994D-07A5-45D4-B7B7-256B1E1CE8E3}"/>
    <cellStyle name="20% - Accent1 2 7 2 2" xfId="13716" xr:uid="{46144376-3794-4703-A352-B4DEE9D3DA5A}"/>
    <cellStyle name="20% - Accent1 2 7 2 2 2" xfId="27818" xr:uid="{AF8E8B54-67C1-4F99-857D-FEA9EB5614AB}"/>
    <cellStyle name="20% - Accent1 2 7 2 2 3" xfId="41920" xr:uid="{8755B0EA-5B6F-4B6B-90ED-92E688B8F814}"/>
    <cellStyle name="20% - Accent1 2 7 2 3" xfId="20767" xr:uid="{DC0C1D71-6374-47CF-B4AE-9C1211912BC3}"/>
    <cellStyle name="20% - Accent1 2 7 2 4" xfId="34869" xr:uid="{481DAD2D-7964-4AD3-87D4-299270464DDD}"/>
    <cellStyle name="20% - Accent1 2 7 3" xfId="10191" xr:uid="{EF383A28-55AC-4E20-BB05-B08243315ED7}"/>
    <cellStyle name="20% - Accent1 2 7 3 2" xfId="24293" xr:uid="{008AF890-07E7-4DFA-AAAD-F2A186B85AAE}"/>
    <cellStyle name="20% - Accent1 2 7 3 3" xfId="38395" xr:uid="{8CB2D38F-9719-4A00-89B7-521F7DB0DBA0}"/>
    <cellStyle name="20% - Accent1 2 7 4" xfId="17242" xr:uid="{B79D96E2-5813-4517-B6B3-5FBCE864B716}"/>
    <cellStyle name="20% - Accent1 2 7 5" xfId="31344" xr:uid="{7C9E9BAE-A4CC-4B81-BD81-5D1022B034EA}"/>
    <cellStyle name="20% - Accent1 2 8" xfId="4024" xr:uid="{1BF82058-B193-4B33-A970-77D856262337}"/>
    <cellStyle name="20% - Accent1 2 8 2" xfId="7547" xr:uid="{0C3A1CCA-E1FA-4F6B-A951-E1E025CECE58}"/>
    <cellStyle name="20% - Accent1 2 8 2 2" xfId="14597" xr:uid="{A98818E0-6249-40C9-AC7F-6EB4E4EB57F8}"/>
    <cellStyle name="20% - Accent1 2 8 2 2 2" xfId="28699" xr:uid="{A437FB1E-B943-4CF3-9D1C-A5C2017B987C}"/>
    <cellStyle name="20% - Accent1 2 8 2 2 3" xfId="42801" xr:uid="{B6035546-457A-45B5-9AC9-FD3CBA925DD7}"/>
    <cellStyle name="20% - Accent1 2 8 2 3" xfId="21648" xr:uid="{8ECA687B-5BEC-4B81-ABF1-ECCCADB7B554}"/>
    <cellStyle name="20% - Accent1 2 8 2 4" xfId="35750" xr:uid="{A33EAD57-DA05-4AF7-9212-ED354A4D31EA}"/>
    <cellStyle name="20% - Accent1 2 8 3" xfId="11072" xr:uid="{4E8F3F34-1240-4165-8429-9E35A97FF8C1}"/>
    <cellStyle name="20% - Accent1 2 8 3 2" xfId="25174" xr:uid="{C0A31B08-D703-4A6A-96BA-F118ECE6C829}"/>
    <cellStyle name="20% - Accent1 2 8 3 3" xfId="39276" xr:uid="{E48578E4-B375-44A6-A346-216596C54573}"/>
    <cellStyle name="20% - Accent1 2 8 4" xfId="18123" xr:uid="{4608AAF6-320F-4420-83FF-BCCCB612D2C0}"/>
    <cellStyle name="20% - Accent1 2 8 5" xfId="32225" xr:uid="{67607A75-F26E-4B93-929B-E445F33E6ACC}"/>
    <cellStyle name="20% - Accent1 2 9" xfId="2261" xr:uid="{1F5CE81A-1D71-49B9-B873-653422107B1F}"/>
    <cellStyle name="20% - Accent1 2 9 2" xfId="5785" xr:uid="{2DF65D30-358B-4008-B12A-037A6E0524CE}"/>
    <cellStyle name="20% - Accent1 2 9 2 2" xfId="12835" xr:uid="{344E7B39-E4FC-446A-B183-709F59453FD5}"/>
    <cellStyle name="20% - Accent1 2 9 2 2 2" xfId="26937" xr:uid="{2E9F5A0F-F6E6-442F-921F-BB00628D24A4}"/>
    <cellStyle name="20% - Accent1 2 9 2 2 3" xfId="41039" xr:uid="{3F1C64D9-C9F4-4CE9-8633-2F7D3F23BDA8}"/>
    <cellStyle name="20% - Accent1 2 9 2 3" xfId="19886" xr:uid="{7A117E5D-BF16-48CA-8D61-D0364CB3FE5D}"/>
    <cellStyle name="20% - Accent1 2 9 2 4" xfId="33988" xr:uid="{C1089E50-A2BF-49D0-B8FD-E50074B7C08C}"/>
    <cellStyle name="20% - Accent1 2 9 3" xfId="9310" xr:uid="{D526356D-729C-4F0D-8784-0F16DDA1402C}"/>
    <cellStyle name="20% - Accent1 2 9 3 2" xfId="23412" xr:uid="{B2E45598-5593-4EEB-9611-3F1445E7F4D7}"/>
    <cellStyle name="20% - Accent1 2 9 3 3" xfId="37514" xr:uid="{907B686C-41ED-4277-9295-F70C3C6B4B5F}"/>
    <cellStyle name="20% - Accent1 2 9 4" xfId="16361" xr:uid="{0FF7782F-15F4-4506-A8C0-263F2AC6F23D}"/>
    <cellStyle name="20% - Accent1 2 9 5" xfId="30463" xr:uid="{C6ED26D1-FB1C-42E7-830A-0D3C56271902}"/>
    <cellStyle name="20% - Accent1 3" xfId="439" xr:uid="{6C414336-925E-4533-940C-3A8C71169456}"/>
    <cellStyle name="20% - Accent1 3 10" xfId="8444" xr:uid="{25AE420F-0EC4-4A09-B643-9B64071A42F9}"/>
    <cellStyle name="20% - Accent1 3 10 2" xfId="22545" xr:uid="{EC9F941A-3D90-48E5-B7E9-91E026F83749}"/>
    <cellStyle name="20% - Accent1 3 10 3" xfId="36647" xr:uid="{60D9B242-D07E-43C4-9EC1-FA082385D4B9}"/>
    <cellStyle name="20% - Accent1 3 11" xfId="15494" xr:uid="{25031393-7997-48C6-8B08-ACCDE3053859}"/>
    <cellStyle name="20% - Accent1 3 12" xfId="29596" xr:uid="{AF1C72C2-C975-4C82-8957-32180F13C941}"/>
    <cellStyle name="20% - Accent1 3 13" xfId="44166" xr:uid="{2DED4B0D-8DBC-49A2-9C60-07FE498F9C9F}"/>
    <cellStyle name="20% - Accent1 3 14" xfId="1389" xr:uid="{A2B91D44-4E1B-4E79-93A5-7C5B4C39EBC5}"/>
    <cellStyle name="20% - Accent1 3 2" xfId="440" xr:uid="{925DEBCE-F9F4-4AF5-8602-BB4ECCB538A8}"/>
    <cellStyle name="20% - Accent1 3 2 10" xfId="15549" xr:uid="{179A468D-8236-4058-87B4-4734079D9402}"/>
    <cellStyle name="20% - Accent1 3 2 11" xfId="29651" xr:uid="{BDA04464-D50A-4C22-8A22-A1868098977A}"/>
    <cellStyle name="20% - Accent1 3 2 12" xfId="1448" xr:uid="{C9899349-FECC-45C0-BE2A-8AE3E3EB173D}"/>
    <cellStyle name="20% - Accent1 3 2 2" xfId="1558" xr:uid="{AC00A76F-F9C9-4849-B4FE-6256D593E4CE}"/>
    <cellStyle name="20% - Accent1 3 2 2 10" xfId="29761" xr:uid="{2DFADD91-157C-422D-9653-09D089FBE748}"/>
    <cellStyle name="20% - Accent1 3 2 2 2" xfId="1779" xr:uid="{953AD55B-47AA-4E12-897A-5C3E4B5EE5E6}"/>
    <cellStyle name="20% - Accent1 3 2 2 2 2" xfId="2219" xr:uid="{60871B04-99E6-429C-8A01-357C8793F083}"/>
    <cellStyle name="20% - Accent1 3 2 2 2 2 2" xfId="3981" xr:uid="{A37EDC18-8F7A-43BB-A90F-84CFB03A24E0}"/>
    <cellStyle name="20% - Accent1 3 2 2 2 2 2 2" xfId="7504" xr:uid="{90C130B3-92F0-4D3B-A3F9-8F9B693D8D6B}"/>
    <cellStyle name="20% - Accent1 3 2 2 2 2 2 2 2" xfId="14554" xr:uid="{E7BC75C7-E86C-4570-A657-961737627266}"/>
    <cellStyle name="20% - Accent1 3 2 2 2 2 2 2 2 2" xfId="28656" xr:uid="{ABEB95DC-065C-4463-A80A-847F12E014E1}"/>
    <cellStyle name="20% - Accent1 3 2 2 2 2 2 2 2 3" xfId="42758" xr:uid="{78559538-0D65-45C0-8F3F-9709EB9CBE42}"/>
    <cellStyle name="20% - Accent1 3 2 2 2 2 2 2 3" xfId="21605" xr:uid="{35E45242-CA88-42D5-ACC6-CA3AF995D480}"/>
    <cellStyle name="20% - Accent1 3 2 2 2 2 2 2 4" xfId="35707" xr:uid="{638C708C-6109-440A-A20D-92663274F8DF}"/>
    <cellStyle name="20% - Accent1 3 2 2 2 2 2 3" xfId="11029" xr:uid="{E33653B3-BC18-41F1-B4F8-D99DA8575B3E}"/>
    <cellStyle name="20% - Accent1 3 2 2 2 2 2 3 2" xfId="25131" xr:uid="{7DFDED1E-545C-4482-A012-C28C5C6098DC}"/>
    <cellStyle name="20% - Accent1 3 2 2 2 2 2 3 3" xfId="39233" xr:uid="{9566E041-6461-4B29-84D8-E3FFE9DE0FDA}"/>
    <cellStyle name="20% - Accent1 3 2 2 2 2 2 4" xfId="18080" xr:uid="{7213F604-AFA6-4078-859E-FE182522BB27}"/>
    <cellStyle name="20% - Accent1 3 2 2 2 2 2 5" xfId="32182" xr:uid="{73AECF3C-521C-43D5-A34C-672700889D36}"/>
    <cellStyle name="20% - Accent1 3 2 2 2 2 3" xfId="4861" xr:uid="{4B03ACD8-6AB1-4E6C-AB92-066A805D608F}"/>
    <cellStyle name="20% - Accent1 3 2 2 2 2 3 2" xfId="8385" xr:uid="{95AC8DD4-A744-4B24-84B8-70DABA5BA735}"/>
    <cellStyle name="20% - Accent1 3 2 2 2 2 3 2 2" xfId="15435" xr:uid="{281DBF6B-A0AB-4D6D-88EF-CB5318E51D8E}"/>
    <cellStyle name="20% - Accent1 3 2 2 2 2 3 2 2 2" xfId="29537" xr:uid="{AD93890B-4C93-429B-B885-725A2D522E15}"/>
    <cellStyle name="20% - Accent1 3 2 2 2 2 3 2 2 3" xfId="43639" xr:uid="{E13DBCEC-1834-46FF-8729-2E8E57781978}"/>
    <cellStyle name="20% - Accent1 3 2 2 2 2 3 2 3" xfId="22486" xr:uid="{7EF23458-D774-476B-A682-46A720BA1EAD}"/>
    <cellStyle name="20% - Accent1 3 2 2 2 2 3 2 4" xfId="36588" xr:uid="{35453042-0F76-40FF-B356-978AC09B3417}"/>
    <cellStyle name="20% - Accent1 3 2 2 2 2 3 3" xfId="11910" xr:uid="{68641BFF-EA68-481C-9802-917C62DE1396}"/>
    <cellStyle name="20% - Accent1 3 2 2 2 2 3 3 2" xfId="26012" xr:uid="{21D52E7C-CF83-4CEC-BCC1-6C511FDC1EFD}"/>
    <cellStyle name="20% - Accent1 3 2 2 2 2 3 3 3" xfId="40114" xr:uid="{A6B0BFBA-C106-41F8-9784-959216C597BE}"/>
    <cellStyle name="20% - Accent1 3 2 2 2 2 3 4" xfId="18961" xr:uid="{C92050A8-0128-4E55-93B6-21DBB2E3F147}"/>
    <cellStyle name="20% - Accent1 3 2 2 2 2 3 5" xfId="33063" xr:uid="{D7BED6F0-02ED-427A-863F-5BA4869323A5}"/>
    <cellStyle name="20% - Accent1 3 2 2 2 2 4" xfId="3099" xr:uid="{DCF4422A-2C27-4C81-96A5-A0364D15D830}"/>
    <cellStyle name="20% - Accent1 3 2 2 2 2 4 2" xfId="6623" xr:uid="{D93C2B2C-EE12-4020-966F-C5BAF0951E08}"/>
    <cellStyle name="20% - Accent1 3 2 2 2 2 4 2 2" xfId="13673" xr:uid="{467D8D54-0F5A-42E2-8BD8-AD5319F0C562}"/>
    <cellStyle name="20% - Accent1 3 2 2 2 2 4 2 2 2" xfId="27775" xr:uid="{7F74D19D-6E09-455E-8606-77F4D5700764}"/>
    <cellStyle name="20% - Accent1 3 2 2 2 2 4 2 2 3" xfId="41877" xr:uid="{62CD2BDF-C568-4562-B665-55E907541A87}"/>
    <cellStyle name="20% - Accent1 3 2 2 2 2 4 2 3" xfId="20724" xr:uid="{1250C3C6-4C48-4AD7-BB93-E06AF2483A02}"/>
    <cellStyle name="20% - Accent1 3 2 2 2 2 4 2 4" xfId="34826" xr:uid="{02C51722-4077-4312-9545-6E881A370ED2}"/>
    <cellStyle name="20% - Accent1 3 2 2 2 2 4 3" xfId="10148" xr:uid="{3A70908F-F343-4709-A7E5-81DDF1CC0079}"/>
    <cellStyle name="20% - Accent1 3 2 2 2 2 4 3 2" xfId="24250" xr:uid="{80588D75-F5FB-48F3-A011-26594703F4B9}"/>
    <cellStyle name="20% - Accent1 3 2 2 2 2 4 3 3" xfId="38352" xr:uid="{990CE6D6-35EB-4B86-A088-B0F8DBDAA9F2}"/>
    <cellStyle name="20% - Accent1 3 2 2 2 2 4 4" xfId="17199" xr:uid="{A685F924-2815-45A4-9316-5283121D913A}"/>
    <cellStyle name="20% - Accent1 3 2 2 2 2 4 5" xfId="31301" xr:uid="{7918A08F-A96D-49C0-9C17-14B789240BAB}"/>
    <cellStyle name="20% - Accent1 3 2 2 2 2 5" xfId="5742" xr:uid="{82FD3C85-DB39-4E1C-8D34-3BD65A10377E}"/>
    <cellStyle name="20% - Accent1 3 2 2 2 2 5 2" xfId="12792" xr:uid="{055483A9-4AF3-406F-BA3A-5C12AEF35D3D}"/>
    <cellStyle name="20% - Accent1 3 2 2 2 2 5 2 2" xfId="26894" xr:uid="{9959C874-0F9B-483F-88A9-AEE47B57E20B}"/>
    <cellStyle name="20% - Accent1 3 2 2 2 2 5 2 3" xfId="40996" xr:uid="{92844E59-1C62-4B7B-A472-B6EBA9883F93}"/>
    <cellStyle name="20% - Accent1 3 2 2 2 2 5 3" xfId="19843" xr:uid="{53BAEA7E-58A2-47B5-B18E-A34921C027AB}"/>
    <cellStyle name="20% - Accent1 3 2 2 2 2 5 4" xfId="33945" xr:uid="{E4AE95A3-B65C-4438-B6BC-D42D8C8034E5}"/>
    <cellStyle name="20% - Accent1 3 2 2 2 2 6" xfId="9268" xr:uid="{462139CD-7798-4442-AA3D-638D97DF3F87}"/>
    <cellStyle name="20% - Accent1 3 2 2 2 2 6 2" xfId="23369" xr:uid="{074955E2-B52C-4EDC-8652-B301B2A360DC}"/>
    <cellStyle name="20% - Accent1 3 2 2 2 2 6 3" xfId="37471" xr:uid="{C57636D8-369E-4CBD-B4BD-7B5409A7FE29}"/>
    <cellStyle name="20% - Accent1 3 2 2 2 2 7" xfId="16318" xr:uid="{EADF9F59-F5B2-4530-A3EB-DC5017FECA84}"/>
    <cellStyle name="20% - Accent1 3 2 2 2 2 8" xfId="30420" xr:uid="{F25E3EF1-D47A-4D88-8435-B5FA2C1DB73B}"/>
    <cellStyle name="20% - Accent1 3 2 2 2 3" xfId="3543" xr:uid="{095C9EBF-F957-4CCF-B0B9-51DEE658423B}"/>
    <cellStyle name="20% - Accent1 3 2 2 2 3 2" xfId="7065" xr:uid="{1E72BCBA-2C95-4D67-BFA1-54DB298AF7E5}"/>
    <cellStyle name="20% - Accent1 3 2 2 2 3 2 2" xfId="14115" xr:uid="{FFC36BF5-3994-4732-9912-F451FF8C77D8}"/>
    <cellStyle name="20% - Accent1 3 2 2 2 3 2 2 2" xfId="28217" xr:uid="{C7AD8CF2-E5E1-4E48-9019-B7FE2A3EAC51}"/>
    <cellStyle name="20% - Accent1 3 2 2 2 3 2 2 3" xfId="42319" xr:uid="{EC89E7D7-7BE2-4B79-922F-5B11F82D8DD5}"/>
    <cellStyle name="20% - Accent1 3 2 2 2 3 2 3" xfId="21166" xr:uid="{8205603C-BA5B-4898-8AE9-8F5BE3BCD85F}"/>
    <cellStyle name="20% - Accent1 3 2 2 2 3 2 4" xfId="35268" xr:uid="{5AF46C06-7188-4850-BAD0-BE136DB63077}"/>
    <cellStyle name="20% - Accent1 3 2 2 2 3 3" xfId="10590" xr:uid="{102A5A60-1EEC-4517-A12A-D5E91C964A5B}"/>
    <cellStyle name="20% - Accent1 3 2 2 2 3 3 2" xfId="24692" xr:uid="{4D871ABA-1B38-4033-B355-B0176217E65A}"/>
    <cellStyle name="20% - Accent1 3 2 2 2 3 3 3" xfId="38794" xr:uid="{C9EA76E3-7CB5-47D5-A926-FC5AFE600CC6}"/>
    <cellStyle name="20% - Accent1 3 2 2 2 3 4" xfId="17641" xr:uid="{7E72B811-EB2B-45AD-8EB2-D63468CF9FE0}"/>
    <cellStyle name="20% - Accent1 3 2 2 2 3 5" xfId="31743" xr:uid="{35AA57A1-2BB4-43C2-884A-80B59C037B49}"/>
    <cellStyle name="20% - Accent1 3 2 2 2 4" xfId="4422" xr:uid="{128B1DB1-AB9C-402D-A962-149E846BFA44}"/>
    <cellStyle name="20% - Accent1 3 2 2 2 4 2" xfId="7946" xr:uid="{BC9275B2-472E-40D1-98D4-13672C1A1A11}"/>
    <cellStyle name="20% - Accent1 3 2 2 2 4 2 2" xfId="14996" xr:uid="{DF7CEA31-B8A2-42D0-BB97-933A9F2ED86D}"/>
    <cellStyle name="20% - Accent1 3 2 2 2 4 2 2 2" xfId="29098" xr:uid="{66A65FBB-B41D-4B4C-9471-72E8B483CBD4}"/>
    <cellStyle name="20% - Accent1 3 2 2 2 4 2 2 3" xfId="43200" xr:uid="{AF7FC3DC-971F-416C-B54A-04DEA36F6493}"/>
    <cellStyle name="20% - Accent1 3 2 2 2 4 2 3" xfId="22047" xr:uid="{F5DCDCA9-B711-4F31-980B-EA49469C91E6}"/>
    <cellStyle name="20% - Accent1 3 2 2 2 4 2 4" xfId="36149" xr:uid="{605D8DEF-BC1F-4D17-85C4-813D38B885A3}"/>
    <cellStyle name="20% - Accent1 3 2 2 2 4 3" xfId="11471" xr:uid="{6CCCEACA-8967-4ADE-A392-E218860C4E76}"/>
    <cellStyle name="20% - Accent1 3 2 2 2 4 3 2" xfId="25573" xr:uid="{FBC87437-1481-4B00-B221-E4BA568C9B9C}"/>
    <cellStyle name="20% - Accent1 3 2 2 2 4 3 3" xfId="39675" xr:uid="{4E011E06-0B98-4CDA-83D0-A4FF5B03E27A}"/>
    <cellStyle name="20% - Accent1 3 2 2 2 4 4" xfId="18522" xr:uid="{B7797EE9-13B1-4BF0-B25E-55B53CBB702D}"/>
    <cellStyle name="20% - Accent1 3 2 2 2 4 5" xfId="32624" xr:uid="{E5A368E4-F090-4151-BBAD-8129BDDE2A5E}"/>
    <cellStyle name="20% - Accent1 3 2 2 2 5" xfId="2660" xr:uid="{C12C92F4-0CF8-47E5-B8C7-35D4ABC2236F}"/>
    <cellStyle name="20% - Accent1 3 2 2 2 5 2" xfId="6184" xr:uid="{01D2FBE4-853D-4FC6-B347-498CBCCC4F7C}"/>
    <cellStyle name="20% - Accent1 3 2 2 2 5 2 2" xfId="13234" xr:uid="{72B04E89-D1BA-4FE6-8CD1-F6B541989821}"/>
    <cellStyle name="20% - Accent1 3 2 2 2 5 2 2 2" xfId="27336" xr:uid="{A46FBBCF-5F3E-4396-8838-9098E7D75003}"/>
    <cellStyle name="20% - Accent1 3 2 2 2 5 2 2 3" xfId="41438" xr:uid="{98BDBF30-9D6F-4923-8120-FBEE2651D0EE}"/>
    <cellStyle name="20% - Accent1 3 2 2 2 5 2 3" xfId="20285" xr:uid="{63174487-C87E-45CF-8270-2B6E5D298CD0}"/>
    <cellStyle name="20% - Accent1 3 2 2 2 5 2 4" xfId="34387" xr:uid="{E7B1AE31-EFFF-46A3-BC6E-052901564F07}"/>
    <cellStyle name="20% - Accent1 3 2 2 2 5 3" xfId="9709" xr:uid="{4F1E11E0-6719-4513-9CE7-A76988FE3A8A}"/>
    <cellStyle name="20% - Accent1 3 2 2 2 5 3 2" xfId="23811" xr:uid="{51ED7376-BEC0-4C84-8959-A5DB5A522783}"/>
    <cellStyle name="20% - Accent1 3 2 2 2 5 3 3" xfId="37913" xr:uid="{AD755E4A-89B2-4E21-BA33-247B9A05B357}"/>
    <cellStyle name="20% - Accent1 3 2 2 2 5 4" xfId="16760" xr:uid="{C39C79BE-6579-4BF8-9482-577E965D9CB6}"/>
    <cellStyle name="20% - Accent1 3 2 2 2 5 5" xfId="30862" xr:uid="{5B9D0D7A-2D44-47F0-87EA-A43737182AFC}"/>
    <cellStyle name="20% - Accent1 3 2 2 2 6" xfId="5303" xr:uid="{CAFE0770-9BE4-49EF-A58A-51BE0CB11168}"/>
    <cellStyle name="20% - Accent1 3 2 2 2 6 2" xfId="12353" xr:uid="{FF36202A-5A59-4BD5-A103-962A89BE31E2}"/>
    <cellStyle name="20% - Accent1 3 2 2 2 6 2 2" xfId="26455" xr:uid="{818DFF19-09E7-432C-A696-6BAA7D90FFF1}"/>
    <cellStyle name="20% - Accent1 3 2 2 2 6 2 3" xfId="40557" xr:uid="{191848DF-5EB2-48C6-91B8-E2504A916625}"/>
    <cellStyle name="20% - Accent1 3 2 2 2 6 3" xfId="19404" xr:uid="{76EB7F12-CCAE-46E1-A32C-F782CC071AE7}"/>
    <cellStyle name="20% - Accent1 3 2 2 2 6 4" xfId="33506" xr:uid="{4DC96F65-D343-4F93-823B-9CE1C81DC90D}"/>
    <cellStyle name="20% - Accent1 3 2 2 2 7" xfId="8829" xr:uid="{A606D791-0821-4191-AE65-E963DC7D1289}"/>
    <cellStyle name="20% - Accent1 3 2 2 2 7 2" xfId="22930" xr:uid="{A0AF288E-571F-4DA9-9F17-57613B518097}"/>
    <cellStyle name="20% - Accent1 3 2 2 2 7 3" xfId="37032" xr:uid="{4706B3E6-286E-438B-8FDB-996C99FB27F1}"/>
    <cellStyle name="20% - Accent1 3 2 2 2 8" xfId="15879" xr:uid="{50B9F804-A8DC-4BDF-A967-5B3311DDD260}"/>
    <cellStyle name="20% - Accent1 3 2 2 2 9" xfId="29981" xr:uid="{5038715A-E34B-4EB8-BD86-662B34F4B79C}"/>
    <cellStyle name="20% - Accent1 3 2 2 3" xfId="1998" xr:uid="{AD8F5EF8-2B7D-4356-9C8F-7826AFE02B24}"/>
    <cellStyle name="20% - Accent1 3 2 2 3 2" xfId="3762" xr:uid="{5BCB000A-2C59-4312-A5A3-68E80A79C816}"/>
    <cellStyle name="20% - Accent1 3 2 2 3 2 2" xfId="7284" xr:uid="{C6F3DA12-C43E-4716-9389-ABDEB5709524}"/>
    <cellStyle name="20% - Accent1 3 2 2 3 2 2 2" xfId="14334" xr:uid="{FAE7C5EC-FDA0-4EFC-A4C4-06CF2C084E68}"/>
    <cellStyle name="20% - Accent1 3 2 2 3 2 2 2 2" xfId="28436" xr:uid="{5C3D2567-57FA-4674-9A70-C5A6FDD2B571}"/>
    <cellStyle name="20% - Accent1 3 2 2 3 2 2 2 3" xfId="42538" xr:uid="{2CC0E727-3CC2-4D0B-B4EB-3F5DFDF841BC}"/>
    <cellStyle name="20% - Accent1 3 2 2 3 2 2 3" xfId="21385" xr:uid="{2080FB3F-9015-4FFB-BCFA-09F85A7E0F73}"/>
    <cellStyle name="20% - Accent1 3 2 2 3 2 2 4" xfId="35487" xr:uid="{A3D9E514-415C-4D07-B192-9A802F8157FA}"/>
    <cellStyle name="20% - Accent1 3 2 2 3 2 3" xfId="10809" xr:uid="{F5C9BF26-712A-489E-AFF6-C32A4D0E6F99}"/>
    <cellStyle name="20% - Accent1 3 2 2 3 2 3 2" xfId="24911" xr:uid="{9505B8FE-84D6-42AE-8D04-A4184392E938}"/>
    <cellStyle name="20% - Accent1 3 2 2 3 2 3 3" xfId="39013" xr:uid="{45F1E2D6-A22B-4B18-8183-CCE3382346E1}"/>
    <cellStyle name="20% - Accent1 3 2 2 3 2 4" xfId="17860" xr:uid="{249824F8-47F5-4AAB-A362-4A330217B1DC}"/>
    <cellStyle name="20% - Accent1 3 2 2 3 2 5" xfId="31962" xr:uid="{04F5A87C-5DF3-4F37-ACFB-A6F50096BDDC}"/>
    <cellStyle name="20% - Accent1 3 2 2 3 3" xfId="4641" xr:uid="{64205AFB-0A7A-42CC-BC94-7714935C8F8F}"/>
    <cellStyle name="20% - Accent1 3 2 2 3 3 2" xfId="8165" xr:uid="{7B8925C4-8FF5-4068-81FC-33098DF409A6}"/>
    <cellStyle name="20% - Accent1 3 2 2 3 3 2 2" xfId="15215" xr:uid="{685E7FB5-5462-4754-9D87-81E71E3CFA3D}"/>
    <cellStyle name="20% - Accent1 3 2 2 3 3 2 2 2" xfId="29317" xr:uid="{D678A814-376D-4B61-9E14-C45B2D87EA67}"/>
    <cellStyle name="20% - Accent1 3 2 2 3 3 2 2 3" xfId="43419" xr:uid="{8B9B8A7F-D4E3-4AC6-B865-7E85DF5130DE}"/>
    <cellStyle name="20% - Accent1 3 2 2 3 3 2 3" xfId="22266" xr:uid="{93F0D00C-93E2-4593-80C5-91488270C53A}"/>
    <cellStyle name="20% - Accent1 3 2 2 3 3 2 4" xfId="36368" xr:uid="{C315174F-7288-4AC5-8FC1-B1D54E221427}"/>
    <cellStyle name="20% - Accent1 3 2 2 3 3 3" xfId="11690" xr:uid="{7A2CDCEB-B638-4FB5-963E-53DF51971773}"/>
    <cellStyle name="20% - Accent1 3 2 2 3 3 3 2" xfId="25792" xr:uid="{5E2F529E-E86E-44B1-A27A-1D41499BBA59}"/>
    <cellStyle name="20% - Accent1 3 2 2 3 3 3 3" xfId="39894" xr:uid="{A8F103C9-9BDA-46B2-AF95-8E28D4CCFD1A}"/>
    <cellStyle name="20% - Accent1 3 2 2 3 3 4" xfId="18741" xr:uid="{9BCD4DBC-EE31-4562-8977-5727FA763FB2}"/>
    <cellStyle name="20% - Accent1 3 2 2 3 3 5" xfId="32843" xr:uid="{01FDF6F7-3606-46F5-8194-F5D72C098D22}"/>
    <cellStyle name="20% - Accent1 3 2 2 3 4" xfId="2879" xr:uid="{192A5C6D-9131-4FCC-9B47-97EA594452DB}"/>
    <cellStyle name="20% - Accent1 3 2 2 3 4 2" xfId="6403" xr:uid="{FE3DF868-BE1C-4DE9-BB9E-3428AE92135A}"/>
    <cellStyle name="20% - Accent1 3 2 2 3 4 2 2" xfId="13453" xr:uid="{63DC1829-4F0F-4161-902C-3472F10C9133}"/>
    <cellStyle name="20% - Accent1 3 2 2 3 4 2 2 2" xfId="27555" xr:uid="{2EE7A965-7850-40D5-AA96-8305ACC5F201}"/>
    <cellStyle name="20% - Accent1 3 2 2 3 4 2 2 3" xfId="41657" xr:uid="{4DEEF79A-AFD5-4A3F-891D-AD6A1B028CF8}"/>
    <cellStyle name="20% - Accent1 3 2 2 3 4 2 3" xfId="20504" xr:uid="{86466631-0992-4F0C-9D9F-4FAC87386676}"/>
    <cellStyle name="20% - Accent1 3 2 2 3 4 2 4" xfId="34606" xr:uid="{CAD7F327-F4F4-4C14-B933-B0C211303976}"/>
    <cellStyle name="20% - Accent1 3 2 2 3 4 3" xfId="9928" xr:uid="{FC1217FF-AB47-4819-B6B4-4B207750B4F7}"/>
    <cellStyle name="20% - Accent1 3 2 2 3 4 3 2" xfId="24030" xr:uid="{8083B6E0-9863-4B34-AE90-3B6880EF34AC}"/>
    <cellStyle name="20% - Accent1 3 2 2 3 4 3 3" xfId="38132" xr:uid="{5E9E55B3-EE20-4BAA-B96E-6A582BA788FA}"/>
    <cellStyle name="20% - Accent1 3 2 2 3 4 4" xfId="16979" xr:uid="{48724929-BA3F-4004-B162-884221F519D5}"/>
    <cellStyle name="20% - Accent1 3 2 2 3 4 5" xfId="31081" xr:uid="{80DACC45-FAEA-4CC7-BDBF-39338AEC04D7}"/>
    <cellStyle name="20% - Accent1 3 2 2 3 5" xfId="5522" xr:uid="{80CFA0CA-2946-4A30-8145-6314F43F387C}"/>
    <cellStyle name="20% - Accent1 3 2 2 3 5 2" xfId="12572" xr:uid="{A34F9A4A-F83C-4D16-9763-F2269A50DEA2}"/>
    <cellStyle name="20% - Accent1 3 2 2 3 5 2 2" xfId="26674" xr:uid="{06162B9D-5F86-4477-A6B1-4DA0E79D10D6}"/>
    <cellStyle name="20% - Accent1 3 2 2 3 5 2 3" xfId="40776" xr:uid="{95F81348-FE4A-46BE-8039-793D51545DA8}"/>
    <cellStyle name="20% - Accent1 3 2 2 3 5 3" xfId="19623" xr:uid="{B23982F5-B325-4DB7-A54A-0F30E1AB26C0}"/>
    <cellStyle name="20% - Accent1 3 2 2 3 5 4" xfId="33725" xr:uid="{8A514CEA-DD73-458A-90C6-12404DE99171}"/>
    <cellStyle name="20% - Accent1 3 2 2 3 6" xfId="9048" xr:uid="{2EC66639-FDE8-496D-9752-DF7AADE5BADF}"/>
    <cellStyle name="20% - Accent1 3 2 2 3 6 2" xfId="23149" xr:uid="{6DB0DCB9-4CAD-4ED1-821A-F5D29680682A}"/>
    <cellStyle name="20% - Accent1 3 2 2 3 6 3" xfId="37251" xr:uid="{3C0CDC5B-A2E9-4EE9-AA87-9BD7702AB025}"/>
    <cellStyle name="20% - Accent1 3 2 2 3 7" xfId="16098" xr:uid="{D5E10287-9CD8-4C2B-ADF3-295B9846A256}"/>
    <cellStyle name="20% - Accent1 3 2 2 3 8" xfId="30200" xr:uid="{AB82203F-0A60-4103-89BA-C6DDB061CAC3}"/>
    <cellStyle name="20% - Accent1 3 2 2 4" xfId="3323" xr:uid="{F08238F5-8878-4E7F-B182-116007CFABF9}"/>
    <cellStyle name="20% - Accent1 3 2 2 4 2" xfId="6845" xr:uid="{07A53683-58B5-429B-874D-666B96A2D6F2}"/>
    <cellStyle name="20% - Accent1 3 2 2 4 2 2" xfId="13895" xr:uid="{30E77701-D02F-4906-82CB-140A81A55B26}"/>
    <cellStyle name="20% - Accent1 3 2 2 4 2 2 2" xfId="27997" xr:uid="{20BFF777-6363-42FE-945D-81294322F0F9}"/>
    <cellStyle name="20% - Accent1 3 2 2 4 2 2 3" xfId="42099" xr:uid="{559044DB-9377-4096-AB60-83842AC37C25}"/>
    <cellStyle name="20% - Accent1 3 2 2 4 2 3" xfId="20946" xr:uid="{CD657253-0D04-4291-8EAC-92DEC0F0F50A}"/>
    <cellStyle name="20% - Accent1 3 2 2 4 2 4" xfId="35048" xr:uid="{07F2EC48-4D6B-445D-B450-84A73F1912D2}"/>
    <cellStyle name="20% - Accent1 3 2 2 4 3" xfId="10370" xr:uid="{6FBE62D4-60D9-4FBB-A9AC-D4DA8AD0D2C1}"/>
    <cellStyle name="20% - Accent1 3 2 2 4 3 2" xfId="24472" xr:uid="{DF8F0982-BB47-463B-B433-A4C560A6A590}"/>
    <cellStyle name="20% - Accent1 3 2 2 4 3 3" xfId="38574" xr:uid="{9035A2D2-7832-430E-9071-DAE31634E86F}"/>
    <cellStyle name="20% - Accent1 3 2 2 4 4" xfId="17421" xr:uid="{5D559AFA-A653-4B3D-8DC4-348D2487D58A}"/>
    <cellStyle name="20% - Accent1 3 2 2 4 5" xfId="31523" xr:uid="{86C1BA86-C17F-4993-93C9-E581563967B6}"/>
    <cellStyle name="20% - Accent1 3 2 2 5" xfId="4202" xr:uid="{C742146E-7A71-4C19-B789-04B2A76C9827}"/>
    <cellStyle name="20% - Accent1 3 2 2 5 2" xfId="7726" xr:uid="{F039C365-16A0-417C-A471-DBBBA9C122CD}"/>
    <cellStyle name="20% - Accent1 3 2 2 5 2 2" xfId="14776" xr:uid="{F45F02C4-1557-4CB7-B0D7-AE68A1D51FCE}"/>
    <cellStyle name="20% - Accent1 3 2 2 5 2 2 2" xfId="28878" xr:uid="{BCA54530-48EF-4A68-923A-E69B86C630B8}"/>
    <cellStyle name="20% - Accent1 3 2 2 5 2 2 3" xfId="42980" xr:uid="{0C3E93D2-24F4-4819-BA9B-22FE9BCDAFD2}"/>
    <cellStyle name="20% - Accent1 3 2 2 5 2 3" xfId="21827" xr:uid="{4EEB9D40-5063-4AB8-95B4-DF698A2A99D5}"/>
    <cellStyle name="20% - Accent1 3 2 2 5 2 4" xfId="35929" xr:uid="{9EB75BE4-8F7E-442A-A4E0-C1977F72EF01}"/>
    <cellStyle name="20% - Accent1 3 2 2 5 3" xfId="11251" xr:uid="{782CC61B-27E2-4952-AF82-E6EDB1443B65}"/>
    <cellStyle name="20% - Accent1 3 2 2 5 3 2" xfId="25353" xr:uid="{1609B552-B4AE-4E36-BBC7-5F2FC51C5257}"/>
    <cellStyle name="20% - Accent1 3 2 2 5 3 3" xfId="39455" xr:uid="{669E953C-9227-495E-BB4A-2E5A01B586AC}"/>
    <cellStyle name="20% - Accent1 3 2 2 5 4" xfId="18302" xr:uid="{A659ABD3-0A5C-4FDF-A336-9A741538AC6B}"/>
    <cellStyle name="20% - Accent1 3 2 2 5 5" xfId="32404" xr:uid="{6DAA251B-3786-4FB7-90D6-F8EBB6355BF3}"/>
    <cellStyle name="20% - Accent1 3 2 2 6" xfId="2440" xr:uid="{3E1B0D24-6F90-4D55-9B6F-1048C4228E48}"/>
    <cellStyle name="20% - Accent1 3 2 2 6 2" xfId="5964" xr:uid="{561977CA-0A55-43FB-A96A-C3CC4172BF79}"/>
    <cellStyle name="20% - Accent1 3 2 2 6 2 2" xfId="13014" xr:uid="{4D5E3063-D722-42D5-8563-503723693935}"/>
    <cellStyle name="20% - Accent1 3 2 2 6 2 2 2" xfId="27116" xr:uid="{B064CF80-0B20-4AA6-BCB4-AB41E02C7533}"/>
    <cellStyle name="20% - Accent1 3 2 2 6 2 2 3" xfId="41218" xr:uid="{9B9B81C6-385F-4FBA-9685-2D714376D2F6}"/>
    <cellStyle name="20% - Accent1 3 2 2 6 2 3" xfId="20065" xr:uid="{85BE6DB8-D05C-4D10-8E22-160185BEE56A}"/>
    <cellStyle name="20% - Accent1 3 2 2 6 2 4" xfId="34167" xr:uid="{9420DF23-C2AD-4A92-A702-3F33EDA21DA8}"/>
    <cellStyle name="20% - Accent1 3 2 2 6 3" xfId="9489" xr:uid="{41FB9C74-4A21-4FD4-9F65-A702FE64D429}"/>
    <cellStyle name="20% - Accent1 3 2 2 6 3 2" xfId="23591" xr:uid="{47925C5B-BAA7-430F-995E-36C55CD249FA}"/>
    <cellStyle name="20% - Accent1 3 2 2 6 3 3" xfId="37693" xr:uid="{26E5C1B4-3103-45EB-97F3-736133DF2DAB}"/>
    <cellStyle name="20% - Accent1 3 2 2 6 4" xfId="16540" xr:uid="{01E0D90A-6A78-4600-A96A-3B6AA59F7A64}"/>
    <cellStyle name="20% - Accent1 3 2 2 6 5" xfId="30642" xr:uid="{266E18A7-7C2C-483F-9A13-2C19A6B51CBC}"/>
    <cellStyle name="20% - Accent1 3 2 2 7" xfId="5083" xr:uid="{1BF3EDAF-F9FC-4BB4-BA0C-3E636D4BB7C6}"/>
    <cellStyle name="20% - Accent1 3 2 2 7 2" xfId="12133" xr:uid="{336AA8C2-0AF9-4B64-8630-BF2D0776230D}"/>
    <cellStyle name="20% - Accent1 3 2 2 7 2 2" xfId="26235" xr:uid="{6D581538-6711-4719-8D12-1DDDE214D027}"/>
    <cellStyle name="20% - Accent1 3 2 2 7 2 3" xfId="40337" xr:uid="{61B25B54-A583-4E34-BE74-D99CEED7EF2E}"/>
    <cellStyle name="20% - Accent1 3 2 2 7 3" xfId="19184" xr:uid="{BA427DB0-3866-4999-8CAB-BA883585075B}"/>
    <cellStyle name="20% - Accent1 3 2 2 7 4" xfId="33286" xr:uid="{922C2930-126D-4D9D-8F72-C4D326DB5121}"/>
    <cellStyle name="20% - Accent1 3 2 2 8" xfId="8609" xr:uid="{4CBC2231-9F3E-4DBA-B89E-3AB4274D09D6}"/>
    <cellStyle name="20% - Accent1 3 2 2 8 2" xfId="22710" xr:uid="{896E7124-C020-4676-8E1E-15D977E33F47}"/>
    <cellStyle name="20% - Accent1 3 2 2 8 3" xfId="36812" xr:uid="{0CEC3409-0332-44FE-A107-9F9DADC3BE1F}"/>
    <cellStyle name="20% - Accent1 3 2 2 9" xfId="15659" xr:uid="{1E654A07-D8E0-41A0-9892-828B21F0C402}"/>
    <cellStyle name="20% - Accent1 3 2 3" xfId="1669" xr:uid="{6825FC83-D1B8-4CEC-BCA6-CB6F6F00E9D2}"/>
    <cellStyle name="20% - Accent1 3 2 3 2" xfId="2109" xr:uid="{0246A25F-E918-4514-8EC1-1BBDFD285477}"/>
    <cellStyle name="20% - Accent1 3 2 3 2 2" xfId="3871" xr:uid="{2B04D4D3-185C-4B7D-8429-AACA0125E52C}"/>
    <cellStyle name="20% - Accent1 3 2 3 2 2 2" xfId="7394" xr:uid="{EAA42316-13F7-4279-A2B5-7C6C35695CB1}"/>
    <cellStyle name="20% - Accent1 3 2 3 2 2 2 2" xfId="14444" xr:uid="{D97B2CA8-7967-45E1-9C1C-4FE2677E931B}"/>
    <cellStyle name="20% - Accent1 3 2 3 2 2 2 2 2" xfId="28546" xr:uid="{D8151AB5-7F0C-414D-8F7E-5249C40D23F2}"/>
    <cellStyle name="20% - Accent1 3 2 3 2 2 2 2 3" xfId="42648" xr:uid="{C5913A9F-A9D1-47A2-8F63-AFB984AECD24}"/>
    <cellStyle name="20% - Accent1 3 2 3 2 2 2 3" xfId="21495" xr:uid="{5C060E11-5D66-4EAB-9778-9BBDB0C8D207}"/>
    <cellStyle name="20% - Accent1 3 2 3 2 2 2 4" xfId="35597" xr:uid="{9FA2F755-AFF8-4384-B261-83C85353EB57}"/>
    <cellStyle name="20% - Accent1 3 2 3 2 2 3" xfId="10919" xr:uid="{0967D335-DCAF-43C1-B67D-E5C150704BC4}"/>
    <cellStyle name="20% - Accent1 3 2 3 2 2 3 2" xfId="25021" xr:uid="{C45F35CD-74ED-451C-B15F-5900BFE06493}"/>
    <cellStyle name="20% - Accent1 3 2 3 2 2 3 3" xfId="39123" xr:uid="{9E51F344-7B34-46E5-A942-21D8D7C9705E}"/>
    <cellStyle name="20% - Accent1 3 2 3 2 2 4" xfId="17970" xr:uid="{7DA8AA73-82C9-4CEB-AF63-F8FDCEFC5B7E}"/>
    <cellStyle name="20% - Accent1 3 2 3 2 2 5" xfId="32072" xr:uid="{5C6EC545-75B5-43E2-B73B-D5A14277D24A}"/>
    <cellStyle name="20% - Accent1 3 2 3 2 3" xfId="4751" xr:uid="{810B4510-1821-4279-9EF5-DEFABD4D2894}"/>
    <cellStyle name="20% - Accent1 3 2 3 2 3 2" xfId="8275" xr:uid="{A124E46D-F671-4411-BCAE-F93FC3CC2AD6}"/>
    <cellStyle name="20% - Accent1 3 2 3 2 3 2 2" xfId="15325" xr:uid="{F3CFECC7-062A-4509-BFA9-D0317C321587}"/>
    <cellStyle name="20% - Accent1 3 2 3 2 3 2 2 2" xfId="29427" xr:uid="{A3E4560C-B65F-4DF3-AF62-035D0147205E}"/>
    <cellStyle name="20% - Accent1 3 2 3 2 3 2 2 3" xfId="43529" xr:uid="{507A484D-AEB7-44F9-B6A7-4F336C81EB9A}"/>
    <cellStyle name="20% - Accent1 3 2 3 2 3 2 3" xfId="22376" xr:uid="{5119214F-3CB3-49A1-A270-C704A508DD75}"/>
    <cellStyle name="20% - Accent1 3 2 3 2 3 2 4" xfId="36478" xr:uid="{A30636CE-056B-4313-9B24-C66E2D0C7F93}"/>
    <cellStyle name="20% - Accent1 3 2 3 2 3 3" xfId="11800" xr:uid="{BE825F2E-F3AF-440E-BA31-C9FE6F386F29}"/>
    <cellStyle name="20% - Accent1 3 2 3 2 3 3 2" xfId="25902" xr:uid="{526D6C14-85D1-47E0-98BE-AD3072C8053C}"/>
    <cellStyle name="20% - Accent1 3 2 3 2 3 3 3" xfId="40004" xr:uid="{239EB983-899D-4A8D-9154-8DDC565E0387}"/>
    <cellStyle name="20% - Accent1 3 2 3 2 3 4" xfId="18851" xr:uid="{A1852DD3-3E46-4722-A8B0-F0B532723398}"/>
    <cellStyle name="20% - Accent1 3 2 3 2 3 5" xfId="32953" xr:uid="{30ECDA1A-B0CA-4563-B9B8-AB45270148D5}"/>
    <cellStyle name="20% - Accent1 3 2 3 2 4" xfId="2989" xr:uid="{F5700E0C-EE38-4789-9782-F810F1EBF28E}"/>
    <cellStyle name="20% - Accent1 3 2 3 2 4 2" xfId="6513" xr:uid="{3A43A2EB-D9DF-46A2-976A-39DAC419EA57}"/>
    <cellStyle name="20% - Accent1 3 2 3 2 4 2 2" xfId="13563" xr:uid="{BB6A32F2-F99F-40AA-9816-CC764987E8E8}"/>
    <cellStyle name="20% - Accent1 3 2 3 2 4 2 2 2" xfId="27665" xr:uid="{8205ABC0-C9F0-48CB-B2A4-1FB02526E095}"/>
    <cellStyle name="20% - Accent1 3 2 3 2 4 2 2 3" xfId="41767" xr:uid="{9A268622-F300-4FC9-8F08-44ED0C22D0B0}"/>
    <cellStyle name="20% - Accent1 3 2 3 2 4 2 3" xfId="20614" xr:uid="{0C593DCE-7D1C-4E45-BA18-41FD7791E0C5}"/>
    <cellStyle name="20% - Accent1 3 2 3 2 4 2 4" xfId="34716" xr:uid="{222FED35-278B-4B37-B45C-AD5192F7EC9E}"/>
    <cellStyle name="20% - Accent1 3 2 3 2 4 3" xfId="10038" xr:uid="{E6D4B20D-7830-42E9-AF72-1550C775A203}"/>
    <cellStyle name="20% - Accent1 3 2 3 2 4 3 2" xfId="24140" xr:uid="{D0D6AFF1-4028-4EBD-B1A8-006F5ADAE7EB}"/>
    <cellStyle name="20% - Accent1 3 2 3 2 4 3 3" xfId="38242" xr:uid="{A305D937-6B0E-47D4-A5BB-08055BC67C04}"/>
    <cellStyle name="20% - Accent1 3 2 3 2 4 4" xfId="17089" xr:uid="{C20034BD-9577-4597-9E94-DAED3BCEDE05}"/>
    <cellStyle name="20% - Accent1 3 2 3 2 4 5" xfId="31191" xr:uid="{1EFDB8FC-16A8-4FA3-8F90-EDC5DD908273}"/>
    <cellStyle name="20% - Accent1 3 2 3 2 5" xfId="5632" xr:uid="{5664E29A-C39D-4AE2-9526-5AC1DCF001DE}"/>
    <cellStyle name="20% - Accent1 3 2 3 2 5 2" xfId="12682" xr:uid="{FDAB5AAE-AB01-46D4-BDA9-36A8C6A4FE8B}"/>
    <cellStyle name="20% - Accent1 3 2 3 2 5 2 2" xfId="26784" xr:uid="{1051A6F5-7B9D-4B6D-BC2F-24D1E2EC931E}"/>
    <cellStyle name="20% - Accent1 3 2 3 2 5 2 3" xfId="40886" xr:uid="{287DE060-FB78-41D3-A67E-FFB166238AA4}"/>
    <cellStyle name="20% - Accent1 3 2 3 2 5 3" xfId="19733" xr:uid="{E3A11505-B0D1-46E8-A9B8-EFE4AD090397}"/>
    <cellStyle name="20% - Accent1 3 2 3 2 5 4" xfId="33835" xr:uid="{6D5C9CE8-2F09-4188-922D-EB39F11D0C45}"/>
    <cellStyle name="20% - Accent1 3 2 3 2 6" xfId="9158" xr:uid="{3FCDD46E-4D2E-4716-B57B-21A33062225B}"/>
    <cellStyle name="20% - Accent1 3 2 3 2 6 2" xfId="23259" xr:uid="{51FE7965-0533-4F0E-8F97-F9870B8C7E03}"/>
    <cellStyle name="20% - Accent1 3 2 3 2 6 3" xfId="37361" xr:uid="{7C081D70-DEA2-457F-A07B-ADA342DE0BF7}"/>
    <cellStyle name="20% - Accent1 3 2 3 2 7" xfId="16208" xr:uid="{B72D18C2-DD0B-4638-8AF8-F7A4DB5B1C78}"/>
    <cellStyle name="20% - Accent1 3 2 3 2 8" xfId="30310" xr:uid="{70677B2D-F175-4C2E-BC98-5DAC58B2C19E}"/>
    <cellStyle name="20% - Accent1 3 2 3 3" xfId="3433" xr:uid="{D4A2D645-3AFA-456F-AF38-876216696821}"/>
    <cellStyle name="20% - Accent1 3 2 3 3 2" xfId="6955" xr:uid="{B4267163-CF47-420F-9F88-9F3E9516AB09}"/>
    <cellStyle name="20% - Accent1 3 2 3 3 2 2" xfId="14005" xr:uid="{801AF465-5973-441E-8461-53CE0F44F8A3}"/>
    <cellStyle name="20% - Accent1 3 2 3 3 2 2 2" xfId="28107" xr:uid="{8467BD6A-E0C9-4850-9587-E5F7AABCE177}"/>
    <cellStyle name="20% - Accent1 3 2 3 3 2 2 3" xfId="42209" xr:uid="{53478754-0D3F-4D49-83AC-FF576E423E23}"/>
    <cellStyle name="20% - Accent1 3 2 3 3 2 3" xfId="21056" xr:uid="{F3247DC2-E916-43E1-90F0-540A6CDCBFCE}"/>
    <cellStyle name="20% - Accent1 3 2 3 3 2 4" xfId="35158" xr:uid="{67F3EDBF-C93E-413D-8D8E-6AF081A42FEB}"/>
    <cellStyle name="20% - Accent1 3 2 3 3 3" xfId="10480" xr:uid="{7145FBDB-1397-4A32-BC4C-EBED4F782EC5}"/>
    <cellStyle name="20% - Accent1 3 2 3 3 3 2" xfId="24582" xr:uid="{116336A1-E1D7-4902-956A-C28C0528CDE5}"/>
    <cellStyle name="20% - Accent1 3 2 3 3 3 3" xfId="38684" xr:uid="{F9F8B0C3-A59E-4B00-93D4-F06D239DDF2F}"/>
    <cellStyle name="20% - Accent1 3 2 3 3 4" xfId="17531" xr:uid="{2BD4F72C-F0FF-4680-88E4-D03711376BE9}"/>
    <cellStyle name="20% - Accent1 3 2 3 3 5" xfId="31633" xr:uid="{9C263774-D1BB-4427-924B-DF1C6A9D0D33}"/>
    <cellStyle name="20% - Accent1 3 2 3 4" xfId="4312" xr:uid="{A649E00D-EB6B-4131-B7EB-04DFDB67E048}"/>
    <cellStyle name="20% - Accent1 3 2 3 4 2" xfId="7836" xr:uid="{7EC80FE3-A16A-4F2A-807D-AED215C35DFA}"/>
    <cellStyle name="20% - Accent1 3 2 3 4 2 2" xfId="14886" xr:uid="{AD421376-ED8E-4CBF-85EA-5C776833A888}"/>
    <cellStyle name="20% - Accent1 3 2 3 4 2 2 2" xfId="28988" xr:uid="{B0F1AFE3-9798-4C28-B8E4-F763DDDEA005}"/>
    <cellStyle name="20% - Accent1 3 2 3 4 2 2 3" xfId="43090" xr:uid="{5AEAEF63-B972-4012-A74D-A027A9D75169}"/>
    <cellStyle name="20% - Accent1 3 2 3 4 2 3" xfId="21937" xr:uid="{4FD96618-5012-489E-9E85-3413469CCF56}"/>
    <cellStyle name="20% - Accent1 3 2 3 4 2 4" xfId="36039" xr:uid="{AD9925BC-757A-4CE9-8EFD-4E1B4AB76A1E}"/>
    <cellStyle name="20% - Accent1 3 2 3 4 3" xfId="11361" xr:uid="{7F711BA9-EAE7-44C8-BFBB-007FF1C15DB7}"/>
    <cellStyle name="20% - Accent1 3 2 3 4 3 2" xfId="25463" xr:uid="{24D6E4CE-5785-4273-9761-6161EF104299}"/>
    <cellStyle name="20% - Accent1 3 2 3 4 3 3" xfId="39565" xr:uid="{42675818-0EF5-48E2-A6C0-C0B7A06B27EC}"/>
    <cellStyle name="20% - Accent1 3 2 3 4 4" xfId="18412" xr:uid="{36CE8968-62DC-4AE2-ACB8-DAD568B927B1}"/>
    <cellStyle name="20% - Accent1 3 2 3 4 5" xfId="32514" xr:uid="{B2D047F2-96E6-43C2-B2E8-FB2BA6587E0C}"/>
    <cellStyle name="20% - Accent1 3 2 3 5" xfId="2550" xr:uid="{59A7CEC3-E5EC-4CCB-B6CE-B9BBFD061275}"/>
    <cellStyle name="20% - Accent1 3 2 3 5 2" xfId="6074" xr:uid="{5E6A6DAD-50E3-4D6C-BDFA-00988B15F1F5}"/>
    <cellStyle name="20% - Accent1 3 2 3 5 2 2" xfId="13124" xr:uid="{3633B28F-D3E9-488A-8C5B-40DDCB541E42}"/>
    <cellStyle name="20% - Accent1 3 2 3 5 2 2 2" xfId="27226" xr:uid="{3B6329CF-9CFE-4460-B30A-35D5085E57C5}"/>
    <cellStyle name="20% - Accent1 3 2 3 5 2 2 3" xfId="41328" xr:uid="{3BB25E0F-4F4F-4D4D-84A6-0D4A05818D52}"/>
    <cellStyle name="20% - Accent1 3 2 3 5 2 3" xfId="20175" xr:uid="{64355ECE-E4F1-4569-8E47-B64CA474F142}"/>
    <cellStyle name="20% - Accent1 3 2 3 5 2 4" xfId="34277" xr:uid="{5818C51E-8E93-4047-B210-7424DDBB9838}"/>
    <cellStyle name="20% - Accent1 3 2 3 5 3" xfId="9599" xr:uid="{6AD279B4-351C-4293-8E48-4DC65AACE970}"/>
    <cellStyle name="20% - Accent1 3 2 3 5 3 2" xfId="23701" xr:uid="{E15DE0AF-DC26-4AA1-B868-38247CCF1416}"/>
    <cellStyle name="20% - Accent1 3 2 3 5 3 3" xfId="37803" xr:uid="{E991459A-B701-4DCF-8844-E404394398CA}"/>
    <cellStyle name="20% - Accent1 3 2 3 5 4" xfId="16650" xr:uid="{4C1FC222-A16E-4CA9-B415-FA8D93633551}"/>
    <cellStyle name="20% - Accent1 3 2 3 5 5" xfId="30752" xr:uid="{4A15A5A4-6CAE-41DF-83E8-2226724B7683}"/>
    <cellStyle name="20% - Accent1 3 2 3 6" xfId="5193" xr:uid="{A103ADC0-F38C-4621-8937-AADBC0E77373}"/>
    <cellStyle name="20% - Accent1 3 2 3 6 2" xfId="12243" xr:uid="{96769FF2-D128-4ACB-8E8C-B079E8BD69FB}"/>
    <cellStyle name="20% - Accent1 3 2 3 6 2 2" xfId="26345" xr:uid="{CE21FF88-1E8C-429E-8BAC-5F8D5AD84AA5}"/>
    <cellStyle name="20% - Accent1 3 2 3 6 2 3" xfId="40447" xr:uid="{A1D257BB-9D87-49F5-BF4C-1143DD632390}"/>
    <cellStyle name="20% - Accent1 3 2 3 6 3" xfId="19294" xr:uid="{CE6618A1-0BC0-4202-9519-9F56F2E66B84}"/>
    <cellStyle name="20% - Accent1 3 2 3 6 4" xfId="33396" xr:uid="{32055D34-E34A-42DC-90A9-FE8588D062BE}"/>
    <cellStyle name="20% - Accent1 3 2 3 7" xfId="8719" xr:uid="{737FEA04-0FDA-42B4-A4BC-255BBC016D1D}"/>
    <cellStyle name="20% - Accent1 3 2 3 7 2" xfId="22820" xr:uid="{54711E9D-AD49-4C15-B3A1-1A6F3548BF40}"/>
    <cellStyle name="20% - Accent1 3 2 3 7 3" xfId="36922" xr:uid="{76FADAC1-992E-4A75-AA4B-C8904572EAD7}"/>
    <cellStyle name="20% - Accent1 3 2 3 8" xfId="15769" xr:uid="{1938B48B-3F81-4F3C-9BD0-A2D54FA96E28}"/>
    <cellStyle name="20% - Accent1 3 2 3 9" xfId="29871" xr:uid="{11EC0142-4221-4F13-A6F2-412CC55660E3}"/>
    <cellStyle name="20% - Accent1 3 2 4" xfId="1888" xr:uid="{9574E70C-2666-46FA-95ED-92898A38F0BB}"/>
    <cellStyle name="20% - Accent1 3 2 4 2" xfId="3652" xr:uid="{A2EA816D-F645-4256-8A80-0482CC548D15}"/>
    <cellStyle name="20% - Accent1 3 2 4 2 2" xfId="7174" xr:uid="{1A3B0B4F-FF7D-42BB-AB20-4DAD009D079B}"/>
    <cellStyle name="20% - Accent1 3 2 4 2 2 2" xfId="14224" xr:uid="{02562F29-AA7B-4AF1-9C93-2351332D0D00}"/>
    <cellStyle name="20% - Accent1 3 2 4 2 2 2 2" xfId="28326" xr:uid="{213A3F84-83D0-4B66-A546-DEAF2E3FF337}"/>
    <cellStyle name="20% - Accent1 3 2 4 2 2 2 3" xfId="42428" xr:uid="{2FB30276-9101-4FC1-B168-CE3B9E48AB35}"/>
    <cellStyle name="20% - Accent1 3 2 4 2 2 3" xfId="21275" xr:uid="{02708269-DB7B-43A4-82D3-4EBDA7A01D24}"/>
    <cellStyle name="20% - Accent1 3 2 4 2 2 4" xfId="35377" xr:uid="{ACF9F148-16C2-4377-978B-D40D02BAA3B4}"/>
    <cellStyle name="20% - Accent1 3 2 4 2 3" xfId="10699" xr:uid="{50574615-B9AB-4B65-BCA1-F5F24FF5412D}"/>
    <cellStyle name="20% - Accent1 3 2 4 2 3 2" xfId="24801" xr:uid="{E049EB29-7AFF-470C-96E1-99489E1818F5}"/>
    <cellStyle name="20% - Accent1 3 2 4 2 3 3" xfId="38903" xr:uid="{EBEA4ADE-A270-4D67-92F9-DD1665626DD6}"/>
    <cellStyle name="20% - Accent1 3 2 4 2 4" xfId="17750" xr:uid="{A1BB3351-2ECE-4722-8021-AB6DA6534C9E}"/>
    <cellStyle name="20% - Accent1 3 2 4 2 5" xfId="31852" xr:uid="{C986F68B-D16F-4DEF-8AB8-4F51B1177021}"/>
    <cellStyle name="20% - Accent1 3 2 4 3" xfId="4531" xr:uid="{CEDA6CDA-0960-4544-9C0D-60BF8C77222D}"/>
    <cellStyle name="20% - Accent1 3 2 4 3 2" xfId="8055" xr:uid="{56EFE036-ADCF-4C9A-8D1A-1E080CD4B22C}"/>
    <cellStyle name="20% - Accent1 3 2 4 3 2 2" xfId="15105" xr:uid="{3F3BB2B5-D9DD-4F21-B5CD-DEC1F01BD45A}"/>
    <cellStyle name="20% - Accent1 3 2 4 3 2 2 2" xfId="29207" xr:uid="{30162324-C3B3-4621-B11F-C04FA7701C28}"/>
    <cellStyle name="20% - Accent1 3 2 4 3 2 2 3" xfId="43309" xr:uid="{A64704F8-EAA0-4329-927A-8CCCE6C34F0C}"/>
    <cellStyle name="20% - Accent1 3 2 4 3 2 3" xfId="22156" xr:uid="{A8C1432E-8EDF-4BFC-ACEA-571DF829B42C}"/>
    <cellStyle name="20% - Accent1 3 2 4 3 2 4" xfId="36258" xr:uid="{239EF4D7-D7CB-4321-A440-7A0CC9FBE623}"/>
    <cellStyle name="20% - Accent1 3 2 4 3 3" xfId="11580" xr:uid="{3CF8483D-9DB5-42C3-A329-C1E88EA0FEF5}"/>
    <cellStyle name="20% - Accent1 3 2 4 3 3 2" xfId="25682" xr:uid="{E8B02884-26C6-4D26-B153-76F10882D7EA}"/>
    <cellStyle name="20% - Accent1 3 2 4 3 3 3" xfId="39784" xr:uid="{B68867C4-89AE-4ACE-B774-57EC7AA1703D}"/>
    <cellStyle name="20% - Accent1 3 2 4 3 4" xfId="18631" xr:uid="{E316D4E9-764D-4DE1-9B5E-D051021FC2F5}"/>
    <cellStyle name="20% - Accent1 3 2 4 3 5" xfId="32733" xr:uid="{E94277A2-F6B4-4B61-8B26-5CD5470170E0}"/>
    <cellStyle name="20% - Accent1 3 2 4 4" xfId="2769" xr:uid="{B88AEAB3-848F-4B80-86E8-839F51E78C50}"/>
    <cellStyle name="20% - Accent1 3 2 4 4 2" xfId="6293" xr:uid="{5116DFE8-0EA2-416D-B8B8-52CE160DDE2C}"/>
    <cellStyle name="20% - Accent1 3 2 4 4 2 2" xfId="13343" xr:uid="{DCBF94FF-2748-45BB-ADCB-6FDC37193658}"/>
    <cellStyle name="20% - Accent1 3 2 4 4 2 2 2" xfId="27445" xr:uid="{FBE4DEFA-A32D-4E46-83AE-ED8E7A06EBF0}"/>
    <cellStyle name="20% - Accent1 3 2 4 4 2 2 3" xfId="41547" xr:uid="{AC7FC861-F52B-411D-83AC-6145A8A404A5}"/>
    <cellStyle name="20% - Accent1 3 2 4 4 2 3" xfId="20394" xr:uid="{6889BA16-CADB-43CA-9766-2FB5326DA4F9}"/>
    <cellStyle name="20% - Accent1 3 2 4 4 2 4" xfId="34496" xr:uid="{A7D43275-E95B-42AF-845A-C4D72DC70CB5}"/>
    <cellStyle name="20% - Accent1 3 2 4 4 3" xfId="9818" xr:uid="{9964FFFA-E078-4937-9ACF-25FEFEDF3F6D}"/>
    <cellStyle name="20% - Accent1 3 2 4 4 3 2" xfId="23920" xr:uid="{48FBCC29-4750-4E93-A9DD-557443B2598D}"/>
    <cellStyle name="20% - Accent1 3 2 4 4 3 3" xfId="38022" xr:uid="{DE69FF08-A7E0-4F7E-9760-B1C1C86BA19E}"/>
    <cellStyle name="20% - Accent1 3 2 4 4 4" xfId="16869" xr:uid="{D01B3C02-FBF5-47D1-B5B3-83072F14EEC9}"/>
    <cellStyle name="20% - Accent1 3 2 4 4 5" xfId="30971" xr:uid="{C9D4B0B1-5944-4416-8994-B29212995F16}"/>
    <cellStyle name="20% - Accent1 3 2 4 5" xfId="5412" xr:uid="{FB9BC949-4A80-4353-BB22-F95DAE958D21}"/>
    <cellStyle name="20% - Accent1 3 2 4 5 2" xfId="12462" xr:uid="{5AC520E9-600D-4747-BDC2-D5C538325F4E}"/>
    <cellStyle name="20% - Accent1 3 2 4 5 2 2" xfId="26564" xr:uid="{24FBBEB9-327D-420E-8DEC-B61C01727D97}"/>
    <cellStyle name="20% - Accent1 3 2 4 5 2 3" xfId="40666" xr:uid="{56E3EE73-9B97-49C8-B293-096725CB95D0}"/>
    <cellStyle name="20% - Accent1 3 2 4 5 3" xfId="19513" xr:uid="{05A3BBD5-4AD9-4328-AA2A-2F94A1FF6B53}"/>
    <cellStyle name="20% - Accent1 3 2 4 5 4" xfId="33615" xr:uid="{D5376384-F04C-461F-B433-E2550A0B9289}"/>
    <cellStyle name="20% - Accent1 3 2 4 6" xfId="8938" xr:uid="{2FB2FE24-E251-4285-8976-1850AF8EA745}"/>
    <cellStyle name="20% - Accent1 3 2 4 6 2" xfId="23039" xr:uid="{343573A8-9940-4515-9830-414827173706}"/>
    <cellStyle name="20% - Accent1 3 2 4 6 3" xfId="37141" xr:uid="{D11ECA2F-E450-4C1C-BD8F-F228B1E085FB}"/>
    <cellStyle name="20% - Accent1 3 2 4 7" xfId="15988" xr:uid="{A6ECDBE4-E941-4471-8293-D062A6878607}"/>
    <cellStyle name="20% - Accent1 3 2 4 8" xfId="30090" xr:uid="{829B1782-7153-468B-BA75-B4FD26D1093A}"/>
    <cellStyle name="20% - Accent1 3 2 5" xfId="3213" xr:uid="{6C8F65EB-6288-48EF-A81D-9A1005858EBB}"/>
    <cellStyle name="20% - Accent1 3 2 5 2" xfId="6735" xr:uid="{CDEF62E0-9248-4295-92F6-F011F54702BD}"/>
    <cellStyle name="20% - Accent1 3 2 5 2 2" xfId="13785" xr:uid="{AB628D93-3BEE-46FA-A281-73D8C9F34124}"/>
    <cellStyle name="20% - Accent1 3 2 5 2 2 2" xfId="27887" xr:uid="{D9A5F883-B462-462D-AAA4-5001D4041C01}"/>
    <cellStyle name="20% - Accent1 3 2 5 2 2 3" xfId="41989" xr:uid="{0EC74061-154B-49E4-B6B2-EFA582575689}"/>
    <cellStyle name="20% - Accent1 3 2 5 2 3" xfId="20836" xr:uid="{118AA24B-61B2-418E-B696-0E26078CCF87}"/>
    <cellStyle name="20% - Accent1 3 2 5 2 4" xfId="34938" xr:uid="{87554E7A-2F4B-4CC9-8981-29AF4C79F4DA}"/>
    <cellStyle name="20% - Accent1 3 2 5 3" xfId="10260" xr:uid="{6DCCB0A6-440E-4617-9A78-66EA048EF721}"/>
    <cellStyle name="20% - Accent1 3 2 5 3 2" xfId="24362" xr:uid="{2FBA0EAE-F351-4324-99FE-07A17DC54F23}"/>
    <cellStyle name="20% - Accent1 3 2 5 3 3" xfId="38464" xr:uid="{9752C7CA-CE31-417D-9581-FE6B9FEDF752}"/>
    <cellStyle name="20% - Accent1 3 2 5 4" xfId="17311" xr:uid="{BF6A65B9-5A2B-42D2-B431-4E1F4C819B26}"/>
    <cellStyle name="20% - Accent1 3 2 5 5" xfId="31413" xr:uid="{00D55120-5634-4AE7-A5BD-D82CA14874FC}"/>
    <cellStyle name="20% - Accent1 3 2 6" xfId="4092" xr:uid="{240EA6CD-88A1-4EF3-931D-CB4AA5C53B8E}"/>
    <cellStyle name="20% - Accent1 3 2 6 2" xfId="7616" xr:uid="{8FEDC0C8-3FAA-4535-8664-56A572DE487F}"/>
    <cellStyle name="20% - Accent1 3 2 6 2 2" xfId="14666" xr:uid="{A8D9B063-DA52-4658-BA5E-A6D157793385}"/>
    <cellStyle name="20% - Accent1 3 2 6 2 2 2" xfId="28768" xr:uid="{46EFB4C5-0175-46CF-978F-B83E49A947E9}"/>
    <cellStyle name="20% - Accent1 3 2 6 2 2 3" xfId="42870" xr:uid="{C123165B-224C-42ED-B662-41D14869CE40}"/>
    <cellStyle name="20% - Accent1 3 2 6 2 3" xfId="21717" xr:uid="{088FFDAD-0AE2-438F-8242-8BA9F672DF11}"/>
    <cellStyle name="20% - Accent1 3 2 6 2 4" xfId="35819" xr:uid="{4ACC58B3-C9AE-46B3-B526-0607691B8954}"/>
    <cellStyle name="20% - Accent1 3 2 6 3" xfId="11141" xr:uid="{03794CD5-E92B-479C-9002-5AB0BEA8910F}"/>
    <cellStyle name="20% - Accent1 3 2 6 3 2" xfId="25243" xr:uid="{C3949C42-50AB-487A-9930-20353A6E4281}"/>
    <cellStyle name="20% - Accent1 3 2 6 3 3" xfId="39345" xr:uid="{F2232E56-69D5-4AF8-9303-E12B37EDA376}"/>
    <cellStyle name="20% - Accent1 3 2 6 4" xfId="18192" xr:uid="{9F703E4C-F28E-4A83-A208-117E2A4EA82B}"/>
    <cellStyle name="20% - Accent1 3 2 6 5" xfId="32294" xr:uid="{34B668F3-28AC-4A49-8A93-E690BBE755F2}"/>
    <cellStyle name="20% - Accent1 3 2 7" xfId="2330" xr:uid="{7F8B77DC-BF30-43D4-90AB-A41FB877C2EB}"/>
    <cellStyle name="20% - Accent1 3 2 7 2" xfId="5854" xr:uid="{D6969D35-DCA3-419A-99BC-0241B6E1AA5F}"/>
    <cellStyle name="20% - Accent1 3 2 7 2 2" xfId="12904" xr:uid="{50A9A09A-91EC-4BC5-84D5-FBD6019DA370}"/>
    <cellStyle name="20% - Accent1 3 2 7 2 2 2" xfId="27006" xr:uid="{C5E3C971-1CDD-4082-BFA6-4EA48F62CD35}"/>
    <cellStyle name="20% - Accent1 3 2 7 2 2 3" xfId="41108" xr:uid="{B559FB18-1CD4-431D-A381-CAB92B5CDD85}"/>
    <cellStyle name="20% - Accent1 3 2 7 2 3" xfId="19955" xr:uid="{B812E55C-4889-4613-AAE0-A68D412377E4}"/>
    <cellStyle name="20% - Accent1 3 2 7 2 4" xfId="34057" xr:uid="{4CDD3FF9-BAF7-411D-AF24-0DD0313D9ABE}"/>
    <cellStyle name="20% - Accent1 3 2 7 3" xfId="9379" xr:uid="{40BF8329-9C4D-48DC-AF8E-C3262BB21C4B}"/>
    <cellStyle name="20% - Accent1 3 2 7 3 2" xfId="23481" xr:uid="{57152B78-E981-460D-82C7-8E8716C09835}"/>
    <cellStyle name="20% - Accent1 3 2 7 3 3" xfId="37583" xr:uid="{9FC8328E-E0F0-4DB8-BAA0-F52DC1C7B39B}"/>
    <cellStyle name="20% - Accent1 3 2 7 4" xfId="16430" xr:uid="{3277BA10-763D-44C8-B1FE-2FFDDDACC8DE}"/>
    <cellStyle name="20% - Accent1 3 2 7 5" xfId="30532" xr:uid="{FAC41BC7-ABDA-4A34-A9C9-DD4CBB6CF734}"/>
    <cellStyle name="20% - Accent1 3 2 8" xfId="4973" xr:uid="{3242580D-6197-4891-982A-54C5C73BB39F}"/>
    <cellStyle name="20% - Accent1 3 2 8 2" xfId="12023" xr:uid="{517E9810-7BAD-405B-99C7-ACDFC79B893F}"/>
    <cellStyle name="20% - Accent1 3 2 8 2 2" xfId="26125" xr:uid="{674286C5-6D4C-4EF4-8248-E2B8BF0D7B63}"/>
    <cellStyle name="20% - Accent1 3 2 8 2 3" xfId="40227" xr:uid="{AB50B914-9D1E-4733-9F58-425AE65A3389}"/>
    <cellStyle name="20% - Accent1 3 2 8 3" xfId="19074" xr:uid="{A0389DB2-801F-4C67-A871-777171ECE1D5}"/>
    <cellStyle name="20% - Accent1 3 2 8 4" xfId="33176" xr:uid="{16C47A89-2D89-4FA4-8A51-5A57AECB2819}"/>
    <cellStyle name="20% - Accent1 3 2 9" xfId="8499" xr:uid="{0BF01CC5-94D4-4818-A968-B6590E7320FD}"/>
    <cellStyle name="20% - Accent1 3 2 9 2" xfId="22600" xr:uid="{1652CD2B-8167-4217-8221-9F210B17E80B}"/>
    <cellStyle name="20% - Accent1 3 2 9 3" xfId="36702" xr:uid="{FA424839-91CA-44E3-BE7D-79EFC14706CE}"/>
    <cellStyle name="20% - Accent1 3 3" xfId="441" xr:uid="{DC3F3998-B64A-4C8D-9530-E6B13A2A27E2}"/>
    <cellStyle name="20% - Accent1 3 3 10" xfId="29706" xr:uid="{4536717B-B81C-4410-9805-2D9CF7AE181D}"/>
    <cellStyle name="20% - Accent1 3 3 11" xfId="1503" xr:uid="{635542AE-A9D6-4925-B724-EE8B813B6303}"/>
    <cellStyle name="20% - Accent1 3 3 2" xfId="1724" xr:uid="{DA3BA2F5-8E58-461E-A142-7C31B0C803B8}"/>
    <cellStyle name="20% - Accent1 3 3 2 2" xfId="2164" xr:uid="{E2A2EED3-0CEE-462A-9CC9-BCBBA572E275}"/>
    <cellStyle name="20% - Accent1 3 3 2 2 2" xfId="3926" xr:uid="{55A5C43A-12B2-454E-87CC-88601AC47B08}"/>
    <cellStyle name="20% - Accent1 3 3 2 2 2 2" xfId="7449" xr:uid="{2679B0D8-F230-4228-A845-B34AD81BD528}"/>
    <cellStyle name="20% - Accent1 3 3 2 2 2 2 2" xfId="14499" xr:uid="{81805AAB-B0A8-40EE-BE65-B4F1AD8BAFE9}"/>
    <cellStyle name="20% - Accent1 3 3 2 2 2 2 2 2" xfId="28601" xr:uid="{689FD81A-EBE4-4900-BA8E-678568C60F06}"/>
    <cellStyle name="20% - Accent1 3 3 2 2 2 2 2 3" xfId="42703" xr:uid="{E83578B6-3D54-4A61-8071-08B024A6B56C}"/>
    <cellStyle name="20% - Accent1 3 3 2 2 2 2 3" xfId="21550" xr:uid="{626F2656-A1C5-4FA1-935C-3C7ADACE75C7}"/>
    <cellStyle name="20% - Accent1 3 3 2 2 2 2 4" xfId="35652" xr:uid="{E58C9048-8B1D-44C5-9B6C-C3D853C5A953}"/>
    <cellStyle name="20% - Accent1 3 3 2 2 2 3" xfId="10974" xr:uid="{772ADFF1-C4ED-4419-87D9-BAE8117CC5E7}"/>
    <cellStyle name="20% - Accent1 3 3 2 2 2 3 2" xfId="25076" xr:uid="{1A521728-C865-498E-96C5-45301317A994}"/>
    <cellStyle name="20% - Accent1 3 3 2 2 2 3 3" xfId="39178" xr:uid="{119F0977-7838-4DB8-AB04-572EAE0145DE}"/>
    <cellStyle name="20% - Accent1 3 3 2 2 2 4" xfId="18025" xr:uid="{E4BDF600-9FC7-4454-9595-0DFEDA290C78}"/>
    <cellStyle name="20% - Accent1 3 3 2 2 2 5" xfId="32127" xr:uid="{E2F10B1D-7D84-49B0-A9D0-4CFCB61CCE7B}"/>
    <cellStyle name="20% - Accent1 3 3 2 2 3" xfId="4806" xr:uid="{547CB704-18C5-4F1A-9122-72E2A893DE94}"/>
    <cellStyle name="20% - Accent1 3 3 2 2 3 2" xfId="8330" xr:uid="{7C7B3678-7B9A-4477-90CF-9CC930D172A3}"/>
    <cellStyle name="20% - Accent1 3 3 2 2 3 2 2" xfId="15380" xr:uid="{520890D3-ED6C-454D-A440-8D629D4742E6}"/>
    <cellStyle name="20% - Accent1 3 3 2 2 3 2 2 2" xfId="29482" xr:uid="{A30CBDC5-90F6-4199-B7BB-8A5894AA4E22}"/>
    <cellStyle name="20% - Accent1 3 3 2 2 3 2 2 3" xfId="43584" xr:uid="{078ACA40-1CA5-48A2-8B60-DFD4472F7F68}"/>
    <cellStyle name="20% - Accent1 3 3 2 2 3 2 3" xfId="22431" xr:uid="{48FCC93B-8845-4069-9225-82859C8DB08B}"/>
    <cellStyle name="20% - Accent1 3 3 2 2 3 2 4" xfId="36533" xr:uid="{26186C29-A66A-49FE-9F12-0694D816C9BB}"/>
    <cellStyle name="20% - Accent1 3 3 2 2 3 3" xfId="11855" xr:uid="{5B818874-04BF-446E-B1A0-9A3E34952BA1}"/>
    <cellStyle name="20% - Accent1 3 3 2 2 3 3 2" xfId="25957" xr:uid="{E41A6F9B-F1FF-42D5-B552-FFC00FF3876B}"/>
    <cellStyle name="20% - Accent1 3 3 2 2 3 3 3" xfId="40059" xr:uid="{454D854E-A9F1-4F1B-9746-977AC462B427}"/>
    <cellStyle name="20% - Accent1 3 3 2 2 3 4" xfId="18906" xr:uid="{43445D4D-DC35-4A3E-87DF-10F9638779C9}"/>
    <cellStyle name="20% - Accent1 3 3 2 2 3 5" xfId="33008" xr:uid="{EFBBA846-11FC-42F8-9479-1FAA34A9EA1C}"/>
    <cellStyle name="20% - Accent1 3 3 2 2 4" xfId="3044" xr:uid="{C60471F6-C7B5-4437-A0AB-3B85E4C6A0C5}"/>
    <cellStyle name="20% - Accent1 3 3 2 2 4 2" xfId="6568" xr:uid="{EF0D5355-A547-4C6A-BA58-3658C4E31819}"/>
    <cellStyle name="20% - Accent1 3 3 2 2 4 2 2" xfId="13618" xr:uid="{2B4621A1-C140-4783-BBCD-4BF29F49CCB7}"/>
    <cellStyle name="20% - Accent1 3 3 2 2 4 2 2 2" xfId="27720" xr:uid="{21A02B66-E88D-4135-A7F5-9B3220EA03AF}"/>
    <cellStyle name="20% - Accent1 3 3 2 2 4 2 2 3" xfId="41822" xr:uid="{84329D84-D7C2-47FF-A29B-BC50EBBF8AAA}"/>
    <cellStyle name="20% - Accent1 3 3 2 2 4 2 3" xfId="20669" xr:uid="{53303A99-3AF1-4821-B2DC-F676E8747F89}"/>
    <cellStyle name="20% - Accent1 3 3 2 2 4 2 4" xfId="34771" xr:uid="{27ED0D99-F678-466A-B444-0E9596C440F1}"/>
    <cellStyle name="20% - Accent1 3 3 2 2 4 3" xfId="10093" xr:uid="{829114F4-9182-49F1-BCCD-F291C0A99F22}"/>
    <cellStyle name="20% - Accent1 3 3 2 2 4 3 2" xfId="24195" xr:uid="{29A44493-A7B7-46C5-9D67-15A1BDD95B90}"/>
    <cellStyle name="20% - Accent1 3 3 2 2 4 3 3" xfId="38297" xr:uid="{C92373B4-F051-4B9F-8FB6-367AF0A83598}"/>
    <cellStyle name="20% - Accent1 3 3 2 2 4 4" xfId="17144" xr:uid="{CBCCD856-9608-48DA-8F4C-DAFC2282A9CF}"/>
    <cellStyle name="20% - Accent1 3 3 2 2 4 5" xfId="31246" xr:uid="{BCFC0EFC-5F6A-4C27-BD05-5ED4D5E52E63}"/>
    <cellStyle name="20% - Accent1 3 3 2 2 5" xfId="5687" xr:uid="{7D050ECE-AB9F-4B95-8B0A-8DAEB069E56C}"/>
    <cellStyle name="20% - Accent1 3 3 2 2 5 2" xfId="12737" xr:uid="{2D9120FD-F4D0-4B95-B3FD-8FBA20B59D3C}"/>
    <cellStyle name="20% - Accent1 3 3 2 2 5 2 2" xfId="26839" xr:uid="{15FDC93D-41CA-4C81-AF07-DBE31C25031A}"/>
    <cellStyle name="20% - Accent1 3 3 2 2 5 2 3" xfId="40941" xr:uid="{97D7C549-8390-4969-A072-F8A6C5E4BB54}"/>
    <cellStyle name="20% - Accent1 3 3 2 2 5 3" xfId="19788" xr:uid="{2A99AF24-5897-4EEE-BF33-5F96A031425B}"/>
    <cellStyle name="20% - Accent1 3 3 2 2 5 4" xfId="33890" xr:uid="{8844A11F-D381-498F-BD06-02B9A881D4B4}"/>
    <cellStyle name="20% - Accent1 3 3 2 2 6" xfId="9213" xr:uid="{C7740FEE-04E7-434C-BA18-E2B12FEEABE6}"/>
    <cellStyle name="20% - Accent1 3 3 2 2 6 2" xfId="23314" xr:uid="{D8783E95-38DC-418F-94F2-E2F53D5B64FC}"/>
    <cellStyle name="20% - Accent1 3 3 2 2 6 3" xfId="37416" xr:uid="{C3AF18BE-7CC4-4E41-8C36-5CD634C62E0F}"/>
    <cellStyle name="20% - Accent1 3 3 2 2 7" xfId="16263" xr:uid="{57567E73-62B6-4132-A594-954583D8692E}"/>
    <cellStyle name="20% - Accent1 3 3 2 2 8" xfId="30365" xr:uid="{DD0C6859-2498-4A85-B342-E929D85CA0A0}"/>
    <cellStyle name="20% - Accent1 3 3 2 3" xfId="3488" xr:uid="{FBB33ACA-9E9F-4CC6-BB6C-39DB1A043D89}"/>
    <cellStyle name="20% - Accent1 3 3 2 3 2" xfId="7010" xr:uid="{8622C65D-CC31-4BDF-8067-62366C5B96E7}"/>
    <cellStyle name="20% - Accent1 3 3 2 3 2 2" xfId="14060" xr:uid="{AB634A93-E55E-4FD8-A1BB-272216A84FB9}"/>
    <cellStyle name="20% - Accent1 3 3 2 3 2 2 2" xfId="28162" xr:uid="{84D8C194-96C2-47BA-9971-C07B692A495F}"/>
    <cellStyle name="20% - Accent1 3 3 2 3 2 2 3" xfId="42264" xr:uid="{63EA46F0-4B33-4ECB-8E71-7EB66EC895CF}"/>
    <cellStyle name="20% - Accent1 3 3 2 3 2 3" xfId="21111" xr:uid="{3C06720E-84C4-4991-91CB-85625A4FC011}"/>
    <cellStyle name="20% - Accent1 3 3 2 3 2 4" xfId="35213" xr:uid="{AD6F1BFC-CCAF-4A9A-BC4D-019B934E60A8}"/>
    <cellStyle name="20% - Accent1 3 3 2 3 3" xfId="10535" xr:uid="{967175F7-003D-4F0D-95A2-59DF7F625305}"/>
    <cellStyle name="20% - Accent1 3 3 2 3 3 2" xfId="24637" xr:uid="{7906A1BC-9345-42F7-B59E-AFD0F768C495}"/>
    <cellStyle name="20% - Accent1 3 3 2 3 3 3" xfId="38739" xr:uid="{D0560665-4F29-4188-94D4-0372D23A738E}"/>
    <cellStyle name="20% - Accent1 3 3 2 3 4" xfId="17586" xr:uid="{5D758FD2-2540-440E-BEAB-40643F8EBE9C}"/>
    <cellStyle name="20% - Accent1 3 3 2 3 5" xfId="31688" xr:uid="{16B60A51-AAD0-448A-BC99-F54ED5D2227E}"/>
    <cellStyle name="20% - Accent1 3 3 2 4" xfId="4367" xr:uid="{83AC24AC-2641-4B16-ACFE-43AD606B82D2}"/>
    <cellStyle name="20% - Accent1 3 3 2 4 2" xfId="7891" xr:uid="{07F9CB03-AD30-448E-89C0-AB16B5A0E5AC}"/>
    <cellStyle name="20% - Accent1 3 3 2 4 2 2" xfId="14941" xr:uid="{C78452FA-E188-4F82-82CF-D8C50F713AC4}"/>
    <cellStyle name="20% - Accent1 3 3 2 4 2 2 2" xfId="29043" xr:uid="{F736FD1A-652E-461E-B5B4-5DA0730254CC}"/>
    <cellStyle name="20% - Accent1 3 3 2 4 2 2 3" xfId="43145" xr:uid="{CAA0BF01-5A02-400B-A462-BE1665109A79}"/>
    <cellStyle name="20% - Accent1 3 3 2 4 2 3" xfId="21992" xr:uid="{01DCE427-B75A-42C4-B89F-8B156F4EF5B0}"/>
    <cellStyle name="20% - Accent1 3 3 2 4 2 4" xfId="36094" xr:uid="{2FD8A5C9-68AF-43A1-8413-3752A72A4362}"/>
    <cellStyle name="20% - Accent1 3 3 2 4 3" xfId="11416" xr:uid="{781EA464-B9F6-4916-8EF2-79361FEE71B3}"/>
    <cellStyle name="20% - Accent1 3 3 2 4 3 2" xfId="25518" xr:uid="{A746278F-1759-4E7C-A89C-90E9295D6AB8}"/>
    <cellStyle name="20% - Accent1 3 3 2 4 3 3" xfId="39620" xr:uid="{69C3FFBE-BCF1-4C9A-BAE3-5017F91D0CEA}"/>
    <cellStyle name="20% - Accent1 3 3 2 4 4" xfId="18467" xr:uid="{8698F23C-B45C-4C59-9C24-AFBD27C34988}"/>
    <cellStyle name="20% - Accent1 3 3 2 4 5" xfId="32569" xr:uid="{654DBD9F-62AB-4493-B4A5-7F5465A7D41A}"/>
    <cellStyle name="20% - Accent1 3 3 2 5" xfId="2605" xr:uid="{0458F60A-3425-421A-BA52-FFF717463627}"/>
    <cellStyle name="20% - Accent1 3 3 2 5 2" xfId="6129" xr:uid="{DAE9B6DE-9293-4A24-8AF1-C14C6B14400B}"/>
    <cellStyle name="20% - Accent1 3 3 2 5 2 2" xfId="13179" xr:uid="{F9561F58-6B7E-4428-B339-6A4C07B8E379}"/>
    <cellStyle name="20% - Accent1 3 3 2 5 2 2 2" xfId="27281" xr:uid="{092318F1-A95F-4A78-BB52-7AFCAF47CFB5}"/>
    <cellStyle name="20% - Accent1 3 3 2 5 2 2 3" xfId="41383" xr:uid="{781FDE26-2990-4C79-BCCE-F19948452B01}"/>
    <cellStyle name="20% - Accent1 3 3 2 5 2 3" xfId="20230" xr:uid="{CD24F260-D031-46C4-B72F-148BDE77D5FF}"/>
    <cellStyle name="20% - Accent1 3 3 2 5 2 4" xfId="34332" xr:uid="{FA6F492E-A293-484D-AAB3-B284ADE092B4}"/>
    <cellStyle name="20% - Accent1 3 3 2 5 3" xfId="9654" xr:uid="{658A1803-FFE0-4B53-A03B-7DAF5C20C7F0}"/>
    <cellStyle name="20% - Accent1 3 3 2 5 3 2" xfId="23756" xr:uid="{182E99A9-7650-484F-A29E-B5EB3A1226C7}"/>
    <cellStyle name="20% - Accent1 3 3 2 5 3 3" xfId="37858" xr:uid="{FDBD1446-D7E2-4D61-A966-3BB58D53E4B0}"/>
    <cellStyle name="20% - Accent1 3 3 2 5 4" xfId="16705" xr:uid="{97AC9E9A-A0A1-4275-BD33-7A380DF599A2}"/>
    <cellStyle name="20% - Accent1 3 3 2 5 5" xfId="30807" xr:uid="{CEEE1C9B-283F-42EE-93B6-0002C22D77FA}"/>
    <cellStyle name="20% - Accent1 3 3 2 6" xfId="5248" xr:uid="{18C9A756-052D-4906-993C-0E3AE9F3DA62}"/>
    <cellStyle name="20% - Accent1 3 3 2 6 2" xfId="12298" xr:uid="{705024E3-097E-4A44-96BA-C076EF0135D8}"/>
    <cellStyle name="20% - Accent1 3 3 2 6 2 2" xfId="26400" xr:uid="{5B6A2C47-B70C-4991-93DC-35017814FDA3}"/>
    <cellStyle name="20% - Accent1 3 3 2 6 2 3" xfId="40502" xr:uid="{6DBC6147-8608-412B-8CF4-599442F68567}"/>
    <cellStyle name="20% - Accent1 3 3 2 6 3" xfId="19349" xr:uid="{AD133D2D-4D01-4BEC-963F-674481DB85CB}"/>
    <cellStyle name="20% - Accent1 3 3 2 6 4" xfId="33451" xr:uid="{DE900711-35C7-45D7-9E9A-FB0289060346}"/>
    <cellStyle name="20% - Accent1 3 3 2 7" xfId="8774" xr:uid="{D31C21C4-E595-4A3E-BF2D-6A54B4591320}"/>
    <cellStyle name="20% - Accent1 3 3 2 7 2" xfId="22875" xr:uid="{318F4EBF-90F3-45FE-A2FF-783CC2390803}"/>
    <cellStyle name="20% - Accent1 3 3 2 7 3" xfId="36977" xr:uid="{9E3416E3-A66D-41D5-9388-AC9FE8112CCF}"/>
    <cellStyle name="20% - Accent1 3 3 2 8" xfId="15824" xr:uid="{27030899-C5B9-4A5B-BCA1-987CDC07FFB1}"/>
    <cellStyle name="20% - Accent1 3 3 2 9" xfId="29926" xr:uid="{3ED451FA-D1BF-4E0F-BE3D-2EE8247D877A}"/>
    <cellStyle name="20% - Accent1 3 3 3" xfId="1943" xr:uid="{17EEFCC9-4DFD-4F77-8BF2-678B7BA72B31}"/>
    <cellStyle name="20% - Accent1 3 3 3 2" xfId="3707" xr:uid="{A044A08F-F9AE-47F5-B2CB-F2B0052DCF53}"/>
    <cellStyle name="20% - Accent1 3 3 3 2 2" xfId="7229" xr:uid="{5273619A-BA49-4BC8-9DAF-3D9FEE2BAA57}"/>
    <cellStyle name="20% - Accent1 3 3 3 2 2 2" xfId="14279" xr:uid="{3625BB60-2EED-48A2-80AF-B934F879A119}"/>
    <cellStyle name="20% - Accent1 3 3 3 2 2 2 2" xfId="28381" xr:uid="{716EB1DD-48F8-4EB6-903E-EB784A97F792}"/>
    <cellStyle name="20% - Accent1 3 3 3 2 2 2 3" xfId="42483" xr:uid="{F4F520D9-1390-414F-A69E-E55889B8BAFC}"/>
    <cellStyle name="20% - Accent1 3 3 3 2 2 3" xfId="21330" xr:uid="{044D8078-6C05-4639-9124-EBFF9677BE3E}"/>
    <cellStyle name="20% - Accent1 3 3 3 2 2 4" xfId="35432" xr:uid="{052FDCD3-F48A-44B7-8B17-AC0AD9D49BF1}"/>
    <cellStyle name="20% - Accent1 3 3 3 2 3" xfId="10754" xr:uid="{18DD4CC6-4423-4A37-8FFC-3C83C9B15B67}"/>
    <cellStyle name="20% - Accent1 3 3 3 2 3 2" xfId="24856" xr:uid="{9F010415-54AE-486F-9084-94932F53B26E}"/>
    <cellStyle name="20% - Accent1 3 3 3 2 3 3" xfId="38958" xr:uid="{96AE9A9C-EDCA-4E3F-A5F0-1A5F0C5AF874}"/>
    <cellStyle name="20% - Accent1 3 3 3 2 4" xfId="17805" xr:uid="{1C1D75AC-7C1D-4BEC-8B52-0B89986E9D02}"/>
    <cellStyle name="20% - Accent1 3 3 3 2 5" xfId="31907" xr:uid="{718EB442-7785-4CAF-BE2B-5AA7F78348A8}"/>
    <cellStyle name="20% - Accent1 3 3 3 3" xfId="4586" xr:uid="{B3ED8EC8-9656-4B02-A1A0-6ACD9844019D}"/>
    <cellStyle name="20% - Accent1 3 3 3 3 2" xfId="8110" xr:uid="{A0AF9F5F-6740-43B4-A131-96811A34A9D6}"/>
    <cellStyle name="20% - Accent1 3 3 3 3 2 2" xfId="15160" xr:uid="{9F964107-D323-4B7B-9C5B-7ED107E88136}"/>
    <cellStyle name="20% - Accent1 3 3 3 3 2 2 2" xfId="29262" xr:uid="{36E6F5AD-C07B-4817-AFDF-CB36C1D3A6E6}"/>
    <cellStyle name="20% - Accent1 3 3 3 3 2 2 3" xfId="43364" xr:uid="{E7BDB68D-5692-44FB-AF7B-B42B5429AF0A}"/>
    <cellStyle name="20% - Accent1 3 3 3 3 2 3" xfId="22211" xr:uid="{3B5D6776-AE0F-4158-B14F-973C3D23BA71}"/>
    <cellStyle name="20% - Accent1 3 3 3 3 2 4" xfId="36313" xr:uid="{71EBC744-8842-4607-A19D-AADFDED515C7}"/>
    <cellStyle name="20% - Accent1 3 3 3 3 3" xfId="11635" xr:uid="{5A31EDDA-BAB1-42F9-87B2-1CB193907469}"/>
    <cellStyle name="20% - Accent1 3 3 3 3 3 2" xfId="25737" xr:uid="{9A423210-940E-4F9F-9564-96E619A96689}"/>
    <cellStyle name="20% - Accent1 3 3 3 3 3 3" xfId="39839" xr:uid="{1013EC35-2904-4D52-A005-BCF16078527D}"/>
    <cellStyle name="20% - Accent1 3 3 3 3 4" xfId="18686" xr:uid="{89418E60-A4A1-4E67-94BB-1014376C72FF}"/>
    <cellStyle name="20% - Accent1 3 3 3 3 5" xfId="32788" xr:uid="{279D0DD8-C4CB-43FB-A236-3413EAF7B61A}"/>
    <cellStyle name="20% - Accent1 3 3 3 4" xfId="2824" xr:uid="{B77406A3-E991-4F74-B8C0-3FC2A3C723B8}"/>
    <cellStyle name="20% - Accent1 3 3 3 4 2" xfId="6348" xr:uid="{7EEB4316-A686-4A79-AF1F-19320AFB60A6}"/>
    <cellStyle name="20% - Accent1 3 3 3 4 2 2" xfId="13398" xr:uid="{4278FC5D-7934-42CD-B898-09E22BB2AC54}"/>
    <cellStyle name="20% - Accent1 3 3 3 4 2 2 2" xfId="27500" xr:uid="{DE698C0D-D143-4F44-80E7-3DF32FC64640}"/>
    <cellStyle name="20% - Accent1 3 3 3 4 2 2 3" xfId="41602" xr:uid="{80F6F33A-D005-4B83-AE42-FAA51D39EBB5}"/>
    <cellStyle name="20% - Accent1 3 3 3 4 2 3" xfId="20449" xr:uid="{6799FBFA-EEA7-4552-88E4-10E65E76D0F2}"/>
    <cellStyle name="20% - Accent1 3 3 3 4 2 4" xfId="34551" xr:uid="{D137D888-EF4B-452D-A23F-642C10B0A203}"/>
    <cellStyle name="20% - Accent1 3 3 3 4 3" xfId="9873" xr:uid="{AED8FE05-C230-4BA0-B8F4-E385C2ACB023}"/>
    <cellStyle name="20% - Accent1 3 3 3 4 3 2" xfId="23975" xr:uid="{142D593B-E614-43CC-A40D-30DA3A3071B7}"/>
    <cellStyle name="20% - Accent1 3 3 3 4 3 3" xfId="38077" xr:uid="{C32B8127-7E03-4366-95A6-88315EC882DC}"/>
    <cellStyle name="20% - Accent1 3 3 3 4 4" xfId="16924" xr:uid="{4FEE7B0A-BDE1-46D2-AB02-F04F48FA1E80}"/>
    <cellStyle name="20% - Accent1 3 3 3 4 5" xfId="31026" xr:uid="{22F51EAC-FA7D-45D8-A52E-2546342A18E2}"/>
    <cellStyle name="20% - Accent1 3 3 3 5" xfId="5467" xr:uid="{6FDE0F6E-FC09-4C4F-9441-16D27B13937A}"/>
    <cellStyle name="20% - Accent1 3 3 3 5 2" xfId="12517" xr:uid="{BF80AA5F-5DFF-4206-98CF-7DC3C074FD00}"/>
    <cellStyle name="20% - Accent1 3 3 3 5 2 2" xfId="26619" xr:uid="{3FFADAD9-39F2-4457-95B0-491FFCC579E4}"/>
    <cellStyle name="20% - Accent1 3 3 3 5 2 3" xfId="40721" xr:uid="{41018162-EC73-47F0-85BC-E304B0ADABA9}"/>
    <cellStyle name="20% - Accent1 3 3 3 5 3" xfId="19568" xr:uid="{EA7648A9-282F-4D3A-B699-07EE1818205A}"/>
    <cellStyle name="20% - Accent1 3 3 3 5 4" xfId="33670" xr:uid="{C371395F-F977-491F-A4E8-58A1E046B4E2}"/>
    <cellStyle name="20% - Accent1 3 3 3 6" xfId="8993" xr:uid="{B01EF30E-752A-40A7-836B-BC7974C329F7}"/>
    <cellStyle name="20% - Accent1 3 3 3 6 2" xfId="23094" xr:uid="{EC7D17AD-180F-4FB7-AF42-A31EB48361CF}"/>
    <cellStyle name="20% - Accent1 3 3 3 6 3" xfId="37196" xr:uid="{AA39A983-00EB-4CB9-B206-6AECE86AF066}"/>
    <cellStyle name="20% - Accent1 3 3 3 7" xfId="16043" xr:uid="{D82059A7-A5F7-43E5-BF4F-0412D81C8BDB}"/>
    <cellStyle name="20% - Accent1 3 3 3 8" xfId="30145" xr:uid="{C0382065-C327-49F1-9205-FEAF81EA1EC6}"/>
    <cellStyle name="20% - Accent1 3 3 4" xfId="3268" xr:uid="{B2131A37-FA5F-4A5A-8215-9D6329C0DCDE}"/>
    <cellStyle name="20% - Accent1 3 3 4 2" xfId="6790" xr:uid="{D8FECF14-7486-41DA-8F19-476DB25B2CC0}"/>
    <cellStyle name="20% - Accent1 3 3 4 2 2" xfId="13840" xr:uid="{11E577B0-F577-4096-8BF9-819F4D4D2BC1}"/>
    <cellStyle name="20% - Accent1 3 3 4 2 2 2" xfId="27942" xr:uid="{B0672C6F-B913-43B1-B0EA-80319C273AC6}"/>
    <cellStyle name="20% - Accent1 3 3 4 2 2 3" xfId="42044" xr:uid="{ECD94949-1F20-45A4-9261-1283F89F4862}"/>
    <cellStyle name="20% - Accent1 3 3 4 2 3" xfId="20891" xr:uid="{88E39C4B-1875-42AD-BB3A-C2E2545DA654}"/>
    <cellStyle name="20% - Accent1 3 3 4 2 4" xfId="34993" xr:uid="{439EF348-3EF8-4D09-B35F-7BF9FAAEC06C}"/>
    <cellStyle name="20% - Accent1 3 3 4 3" xfId="10315" xr:uid="{6CF33B01-9397-496B-817C-5A970BECDF82}"/>
    <cellStyle name="20% - Accent1 3 3 4 3 2" xfId="24417" xr:uid="{55AB9EA9-156E-4A12-8C53-8A7AAB4DDF97}"/>
    <cellStyle name="20% - Accent1 3 3 4 3 3" xfId="38519" xr:uid="{C5034704-5DF2-4AB8-9869-6DA85F340A63}"/>
    <cellStyle name="20% - Accent1 3 3 4 4" xfId="17366" xr:uid="{D485D47A-822C-467E-B304-AACF661F9FB4}"/>
    <cellStyle name="20% - Accent1 3 3 4 5" xfId="31468" xr:uid="{04322D71-BE9E-439E-A74F-1765B54241D7}"/>
    <cellStyle name="20% - Accent1 3 3 5" xfId="4147" xr:uid="{1C3F9174-7688-4C47-88E8-C21CF5825281}"/>
    <cellStyle name="20% - Accent1 3 3 5 2" xfId="7671" xr:uid="{3DF5BCCF-1640-4853-9447-AC6898F9D22D}"/>
    <cellStyle name="20% - Accent1 3 3 5 2 2" xfId="14721" xr:uid="{93C93B62-8EB9-4A1B-8546-25E5A52453D2}"/>
    <cellStyle name="20% - Accent1 3 3 5 2 2 2" xfId="28823" xr:uid="{016A6399-F614-40A9-A235-E60CDDF0168D}"/>
    <cellStyle name="20% - Accent1 3 3 5 2 2 3" xfId="42925" xr:uid="{2D57C014-6583-45BC-A439-724E498C7214}"/>
    <cellStyle name="20% - Accent1 3 3 5 2 3" xfId="21772" xr:uid="{5322225B-1177-48FF-8315-3A0BC1B14BCA}"/>
    <cellStyle name="20% - Accent1 3 3 5 2 4" xfId="35874" xr:uid="{B305FF04-CFE5-4251-B2CF-D1565AAD469E}"/>
    <cellStyle name="20% - Accent1 3 3 5 3" xfId="11196" xr:uid="{9DD2F53F-0BF0-4062-80F0-CB0D0CAC9206}"/>
    <cellStyle name="20% - Accent1 3 3 5 3 2" xfId="25298" xr:uid="{CB6996F8-FF27-4778-8836-2FE37294E004}"/>
    <cellStyle name="20% - Accent1 3 3 5 3 3" xfId="39400" xr:uid="{42180C4D-8865-4C65-A5D6-F085F0B4DDF2}"/>
    <cellStyle name="20% - Accent1 3 3 5 4" xfId="18247" xr:uid="{DDE50664-A3A1-4378-BFC9-26A4A79E661B}"/>
    <cellStyle name="20% - Accent1 3 3 5 5" xfId="32349" xr:uid="{722E6AC7-460C-4AEC-AAE0-20B52A51C141}"/>
    <cellStyle name="20% - Accent1 3 3 6" xfId="2385" xr:uid="{9AE647A2-F0DF-423D-AAE7-0D1469E76D91}"/>
    <cellStyle name="20% - Accent1 3 3 6 2" xfId="5909" xr:uid="{30E13696-FBDC-4501-BB9D-6F0E04DB5974}"/>
    <cellStyle name="20% - Accent1 3 3 6 2 2" xfId="12959" xr:uid="{1395733A-9B0B-4A51-B97B-F2D141B88E93}"/>
    <cellStyle name="20% - Accent1 3 3 6 2 2 2" xfId="27061" xr:uid="{4D389907-063A-417B-9213-EB870E3E9048}"/>
    <cellStyle name="20% - Accent1 3 3 6 2 2 3" xfId="41163" xr:uid="{1A89CD24-FAF8-4C61-9D2B-188BBDE192B9}"/>
    <cellStyle name="20% - Accent1 3 3 6 2 3" xfId="20010" xr:uid="{85E32D88-C6B9-4E50-92B5-8CEB520BEDC3}"/>
    <cellStyle name="20% - Accent1 3 3 6 2 4" xfId="34112" xr:uid="{4DDDA027-5C6A-455F-9A37-5B02E25C5F65}"/>
    <cellStyle name="20% - Accent1 3 3 6 3" xfId="9434" xr:uid="{54A839B8-6032-4566-A9A7-6D5C96A77E99}"/>
    <cellStyle name="20% - Accent1 3 3 6 3 2" xfId="23536" xr:uid="{2741EC83-8D30-4EF4-A591-942EB8F8BDDE}"/>
    <cellStyle name="20% - Accent1 3 3 6 3 3" xfId="37638" xr:uid="{B7B30122-2C17-4DB6-A031-06548929A363}"/>
    <cellStyle name="20% - Accent1 3 3 6 4" xfId="16485" xr:uid="{52C663F1-D648-4F42-9261-DA6D5E3D3E0E}"/>
    <cellStyle name="20% - Accent1 3 3 6 5" xfId="30587" xr:uid="{F4D5C433-EBBB-4196-8AF7-B0214426CC66}"/>
    <cellStyle name="20% - Accent1 3 3 7" xfId="5028" xr:uid="{BB9EA436-759F-47FF-B066-7D829F736734}"/>
    <cellStyle name="20% - Accent1 3 3 7 2" xfId="12078" xr:uid="{2B49F8D6-C510-4C63-AE92-78657D401C65}"/>
    <cellStyle name="20% - Accent1 3 3 7 2 2" xfId="26180" xr:uid="{12A59B7C-4672-4FD8-97D7-A1AA20D2E55A}"/>
    <cellStyle name="20% - Accent1 3 3 7 2 3" xfId="40282" xr:uid="{EE450BF8-A70D-427C-85EC-466FF8E80139}"/>
    <cellStyle name="20% - Accent1 3 3 7 3" xfId="19129" xr:uid="{779E66EE-BF0F-4B98-A17E-17C7366D0449}"/>
    <cellStyle name="20% - Accent1 3 3 7 4" xfId="33231" xr:uid="{2B1E820B-93BB-4BAB-A014-D87A75C7BBE2}"/>
    <cellStyle name="20% - Accent1 3 3 8" xfId="8554" xr:uid="{00B00ABE-D6DC-4A77-A221-570D6530BE91}"/>
    <cellStyle name="20% - Accent1 3 3 8 2" xfId="22655" xr:uid="{F234B3F7-A147-4895-9D28-A15805E6CEF4}"/>
    <cellStyle name="20% - Accent1 3 3 8 3" xfId="36757" xr:uid="{8D57184F-B96D-4909-A8DE-15D463C8C10D}"/>
    <cellStyle name="20% - Accent1 3 3 9" xfId="15604" xr:uid="{C86B5802-53D0-4123-AB4E-8D39A602D849}"/>
    <cellStyle name="20% - Accent1 3 4" xfId="1614" xr:uid="{6424609A-AA99-45C2-99E5-2FF6237DBAA1}"/>
    <cellStyle name="20% - Accent1 3 4 10" xfId="46068" xr:uid="{F4305BBA-AAC3-42C4-AA61-8D8872FB989F}"/>
    <cellStyle name="20% - Accent1 3 4 2" xfId="2054" xr:uid="{3BB24FD9-9FA9-4FCA-84E6-77DAB34F5DD9}"/>
    <cellStyle name="20% - Accent1 3 4 2 2" xfId="3816" xr:uid="{2DA4CCD0-F188-49E7-A84D-85AC76EE40A0}"/>
    <cellStyle name="20% - Accent1 3 4 2 2 2" xfId="7339" xr:uid="{4DC32CFB-B6DF-4DF9-A850-EE5C50584433}"/>
    <cellStyle name="20% - Accent1 3 4 2 2 2 2" xfId="14389" xr:uid="{ED2C4CFE-8D3B-40BE-89AE-F5575540BA99}"/>
    <cellStyle name="20% - Accent1 3 4 2 2 2 2 2" xfId="28491" xr:uid="{BD085713-59B3-42BC-B522-63033222F397}"/>
    <cellStyle name="20% - Accent1 3 4 2 2 2 2 3" xfId="42593" xr:uid="{C2235B88-4383-4460-A691-4D8DC30C6CDC}"/>
    <cellStyle name="20% - Accent1 3 4 2 2 2 3" xfId="21440" xr:uid="{8B17334B-075A-496D-A224-FD1F2172A50A}"/>
    <cellStyle name="20% - Accent1 3 4 2 2 2 4" xfId="35542" xr:uid="{EA5B8EFD-2756-4830-9ABB-BD70FB3411A3}"/>
    <cellStyle name="20% - Accent1 3 4 2 2 3" xfId="10864" xr:uid="{BE2550A1-4F3D-449F-BF25-9E0A8415BC98}"/>
    <cellStyle name="20% - Accent1 3 4 2 2 3 2" xfId="24966" xr:uid="{2A2A4191-00E9-4639-988A-E40D33872D61}"/>
    <cellStyle name="20% - Accent1 3 4 2 2 3 3" xfId="39068" xr:uid="{166871A0-56B4-4110-828A-60D62DA8F7FF}"/>
    <cellStyle name="20% - Accent1 3 4 2 2 4" xfId="17915" xr:uid="{FEA4EDEC-05B3-45DE-BDA7-311A85C9C402}"/>
    <cellStyle name="20% - Accent1 3 4 2 2 5" xfId="32017" xr:uid="{62DF1EF4-76DC-46C5-BAE1-7D8993DCFB4E}"/>
    <cellStyle name="20% - Accent1 3 4 2 3" xfId="4696" xr:uid="{0A1E2451-1F4D-48F2-9766-D53238CF4509}"/>
    <cellStyle name="20% - Accent1 3 4 2 3 2" xfId="8220" xr:uid="{D064AAAD-532A-4456-9D16-6F72D7888855}"/>
    <cellStyle name="20% - Accent1 3 4 2 3 2 2" xfId="15270" xr:uid="{C1D8ED8B-F220-4071-91D2-4CC7BFDEAB6B}"/>
    <cellStyle name="20% - Accent1 3 4 2 3 2 2 2" xfId="29372" xr:uid="{A42A3415-8A2A-4C06-B63F-B671A2C774D9}"/>
    <cellStyle name="20% - Accent1 3 4 2 3 2 2 3" xfId="43474" xr:uid="{A5D2B08A-26B6-4630-99F0-0281087A7D4D}"/>
    <cellStyle name="20% - Accent1 3 4 2 3 2 3" xfId="22321" xr:uid="{349E82D1-30B6-4B12-ACE6-76DE35639D81}"/>
    <cellStyle name="20% - Accent1 3 4 2 3 2 4" xfId="36423" xr:uid="{34322B82-E83F-43B4-AF93-679653704875}"/>
    <cellStyle name="20% - Accent1 3 4 2 3 3" xfId="11745" xr:uid="{1BCBB2D8-CDD3-4BF1-847D-D21A715763D7}"/>
    <cellStyle name="20% - Accent1 3 4 2 3 3 2" xfId="25847" xr:uid="{08515813-07FD-4715-86D2-3852D28DECDD}"/>
    <cellStyle name="20% - Accent1 3 4 2 3 3 3" xfId="39949" xr:uid="{F760E19C-1311-4033-8963-FE6B9E2BB56A}"/>
    <cellStyle name="20% - Accent1 3 4 2 3 4" xfId="18796" xr:uid="{1B846F16-DAD9-4A6C-9BA8-47221383A49C}"/>
    <cellStyle name="20% - Accent1 3 4 2 3 5" xfId="32898" xr:uid="{768AEBF0-1FAF-4B8D-A165-BD21DF785E16}"/>
    <cellStyle name="20% - Accent1 3 4 2 4" xfId="2934" xr:uid="{05340774-B4F6-4258-BEFC-C5EA44C58387}"/>
    <cellStyle name="20% - Accent1 3 4 2 4 2" xfId="6458" xr:uid="{5961969B-E3B7-44CD-B88C-000D369A9480}"/>
    <cellStyle name="20% - Accent1 3 4 2 4 2 2" xfId="13508" xr:uid="{3B4CC33F-B2ED-4ACE-8147-F44B746C71A2}"/>
    <cellStyle name="20% - Accent1 3 4 2 4 2 2 2" xfId="27610" xr:uid="{6FE5AC53-A521-482D-8C64-0BEA403A20CD}"/>
    <cellStyle name="20% - Accent1 3 4 2 4 2 2 3" xfId="41712" xr:uid="{55CA2E85-C736-49F4-BC5C-62DDBCCC6C54}"/>
    <cellStyle name="20% - Accent1 3 4 2 4 2 3" xfId="20559" xr:uid="{71AB0199-5DB8-4325-9A63-66414110E604}"/>
    <cellStyle name="20% - Accent1 3 4 2 4 2 4" xfId="34661" xr:uid="{683D69CD-9F0F-42D5-822F-1AD53C651CE3}"/>
    <cellStyle name="20% - Accent1 3 4 2 4 3" xfId="9983" xr:uid="{CD5BE88A-F399-42E1-828D-649304DD979E}"/>
    <cellStyle name="20% - Accent1 3 4 2 4 3 2" xfId="24085" xr:uid="{309F2FBF-627E-4B2F-ACF5-21E1FD84BE15}"/>
    <cellStyle name="20% - Accent1 3 4 2 4 3 3" xfId="38187" xr:uid="{4DC2CDAF-A5BC-4CA3-99AB-E7D2DFD08B9E}"/>
    <cellStyle name="20% - Accent1 3 4 2 4 4" xfId="17034" xr:uid="{F864890C-EEF5-4D64-AD7E-11481F4D6F12}"/>
    <cellStyle name="20% - Accent1 3 4 2 4 5" xfId="31136" xr:uid="{D25DC419-DACF-459C-A132-76A024FFDA53}"/>
    <cellStyle name="20% - Accent1 3 4 2 5" xfId="5577" xr:uid="{2CB3201A-5CC0-4781-AC0C-6195C842A8F7}"/>
    <cellStyle name="20% - Accent1 3 4 2 5 2" xfId="12627" xr:uid="{7179555A-8EA1-4D76-B0D9-5FED149A727F}"/>
    <cellStyle name="20% - Accent1 3 4 2 5 2 2" xfId="26729" xr:uid="{F55B8831-202E-4C95-B097-12AEAF6B9EF5}"/>
    <cellStyle name="20% - Accent1 3 4 2 5 2 3" xfId="40831" xr:uid="{FA079B70-4282-4BF9-BB59-5158E0B85C2E}"/>
    <cellStyle name="20% - Accent1 3 4 2 5 3" xfId="19678" xr:uid="{806D3EA5-D94F-4A6D-89C3-E874C273CF96}"/>
    <cellStyle name="20% - Accent1 3 4 2 5 4" xfId="33780" xr:uid="{18E82D86-CAF4-42FD-A661-51D935ABE3AD}"/>
    <cellStyle name="20% - Accent1 3 4 2 6" xfId="9103" xr:uid="{3F7225D1-AA02-4501-84F0-E993FBBB9C27}"/>
    <cellStyle name="20% - Accent1 3 4 2 6 2" xfId="23204" xr:uid="{2D645FC8-9411-4FEE-BA36-C1A623F3A981}"/>
    <cellStyle name="20% - Accent1 3 4 2 6 3" xfId="37306" xr:uid="{F3E7F9D0-8926-47C1-BC5E-8E167A4AA361}"/>
    <cellStyle name="20% - Accent1 3 4 2 7" xfId="16153" xr:uid="{6F35E865-9DF3-44F5-8199-A6A07094D60D}"/>
    <cellStyle name="20% - Accent1 3 4 2 8" xfId="30255" xr:uid="{B649D545-0FBF-43DF-ADCF-3723F16F6A7E}"/>
    <cellStyle name="20% - Accent1 3 4 3" xfId="3378" xr:uid="{9C957356-B1F3-4734-9176-637CCB68A03F}"/>
    <cellStyle name="20% - Accent1 3 4 3 2" xfId="6900" xr:uid="{3E52D006-CCF8-47E5-A1E9-E3924DAB9C83}"/>
    <cellStyle name="20% - Accent1 3 4 3 2 2" xfId="13950" xr:uid="{7D54CEA2-9942-43F2-9DC6-358F1F976513}"/>
    <cellStyle name="20% - Accent1 3 4 3 2 2 2" xfId="28052" xr:uid="{A8B411A5-4DCF-4EC6-BE6D-87BD29918344}"/>
    <cellStyle name="20% - Accent1 3 4 3 2 2 3" xfId="42154" xr:uid="{4EDE46DA-5CE1-4846-8129-1ACE3DB6C091}"/>
    <cellStyle name="20% - Accent1 3 4 3 2 3" xfId="21001" xr:uid="{1FE2C9E1-599F-41FA-8EDC-1AA32E074AD9}"/>
    <cellStyle name="20% - Accent1 3 4 3 2 4" xfId="35103" xr:uid="{6225CA12-DB8A-4063-975C-BF3CC818CF2C}"/>
    <cellStyle name="20% - Accent1 3 4 3 3" xfId="10425" xr:uid="{CBCF9D6C-EE2D-4265-9D72-DCC08E944E2D}"/>
    <cellStyle name="20% - Accent1 3 4 3 3 2" xfId="24527" xr:uid="{846CD7CA-C3EA-4AD3-9443-4F4007526BAD}"/>
    <cellStyle name="20% - Accent1 3 4 3 3 3" xfId="38629" xr:uid="{1A26563A-15E3-4589-99DC-95D927F66D00}"/>
    <cellStyle name="20% - Accent1 3 4 3 4" xfId="17476" xr:uid="{8F492879-8DC8-409D-BD2A-532CD3F1AC75}"/>
    <cellStyle name="20% - Accent1 3 4 3 5" xfId="31578" xr:uid="{460CAECD-A623-4178-B791-E52626D8AE91}"/>
    <cellStyle name="20% - Accent1 3 4 4" xfId="4257" xr:uid="{C63DA32C-6631-4A92-B98B-E721ABF8A514}"/>
    <cellStyle name="20% - Accent1 3 4 4 2" xfId="7781" xr:uid="{8E9EB60A-DBB3-40E2-B620-18FAED55C9AF}"/>
    <cellStyle name="20% - Accent1 3 4 4 2 2" xfId="14831" xr:uid="{715B4E53-849B-453E-8612-C61BD28962C5}"/>
    <cellStyle name="20% - Accent1 3 4 4 2 2 2" xfId="28933" xr:uid="{F63BFEA6-3CF9-4C8C-96A5-B0249D0ED53F}"/>
    <cellStyle name="20% - Accent1 3 4 4 2 2 3" xfId="43035" xr:uid="{83EAD553-83BF-4564-A908-FD7041C92A74}"/>
    <cellStyle name="20% - Accent1 3 4 4 2 3" xfId="21882" xr:uid="{A826A41E-73D2-4B88-A8CF-5C40039240CF}"/>
    <cellStyle name="20% - Accent1 3 4 4 2 4" xfId="35984" xr:uid="{93606C6E-1906-4B00-B2E6-C32ECCA6FBF1}"/>
    <cellStyle name="20% - Accent1 3 4 4 3" xfId="11306" xr:uid="{081A26C6-EA17-4070-AE68-5456F51BFFEC}"/>
    <cellStyle name="20% - Accent1 3 4 4 3 2" xfId="25408" xr:uid="{F30ED0D1-419F-475E-8E50-53F56154E9A9}"/>
    <cellStyle name="20% - Accent1 3 4 4 3 3" xfId="39510" xr:uid="{2E563D18-E85D-4965-8ADD-D765954538B9}"/>
    <cellStyle name="20% - Accent1 3 4 4 4" xfId="18357" xr:uid="{4BE94AB7-6164-47DA-BC5C-7F182860B515}"/>
    <cellStyle name="20% - Accent1 3 4 4 5" xfId="32459" xr:uid="{FCF6882B-9A7E-468A-9EF9-C20BA70471D2}"/>
    <cellStyle name="20% - Accent1 3 4 5" xfId="2495" xr:uid="{1D131C3A-67E5-4736-AD43-D929BE73B5D6}"/>
    <cellStyle name="20% - Accent1 3 4 5 2" xfId="6019" xr:uid="{4543F379-5D31-4A1E-B273-2E67A579FFD3}"/>
    <cellStyle name="20% - Accent1 3 4 5 2 2" xfId="13069" xr:uid="{3DF24945-9B87-4CFC-A190-45FE53F31EE2}"/>
    <cellStyle name="20% - Accent1 3 4 5 2 2 2" xfId="27171" xr:uid="{3F545156-3C9E-4259-81B6-A3C6DDCE484C}"/>
    <cellStyle name="20% - Accent1 3 4 5 2 2 3" xfId="41273" xr:uid="{DD0EBBEF-0B8E-4354-84AE-ECDE50C9E9BC}"/>
    <cellStyle name="20% - Accent1 3 4 5 2 3" xfId="20120" xr:uid="{DCC962C4-37C2-4B49-8035-D966CC909203}"/>
    <cellStyle name="20% - Accent1 3 4 5 2 4" xfId="34222" xr:uid="{D72B3E0E-7885-4531-B11E-C6CC9D0826D6}"/>
    <cellStyle name="20% - Accent1 3 4 5 3" xfId="9544" xr:uid="{5EA7946E-54AA-42FC-8A5E-39E0F0658011}"/>
    <cellStyle name="20% - Accent1 3 4 5 3 2" xfId="23646" xr:uid="{BC9255B4-1C99-42AF-8501-DC4190A504AA}"/>
    <cellStyle name="20% - Accent1 3 4 5 3 3" xfId="37748" xr:uid="{8A8DFA78-BDD5-48AA-928F-965D49FEB9D1}"/>
    <cellStyle name="20% - Accent1 3 4 5 4" xfId="16595" xr:uid="{AE1DA154-A9AC-497A-B6DE-7E478A62FE00}"/>
    <cellStyle name="20% - Accent1 3 4 5 5" xfId="30697" xr:uid="{A5973CF5-E821-4647-AC1B-B0F97C4142B2}"/>
    <cellStyle name="20% - Accent1 3 4 6" xfId="5138" xr:uid="{A14BA768-4463-4C5C-899E-3422E856873C}"/>
    <cellStyle name="20% - Accent1 3 4 6 2" xfId="12188" xr:uid="{2B78313E-ACBC-4967-BFDD-098657099219}"/>
    <cellStyle name="20% - Accent1 3 4 6 2 2" xfId="26290" xr:uid="{43EA3164-E8D4-4684-8679-B7AF4BEA5669}"/>
    <cellStyle name="20% - Accent1 3 4 6 2 3" xfId="40392" xr:uid="{9D52237C-3669-4CFC-8094-6293E9A14D1F}"/>
    <cellStyle name="20% - Accent1 3 4 6 3" xfId="19239" xr:uid="{099A541B-F259-4A1E-A07E-8E46D08AA422}"/>
    <cellStyle name="20% - Accent1 3 4 6 4" xfId="33341" xr:uid="{C9403BE6-743D-4A09-8248-A90BE2C64468}"/>
    <cellStyle name="20% - Accent1 3 4 7" xfId="8664" xr:uid="{695BD44A-A790-43C1-8B3E-6CADF7BE577F}"/>
    <cellStyle name="20% - Accent1 3 4 7 2" xfId="22765" xr:uid="{18F304C0-51D7-4AB3-B932-6669344D9DA8}"/>
    <cellStyle name="20% - Accent1 3 4 7 3" xfId="36867" xr:uid="{C418E032-61AA-4EA9-8BF9-C02C805AE8D6}"/>
    <cellStyle name="20% - Accent1 3 4 8" xfId="15714" xr:uid="{F23D01B2-4678-4060-9AED-1864C68205B9}"/>
    <cellStyle name="20% - Accent1 3 4 9" xfId="29816" xr:uid="{E8831F0F-CAE3-4082-8156-AD87C0C6C687}"/>
    <cellStyle name="20% - Accent1 3 5" xfId="1833" xr:uid="{58C756E7-4665-4A27-8EB6-A3D5E31818D5}"/>
    <cellStyle name="20% - Accent1 3 5 2" xfId="3597" xr:uid="{29D83A45-F5FD-433E-B059-324A618E6C85}"/>
    <cellStyle name="20% - Accent1 3 5 2 2" xfId="7119" xr:uid="{B940AEF5-AF5B-4A17-B14B-7E65A7D88852}"/>
    <cellStyle name="20% - Accent1 3 5 2 2 2" xfId="14169" xr:uid="{6B7425CA-8F52-40FA-93ED-574C32665612}"/>
    <cellStyle name="20% - Accent1 3 5 2 2 2 2" xfId="28271" xr:uid="{0C7C50D3-3770-4E8A-9FCB-C856E6CE5E59}"/>
    <cellStyle name="20% - Accent1 3 5 2 2 2 3" xfId="42373" xr:uid="{D427E857-D037-4F0D-8E2C-162B5782A639}"/>
    <cellStyle name="20% - Accent1 3 5 2 2 3" xfId="21220" xr:uid="{A643DE81-8F1E-4E6F-8E56-71D0158F97D5}"/>
    <cellStyle name="20% - Accent1 3 5 2 2 4" xfId="35322" xr:uid="{BAA35CFB-4D87-440F-A001-E6064B1D66C4}"/>
    <cellStyle name="20% - Accent1 3 5 2 3" xfId="10644" xr:uid="{470003DA-756B-435B-ABE0-440554FC9B50}"/>
    <cellStyle name="20% - Accent1 3 5 2 3 2" xfId="24746" xr:uid="{D9D3D100-37C0-4906-B97E-69167B842A3F}"/>
    <cellStyle name="20% - Accent1 3 5 2 3 3" xfId="38848" xr:uid="{8D04425F-DF44-47D9-BC2D-91C91960A8E7}"/>
    <cellStyle name="20% - Accent1 3 5 2 4" xfId="17695" xr:uid="{242AC645-9889-482D-B508-EB88A639F7EB}"/>
    <cellStyle name="20% - Accent1 3 5 2 5" xfId="31797" xr:uid="{0E99CA7D-48F6-42FE-957D-1E7492DF1F85}"/>
    <cellStyle name="20% - Accent1 3 5 3" xfId="4476" xr:uid="{15FC2B88-C968-494D-9668-44979EA108E0}"/>
    <cellStyle name="20% - Accent1 3 5 3 2" xfId="8000" xr:uid="{BA76FE72-49F1-4DAE-84FA-4BF9A65916B7}"/>
    <cellStyle name="20% - Accent1 3 5 3 2 2" xfId="15050" xr:uid="{C814C282-8662-457C-93BE-BE169594104C}"/>
    <cellStyle name="20% - Accent1 3 5 3 2 2 2" xfId="29152" xr:uid="{7B0AD0A5-EE43-4EEB-AEE6-95F8F45E95BD}"/>
    <cellStyle name="20% - Accent1 3 5 3 2 2 3" xfId="43254" xr:uid="{F0F74C67-7E12-4C3F-8DFE-13336DC00E2E}"/>
    <cellStyle name="20% - Accent1 3 5 3 2 3" xfId="22101" xr:uid="{97D24252-563F-4BF7-8D5C-4BD30ECAD490}"/>
    <cellStyle name="20% - Accent1 3 5 3 2 4" xfId="36203" xr:uid="{9A13EA67-2DD6-4939-AAD7-9A98F22021FB}"/>
    <cellStyle name="20% - Accent1 3 5 3 3" xfId="11525" xr:uid="{568BE4F5-615D-4F66-B210-5AF67AF132DF}"/>
    <cellStyle name="20% - Accent1 3 5 3 3 2" xfId="25627" xr:uid="{ACE5BD33-C865-4D7F-BBDC-54782C13391A}"/>
    <cellStyle name="20% - Accent1 3 5 3 3 3" xfId="39729" xr:uid="{1DB7AB49-D17C-4DDB-A2B6-1B2AEA78BFBA}"/>
    <cellStyle name="20% - Accent1 3 5 3 4" xfId="18576" xr:uid="{7E672C45-0797-4530-8A02-404C8BCEAC50}"/>
    <cellStyle name="20% - Accent1 3 5 3 5" xfId="32678" xr:uid="{1ED3D253-C459-44BB-97C7-5A10F1CD9413}"/>
    <cellStyle name="20% - Accent1 3 5 4" xfId="2714" xr:uid="{922431C9-5E33-4EC4-ADBD-CD3469961D79}"/>
    <cellStyle name="20% - Accent1 3 5 4 2" xfId="6238" xr:uid="{58161A46-CADA-4AB7-9427-06234E848AE4}"/>
    <cellStyle name="20% - Accent1 3 5 4 2 2" xfId="13288" xr:uid="{9790702D-41FF-4B53-A8D1-65D24FF97AD4}"/>
    <cellStyle name="20% - Accent1 3 5 4 2 2 2" xfId="27390" xr:uid="{2A5F20ED-03A6-4F9C-91DD-85721AAC04FC}"/>
    <cellStyle name="20% - Accent1 3 5 4 2 2 3" xfId="41492" xr:uid="{67E97C4A-90AD-4359-B187-8689CC059CA5}"/>
    <cellStyle name="20% - Accent1 3 5 4 2 3" xfId="20339" xr:uid="{B99A3F2C-B327-4015-BDC3-C6F656F84701}"/>
    <cellStyle name="20% - Accent1 3 5 4 2 4" xfId="34441" xr:uid="{154FA041-2105-4FBD-B66F-BA55691E6095}"/>
    <cellStyle name="20% - Accent1 3 5 4 3" xfId="9763" xr:uid="{81B301C8-0FAF-458E-9A64-58EEEF7CB42A}"/>
    <cellStyle name="20% - Accent1 3 5 4 3 2" xfId="23865" xr:uid="{853AE3B1-5E6D-4200-90BD-744C611A5433}"/>
    <cellStyle name="20% - Accent1 3 5 4 3 3" xfId="37967" xr:uid="{7D0AD6EA-F7B8-4DEA-B756-36CED64A7DE5}"/>
    <cellStyle name="20% - Accent1 3 5 4 4" xfId="16814" xr:uid="{21606BE3-4259-4953-B226-80D4B5057511}"/>
    <cellStyle name="20% - Accent1 3 5 4 5" xfId="30916" xr:uid="{D66E2045-B6EE-492C-B3F3-DB54E9386DF6}"/>
    <cellStyle name="20% - Accent1 3 5 5" xfId="5357" xr:uid="{D9B163CC-9143-4EE7-9439-763D593FAE99}"/>
    <cellStyle name="20% - Accent1 3 5 5 2" xfId="12407" xr:uid="{CD331530-D15D-43E3-9B51-08428CA41A48}"/>
    <cellStyle name="20% - Accent1 3 5 5 2 2" xfId="26509" xr:uid="{F8BEF7BF-B571-4EBB-A53D-EA120941F97D}"/>
    <cellStyle name="20% - Accent1 3 5 5 2 3" xfId="40611" xr:uid="{D88B3918-ECCD-4FE9-9F57-19D78645527F}"/>
    <cellStyle name="20% - Accent1 3 5 5 3" xfId="19458" xr:uid="{6938EDC0-20A2-4DF0-8505-B32DBEC21788}"/>
    <cellStyle name="20% - Accent1 3 5 5 4" xfId="33560" xr:uid="{D1E9B888-F60C-48D8-8A54-291DD7E44E1D}"/>
    <cellStyle name="20% - Accent1 3 5 6" xfId="8883" xr:uid="{F9CE525B-740F-4C39-8E71-9578594EE1B2}"/>
    <cellStyle name="20% - Accent1 3 5 6 2" xfId="22984" xr:uid="{F41F9554-BA62-4878-B653-848A3BA1F50B}"/>
    <cellStyle name="20% - Accent1 3 5 6 3" xfId="37086" xr:uid="{0A87A0DD-8DF6-4AC0-BCD6-8DB359E7C9E9}"/>
    <cellStyle name="20% - Accent1 3 5 7" xfId="15933" xr:uid="{F46CD879-6729-4CEC-8C82-DCC18401244E}"/>
    <cellStyle name="20% - Accent1 3 5 8" xfId="30035" xr:uid="{9CAB9052-315A-49F7-8FB7-30C247315EE1}"/>
    <cellStyle name="20% - Accent1 3 5 9" xfId="46069" xr:uid="{FDC10A87-C4A7-4D31-9658-2A0C6326D885}"/>
    <cellStyle name="20% - Accent1 3 6" xfId="3158" xr:uid="{22AD215F-8526-4058-A79C-8E44E10B33AA}"/>
    <cellStyle name="20% - Accent1 3 6 2" xfId="6680" xr:uid="{F94C55EF-666B-4F32-992D-384E30C5F022}"/>
    <cellStyle name="20% - Accent1 3 6 2 2" xfId="13730" xr:uid="{0DBEBC89-99D7-4662-AB7E-55D17BAC2EA5}"/>
    <cellStyle name="20% - Accent1 3 6 2 2 2" xfId="27832" xr:uid="{A59A1A4B-9F75-404B-8C7D-F18AC19A925E}"/>
    <cellStyle name="20% - Accent1 3 6 2 2 3" xfId="41934" xr:uid="{9103ABE9-1E8D-4BE7-9582-6CB43F8A5B7B}"/>
    <cellStyle name="20% - Accent1 3 6 2 3" xfId="20781" xr:uid="{BB209481-A53F-43E1-9A4B-00130356BF04}"/>
    <cellStyle name="20% - Accent1 3 6 2 4" xfId="34883" xr:uid="{30C5B890-DF4C-4BF4-ADD9-4F1D09B29039}"/>
    <cellStyle name="20% - Accent1 3 6 3" xfId="10205" xr:uid="{2CD081BF-8FCC-475F-BCEF-49C870142443}"/>
    <cellStyle name="20% - Accent1 3 6 3 2" xfId="24307" xr:uid="{CA324699-E350-4B58-9A03-43E7DBAA512B}"/>
    <cellStyle name="20% - Accent1 3 6 3 3" xfId="38409" xr:uid="{593ADCD9-B40B-4EEB-AEC0-F4734F98CC95}"/>
    <cellStyle name="20% - Accent1 3 6 4" xfId="17256" xr:uid="{FB5918E3-2CED-4ED1-B5A3-1B453768DA27}"/>
    <cellStyle name="20% - Accent1 3 6 5" xfId="31358" xr:uid="{C2DB6157-B34A-4CF9-BD16-A628095CD3B4}"/>
    <cellStyle name="20% - Accent1 3 7" xfId="4038" xr:uid="{F94B7C2A-B066-49AA-9A2C-C98094557B62}"/>
    <cellStyle name="20% - Accent1 3 7 2" xfId="7561" xr:uid="{7C84A288-D164-414E-B79F-341B8B92A631}"/>
    <cellStyle name="20% - Accent1 3 7 2 2" xfId="14611" xr:uid="{9002E49B-D8B4-4574-B361-3A00936DBA3E}"/>
    <cellStyle name="20% - Accent1 3 7 2 2 2" xfId="28713" xr:uid="{F64F526C-DDD3-48FA-AC19-4D897C37088C}"/>
    <cellStyle name="20% - Accent1 3 7 2 2 3" xfId="42815" xr:uid="{D692F8D3-82FA-4785-B33B-5A53549304B5}"/>
    <cellStyle name="20% - Accent1 3 7 2 3" xfId="21662" xr:uid="{616F4289-40FA-420D-A05D-736FD52E1717}"/>
    <cellStyle name="20% - Accent1 3 7 2 4" xfId="35764" xr:uid="{9D5A7A99-B6AF-4292-9DD9-11728C2E35E4}"/>
    <cellStyle name="20% - Accent1 3 7 3" xfId="11086" xr:uid="{7F415BD7-FDE0-44FA-A2F6-968D4A10252B}"/>
    <cellStyle name="20% - Accent1 3 7 3 2" xfId="25188" xr:uid="{E82119EE-C9DF-4149-9309-F1E6D103E230}"/>
    <cellStyle name="20% - Accent1 3 7 3 3" xfId="39290" xr:uid="{7DD81E70-E471-4954-9655-BE33EDA5F12C}"/>
    <cellStyle name="20% - Accent1 3 7 4" xfId="18137" xr:uid="{B2E96BE6-A1DD-4844-8559-57E28BFC30FD}"/>
    <cellStyle name="20% - Accent1 3 7 5" xfId="32239" xr:uid="{40906484-A289-4142-9C41-C07E70FD1024}"/>
    <cellStyle name="20% - Accent1 3 8" xfId="2275" xr:uid="{5E294BBB-F12C-4C02-A39D-ECFA26D4FAA7}"/>
    <cellStyle name="20% - Accent1 3 8 2" xfId="5799" xr:uid="{80939F67-2CF1-4A5A-BA50-17F238C07E0D}"/>
    <cellStyle name="20% - Accent1 3 8 2 2" xfId="12849" xr:uid="{02A51033-9F58-44CD-B3FD-1D79E9385B9C}"/>
    <cellStyle name="20% - Accent1 3 8 2 2 2" xfId="26951" xr:uid="{D38BCB7E-A7A0-4C77-86C2-15CB28548E45}"/>
    <cellStyle name="20% - Accent1 3 8 2 2 3" xfId="41053" xr:uid="{B5A3DDD2-2304-4D2E-B869-7EB6EE2DECA5}"/>
    <cellStyle name="20% - Accent1 3 8 2 3" xfId="19900" xr:uid="{0EA5AC12-6942-47CE-A00A-220CEE12ADC7}"/>
    <cellStyle name="20% - Accent1 3 8 2 4" xfId="34002" xr:uid="{55CA5584-EBCB-4D5A-BF1C-ED40DC27990E}"/>
    <cellStyle name="20% - Accent1 3 8 3" xfId="9324" xr:uid="{42747CE9-3AC1-452B-9317-7809D38B406E}"/>
    <cellStyle name="20% - Accent1 3 8 3 2" xfId="23426" xr:uid="{76AF1435-67A8-4228-B824-33288E25D99C}"/>
    <cellStyle name="20% - Accent1 3 8 3 3" xfId="37528" xr:uid="{A3696A29-3085-46C9-8881-85D2D86D4B9A}"/>
    <cellStyle name="20% - Accent1 3 8 4" xfId="16375" xr:uid="{C6627017-6F1C-490D-8A0E-710BF2DDAAB9}"/>
    <cellStyle name="20% - Accent1 3 8 5" xfId="30477" xr:uid="{0883213E-2B0A-41AE-A726-B368293866E5}"/>
    <cellStyle name="20% - Accent1 3 9" xfId="4918" xr:uid="{FE6DA3D7-5A7A-4703-9601-67E7D00DE4FE}"/>
    <cellStyle name="20% - Accent1 3 9 2" xfId="11968" xr:uid="{628B83BA-515D-416D-8448-EAFFF8A6F85F}"/>
    <cellStyle name="20% - Accent1 3 9 2 2" xfId="26070" xr:uid="{659E7241-A22E-4171-A4ED-5930F9325257}"/>
    <cellStyle name="20% - Accent1 3 9 2 3" xfId="40172" xr:uid="{0F50802B-662D-4EF7-8C23-15FE68B22B29}"/>
    <cellStyle name="20% - Accent1 3 9 3" xfId="19019" xr:uid="{49D3C287-EFF1-4EA0-96ED-AD6F63C4526A}"/>
    <cellStyle name="20% - Accent1 3 9 4" xfId="33121" xr:uid="{9572EF6F-D333-455A-BEF8-6237A6E19601}"/>
    <cellStyle name="20% - Accent1 4" xfId="1419" xr:uid="{80D98E05-6426-462C-8119-B036B23F24A5}"/>
    <cellStyle name="20% - Accent1 4 10" xfId="15522" xr:uid="{4417C15C-81E8-46F6-AC69-DA4A88F693F2}"/>
    <cellStyle name="20% - Accent1 4 11" xfId="29624" xr:uid="{92916DCA-373F-4346-AA87-FD73530B824D}"/>
    <cellStyle name="20% - Accent1 4 12" xfId="44167" xr:uid="{402BF758-BD4B-4829-954A-778BB0685602}"/>
    <cellStyle name="20% - Accent1 4 13" xfId="46070" xr:uid="{E97A784E-A016-40D4-9659-9582ECDC8C67}"/>
    <cellStyle name="20% - Accent1 4 2" xfId="1531" xr:uid="{E24F8AF7-6AEC-43D7-97B6-DF5EAABD4C3D}"/>
    <cellStyle name="20% - Accent1 4 2 10" xfId="29734" xr:uid="{8F54DA51-5CE7-41C4-8016-D72AF29F71A9}"/>
    <cellStyle name="20% - Accent1 4 2 11" xfId="46071" xr:uid="{BDE860D2-5EF5-45CD-BC37-E349619EE243}"/>
    <cellStyle name="20% - Accent1 4 2 2" xfId="1752" xr:uid="{737B3275-3613-4DBD-BC3F-2111CD48F65D}"/>
    <cellStyle name="20% - Accent1 4 2 2 2" xfId="2192" xr:uid="{EA420E62-E763-4BFA-99DD-ED4A0F4D2012}"/>
    <cellStyle name="20% - Accent1 4 2 2 2 2" xfId="3954" xr:uid="{D03F4821-E12C-49C5-8E8B-1D9F22C83D8B}"/>
    <cellStyle name="20% - Accent1 4 2 2 2 2 2" xfId="7477" xr:uid="{D578871C-ACAB-4417-9892-ECAE4AE486FC}"/>
    <cellStyle name="20% - Accent1 4 2 2 2 2 2 2" xfId="14527" xr:uid="{261171D0-8293-436F-AAEE-B0AD59332F19}"/>
    <cellStyle name="20% - Accent1 4 2 2 2 2 2 2 2" xfId="28629" xr:uid="{00D3D96E-A753-48B6-BFE4-4F0F64B47725}"/>
    <cellStyle name="20% - Accent1 4 2 2 2 2 2 2 3" xfId="42731" xr:uid="{34E37D6B-519F-4B24-964E-B9E2B3EA1025}"/>
    <cellStyle name="20% - Accent1 4 2 2 2 2 2 3" xfId="21578" xr:uid="{447BC761-6B98-44C6-894C-900AF0F5625C}"/>
    <cellStyle name="20% - Accent1 4 2 2 2 2 2 4" xfId="35680" xr:uid="{A232EB14-1C87-408E-A17B-BB6555878AC4}"/>
    <cellStyle name="20% - Accent1 4 2 2 2 2 3" xfId="11002" xr:uid="{D116D259-19B3-4744-B739-20AA55B0E249}"/>
    <cellStyle name="20% - Accent1 4 2 2 2 2 3 2" xfId="25104" xr:uid="{A0A47F05-D735-4FAE-B2B5-30869DF2D6D1}"/>
    <cellStyle name="20% - Accent1 4 2 2 2 2 3 3" xfId="39206" xr:uid="{2A3D1D1C-B0EA-4B03-80D3-0F1E49AB95FF}"/>
    <cellStyle name="20% - Accent1 4 2 2 2 2 4" xfId="18053" xr:uid="{614CF682-9ABE-4FED-8C3D-4E25A9433CC6}"/>
    <cellStyle name="20% - Accent1 4 2 2 2 2 5" xfId="32155" xr:uid="{87E613AC-650C-4DDF-ACDA-889C87727617}"/>
    <cellStyle name="20% - Accent1 4 2 2 2 3" xfId="4834" xr:uid="{E423A67F-32C9-43B7-A40C-229FC98E5206}"/>
    <cellStyle name="20% - Accent1 4 2 2 2 3 2" xfId="8358" xr:uid="{0B5C2061-B766-4616-A1FC-A2230D3EB462}"/>
    <cellStyle name="20% - Accent1 4 2 2 2 3 2 2" xfId="15408" xr:uid="{ACE7E164-9F87-407C-84A5-B7F2E9D2B627}"/>
    <cellStyle name="20% - Accent1 4 2 2 2 3 2 2 2" xfId="29510" xr:uid="{5CB966F4-D54C-4711-912E-B52B70FBF36F}"/>
    <cellStyle name="20% - Accent1 4 2 2 2 3 2 2 3" xfId="43612" xr:uid="{B3592620-3F93-4D4D-B403-25027CB64CC3}"/>
    <cellStyle name="20% - Accent1 4 2 2 2 3 2 3" xfId="22459" xr:uid="{AA7B6A7C-49B1-4413-8628-7AE0B8C4A3A1}"/>
    <cellStyle name="20% - Accent1 4 2 2 2 3 2 4" xfId="36561" xr:uid="{B3E8B59C-A251-4D9A-8E00-B6E6D1BCF2D1}"/>
    <cellStyle name="20% - Accent1 4 2 2 2 3 3" xfId="11883" xr:uid="{FF82F926-5992-4D70-B880-4541E0ED9F85}"/>
    <cellStyle name="20% - Accent1 4 2 2 2 3 3 2" xfId="25985" xr:uid="{11583690-F038-4664-A5AB-E0EA6C7BE70B}"/>
    <cellStyle name="20% - Accent1 4 2 2 2 3 3 3" xfId="40087" xr:uid="{6EB7FC01-1A02-49B2-9317-8E7562065F8B}"/>
    <cellStyle name="20% - Accent1 4 2 2 2 3 4" xfId="18934" xr:uid="{DFFF4F6F-D6A3-4F41-8655-4773960D511F}"/>
    <cellStyle name="20% - Accent1 4 2 2 2 3 5" xfId="33036" xr:uid="{AB6EF915-3EAF-46B0-BCFB-3887E40FB2F0}"/>
    <cellStyle name="20% - Accent1 4 2 2 2 4" xfId="3072" xr:uid="{03B2ED76-30E5-41AD-B500-12C080467556}"/>
    <cellStyle name="20% - Accent1 4 2 2 2 4 2" xfId="6596" xr:uid="{F9BA94B7-78E2-4A33-80A3-49AEBEA92A8D}"/>
    <cellStyle name="20% - Accent1 4 2 2 2 4 2 2" xfId="13646" xr:uid="{72D7EF1E-B846-4897-A68A-10FD5F92934F}"/>
    <cellStyle name="20% - Accent1 4 2 2 2 4 2 2 2" xfId="27748" xr:uid="{F61F4EF6-C518-422E-A940-1E5552F01310}"/>
    <cellStyle name="20% - Accent1 4 2 2 2 4 2 2 3" xfId="41850" xr:uid="{0C22E5E9-C65B-4346-9866-885BA47CB7AC}"/>
    <cellStyle name="20% - Accent1 4 2 2 2 4 2 3" xfId="20697" xr:uid="{D7CB2F31-A345-4A63-AC12-EDE712401F05}"/>
    <cellStyle name="20% - Accent1 4 2 2 2 4 2 4" xfId="34799" xr:uid="{700656EB-3C0B-46A0-B1ED-7F7F3AE83743}"/>
    <cellStyle name="20% - Accent1 4 2 2 2 4 3" xfId="10121" xr:uid="{A585E250-75E4-4E02-B795-785D3A4F5600}"/>
    <cellStyle name="20% - Accent1 4 2 2 2 4 3 2" xfId="24223" xr:uid="{60A11733-D469-406A-BA88-43BC669D3135}"/>
    <cellStyle name="20% - Accent1 4 2 2 2 4 3 3" xfId="38325" xr:uid="{6AE735AD-0066-46EC-9CFB-B03C9F24A966}"/>
    <cellStyle name="20% - Accent1 4 2 2 2 4 4" xfId="17172" xr:uid="{5ADCBEF4-84AC-4B50-899A-FF217C79E15D}"/>
    <cellStyle name="20% - Accent1 4 2 2 2 4 5" xfId="31274" xr:uid="{6A4F240C-DC1B-4BCE-9A73-675843BFDE42}"/>
    <cellStyle name="20% - Accent1 4 2 2 2 5" xfId="5715" xr:uid="{10E595E4-6065-4644-BDF9-41D2A3DD6D46}"/>
    <cellStyle name="20% - Accent1 4 2 2 2 5 2" xfId="12765" xr:uid="{7E269E7D-C4BC-4387-9E88-A7681736B182}"/>
    <cellStyle name="20% - Accent1 4 2 2 2 5 2 2" xfId="26867" xr:uid="{3B77DE9B-DF90-4CF7-9FC6-436A1632EB9E}"/>
    <cellStyle name="20% - Accent1 4 2 2 2 5 2 3" xfId="40969" xr:uid="{158BAEF2-F68D-44BC-80DF-990A55D798D8}"/>
    <cellStyle name="20% - Accent1 4 2 2 2 5 3" xfId="19816" xr:uid="{823D6BB5-F675-4229-823F-CC830DD7E7F5}"/>
    <cellStyle name="20% - Accent1 4 2 2 2 5 4" xfId="33918" xr:uid="{718F5C2A-BFA4-4473-B01A-FD3C83EA622C}"/>
    <cellStyle name="20% - Accent1 4 2 2 2 6" xfId="9241" xr:uid="{01635D1E-F8ED-4511-9A53-F165247CADF0}"/>
    <cellStyle name="20% - Accent1 4 2 2 2 6 2" xfId="23342" xr:uid="{F46BBA74-E10F-4D70-BFC8-0BBDAC81B272}"/>
    <cellStyle name="20% - Accent1 4 2 2 2 6 3" xfId="37444" xr:uid="{BB937D5F-88B5-4359-B376-FF247A2ED4CE}"/>
    <cellStyle name="20% - Accent1 4 2 2 2 7" xfId="16291" xr:uid="{D6AD2C49-78B1-4AB1-B80A-E3BBE5F9ACB1}"/>
    <cellStyle name="20% - Accent1 4 2 2 2 8" xfId="30393" xr:uid="{12973203-B94C-4DD1-8434-A21997E9C34D}"/>
    <cellStyle name="20% - Accent1 4 2 2 3" xfId="3516" xr:uid="{821177A0-36F5-4374-88E8-D1BF2E2B0C70}"/>
    <cellStyle name="20% - Accent1 4 2 2 3 2" xfId="7038" xr:uid="{768AB569-FC9E-4274-9346-B2D175179AB6}"/>
    <cellStyle name="20% - Accent1 4 2 2 3 2 2" xfId="14088" xr:uid="{2A2C6AAF-2626-48D2-ACE5-C0B54CF2C85B}"/>
    <cellStyle name="20% - Accent1 4 2 2 3 2 2 2" xfId="28190" xr:uid="{E6807333-F95A-4A1D-8892-4CD6326DD1E9}"/>
    <cellStyle name="20% - Accent1 4 2 2 3 2 2 3" xfId="42292" xr:uid="{52449359-784D-4ADB-A256-56335C407476}"/>
    <cellStyle name="20% - Accent1 4 2 2 3 2 3" xfId="21139" xr:uid="{5BB3D1AA-F4FE-4F83-9D23-22DE6A019528}"/>
    <cellStyle name="20% - Accent1 4 2 2 3 2 4" xfId="35241" xr:uid="{51979423-C08B-4233-AA2D-162F17FFCA43}"/>
    <cellStyle name="20% - Accent1 4 2 2 3 3" xfId="10563" xr:uid="{5795BB2C-548C-4830-BF69-571BFA5F42D8}"/>
    <cellStyle name="20% - Accent1 4 2 2 3 3 2" xfId="24665" xr:uid="{84991E10-E918-4A1F-B4BB-A7C78B68E283}"/>
    <cellStyle name="20% - Accent1 4 2 2 3 3 3" xfId="38767" xr:uid="{ABE9894C-CAA9-41C2-9205-F99E54AE8DC4}"/>
    <cellStyle name="20% - Accent1 4 2 2 3 4" xfId="17614" xr:uid="{5453964E-AA16-474A-97AD-18ACA7106A31}"/>
    <cellStyle name="20% - Accent1 4 2 2 3 5" xfId="31716" xr:uid="{3CEF00F1-BA5B-4549-B24C-EA0949D7496F}"/>
    <cellStyle name="20% - Accent1 4 2 2 4" xfId="4395" xr:uid="{6049D935-6595-4723-AB02-4605089D7ED7}"/>
    <cellStyle name="20% - Accent1 4 2 2 4 2" xfId="7919" xr:uid="{943FAC03-0637-47DB-871B-A93BBEAE0AF2}"/>
    <cellStyle name="20% - Accent1 4 2 2 4 2 2" xfId="14969" xr:uid="{ED7AEE84-AFF3-47C3-BCF1-BED2B93194BE}"/>
    <cellStyle name="20% - Accent1 4 2 2 4 2 2 2" xfId="29071" xr:uid="{D8C35BB5-2534-4893-9A0A-47221E6F0E05}"/>
    <cellStyle name="20% - Accent1 4 2 2 4 2 2 3" xfId="43173" xr:uid="{BA29C13F-0C42-45B5-A58B-0534DD1B71F7}"/>
    <cellStyle name="20% - Accent1 4 2 2 4 2 3" xfId="22020" xr:uid="{C11C0B16-3D74-4F50-9380-1A686C9DEB3B}"/>
    <cellStyle name="20% - Accent1 4 2 2 4 2 4" xfId="36122" xr:uid="{BE2311CB-0CC4-4741-A750-AFBAA9D2E463}"/>
    <cellStyle name="20% - Accent1 4 2 2 4 3" xfId="11444" xr:uid="{66C19FCF-D5F1-48E0-B754-384234A420D1}"/>
    <cellStyle name="20% - Accent1 4 2 2 4 3 2" xfId="25546" xr:uid="{5E44B83C-3844-4275-A615-D2767A171E1D}"/>
    <cellStyle name="20% - Accent1 4 2 2 4 3 3" xfId="39648" xr:uid="{7B714492-0A14-4E91-B52E-378DA8C8EE35}"/>
    <cellStyle name="20% - Accent1 4 2 2 4 4" xfId="18495" xr:uid="{9284814B-9B74-489F-92AA-1E6C964470E5}"/>
    <cellStyle name="20% - Accent1 4 2 2 4 5" xfId="32597" xr:uid="{2510F7E8-DA53-40D9-84C9-5C81BDFE22D2}"/>
    <cellStyle name="20% - Accent1 4 2 2 5" xfId="2633" xr:uid="{5D9BD740-F7FD-4C03-A115-F442BE189AC5}"/>
    <cellStyle name="20% - Accent1 4 2 2 5 2" xfId="6157" xr:uid="{6E3BA90D-F786-4DF4-A81B-1D1EE0EC2B6D}"/>
    <cellStyle name="20% - Accent1 4 2 2 5 2 2" xfId="13207" xr:uid="{5C01B18C-45AA-4E49-954F-C0396A882E65}"/>
    <cellStyle name="20% - Accent1 4 2 2 5 2 2 2" xfId="27309" xr:uid="{F2AE1A53-5AED-4041-9A08-8CDEDEF13BBF}"/>
    <cellStyle name="20% - Accent1 4 2 2 5 2 2 3" xfId="41411" xr:uid="{EF617FCB-BB75-425E-B810-529B7D870149}"/>
    <cellStyle name="20% - Accent1 4 2 2 5 2 3" xfId="20258" xr:uid="{760E6F25-6056-440B-83C9-8FFBFC752A85}"/>
    <cellStyle name="20% - Accent1 4 2 2 5 2 4" xfId="34360" xr:uid="{35551AC5-A27C-4056-852D-C28AAA60E1E7}"/>
    <cellStyle name="20% - Accent1 4 2 2 5 3" xfId="9682" xr:uid="{5203089E-9195-4B13-920C-5054BB91C7F9}"/>
    <cellStyle name="20% - Accent1 4 2 2 5 3 2" xfId="23784" xr:uid="{291126DF-D913-4F7B-BBFA-866B1FD2267E}"/>
    <cellStyle name="20% - Accent1 4 2 2 5 3 3" xfId="37886" xr:uid="{DF074D40-34C1-47C5-A9AF-62221769E552}"/>
    <cellStyle name="20% - Accent1 4 2 2 5 4" xfId="16733" xr:uid="{467704C7-A443-4E5D-A009-ED3FA69064AF}"/>
    <cellStyle name="20% - Accent1 4 2 2 5 5" xfId="30835" xr:uid="{7A9C6B50-C9AB-4F18-B839-61A26E169EB6}"/>
    <cellStyle name="20% - Accent1 4 2 2 6" xfId="5276" xr:uid="{26991A4C-4E8B-4EE0-9CDF-E0AEB2757133}"/>
    <cellStyle name="20% - Accent1 4 2 2 6 2" xfId="12326" xr:uid="{DFEC26FF-6BB0-48B1-A109-6BAB781ED105}"/>
    <cellStyle name="20% - Accent1 4 2 2 6 2 2" xfId="26428" xr:uid="{F492FEE2-3E20-40F7-B8F9-0D363FDD7989}"/>
    <cellStyle name="20% - Accent1 4 2 2 6 2 3" xfId="40530" xr:uid="{327FDDF7-556F-4693-B9A2-53ED46BFF2AF}"/>
    <cellStyle name="20% - Accent1 4 2 2 6 3" xfId="19377" xr:uid="{40441D53-6E95-4C23-9AD2-B2CC215F8AD9}"/>
    <cellStyle name="20% - Accent1 4 2 2 6 4" xfId="33479" xr:uid="{350D7E7F-E866-44FE-977A-67E723D9588A}"/>
    <cellStyle name="20% - Accent1 4 2 2 7" xfId="8802" xr:uid="{491D53E7-6BE0-449C-BEE5-88A9F3379730}"/>
    <cellStyle name="20% - Accent1 4 2 2 7 2" xfId="22903" xr:uid="{34CE91BD-ADEC-499D-AECD-7B3460EB321A}"/>
    <cellStyle name="20% - Accent1 4 2 2 7 3" xfId="37005" xr:uid="{2A3BC233-6057-4331-BC1D-D845D52BAD73}"/>
    <cellStyle name="20% - Accent1 4 2 2 8" xfId="15852" xr:uid="{DD6FF5BF-DD63-413B-93A1-70A61F89A9D2}"/>
    <cellStyle name="20% - Accent1 4 2 2 9" xfId="29954" xr:uid="{3EF08CFA-F4A8-449B-83C7-9C19B728C9F2}"/>
    <cellStyle name="20% - Accent1 4 2 3" xfId="1971" xr:uid="{3CB9FB80-54B9-4A70-8EF6-671506530EE3}"/>
    <cellStyle name="20% - Accent1 4 2 3 2" xfId="3735" xr:uid="{58518CD9-B069-4914-B635-E7597652C48F}"/>
    <cellStyle name="20% - Accent1 4 2 3 2 2" xfId="7257" xr:uid="{B9D0AE93-4DD3-4111-A466-423D06CD4AAF}"/>
    <cellStyle name="20% - Accent1 4 2 3 2 2 2" xfId="14307" xr:uid="{1014C596-70F0-4D8C-AB98-F6CA365EF5C1}"/>
    <cellStyle name="20% - Accent1 4 2 3 2 2 2 2" xfId="28409" xr:uid="{4CB4DE1C-9A24-4ADB-BB75-D4801C184EA4}"/>
    <cellStyle name="20% - Accent1 4 2 3 2 2 2 3" xfId="42511" xr:uid="{801FECC9-1EBB-4DAB-9E7B-DE6BA58AE314}"/>
    <cellStyle name="20% - Accent1 4 2 3 2 2 3" xfId="21358" xr:uid="{77EB342C-2142-4C53-9732-668B8A779F81}"/>
    <cellStyle name="20% - Accent1 4 2 3 2 2 4" xfId="35460" xr:uid="{DBC0A297-F45B-41A5-B818-79E50E05843D}"/>
    <cellStyle name="20% - Accent1 4 2 3 2 3" xfId="10782" xr:uid="{877E107E-290D-4793-8C42-6AF177EA9B0B}"/>
    <cellStyle name="20% - Accent1 4 2 3 2 3 2" xfId="24884" xr:uid="{FA501036-C6A3-4F3F-A8DE-8EB207E6115B}"/>
    <cellStyle name="20% - Accent1 4 2 3 2 3 3" xfId="38986" xr:uid="{3AF67B64-DE3D-45CA-9C4F-50AF3E0248A7}"/>
    <cellStyle name="20% - Accent1 4 2 3 2 4" xfId="17833" xr:uid="{85AB0390-0FA4-44FE-9632-E16AF075B69F}"/>
    <cellStyle name="20% - Accent1 4 2 3 2 5" xfId="31935" xr:uid="{67DDC8F9-A3B9-4EA4-9EC7-E3062B03851E}"/>
    <cellStyle name="20% - Accent1 4 2 3 3" xfId="4614" xr:uid="{6EB53E0C-FDC1-4B35-905A-05796FEFE2F3}"/>
    <cellStyle name="20% - Accent1 4 2 3 3 2" xfId="8138" xr:uid="{23AF8C45-FD71-4E15-88D9-6DD16ED5F967}"/>
    <cellStyle name="20% - Accent1 4 2 3 3 2 2" xfId="15188" xr:uid="{3CEC6981-A7FF-4B20-A3DD-00FA991C35A4}"/>
    <cellStyle name="20% - Accent1 4 2 3 3 2 2 2" xfId="29290" xr:uid="{FA5F7C28-4924-40F3-B4CC-82F02211657C}"/>
    <cellStyle name="20% - Accent1 4 2 3 3 2 2 3" xfId="43392" xr:uid="{7A1F25B7-72BF-42AD-A8E3-FFF7A938B730}"/>
    <cellStyle name="20% - Accent1 4 2 3 3 2 3" xfId="22239" xr:uid="{F97ACF78-7717-4446-BD34-DD9B4C9FED0D}"/>
    <cellStyle name="20% - Accent1 4 2 3 3 2 4" xfId="36341" xr:uid="{78B4D79E-6418-4F4F-8E00-940FDA0614B9}"/>
    <cellStyle name="20% - Accent1 4 2 3 3 3" xfId="11663" xr:uid="{6498D198-558E-4C2C-9BBA-C3324DB9D9BE}"/>
    <cellStyle name="20% - Accent1 4 2 3 3 3 2" xfId="25765" xr:uid="{EAEA2EBA-8352-436D-89CF-76F9ADE3F3D6}"/>
    <cellStyle name="20% - Accent1 4 2 3 3 3 3" xfId="39867" xr:uid="{025674F4-BE33-4EE2-8F48-0DBCC143A198}"/>
    <cellStyle name="20% - Accent1 4 2 3 3 4" xfId="18714" xr:uid="{733B087F-850F-4C70-8190-3453929019A8}"/>
    <cellStyle name="20% - Accent1 4 2 3 3 5" xfId="32816" xr:uid="{466DEC65-EF84-4D68-B0F7-9DA914AE4157}"/>
    <cellStyle name="20% - Accent1 4 2 3 4" xfId="2852" xr:uid="{ABDB83CC-5AEC-453E-9CAC-B9E3AA6D0D11}"/>
    <cellStyle name="20% - Accent1 4 2 3 4 2" xfId="6376" xr:uid="{BA3958C5-8C07-40E4-94E0-B5CFFEC7A70F}"/>
    <cellStyle name="20% - Accent1 4 2 3 4 2 2" xfId="13426" xr:uid="{889A77D2-D546-4F5D-AB99-7D4A03C3874E}"/>
    <cellStyle name="20% - Accent1 4 2 3 4 2 2 2" xfId="27528" xr:uid="{A85F77AD-19D2-42F9-8148-5AE7C186A83D}"/>
    <cellStyle name="20% - Accent1 4 2 3 4 2 2 3" xfId="41630" xr:uid="{E26B2D30-731B-4EE8-AF49-617DC2BB2BBC}"/>
    <cellStyle name="20% - Accent1 4 2 3 4 2 3" xfId="20477" xr:uid="{AC4B0245-A3E7-4DC0-966B-C89C6C9401C2}"/>
    <cellStyle name="20% - Accent1 4 2 3 4 2 4" xfId="34579" xr:uid="{313BC65B-87D2-4997-9DCC-AABA9766029C}"/>
    <cellStyle name="20% - Accent1 4 2 3 4 3" xfId="9901" xr:uid="{B697758E-A5B1-47CE-935C-D742F705A0F2}"/>
    <cellStyle name="20% - Accent1 4 2 3 4 3 2" xfId="24003" xr:uid="{6CDD3978-14DD-47DB-8E67-611E36E1D13F}"/>
    <cellStyle name="20% - Accent1 4 2 3 4 3 3" xfId="38105" xr:uid="{9804944A-D93F-4A4E-A672-DAD3EA36D772}"/>
    <cellStyle name="20% - Accent1 4 2 3 4 4" xfId="16952" xr:uid="{49EFC006-DE32-4D70-B28C-699FBDCDFE95}"/>
    <cellStyle name="20% - Accent1 4 2 3 4 5" xfId="31054" xr:uid="{37EEC1A3-A7EB-4E81-948C-42BA6F7BAF1D}"/>
    <cellStyle name="20% - Accent1 4 2 3 5" xfId="5495" xr:uid="{69511B2C-DC70-4417-9AC2-8F77E91405C7}"/>
    <cellStyle name="20% - Accent1 4 2 3 5 2" xfId="12545" xr:uid="{1C9FA3FB-47C0-40B8-83C2-B14FCC005E72}"/>
    <cellStyle name="20% - Accent1 4 2 3 5 2 2" xfId="26647" xr:uid="{3375835B-81E0-4D0E-9F88-F9B95B464A9A}"/>
    <cellStyle name="20% - Accent1 4 2 3 5 2 3" xfId="40749" xr:uid="{F8E18471-5737-4DAA-95E5-EA1964AEED83}"/>
    <cellStyle name="20% - Accent1 4 2 3 5 3" xfId="19596" xr:uid="{6104D94C-097D-43B5-B675-3860444ACEC8}"/>
    <cellStyle name="20% - Accent1 4 2 3 5 4" xfId="33698" xr:uid="{36BB444B-75DB-4F0C-AC67-778804EDEDB0}"/>
    <cellStyle name="20% - Accent1 4 2 3 6" xfId="9021" xr:uid="{58A2AA71-479B-4083-AF23-13CA6D2B4549}"/>
    <cellStyle name="20% - Accent1 4 2 3 6 2" xfId="23122" xr:uid="{E9D5D3A7-42FD-4ABD-9678-8252ECE56DAD}"/>
    <cellStyle name="20% - Accent1 4 2 3 6 3" xfId="37224" xr:uid="{766C228F-7515-442D-BEB4-07D0EE8651DE}"/>
    <cellStyle name="20% - Accent1 4 2 3 7" xfId="16071" xr:uid="{4C070154-4C17-468E-AA90-84AC4BE93DF9}"/>
    <cellStyle name="20% - Accent1 4 2 3 8" xfId="30173" xr:uid="{F14126F1-72F0-41FA-9729-3D5FD088BA0F}"/>
    <cellStyle name="20% - Accent1 4 2 4" xfId="3296" xr:uid="{38ECE6B0-65D6-4D71-BE6D-C07E072E0309}"/>
    <cellStyle name="20% - Accent1 4 2 4 2" xfId="6818" xr:uid="{BDAAC990-9A3B-4F87-9517-F40832C5134D}"/>
    <cellStyle name="20% - Accent1 4 2 4 2 2" xfId="13868" xr:uid="{3646301D-5350-4180-8BA2-EC37E3CC6AD9}"/>
    <cellStyle name="20% - Accent1 4 2 4 2 2 2" xfId="27970" xr:uid="{DA46509F-148F-4CBC-A8F5-60582F26C7DC}"/>
    <cellStyle name="20% - Accent1 4 2 4 2 2 3" xfId="42072" xr:uid="{8938C217-CE93-4BFC-B15E-C893CC4AAA4E}"/>
    <cellStyle name="20% - Accent1 4 2 4 2 3" xfId="20919" xr:uid="{56644C4C-BE7D-4B24-8D61-21C9C755F8C8}"/>
    <cellStyle name="20% - Accent1 4 2 4 2 4" xfId="35021" xr:uid="{8E0BA600-FBC4-49B8-8B3F-B00734A2961A}"/>
    <cellStyle name="20% - Accent1 4 2 4 3" xfId="10343" xr:uid="{0B2C8C61-CD02-4C6E-91D0-4E049B45A396}"/>
    <cellStyle name="20% - Accent1 4 2 4 3 2" xfId="24445" xr:uid="{2FAB4AD3-DB66-4751-B633-08FF5C4000E2}"/>
    <cellStyle name="20% - Accent1 4 2 4 3 3" xfId="38547" xr:uid="{5566932E-521F-4A0F-9799-1EC18128453E}"/>
    <cellStyle name="20% - Accent1 4 2 4 4" xfId="17394" xr:uid="{DE438CC8-1888-46DC-BD73-90EC5A2ABCA8}"/>
    <cellStyle name="20% - Accent1 4 2 4 5" xfId="31496" xr:uid="{87659FA7-5AB9-4FF5-8A83-DAE0AD245524}"/>
    <cellStyle name="20% - Accent1 4 2 5" xfId="4175" xr:uid="{C0FBCAC2-4E49-4D8D-8A6C-9B0340589E1B}"/>
    <cellStyle name="20% - Accent1 4 2 5 2" xfId="7699" xr:uid="{3C775C49-63C3-4950-A712-6C99E9468DC3}"/>
    <cellStyle name="20% - Accent1 4 2 5 2 2" xfId="14749" xr:uid="{DA753A46-0834-47E0-8B33-EEA2D0F50DDA}"/>
    <cellStyle name="20% - Accent1 4 2 5 2 2 2" xfId="28851" xr:uid="{9962747F-497D-4D47-AAD7-911D3C9B0BC3}"/>
    <cellStyle name="20% - Accent1 4 2 5 2 2 3" xfId="42953" xr:uid="{D0AA729E-9571-447F-B510-F47BE884BEE1}"/>
    <cellStyle name="20% - Accent1 4 2 5 2 3" xfId="21800" xr:uid="{DA663681-C366-4685-9F0A-A4A11F0DBC4E}"/>
    <cellStyle name="20% - Accent1 4 2 5 2 4" xfId="35902" xr:uid="{95D3EE84-FB3C-4441-ABEC-3EBAAC447F0B}"/>
    <cellStyle name="20% - Accent1 4 2 5 3" xfId="11224" xr:uid="{498BD31A-5442-43AF-B334-055E6E2423EC}"/>
    <cellStyle name="20% - Accent1 4 2 5 3 2" xfId="25326" xr:uid="{6DB7426F-891D-444F-957F-9907D8A0072E}"/>
    <cellStyle name="20% - Accent1 4 2 5 3 3" xfId="39428" xr:uid="{7321D01D-FF7C-4BA0-B7A4-1FEF6F4835EC}"/>
    <cellStyle name="20% - Accent1 4 2 5 4" xfId="18275" xr:uid="{8479D923-8683-42A7-9ED0-FEB4A17D97DB}"/>
    <cellStyle name="20% - Accent1 4 2 5 5" xfId="32377" xr:uid="{7F6E94F6-FDDE-44FC-B8C8-17E8E93324F3}"/>
    <cellStyle name="20% - Accent1 4 2 6" xfId="2413" xr:uid="{929E23E1-EF00-401E-ACF1-3688885E997A}"/>
    <cellStyle name="20% - Accent1 4 2 6 2" xfId="5937" xr:uid="{686A8485-5E4B-4F1C-99C3-E5FBF1632228}"/>
    <cellStyle name="20% - Accent1 4 2 6 2 2" xfId="12987" xr:uid="{572A0BAD-ECFC-442B-B481-D9B2ECAEDA8E}"/>
    <cellStyle name="20% - Accent1 4 2 6 2 2 2" xfId="27089" xr:uid="{F13DFC04-607C-436A-A83F-63BB1284C365}"/>
    <cellStyle name="20% - Accent1 4 2 6 2 2 3" xfId="41191" xr:uid="{BCC11E88-569A-4965-9A85-892DE0DCBFF9}"/>
    <cellStyle name="20% - Accent1 4 2 6 2 3" xfId="20038" xr:uid="{9CC3995A-D7C4-4571-874C-678E4145D279}"/>
    <cellStyle name="20% - Accent1 4 2 6 2 4" xfId="34140" xr:uid="{45E2FDC0-96B4-4162-B147-8E832ECAAB51}"/>
    <cellStyle name="20% - Accent1 4 2 6 3" xfId="9462" xr:uid="{57244B53-8DBE-4099-A3A7-A3BEFC11AAF6}"/>
    <cellStyle name="20% - Accent1 4 2 6 3 2" xfId="23564" xr:uid="{38B23E8C-2071-4F40-A8DC-54D41753931E}"/>
    <cellStyle name="20% - Accent1 4 2 6 3 3" xfId="37666" xr:uid="{9F83C899-34AF-4D5D-9C65-2E28F147C8CE}"/>
    <cellStyle name="20% - Accent1 4 2 6 4" xfId="16513" xr:uid="{613CDD17-D003-4CA7-BA14-0C94EE30B1B2}"/>
    <cellStyle name="20% - Accent1 4 2 6 5" xfId="30615" xr:uid="{897101DF-3689-47E5-B964-956D1AF54BF5}"/>
    <cellStyle name="20% - Accent1 4 2 7" xfId="5056" xr:uid="{DC29EBEB-49C4-402D-A3FA-F50245B25CA5}"/>
    <cellStyle name="20% - Accent1 4 2 7 2" xfId="12106" xr:uid="{71C3545E-2853-41B3-B96D-5A383C00BCFF}"/>
    <cellStyle name="20% - Accent1 4 2 7 2 2" xfId="26208" xr:uid="{2C94C8F5-46A9-4F5B-8813-09F78D0E3156}"/>
    <cellStyle name="20% - Accent1 4 2 7 2 3" xfId="40310" xr:uid="{502EE680-988C-4C59-80F1-873ED36372BE}"/>
    <cellStyle name="20% - Accent1 4 2 7 3" xfId="19157" xr:uid="{F36D4CBA-ED37-4D23-A112-711971D8F4A9}"/>
    <cellStyle name="20% - Accent1 4 2 7 4" xfId="33259" xr:uid="{902A41C4-1621-4A0D-B735-B1201973E21E}"/>
    <cellStyle name="20% - Accent1 4 2 8" xfId="8582" xr:uid="{F101691E-9C34-4756-B4C2-043218B22BCC}"/>
    <cellStyle name="20% - Accent1 4 2 8 2" xfId="22683" xr:uid="{52413460-C7F9-48A7-9246-FDDE0CAA6260}"/>
    <cellStyle name="20% - Accent1 4 2 8 3" xfId="36785" xr:uid="{FFDFEA42-4E07-45D1-A445-6C0B5211342C}"/>
    <cellStyle name="20% - Accent1 4 2 9" xfId="15632" xr:uid="{319CAE06-A4B1-40CA-846A-F2F6857CA51E}"/>
    <cellStyle name="20% - Accent1 4 3" xfId="1642" xr:uid="{F8C9F4F4-81A4-428D-B7CA-254234766E89}"/>
    <cellStyle name="20% - Accent1 4 3 10" xfId="46072" xr:uid="{8BA323AE-0030-475D-8394-4F5FC8585A5A}"/>
    <cellStyle name="20% - Accent1 4 3 2" xfId="2082" xr:uid="{0D614DAC-2CC2-4229-8B96-E68AFA9C9BF1}"/>
    <cellStyle name="20% - Accent1 4 3 2 2" xfId="3844" xr:uid="{76AC343B-BD46-405F-8D28-2DBEB844F804}"/>
    <cellStyle name="20% - Accent1 4 3 2 2 2" xfId="7367" xr:uid="{AF2CA202-2962-4ECA-9247-609C94CC8160}"/>
    <cellStyle name="20% - Accent1 4 3 2 2 2 2" xfId="14417" xr:uid="{655610E3-9118-4947-B0F5-6559554886C5}"/>
    <cellStyle name="20% - Accent1 4 3 2 2 2 2 2" xfId="28519" xr:uid="{4F77260E-389D-4A98-9232-ADD2D2409817}"/>
    <cellStyle name="20% - Accent1 4 3 2 2 2 2 3" xfId="42621" xr:uid="{4C4588B0-C85A-4680-89C2-1DD4FEF0F461}"/>
    <cellStyle name="20% - Accent1 4 3 2 2 2 3" xfId="21468" xr:uid="{D8EA5B2D-9B75-4184-BDFC-13D22740802A}"/>
    <cellStyle name="20% - Accent1 4 3 2 2 2 4" xfId="35570" xr:uid="{FA3E88AF-F0C7-4A85-A399-103AB01715A8}"/>
    <cellStyle name="20% - Accent1 4 3 2 2 3" xfId="10892" xr:uid="{E46E1FE7-3E27-437C-BC8D-06959A837CAA}"/>
    <cellStyle name="20% - Accent1 4 3 2 2 3 2" xfId="24994" xr:uid="{73B4F186-7BD2-437B-8D5E-60E406678914}"/>
    <cellStyle name="20% - Accent1 4 3 2 2 3 3" xfId="39096" xr:uid="{2F54EF82-E8B8-43DD-9EDD-24CE0D3D5707}"/>
    <cellStyle name="20% - Accent1 4 3 2 2 4" xfId="17943" xr:uid="{E90A3586-9205-4D8D-8776-039099949D4B}"/>
    <cellStyle name="20% - Accent1 4 3 2 2 5" xfId="32045" xr:uid="{2FABE195-60FB-4853-827C-E9A8BFDED2DB}"/>
    <cellStyle name="20% - Accent1 4 3 2 3" xfId="4724" xr:uid="{F507F500-4A54-4D0D-8C29-0F6F4B469210}"/>
    <cellStyle name="20% - Accent1 4 3 2 3 2" xfId="8248" xr:uid="{02BDF890-73A6-474A-A5FF-65F552A34FDD}"/>
    <cellStyle name="20% - Accent1 4 3 2 3 2 2" xfId="15298" xr:uid="{D089CCAE-A801-448C-A110-343B393C17A3}"/>
    <cellStyle name="20% - Accent1 4 3 2 3 2 2 2" xfId="29400" xr:uid="{476AE75B-7A84-4C58-A61E-4C58253209E0}"/>
    <cellStyle name="20% - Accent1 4 3 2 3 2 2 3" xfId="43502" xr:uid="{3A5CA9F8-D277-48E3-AEE3-F8CB8FBB4D7C}"/>
    <cellStyle name="20% - Accent1 4 3 2 3 2 3" xfId="22349" xr:uid="{94D475AD-67D9-402A-93A5-DB5683BFFD6B}"/>
    <cellStyle name="20% - Accent1 4 3 2 3 2 4" xfId="36451" xr:uid="{BB78E9F5-6AED-42B7-9DA4-3C316EEA87ED}"/>
    <cellStyle name="20% - Accent1 4 3 2 3 3" xfId="11773" xr:uid="{5B16F16E-42F8-4804-83E1-E5D822DD5B7F}"/>
    <cellStyle name="20% - Accent1 4 3 2 3 3 2" xfId="25875" xr:uid="{8DEDB396-AEFA-4A24-93BD-CE08997DC4D5}"/>
    <cellStyle name="20% - Accent1 4 3 2 3 3 3" xfId="39977" xr:uid="{F69D96C6-85CF-4D0F-8498-C4CC1FC9DD25}"/>
    <cellStyle name="20% - Accent1 4 3 2 3 4" xfId="18824" xr:uid="{288BD5B9-C5D4-4583-A91E-E88EE3B3ADF1}"/>
    <cellStyle name="20% - Accent1 4 3 2 3 5" xfId="32926" xr:uid="{FBEBFF08-6ACC-44CE-9D82-E761EC73F360}"/>
    <cellStyle name="20% - Accent1 4 3 2 4" xfId="2962" xr:uid="{49E3536A-4733-452B-8A9E-C23709675E63}"/>
    <cellStyle name="20% - Accent1 4 3 2 4 2" xfId="6486" xr:uid="{BB485DBB-6AFB-45A8-B531-9E68A15772C5}"/>
    <cellStyle name="20% - Accent1 4 3 2 4 2 2" xfId="13536" xr:uid="{46BDC11A-0A2D-4D79-8B60-B6302596935C}"/>
    <cellStyle name="20% - Accent1 4 3 2 4 2 2 2" xfId="27638" xr:uid="{64C60E62-1C77-4B6D-A104-5F91951E5B22}"/>
    <cellStyle name="20% - Accent1 4 3 2 4 2 2 3" xfId="41740" xr:uid="{3E896D93-DF8E-4562-9CD0-7EFBF195FBC8}"/>
    <cellStyle name="20% - Accent1 4 3 2 4 2 3" xfId="20587" xr:uid="{FCE6D7B4-5037-416B-AE41-8E73B491B891}"/>
    <cellStyle name="20% - Accent1 4 3 2 4 2 4" xfId="34689" xr:uid="{67C517AF-9BC6-48AA-B6CC-49BA86D0E927}"/>
    <cellStyle name="20% - Accent1 4 3 2 4 3" xfId="10011" xr:uid="{B6ED549A-6AB2-4AE2-AF3A-6FA139A44429}"/>
    <cellStyle name="20% - Accent1 4 3 2 4 3 2" xfId="24113" xr:uid="{CDA9712E-3426-43D7-9C35-E23A7E1373D6}"/>
    <cellStyle name="20% - Accent1 4 3 2 4 3 3" xfId="38215" xr:uid="{E5AFC8BF-BDBF-4C0B-94D5-C77CC214BC03}"/>
    <cellStyle name="20% - Accent1 4 3 2 4 4" xfId="17062" xr:uid="{1CCA6E0E-4A44-4A4E-9AD4-A94B82E2D093}"/>
    <cellStyle name="20% - Accent1 4 3 2 4 5" xfId="31164" xr:uid="{F41009D6-2D2C-4DD4-8C5F-6129F609B232}"/>
    <cellStyle name="20% - Accent1 4 3 2 5" xfId="5605" xr:uid="{C12BF713-1F89-4533-9DB5-C95CACB8B27A}"/>
    <cellStyle name="20% - Accent1 4 3 2 5 2" xfId="12655" xr:uid="{F2A48309-FA19-41BC-A8AB-CC82C4AF9867}"/>
    <cellStyle name="20% - Accent1 4 3 2 5 2 2" xfId="26757" xr:uid="{A9D6E439-576B-4801-882E-004D8E415190}"/>
    <cellStyle name="20% - Accent1 4 3 2 5 2 3" xfId="40859" xr:uid="{822005A0-626C-486C-9E07-100B90123AFC}"/>
    <cellStyle name="20% - Accent1 4 3 2 5 3" xfId="19706" xr:uid="{48B5913D-5C50-4ADF-B59E-4D346BC77463}"/>
    <cellStyle name="20% - Accent1 4 3 2 5 4" xfId="33808" xr:uid="{2660A901-7F0E-4E54-872C-7799323BD99B}"/>
    <cellStyle name="20% - Accent1 4 3 2 6" xfId="9131" xr:uid="{CBFE1101-9EE5-4A62-91E0-944D7902F592}"/>
    <cellStyle name="20% - Accent1 4 3 2 6 2" xfId="23232" xr:uid="{862392CA-DE3E-4428-86E5-464B90B1A619}"/>
    <cellStyle name="20% - Accent1 4 3 2 6 3" xfId="37334" xr:uid="{5353C61F-9609-4A63-A7EB-9AF1016923BE}"/>
    <cellStyle name="20% - Accent1 4 3 2 7" xfId="16181" xr:uid="{19E98C5D-6CF0-444D-B416-C7A5E01C2241}"/>
    <cellStyle name="20% - Accent1 4 3 2 8" xfId="30283" xr:uid="{DC8EA40D-A1F0-4D45-8E29-A5D1A5FE3CD9}"/>
    <cellStyle name="20% - Accent1 4 3 3" xfId="3406" xr:uid="{BF9C922B-7CD5-484C-BF62-03BCFEB0AC0B}"/>
    <cellStyle name="20% - Accent1 4 3 3 2" xfId="6928" xr:uid="{93E80DFF-ABEC-4811-A95D-CCF169142B6B}"/>
    <cellStyle name="20% - Accent1 4 3 3 2 2" xfId="13978" xr:uid="{37A74700-A072-4B0D-8300-97D41AD7C6A2}"/>
    <cellStyle name="20% - Accent1 4 3 3 2 2 2" xfId="28080" xr:uid="{58F7A7D0-98E3-445F-B25B-D8FB26A9B4B1}"/>
    <cellStyle name="20% - Accent1 4 3 3 2 2 3" xfId="42182" xr:uid="{0F84B8A3-2CE5-4B49-958A-ABC2B75DD4B1}"/>
    <cellStyle name="20% - Accent1 4 3 3 2 3" xfId="21029" xr:uid="{ED876B0F-0F2A-4B23-9410-90032B568AB2}"/>
    <cellStyle name="20% - Accent1 4 3 3 2 4" xfId="35131" xr:uid="{0DA4604B-8A14-4858-AF9B-4E3B05020099}"/>
    <cellStyle name="20% - Accent1 4 3 3 3" xfId="10453" xr:uid="{3CD04C68-F5D0-40FD-864F-91EB7EF86DB6}"/>
    <cellStyle name="20% - Accent1 4 3 3 3 2" xfId="24555" xr:uid="{72C851FD-1006-4716-83B5-06A1772EAFF8}"/>
    <cellStyle name="20% - Accent1 4 3 3 3 3" xfId="38657" xr:uid="{3128A903-0DB4-40E9-A2F2-69453E6FCCD9}"/>
    <cellStyle name="20% - Accent1 4 3 3 4" xfId="17504" xr:uid="{79B67F1E-CA23-4AD7-A8DA-4586AF07C193}"/>
    <cellStyle name="20% - Accent1 4 3 3 5" xfId="31606" xr:uid="{C1A5473E-38AA-4706-9865-98EE03283ECA}"/>
    <cellStyle name="20% - Accent1 4 3 4" xfId="4285" xr:uid="{D92DB282-E56D-47CE-A64A-F10CAC753A79}"/>
    <cellStyle name="20% - Accent1 4 3 4 2" xfId="7809" xr:uid="{E0E9E2EF-F361-4958-BECB-797EF4E292F9}"/>
    <cellStyle name="20% - Accent1 4 3 4 2 2" xfId="14859" xr:uid="{2094DFFA-14C9-48B6-B3B9-8CD55B5ABA94}"/>
    <cellStyle name="20% - Accent1 4 3 4 2 2 2" xfId="28961" xr:uid="{32840DDC-A277-46A1-BC4D-7FCA37E113C6}"/>
    <cellStyle name="20% - Accent1 4 3 4 2 2 3" xfId="43063" xr:uid="{44B7C6A7-E49F-4625-80DC-31F55BBD6AF3}"/>
    <cellStyle name="20% - Accent1 4 3 4 2 3" xfId="21910" xr:uid="{7F0C1958-AC1E-42E9-8D63-678BECCEC153}"/>
    <cellStyle name="20% - Accent1 4 3 4 2 4" xfId="36012" xr:uid="{F8B25848-56FF-4F8E-A743-A049E139816B}"/>
    <cellStyle name="20% - Accent1 4 3 4 3" xfId="11334" xr:uid="{45193B83-7927-4D50-AE10-A081544AF9D1}"/>
    <cellStyle name="20% - Accent1 4 3 4 3 2" xfId="25436" xr:uid="{28529C2B-2848-40CA-A765-946B6DA80136}"/>
    <cellStyle name="20% - Accent1 4 3 4 3 3" xfId="39538" xr:uid="{305E6E3E-B5C3-4786-9226-F38110703E0C}"/>
    <cellStyle name="20% - Accent1 4 3 4 4" xfId="18385" xr:uid="{6BAB327E-4A47-4EAF-9FF4-01B3B42DC7E4}"/>
    <cellStyle name="20% - Accent1 4 3 4 5" xfId="32487" xr:uid="{4C3CB18F-C91A-44AA-80B3-92569F1D68BD}"/>
    <cellStyle name="20% - Accent1 4 3 5" xfId="2523" xr:uid="{E4BD8D46-5953-4A11-BE73-7CC00F8CA873}"/>
    <cellStyle name="20% - Accent1 4 3 5 2" xfId="6047" xr:uid="{6F654052-3EAB-4DF5-9CC2-3D51C2AD459E}"/>
    <cellStyle name="20% - Accent1 4 3 5 2 2" xfId="13097" xr:uid="{F92517A6-2A3A-485B-911E-2855DB13CB93}"/>
    <cellStyle name="20% - Accent1 4 3 5 2 2 2" xfId="27199" xr:uid="{4F76D974-A9FF-49D1-BA17-2565A890439F}"/>
    <cellStyle name="20% - Accent1 4 3 5 2 2 3" xfId="41301" xr:uid="{1685C49D-46D2-43BB-9923-1CA686A765BA}"/>
    <cellStyle name="20% - Accent1 4 3 5 2 3" xfId="20148" xr:uid="{B64AC778-3C35-4658-A6FE-BDD7D7EE9740}"/>
    <cellStyle name="20% - Accent1 4 3 5 2 4" xfId="34250" xr:uid="{225BC26F-F558-415C-8A33-BA36D9AD47EF}"/>
    <cellStyle name="20% - Accent1 4 3 5 3" xfId="9572" xr:uid="{35E4FF23-DE06-4F69-AFBD-2988E9B6AA60}"/>
    <cellStyle name="20% - Accent1 4 3 5 3 2" xfId="23674" xr:uid="{9F9E71A3-5907-4D03-88BF-7E7BDB77F24C}"/>
    <cellStyle name="20% - Accent1 4 3 5 3 3" xfId="37776" xr:uid="{E851FB05-D119-40EA-9CB3-FEBA68ACD8EE}"/>
    <cellStyle name="20% - Accent1 4 3 5 4" xfId="16623" xr:uid="{714A1748-439B-422E-A0E5-053AFA395649}"/>
    <cellStyle name="20% - Accent1 4 3 5 5" xfId="30725" xr:uid="{C6DB0C4D-8CAB-45C2-8904-CC22732F947B}"/>
    <cellStyle name="20% - Accent1 4 3 6" xfId="5166" xr:uid="{01DD716F-FB44-48C2-A392-282F4BAFE01C}"/>
    <cellStyle name="20% - Accent1 4 3 6 2" xfId="12216" xr:uid="{8A195A6B-4C58-4C19-B062-C499DF23EC9C}"/>
    <cellStyle name="20% - Accent1 4 3 6 2 2" xfId="26318" xr:uid="{E8806253-2141-4CBA-9A51-B9EB980D6A12}"/>
    <cellStyle name="20% - Accent1 4 3 6 2 3" xfId="40420" xr:uid="{5421DEFB-A7B1-4610-B0B9-D972FF3D6469}"/>
    <cellStyle name="20% - Accent1 4 3 6 3" xfId="19267" xr:uid="{FA0312F6-3343-4B3D-8203-09723BFC67A9}"/>
    <cellStyle name="20% - Accent1 4 3 6 4" xfId="33369" xr:uid="{29B31D98-1DF7-4110-A8BC-A17F19859BBF}"/>
    <cellStyle name="20% - Accent1 4 3 7" xfId="8692" xr:uid="{43282BF7-521A-45FA-90C7-180D63035345}"/>
    <cellStyle name="20% - Accent1 4 3 7 2" xfId="22793" xr:uid="{83204572-85EE-4394-A710-CFA03D246752}"/>
    <cellStyle name="20% - Accent1 4 3 7 3" xfId="36895" xr:uid="{291DE5F2-D338-4594-8599-E4F0EA1B29A6}"/>
    <cellStyle name="20% - Accent1 4 3 8" xfId="15742" xr:uid="{C21EEBFB-3305-4EC6-BE56-F56791BF8830}"/>
    <cellStyle name="20% - Accent1 4 3 9" xfId="29844" xr:uid="{30DDD3F6-59A5-4C07-9ACD-95427690CFEF}"/>
    <cellStyle name="20% - Accent1 4 4" xfId="1861" xr:uid="{A4415300-3395-4788-9AC5-EEDC5896A502}"/>
    <cellStyle name="20% - Accent1 4 4 2" xfId="3625" xr:uid="{7B997D09-4B11-4214-8973-5F6D499F2C48}"/>
    <cellStyle name="20% - Accent1 4 4 2 2" xfId="7147" xr:uid="{445C34EC-EF44-42D5-B20A-F565D16E2F2E}"/>
    <cellStyle name="20% - Accent1 4 4 2 2 2" xfId="14197" xr:uid="{6F3111C3-5F3D-4072-A4DC-474DE456D6B0}"/>
    <cellStyle name="20% - Accent1 4 4 2 2 2 2" xfId="28299" xr:uid="{F05DCED5-4A43-4036-A4D4-81CAF8F2E3A8}"/>
    <cellStyle name="20% - Accent1 4 4 2 2 2 3" xfId="42401" xr:uid="{B26D3C7A-64F1-4609-AE6B-083F7DE6D32B}"/>
    <cellStyle name="20% - Accent1 4 4 2 2 3" xfId="21248" xr:uid="{9E16357A-844D-4C82-B33A-7856315C4DA9}"/>
    <cellStyle name="20% - Accent1 4 4 2 2 4" xfId="35350" xr:uid="{7B6CB900-417E-41EC-899B-EB64AB1E4AE0}"/>
    <cellStyle name="20% - Accent1 4 4 2 3" xfId="10672" xr:uid="{AC39F36A-E448-421C-913B-0F88C75979EE}"/>
    <cellStyle name="20% - Accent1 4 4 2 3 2" xfId="24774" xr:uid="{93710F64-3DE5-4FE6-908C-02D443DFAD5A}"/>
    <cellStyle name="20% - Accent1 4 4 2 3 3" xfId="38876" xr:uid="{930D787D-2CFA-474E-B3D4-614E290760D9}"/>
    <cellStyle name="20% - Accent1 4 4 2 4" xfId="17723" xr:uid="{B79A1272-FF8F-48DB-B2AF-35B00495DBEB}"/>
    <cellStyle name="20% - Accent1 4 4 2 5" xfId="31825" xr:uid="{C251E435-908C-43EE-8784-07E0487368E3}"/>
    <cellStyle name="20% - Accent1 4 4 3" xfId="4504" xr:uid="{210258D7-4D15-48A0-84D4-131C99C736EA}"/>
    <cellStyle name="20% - Accent1 4 4 3 2" xfId="8028" xr:uid="{8233CCEA-37C0-4B08-9942-C883B74A8802}"/>
    <cellStyle name="20% - Accent1 4 4 3 2 2" xfId="15078" xr:uid="{0505C4CB-F643-4DEC-8F62-D371785106C5}"/>
    <cellStyle name="20% - Accent1 4 4 3 2 2 2" xfId="29180" xr:uid="{BD35487D-84DF-4E0C-9B58-3B6C89A18663}"/>
    <cellStyle name="20% - Accent1 4 4 3 2 2 3" xfId="43282" xr:uid="{132C76F1-487B-4DCF-9B8F-4F0FE03E6CF1}"/>
    <cellStyle name="20% - Accent1 4 4 3 2 3" xfId="22129" xr:uid="{7AFE602D-0F4D-4024-877D-76E9EFF49E77}"/>
    <cellStyle name="20% - Accent1 4 4 3 2 4" xfId="36231" xr:uid="{8815E585-2081-4147-B64C-6F0BBC405924}"/>
    <cellStyle name="20% - Accent1 4 4 3 3" xfId="11553" xr:uid="{CCF1F52A-E776-4C2D-82FA-BC98FEB6A22D}"/>
    <cellStyle name="20% - Accent1 4 4 3 3 2" xfId="25655" xr:uid="{EE56FB57-A955-429F-8AA2-2ABAA4F0E288}"/>
    <cellStyle name="20% - Accent1 4 4 3 3 3" xfId="39757" xr:uid="{C3C4D68D-E506-4B9A-AE7A-804D4A9A20F9}"/>
    <cellStyle name="20% - Accent1 4 4 3 4" xfId="18604" xr:uid="{0940F6C4-7A08-4209-A3E1-311210BCC7F6}"/>
    <cellStyle name="20% - Accent1 4 4 3 5" xfId="32706" xr:uid="{2906F00C-8207-42CA-A9E5-30FDF1A53744}"/>
    <cellStyle name="20% - Accent1 4 4 4" xfId="2742" xr:uid="{3F4A9A21-969A-479C-8342-03DD964C87B2}"/>
    <cellStyle name="20% - Accent1 4 4 4 2" xfId="6266" xr:uid="{4FFA60C0-9AFF-4D19-8AFC-8C5021B3BA16}"/>
    <cellStyle name="20% - Accent1 4 4 4 2 2" xfId="13316" xr:uid="{86BD39BB-305F-4182-B52F-3F30B6560608}"/>
    <cellStyle name="20% - Accent1 4 4 4 2 2 2" xfId="27418" xr:uid="{D22794BD-FA4A-4BD6-9941-9CB664F67A46}"/>
    <cellStyle name="20% - Accent1 4 4 4 2 2 3" xfId="41520" xr:uid="{F749189A-F4F8-4DED-80AC-FF818FE33CC3}"/>
    <cellStyle name="20% - Accent1 4 4 4 2 3" xfId="20367" xr:uid="{FF3EED02-081A-430C-B08B-6F87E5AC7614}"/>
    <cellStyle name="20% - Accent1 4 4 4 2 4" xfId="34469" xr:uid="{677F2126-53C1-42C8-B29F-AC083CEFF9AB}"/>
    <cellStyle name="20% - Accent1 4 4 4 3" xfId="9791" xr:uid="{454DEAD2-32B9-4941-9D5A-DAD6BD2E0A9E}"/>
    <cellStyle name="20% - Accent1 4 4 4 3 2" xfId="23893" xr:uid="{37701E3A-04D3-42BF-B89F-735582057683}"/>
    <cellStyle name="20% - Accent1 4 4 4 3 3" xfId="37995" xr:uid="{6E54C6F4-9141-4AE2-9EAD-E4BFFF96136D}"/>
    <cellStyle name="20% - Accent1 4 4 4 4" xfId="16842" xr:uid="{102EA39F-3191-465B-8DB7-D0ACFCCC8264}"/>
    <cellStyle name="20% - Accent1 4 4 4 5" xfId="30944" xr:uid="{134134BE-641A-4115-9BA0-55F2073AD2CD}"/>
    <cellStyle name="20% - Accent1 4 4 5" xfId="5385" xr:uid="{720DFE54-7BBE-4F80-A861-CE08E284C2C0}"/>
    <cellStyle name="20% - Accent1 4 4 5 2" xfId="12435" xr:uid="{2299FFEC-F174-473B-9B4E-3AB3650D5504}"/>
    <cellStyle name="20% - Accent1 4 4 5 2 2" xfId="26537" xr:uid="{2BB3BC46-C61F-423A-A136-B4C87B3C5059}"/>
    <cellStyle name="20% - Accent1 4 4 5 2 3" xfId="40639" xr:uid="{4B4D1C3B-90FF-430F-B29D-4C8606563DB0}"/>
    <cellStyle name="20% - Accent1 4 4 5 3" xfId="19486" xr:uid="{359A70B4-7BBE-4E97-8C71-F912A8A9B5C3}"/>
    <cellStyle name="20% - Accent1 4 4 5 4" xfId="33588" xr:uid="{499E765E-2A01-4C93-93DD-1327AF8FBB75}"/>
    <cellStyle name="20% - Accent1 4 4 6" xfId="8911" xr:uid="{93D8332A-12C2-47B9-8046-6C95EF21A94B}"/>
    <cellStyle name="20% - Accent1 4 4 6 2" xfId="23012" xr:uid="{3C62DA6C-E138-42B2-8A35-F572BF6AA107}"/>
    <cellStyle name="20% - Accent1 4 4 6 3" xfId="37114" xr:uid="{C616B3EF-5EA9-46B8-8098-3CAA83AACC39}"/>
    <cellStyle name="20% - Accent1 4 4 7" xfId="15961" xr:uid="{A9FBAF8D-12D3-4AE1-8764-90A35564E35E}"/>
    <cellStyle name="20% - Accent1 4 4 8" xfId="30063" xr:uid="{7C4F8E7A-D873-4123-80C7-BFF1C15BAB8C}"/>
    <cellStyle name="20% - Accent1 4 4 9" xfId="46073" xr:uid="{CFE96455-F9F6-4600-9894-B593D9CC9CDA}"/>
    <cellStyle name="20% - Accent1 4 5" xfId="3186" xr:uid="{BE2525C6-182B-4B31-8ADD-96FB3CBD7F62}"/>
    <cellStyle name="20% - Accent1 4 5 2" xfId="6708" xr:uid="{F0FEA607-3A99-4F19-817F-461DFC6C1865}"/>
    <cellStyle name="20% - Accent1 4 5 2 2" xfId="13758" xr:uid="{ECC712E1-268A-4471-B698-C830A11D43B6}"/>
    <cellStyle name="20% - Accent1 4 5 2 2 2" xfId="27860" xr:uid="{AF6979BB-586B-4FD3-9194-AD2FFD7E65DF}"/>
    <cellStyle name="20% - Accent1 4 5 2 2 3" xfId="41962" xr:uid="{E98C7D6B-CEAD-4810-A9FD-F5F45E2E5BAF}"/>
    <cellStyle name="20% - Accent1 4 5 2 3" xfId="20809" xr:uid="{1594E5C2-D6FA-4550-9512-14764B007D06}"/>
    <cellStyle name="20% - Accent1 4 5 2 4" xfId="34911" xr:uid="{7E843D0D-FE76-4F4E-BDC6-78DADED47E1A}"/>
    <cellStyle name="20% - Accent1 4 5 3" xfId="10233" xr:uid="{1AD0A23A-E835-496D-9D2D-575FE00554D6}"/>
    <cellStyle name="20% - Accent1 4 5 3 2" xfId="24335" xr:uid="{340DD8E0-993D-47E5-8871-6A1C47515DCA}"/>
    <cellStyle name="20% - Accent1 4 5 3 3" xfId="38437" xr:uid="{D2FB86DC-00F6-4761-A5A2-53493F93AD42}"/>
    <cellStyle name="20% - Accent1 4 5 4" xfId="17284" xr:uid="{84DCB8DE-7C48-40AD-B033-349BAEBDC39B}"/>
    <cellStyle name="20% - Accent1 4 5 5" xfId="31386" xr:uid="{BF8A76A6-060B-4BC8-B567-CD30A5E20683}"/>
    <cellStyle name="20% - Accent1 4 5 6" xfId="46074" xr:uid="{694914F7-7C2B-4840-AA0B-D4FC37E8F8DA}"/>
    <cellStyle name="20% - Accent1 4 6" xfId="4065" xr:uid="{74090A20-AA5E-45B8-BF22-7365FDF25403}"/>
    <cellStyle name="20% - Accent1 4 6 2" xfId="7589" xr:uid="{0A80FDC9-D5F6-4491-841C-7AE425BC594F}"/>
    <cellStyle name="20% - Accent1 4 6 2 2" xfId="14639" xr:uid="{54B2838D-5934-43EE-8077-CE58B199F129}"/>
    <cellStyle name="20% - Accent1 4 6 2 2 2" xfId="28741" xr:uid="{95EF275F-0C88-4DED-9865-6E2516666708}"/>
    <cellStyle name="20% - Accent1 4 6 2 2 3" xfId="42843" xr:uid="{EF02BAFB-5AF5-484D-8437-3C439D21FE2D}"/>
    <cellStyle name="20% - Accent1 4 6 2 3" xfId="21690" xr:uid="{0A4A366E-463F-44BC-822D-59A35887AE29}"/>
    <cellStyle name="20% - Accent1 4 6 2 4" xfId="35792" xr:uid="{68263AC7-934B-4A7A-A5B4-593FB556981C}"/>
    <cellStyle name="20% - Accent1 4 6 3" xfId="11114" xr:uid="{DAB1CDC2-9422-446E-9B8B-6D9BD59E426B}"/>
    <cellStyle name="20% - Accent1 4 6 3 2" xfId="25216" xr:uid="{E85867EA-23F8-4FE9-A70B-FAD6B658BAAF}"/>
    <cellStyle name="20% - Accent1 4 6 3 3" xfId="39318" xr:uid="{729F07C1-1155-4F3F-860B-C2547AFF571F}"/>
    <cellStyle name="20% - Accent1 4 6 4" xfId="18165" xr:uid="{6187D774-8EB1-4FF1-BBCC-03A2A6727F3C}"/>
    <cellStyle name="20% - Accent1 4 6 5" xfId="32267" xr:uid="{B5639056-1CD9-4790-88FA-35D3E7CB037E}"/>
    <cellStyle name="20% - Accent1 4 7" xfId="2303" xr:uid="{179DECEA-AE8C-4360-B213-3D6A52BAA525}"/>
    <cellStyle name="20% - Accent1 4 7 2" xfId="5827" xr:uid="{07D297D3-2BA4-422B-9E45-66537EEC6649}"/>
    <cellStyle name="20% - Accent1 4 7 2 2" xfId="12877" xr:uid="{20676068-64A0-47DC-8EB8-201873066867}"/>
    <cellStyle name="20% - Accent1 4 7 2 2 2" xfId="26979" xr:uid="{5491A2D2-9B1C-453B-AC6A-DDD6BE3EB72B}"/>
    <cellStyle name="20% - Accent1 4 7 2 2 3" xfId="41081" xr:uid="{C27E498E-29E4-42A7-BE98-AD6E51B394A0}"/>
    <cellStyle name="20% - Accent1 4 7 2 3" xfId="19928" xr:uid="{63D5A3A5-1929-4413-A9D6-E4384B0718C0}"/>
    <cellStyle name="20% - Accent1 4 7 2 4" xfId="34030" xr:uid="{EAE991F4-2664-40F0-B76D-22560BC22258}"/>
    <cellStyle name="20% - Accent1 4 7 3" xfId="9352" xr:uid="{9C4AFF8F-A948-4A6B-BA3C-21AA32ECF75E}"/>
    <cellStyle name="20% - Accent1 4 7 3 2" xfId="23454" xr:uid="{8D859238-1A3F-491C-A308-5C428F6E5437}"/>
    <cellStyle name="20% - Accent1 4 7 3 3" xfId="37556" xr:uid="{F1FB4BAD-7096-4DB1-8A6C-39C664562796}"/>
    <cellStyle name="20% - Accent1 4 7 4" xfId="16403" xr:uid="{0E390C8A-609D-49A1-BC87-F12EF766A1CB}"/>
    <cellStyle name="20% - Accent1 4 7 5" xfId="30505" xr:uid="{FB903D16-C280-4E76-BC1F-3AC82690F31D}"/>
    <cellStyle name="20% - Accent1 4 8" xfId="4946" xr:uid="{A78C4B88-F803-4AC5-945A-61F05EBD2CD3}"/>
    <cellStyle name="20% - Accent1 4 8 2" xfId="11996" xr:uid="{7568E4A8-66C5-4FCA-A617-CE3F9D37BDC8}"/>
    <cellStyle name="20% - Accent1 4 8 2 2" xfId="26098" xr:uid="{AC7BC550-ABA3-4E94-B78D-83F8878A4444}"/>
    <cellStyle name="20% - Accent1 4 8 2 3" xfId="40200" xr:uid="{AB2B8835-6256-4EE4-A3D1-F10653C81A7A}"/>
    <cellStyle name="20% - Accent1 4 8 3" xfId="19047" xr:uid="{4F2181B4-0356-42A7-95EB-94FFE443BA49}"/>
    <cellStyle name="20% - Accent1 4 8 4" xfId="33149" xr:uid="{226B6F01-6352-46F6-A1D0-C0A141068166}"/>
    <cellStyle name="20% - Accent1 4 9" xfId="8472" xr:uid="{A3BAFF2A-89E4-4CC3-AD78-FE9CC37B4264}"/>
    <cellStyle name="20% - Accent1 4 9 2" xfId="22573" xr:uid="{E065EAB2-E326-4FF6-92B7-925A6E9C4445}"/>
    <cellStyle name="20% - Accent1 4 9 3" xfId="36675" xr:uid="{B0CF3258-1B23-48D5-9002-F52270F6E514}"/>
    <cellStyle name="20% - Accent1 5" xfId="1474" xr:uid="{93041F12-5D1F-4324-941D-4DF6FFD5AA8D}"/>
    <cellStyle name="20% - Accent1 5 10" xfId="29679" xr:uid="{91D34BFF-DDFF-4340-9124-4E659164D90A}"/>
    <cellStyle name="20% - Accent1 5 11" xfId="44168" xr:uid="{1A483675-A4E7-4E36-8478-3958DF76BE2A}"/>
    <cellStyle name="20% - Accent1 5 12" xfId="46075" xr:uid="{F18E5617-0DAD-42FC-8CD8-5566CA739F89}"/>
    <cellStyle name="20% - Accent1 5 2" xfId="1697" xr:uid="{2CAB3A3E-C314-433A-A5DE-5945C6042D5F}"/>
    <cellStyle name="20% - Accent1 5 2 10" xfId="46076" xr:uid="{459669BA-4B42-464B-B560-750F30B0C4E3}"/>
    <cellStyle name="20% - Accent1 5 2 2" xfId="2137" xr:uid="{DBCC501A-F5E7-41F7-9301-6A9433C11997}"/>
    <cellStyle name="20% - Accent1 5 2 2 2" xfId="3899" xr:uid="{68A90AAE-ECE1-4C94-8DBD-88AFB7DAF512}"/>
    <cellStyle name="20% - Accent1 5 2 2 2 2" xfId="7422" xr:uid="{DACC94FB-8DE3-40E3-B0F1-62A238CAE1D2}"/>
    <cellStyle name="20% - Accent1 5 2 2 2 2 2" xfId="14472" xr:uid="{7CED0F77-7B38-40FB-A0C2-B3955CDA766C}"/>
    <cellStyle name="20% - Accent1 5 2 2 2 2 2 2" xfId="28574" xr:uid="{124C17F6-5BE5-4DD2-A717-7379B6AC8E3E}"/>
    <cellStyle name="20% - Accent1 5 2 2 2 2 2 3" xfId="42676" xr:uid="{1CEC6D93-86A5-47CB-96C0-A6DA1625C6C4}"/>
    <cellStyle name="20% - Accent1 5 2 2 2 2 3" xfId="21523" xr:uid="{818435A5-0A18-4253-ADD2-27FC590EF9F1}"/>
    <cellStyle name="20% - Accent1 5 2 2 2 2 4" xfId="35625" xr:uid="{A05AFACA-FE94-4C0D-81FF-C7CABD716D93}"/>
    <cellStyle name="20% - Accent1 5 2 2 2 3" xfId="10947" xr:uid="{B2421E1C-178A-4EF2-96DA-36992E5CF7E1}"/>
    <cellStyle name="20% - Accent1 5 2 2 2 3 2" xfId="25049" xr:uid="{2C82562F-C530-4EAD-B4F3-89C7E615652E}"/>
    <cellStyle name="20% - Accent1 5 2 2 2 3 3" xfId="39151" xr:uid="{2656BB3A-41C9-4D8B-9619-290E8F95DCAF}"/>
    <cellStyle name="20% - Accent1 5 2 2 2 4" xfId="17998" xr:uid="{7935DB1A-0B72-4D68-A137-3C897D7F2F5C}"/>
    <cellStyle name="20% - Accent1 5 2 2 2 5" xfId="32100" xr:uid="{C4CEB502-F8AE-4259-8327-9BF9D296B19E}"/>
    <cellStyle name="20% - Accent1 5 2 2 3" xfId="4779" xr:uid="{450A3144-C1B2-4001-97E1-A7114F803A56}"/>
    <cellStyle name="20% - Accent1 5 2 2 3 2" xfId="8303" xr:uid="{C8B1A384-921E-4F87-843C-49988107EACC}"/>
    <cellStyle name="20% - Accent1 5 2 2 3 2 2" xfId="15353" xr:uid="{5E005B68-E4DA-464A-83A2-83ABA533F0CC}"/>
    <cellStyle name="20% - Accent1 5 2 2 3 2 2 2" xfId="29455" xr:uid="{FC9FF078-060E-40AC-91FC-B0058CDDC032}"/>
    <cellStyle name="20% - Accent1 5 2 2 3 2 2 3" xfId="43557" xr:uid="{E64719B2-6A9D-40B5-AE06-21EB4601C72D}"/>
    <cellStyle name="20% - Accent1 5 2 2 3 2 3" xfId="22404" xr:uid="{3D1ED6AF-8A73-42BD-BE76-227DB7112A98}"/>
    <cellStyle name="20% - Accent1 5 2 2 3 2 4" xfId="36506" xr:uid="{0301FF1B-4570-4DD3-82B2-3C39DB2E3150}"/>
    <cellStyle name="20% - Accent1 5 2 2 3 3" xfId="11828" xr:uid="{A143B54A-657D-4655-9E4A-94940C921FDF}"/>
    <cellStyle name="20% - Accent1 5 2 2 3 3 2" xfId="25930" xr:uid="{EF0C5B43-CC23-4C31-BBE8-C60985DCB232}"/>
    <cellStyle name="20% - Accent1 5 2 2 3 3 3" xfId="40032" xr:uid="{B84154C5-FA51-441B-BB74-6B77594E9BA2}"/>
    <cellStyle name="20% - Accent1 5 2 2 3 4" xfId="18879" xr:uid="{B5524896-79B2-4231-BFCE-24C0A76241E8}"/>
    <cellStyle name="20% - Accent1 5 2 2 3 5" xfId="32981" xr:uid="{AB3B1F5F-60DC-4BCA-BA26-409E600B047A}"/>
    <cellStyle name="20% - Accent1 5 2 2 4" xfId="3017" xr:uid="{848B0C3C-50E1-4E5E-9666-1925A915E9BB}"/>
    <cellStyle name="20% - Accent1 5 2 2 4 2" xfId="6541" xr:uid="{373EE749-6FDA-4E99-A3B3-6EF6A4A34ADC}"/>
    <cellStyle name="20% - Accent1 5 2 2 4 2 2" xfId="13591" xr:uid="{456255A2-1D38-4222-9087-561195314D32}"/>
    <cellStyle name="20% - Accent1 5 2 2 4 2 2 2" xfId="27693" xr:uid="{8F586C00-2928-46B1-84C3-2B9927EB2FA9}"/>
    <cellStyle name="20% - Accent1 5 2 2 4 2 2 3" xfId="41795" xr:uid="{CEF10D4E-5CE5-4019-8844-86992BAF8283}"/>
    <cellStyle name="20% - Accent1 5 2 2 4 2 3" xfId="20642" xr:uid="{C61F45B9-125A-45C6-8B5C-E2D3CE630CE7}"/>
    <cellStyle name="20% - Accent1 5 2 2 4 2 4" xfId="34744" xr:uid="{3E5EFECA-BE2E-4491-AA98-C4EAA6624121}"/>
    <cellStyle name="20% - Accent1 5 2 2 4 3" xfId="10066" xr:uid="{54BC364A-4D18-4474-B8C6-A86E8E914B73}"/>
    <cellStyle name="20% - Accent1 5 2 2 4 3 2" xfId="24168" xr:uid="{AE951E45-52B9-488F-BF1F-7C930332C827}"/>
    <cellStyle name="20% - Accent1 5 2 2 4 3 3" xfId="38270" xr:uid="{3F42D65A-FB36-41F8-B0C0-72563C9345D1}"/>
    <cellStyle name="20% - Accent1 5 2 2 4 4" xfId="17117" xr:uid="{6D79D682-7D95-4607-AE84-395826E3F177}"/>
    <cellStyle name="20% - Accent1 5 2 2 4 5" xfId="31219" xr:uid="{B7401887-B5F0-4811-89AB-9B43B10660FA}"/>
    <cellStyle name="20% - Accent1 5 2 2 5" xfId="5660" xr:uid="{D069D6CA-822F-4462-82D9-07722ED3D98F}"/>
    <cellStyle name="20% - Accent1 5 2 2 5 2" xfId="12710" xr:uid="{3CB45A2A-A584-4BEB-9C8A-EA5FC71BE447}"/>
    <cellStyle name="20% - Accent1 5 2 2 5 2 2" xfId="26812" xr:uid="{D4D9FA75-781B-48BD-8037-B4112819C2BD}"/>
    <cellStyle name="20% - Accent1 5 2 2 5 2 3" xfId="40914" xr:uid="{1B4AABCD-EB13-49AA-A78E-E13D644D7E12}"/>
    <cellStyle name="20% - Accent1 5 2 2 5 3" xfId="19761" xr:uid="{6582EB33-611B-4625-B730-E49BA0006730}"/>
    <cellStyle name="20% - Accent1 5 2 2 5 4" xfId="33863" xr:uid="{07ED9057-60FB-4100-874A-BB9E50BC76ED}"/>
    <cellStyle name="20% - Accent1 5 2 2 6" xfId="9186" xr:uid="{503744A6-80CA-4A74-89B3-415CA7E811A1}"/>
    <cellStyle name="20% - Accent1 5 2 2 6 2" xfId="23287" xr:uid="{19F2DFBC-E112-498D-BAFF-76221B98AF8A}"/>
    <cellStyle name="20% - Accent1 5 2 2 6 3" xfId="37389" xr:uid="{8A00FC52-0B25-4C49-AB14-81A193EFF263}"/>
    <cellStyle name="20% - Accent1 5 2 2 7" xfId="16236" xr:uid="{51BD67B7-493C-43E6-97F7-BC0E937FB99D}"/>
    <cellStyle name="20% - Accent1 5 2 2 8" xfId="30338" xr:uid="{E56A98BE-9D59-4185-BFB9-B5A0DA43300F}"/>
    <cellStyle name="20% - Accent1 5 2 3" xfId="3461" xr:uid="{E4453777-E208-4D07-9F82-A951376E3D4A}"/>
    <cellStyle name="20% - Accent1 5 2 3 2" xfId="6983" xr:uid="{15FEFFAA-5A38-47C1-9063-8B5B20B7EA03}"/>
    <cellStyle name="20% - Accent1 5 2 3 2 2" xfId="14033" xr:uid="{FB2A1AB2-D34D-4F07-8CE2-69D1BFAD14DA}"/>
    <cellStyle name="20% - Accent1 5 2 3 2 2 2" xfId="28135" xr:uid="{D0E1395E-572B-420C-8C3D-04DF0CC8A5D5}"/>
    <cellStyle name="20% - Accent1 5 2 3 2 2 3" xfId="42237" xr:uid="{9128221B-2C0A-42FB-8A45-F7E849D8562A}"/>
    <cellStyle name="20% - Accent1 5 2 3 2 3" xfId="21084" xr:uid="{7623ED07-7459-4D0B-9DCD-9D58EA9E959F}"/>
    <cellStyle name="20% - Accent1 5 2 3 2 4" xfId="35186" xr:uid="{43C4C848-9C7F-4256-9CDC-DC51758A61E2}"/>
    <cellStyle name="20% - Accent1 5 2 3 3" xfId="10508" xr:uid="{AEB974B5-5EA8-430A-B611-E34C2B657228}"/>
    <cellStyle name="20% - Accent1 5 2 3 3 2" xfId="24610" xr:uid="{11AAA971-E41B-4AE4-B413-6D52CB7A7982}"/>
    <cellStyle name="20% - Accent1 5 2 3 3 3" xfId="38712" xr:uid="{310D956B-1215-4928-B997-2190A9C241CB}"/>
    <cellStyle name="20% - Accent1 5 2 3 4" xfId="17559" xr:uid="{0F44573D-B8F6-44D6-AE3D-4EDB27A1CB14}"/>
    <cellStyle name="20% - Accent1 5 2 3 5" xfId="31661" xr:uid="{B8AA49BC-A1E8-4330-8E8B-81470E9C77BF}"/>
    <cellStyle name="20% - Accent1 5 2 4" xfId="4340" xr:uid="{A6F1603E-02CF-4226-B725-3A05971A005F}"/>
    <cellStyle name="20% - Accent1 5 2 4 2" xfId="7864" xr:uid="{B391D22A-62EF-463C-A9BF-385779A7A49A}"/>
    <cellStyle name="20% - Accent1 5 2 4 2 2" xfId="14914" xr:uid="{4849BA5F-7031-4493-83BC-532DFF43701B}"/>
    <cellStyle name="20% - Accent1 5 2 4 2 2 2" xfId="29016" xr:uid="{6F4BF7DA-5A40-43E9-9322-6B3D0CF790CA}"/>
    <cellStyle name="20% - Accent1 5 2 4 2 2 3" xfId="43118" xr:uid="{393806B2-9774-4C1E-963E-BDC9B5526070}"/>
    <cellStyle name="20% - Accent1 5 2 4 2 3" xfId="21965" xr:uid="{CABD0306-684D-4482-9573-2F7FCBAE5ECD}"/>
    <cellStyle name="20% - Accent1 5 2 4 2 4" xfId="36067" xr:uid="{C841EEA6-1794-4EB9-AD6C-87EB8B18B2CD}"/>
    <cellStyle name="20% - Accent1 5 2 4 3" xfId="11389" xr:uid="{15774F2C-FA17-4B2C-86EC-BCBC4A4BB769}"/>
    <cellStyle name="20% - Accent1 5 2 4 3 2" xfId="25491" xr:uid="{1C34D875-9E6A-44BE-B2EF-CCD90D495A1B}"/>
    <cellStyle name="20% - Accent1 5 2 4 3 3" xfId="39593" xr:uid="{08045CD1-1DEF-4D78-A5FC-2B22877846D8}"/>
    <cellStyle name="20% - Accent1 5 2 4 4" xfId="18440" xr:uid="{0A2C12AD-94D3-436A-8552-53A76F1074CC}"/>
    <cellStyle name="20% - Accent1 5 2 4 5" xfId="32542" xr:uid="{036E60EB-A650-4791-9155-42A915CA2F74}"/>
    <cellStyle name="20% - Accent1 5 2 5" xfId="2578" xr:uid="{F11F8851-F507-4550-A462-E18AAB99CEBE}"/>
    <cellStyle name="20% - Accent1 5 2 5 2" xfId="6102" xr:uid="{D0D8A2DE-4347-4500-8660-739194E0F9DF}"/>
    <cellStyle name="20% - Accent1 5 2 5 2 2" xfId="13152" xr:uid="{CFECBA69-66EB-4739-B39E-DB3FF00A9034}"/>
    <cellStyle name="20% - Accent1 5 2 5 2 2 2" xfId="27254" xr:uid="{C5E64106-B568-4377-8531-6E71F191AFA1}"/>
    <cellStyle name="20% - Accent1 5 2 5 2 2 3" xfId="41356" xr:uid="{A10A5F56-C177-40BB-B69B-6C5608608E8F}"/>
    <cellStyle name="20% - Accent1 5 2 5 2 3" xfId="20203" xr:uid="{627C8078-6B5E-45C7-94C8-84979B6D4FAD}"/>
    <cellStyle name="20% - Accent1 5 2 5 2 4" xfId="34305" xr:uid="{F9C76A2D-183B-4610-98AC-DC603E7ACC0F}"/>
    <cellStyle name="20% - Accent1 5 2 5 3" xfId="9627" xr:uid="{FF80498E-888C-43AD-8837-75D21DD01909}"/>
    <cellStyle name="20% - Accent1 5 2 5 3 2" xfId="23729" xr:uid="{06099035-2A89-4BCE-AB3F-337A8C04C417}"/>
    <cellStyle name="20% - Accent1 5 2 5 3 3" xfId="37831" xr:uid="{A6D0DA05-78DE-49C8-AEA8-D123754B7633}"/>
    <cellStyle name="20% - Accent1 5 2 5 4" xfId="16678" xr:uid="{4C4FAD16-BFAE-4C68-AC6C-F6FCAC415F42}"/>
    <cellStyle name="20% - Accent1 5 2 5 5" xfId="30780" xr:uid="{7D98D981-1335-4D95-8CA8-D4E9395026B1}"/>
    <cellStyle name="20% - Accent1 5 2 6" xfId="5221" xr:uid="{D096E0D3-9C99-4257-91BC-3B0FB07841C3}"/>
    <cellStyle name="20% - Accent1 5 2 6 2" xfId="12271" xr:uid="{774853BD-B498-4726-8EC2-E478A19BCC2F}"/>
    <cellStyle name="20% - Accent1 5 2 6 2 2" xfId="26373" xr:uid="{70643FE2-AF05-4B8D-B8AF-16E67A9C8AE6}"/>
    <cellStyle name="20% - Accent1 5 2 6 2 3" xfId="40475" xr:uid="{725D949D-1898-41B3-9393-EFCB006FD945}"/>
    <cellStyle name="20% - Accent1 5 2 6 3" xfId="19322" xr:uid="{DDB20F2E-723C-4957-BB36-10A763D073C9}"/>
    <cellStyle name="20% - Accent1 5 2 6 4" xfId="33424" xr:uid="{A9A268C4-F379-4B20-B740-5BEAE5223E07}"/>
    <cellStyle name="20% - Accent1 5 2 7" xfId="8747" xr:uid="{F7CA1A71-A005-43B6-98F1-304BC4556F59}"/>
    <cellStyle name="20% - Accent1 5 2 7 2" xfId="22848" xr:uid="{30416E01-13D5-41EC-81C7-B0F1E4D2AD34}"/>
    <cellStyle name="20% - Accent1 5 2 7 3" xfId="36950" xr:uid="{C7D846DB-20BF-4B0D-8D0E-D3F22C618BAC}"/>
    <cellStyle name="20% - Accent1 5 2 8" xfId="15797" xr:uid="{C4C9A9ED-AF48-4E37-817B-8BCEE7455138}"/>
    <cellStyle name="20% - Accent1 5 2 9" xfId="29899" xr:uid="{AC2B1121-F96C-471B-9D7A-2B2DB690C5DA}"/>
    <cellStyle name="20% - Accent1 5 3" xfId="1916" xr:uid="{BCA2CD35-EC4D-477C-BF61-FCD1B0821648}"/>
    <cellStyle name="20% - Accent1 5 3 2" xfId="3680" xr:uid="{933764A3-A45D-424D-8588-51BA808E2606}"/>
    <cellStyle name="20% - Accent1 5 3 2 2" xfId="7202" xr:uid="{2F2329D5-55F7-4384-8AB9-A170525752B0}"/>
    <cellStyle name="20% - Accent1 5 3 2 2 2" xfId="14252" xr:uid="{B61B7FDA-0663-4882-AC7E-B027704239B9}"/>
    <cellStyle name="20% - Accent1 5 3 2 2 2 2" xfId="28354" xr:uid="{2C7A148B-0031-4EBA-98FC-40E2F50622A2}"/>
    <cellStyle name="20% - Accent1 5 3 2 2 2 3" xfId="42456" xr:uid="{198D5695-D4F7-4A03-8BF2-A276D93FE1CF}"/>
    <cellStyle name="20% - Accent1 5 3 2 2 3" xfId="21303" xr:uid="{33CA3EA2-EDB6-43C9-B997-A1F5D363A424}"/>
    <cellStyle name="20% - Accent1 5 3 2 2 4" xfId="35405" xr:uid="{3FA7A538-43A5-4632-8491-C1E101D7CC22}"/>
    <cellStyle name="20% - Accent1 5 3 2 3" xfId="10727" xr:uid="{4FBBE507-D71B-4A46-9E18-598ABF29C5BA}"/>
    <cellStyle name="20% - Accent1 5 3 2 3 2" xfId="24829" xr:uid="{BE31C876-B9E7-4C6E-9E5C-A7427F2C0E26}"/>
    <cellStyle name="20% - Accent1 5 3 2 3 3" xfId="38931" xr:uid="{2389074E-6EEF-4151-808C-ACAC98AD831F}"/>
    <cellStyle name="20% - Accent1 5 3 2 4" xfId="17778" xr:uid="{C3FB6C2D-37B1-4228-86A7-514F32AFF072}"/>
    <cellStyle name="20% - Accent1 5 3 2 5" xfId="31880" xr:uid="{5A1326D7-8C8B-45EE-8A4F-536451E2CA7C}"/>
    <cellStyle name="20% - Accent1 5 3 3" xfId="4559" xr:uid="{0AAE8B84-5E09-44B4-91B3-7550F84FD37B}"/>
    <cellStyle name="20% - Accent1 5 3 3 2" xfId="8083" xr:uid="{4468CE4A-AC39-4DEF-B5B9-9129204C55E2}"/>
    <cellStyle name="20% - Accent1 5 3 3 2 2" xfId="15133" xr:uid="{A6A32D65-8213-4A28-8B9E-A29CB453FE9D}"/>
    <cellStyle name="20% - Accent1 5 3 3 2 2 2" xfId="29235" xr:uid="{57E6A031-37CD-4155-A7BC-94C0FEF56AE7}"/>
    <cellStyle name="20% - Accent1 5 3 3 2 2 3" xfId="43337" xr:uid="{A0488164-118E-4CEB-97D3-61E00919F558}"/>
    <cellStyle name="20% - Accent1 5 3 3 2 3" xfId="22184" xr:uid="{4A64830B-E2C3-4D4D-8AEB-46A98F509B36}"/>
    <cellStyle name="20% - Accent1 5 3 3 2 4" xfId="36286" xr:uid="{DF817035-1DD7-4061-8889-7ABA315ECF8E}"/>
    <cellStyle name="20% - Accent1 5 3 3 3" xfId="11608" xr:uid="{70ED7BF7-2A0E-430E-A8E6-CC6675956049}"/>
    <cellStyle name="20% - Accent1 5 3 3 3 2" xfId="25710" xr:uid="{CE0BB1FB-69FD-48A9-80D0-A6CF200DFFF4}"/>
    <cellStyle name="20% - Accent1 5 3 3 3 3" xfId="39812" xr:uid="{3590E8A8-7512-45E8-8581-0B2E54A55981}"/>
    <cellStyle name="20% - Accent1 5 3 3 4" xfId="18659" xr:uid="{EE675537-15E1-43B5-9844-B5FED086C9B8}"/>
    <cellStyle name="20% - Accent1 5 3 3 5" xfId="32761" xr:uid="{C577E20F-0547-457F-9863-F14B1F607FCD}"/>
    <cellStyle name="20% - Accent1 5 3 4" xfId="2797" xr:uid="{43EC4EFC-42DF-434A-95AD-6ACC29913894}"/>
    <cellStyle name="20% - Accent1 5 3 4 2" xfId="6321" xr:uid="{B1D46371-1A69-4BD7-B3EF-76DE213A0C98}"/>
    <cellStyle name="20% - Accent1 5 3 4 2 2" xfId="13371" xr:uid="{43C44D7B-AC23-44F5-B074-B613B13FD09B}"/>
    <cellStyle name="20% - Accent1 5 3 4 2 2 2" xfId="27473" xr:uid="{A20D1014-8520-4062-9643-470E38DFE273}"/>
    <cellStyle name="20% - Accent1 5 3 4 2 2 3" xfId="41575" xr:uid="{573F7D78-20C9-4625-B33B-ADF02E63B99C}"/>
    <cellStyle name="20% - Accent1 5 3 4 2 3" xfId="20422" xr:uid="{A65BA604-41A4-494E-844C-C66BAB910B00}"/>
    <cellStyle name="20% - Accent1 5 3 4 2 4" xfId="34524" xr:uid="{F2DB8938-D0F1-4C62-AB9C-052066F1AC31}"/>
    <cellStyle name="20% - Accent1 5 3 4 3" xfId="9846" xr:uid="{4BD330D2-3E50-4906-A5B6-F03972F50024}"/>
    <cellStyle name="20% - Accent1 5 3 4 3 2" xfId="23948" xr:uid="{B83CFCFC-181B-4E2E-B604-CCE9C8AB8BC9}"/>
    <cellStyle name="20% - Accent1 5 3 4 3 3" xfId="38050" xr:uid="{7EE33F76-7F0D-4C85-937E-731DA5D71301}"/>
    <cellStyle name="20% - Accent1 5 3 4 4" xfId="16897" xr:uid="{884C4B30-5495-4546-A86A-EBB0D2DE547F}"/>
    <cellStyle name="20% - Accent1 5 3 4 5" xfId="30999" xr:uid="{690F0217-EB7A-45BE-A7BE-E1936A07DF19}"/>
    <cellStyle name="20% - Accent1 5 3 5" xfId="5440" xr:uid="{5BE89C6C-5296-4E14-8E3D-C63817CEFC72}"/>
    <cellStyle name="20% - Accent1 5 3 5 2" xfId="12490" xr:uid="{1ACB617C-B607-4B7A-9D9E-AA13F367A5CC}"/>
    <cellStyle name="20% - Accent1 5 3 5 2 2" xfId="26592" xr:uid="{05667898-E43B-45C7-8284-D3B4E42B73CB}"/>
    <cellStyle name="20% - Accent1 5 3 5 2 3" xfId="40694" xr:uid="{C9B03428-6C78-46F3-A4EC-0F382CA02B8E}"/>
    <cellStyle name="20% - Accent1 5 3 5 3" xfId="19541" xr:uid="{81C6DEC2-DB6A-49E4-B5BC-BDFAD14AB779}"/>
    <cellStyle name="20% - Accent1 5 3 5 4" xfId="33643" xr:uid="{C5409E52-7C2F-46A2-AC81-FA281A77799A}"/>
    <cellStyle name="20% - Accent1 5 3 6" xfId="8966" xr:uid="{97B09526-12F1-487C-9D7B-4A512EF40038}"/>
    <cellStyle name="20% - Accent1 5 3 6 2" xfId="23067" xr:uid="{D077CF55-FCBD-4115-A2BC-7EC7EDB2E4BF}"/>
    <cellStyle name="20% - Accent1 5 3 6 3" xfId="37169" xr:uid="{505662C1-4112-4028-A955-027CCC3C78B0}"/>
    <cellStyle name="20% - Accent1 5 3 7" xfId="16016" xr:uid="{247AB335-8D3A-4969-AA74-3E65BFAA327E}"/>
    <cellStyle name="20% - Accent1 5 3 8" xfId="30118" xr:uid="{D9DE8D1C-43D2-4DB4-B62B-66E7CD48A85B}"/>
    <cellStyle name="20% - Accent1 5 3 9" xfId="46077" xr:uid="{DA155290-5305-4576-B74C-5C5A5FC0AD3A}"/>
    <cellStyle name="20% - Accent1 5 4" xfId="3241" xr:uid="{11E9F69E-FF6D-42BF-9C56-89F1D40777A5}"/>
    <cellStyle name="20% - Accent1 5 4 2" xfId="6763" xr:uid="{6331607C-4C7B-4470-892C-585FDC85BC33}"/>
    <cellStyle name="20% - Accent1 5 4 2 2" xfId="13813" xr:uid="{09642F69-638C-4A29-B4FF-40CB584C8C30}"/>
    <cellStyle name="20% - Accent1 5 4 2 2 2" xfId="27915" xr:uid="{0A8D19FD-BFE4-40DE-ABB4-DE8842166F33}"/>
    <cellStyle name="20% - Accent1 5 4 2 2 3" xfId="42017" xr:uid="{DDB72F97-A326-443A-89F1-21926BF0850A}"/>
    <cellStyle name="20% - Accent1 5 4 2 3" xfId="20864" xr:uid="{2A315DA7-5A75-4BB3-92BE-E15F10A94B5A}"/>
    <cellStyle name="20% - Accent1 5 4 2 4" xfId="34966" xr:uid="{17FE39F2-CADB-49E3-B822-C06078CE16B2}"/>
    <cellStyle name="20% - Accent1 5 4 3" xfId="10288" xr:uid="{286A4E2A-3AD4-4EFF-BD0F-164F8306ADE3}"/>
    <cellStyle name="20% - Accent1 5 4 3 2" xfId="24390" xr:uid="{9CB641F2-641A-40ED-B6B6-7174A5E5F52D}"/>
    <cellStyle name="20% - Accent1 5 4 3 3" xfId="38492" xr:uid="{F29C3473-50F9-4D4B-8D43-7A8865FC4205}"/>
    <cellStyle name="20% - Accent1 5 4 4" xfId="17339" xr:uid="{A2BC64B6-2F88-4619-B7AE-85E54F06A383}"/>
    <cellStyle name="20% - Accent1 5 4 5" xfId="31441" xr:uid="{42D765E4-18CE-4F52-BE79-B0BB6C6541D9}"/>
    <cellStyle name="20% - Accent1 5 4 6" xfId="46078" xr:uid="{5CBFBE51-0DC3-49D0-AD80-98D9ABB3855A}"/>
    <cellStyle name="20% - Accent1 5 5" xfId="4120" xr:uid="{EA6B1052-577E-4154-B5E4-D2B22DF1E975}"/>
    <cellStyle name="20% - Accent1 5 5 2" xfId="7644" xr:uid="{38F3B045-43FB-42B3-ACB8-DB7398C79B68}"/>
    <cellStyle name="20% - Accent1 5 5 2 2" xfId="14694" xr:uid="{F6AE77D3-329A-4BCC-912F-352C6BAC7C98}"/>
    <cellStyle name="20% - Accent1 5 5 2 2 2" xfId="28796" xr:uid="{96D3D6DD-2EFB-480E-8B4E-D8587C5C019C}"/>
    <cellStyle name="20% - Accent1 5 5 2 2 3" xfId="42898" xr:uid="{75A03000-7B35-4643-AEDD-4750DCB50880}"/>
    <cellStyle name="20% - Accent1 5 5 2 3" xfId="21745" xr:uid="{713EE465-1CAC-45BB-BFC7-0C09C8778625}"/>
    <cellStyle name="20% - Accent1 5 5 2 4" xfId="35847" xr:uid="{97CC2D92-2119-4361-9DD8-67C81EC259A2}"/>
    <cellStyle name="20% - Accent1 5 5 3" xfId="11169" xr:uid="{0328DA27-A8F7-41FF-8447-E2AFC73B1059}"/>
    <cellStyle name="20% - Accent1 5 5 3 2" xfId="25271" xr:uid="{CB4811BB-7BAD-42D3-822E-EEDA334AC175}"/>
    <cellStyle name="20% - Accent1 5 5 3 3" xfId="39373" xr:uid="{30A6BBCE-6FE9-4A8B-AD9F-FFF4D9CF92CE}"/>
    <cellStyle name="20% - Accent1 5 5 4" xfId="18220" xr:uid="{D5D931D0-947C-461C-9475-618A80C49A6D}"/>
    <cellStyle name="20% - Accent1 5 5 5" xfId="32322" xr:uid="{A467FCE4-0C61-4CA5-99E5-66A6BF114A6E}"/>
    <cellStyle name="20% - Accent1 5 5 6" xfId="46079" xr:uid="{D66426ED-FFDC-459B-A70F-355800F16DFB}"/>
    <cellStyle name="20% - Accent1 5 6" xfId="2358" xr:uid="{0626EFF7-3336-4698-ADE9-B68746AD11F4}"/>
    <cellStyle name="20% - Accent1 5 6 2" xfId="5882" xr:uid="{2953A0AC-9955-4C6C-8202-563F11109BB0}"/>
    <cellStyle name="20% - Accent1 5 6 2 2" xfId="12932" xr:uid="{53632008-5682-4479-AA13-A28F489C95C1}"/>
    <cellStyle name="20% - Accent1 5 6 2 2 2" xfId="27034" xr:uid="{4182C9FD-9279-4153-9ACE-F161E2B4628E}"/>
    <cellStyle name="20% - Accent1 5 6 2 2 3" xfId="41136" xr:uid="{BADE5D4C-7337-423C-9B56-2F35043EBDA6}"/>
    <cellStyle name="20% - Accent1 5 6 2 3" xfId="19983" xr:uid="{5EC58357-CB5D-4861-B6E5-5825217F2D83}"/>
    <cellStyle name="20% - Accent1 5 6 2 4" xfId="34085" xr:uid="{B2C9A616-A54F-404D-B0EB-CE719B89BAF2}"/>
    <cellStyle name="20% - Accent1 5 6 3" xfId="9407" xr:uid="{F21DC816-3B3C-4815-9D6D-E08267D51B92}"/>
    <cellStyle name="20% - Accent1 5 6 3 2" xfId="23509" xr:uid="{EA502D11-51A6-43BC-AA0D-AD5EC8D54095}"/>
    <cellStyle name="20% - Accent1 5 6 3 3" xfId="37611" xr:uid="{2D6834AA-952C-4E82-AD51-9CA61FAADBEC}"/>
    <cellStyle name="20% - Accent1 5 6 4" xfId="16458" xr:uid="{A688729C-069C-4E41-A704-EC734E7FC9B0}"/>
    <cellStyle name="20% - Accent1 5 6 5" xfId="30560" xr:uid="{E5D4A524-DB3A-4318-9164-60107828C072}"/>
    <cellStyle name="20% - Accent1 5 7" xfId="5001" xr:uid="{3B8E56C6-8377-45D0-B154-360CCF7D45B1}"/>
    <cellStyle name="20% - Accent1 5 7 2" xfId="12051" xr:uid="{25859C87-A7BC-4517-A625-A080F256346E}"/>
    <cellStyle name="20% - Accent1 5 7 2 2" xfId="26153" xr:uid="{4889E934-A475-4489-8725-9F8BA7C50998}"/>
    <cellStyle name="20% - Accent1 5 7 2 3" xfId="40255" xr:uid="{196B05FF-389F-4ED8-B224-5C47F49CFE76}"/>
    <cellStyle name="20% - Accent1 5 7 3" xfId="19102" xr:uid="{CE5F3319-44A5-4143-BEC4-9AAC6B418600}"/>
    <cellStyle name="20% - Accent1 5 7 4" xfId="33204" xr:uid="{7E22E142-72EA-460B-BF53-5B61B777AFC3}"/>
    <cellStyle name="20% - Accent1 5 8" xfId="8527" xr:uid="{41B406B6-BFF5-4CCD-9860-1916EEC88CF5}"/>
    <cellStyle name="20% - Accent1 5 8 2" xfId="22628" xr:uid="{35315B91-570B-479A-8111-17E6BB72DA60}"/>
    <cellStyle name="20% - Accent1 5 8 3" xfId="36730" xr:uid="{4FB6C697-C19F-4356-988E-12974621A628}"/>
    <cellStyle name="20% - Accent1 5 9" xfId="15577" xr:uid="{C361536D-F3DC-4D90-9B7F-2273E4059110}"/>
    <cellStyle name="20% - Accent1 6" xfId="1584" xr:uid="{68D8DD9E-8DC1-4620-BC0A-4856CD4E2A77}"/>
    <cellStyle name="20% - Accent1 6 10" xfId="44169" xr:uid="{7D24C630-85E1-416E-AFEE-8AB19E9545EE}"/>
    <cellStyle name="20% - Accent1 6 11" xfId="46080" xr:uid="{550A3496-0312-4655-810B-1F95621A18AA}"/>
    <cellStyle name="20% - Accent1 6 2" xfId="2026" xr:uid="{B5D15E61-A791-4977-9866-344DDA6C9BC6}"/>
    <cellStyle name="20% - Accent1 6 2 2" xfId="3789" xr:uid="{6C330ACC-C880-4744-B1A5-123500269205}"/>
    <cellStyle name="20% - Accent1 6 2 2 2" xfId="7312" xr:uid="{36FA0E7C-7EA5-4BBA-805B-9112BEA2074C}"/>
    <cellStyle name="20% - Accent1 6 2 2 2 2" xfId="14362" xr:uid="{732835FE-7D55-4370-A180-B68A81804AA2}"/>
    <cellStyle name="20% - Accent1 6 2 2 2 2 2" xfId="28464" xr:uid="{9DFD9E92-7226-4657-B69F-22948EDD85CE}"/>
    <cellStyle name="20% - Accent1 6 2 2 2 2 3" xfId="42566" xr:uid="{B14E4B1F-3D93-4120-9266-A7D109718CC9}"/>
    <cellStyle name="20% - Accent1 6 2 2 2 3" xfId="21413" xr:uid="{021A4217-5440-479D-A0C2-845F0F3F4AEF}"/>
    <cellStyle name="20% - Accent1 6 2 2 2 4" xfId="35515" xr:uid="{4F55C809-7411-493A-861A-DDDB98C8E9E9}"/>
    <cellStyle name="20% - Accent1 6 2 2 3" xfId="10837" xr:uid="{5C643E27-EF65-4732-BAD0-8EB5655E6592}"/>
    <cellStyle name="20% - Accent1 6 2 2 3 2" xfId="24939" xr:uid="{F7D6910E-160B-4505-9C13-19AC3FDEACA6}"/>
    <cellStyle name="20% - Accent1 6 2 2 3 3" xfId="39041" xr:uid="{9EC9A6DD-EFEA-4CC6-A671-94C0AEF87648}"/>
    <cellStyle name="20% - Accent1 6 2 2 4" xfId="17888" xr:uid="{BF8337A5-8640-4CBF-8D55-6989F264DD8E}"/>
    <cellStyle name="20% - Accent1 6 2 2 5" xfId="31990" xr:uid="{A01597F6-0632-4DA8-830D-92DA3622C6C1}"/>
    <cellStyle name="20% - Accent1 6 2 3" xfId="4669" xr:uid="{844F5321-0D27-41A8-BF82-D8B9CAB10547}"/>
    <cellStyle name="20% - Accent1 6 2 3 2" xfId="8193" xr:uid="{CF6A7D92-07D4-4FAE-8731-54E95927AC38}"/>
    <cellStyle name="20% - Accent1 6 2 3 2 2" xfId="15243" xr:uid="{53263EE6-94DA-41F1-826C-43CC5ECFD133}"/>
    <cellStyle name="20% - Accent1 6 2 3 2 2 2" xfId="29345" xr:uid="{9470C6C2-6581-4946-A8C3-9E8548AE5BF5}"/>
    <cellStyle name="20% - Accent1 6 2 3 2 2 3" xfId="43447" xr:uid="{E2263C1B-EBC8-4852-B284-CDA8A169CD2F}"/>
    <cellStyle name="20% - Accent1 6 2 3 2 3" xfId="22294" xr:uid="{71BC11EF-F26C-48DB-BD6D-8C3A9B37D994}"/>
    <cellStyle name="20% - Accent1 6 2 3 2 4" xfId="36396" xr:uid="{D14AB188-260B-4BA9-8D8E-12D73B89DED5}"/>
    <cellStyle name="20% - Accent1 6 2 3 3" xfId="11718" xr:uid="{2B49415D-F63B-4426-AFB1-13AA9CB74E35}"/>
    <cellStyle name="20% - Accent1 6 2 3 3 2" xfId="25820" xr:uid="{038B187B-F0F1-4900-9F0B-8029E5E00CDB}"/>
    <cellStyle name="20% - Accent1 6 2 3 3 3" xfId="39922" xr:uid="{E6398EBF-8FD0-4C5C-B3FB-7366553F6EB7}"/>
    <cellStyle name="20% - Accent1 6 2 3 4" xfId="18769" xr:uid="{77AFB6E6-72C6-415C-8CBE-55B85AD1A846}"/>
    <cellStyle name="20% - Accent1 6 2 3 5" xfId="32871" xr:uid="{8113733C-D73D-45E8-BDD6-1A65D114FE06}"/>
    <cellStyle name="20% - Accent1 6 2 4" xfId="2907" xr:uid="{240F4435-F8ED-4827-86BE-07EA60A2D076}"/>
    <cellStyle name="20% - Accent1 6 2 4 2" xfId="6431" xr:uid="{6A56F350-4315-406E-B65E-5F375941DD59}"/>
    <cellStyle name="20% - Accent1 6 2 4 2 2" xfId="13481" xr:uid="{527B12F8-6698-414F-88E5-5D837AB13155}"/>
    <cellStyle name="20% - Accent1 6 2 4 2 2 2" xfId="27583" xr:uid="{A2E1DCAF-24AC-4A0D-B2E4-2C8D779A41FE}"/>
    <cellStyle name="20% - Accent1 6 2 4 2 2 3" xfId="41685" xr:uid="{48F27711-8710-4940-8C3F-6E7CBD13E875}"/>
    <cellStyle name="20% - Accent1 6 2 4 2 3" xfId="20532" xr:uid="{EC9EC0AF-B564-4E66-B405-3370BA4AF096}"/>
    <cellStyle name="20% - Accent1 6 2 4 2 4" xfId="34634" xr:uid="{AE261B38-9B39-46F9-9764-4B744727ACE9}"/>
    <cellStyle name="20% - Accent1 6 2 4 3" xfId="9956" xr:uid="{9434500B-C13C-42CE-B82F-333F31F9A9E4}"/>
    <cellStyle name="20% - Accent1 6 2 4 3 2" xfId="24058" xr:uid="{B8A24C65-EC22-4CFC-97BF-DDA54AF08332}"/>
    <cellStyle name="20% - Accent1 6 2 4 3 3" xfId="38160" xr:uid="{D9268F07-E226-4ACE-A94E-5BFF1173D26B}"/>
    <cellStyle name="20% - Accent1 6 2 4 4" xfId="17007" xr:uid="{CF6BD1B3-9468-4D06-8360-023FB47CAE82}"/>
    <cellStyle name="20% - Accent1 6 2 4 5" xfId="31109" xr:uid="{8A08133A-3B0E-481A-A251-50437A448C5C}"/>
    <cellStyle name="20% - Accent1 6 2 5" xfId="5550" xr:uid="{1464CD71-11A5-4472-A0BD-ECAEFAC40360}"/>
    <cellStyle name="20% - Accent1 6 2 5 2" xfId="12600" xr:uid="{C2171316-CBCF-4A05-A0D4-B2BD2CE530C2}"/>
    <cellStyle name="20% - Accent1 6 2 5 2 2" xfId="26702" xr:uid="{D6DF907D-10E6-449D-97E0-EF5B959AE672}"/>
    <cellStyle name="20% - Accent1 6 2 5 2 3" xfId="40804" xr:uid="{B424AC80-A362-4994-AA35-C04A2EF2B38E}"/>
    <cellStyle name="20% - Accent1 6 2 5 3" xfId="19651" xr:uid="{7B0DEF01-C435-4744-85B5-D9C85AE05F2C}"/>
    <cellStyle name="20% - Accent1 6 2 5 4" xfId="33753" xr:uid="{CC197795-46CB-48AC-AF89-8A52D85111BF}"/>
    <cellStyle name="20% - Accent1 6 2 6" xfId="9076" xr:uid="{7F8E6DF4-BF24-42AF-B314-D7C9CD844FEA}"/>
    <cellStyle name="20% - Accent1 6 2 6 2" xfId="23177" xr:uid="{032CDCE5-270F-48C6-B9B6-1FCC94B19606}"/>
    <cellStyle name="20% - Accent1 6 2 6 3" xfId="37279" xr:uid="{A910245F-C195-4AAD-92CB-F7267BB81CEF}"/>
    <cellStyle name="20% - Accent1 6 2 7" xfId="16126" xr:uid="{04199633-F890-4945-8AC6-C3F29BE20F6B}"/>
    <cellStyle name="20% - Accent1 6 2 8" xfId="30228" xr:uid="{DED65AB4-FCE1-4697-B055-C0EDEFB9BF5E}"/>
    <cellStyle name="20% - Accent1 6 2 9" xfId="46081" xr:uid="{0448EAB9-7DB3-464B-B64B-565235017F55}"/>
    <cellStyle name="20% - Accent1 6 3" xfId="3351" xr:uid="{725EB91F-6D5D-48F7-8CD5-F7E5D6D6797B}"/>
    <cellStyle name="20% - Accent1 6 3 2" xfId="6873" xr:uid="{8217DB9F-5E13-4DB6-A319-F247A62E3601}"/>
    <cellStyle name="20% - Accent1 6 3 2 2" xfId="13923" xr:uid="{3EB80FDB-5E85-4E7B-B9CE-A04A45E1681B}"/>
    <cellStyle name="20% - Accent1 6 3 2 2 2" xfId="28025" xr:uid="{A0AE56D4-A56D-4874-9270-3A075DC9991C}"/>
    <cellStyle name="20% - Accent1 6 3 2 2 3" xfId="42127" xr:uid="{AC4A6FEF-5495-4432-95DC-4B7DBE1177D6}"/>
    <cellStyle name="20% - Accent1 6 3 2 3" xfId="20974" xr:uid="{B2EC8A33-5A06-479A-93FE-C96FD83BAE40}"/>
    <cellStyle name="20% - Accent1 6 3 2 4" xfId="35076" xr:uid="{D6449D66-A444-4431-A2F4-70E74A32592E}"/>
    <cellStyle name="20% - Accent1 6 3 3" xfId="10398" xr:uid="{DEA063CF-BCEA-4A99-9056-F5D743556A49}"/>
    <cellStyle name="20% - Accent1 6 3 3 2" xfId="24500" xr:uid="{49101587-DF37-4565-8A44-45F37D5BFD7C}"/>
    <cellStyle name="20% - Accent1 6 3 3 3" xfId="38602" xr:uid="{5172C5D8-EAF8-406E-9081-AEC1BDF9BE64}"/>
    <cellStyle name="20% - Accent1 6 3 4" xfId="17449" xr:uid="{2634D570-85FB-4C52-85F0-F966DA8645B7}"/>
    <cellStyle name="20% - Accent1 6 3 5" xfId="31551" xr:uid="{1502046E-7D07-45C2-B95D-FC50C78D368E}"/>
    <cellStyle name="20% - Accent1 6 3 6" xfId="46082" xr:uid="{2D7CA9A1-E2C5-4F0E-B1C2-076DB901F05B}"/>
    <cellStyle name="20% - Accent1 6 4" xfId="4230" xr:uid="{BCB842D6-3A71-4C10-B6EA-86A9FEBF3F64}"/>
    <cellStyle name="20% - Accent1 6 4 2" xfId="7754" xr:uid="{65BC9C4C-C330-4DFA-B084-467591D79F6E}"/>
    <cellStyle name="20% - Accent1 6 4 2 2" xfId="14804" xr:uid="{0E6C0272-DB32-4181-8BB0-8543C3D69EB5}"/>
    <cellStyle name="20% - Accent1 6 4 2 2 2" xfId="28906" xr:uid="{C4B0DB5C-A314-4BBA-B4D2-1B2C9D16739A}"/>
    <cellStyle name="20% - Accent1 6 4 2 2 3" xfId="43008" xr:uid="{A9719253-4C08-4FA0-A77C-14B5ED856889}"/>
    <cellStyle name="20% - Accent1 6 4 2 3" xfId="21855" xr:uid="{37EAB102-9D9A-43A3-8AFE-0FAA90D35149}"/>
    <cellStyle name="20% - Accent1 6 4 2 4" xfId="35957" xr:uid="{43EDEABD-CFEF-49B7-848C-379F73A35CD9}"/>
    <cellStyle name="20% - Accent1 6 4 3" xfId="11279" xr:uid="{135E1838-91D1-4539-BF15-4C0141D2E949}"/>
    <cellStyle name="20% - Accent1 6 4 3 2" xfId="25381" xr:uid="{581DB0CA-9F5B-4C2F-AC22-D6FA92103875}"/>
    <cellStyle name="20% - Accent1 6 4 3 3" xfId="39483" xr:uid="{FFC0DCFC-86C5-4526-8C89-DF92B0CDF762}"/>
    <cellStyle name="20% - Accent1 6 4 4" xfId="18330" xr:uid="{B1291377-430B-49A4-86C5-D274C33D46EC}"/>
    <cellStyle name="20% - Accent1 6 4 5" xfId="32432" xr:uid="{729D94B0-3E68-47EF-BA68-F194DC773346}"/>
    <cellStyle name="20% - Accent1 6 4 6" xfId="46083" xr:uid="{062C36E3-698E-4C7E-82D0-C7825CE69B56}"/>
    <cellStyle name="20% - Accent1 6 5" xfId="2468" xr:uid="{0ABB9787-A3A4-4550-B96C-E5320D5BD44C}"/>
    <cellStyle name="20% - Accent1 6 5 2" xfId="5992" xr:uid="{E18376FD-A326-49FB-BDD6-D99BEEC1F84E}"/>
    <cellStyle name="20% - Accent1 6 5 2 2" xfId="13042" xr:uid="{04231649-0CA1-42EB-AD23-D873F69FE58E}"/>
    <cellStyle name="20% - Accent1 6 5 2 2 2" xfId="27144" xr:uid="{B431FAAD-388C-4B32-9001-B217B9432AA1}"/>
    <cellStyle name="20% - Accent1 6 5 2 2 3" xfId="41246" xr:uid="{CEA3F48E-F6BC-40CC-A826-687C729E7991}"/>
    <cellStyle name="20% - Accent1 6 5 2 3" xfId="20093" xr:uid="{B52BD64A-7557-487E-ABA1-F946F0652949}"/>
    <cellStyle name="20% - Accent1 6 5 2 4" xfId="34195" xr:uid="{CB0C4B7C-9BCA-43F0-8C4E-AC1024ECC761}"/>
    <cellStyle name="20% - Accent1 6 5 3" xfId="9517" xr:uid="{D8D28EEA-B9CA-459D-BF8D-35176C690BDA}"/>
    <cellStyle name="20% - Accent1 6 5 3 2" xfId="23619" xr:uid="{1A84620E-F6D7-47DD-A5FF-932F0DD4C6CD}"/>
    <cellStyle name="20% - Accent1 6 5 3 3" xfId="37721" xr:uid="{07A48AEB-C2C1-41AE-9A06-2A82E3E76E9A}"/>
    <cellStyle name="20% - Accent1 6 5 4" xfId="16568" xr:uid="{5DA0E25F-0133-4FB0-AF88-9259A89FD87D}"/>
    <cellStyle name="20% - Accent1 6 5 5" xfId="30670" xr:uid="{8BD698F8-D297-416B-A664-1BA845CB3C45}"/>
    <cellStyle name="20% - Accent1 6 5 6" xfId="46084" xr:uid="{4AD22802-B52A-49BD-A7FD-991F1616603D}"/>
    <cellStyle name="20% - Accent1 6 6" xfId="5111" xr:uid="{FD7CAC55-415E-4B87-A9C6-C47EDFA66166}"/>
    <cellStyle name="20% - Accent1 6 6 2" xfId="12161" xr:uid="{9DC2601B-833D-4D59-869E-97EB22DD9345}"/>
    <cellStyle name="20% - Accent1 6 6 2 2" xfId="26263" xr:uid="{F6CC0726-5370-4932-99C9-55B6E0933D17}"/>
    <cellStyle name="20% - Accent1 6 6 2 3" xfId="40365" xr:uid="{5216259F-B014-48DA-8CCC-FD51AEFD62F9}"/>
    <cellStyle name="20% - Accent1 6 6 3" xfId="19212" xr:uid="{A05209A1-1715-40FF-920E-1C3E9AB4C4B6}"/>
    <cellStyle name="20% - Accent1 6 6 4" xfId="33314" xr:uid="{3C724121-16FA-464D-8B28-84F7DFF48934}"/>
    <cellStyle name="20% - Accent1 6 7" xfId="8637" xr:uid="{34B680C9-1819-4144-BB87-656FA698A182}"/>
    <cellStyle name="20% - Accent1 6 7 2" xfId="22738" xr:uid="{B5445181-9BFC-441F-AB97-EEC410724390}"/>
    <cellStyle name="20% - Accent1 6 7 3" xfId="36840" xr:uid="{06EA763B-2523-4C2A-8641-B204A2F62A81}"/>
    <cellStyle name="20% - Accent1 6 8" xfId="15687" xr:uid="{975C39CA-6191-46B8-B853-30B60B1CCCBB}"/>
    <cellStyle name="20% - Accent1 6 9" xfId="29789" xr:uid="{907BDB6A-6951-4B67-8067-3E3DBB31C3ED}"/>
    <cellStyle name="20% - Accent1 7" xfId="1806" xr:uid="{D3E39CC6-8DB6-49EB-A2E4-C05EA257DAE7}"/>
    <cellStyle name="20% - Accent1 7 10" xfId="46085" xr:uid="{2FD997B4-59FC-4799-BE00-8C5EA45554FE}"/>
    <cellStyle name="20% - Accent1 7 2" xfId="3570" xr:uid="{5DD12ED4-1CF2-4225-A9C3-F7B0DFB5665E}"/>
    <cellStyle name="20% - Accent1 7 2 2" xfId="7092" xr:uid="{74F07B1C-868B-491F-94E4-81D04F2B45BA}"/>
    <cellStyle name="20% - Accent1 7 2 2 2" xfId="14142" xr:uid="{8C035BC3-9FB6-4E47-8CFA-C18121D41046}"/>
    <cellStyle name="20% - Accent1 7 2 2 2 2" xfId="28244" xr:uid="{AA32AFA0-0A06-4D39-B02E-3BA78160F9D2}"/>
    <cellStyle name="20% - Accent1 7 2 2 2 3" xfId="42346" xr:uid="{FB193B90-A6A4-4BA9-945F-DDA651A6F112}"/>
    <cellStyle name="20% - Accent1 7 2 2 3" xfId="21193" xr:uid="{A6F523E3-7268-45DC-8C38-F04D5CB0AA28}"/>
    <cellStyle name="20% - Accent1 7 2 2 4" xfId="35295" xr:uid="{7451618F-18C1-43ED-AB96-056382A6CA9D}"/>
    <cellStyle name="20% - Accent1 7 2 3" xfId="10617" xr:uid="{E106C6CD-130D-4748-9552-89E59EF39D6C}"/>
    <cellStyle name="20% - Accent1 7 2 3 2" xfId="24719" xr:uid="{80751528-0FD1-46DC-A150-42F7C96C443C}"/>
    <cellStyle name="20% - Accent1 7 2 3 3" xfId="38821" xr:uid="{9DC4E146-D2AA-4D0D-8812-714089070DF3}"/>
    <cellStyle name="20% - Accent1 7 2 4" xfId="17668" xr:uid="{1DC71C67-D70F-4872-B1FC-EC808F470B7B}"/>
    <cellStyle name="20% - Accent1 7 2 5" xfId="31770" xr:uid="{4796475B-D6CC-4773-9499-1C3C2195D409}"/>
    <cellStyle name="20% - Accent1 7 2 6" xfId="46086" xr:uid="{F3BF0F80-509D-4F38-A3F4-3AE606A1A755}"/>
    <cellStyle name="20% - Accent1 7 3" xfId="4449" xr:uid="{1C5B9112-39B3-49DB-8DA7-912A8ECDEE32}"/>
    <cellStyle name="20% - Accent1 7 3 2" xfId="7973" xr:uid="{7848DB08-74E7-4A39-9FAF-009C97DB92B4}"/>
    <cellStyle name="20% - Accent1 7 3 2 2" xfId="15023" xr:uid="{A6B88C40-A859-4E6E-890E-355AC1DDE73C}"/>
    <cellStyle name="20% - Accent1 7 3 2 2 2" xfId="29125" xr:uid="{D659BD3F-E8DA-4693-8E7B-5D6325D26C1D}"/>
    <cellStyle name="20% - Accent1 7 3 2 2 3" xfId="43227" xr:uid="{2DAF2623-9524-4C75-B659-3C22520E56FD}"/>
    <cellStyle name="20% - Accent1 7 3 2 3" xfId="22074" xr:uid="{6F38A50A-2392-4417-8108-CD1E47DC1C59}"/>
    <cellStyle name="20% - Accent1 7 3 2 4" xfId="36176" xr:uid="{95803105-A77D-49A3-BDD6-D51BFE4DBDC4}"/>
    <cellStyle name="20% - Accent1 7 3 3" xfId="11498" xr:uid="{939087A7-4CC3-4859-8DB1-92EC7F002902}"/>
    <cellStyle name="20% - Accent1 7 3 3 2" xfId="25600" xr:uid="{B1E946C4-83F7-4A30-93A5-A9F64CE8CED3}"/>
    <cellStyle name="20% - Accent1 7 3 3 3" xfId="39702" xr:uid="{FC116721-36F3-4F43-B28F-2CD4414C0BA4}"/>
    <cellStyle name="20% - Accent1 7 3 4" xfId="18549" xr:uid="{AADD556B-F621-40E3-B40E-D72DEACDB72F}"/>
    <cellStyle name="20% - Accent1 7 3 5" xfId="32651" xr:uid="{93AD0CCD-4193-4BEF-99C0-A5663742277D}"/>
    <cellStyle name="20% - Accent1 7 3 6" xfId="46087" xr:uid="{CB7D3153-4DA5-4A89-A962-9E93649E3147}"/>
    <cellStyle name="20% - Accent1 7 4" xfId="2687" xr:uid="{85557899-5C8C-4C4D-9AC8-5701894D2D63}"/>
    <cellStyle name="20% - Accent1 7 4 2" xfId="6211" xr:uid="{CF12B98C-3545-458E-9B38-2E113B5DE0D1}"/>
    <cellStyle name="20% - Accent1 7 4 2 2" xfId="13261" xr:uid="{75CD2877-014D-4EB0-9F4C-6E97402D62FF}"/>
    <cellStyle name="20% - Accent1 7 4 2 2 2" xfId="27363" xr:uid="{6E640C28-1440-45F4-B31A-33754ED85936}"/>
    <cellStyle name="20% - Accent1 7 4 2 2 3" xfId="41465" xr:uid="{0C1B2F00-D4D8-41E6-A143-37A751FFCC82}"/>
    <cellStyle name="20% - Accent1 7 4 2 3" xfId="20312" xr:uid="{E81A8BD6-86AD-4301-939C-742E46FA45BE}"/>
    <cellStyle name="20% - Accent1 7 4 2 4" xfId="34414" xr:uid="{67635F56-0C7C-4FB0-9106-895FA35D710B}"/>
    <cellStyle name="20% - Accent1 7 4 3" xfId="9736" xr:uid="{9BAA8B01-412A-408C-B934-BB326DEB23C3}"/>
    <cellStyle name="20% - Accent1 7 4 3 2" xfId="23838" xr:uid="{BE479A3B-4E07-4989-9DAB-3BE49F5C3676}"/>
    <cellStyle name="20% - Accent1 7 4 3 3" xfId="37940" xr:uid="{E697076B-87C6-485F-BC43-F205947CC271}"/>
    <cellStyle name="20% - Accent1 7 4 4" xfId="16787" xr:uid="{7161498B-F8D7-4FA7-89BE-FA7DC12DAFB9}"/>
    <cellStyle name="20% - Accent1 7 4 5" xfId="30889" xr:uid="{728BF71D-107A-4E43-8EF6-40838B53B11C}"/>
    <cellStyle name="20% - Accent1 7 4 6" xfId="46088" xr:uid="{FCC535C6-76A7-48D5-AC37-125FF8FE1D29}"/>
    <cellStyle name="20% - Accent1 7 5" xfId="5330" xr:uid="{21B1C77E-12A1-4024-B8B6-25E86B4DF8B8}"/>
    <cellStyle name="20% - Accent1 7 5 2" xfId="12380" xr:uid="{5FE0E0FC-ED5B-4719-A080-2AFBABB5BEC2}"/>
    <cellStyle name="20% - Accent1 7 5 2 2" xfId="26482" xr:uid="{F36FDF12-B4E1-4FDB-AFFF-7CB15DC270D5}"/>
    <cellStyle name="20% - Accent1 7 5 2 3" xfId="40584" xr:uid="{632EFE41-6C7C-4AAD-969B-7EA6ABCFC6FF}"/>
    <cellStyle name="20% - Accent1 7 5 3" xfId="19431" xr:uid="{752899B0-16E7-4DFA-BCF1-D1DFDBF90F80}"/>
    <cellStyle name="20% - Accent1 7 5 4" xfId="33533" xr:uid="{4171A46F-390C-4956-88AF-4BAC4FF96A24}"/>
    <cellStyle name="20% - Accent1 7 5 5" xfId="46089" xr:uid="{AC1137BB-B20D-42A0-A0CA-F89D2C0424C3}"/>
    <cellStyle name="20% - Accent1 7 6" xfId="8856" xr:uid="{E0397DE0-BE75-4014-A5B7-65144574C2DF}"/>
    <cellStyle name="20% - Accent1 7 6 2" xfId="22957" xr:uid="{E2162E66-1818-4B1A-BC30-922F519CE6FF}"/>
    <cellStyle name="20% - Accent1 7 6 3" xfId="37059" xr:uid="{50BA4082-E675-478E-988E-BF8F08EF9082}"/>
    <cellStyle name="20% - Accent1 7 7" xfId="15906" xr:uid="{52A68B3F-013D-4476-832E-FF1B4E316C16}"/>
    <cellStyle name="20% - Accent1 7 8" xfId="30008" xr:uid="{CC07949D-63B3-4B92-99D9-3D7C919B468B}"/>
    <cellStyle name="20% - Accent1 7 9" xfId="44170" xr:uid="{E29FFCD7-5581-47C3-B86C-DB66A0AA4B18}"/>
    <cellStyle name="20% - Accent1 8" xfId="3131" xr:uid="{CE339C17-B352-4D38-8E94-0C09EEE9DB06}"/>
    <cellStyle name="20% - Accent1 8 2" xfId="6653" xr:uid="{0A232F8D-F979-4F36-ABF5-F9B68DB4EE2F}"/>
    <cellStyle name="20% - Accent1 8 2 2" xfId="13703" xr:uid="{18F71B3D-EFB5-4F2F-9A0F-FA63AF5E13C6}"/>
    <cellStyle name="20% - Accent1 8 2 2 2" xfId="27805" xr:uid="{3AD67832-AEC4-4D70-858D-2DCDFFC35A66}"/>
    <cellStyle name="20% - Accent1 8 2 2 3" xfId="41907" xr:uid="{0080BA92-3E76-4144-B787-D0715273037C}"/>
    <cellStyle name="20% - Accent1 8 2 3" xfId="20754" xr:uid="{5EA10AB7-4CCE-4B42-A666-D0AB8BC508C6}"/>
    <cellStyle name="20% - Accent1 8 2 4" xfId="34856" xr:uid="{1D2B4776-4C13-4EDB-AE14-015905B9BD51}"/>
    <cellStyle name="20% - Accent1 8 2 5" xfId="46091" xr:uid="{8D7F1918-2B95-49F8-833A-3506FA778DEA}"/>
    <cellStyle name="20% - Accent1 8 3" xfId="10178" xr:uid="{A605B981-5A62-480F-93AF-CD48E371F0AC}"/>
    <cellStyle name="20% - Accent1 8 3 2" xfId="24280" xr:uid="{907AA09C-D174-4343-B47D-06947DF1C269}"/>
    <cellStyle name="20% - Accent1 8 3 3" xfId="38382" xr:uid="{562F9989-7F90-480E-8128-B88BD822E298}"/>
    <cellStyle name="20% - Accent1 8 3 4" xfId="46092" xr:uid="{3137DFDD-25F9-475F-9D32-77125CC45CB9}"/>
    <cellStyle name="20% - Accent1 8 4" xfId="17229" xr:uid="{406821C9-7233-4C98-A4C8-6373823E5613}"/>
    <cellStyle name="20% - Accent1 8 4 2" xfId="46093" xr:uid="{171646FD-A768-4D6F-BCD1-132DE250B9EE}"/>
    <cellStyle name="20% - Accent1 8 5" xfId="31331" xr:uid="{169933A9-7E4B-4F77-9D0F-04EB9E561907}"/>
    <cellStyle name="20% - Accent1 8 5 2" xfId="46094" xr:uid="{DC13627B-49A6-4B05-9798-0739E07BD9F9}"/>
    <cellStyle name="20% - Accent1 8 6" xfId="44171" xr:uid="{2D617CAB-DA32-4E88-B082-CEDA2D8B919E}"/>
    <cellStyle name="20% - Accent1 8 7" xfId="46090" xr:uid="{09CF5A3E-7093-4F6E-840A-FA434DC69908}"/>
    <cellStyle name="20% - Accent1 9" xfId="4011" xr:uid="{F38DE174-A35D-404A-A95D-6D8EA85770AA}"/>
    <cellStyle name="20% - Accent1 9 2" xfId="7534" xr:uid="{BA03B35A-F58F-4676-9AA5-DC1792B77237}"/>
    <cellStyle name="20% - Accent1 9 2 2" xfId="14584" xr:uid="{E5C85D09-CE73-4ED8-B73A-6DF9AB3DDF74}"/>
    <cellStyle name="20% - Accent1 9 2 2 2" xfId="28686" xr:uid="{04DE3A3C-3DE8-4532-B4A7-99998E2402C7}"/>
    <cellStyle name="20% - Accent1 9 2 2 3" xfId="42788" xr:uid="{647FDC45-795F-4C0C-B710-0D37317DD1CF}"/>
    <cellStyle name="20% - Accent1 9 2 3" xfId="21635" xr:uid="{F3443997-F703-45A9-8369-E6AC4C1A5B25}"/>
    <cellStyle name="20% - Accent1 9 2 4" xfId="35737" xr:uid="{5BDDBD16-B141-4FA3-958B-DD568B492739}"/>
    <cellStyle name="20% - Accent1 9 3" xfId="11059" xr:uid="{A19BDE9E-60FA-4B1C-8F21-984877DE9BA8}"/>
    <cellStyle name="20% - Accent1 9 3 2" xfId="25161" xr:uid="{CAED0012-032B-408E-B8DA-9944CE23E411}"/>
    <cellStyle name="20% - Accent1 9 3 3" xfId="39263" xr:uid="{4D6A28CD-CFF3-4D1D-9BEC-57836330B794}"/>
    <cellStyle name="20% - Accent1 9 4" xfId="18110" xr:uid="{81D1080E-7391-4274-AC35-05B320BC6557}"/>
    <cellStyle name="20% - Accent1 9 5" xfId="32212" xr:uid="{471338FC-27FA-411B-A979-8F72DF883DAF}"/>
    <cellStyle name="20% - Accent1 9 6" xfId="46095" xr:uid="{5FF8B5ED-1911-4CCD-9948-89C2DF1F91FD}"/>
    <cellStyle name="20% - Accent2" xfId="87" builtinId="34" customBuiltin="1"/>
    <cellStyle name="20% - Accent2 10" xfId="2249" xr:uid="{A281F91B-DE66-4AF7-8418-96B9E2623F56}"/>
    <cellStyle name="20% - Accent2 10 2" xfId="5773" xr:uid="{CACEAB25-6F84-48A7-BCFC-517DF9FEBF34}"/>
    <cellStyle name="20% - Accent2 10 2 2" xfId="12823" xr:uid="{1088D9DE-D72F-4220-863F-90D374110CE2}"/>
    <cellStyle name="20% - Accent2 10 2 2 2" xfId="26925" xr:uid="{70474BDA-F79D-4EC1-A1AD-88E34A6D7E65}"/>
    <cellStyle name="20% - Accent2 10 2 2 3" xfId="41027" xr:uid="{2408D85B-95F4-41AB-91F7-00D77B0AC8BB}"/>
    <cellStyle name="20% - Accent2 10 2 3" xfId="19874" xr:uid="{C01A83A9-B58F-4C45-8B85-58297DE4900E}"/>
    <cellStyle name="20% - Accent2 10 2 4" xfId="33976" xr:uid="{1E2ED37F-31CF-41B4-AF3A-F24B1ED1C387}"/>
    <cellStyle name="20% - Accent2 10 3" xfId="9298" xr:uid="{C1EEEE21-B1C9-4D8E-AE2E-25949380F85B}"/>
    <cellStyle name="20% - Accent2 10 3 2" xfId="23400" xr:uid="{9598AB41-DC1D-4566-8550-59FA21A6D20D}"/>
    <cellStyle name="20% - Accent2 10 3 3" xfId="37502" xr:uid="{F1084F5E-B9A8-4FBB-970F-29295FBBC2A5}"/>
    <cellStyle name="20% - Accent2 10 4" xfId="16349" xr:uid="{559D0607-DED5-4F9D-952B-F1DF1AB5B69C}"/>
    <cellStyle name="20% - Accent2 10 5" xfId="30451" xr:uid="{376BE3B1-05FA-4458-8320-2C644A3AF4A2}"/>
    <cellStyle name="20% - Accent2 10 6" xfId="46096" xr:uid="{5B6C5927-562E-4EA0-8755-FC979491DFAA}"/>
    <cellStyle name="20% - Accent2 11" xfId="4892" xr:uid="{46CB7916-F3FA-4D51-991C-DD90E23001B5}"/>
    <cellStyle name="20% - Accent2 11 2" xfId="11942" xr:uid="{BB1C9A4C-825D-4DC4-BD14-AF6EB7C3F618}"/>
    <cellStyle name="20% - Accent2 11 2 2" xfId="26044" xr:uid="{C17B8D4E-419A-4A86-82EB-BDE9256A8A7C}"/>
    <cellStyle name="20% - Accent2 11 2 3" xfId="40146" xr:uid="{688D241B-1BCD-4D95-9137-1587605CD79E}"/>
    <cellStyle name="20% - Accent2 11 3" xfId="18993" xr:uid="{8B040E3E-1E1D-4B3B-A6CF-A44BF6AE8142}"/>
    <cellStyle name="20% - Accent2 11 4" xfId="33095" xr:uid="{06F7274F-7553-408B-A7A9-54729408EF41}"/>
    <cellStyle name="20% - Accent2 11 5" xfId="46097" xr:uid="{B4FB1B4F-0C7A-4E64-B6E2-2146BC5A0129}"/>
    <cellStyle name="20% - Accent2 12" xfId="8418" xr:uid="{6CC74023-ED2F-4B05-B843-CF640A122A0D}"/>
    <cellStyle name="20% - Accent2 12 2" xfId="22519" xr:uid="{E941E112-3AE7-44D1-B998-06B2B1F3FA9D}"/>
    <cellStyle name="20% - Accent2 12 3" xfId="36621" xr:uid="{281BE746-4FA2-44E1-9F9D-E64018D5C7D7}"/>
    <cellStyle name="20% - Accent2 12 4" xfId="46098" xr:uid="{D92D1C60-E590-4F3B-BDDE-A65FF4DD4DB4}"/>
    <cellStyle name="20% - Accent2 13" xfId="15468" xr:uid="{93AA8431-05B7-41FD-9762-C15971B80317}"/>
    <cellStyle name="20% - Accent2 13 2" xfId="46099" xr:uid="{EDA0E4CE-5944-4333-8289-6E06D859314F}"/>
    <cellStyle name="20% - Accent2 14" xfId="29570" xr:uid="{23DAB2FA-6697-47A2-A993-96302318B2D8}"/>
    <cellStyle name="20% - Accent2 2" xfId="442" xr:uid="{05436024-FB56-41C5-BE47-4C42BB96EC33}"/>
    <cellStyle name="20% - Accent2 2 10" xfId="4905" xr:uid="{5FC5D125-0375-4367-96A9-A13EA3811DA0}"/>
    <cellStyle name="20% - Accent2 2 10 2" xfId="11955" xr:uid="{00770ED4-8D5D-4C69-B74F-7631C63C1414}"/>
    <cellStyle name="20% - Accent2 2 10 2 2" xfId="26057" xr:uid="{C3443BCA-F853-44B4-B3C0-CBA47E0672AC}"/>
    <cellStyle name="20% - Accent2 2 10 2 3" xfId="40159" xr:uid="{84A4C8E5-260A-44F9-845C-2E594F8511A8}"/>
    <cellStyle name="20% - Accent2 2 10 3" xfId="19006" xr:uid="{12D91201-E920-472C-80C1-C36DC4EE088E}"/>
    <cellStyle name="20% - Accent2 2 10 4" xfId="33108" xr:uid="{CC1EECF5-3D93-49F4-8262-E98052751801}"/>
    <cellStyle name="20% - Accent2 2 11" xfId="8431" xr:uid="{CC5059BE-BC35-4A1D-8FFF-CA1081A431CD}"/>
    <cellStyle name="20% - Accent2 2 11 2" xfId="22532" xr:uid="{3A604702-0D84-4C5B-9FF9-8E070BAADC17}"/>
    <cellStyle name="20% - Accent2 2 11 3" xfId="36634" xr:uid="{353144FA-28AB-4BE7-AFE4-BA9989A8F18C}"/>
    <cellStyle name="20% - Accent2 2 12" xfId="15481" xr:uid="{5A0FA1B8-EAD1-4AA2-B9C3-7DB3ACC9FB9F}"/>
    <cellStyle name="20% - Accent2 2 13" xfId="29583" xr:uid="{098F6E3D-2218-482C-ADC4-697AD2F8CE7E}"/>
    <cellStyle name="20% - Accent2 2 14" xfId="44172" xr:uid="{C5AF0ECA-9309-4767-AAAC-34FEB74C12BC}"/>
    <cellStyle name="20% - Accent2 2 15" xfId="1376" xr:uid="{44F4A22F-DE12-418D-AF50-381FEA372783}"/>
    <cellStyle name="20% - Accent2 2 16" xfId="44698" xr:uid="{02CF3251-44BF-4759-980B-D2A6C4C03C9C}"/>
    <cellStyle name="20% - Accent2 2 17" xfId="45014" xr:uid="{BEE94887-46B0-4E57-A201-6E8D63F1C4C0}"/>
    <cellStyle name="20% - Accent2 2 2" xfId="443" xr:uid="{B33D504E-4C54-45E1-BC23-B91DFBCF9760}"/>
    <cellStyle name="20% - Accent2 2 2 10" xfId="8458" xr:uid="{7C19EAB3-FB6A-4B88-BF53-BC2F1D564958}"/>
    <cellStyle name="20% - Accent2 2 2 10 2" xfId="22559" xr:uid="{8BD11684-5592-4C31-9C9F-0318E0B3D1B9}"/>
    <cellStyle name="20% - Accent2 2 2 10 3" xfId="36661" xr:uid="{AE687B09-24C9-48B4-9898-7BC4F123317C}"/>
    <cellStyle name="20% - Accent2 2 2 11" xfId="15508" xr:uid="{0BD4353E-A05E-4B68-A67C-95AFEB6223FD}"/>
    <cellStyle name="20% - Accent2 2 2 12" xfId="29610" xr:uid="{15BCB0EE-10EA-4D68-BB15-CAABB97C1B62}"/>
    <cellStyle name="20% - Accent2 2 2 13" xfId="1404" xr:uid="{5CD6EEC5-EDE3-4434-990D-69239192D2F4}"/>
    <cellStyle name="20% - Accent2 2 2 2" xfId="1462" xr:uid="{7A6D76A7-C143-4B47-99CE-4E0DEE5A1E62}"/>
    <cellStyle name="20% - Accent2 2 2 2 10" xfId="15563" xr:uid="{77AEF93B-7513-41CA-9845-761E60FB3491}"/>
    <cellStyle name="20% - Accent2 2 2 2 11" xfId="29665" xr:uid="{5423B7C4-0921-4199-80A8-97FB1CC57DB2}"/>
    <cellStyle name="20% - Accent2 2 2 2 12" xfId="45015" xr:uid="{EF838716-52EE-42E3-8888-58E06EDE27E2}"/>
    <cellStyle name="20% - Accent2 2 2 2 2" xfId="1572" xr:uid="{37FA117B-D518-4A54-849A-AC8CB6AC44A8}"/>
    <cellStyle name="20% - Accent2 2 2 2 2 10" xfId="29775" xr:uid="{63C731A7-279C-495A-B087-36D778A084F2}"/>
    <cellStyle name="20% - Accent2 2 2 2 2 2" xfId="1793" xr:uid="{703A6DF1-BFE9-43EE-84F5-D557B523A92D}"/>
    <cellStyle name="20% - Accent2 2 2 2 2 2 2" xfId="2233" xr:uid="{6DD763C5-9CB4-4C37-82F0-C316A0A2BD92}"/>
    <cellStyle name="20% - Accent2 2 2 2 2 2 2 2" xfId="3995" xr:uid="{5337A1B6-D50A-4B05-A8C5-20891D713BA6}"/>
    <cellStyle name="20% - Accent2 2 2 2 2 2 2 2 2" xfId="7518" xr:uid="{999FC52A-2F17-4DA4-886F-008861498AC9}"/>
    <cellStyle name="20% - Accent2 2 2 2 2 2 2 2 2 2" xfId="14568" xr:uid="{977C43FF-01CD-4404-BBA5-465CCFC7A8DD}"/>
    <cellStyle name="20% - Accent2 2 2 2 2 2 2 2 2 2 2" xfId="28670" xr:uid="{BEEF4CF1-4689-404D-A9EA-A67DCA84D818}"/>
    <cellStyle name="20% - Accent2 2 2 2 2 2 2 2 2 2 3" xfId="42772" xr:uid="{B6EA5A2C-9F3B-4A25-A70F-FE46C92BA390}"/>
    <cellStyle name="20% - Accent2 2 2 2 2 2 2 2 2 3" xfId="21619" xr:uid="{D2270625-7C65-4FE2-8289-F1451D24D344}"/>
    <cellStyle name="20% - Accent2 2 2 2 2 2 2 2 2 4" xfId="35721" xr:uid="{757C03F2-43FB-473C-916E-5006CA9B7D91}"/>
    <cellStyle name="20% - Accent2 2 2 2 2 2 2 2 3" xfId="11043" xr:uid="{0B7B935D-1A68-47BA-9620-DDCF553B5BD1}"/>
    <cellStyle name="20% - Accent2 2 2 2 2 2 2 2 3 2" xfId="25145" xr:uid="{0F3FBF39-6121-4205-9E4B-CA6C97501085}"/>
    <cellStyle name="20% - Accent2 2 2 2 2 2 2 2 3 3" xfId="39247" xr:uid="{EC9925B6-9986-4E9E-B4F3-BF73D4725E47}"/>
    <cellStyle name="20% - Accent2 2 2 2 2 2 2 2 4" xfId="18094" xr:uid="{9CE57CF7-579B-416F-8DD4-00AEB63ACA02}"/>
    <cellStyle name="20% - Accent2 2 2 2 2 2 2 2 5" xfId="32196" xr:uid="{DBF8C23D-E547-4F13-9C96-E0DFCBF64FD3}"/>
    <cellStyle name="20% - Accent2 2 2 2 2 2 2 3" xfId="4875" xr:uid="{F2A61E5C-99C3-4752-81BD-DC624EB606B6}"/>
    <cellStyle name="20% - Accent2 2 2 2 2 2 2 3 2" xfId="8399" xr:uid="{84FDBEBB-9CD8-4DCD-966C-EA1B85F1311B}"/>
    <cellStyle name="20% - Accent2 2 2 2 2 2 2 3 2 2" xfId="15449" xr:uid="{E56262C4-8C78-43E7-B1A1-0317EF9B6C71}"/>
    <cellStyle name="20% - Accent2 2 2 2 2 2 2 3 2 2 2" xfId="29551" xr:uid="{55273684-6A10-42EA-9727-8D6EA5DE82E0}"/>
    <cellStyle name="20% - Accent2 2 2 2 2 2 2 3 2 2 3" xfId="43653" xr:uid="{9C34F52E-F2FF-4AE2-9787-8115DD35A308}"/>
    <cellStyle name="20% - Accent2 2 2 2 2 2 2 3 2 3" xfId="22500" xr:uid="{38A9288C-6E85-4520-85B4-524C124D79C8}"/>
    <cellStyle name="20% - Accent2 2 2 2 2 2 2 3 2 4" xfId="36602" xr:uid="{32A234C5-175B-41F1-8F99-81A123A5F085}"/>
    <cellStyle name="20% - Accent2 2 2 2 2 2 2 3 3" xfId="11924" xr:uid="{60472E88-6B09-44CC-950E-13CFA2C787AF}"/>
    <cellStyle name="20% - Accent2 2 2 2 2 2 2 3 3 2" xfId="26026" xr:uid="{A3BB10C1-AEBE-4CF9-AAC0-645DC045BF5B}"/>
    <cellStyle name="20% - Accent2 2 2 2 2 2 2 3 3 3" xfId="40128" xr:uid="{E39E21B0-6BFB-442A-998C-2C21028277F6}"/>
    <cellStyle name="20% - Accent2 2 2 2 2 2 2 3 4" xfId="18975" xr:uid="{5399E11D-53E2-4BB9-B03D-4BB2709FD118}"/>
    <cellStyle name="20% - Accent2 2 2 2 2 2 2 3 5" xfId="33077" xr:uid="{CD910B1C-D261-406C-AAA8-4C9C91A2EF3F}"/>
    <cellStyle name="20% - Accent2 2 2 2 2 2 2 4" xfId="3113" xr:uid="{432E57DC-1FD0-4435-B852-B94803CFD595}"/>
    <cellStyle name="20% - Accent2 2 2 2 2 2 2 4 2" xfId="6637" xr:uid="{F4FB7784-988F-4616-91B5-DDAE97F5FFDB}"/>
    <cellStyle name="20% - Accent2 2 2 2 2 2 2 4 2 2" xfId="13687" xr:uid="{932641D3-9AF2-49A0-8DA7-714473A613B5}"/>
    <cellStyle name="20% - Accent2 2 2 2 2 2 2 4 2 2 2" xfId="27789" xr:uid="{B2C2CFC4-10B8-4E42-8D00-F5B914E102FF}"/>
    <cellStyle name="20% - Accent2 2 2 2 2 2 2 4 2 2 3" xfId="41891" xr:uid="{5180E100-A461-4B0A-A431-39EAB5745F6E}"/>
    <cellStyle name="20% - Accent2 2 2 2 2 2 2 4 2 3" xfId="20738" xr:uid="{CF871548-504A-434E-AA26-1266ECD5143B}"/>
    <cellStyle name="20% - Accent2 2 2 2 2 2 2 4 2 4" xfId="34840" xr:uid="{7F38940C-1720-403B-9B13-FE27CAA6CBE3}"/>
    <cellStyle name="20% - Accent2 2 2 2 2 2 2 4 3" xfId="10162" xr:uid="{851419D6-0FF3-4831-B451-8F3855539E73}"/>
    <cellStyle name="20% - Accent2 2 2 2 2 2 2 4 3 2" xfId="24264" xr:uid="{089341B5-80C9-4060-920F-6F699C111388}"/>
    <cellStyle name="20% - Accent2 2 2 2 2 2 2 4 3 3" xfId="38366" xr:uid="{A48D6BC5-BAA1-4843-84DA-16757121CA6C}"/>
    <cellStyle name="20% - Accent2 2 2 2 2 2 2 4 4" xfId="17213" xr:uid="{C0E9FC03-B8C1-4C0F-A898-B3728D1165CF}"/>
    <cellStyle name="20% - Accent2 2 2 2 2 2 2 4 5" xfId="31315" xr:uid="{351CDDBC-4BA9-4B83-8841-7558D027F920}"/>
    <cellStyle name="20% - Accent2 2 2 2 2 2 2 5" xfId="5756" xr:uid="{36ACD22C-B9A5-4D37-AD6B-3C00A5D02F1D}"/>
    <cellStyle name="20% - Accent2 2 2 2 2 2 2 5 2" xfId="12806" xr:uid="{E782F1FE-14FD-4AD8-9713-E5FEEFF1C342}"/>
    <cellStyle name="20% - Accent2 2 2 2 2 2 2 5 2 2" xfId="26908" xr:uid="{41544848-EAFE-4CE8-BDC5-94CF035B400B}"/>
    <cellStyle name="20% - Accent2 2 2 2 2 2 2 5 2 3" xfId="41010" xr:uid="{64EC0EFB-B81F-4418-8D0F-981D48FDB5BC}"/>
    <cellStyle name="20% - Accent2 2 2 2 2 2 2 5 3" xfId="19857" xr:uid="{38CB3B7E-7BBE-4B5A-BCBC-8A2ABA0F084B}"/>
    <cellStyle name="20% - Accent2 2 2 2 2 2 2 5 4" xfId="33959" xr:uid="{5FD81B73-4DA8-4CDC-AE6B-F4ED1FBA0896}"/>
    <cellStyle name="20% - Accent2 2 2 2 2 2 2 6" xfId="9282" xr:uid="{F2C47830-89A2-42B3-942A-0BC495B2E953}"/>
    <cellStyle name="20% - Accent2 2 2 2 2 2 2 6 2" xfId="23383" xr:uid="{BD1043DC-BBE9-4CD7-8EF4-A1B0FEC736AD}"/>
    <cellStyle name="20% - Accent2 2 2 2 2 2 2 6 3" xfId="37485" xr:uid="{79404062-BB41-4E89-82CF-15703269A2F1}"/>
    <cellStyle name="20% - Accent2 2 2 2 2 2 2 7" xfId="16332" xr:uid="{2A722C3E-D818-4D92-BFD4-D371F99DC17C}"/>
    <cellStyle name="20% - Accent2 2 2 2 2 2 2 8" xfId="30434" xr:uid="{92011514-8492-4009-AFCA-7B33E78EF842}"/>
    <cellStyle name="20% - Accent2 2 2 2 2 2 3" xfId="3557" xr:uid="{D676E7AF-2B07-4D01-847C-EA6D364E9A72}"/>
    <cellStyle name="20% - Accent2 2 2 2 2 2 3 2" xfId="7079" xr:uid="{93B3FCCE-6EFC-4E42-A845-6049BF059690}"/>
    <cellStyle name="20% - Accent2 2 2 2 2 2 3 2 2" xfId="14129" xr:uid="{8118834E-80CA-4CA1-9889-B1DF42D0FB83}"/>
    <cellStyle name="20% - Accent2 2 2 2 2 2 3 2 2 2" xfId="28231" xr:uid="{CE2CFCC3-7F11-45EC-B406-9CC891234B5A}"/>
    <cellStyle name="20% - Accent2 2 2 2 2 2 3 2 2 3" xfId="42333" xr:uid="{002B096A-17BD-4322-AEE2-3AA02E2E20E6}"/>
    <cellStyle name="20% - Accent2 2 2 2 2 2 3 2 3" xfId="21180" xr:uid="{D3C97DFC-71A3-4971-AD87-F8275017CB4D}"/>
    <cellStyle name="20% - Accent2 2 2 2 2 2 3 2 4" xfId="35282" xr:uid="{37AA702E-5249-4E9C-9289-746DD648C267}"/>
    <cellStyle name="20% - Accent2 2 2 2 2 2 3 3" xfId="10604" xr:uid="{CE045361-DC8F-4A40-B373-5B3E6608492A}"/>
    <cellStyle name="20% - Accent2 2 2 2 2 2 3 3 2" xfId="24706" xr:uid="{2056A93F-2639-405B-B7C2-F3F78397ECA4}"/>
    <cellStyle name="20% - Accent2 2 2 2 2 2 3 3 3" xfId="38808" xr:uid="{2ADB890B-7792-4B3F-A2CD-7BF3A57F6D5F}"/>
    <cellStyle name="20% - Accent2 2 2 2 2 2 3 4" xfId="17655" xr:uid="{E5E21D54-E60F-48E6-9D9C-B40CCA91A087}"/>
    <cellStyle name="20% - Accent2 2 2 2 2 2 3 5" xfId="31757" xr:uid="{FD6E9627-AD05-4B6B-AB5A-4FF1187CE239}"/>
    <cellStyle name="20% - Accent2 2 2 2 2 2 4" xfId="4436" xr:uid="{6C5132F9-5C22-4826-9AA2-9F51C2F305C4}"/>
    <cellStyle name="20% - Accent2 2 2 2 2 2 4 2" xfId="7960" xr:uid="{DF7F15C2-3442-4634-AF4D-598443CF76DA}"/>
    <cellStyle name="20% - Accent2 2 2 2 2 2 4 2 2" xfId="15010" xr:uid="{5969181B-0D75-4AD7-A707-3585FF712D43}"/>
    <cellStyle name="20% - Accent2 2 2 2 2 2 4 2 2 2" xfId="29112" xr:uid="{10593BA4-00C2-4723-B087-6204EEE22368}"/>
    <cellStyle name="20% - Accent2 2 2 2 2 2 4 2 2 3" xfId="43214" xr:uid="{D7AA1A5D-955C-4731-B10A-624355DDA443}"/>
    <cellStyle name="20% - Accent2 2 2 2 2 2 4 2 3" xfId="22061" xr:uid="{4E177358-39D4-4A23-9388-6A25CD25C247}"/>
    <cellStyle name="20% - Accent2 2 2 2 2 2 4 2 4" xfId="36163" xr:uid="{CD44CFD5-5ADB-431F-9B8E-888554B1C565}"/>
    <cellStyle name="20% - Accent2 2 2 2 2 2 4 3" xfId="11485" xr:uid="{92B2A663-A9FE-4A99-B328-D5E44F911621}"/>
    <cellStyle name="20% - Accent2 2 2 2 2 2 4 3 2" xfId="25587" xr:uid="{86A85313-9E3D-48BE-BFD4-44CCDA6750D7}"/>
    <cellStyle name="20% - Accent2 2 2 2 2 2 4 3 3" xfId="39689" xr:uid="{B79CD687-763C-414E-B6BB-FDB1F4AE6854}"/>
    <cellStyle name="20% - Accent2 2 2 2 2 2 4 4" xfId="18536" xr:uid="{EC0F74ED-BAD4-4B6C-AFD6-9E4D7CD2E5FF}"/>
    <cellStyle name="20% - Accent2 2 2 2 2 2 4 5" xfId="32638" xr:uid="{40CB8948-71FE-4857-A3A7-646AB4489F88}"/>
    <cellStyle name="20% - Accent2 2 2 2 2 2 5" xfId="2674" xr:uid="{79C60FD0-CA50-41C0-8DE1-204207BD6A58}"/>
    <cellStyle name="20% - Accent2 2 2 2 2 2 5 2" xfId="6198" xr:uid="{C4B14011-68A3-4685-B250-CF8CD9BB2210}"/>
    <cellStyle name="20% - Accent2 2 2 2 2 2 5 2 2" xfId="13248" xr:uid="{59A849A6-0B24-44BE-B644-726309AEE8F6}"/>
    <cellStyle name="20% - Accent2 2 2 2 2 2 5 2 2 2" xfId="27350" xr:uid="{48C263FA-D8CD-4A90-82A0-F0C8C743B714}"/>
    <cellStyle name="20% - Accent2 2 2 2 2 2 5 2 2 3" xfId="41452" xr:uid="{5729A02F-5637-4737-AEAF-4A37B2B0CEAA}"/>
    <cellStyle name="20% - Accent2 2 2 2 2 2 5 2 3" xfId="20299" xr:uid="{341EA8A3-B53D-4C33-80F0-7708373980EF}"/>
    <cellStyle name="20% - Accent2 2 2 2 2 2 5 2 4" xfId="34401" xr:uid="{9675D45D-A568-462F-89B9-25D2E9E2A565}"/>
    <cellStyle name="20% - Accent2 2 2 2 2 2 5 3" xfId="9723" xr:uid="{1A3BA0BB-2EEB-484C-B020-607BAC3080FB}"/>
    <cellStyle name="20% - Accent2 2 2 2 2 2 5 3 2" xfId="23825" xr:uid="{909C338B-273D-493B-BA1E-B6F8FFB9B089}"/>
    <cellStyle name="20% - Accent2 2 2 2 2 2 5 3 3" xfId="37927" xr:uid="{ECAA93E7-D179-4865-B24C-BA45103354C7}"/>
    <cellStyle name="20% - Accent2 2 2 2 2 2 5 4" xfId="16774" xr:uid="{815081E9-8B78-4FCF-A473-385949835C68}"/>
    <cellStyle name="20% - Accent2 2 2 2 2 2 5 5" xfId="30876" xr:uid="{E6124CF5-104C-42C8-BABB-377310A5B602}"/>
    <cellStyle name="20% - Accent2 2 2 2 2 2 6" xfId="5317" xr:uid="{B73B8AAE-387B-4D2E-BBCD-E04DD55DA30B}"/>
    <cellStyle name="20% - Accent2 2 2 2 2 2 6 2" xfId="12367" xr:uid="{28239802-DD20-4FE0-8055-B446D0CD603F}"/>
    <cellStyle name="20% - Accent2 2 2 2 2 2 6 2 2" xfId="26469" xr:uid="{2C26040F-3038-4841-9741-7B1BE1EFF2CC}"/>
    <cellStyle name="20% - Accent2 2 2 2 2 2 6 2 3" xfId="40571" xr:uid="{42719D71-01F7-417E-A247-ED36941ADF1E}"/>
    <cellStyle name="20% - Accent2 2 2 2 2 2 6 3" xfId="19418" xr:uid="{BD394209-CC40-4877-B2D8-5FF09D7751AD}"/>
    <cellStyle name="20% - Accent2 2 2 2 2 2 6 4" xfId="33520" xr:uid="{14F5EDBC-0E52-4CAE-A835-0D7796ECFC5F}"/>
    <cellStyle name="20% - Accent2 2 2 2 2 2 7" xfId="8843" xr:uid="{F2884D9E-B55C-4708-9649-470767EA69F8}"/>
    <cellStyle name="20% - Accent2 2 2 2 2 2 7 2" xfId="22944" xr:uid="{97C8895A-7B9D-4F63-A2AE-DFCF5DD12850}"/>
    <cellStyle name="20% - Accent2 2 2 2 2 2 7 3" xfId="37046" xr:uid="{B749FBF1-1133-4536-A986-FD68A0C4FB0C}"/>
    <cellStyle name="20% - Accent2 2 2 2 2 2 8" xfId="15893" xr:uid="{3633DD6A-4E28-4673-8C94-EA6493A0041B}"/>
    <cellStyle name="20% - Accent2 2 2 2 2 2 9" xfId="29995" xr:uid="{7C5CDB27-AF3D-4F7F-B096-69181ECEBEC9}"/>
    <cellStyle name="20% - Accent2 2 2 2 2 3" xfId="2012" xr:uid="{8D9D6526-225C-4DA3-8A01-BB9D09A11D44}"/>
    <cellStyle name="20% - Accent2 2 2 2 2 3 2" xfId="3776" xr:uid="{F738A03A-5B4E-4EDB-BB34-487BCB6074D9}"/>
    <cellStyle name="20% - Accent2 2 2 2 2 3 2 2" xfId="7298" xr:uid="{4982E546-1F9C-4953-A376-55ACF3A75AAA}"/>
    <cellStyle name="20% - Accent2 2 2 2 2 3 2 2 2" xfId="14348" xr:uid="{1862A303-9731-4459-8A72-9004ED7DAAC0}"/>
    <cellStyle name="20% - Accent2 2 2 2 2 3 2 2 2 2" xfId="28450" xr:uid="{3E1ED6A9-91C7-4F5E-839C-91248959F6A8}"/>
    <cellStyle name="20% - Accent2 2 2 2 2 3 2 2 2 3" xfId="42552" xr:uid="{9897463C-8886-4806-84DA-C07E0471036A}"/>
    <cellStyle name="20% - Accent2 2 2 2 2 3 2 2 3" xfId="21399" xr:uid="{D5D412B7-85E5-4E0D-9F91-8AEBF25210B4}"/>
    <cellStyle name="20% - Accent2 2 2 2 2 3 2 2 4" xfId="35501" xr:uid="{902021EF-CB28-48CA-9F00-3E4C8B92ECCF}"/>
    <cellStyle name="20% - Accent2 2 2 2 2 3 2 3" xfId="10823" xr:uid="{0FED3FB4-62C4-4C64-90EC-2EF2C0DC6A1A}"/>
    <cellStyle name="20% - Accent2 2 2 2 2 3 2 3 2" xfId="24925" xr:uid="{D8B56AAF-2293-4E1D-9A01-1876873575A8}"/>
    <cellStyle name="20% - Accent2 2 2 2 2 3 2 3 3" xfId="39027" xr:uid="{8447BD00-B256-4506-9A08-69D246810326}"/>
    <cellStyle name="20% - Accent2 2 2 2 2 3 2 4" xfId="17874" xr:uid="{5A5C7C9A-C62A-445B-9C8E-018FE1CC7A46}"/>
    <cellStyle name="20% - Accent2 2 2 2 2 3 2 5" xfId="31976" xr:uid="{097582E9-CBB1-4DE3-88D5-546E67FCB377}"/>
    <cellStyle name="20% - Accent2 2 2 2 2 3 3" xfId="4655" xr:uid="{18B44246-A824-4965-B712-C36CC374B7CF}"/>
    <cellStyle name="20% - Accent2 2 2 2 2 3 3 2" xfId="8179" xr:uid="{19F0763B-7BD2-42C7-A15B-A4057EB57E68}"/>
    <cellStyle name="20% - Accent2 2 2 2 2 3 3 2 2" xfId="15229" xr:uid="{FDC3CC58-653D-46BE-9BC6-3341A97799A7}"/>
    <cellStyle name="20% - Accent2 2 2 2 2 3 3 2 2 2" xfId="29331" xr:uid="{BB5396F5-638A-4F6A-A49F-7BB9D64CA2FB}"/>
    <cellStyle name="20% - Accent2 2 2 2 2 3 3 2 2 3" xfId="43433" xr:uid="{0E7E7E7E-23D2-4AF9-83E4-426D55EBE65F}"/>
    <cellStyle name="20% - Accent2 2 2 2 2 3 3 2 3" xfId="22280" xr:uid="{D0C4E76B-C883-4D31-8C1B-2ACE5D3C00B9}"/>
    <cellStyle name="20% - Accent2 2 2 2 2 3 3 2 4" xfId="36382" xr:uid="{73FDD92D-4FA6-49D6-9716-4D3227D3A96D}"/>
    <cellStyle name="20% - Accent2 2 2 2 2 3 3 3" xfId="11704" xr:uid="{16791285-92F5-4CD7-ADEF-2A56875DD058}"/>
    <cellStyle name="20% - Accent2 2 2 2 2 3 3 3 2" xfId="25806" xr:uid="{DC0632B2-1339-4C61-BCA6-39FFD6645EBC}"/>
    <cellStyle name="20% - Accent2 2 2 2 2 3 3 3 3" xfId="39908" xr:uid="{FA67A93E-A0E0-4E67-8A9A-DFA3E1832E03}"/>
    <cellStyle name="20% - Accent2 2 2 2 2 3 3 4" xfId="18755" xr:uid="{4EC1F609-C1D3-4111-94A8-AD687CA4631D}"/>
    <cellStyle name="20% - Accent2 2 2 2 2 3 3 5" xfId="32857" xr:uid="{91EB2598-61FD-4619-A818-A1CED23F032B}"/>
    <cellStyle name="20% - Accent2 2 2 2 2 3 4" xfId="2893" xr:uid="{AFEC614F-7F31-40AB-97BE-6772E6CB937A}"/>
    <cellStyle name="20% - Accent2 2 2 2 2 3 4 2" xfId="6417" xr:uid="{E54402F5-FE63-41B8-BB8B-7FCF4FD5B2A3}"/>
    <cellStyle name="20% - Accent2 2 2 2 2 3 4 2 2" xfId="13467" xr:uid="{E8D66296-9CC7-47BD-BFD7-D462BAAD085E}"/>
    <cellStyle name="20% - Accent2 2 2 2 2 3 4 2 2 2" xfId="27569" xr:uid="{BDA08414-DD36-4433-83C4-0FA2FE4AEDB5}"/>
    <cellStyle name="20% - Accent2 2 2 2 2 3 4 2 2 3" xfId="41671" xr:uid="{74964C64-85C6-43AD-889C-1AB732AED1F5}"/>
    <cellStyle name="20% - Accent2 2 2 2 2 3 4 2 3" xfId="20518" xr:uid="{366A1A71-6D22-4252-850C-6108DE2762B7}"/>
    <cellStyle name="20% - Accent2 2 2 2 2 3 4 2 4" xfId="34620" xr:uid="{C3F958C5-7E80-431C-B2C7-E32018F3451F}"/>
    <cellStyle name="20% - Accent2 2 2 2 2 3 4 3" xfId="9942" xr:uid="{FCAE5338-3F55-4908-921D-C30488E343EB}"/>
    <cellStyle name="20% - Accent2 2 2 2 2 3 4 3 2" xfId="24044" xr:uid="{857010A6-F4A5-467F-81CC-F40447A1F3E1}"/>
    <cellStyle name="20% - Accent2 2 2 2 2 3 4 3 3" xfId="38146" xr:uid="{8D47AA0D-60D2-4B06-803A-2F0FE0FAEC0E}"/>
    <cellStyle name="20% - Accent2 2 2 2 2 3 4 4" xfId="16993" xr:uid="{2EB4E88B-951C-47DF-ABFF-4FA82D5F25C7}"/>
    <cellStyle name="20% - Accent2 2 2 2 2 3 4 5" xfId="31095" xr:uid="{61ECFAB7-3ED0-49EA-9712-F225379A123A}"/>
    <cellStyle name="20% - Accent2 2 2 2 2 3 5" xfId="5536" xr:uid="{EBCD8C82-9BCC-4135-9821-C6E61D81480F}"/>
    <cellStyle name="20% - Accent2 2 2 2 2 3 5 2" xfId="12586" xr:uid="{9F9CE8DA-89E6-4D63-A9A1-DB8C1E37C4BC}"/>
    <cellStyle name="20% - Accent2 2 2 2 2 3 5 2 2" xfId="26688" xr:uid="{DD1991BE-C5AB-4EC6-96D3-0800C02EC163}"/>
    <cellStyle name="20% - Accent2 2 2 2 2 3 5 2 3" xfId="40790" xr:uid="{E6E92FF5-E662-4F26-91B5-499004E771C6}"/>
    <cellStyle name="20% - Accent2 2 2 2 2 3 5 3" xfId="19637" xr:uid="{6EDFDF74-15CE-4DC0-86AF-C678B364F4CC}"/>
    <cellStyle name="20% - Accent2 2 2 2 2 3 5 4" xfId="33739" xr:uid="{0DE607AC-7B90-4DD5-9BF7-6E5594D32DF0}"/>
    <cellStyle name="20% - Accent2 2 2 2 2 3 6" xfId="9062" xr:uid="{9D309EF0-BA65-4DAE-9393-B57441965301}"/>
    <cellStyle name="20% - Accent2 2 2 2 2 3 6 2" xfId="23163" xr:uid="{DE52A638-03AA-4B61-A0AE-FD366E415B1E}"/>
    <cellStyle name="20% - Accent2 2 2 2 2 3 6 3" xfId="37265" xr:uid="{4EF441A2-A695-44D0-96AA-6CD1AE0EF3C1}"/>
    <cellStyle name="20% - Accent2 2 2 2 2 3 7" xfId="16112" xr:uid="{7FC53A06-4EE4-4356-97B6-A2C372E560DD}"/>
    <cellStyle name="20% - Accent2 2 2 2 2 3 8" xfId="30214" xr:uid="{9B4195B9-AE1E-4F99-9AC2-62D19F578584}"/>
    <cellStyle name="20% - Accent2 2 2 2 2 4" xfId="3337" xr:uid="{E9981BB3-4660-4543-84E7-EC02DABF47AC}"/>
    <cellStyle name="20% - Accent2 2 2 2 2 4 2" xfId="6859" xr:uid="{32943AC9-B0AE-4454-8CEC-4560405B01A5}"/>
    <cellStyle name="20% - Accent2 2 2 2 2 4 2 2" xfId="13909" xr:uid="{DB5855DC-8920-43DA-9ECC-CBAA9706C9CC}"/>
    <cellStyle name="20% - Accent2 2 2 2 2 4 2 2 2" xfId="28011" xr:uid="{21127CF0-FD5E-434D-B672-B79DA0F998BD}"/>
    <cellStyle name="20% - Accent2 2 2 2 2 4 2 2 3" xfId="42113" xr:uid="{748DDB45-60D3-419B-838E-61DA023C7116}"/>
    <cellStyle name="20% - Accent2 2 2 2 2 4 2 3" xfId="20960" xr:uid="{F3C1A353-2EE5-42FD-AB11-D83C4107E0EA}"/>
    <cellStyle name="20% - Accent2 2 2 2 2 4 2 4" xfId="35062" xr:uid="{AB9AEDF3-9B61-4F16-9B70-FFB08F945333}"/>
    <cellStyle name="20% - Accent2 2 2 2 2 4 3" xfId="10384" xr:uid="{6A1A1575-8CD8-4E68-B714-57C713AB7B86}"/>
    <cellStyle name="20% - Accent2 2 2 2 2 4 3 2" xfId="24486" xr:uid="{E03CD2D2-E35F-41E0-92C0-424B9682DFB9}"/>
    <cellStyle name="20% - Accent2 2 2 2 2 4 3 3" xfId="38588" xr:uid="{3418670B-4E9F-44F1-9B67-5F28A3FCD735}"/>
    <cellStyle name="20% - Accent2 2 2 2 2 4 4" xfId="17435" xr:uid="{FEA7751D-A749-46D5-84F8-067017616C68}"/>
    <cellStyle name="20% - Accent2 2 2 2 2 4 5" xfId="31537" xr:uid="{93CDD332-F167-46BE-8194-4354A29902EA}"/>
    <cellStyle name="20% - Accent2 2 2 2 2 5" xfId="4216" xr:uid="{9B0BC3A2-B14D-4184-BF50-B2ED35820339}"/>
    <cellStyle name="20% - Accent2 2 2 2 2 5 2" xfId="7740" xr:uid="{B69FA617-2722-4E05-B2C2-97501A2BAC1A}"/>
    <cellStyle name="20% - Accent2 2 2 2 2 5 2 2" xfId="14790" xr:uid="{66C3F418-A451-422D-8C39-789173FAE539}"/>
    <cellStyle name="20% - Accent2 2 2 2 2 5 2 2 2" xfId="28892" xr:uid="{B16BEC13-36A9-4310-AABA-11E4626DB3CA}"/>
    <cellStyle name="20% - Accent2 2 2 2 2 5 2 2 3" xfId="42994" xr:uid="{9FFD26C8-099B-4A8C-B06C-20657E049BD6}"/>
    <cellStyle name="20% - Accent2 2 2 2 2 5 2 3" xfId="21841" xr:uid="{5D3489AF-685E-4350-8EFC-B27AF72C34BD}"/>
    <cellStyle name="20% - Accent2 2 2 2 2 5 2 4" xfId="35943" xr:uid="{5A819851-6F8B-4793-A2B8-A71C0E4CEDC8}"/>
    <cellStyle name="20% - Accent2 2 2 2 2 5 3" xfId="11265" xr:uid="{EF5E37DA-A7D7-4380-A288-5CA938B89D19}"/>
    <cellStyle name="20% - Accent2 2 2 2 2 5 3 2" xfId="25367" xr:uid="{939E744D-DFF0-4939-A655-AC170ECCDA76}"/>
    <cellStyle name="20% - Accent2 2 2 2 2 5 3 3" xfId="39469" xr:uid="{2877C253-43EE-4DEC-B72C-D22D922A2C8D}"/>
    <cellStyle name="20% - Accent2 2 2 2 2 5 4" xfId="18316" xr:uid="{3747B562-C528-4650-8F89-B4353566BB48}"/>
    <cellStyle name="20% - Accent2 2 2 2 2 5 5" xfId="32418" xr:uid="{5A317971-B4FE-4E39-BC03-4EEF4F1250D3}"/>
    <cellStyle name="20% - Accent2 2 2 2 2 6" xfId="2454" xr:uid="{4FE6BD89-840E-46D0-9184-77507D575FE5}"/>
    <cellStyle name="20% - Accent2 2 2 2 2 6 2" xfId="5978" xr:uid="{B9EF3CB4-2AD5-4ECF-8BA2-B7FB886C933D}"/>
    <cellStyle name="20% - Accent2 2 2 2 2 6 2 2" xfId="13028" xr:uid="{6D3FA8EE-4807-4931-8700-0224CB849983}"/>
    <cellStyle name="20% - Accent2 2 2 2 2 6 2 2 2" xfId="27130" xr:uid="{B55181AE-D7A0-4052-8940-951A0E51885A}"/>
    <cellStyle name="20% - Accent2 2 2 2 2 6 2 2 3" xfId="41232" xr:uid="{92AD783B-60AF-4BBF-A76A-BBF17B6F8F73}"/>
    <cellStyle name="20% - Accent2 2 2 2 2 6 2 3" xfId="20079" xr:uid="{02BBEF27-B5CE-49B6-ABB4-80A24A19C24C}"/>
    <cellStyle name="20% - Accent2 2 2 2 2 6 2 4" xfId="34181" xr:uid="{6A556629-C384-44BE-A1F5-06209CD5329A}"/>
    <cellStyle name="20% - Accent2 2 2 2 2 6 3" xfId="9503" xr:uid="{1D532EFD-F50C-40A2-88B1-4F358902E021}"/>
    <cellStyle name="20% - Accent2 2 2 2 2 6 3 2" xfId="23605" xr:uid="{3C7F83FE-C885-4CC1-A9C2-064CFC140C55}"/>
    <cellStyle name="20% - Accent2 2 2 2 2 6 3 3" xfId="37707" xr:uid="{86377112-6413-4301-96C3-6B6B2D354C4B}"/>
    <cellStyle name="20% - Accent2 2 2 2 2 6 4" xfId="16554" xr:uid="{37F624D9-9C01-4F65-A80C-3E16D1E1463A}"/>
    <cellStyle name="20% - Accent2 2 2 2 2 6 5" xfId="30656" xr:uid="{BB4917AD-0062-45EE-B4AB-574581996448}"/>
    <cellStyle name="20% - Accent2 2 2 2 2 7" xfId="5097" xr:uid="{4A1F0711-FD10-4BAA-80B6-F6C6D5980FFE}"/>
    <cellStyle name="20% - Accent2 2 2 2 2 7 2" xfId="12147" xr:uid="{BC99C07D-6EBF-4948-A61F-FF9E9085807F}"/>
    <cellStyle name="20% - Accent2 2 2 2 2 7 2 2" xfId="26249" xr:uid="{CB0C4DB4-0C7F-4946-BF79-6B20B687CCAF}"/>
    <cellStyle name="20% - Accent2 2 2 2 2 7 2 3" xfId="40351" xr:uid="{03D29E89-FE06-4136-A7F6-3CFC698326FE}"/>
    <cellStyle name="20% - Accent2 2 2 2 2 7 3" xfId="19198" xr:uid="{305754DE-14A4-40C5-A53B-7F2B86FEF9D8}"/>
    <cellStyle name="20% - Accent2 2 2 2 2 7 4" xfId="33300" xr:uid="{128C940A-163E-44DB-9712-F814F39E1E7B}"/>
    <cellStyle name="20% - Accent2 2 2 2 2 8" xfId="8623" xr:uid="{573D746E-E98C-4EB6-B694-985C26DA6536}"/>
    <cellStyle name="20% - Accent2 2 2 2 2 8 2" xfId="22724" xr:uid="{144C2895-B4DA-4826-805E-B50149CBA5FF}"/>
    <cellStyle name="20% - Accent2 2 2 2 2 8 3" xfId="36826" xr:uid="{742B5892-F1D7-45D6-99A3-53E206A6F851}"/>
    <cellStyle name="20% - Accent2 2 2 2 2 9" xfId="15673" xr:uid="{F1026FE2-1BB5-4D4C-A90C-18FADF46BD8B}"/>
    <cellStyle name="20% - Accent2 2 2 2 3" xfId="1683" xr:uid="{2C491604-0AE4-4F2A-A8FB-BF706A1922A1}"/>
    <cellStyle name="20% - Accent2 2 2 2 3 2" xfId="2123" xr:uid="{717256D3-BB01-4A04-82B3-6B4C0F1AE558}"/>
    <cellStyle name="20% - Accent2 2 2 2 3 2 2" xfId="3885" xr:uid="{A4DC2B61-DBDB-4B06-B0DF-824252C83C08}"/>
    <cellStyle name="20% - Accent2 2 2 2 3 2 2 2" xfId="7408" xr:uid="{FFDAA90B-59DC-470F-9DD5-18F98BECCB0A}"/>
    <cellStyle name="20% - Accent2 2 2 2 3 2 2 2 2" xfId="14458" xr:uid="{12477633-3E57-426C-9DFF-65B322B6CC8D}"/>
    <cellStyle name="20% - Accent2 2 2 2 3 2 2 2 2 2" xfId="28560" xr:uid="{B04AD68F-A707-407A-9178-6A35DBDF206A}"/>
    <cellStyle name="20% - Accent2 2 2 2 3 2 2 2 2 3" xfId="42662" xr:uid="{2BB326D8-9A3A-44AF-80BC-D15EE23D645D}"/>
    <cellStyle name="20% - Accent2 2 2 2 3 2 2 2 3" xfId="21509" xr:uid="{DBA96645-266F-4AB8-BE22-8011C9D70C4B}"/>
    <cellStyle name="20% - Accent2 2 2 2 3 2 2 2 4" xfId="35611" xr:uid="{80499FEC-93D6-4FE1-B1C2-2758182BAEB1}"/>
    <cellStyle name="20% - Accent2 2 2 2 3 2 2 3" xfId="10933" xr:uid="{2B6F75AE-A13F-4A8E-9F94-6E7E03D28031}"/>
    <cellStyle name="20% - Accent2 2 2 2 3 2 2 3 2" xfId="25035" xr:uid="{31DE179C-8D32-4A6F-9CE5-CA2EF3EE2B01}"/>
    <cellStyle name="20% - Accent2 2 2 2 3 2 2 3 3" xfId="39137" xr:uid="{1C8F2D0F-8F8B-4487-AD05-375D3B8ED3CD}"/>
    <cellStyle name="20% - Accent2 2 2 2 3 2 2 4" xfId="17984" xr:uid="{6E00DF1A-B1B7-4F1D-A0AF-B743FD2B53A3}"/>
    <cellStyle name="20% - Accent2 2 2 2 3 2 2 5" xfId="32086" xr:uid="{209FB801-B754-46B8-9D97-114F15C53765}"/>
    <cellStyle name="20% - Accent2 2 2 2 3 2 3" xfId="4765" xr:uid="{C4831180-9F47-45BF-93CB-520AEC4A35E9}"/>
    <cellStyle name="20% - Accent2 2 2 2 3 2 3 2" xfId="8289" xr:uid="{FD7AF85C-E2D1-4A57-AA29-81D577165419}"/>
    <cellStyle name="20% - Accent2 2 2 2 3 2 3 2 2" xfId="15339" xr:uid="{F5645268-36F3-4636-A4F3-3F55AB54D59D}"/>
    <cellStyle name="20% - Accent2 2 2 2 3 2 3 2 2 2" xfId="29441" xr:uid="{323704CD-171D-4B51-8ACE-706D4AA7F67C}"/>
    <cellStyle name="20% - Accent2 2 2 2 3 2 3 2 2 3" xfId="43543" xr:uid="{3C6F9DA7-685B-4E8A-BF72-5C1AC3EFFE74}"/>
    <cellStyle name="20% - Accent2 2 2 2 3 2 3 2 3" xfId="22390" xr:uid="{E8F9577E-36B6-4CEE-9D51-61B7E5CED62C}"/>
    <cellStyle name="20% - Accent2 2 2 2 3 2 3 2 4" xfId="36492" xr:uid="{B9A7907F-0772-4D57-BD29-3E2BE2561134}"/>
    <cellStyle name="20% - Accent2 2 2 2 3 2 3 3" xfId="11814" xr:uid="{8026BF71-2727-41DB-80BA-494846CE0B29}"/>
    <cellStyle name="20% - Accent2 2 2 2 3 2 3 3 2" xfId="25916" xr:uid="{7C5A3B52-3E5F-4391-8FD5-6DEB8DEBAF47}"/>
    <cellStyle name="20% - Accent2 2 2 2 3 2 3 3 3" xfId="40018" xr:uid="{AC445202-095A-46E4-9F4D-5A17F1D5BB4A}"/>
    <cellStyle name="20% - Accent2 2 2 2 3 2 3 4" xfId="18865" xr:uid="{B4213C04-8A94-4DFF-A86B-F166003711B2}"/>
    <cellStyle name="20% - Accent2 2 2 2 3 2 3 5" xfId="32967" xr:uid="{4DB539FF-7273-40CB-A403-CB4B9094B079}"/>
    <cellStyle name="20% - Accent2 2 2 2 3 2 4" xfId="3003" xr:uid="{D51126B2-183B-4A9E-B27C-5A80AC14DBCD}"/>
    <cellStyle name="20% - Accent2 2 2 2 3 2 4 2" xfId="6527" xr:uid="{E4590073-2D9D-46CD-98B7-699EF7D090CC}"/>
    <cellStyle name="20% - Accent2 2 2 2 3 2 4 2 2" xfId="13577" xr:uid="{D203528E-63EA-4338-B8DE-ADA75C3B0E84}"/>
    <cellStyle name="20% - Accent2 2 2 2 3 2 4 2 2 2" xfId="27679" xr:uid="{31C143A6-C233-415D-AAE0-F2EA1767125F}"/>
    <cellStyle name="20% - Accent2 2 2 2 3 2 4 2 2 3" xfId="41781" xr:uid="{1EB88097-70AE-4B58-B875-DACBA33FC0D5}"/>
    <cellStyle name="20% - Accent2 2 2 2 3 2 4 2 3" xfId="20628" xr:uid="{05756116-140B-4C53-B8BA-857EE617A2B7}"/>
    <cellStyle name="20% - Accent2 2 2 2 3 2 4 2 4" xfId="34730" xr:uid="{7CF507A5-AFDE-48E2-85BE-805ED02D1722}"/>
    <cellStyle name="20% - Accent2 2 2 2 3 2 4 3" xfId="10052" xr:uid="{A91A4EF6-D9D0-473B-82E0-67788FD1CAEC}"/>
    <cellStyle name="20% - Accent2 2 2 2 3 2 4 3 2" xfId="24154" xr:uid="{3B0413EE-6E28-49DE-88CF-BEFCC50D416E}"/>
    <cellStyle name="20% - Accent2 2 2 2 3 2 4 3 3" xfId="38256" xr:uid="{F0796D03-2046-4DAF-8505-DEC6B435C298}"/>
    <cellStyle name="20% - Accent2 2 2 2 3 2 4 4" xfId="17103" xr:uid="{C905938C-4A1E-4F7E-91A6-1C5302CC78D5}"/>
    <cellStyle name="20% - Accent2 2 2 2 3 2 4 5" xfId="31205" xr:uid="{0CA83C0B-547C-4621-BD53-8F8BD2915F26}"/>
    <cellStyle name="20% - Accent2 2 2 2 3 2 5" xfId="5646" xr:uid="{81A686A6-177A-4C86-BDB4-24C9BCA908F6}"/>
    <cellStyle name="20% - Accent2 2 2 2 3 2 5 2" xfId="12696" xr:uid="{FEA06480-2D36-4437-AD9A-6F973065AE69}"/>
    <cellStyle name="20% - Accent2 2 2 2 3 2 5 2 2" xfId="26798" xr:uid="{6AD942BD-F32A-4C1A-BCDC-B083AADB9854}"/>
    <cellStyle name="20% - Accent2 2 2 2 3 2 5 2 3" xfId="40900" xr:uid="{E160BF77-3F0D-4C12-A4CB-9254D126928B}"/>
    <cellStyle name="20% - Accent2 2 2 2 3 2 5 3" xfId="19747" xr:uid="{A5EDE896-EEA0-4121-BA93-805B622C699A}"/>
    <cellStyle name="20% - Accent2 2 2 2 3 2 5 4" xfId="33849" xr:uid="{240BD219-7474-4428-A96C-87FCBDF4BAC5}"/>
    <cellStyle name="20% - Accent2 2 2 2 3 2 6" xfId="9172" xr:uid="{B0C79EEA-307B-4612-B17B-FCB3FFB865AA}"/>
    <cellStyle name="20% - Accent2 2 2 2 3 2 6 2" xfId="23273" xr:uid="{AAA6BD40-656D-4FDE-8315-83AE3E562561}"/>
    <cellStyle name="20% - Accent2 2 2 2 3 2 6 3" xfId="37375" xr:uid="{AE5037EE-6288-4833-A0D2-A9C07E3B57C9}"/>
    <cellStyle name="20% - Accent2 2 2 2 3 2 7" xfId="16222" xr:uid="{BE2C9B36-FCBD-4210-BA51-39209C829F66}"/>
    <cellStyle name="20% - Accent2 2 2 2 3 2 8" xfId="30324" xr:uid="{0C6BF754-5F01-4974-B4B6-16535EFF9322}"/>
    <cellStyle name="20% - Accent2 2 2 2 3 3" xfId="3447" xr:uid="{A8D4B2F5-43E7-4C39-BCFF-6B6CC6BCE81E}"/>
    <cellStyle name="20% - Accent2 2 2 2 3 3 2" xfId="6969" xr:uid="{FACDFCC8-D820-4D94-A804-5FE9CBC9C32F}"/>
    <cellStyle name="20% - Accent2 2 2 2 3 3 2 2" xfId="14019" xr:uid="{6E23BC7B-744E-44C4-8827-9FC76DDBC9F7}"/>
    <cellStyle name="20% - Accent2 2 2 2 3 3 2 2 2" xfId="28121" xr:uid="{1ABF8A8C-9E3A-44A6-9E0D-52F688850CC4}"/>
    <cellStyle name="20% - Accent2 2 2 2 3 3 2 2 3" xfId="42223" xr:uid="{E27110F0-45AE-45DF-951D-E2BBD5A79A97}"/>
    <cellStyle name="20% - Accent2 2 2 2 3 3 2 3" xfId="21070" xr:uid="{D09E39BF-1926-494A-81EC-900DBF5D4D2F}"/>
    <cellStyle name="20% - Accent2 2 2 2 3 3 2 4" xfId="35172" xr:uid="{1BBA659E-7033-47F0-9987-3E182BC38F61}"/>
    <cellStyle name="20% - Accent2 2 2 2 3 3 3" xfId="10494" xr:uid="{12A4D6E1-40FC-4859-80F4-0E103AC5FE0B}"/>
    <cellStyle name="20% - Accent2 2 2 2 3 3 3 2" xfId="24596" xr:uid="{D4F2FF0A-8B9E-4882-9429-E2EAAAD29D54}"/>
    <cellStyle name="20% - Accent2 2 2 2 3 3 3 3" xfId="38698" xr:uid="{C2A3CCB1-32E8-41E4-A1C4-7F28500D0EA5}"/>
    <cellStyle name="20% - Accent2 2 2 2 3 3 4" xfId="17545" xr:uid="{399193A0-4647-4AC6-A4C2-A059B7452055}"/>
    <cellStyle name="20% - Accent2 2 2 2 3 3 5" xfId="31647" xr:uid="{3D3F0FB6-96D0-4F6A-8BD5-D1DEC3C63706}"/>
    <cellStyle name="20% - Accent2 2 2 2 3 4" xfId="4326" xr:uid="{ABB45BC9-EDC7-4384-B49C-74C4FA1FD9DA}"/>
    <cellStyle name="20% - Accent2 2 2 2 3 4 2" xfId="7850" xr:uid="{52AC5DE4-4164-4079-92EF-575F9DC43292}"/>
    <cellStyle name="20% - Accent2 2 2 2 3 4 2 2" xfId="14900" xr:uid="{5B457167-BE4D-435C-862D-42E83A44957B}"/>
    <cellStyle name="20% - Accent2 2 2 2 3 4 2 2 2" xfId="29002" xr:uid="{E0BD4E32-B459-4B8D-BBCF-F7D619AA39B4}"/>
    <cellStyle name="20% - Accent2 2 2 2 3 4 2 2 3" xfId="43104" xr:uid="{81FC74C3-BCA6-490A-9FC8-FD47FBA13687}"/>
    <cellStyle name="20% - Accent2 2 2 2 3 4 2 3" xfId="21951" xr:uid="{1FC7C1B6-9CB9-40EB-A79C-1AEADD7E2A05}"/>
    <cellStyle name="20% - Accent2 2 2 2 3 4 2 4" xfId="36053" xr:uid="{DCAC5DC4-6B18-4482-85AA-8EF7FA3487D1}"/>
    <cellStyle name="20% - Accent2 2 2 2 3 4 3" xfId="11375" xr:uid="{AEC052B2-DBDD-4C09-AF39-94969B0235EC}"/>
    <cellStyle name="20% - Accent2 2 2 2 3 4 3 2" xfId="25477" xr:uid="{2195B654-626F-4A25-AA48-5CF11F4C648D}"/>
    <cellStyle name="20% - Accent2 2 2 2 3 4 3 3" xfId="39579" xr:uid="{4414DC6E-C79C-4377-99BF-9C7E4211D950}"/>
    <cellStyle name="20% - Accent2 2 2 2 3 4 4" xfId="18426" xr:uid="{5E579D9B-5297-493C-B1C9-7A98784823D5}"/>
    <cellStyle name="20% - Accent2 2 2 2 3 4 5" xfId="32528" xr:uid="{BDAF672A-E8E6-4E85-A987-9EA5D805C5C0}"/>
    <cellStyle name="20% - Accent2 2 2 2 3 5" xfId="2564" xr:uid="{D1F74B86-CFAA-4254-B154-B63CA2411407}"/>
    <cellStyle name="20% - Accent2 2 2 2 3 5 2" xfId="6088" xr:uid="{5B9D59A6-B4B4-4497-A227-2C8BA59887F1}"/>
    <cellStyle name="20% - Accent2 2 2 2 3 5 2 2" xfId="13138" xr:uid="{B1089309-0ED4-46E4-ABC8-F814FE069F7D}"/>
    <cellStyle name="20% - Accent2 2 2 2 3 5 2 2 2" xfId="27240" xr:uid="{3DDFB527-216B-42C4-8D8F-0F09CB2876E2}"/>
    <cellStyle name="20% - Accent2 2 2 2 3 5 2 2 3" xfId="41342" xr:uid="{0CFE0FA2-065E-4293-BCBE-DDB4215646A5}"/>
    <cellStyle name="20% - Accent2 2 2 2 3 5 2 3" xfId="20189" xr:uid="{B02CFAA4-9338-4DD4-818F-389ECB651A3F}"/>
    <cellStyle name="20% - Accent2 2 2 2 3 5 2 4" xfId="34291" xr:uid="{9AD25A51-69A5-44B3-8132-BD4851A72ECF}"/>
    <cellStyle name="20% - Accent2 2 2 2 3 5 3" xfId="9613" xr:uid="{D9AFD101-8A1B-4C6C-B62C-17FC8D952FAE}"/>
    <cellStyle name="20% - Accent2 2 2 2 3 5 3 2" xfId="23715" xr:uid="{A8ED434E-E578-4A68-9523-A39036CA9B28}"/>
    <cellStyle name="20% - Accent2 2 2 2 3 5 3 3" xfId="37817" xr:uid="{DC8F86AC-C643-40E5-9114-B331CC537A5A}"/>
    <cellStyle name="20% - Accent2 2 2 2 3 5 4" xfId="16664" xr:uid="{DA1329EE-5E65-4A12-9187-A7A24230C10C}"/>
    <cellStyle name="20% - Accent2 2 2 2 3 5 5" xfId="30766" xr:uid="{CFBFAC86-77A3-40F6-ADD1-3185ADBBEF48}"/>
    <cellStyle name="20% - Accent2 2 2 2 3 6" xfId="5207" xr:uid="{C6151945-C1C6-4CB9-96DB-F8928B39504F}"/>
    <cellStyle name="20% - Accent2 2 2 2 3 6 2" xfId="12257" xr:uid="{A738F734-72DD-4334-833F-DB2F49693026}"/>
    <cellStyle name="20% - Accent2 2 2 2 3 6 2 2" xfId="26359" xr:uid="{E1CB1E5D-94B8-4016-8317-164B95EBBA84}"/>
    <cellStyle name="20% - Accent2 2 2 2 3 6 2 3" xfId="40461" xr:uid="{38627333-3125-45F2-BDA1-38DF2320B187}"/>
    <cellStyle name="20% - Accent2 2 2 2 3 6 3" xfId="19308" xr:uid="{0A55327B-DEDB-4B27-8BAA-E8C9804CF73F}"/>
    <cellStyle name="20% - Accent2 2 2 2 3 6 4" xfId="33410" xr:uid="{B9A114AA-2A89-4F6E-BEB8-5ECAA1B432A0}"/>
    <cellStyle name="20% - Accent2 2 2 2 3 7" xfId="8733" xr:uid="{AE784101-301E-4CFF-A5E4-3AA0068386CE}"/>
    <cellStyle name="20% - Accent2 2 2 2 3 7 2" xfId="22834" xr:uid="{A1E68B3A-DCD0-4553-9C54-D20200FA4FF8}"/>
    <cellStyle name="20% - Accent2 2 2 2 3 7 3" xfId="36936" xr:uid="{FB054F06-B1C0-4243-9E18-0FFFD8A8B1D3}"/>
    <cellStyle name="20% - Accent2 2 2 2 3 8" xfId="15783" xr:uid="{74BF3C37-9F8A-46D3-A380-54AC14770936}"/>
    <cellStyle name="20% - Accent2 2 2 2 3 9" xfId="29885" xr:uid="{92E6DA44-B5A1-4A36-B1F0-25FC41E6C98B}"/>
    <cellStyle name="20% - Accent2 2 2 2 4" xfId="1902" xr:uid="{B9633BBC-18A1-43D0-8D84-956A85442217}"/>
    <cellStyle name="20% - Accent2 2 2 2 4 2" xfId="3666" xr:uid="{9D9BBF08-25FD-45CC-9647-9108CCC628C9}"/>
    <cellStyle name="20% - Accent2 2 2 2 4 2 2" xfId="7188" xr:uid="{60B46BD1-418C-4B01-B6F2-3CCEF170A866}"/>
    <cellStyle name="20% - Accent2 2 2 2 4 2 2 2" xfId="14238" xr:uid="{EAE2C060-87A0-418A-BC0B-BC70999CEBF0}"/>
    <cellStyle name="20% - Accent2 2 2 2 4 2 2 2 2" xfId="28340" xr:uid="{CD2B5172-2BFD-4628-8138-787564F987A0}"/>
    <cellStyle name="20% - Accent2 2 2 2 4 2 2 2 3" xfId="42442" xr:uid="{1055539B-394A-434E-87A3-58B7A21D7500}"/>
    <cellStyle name="20% - Accent2 2 2 2 4 2 2 3" xfId="21289" xr:uid="{7899503C-6F21-4E97-86DA-8B4A6C5327DF}"/>
    <cellStyle name="20% - Accent2 2 2 2 4 2 2 4" xfId="35391" xr:uid="{F2C98F48-1BF2-467F-914F-F3325A743B8E}"/>
    <cellStyle name="20% - Accent2 2 2 2 4 2 3" xfId="10713" xr:uid="{EE8714F3-F79B-41A9-83F0-2743E3077D9B}"/>
    <cellStyle name="20% - Accent2 2 2 2 4 2 3 2" xfId="24815" xr:uid="{A0413267-8FBF-4FCC-BFA5-BFE87D1664D8}"/>
    <cellStyle name="20% - Accent2 2 2 2 4 2 3 3" xfId="38917" xr:uid="{8B607D70-4101-4B57-99C4-81C04CF2AAED}"/>
    <cellStyle name="20% - Accent2 2 2 2 4 2 4" xfId="17764" xr:uid="{4838384C-F2AF-4673-8938-63E1F4389B3A}"/>
    <cellStyle name="20% - Accent2 2 2 2 4 2 5" xfId="31866" xr:uid="{8CF8C5F7-E32C-4245-88F5-C5ED02756103}"/>
    <cellStyle name="20% - Accent2 2 2 2 4 3" xfId="4545" xr:uid="{5E81FD2E-34C9-4636-B7D0-25DA83C15570}"/>
    <cellStyle name="20% - Accent2 2 2 2 4 3 2" xfId="8069" xr:uid="{DDC62564-A394-428F-B151-444737E8B026}"/>
    <cellStyle name="20% - Accent2 2 2 2 4 3 2 2" xfId="15119" xr:uid="{42DDF571-BAD5-4432-9CC9-F3F2CF46BDB0}"/>
    <cellStyle name="20% - Accent2 2 2 2 4 3 2 2 2" xfId="29221" xr:uid="{CD6F5DC4-2DAB-44CF-B4D9-41068D4C0006}"/>
    <cellStyle name="20% - Accent2 2 2 2 4 3 2 2 3" xfId="43323" xr:uid="{696D7291-46C7-4FDD-8DA3-FD178BABD0BD}"/>
    <cellStyle name="20% - Accent2 2 2 2 4 3 2 3" xfId="22170" xr:uid="{982435FC-8065-4B77-B31E-B886E761B2B3}"/>
    <cellStyle name="20% - Accent2 2 2 2 4 3 2 4" xfId="36272" xr:uid="{B2ECE1E7-B316-4B8B-9C29-E18A5947AACD}"/>
    <cellStyle name="20% - Accent2 2 2 2 4 3 3" xfId="11594" xr:uid="{A7C844F3-A060-4AE3-BB4A-1B495BD73BD4}"/>
    <cellStyle name="20% - Accent2 2 2 2 4 3 3 2" xfId="25696" xr:uid="{CDE2543E-1237-42F4-ACDF-9C015D57DD78}"/>
    <cellStyle name="20% - Accent2 2 2 2 4 3 3 3" xfId="39798" xr:uid="{82357872-3B73-477B-ACC3-3B7CB69471B2}"/>
    <cellStyle name="20% - Accent2 2 2 2 4 3 4" xfId="18645" xr:uid="{2C862072-5DEF-4E18-A54E-FDBC16953B41}"/>
    <cellStyle name="20% - Accent2 2 2 2 4 3 5" xfId="32747" xr:uid="{B5849AB3-0115-4718-83DA-CA6DCAD30D33}"/>
    <cellStyle name="20% - Accent2 2 2 2 4 4" xfId="2783" xr:uid="{46B5AECF-F5E6-4990-86D2-8F208D2B9C29}"/>
    <cellStyle name="20% - Accent2 2 2 2 4 4 2" xfId="6307" xr:uid="{4457F2F7-3AEE-49CF-B099-A8C0F4725735}"/>
    <cellStyle name="20% - Accent2 2 2 2 4 4 2 2" xfId="13357" xr:uid="{1CEC85D0-A0CA-44D8-B6B1-86F877C0D167}"/>
    <cellStyle name="20% - Accent2 2 2 2 4 4 2 2 2" xfId="27459" xr:uid="{BE552319-A407-4A29-9A6F-50AF59284727}"/>
    <cellStyle name="20% - Accent2 2 2 2 4 4 2 2 3" xfId="41561" xr:uid="{EA443BA5-2196-4763-A7C8-4D9E6C62310A}"/>
    <cellStyle name="20% - Accent2 2 2 2 4 4 2 3" xfId="20408" xr:uid="{13CAADB0-6781-4F77-9ECC-05BBB54E1C91}"/>
    <cellStyle name="20% - Accent2 2 2 2 4 4 2 4" xfId="34510" xr:uid="{4FC18DF9-AB8C-431E-A98D-297BEE0D9F27}"/>
    <cellStyle name="20% - Accent2 2 2 2 4 4 3" xfId="9832" xr:uid="{BEC34706-1524-469E-908C-D869D876CE8F}"/>
    <cellStyle name="20% - Accent2 2 2 2 4 4 3 2" xfId="23934" xr:uid="{B8C4713E-0CA4-4CF2-9D4E-8F0DD68B6894}"/>
    <cellStyle name="20% - Accent2 2 2 2 4 4 3 3" xfId="38036" xr:uid="{BADF694D-3631-485F-9CB2-7D2667FBEE10}"/>
    <cellStyle name="20% - Accent2 2 2 2 4 4 4" xfId="16883" xr:uid="{AD59061E-FF31-4A9F-962B-BDC372FB2EFB}"/>
    <cellStyle name="20% - Accent2 2 2 2 4 4 5" xfId="30985" xr:uid="{02D2F634-2DA3-4339-BEBC-85A08FEA99D4}"/>
    <cellStyle name="20% - Accent2 2 2 2 4 5" xfId="5426" xr:uid="{B1B070EA-F3C3-4B58-A693-9735456ACB2C}"/>
    <cellStyle name="20% - Accent2 2 2 2 4 5 2" xfId="12476" xr:uid="{CB9BA33A-0D9E-4006-AA92-9E964117D960}"/>
    <cellStyle name="20% - Accent2 2 2 2 4 5 2 2" xfId="26578" xr:uid="{69C82852-8995-46BC-A3C4-1D5DBE03ED87}"/>
    <cellStyle name="20% - Accent2 2 2 2 4 5 2 3" xfId="40680" xr:uid="{8A63AF2A-6653-4518-99F1-F9BF42FC0B7E}"/>
    <cellStyle name="20% - Accent2 2 2 2 4 5 3" xfId="19527" xr:uid="{27BCAC93-8BD6-4A08-9811-BF0101237503}"/>
    <cellStyle name="20% - Accent2 2 2 2 4 5 4" xfId="33629" xr:uid="{AC8CC8E1-120C-4EFD-9770-EF00A2D64EEA}"/>
    <cellStyle name="20% - Accent2 2 2 2 4 6" xfId="8952" xr:uid="{F102C4E7-C768-41B5-ABF9-E974184F2BF9}"/>
    <cellStyle name="20% - Accent2 2 2 2 4 6 2" xfId="23053" xr:uid="{620609F7-1982-4680-B2B9-03FC3F57CDCE}"/>
    <cellStyle name="20% - Accent2 2 2 2 4 6 3" xfId="37155" xr:uid="{BAD62EEF-22D7-46E0-B06A-21D355559CE5}"/>
    <cellStyle name="20% - Accent2 2 2 2 4 7" xfId="16002" xr:uid="{A03799A5-DD18-4A08-B5A7-31622E39E20D}"/>
    <cellStyle name="20% - Accent2 2 2 2 4 8" xfId="30104" xr:uid="{AA26556E-766E-4758-8D12-A91ADCD27262}"/>
    <cellStyle name="20% - Accent2 2 2 2 5" xfId="3227" xr:uid="{E946C531-C2D3-4562-98A0-DA71A14F55C1}"/>
    <cellStyle name="20% - Accent2 2 2 2 5 2" xfId="6749" xr:uid="{6C574FB8-258C-4D26-B317-6A43BEF61B92}"/>
    <cellStyle name="20% - Accent2 2 2 2 5 2 2" xfId="13799" xr:uid="{D8080ADB-36A3-446F-AB6A-8CF5102D97B8}"/>
    <cellStyle name="20% - Accent2 2 2 2 5 2 2 2" xfId="27901" xr:uid="{1AAC25EA-DE55-4DB8-BAE4-78E36D33373B}"/>
    <cellStyle name="20% - Accent2 2 2 2 5 2 2 3" xfId="42003" xr:uid="{5A1C8CB8-3C92-4EED-9F8D-5952749E08CC}"/>
    <cellStyle name="20% - Accent2 2 2 2 5 2 3" xfId="20850" xr:uid="{74EACDBF-0991-4F97-9924-76415DA35D25}"/>
    <cellStyle name="20% - Accent2 2 2 2 5 2 4" xfId="34952" xr:uid="{97747A77-4D7C-46DA-8EC2-D891F4091B61}"/>
    <cellStyle name="20% - Accent2 2 2 2 5 3" xfId="10274" xr:uid="{BCB75B09-81D0-4E48-A7BB-C245AD5BD159}"/>
    <cellStyle name="20% - Accent2 2 2 2 5 3 2" xfId="24376" xr:uid="{DC464390-3CE2-4740-BB72-3C8AB0F8E7E0}"/>
    <cellStyle name="20% - Accent2 2 2 2 5 3 3" xfId="38478" xr:uid="{45BAAF6A-4E29-47F9-A26D-04C57B308006}"/>
    <cellStyle name="20% - Accent2 2 2 2 5 4" xfId="17325" xr:uid="{1808CDFB-2F3D-4B13-B5DB-AD9C2F544617}"/>
    <cellStyle name="20% - Accent2 2 2 2 5 5" xfId="31427" xr:uid="{25DCFA6E-8CD0-4B1A-94D8-5F6788F9D777}"/>
    <cellStyle name="20% - Accent2 2 2 2 6" xfId="4106" xr:uid="{8A3063C2-80A5-475D-9F7A-E9B9D9AD2019}"/>
    <cellStyle name="20% - Accent2 2 2 2 6 2" xfId="7630" xr:uid="{64EAAE86-8CB0-41C5-8405-B75662E1CF2E}"/>
    <cellStyle name="20% - Accent2 2 2 2 6 2 2" xfId="14680" xr:uid="{EC98A500-FED5-4D6A-BC1A-8CC2146420FF}"/>
    <cellStyle name="20% - Accent2 2 2 2 6 2 2 2" xfId="28782" xr:uid="{53D2CDCB-B62A-4FB2-BB43-6F06A1E3FE4E}"/>
    <cellStyle name="20% - Accent2 2 2 2 6 2 2 3" xfId="42884" xr:uid="{343A9739-2B2A-4C35-8C7B-16D54D54437A}"/>
    <cellStyle name="20% - Accent2 2 2 2 6 2 3" xfId="21731" xr:uid="{01D624F3-246E-4518-8E67-67A7336098E7}"/>
    <cellStyle name="20% - Accent2 2 2 2 6 2 4" xfId="35833" xr:uid="{3CB80D22-E0EA-498B-BD62-6B6B0C6B6D92}"/>
    <cellStyle name="20% - Accent2 2 2 2 6 3" xfId="11155" xr:uid="{4052241D-0A1C-4504-B48A-533F4026F9BA}"/>
    <cellStyle name="20% - Accent2 2 2 2 6 3 2" xfId="25257" xr:uid="{EEA67567-121B-4D46-B4D5-3EC5A057A36C}"/>
    <cellStyle name="20% - Accent2 2 2 2 6 3 3" xfId="39359" xr:uid="{C253C721-E2A8-4AC1-963A-88F3A2C8F4E3}"/>
    <cellStyle name="20% - Accent2 2 2 2 6 4" xfId="18206" xr:uid="{549E54AA-0771-468A-98AE-BD2479A9FB06}"/>
    <cellStyle name="20% - Accent2 2 2 2 6 5" xfId="32308" xr:uid="{F5C078BC-E714-4C3A-8236-E9278F79E78B}"/>
    <cellStyle name="20% - Accent2 2 2 2 7" xfId="2344" xr:uid="{1C685B91-7B32-48D6-8FE9-AA2A755159AD}"/>
    <cellStyle name="20% - Accent2 2 2 2 7 2" xfId="5868" xr:uid="{6B4A9BFD-A344-4F8C-969D-532EE844FB41}"/>
    <cellStyle name="20% - Accent2 2 2 2 7 2 2" xfId="12918" xr:uid="{C8E73915-D6CF-44D2-A93C-09DD041946AF}"/>
    <cellStyle name="20% - Accent2 2 2 2 7 2 2 2" xfId="27020" xr:uid="{1FD10E9F-0C8C-4906-92B5-EEB044E09A16}"/>
    <cellStyle name="20% - Accent2 2 2 2 7 2 2 3" xfId="41122" xr:uid="{49158D01-7680-4AA4-B464-E4B799958F62}"/>
    <cellStyle name="20% - Accent2 2 2 2 7 2 3" xfId="19969" xr:uid="{E8F74510-AAE7-4CC4-87A2-EAD6FACE32E1}"/>
    <cellStyle name="20% - Accent2 2 2 2 7 2 4" xfId="34071" xr:uid="{FD71EA13-73AB-4997-8E2B-615354C958B0}"/>
    <cellStyle name="20% - Accent2 2 2 2 7 3" xfId="9393" xr:uid="{99BC5B48-E9F3-4338-92D3-53476FC491E3}"/>
    <cellStyle name="20% - Accent2 2 2 2 7 3 2" xfId="23495" xr:uid="{46350D8A-5F5B-4018-AB6E-3FA9C43744EC}"/>
    <cellStyle name="20% - Accent2 2 2 2 7 3 3" xfId="37597" xr:uid="{3264E4EC-D7C4-415B-80D2-1A2446BE4649}"/>
    <cellStyle name="20% - Accent2 2 2 2 7 4" xfId="16444" xr:uid="{778C0AAF-8AE5-4871-B1F4-08D1793CBCF9}"/>
    <cellStyle name="20% - Accent2 2 2 2 7 5" xfId="30546" xr:uid="{40672685-2BC7-4A2C-94C8-10BBF4AB59CE}"/>
    <cellStyle name="20% - Accent2 2 2 2 8" xfId="4987" xr:uid="{8A7354E6-AB85-4561-AE02-CA62E613445B}"/>
    <cellStyle name="20% - Accent2 2 2 2 8 2" xfId="12037" xr:uid="{CE2DA369-18EE-470B-8D19-032D80C099C0}"/>
    <cellStyle name="20% - Accent2 2 2 2 8 2 2" xfId="26139" xr:uid="{AF0C38A2-C7C6-4DAE-82A8-F3EB6DACFDA8}"/>
    <cellStyle name="20% - Accent2 2 2 2 8 2 3" xfId="40241" xr:uid="{F4E1C816-BBAA-4AA3-9951-9CC929D182AA}"/>
    <cellStyle name="20% - Accent2 2 2 2 8 3" xfId="19088" xr:uid="{FAE107A7-4FF7-43DC-BE21-C5B709B071FA}"/>
    <cellStyle name="20% - Accent2 2 2 2 8 4" xfId="33190" xr:uid="{09F710BC-257D-4B40-BF06-B3777489C94E}"/>
    <cellStyle name="20% - Accent2 2 2 2 9" xfId="8513" xr:uid="{39B8D031-1A05-4638-9AFF-C263F302441F}"/>
    <cellStyle name="20% - Accent2 2 2 2 9 2" xfId="22614" xr:uid="{532A3367-B126-4BA5-A629-4F1383D66253}"/>
    <cellStyle name="20% - Accent2 2 2 2 9 3" xfId="36716" xr:uid="{F985851F-3238-4B8E-AD7D-C0ED054099BF}"/>
    <cellStyle name="20% - Accent2 2 2 3" xfId="1517" xr:uid="{5B1E8AB7-FEE0-405D-8CAA-D87E60BC5DE4}"/>
    <cellStyle name="20% - Accent2 2 2 3 10" xfId="29720" xr:uid="{AB7A0D40-F4CC-4627-A1B9-3BB511F70915}"/>
    <cellStyle name="20% - Accent2 2 2 3 2" xfId="1738" xr:uid="{C651519E-7785-4B00-8B13-C0D2960DF179}"/>
    <cellStyle name="20% - Accent2 2 2 3 2 2" xfId="2178" xr:uid="{A964AF84-CF4F-46CC-B944-32E01FBEA538}"/>
    <cellStyle name="20% - Accent2 2 2 3 2 2 2" xfId="3940" xr:uid="{E54535B5-8770-4A4F-B85D-8547D256E043}"/>
    <cellStyle name="20% - Accent2 2 2 3 2 2 2 2" xfId="7463" xr:uid="{157BEF04-AAC6-4499-A898-A2824E0C4886}"/>
    <cellStyle name="20% - Accent2 2 2 3 2 2 2 2 2" xfId="14513" xr:uid="{3C825513-B4B2-4901-82A8-18CEC9CDB5BC}"/>
    <cellStyle name="20% - Accent2 2 2 3 2 2 2 2 2 2" xfId="28615" xr:uid="{4A077E2E-0FE5-418E-A57D-660A94B4B2FB}"/>
    <cellStyle name="20% - Accent2 2 2 3 2 2 2 2 2 3" xfId="42717" xr:uid="{C190D736-A496-497B-A402-034F080FEECE}"/>
    <cellStyle name="20% - Accent2 2 2 3 2 2 2 2 3" xfId="21564" xr:uid="{A2721CAB-3A23-42B0-8444-D26211F0107D}"/>
    <cellStyle name="20% - Accent2 2 2 3 2 2 2 2 4" xfId="35666" xr:uid="{8F434173-B7F0-4915-BEAB-58EC8A35723D}"/>
    <cellStyle name="20% - Accent2 2 2 3 2 2 2 3" xfId="10988" xr:uid="{64731989-A252-433B-83C0-BEDFD3F95BD5}"/>
    <cellStyle name="20% - Accent2 2 2 3 2 2 2 3 2" xfId="25090" xr:uid="{4C236D96-DCEE-48CB-AF1B-E3848DC1CC05}"/>
    <cellStyle name="20% - Accent2 2 2 3 2 2 2 3 3" xfId="39192" xr:uid="{761A4751-FCB2-474F-828B-2837D734BD06}"/>
    <cellStyle name="20% - Accent2 2 2 3 2 2 2 4" xfId="18039" xr:uid="{F607CA97-0E3D-4072-B707-918869D71AAD}"/>
    <cellStyle name="20% - Accent2 2 2 3 2 2 2 5" xfId="32141" xr:uid="{0D55D443-4C50-47EB-872B-3ADE8A2A9904}"/>
    <cellStyle name="20% - Accent2 2 2 3 2 2 3" xfId="4820" xr:uid="{F4F923AE-9ECD-429D-A93B-DED8BDAF1F4B}"/>
    <cellStyle name="20% - Accent2 2 2 3 2 2 3 2" xfId="8344" xr:uid="{ECAFDF81-9D6A-4749-9F6C-AD557075E969}"/>
    <cellStyle name="20% - Accent2 2 2 3 2 2 3 2 2" xfId="15394" xr:uid="{AD1D581E-C11C-41B7-B50F-F8416F0DEF2E}"/>
    <cellStyle name="20% - Accent2 2 2 3 2 2 3 2 2 2" xfId="29496" xr:uid="{BF345028-C950-4105-99E7-593097DCF0F4}"/>
    <cellStyle name="20% - Accent2 2 2 3 2 2 3 2 2 3" xfId="43598" xr:uid="{92A3B9AF-67AC-4802-B2E9-7FBE7D9D1090}"/>
    <cellStyle name="20% - Accent2 2 2 3 2 2 3 2 3" xfId="22445" xr:uid="{29931BCA-332C-4635-9493-8191ABEA977A}"/>
    <cellStyle name="20% - Accent2 2 2 3 2 2 3 2 4" xfId="36547" xr:uid="{76EDADAE-6205-4473-8C7C-E95F0748CD63}"/>
    <cellStyle name="20% - Accent2 2 2 3 2 2 3 3" xfId="11869" xr:uid="{73A746E9-8065-4684-AF25-A778D7162CB4}"/>
    <cellStyle name="20% - Accent2 2 2 3 2 2 3 3 2" xfId="25971" xr:uid="{BBAD4ECD-F58D-4AD9-B362-16234B70AAE2}"/>
    <cellStyle name="20% - Accent2 2 2 3 2 2 3 3 3" xfId="40073" xr:uid="{49619C11-ED2D-4315-A95D-1611F096414A}"/>
    <cellStyle name="20% - Accent2 2 2 3 2 2 3 4" xfId="18920" xr:uid="{77DF719B-5629-4208-95B0-ACBD0180FB92}"/>
    <cellStyle name="20% - Accent2 2 2 3 2 2 3 5" xfId="33022" xr:uid="{BBAAD971-3B61-43B8-8BA6-DA69A797361D}"/>
    <cellStyle name="20% - Accent2 2 2 3 2 2 4" xfId="3058" xr:uid="{40392A93-3D36-4759-9354-4E0977728BDC}"/>
    <cellStyle name="20% - Accent2 2 2 3 2 2 4 2" xfId="6582" xr:uid="{4F364E28-3FBB-42D1-93CC-71545CC544E4}"/>
    <cellStyle name="20% - Accent2 2 2 3 2 2 4 2 2" xfId="13632" xr:uid="{9EE0BF7F-9C37-4461-A042-A1FE2741867C}"/>
    <cellStyle name="20% - Accent2 2 2 3 2 2 4 2 2 2" xfId="27734" xr:uid="{3D502404-8FB2-4C9C-94E2-975A2D5AA43A}"/>
    <cellStyle name="20% - Accent2 2 2 3 2 2 4 2 2 3" xfId="41836" xr:uid="{3C269E72-B800-4534-8ADC-A078A3B19B96}"/>
    <cellStyle name="20% - Accent2 2 2 3 2 2 4 2 3" xfId="20683" xr:uid="{C82B9BDF-1C0B-4D73-9FA0-A1920D1AAF2A}"/>
    <cellStyle name="20% - Accent2 2 2 3 2 2 4 2 4" xfId="34785" xr:uid="{9BAD36DF-03AE-4D55-ABDF-833CA5F3A56F}"/>
    <cellStyle name="20% - Accent2 2 2 3 2 2 4 3" xfId="10107" xr:uid="{806627A2-250D-46C1-96A0-014424BD9762}"/>
    <cellStyle name="20% - Accent2 2 2 3 2 2 4 3 2" xfId="24209" xr:uid="{9902E160-F23F-48F9-86A9-C87D0DC50BD5}"/>
    <cellStyle name="20% - Accent2 2 2 3 2 2 4 3 3" xfId="38311" xr:uid="{157B9FB7-3E61-46BA-9220-74D01AF26282}"/>
    <cellStyle name="20% - Accent2 2 2 3 2 2 4 4" xfId="17158" xr:uid="{D0ADFA5C-6CB9-4BE9-B6FC-50E9B97CC090}"/>
    <cellStyle name="20% - Accent2 2 2 3 2 2 4 5" xfId="31260" xr:uid="{88E34022-A038-47DD-A38B-AF1C688D0F1D}"/>
    <cellStyle name="20% - Accent2 2 2 3 2 2 5" xfId="5701" xr:uid="{A7261A70-F290-4394-BEC7-774EBD4BF5B3}"/>
    <cellStyle name="20% - Accent2 2 2 3 2 2 5 2" xfId="12751" xr:uid="{65FEC31E-74D2-4A35-8A3C-43740DCF7CE1}"/>
    <cellStyle name="20% - Accent2 2 2 3 2 2 5 2 2" xfId="26853" xr:uid="{96DA34FA-3332-4D13-8AB0-E5422A6FEE6E}"/>
    <cellStyle name="20% - Accent2 2 2 3 2 2 5 2 3" xfId="40955" xr:uid="{40E52187-295B-480A-BDA7-3E225EC44482}"/>
    <cellStyle name="20% - Accent2 2 2 3 2 2 5 3" xfId="19802" xr:uid="{A679EF13-9FCD-4866-92B4-1FE3FE05054B}"/>
    <cellStyle name="20% - Accent2 2 2 3 2 2 5 4" xfId="33904" xr:uid="{DE3C4797-48FF-4D55-B2CD-EACB22C68438}"/>
    <cellStyle name="20% - Accent2 2 2 3 2 2 6" xfId="9227" xr:uid="{5C6E82E3-AB8A-4319-A191-AB3B2E965642}"/>
    <cellStyle name="20% - Accent2 2 2 3 2 2 6 2" xfId="23328" xr:uid="{1501A2C9-0BDB-44B7-A368-47C5B95B8285}"/>
    <cellStyle name="20% - Accent2 2 2 3 2 2 6 3" xfId="37430" xr:uid="{9886F1D6-E745-4D2A-9F9C-0AE0F25A0B70}"/>
    <cellStyle name="20% - Accent2 2 2 3 2 2 7" xfId="16277" xr:uid="{D527995F-BBDA-4D4E-A507-1805CA292603}"/>
    <cellStyle name="20% - Accent2 2 2 3 2 2 8" xfId="30379" xr:uid="{E6A10C95-6530-43D5-BEA2-8E892BC518A7}"/>
    <cellStyle name="20% - Accent2 2 2 3 2 3" xfId="3502" xr:uid="{11440A1D-CC58-4A3B-939E-C194648F1694}"/>
    <cellStyle name="20% - Accent2 2 2 3 2 3 2" xfId="7024" xr:uid="{50CBF0C0-423E-4BF5-A118-398EF4471A7E}"/>
    <cellStyle name="20% - Accent2 2 2 3 2 3 2 2" xfId="14074" xr:uid="{E22B0CB7-9172-4E45-8A6F-4FC5A0D7F3AB}"/>
    <cellStyle name="20% - Accent2 2 2 3 2 3 2 2 2" xfId="28176" xr:uid="{9C648E01-66D1-4340-80A6-A30BC3C94EAD}"/>
    <cellStyle name="20% - Accent2 2 2 3 2 3 2 2 3" xfId="42278" xr:uid="{B84D7E4F-C733-4C8B-B1A8-04526833693D}"/>
    <cellStyle name="20% - Accent2 2 2 3 2 3 2 3" xfId="21125" xr:uid="{3A2322A1-5B2D-40DD-88DA-097B7881C1C4}"/>
    <cellStyle name="20% - Accent2 2 2 3 2 3 2 4" xfId="35227" xr:uid="{A26BBF10-7318-451F-BFB8-B1F978B0E19D}"/>
    <cellStyle name="20% - Accent2 2 2 3 2 3 3" xfId="10549" xr:uid="{6B7EB56D-738D-4A70-A848-C80B4B5C9568}"/>
    <cellStyle name="20% - Accent2 2 2 3 2 3 3 2" xfId="24651" xr:uid="{2FBA8175-608A-4E89-B359-AB013F9ACB6C}"/>
    <cellStyle name="20% - Accent2 2 2 3 2 3 3 3" xfId="38753" xr:uid="{9BB775BE-5C8A-4E42-829C-0503B06892C0}"/>
    <cellStyle name="20% - Accent2 2 2 3 2 3 4" xfId="17600" xr:uid="{BC9156F0-DCFE-4ADF-A611-FE4D2F31A1AC}"/>
    <cellStyle name="20% - Accent2 2 2 3 2 3 5" xfId="31702" xr:uid="{A096C19F-FB0A-49CA-82F3-33BCA4BB1FFC}"/>
    <cellStyle name="20% - Accent2 2 2 3 2 4" xfId="4381" xr:uid="{8F4BF89B-3BD7-44E9-9A91-6811644EE679}"/>
    <cellStyle name="20% - Accent2 2 2 3 2 4 2" xfId="7905" xr:uid="{186EDE13-516F-4F00-AAC2-E7721FD2D282}"/>
    <cellStyle name="20% - Accent2 2 2 3 2 4 2 2" xfId="14955" xr:uid="{AC4AC697-0E7D-4B85-829C-7F4F67F1E3FB}"/>
    <cellStyle name="20% - Accent2 2 2 3 2 4 2 2 2" xfId="29057" xr:uid="{95AD45DB-687D-4D95-90C3-DB62E6058226}"/>
    <cellStyle name="20% - Accent2 2 2 3 2 4 2 2 3" xfId="43159" xr:uid="{64D9D6B7-17D2-4EBD-9DF7-BA8A632A615A}"/>
    <cellStyle name="20% - Accent2 2 2 3 2 4 2 3" xfId="22006" xr:uid="{8E02BE9B-5B03-4B69-8B69-09E5C19BF6C4}"/>
    <cellStyle name="20% - Accent2 2 2 3 2 4 2 4" xfId="36108" xr:uid="{E02F3EEB-B9CC-42AB-9853-A0A285EE1F5F}"/>
    <cellStyle name="20% - Accent2 2 2 3 2 4 3" xfId="11430" xr:uid="{FCD6AC5D-6444-48CC-AAB6-3837F2EE51B3}"/>
    <cellStyle name="20% - Accent2 2 2 3 2 4 3 2" xfId="25532" xr:uid="{3ABB8801-4E9D-454C-A3B5-364FCEFD8C4D}"/>
    <cellStyle name="20% - Accent2 2 2 3 2 4 3 3" xfId="39634" xr:uid="{B35A792B-A0F5-4243-9AB2-6176372676D8}"/>
    <cellStyle name="20% - Accent2 2 2 3 2 4 4" xfId="18481" xr:uid="{C2A44EF4-2B22-4C4C-9CA0-3FA3A2919908}"/>
    <cellStyle name="20% - Accent2 2 2 3 2 4 5" xfId="32583" xr:uid="{B4647437-ABEF-4ADA-AAAD-0A8921CC332B}"/>
    <cellStyle name="20% - Accent2 2 2 3 2 5" xfId="2619" xr:uid="{EE63C5F0-0E63-42BE-95F2-8A39EC267F9D}"/>
    <cellStyle name="20% - Accent2 2 2 3 2 5 2" xfId="6143" xr:uid="{14940BAF-E095-4495-B545-CADB9F5730DA}"/>
    <cellStyle name="20% - Accent2 2 2 3 2 5 2 2" xfId="13193" xr:uid="{657F6E4E-363D-4A68-ABA8-4028624CA080}"/>
    <cellStyle name="20% - Accent2 2 2 3 2 5 2 2 2" xfId="27295" xr:uid="{5CAAE8AD-792B-42D9-B13E-17F614F9E588}"/>
    <cellStyle name="20% - Accent2 2 2 3 2 5 2 2 3" xfId="41397" xr:uid="{57630D6F-E08F-4478-9F44-388837515CE2}"/>
    <cellStyle name="20% - Accent2 2 2 3 2 5 2 3" xfId="20244" xr:uid="{07B956FE-70F3-40C9-B749-6F8F3120363B}"/>
    <cellStyle name="20% - Accent2 2 2 3 2 5 2 4" xfId="34346" xr:uid="{F6C8B103-AE7D-472B-A323-232977653C10}"/>
    <cellStyle name="20% - Accent2 2 2 3 2 5 3" xfId="9668" xr:uid="{8BC69A96-1742-4EB4-97EF-5CC3C8B20BED}"/>
    <cellStyle name="20% - Accent2 2 2 3 2 5 3 2" xfId="23770" xr:uid="{76D56696-C082-4B8C-A335-4041FE9CBC46}"/>
    <cellStyle name="20% - Accent2 2 2 3 2 5 3 3" xfId="37872" xr:uid="{6CF44D64-61A8-4997-9C9C-B309F1435F58}"/>
    <cellStyle name="20% - Accent2 2 2 3 2 5 4" xfId="16719" xr:uid="{724D5C50-628A-4C1F-AC1A-42FC63943250}"/>
    <cellStyle name="20% - Accent2 2 2 3 2 5 5" xfId="30821" xr:uid="{2FF1C7FA-4175-4254-89BB-B6E30BAC5C1C}"/>
    <cellStyle name="20% - Accent2 2 2 3 2 6" xfId="5262" xr:uid="{56C62CA0-7907-4500-A621-14B1BCEABFC8}"/>
    <cellStyle name="20% - Accent2 2 2 3 2 6 2" xfId="12312" xr:uid="{0C7F3B50-910D-428C-A85C-DCA8823192B1}"/>
    <cellStyle name="20% - Accent2 2 2 3 2 6 2 2" xfId="26414" xr:uid="{325B1C95-044B-47D6-B2A8-0D0AA413BF41}"/>
    <cellStyle name="20% - Accent2 2 2 3 2 6 2 3" xfId="40516" xr:uid="{934D3904-A4DF-471D-8778-4F9F209C61D6}"/>
    <cellStyle name="20% - Accent2 2 2 3 2 6 3" xfId="19363" xr:uid="{AB1277B9-FEAB-4D7A-AF5D-1F54B1CC24F6}"/>
    <cellStyle name="20% - Accent2 2 2 3 2 6 4" xfId="33465" xr:uid="{97AF3746-58B6-4263-999A-DFB8CB1C9827}"/>
    <cellStyle name="20% - Accent2 2 2 3 2 7" xfId="8788" xr:uid="{E070C551-D238-4A3D-8C89-622843D4D9D3}"/>
    <cellStyle name="20% - Accent2 2 2 3 2 7 2" xfId="22889" xr:uid="{3BB8D33C-D317-41AD-ABC1-8AC96DCBEE08}"/>
    <cellStyle name="20% - Accent2 2 2 3 2 7 3" xfId="36991" xr:uid="{32F10BFB-C422-4275-8755-930C15B14C0E}"/>
    <cellStyle name="20% - Accent2 2 2 3 2 8" xfId="15838" xr:uid="{6883871B-5B64-41E3-9FD1-6C84ADBC2BA8}"/>
    <cellStyle name="20% - Accent2 2 2 3 2 9" xfId="29940" xr:uid="{FB3812D0-350B-49D3-B424-F6E2DD09FF77}"/>
    <cellStyle name="20% - Accent2 2 2 3 3" xfId="1957" xr:uid="{2D4A0C18-1B81-4330-8538-20649EA2F834}"/>
    <cellStyle name="20% - Accent2 2 2 3 3 2" xfId="3721" xr:uid="{12B18B58-8CAC-4A13-AEF2-9B40F4C9AC25}"/>
    <cellStyle name="20% - Accent2 2 2 3 3 2 2" xfId="7243" xr:uid="{4BC178BF-EB03-4A76-AF2C-397F35929867}"/>
    <cellStyle name="20% - Accent2 2 2 3 3 2 2 2" xfId="14293" xr:uid="{2D890702-D97D-4924-91A5-D0BA048342A5}"/>
    <cellStyle name="20% - Accent2 2 2 3 3 2 2 2 2" xfId="28395" xr:uid="{C47650EC-A7B5-4175-9101-730AE6CA2005}"/>
    <cellStyle name="20% - Accent2 2 2 3 3 2 2 2 3" xfId="42497" xr:uid="{F6D91BD0-EEC6-4499-A393-03CC131B2072}"/>
    <cellStyle name="20% - Accent2 2 2 3 3 2 2 3" xfId="21344" xr:uid="{530BD100-9054-48E3-BABA-710498EA0DD2}"/>
    <cellStyle name="20% - Accent2 2 2 3 3 2 2 4" xfId="35446" xr:uid="{A524CC1E-EC95-44BF-B18C-BC9B2F6A12A8}"/>
    <cellStyle name="20% - Accent2 2 2 3 3 2 3" xfId="10768" xr:uid="{598499EB-02B5-4414-A995-F67D197A899B}"/>
    <cellStyle name="20% - Accent2 2 2 3 3 2 3 2" xfId="24870" xr:uid="{B449E593-7F04-44E2-9BBF-83095588F826}"/>
    <cellStyle name="20% - Accent2 2 2 3 3 2 3 3" xfId="38972" xr:uid="{977DD2F4-A9D1-4B3A-BD75-08D43C48F109}"/>
    <cellStyle name="20% - Accent2 2 2 3 3 2 4" xfId="17819" xr:uid="{F09AD693-E152-4C89-AA15-72870E20D524}"/>
    <cellStyle name="20% - Accent2 2 2 3 3 2 5" xfId="31921" xr:uid="{8327BB52-B501-45EC-9AA3-88E6F3FD42A5}"/>
    <cellStyle name="20% - Accent2 2 2 3 3 3" xfId="4600" xr:uid="{35B48F6C-4992-4454-8481-6272E13F2D50}"/>
    <cellStyle name="20% - Accent2 2 2 3 3 3 2" xfId="8124" xr:uid="{C6141CE3-0754-4EE7-8AFB-3834B2D8652B}"/>
    <cellStyle name="20% - Accent2 2 2 3 3 3 2 2" xfId="15174" xr:uid="{3FF5EDE2-205D-4483-BFBD-03C9EE758337}"/>
    <cellStyle name="20% - Accent2 2 2 3 3 3 2 2 2" xfId="29276" xr:uid="{E304088F-053B-4250-B7FF-90B2B0F1C01F}"/>
    <cellStyle name="20% - Accent2 2 2 3 3 3 2 2 3" xfId="43378" xr:uid="{9D141048-55AD-47EF-A158-232B61F2DCCB}"/>
    <cellStyle name="20% - Accent2 2 2 3 3 3 2 3" xfId="22225" xr:uid="{3A257D5B-C1CF-480B-9925-2431707FD8A5}"/>
    <cellStyle name="20% - Accent2 2 2 3 3 3 2 4" xfId="36327" xr:uid="{4F36DE74-761A-4182-9547-6E4B6DB38EC3}"/>
    <cellStyle name="20% - Accent2 2 2 3 3 3 3" xfId="11649" xr:uid="{FB5C62C0-5842-45CB-9C6C-E7DD6695A108}"/>
    <cellStyle name="20% - Accent2 2 2 3 3 3 3 2" xfId="25751" xr:uid="{8C11081F-36E2-4A9F-A99E-5136CBC66574}"/>
    <cellStyle name="20% - Accent2 2 2 3 3 3 3 3" xfId="39853" xr:uid="{029F9ABA-9614-4ADA-B1A9-B1F06B58D748}"/>
    <cellStyle name="20% - Accent2 2 2 3 3 3 4" xfId="18700" xr:uid="{9AC51690-43F9-4F9E-A5A6-804CFE1F65A7}"/>
    <cellStyle name="20% - Accent2 2 2 3 3 3 5" xfId="32802" xr:uid="{2D963666-99F5-43D4-ADD3-9608554B69BA}"/>
    <cellStyle name="20% - Accent2 2 2 3 3 4" xfId="2838" xr:uid="{825DA88E-1228-4378-90BA-2645AE9631BD}"/>
    <cellStyle name="20% - Accent2 2 2 3 3 4 2" xfId="6362" xr:uid="{CB968A30-8C80-4E41-A5F8-AFB8B77E65C8}"/>
    <cellStyle name="20% - Accent2 2 2 3 3 4 2 2" xfId="13412" xr:uid="{419EEBF6-46AF-4891-B7CE-BA03FB595903}"/>
    <cellStyle name="20% - Accent2 2 2 3 3 4 2 2 2" xfId="27514" xr:uid="{17491BAC-DC6E-489D-8815-B75C5F11C751}"/>
    <cellStyle name="20% - Accent2 2 2 3 3 4 2 2 3" xfId="41616" xr:uid="{26A197D4-A072-4CBA-90BC-FBB6609B9837}"/>
    <cellStyle name="20% - Accent2 2 2 3 3 4 2 3" xfId="20463" xr:uid="{06D27198-35C1-4D2A-B6D1-E8C68793F975}"/>
    <cellStyle name="20% - Accent2 2 2 3 3 4 2 4" xfId="34565" xr:uid="{4AE7E7D2-3866-427E-86F3-505CFC82775A}"/>
    <cellStyle name="20% - Accent2 2 2 3 3 4 3" xfId="9887" xr:uid="{3AF22495-08DD-4D02-A55E-D7C918BB7C0D}"/>
    <cellStyle name="20% - Accent2 2 2 3 3 4 3 2" xfId="23989" xr:uid="{D4A90A24-4CAD-418A-A007-8E4740B73D7C}"/>
    <cellStyle name="20% - Accent2 2 2 3 3 4 3 3" xfId="38091" xr:uid="{A7AC37A4-F5DD-460F-BBE8-98761599064E}"/>
    <cellStyle name="20% - Accent2 2 2 3 3 4 4" xfId="16938" xr:uid="{F2C24327-FE15-406D-B2C6-F76F31C18CB7}"/>
    <cellStyle name="20% - Accent2 2 2 3 3 4 5" xfId="31040" xr:uid="{9E90B546-1D5B-4D71-94B1-A605D8BE4B02}"/>
    <cellStyle name="20% - Accent2 2 2 3 3 5" xfId="5481" xr:uid="{5E2EE5CC-7909-4CF4-8ECB-8C8A3DE1D320}"/>
    <cellStyle name="20% - Accent2 2 2 3 3 5 2" xfId="12531" xr:uid="{7F556C3F-7301-47B7-BD9C-C748F2C10B1C}"/>
    <cellStyle name="20% - Accent2 2 2 3 3 5 2 2" xfId="26633" xr:uid="{F1FBB893-2BD9-4BC8-8A0D-96EDB3E14EBE}"/>
    <cellStyle name="20% - Accent2 2 2 3 3 5 2 3" xfId="40735" xr:uid="{84461766-97DE-4EA1-8B18-987E4A1E4389}"/>
    <cellStyle name="20% - Accent2 2 2 3 3 5 3" xfId="19582" xr:uid="{BEC25D9E-5308-4731-BBB2-B38BCA5820EB}"/>
    <cellStyle name="20% - Accent2 2 2 3 3 5 4" xfId="33684" xr:uid="{D22D3A95-0557-410D-B6D2-773FEC534DD3}"/>
    <cellStyle name="20% - Accent2 2 2 3 3 6" xfId="9007" xr:uid="{70AC9457-12EF-47D2-8EE7-C708DEC5E42E}"/>
    <cellStyle name="20% - Accent2 2 2 3 3 6 2" xfId="23108" xr:uid="{D1AB14DC-50F6-411A-A1C2-14E38F12854A}"/>
    <cellStyle name="20% - Accent2 2 2 3 3 6 3" xfId="37210" xr:uid="{C7D18F4A-E3E2-447F-8863-768865232DB5}"/>
    <cellStyle name="20% - Accent2 2 2 3 3 7" xfId="16057" xr:uid="{2BFFC2F0-4580-4622-87B3-3619A40F2871}"/>
    <cellStyle name="20% - Accent2 2 2 3 3 8" xfId="30159" xr:uid="{A4B63E8C-1752-48F2-9087-9D6F0D2C385C}"/>
    <cellStyle name="20% - Accent2 2 2 3 4" xfId="3282" xr:uid="{3217E566-0003-4115-A5EC-317D92C4AFAB}"/>
    <cellStyle name="20% - Accent2 2 2 3 4 2" xfId="6804" xr:uid="{4A718641-DFB3-4E47-8003-DB1128A8C96F}"/>
    <cellStyle name="20% - Accent2 2 2 3 4 2 2" xfId="13854" xr:uid="{EE449C61-6C88-4FB5-8C0B-C753AC492E2F}"/>
    <cellStyle name="20% - Accent2 2 2 3 4 2 2 2" xfId="27956" xr:uid="{FA65C7BB-933B-46F2-82F6-BEDDF9275466}"/>
    <cellStyle name="20% - Accent2 2 2 3 4 2 2 3" xfId="42058" xr:uid="{B9A05A21-55A4-4133-9247-0F3A33BFA1D2}"/>
    <cellStyle name="20% - Accent2 2 2 3 4 2 3" xfId="20905" xr:uid="{4FBF48A4-4740-4B63-97BB-6C6DC561DB1B}"/>
    <cellStyle name="20% - Accent2 2 2 3 4 2 4" xfId="35007" xr:uid="{568A2A84-AB23-453F-B881-6A8E6FC8612F}"/>
    <cellStyle name="20% - Accent2 2 2 3 4 3" xfId="10329" xr:uid="{8AB65A46-0B09-480B-8CC9-DD7A2715C8AB}"/>
    <cellStyle name="20% - Accent2 2 2 3 4 3 2" xfId="24431" xr:uid="{904D6252-4671-4FD1-B6BE-B82AD1E5DC5F}"/>
    <cellStyle name="20% - Accent2 2 2 3 4 3 3" xfId="38533" xr:uid="{0CA39819-4A70-4192-A13F-3C9BA121F07A}"/>
    <cellStyle name="20% - Accent2 2 2 3 4 4" xfId="17380" xr:uid="{C167F7C1-3180-4EA3-B29F-AE10E0792BC9}"/>
    <cellStyle name="20% - Accent2 2 2 3 4 5" xfId="31482" xr:uid="{7D934800-1C89-419F-9191-9B12A67CE035}"/>
    <cellStyle name="20% - Accent2 2 2 3 5" xfId="4161" xr:uid="{E5FDC371-CD5A-440B-A474-11699796B28B}"/>
    <cellStyle name="20% - Accent2 2 2 3 5 2" xfId="7685" xr:uid="{E0B5151D-683E-48FA-A82C-7E0873C3A975}"/>
    <cellStyle name="20% - Accent2 2 2 3 5 2 2" xfId="14735" xr:uid="{959946AF-6C08-4AC0-8EFE-2CF8C721D122}"/>
    <cellStyle name="20% - Accent2 2 2 3 5 2 2 2" xfId="28837" xr:uid="{151470C4-7D3F-4315-9FC8-63FCD4BBA9EF}"/>
    <cellStyle name="20% - Accent2 2 2 3 5 2 2 3" xfId="42939" xr:uid="{15ED077C-F002-419D-A731-3C05D7ED4607}"/>
    <cellStyle name="20% - Accent2 2 2 3 5 2 3" xfId="21786" xr:uid="{DE2BF949-9534-4FB7-A026-4EC37EBA507D}"/>
    <cellStyle name="20% - Accent2 2 2 3 5 2 4" xfId="35888" xr:uid="{C333608F-3273-4004-81A5-F8533737B8D7}"/>
    <cellStyle name="20% - Accent2 2 2 3 5 3" xfId="11210" xr:uid="{AFECF636-7ABC-4A5D-B268-2B55548AB9FE}"/>
    <cellStyle name="20% - Accent2 2 2 3 5 3 2" xfId="25312" xr:uid="{8D379609-1F39-464A-834C-811065DD7BE5}"/>
    <cellStyle name="20% - Accent2 2 2 3 5 3 3" xfId="39414" xr:uid="{1ABED603-7D1F-49A3-8C57-1E7985EE6EA9}"/>
    <cellStyle name="20% - Accent2 2 2 3 5 4" xfId="18261" xr:uid="{06648A87-56B1-42A3-B8D7-33A028B096C5}"/>
    <cellStyle name="20% - Accent2 2 2 3 5 5" xfId="32363" xr:uid="{AD4D3FF7-CE2C-45ED-BF02-E831852D2CFE}"/>
    <cellStyle name="20% - Accent2 2 2 3 6" xfId="2399" xr:uid="{6BA716EF-4FFD-4D7D-8EBD-E86067F7466E}"/>
    <cellStyle name="20% - Accent2 2 2 3 6 2" xfId="5923" xr:uid="{621144C5-9456-4244-BCF9-38B5E40E51A5}"/>
    <cellStyle name="20% - Accent2 2 2 3 6 2 2" xfId="12973" xr:uid="{D5A6720B-CEBC-49C7-B322-7799F90FA7A8}"/>
    <cellStyle name="20% - Accent2 2 2 3 6 2 2 2" xfId="27075" xr:uid="{092D0877-3872-4502-AFC8-FD7733F4E70A}"/>
    <cellStyle name="20% - Accent2 2 2 3 6 2 2 3" xfId="41177" xr:uid="{4D3AE839-4908-4D0B-9405-75130879E11C}"/>
    <cellStyle name="20% - Accent2 2 2 3 6 2 3" xfId="20024" xr:uid="{3F1D79E7-DD7C-46AF-A071-2F23A9C2DD98}"/>
    <cellStyle name="20% - Accent2 2 2 3 6 2 4" xfId="34126" xr:uid="{1071B7A6-BC8F-40E3-854D-B4AA840EF6E3}"/>
    <cellStyle name="20% - Accent2 2 2 3 6 3" xfId="9448" xr:uid="{877A781F-7833-4C9B-B27D-E12D6A8645B2}"/>
    <cellStyle name="20% - Accent2 2 2 3 6 3 2" xfId="23550" xr:uid="{E8F8018C-9CC4-4131-A2F1-D0015BDA1C9C}"/>
    <cellStyle name="20% - Accent2 2 2 3 6 3 3" xfId="37652" xr:uid="{6078EE3E-4721-48D6-813E-E86E3B0F558C}"/>
    <cellStyle name="20% - Accent2 2 2 3 6 4" xfId="16499" xr:uid="{AE0298D0-C59C-4DBA-A1AD-5C1A752D9DB6}"/>
    <cellStyle name="20% - Accent2 2 2 3 6 5" xfId="30601" xr:uid="{C167560D-1564-4F00-88B7-F383BDB8212F}"/>
    <cellStyle name="20% - Accent2 2 2 3 7" xfId="5042" xr:uid="{28AD761B-9BD9-4387-8F16-25502F5DE0D1}"/>
    <cellStyle name="20% - Accent2 2 2 3 7 2" xfId="12092" xr:uid="{195297C7-EC45-422B-9A23-AD3071BAE1A0}"/>
    <cellStyle name="20% - Accent2 2 2 3 7 2 2" xfId="26194" xr:uid="{1AAC4AF0-FFA7-4AFD-9BF8-9026572DC968}"/>
    <cellStyle name="20% - Accent2 2 2 3 7 2 3" xfId="40296" xr:uid="{25553BA6-6724-4734-B800-FD7BA06E54BD}"/>
    <cellStyle name="20% - Accent2 2 2 3 7 3" xfId="19143" xr:uid="{549720FF-617D-4D93-81A1-DCF36B25DCAD}"/>
    <cellStyle name="20% - Accent2 2 2 3 7 4" xfId="33245" xr:uid="{49CEEC1A-2B49-4A5A-BD95-C243B4863EF0}"/>
    <cellStyle name="20% - Accent2 2 2 3 8" xfId="8568" xr:uid="{69B51E8C-311B-40AF-9ED1-8EC179A6AAAC}"/>
    <cellStyle name="20% - Accent2 2 2 3 8 2" xfId="22669" xr:uid="{6F3DDD24-0EE6-4F53-93B2-D1892255AB27}"/>
    <cellStyle name="20% - Accent2 2 2 3 8 3" xfId="36771" xr:uid="{B1F482D6-21B1-4F5F-9A58-EC17E9E4B670}"/>
    <cellStyle name="20% - Accent2 2 2 3 9" xfId="15618" xr:uid="{D63FB6F4-2E92-49B4-AAD5-3C9A026D1AD4}"/>
    <cellStyle name="20% - Accent2 2 2 4" xfId="1628" xr:uid="{6FB95C8D-95F7-45A0-BF32-15884AEC67E1}"/>
    <cellStyle name="20% - Accent2 2 2 4 2" xfId="2068" xr:uid="{C1CFB1BC-9AB2-45BE-99C1-4D614582F9C6}"/>
    <cellStyle name="20% - Accent2 2 2 4 2 2" xfId="3830" xr:uid="{01098479-9D5D-44C7-B862-4348A3E9F6F8}"/>
    <cellStyle name="20% - Accent2 2 2 4 2 2 2" xfId="7353" xr:uid="{74A13995-0482-4187-AF54-673118D287CC}"/>
    <cellStyle name="20% - Accent2 2 2 4 2 2 2 2" xfId="14403" xr:uid="{9ADE2E15-DEDA-402B-B3BB-D0048F304184}"/>
    <cellStyle name="20% - Accent2 2 2 4 2 2 2 2 2" xfId="28505" xr:uid="{22CC05CB-32FB-4A04-BA19-234AF6A1B087}"/>
    <cellStyle name="20% - Accent2 2 2 4 2 2 2 2 3" xfId="42607" xr:uid="{81F468CF-B5B7-4F6B-B6DE-85A35E83F07F}"/>
    <cellStyle name="20% - Accent2 2 2 4 2 2 2 3" xfId="21454" xr:uid="{2A23FDDD-6A73-4BCF-9B8F-111D3ADCF5BF}"/>
    <cellStyle name="20% - Accent2 2 2 4 2 2 2 4" xfId="35556" xr:uid="{5907E530-30EF-4F25-A1BF-A86364E4293C}"/>
    <cellStyle name="20% - Accent2 2 2 4 2 2 3" xfId="10878" xr:uid="{698BA2D4-DF8D-4998-B95A-DA9F549108F3}"/>
    <cellStyle name="20% - Accent2 2 2 4 2 2 3 2" xfId="24980" xr:uid="{3DEC6C44-616E-4BFA-BCDE-9F7745D420F6}"/>
    <cellStyle name="20% - Accent2 2 2 4 2 2 3 3" xfId="39082" xr:uid="{F3B58190-2B1A-416D-B8AC-2BBC6E3CEBD5}"/>
    <cellStyle name="20% - Accent2 2 2 4 2 2 4" xfId="17929" xr:uid="{D806A186-AF13-4C5B-A309-204A925BC15E}"/>
    <cellStyle name="20% - Accent2 2 2 4 2 2 5" xfId="32031" xr:uid="{52BF0850-9DD7-4895-B16D-7FAAA15430EE}"/>
    <cellStyle name="20% - Accent2 2 2 4 2 3" xfId="4710" xr:uid="{204096BF-D7AE-48B4-8638-241803025D5E}"/>
    <cellStyle name="20% - Accent2 2 2 4 2 3 2" xfId="8234" xr:uid="{38278CE1-7711-4678-B29C-D2D5F7EA4FBE}"/>
    <cellStyle name="20% - Accent2 2 2 4 2 3 2 2" xfId="15284" xr:uid="{969AEFA0-6818-4ABF-BE8B-8A34A94744C3}"/>
    <cellStyle name="20% - Accent2 2 2 4 2 3 2 2 2" xfId="29386" xr:uid="{B9614002-747F-4375-8C4F-AA47C5679618}"/>
    <cellStyle name="20% - Accent2 2 2 4 2 3 2 2 3" xfId="43488" xr:uid="{8DE24C07-4A6A-449C-8CF6-E4EC24123886}"/>
    <cellStyle name="20% - Accent2 2 2 4 2 3 2 3" xfId="22335" xr:uid="{3AEBD61E-435B-4561-90B6-0CB7747F61AC}"/>
    <cellStyle name="20% - Accent2 2 2 4 2 3 2 4" xfId="36437" xr:uid="{DC203E39-642D-4ECE-A65B-573BB5460349}"/>
    <cellStyle name="20% - Accent2 2 2 4 2 3 3" xfId="11759" xr:uid="{62CE95C4-A250-4DBB-949B-7BF284D187FB}"/>
    <cellStyle name="20% - Accent2 2 2 4 2 3 3 2" xfId="25861" xr:uid="{1C4CE788-A0B7-4853-B85B-7DCF853FA8DE}"/>
    <cellStyle name="20% - Accent2 2 2 4 2 3 3 3" xfId="39963" xr:uid="{27297244-8264-48F4-A722-E5D962952469}"/>
    <cellStyle name="20% - Accent2 2 2 4 2 3 4" xfId="18810" xr:uid="{B0F8A07A-3E2C-4334-9D85-9275A9A0EA9A}"/>
    <cellStyle name="20% - Accent2 2 2 4 2 3 5" xfId="32912" xr:uid="{D8956934-DBA9-43D2-9792-3162D7F00B8F}"/>
    <cellStyle name="20% - Accent2 2 2 4 2 4" xfId="2948" xr:uid="{D5940D33-0DBA-4752-9EC3-1451CA13544C}"/>
    <cellStyle name="20% - Accent2 2 2 4 2 4 2" xfId="6472" xr:uid="{6734E913-3F32-4AD4-8FD8-60648D5DBB48}"/>
    <cellStyle name="20% - Accent2 2 2 4 2 4 2 2" xfId="13522" xr:uid="{E068B166-8DA7-4F83-A8AE-2943721F0242}"/>
    <cellStyle name="20% - Accent2 2 2 4 2 4 2 2 2" xfId="27624" xr:uid="{D0FDFA88-8C0F-4D4D-8294-E13637CB3CAD}"/>
    <cellStyle name="20% - Accent2 2 2 4 2 4 2 2 3" xfId="41726" xr:uid="{9A0D36BA-4896-48B1-8324-6535F6920D5B}"/>
    <cellStyle name="20% - Accent2 2 2 4 2 4 2 3" xfId="20573" xr:uid="{0044B2BB-DC51-4D78-B1F9-B99DC6549156}"/>
    <cellStyle name="20% - Accent2 2 2 4 2 4 2 4" xfId="34675" xr:uid="{AA1B4AD9-B840-45FE-AF93-3F1F29E6E685}"/>
    <cellStyle name="20% - Accent2 2 2 4 2 4 3" xfId="9997" xr:uid="{B84BD4F1-2C37-4592-B52C-0342D5058631}"/>
    <cellStyle name="20% - Accent2 2 2 4 2 4 3 2" xfId="24099" xr:uid="{63D4519C-68CD-4908-A6DE-361C548045F5}"/>
    <cellStyle name="20% - Accent2 2 2 4 2 4 3 3" xfId="38201" xr:uid="{A04A55FF-1275-4AAD-B909-012999115630}"/>
    <cellStyle name="20% - Accent2 2 2 4 2 4 4" xfId="17048" xr:uid="{FA8B89A5-8B50-4DFF-86C4-C88305FA0946}"/>
    <cellStyle name="20% - Accent2 2 2 4 2 4 5" xfId="31150" xr:uid="{B7D9B245-05F7-424E-979F-0F2DC4A0035F}"/>
    <cellStyle name="20% - Accent2 2 2 4 2 5" xfId="5591" xr:uid="{1CF4D8F6-594E-4846-8B19-F0FA67D7E3CD}"/>
    <cellStyle name="20% - Accent2 2 2 4 2 5 2" xfId="12641" xr:uid="{7704C75C-5B7E-41C6-93DF-8384D7C3F78B}"/>
    <cellStyle name="20% - Accent2 2 2 4 2 5 2 2" xfId="26743" xr:uid="{B1079CAD-D6EA-4F03-9D22-CCFCAFDC14A2}"/>
    <cellStyle name="20% - Accent2 2 2 4 2 5 2 3" xfId="40845" xr:uid="{A541628A-FDD5-486D-A968-C363C9A920A7}"/>
    <cellStyle name="20% - Accent2 2 2 4 2 5 3" xfId="19692" xr:uid="{224A5E4A-FA03-436F-9A38-D48B329B31AA}"/>
    <cellStyle name="20% - Accent2 2 2 4 2 5 4" xfId="33794" xr:uid="{79B38FDD-2D3B-42BF-83C9-CECA942D8A97}"/>
    <cellStyle name="20% - Accent2 2 2 4 2 6" xfId="9117" xr:uid="{4E0FB332-3378-43DF-B405-B93215FC079B}"/>
    <cellStyle name="20% - Accent2 2 2 4 2 6 2" xfId="23218" xr:uid="{B640D40F-F33D-4400-98BF-0BCF79D0AB1F}"/>
    <cellStyle name="20% - Accent2 2 2 4 2 6 3" xfId="37320" xr:uid="{B2BA7685-A062-4781-AAD4-F6F56D2441B4}"/>
    <cellStyle name="20% - Accent2 2 2 4 2 7" xfId="16167" xr:uid="{B8000DB2-C760-4ACC-AA59-A3949654723A}"/>
    <cellStyle name="20% - Accent2 2 2 4 2 8" xfId="30269" xr:uid="{5337CE9C-C5A3-47EB-8D82-BAD78C40BE53}"/>
    <cellStyle name="20% - Accent2 2 2 4 3" xfId="3392" xr:uid="{B5861FD3-2AA2-476A-994B-A0E6B7D1E07C}"/>
    <cellStyle name="20% - Accent2 2 2 4 3 2" xfId="6914" xr:uid="{95B12215-A2E5-4B37-8998-5A668473A84F}"/>
    <cellStyle name="20% - Accent2 2 2 4 3 2 2" xfId="13964" xr:uid="{C70A0373-24BB-4599-A08B-A4EC91E8F787}"/>
    <cellStyle name="20% - Accent2 2 2 4 3 2 2 2" xfId="28066" xr:uid="{EB4B85F5-57BE-45B0-9D4A-93D10F2CD7A4}"/>
    <cellStyle name="20% - Accent2 2 2 4 3 2 2 3" xfId="42168" xr:uid="{403391C9-FB3F-44B8-AD0A-9502DA1167F6}"/>
    <cellStyle name="20% - Accent2 2 2 4 3 2 3" xfId="21015" xr:uid="{3CEA1BE1-17A5-46D3-B2BB-81904BAA7CF6}"/>
    <cellStyle name="20% - Accent2 2 2 4 3 2 4" xfId="35117" xr:uid="{20893CBC-9CDC-42B2-9B0E-584B2D14E658}"/>
    <cellStyle name="20% - Accent2 2 2 4 3 3" xfId="10439" xr:uid="{FD4CEBF5-784A-47CE-A111-488829DF6486}"/>
    <cellStyle name="20% - Accent2 2 2 4 3 3 2" xfId="24541" xr:uid="{DEC3BCC2-8438-43AA-B804-A3BDBA8011BD}"/>
    <cellStyle name="20% - Accent2 2 2 4 3 3 3" xfId="38643" xr:uid="{442B2F10-183D-4FFA-A73D-3EC6DE7DD679}"/>
    <cellStyle name="20% - Accent2 2 2 4 3 4" xfId="17490" xr:uid="{999DE963-C1D1-4611-B7E3-3546855F4FCB}"/>
    <cellStyle name="20% - Accent2 2 2 4 3 5" xfId="31592" xr:uid="{BF8F6417-2228-45E4-9C1A-CDF9D9EC677E}"/>
    <cellStyle name="20% - Accent2 2 2 4 4" xfId="4271" xr:uid="{7C3961BC-F26A-4177-9910-E0316659331D}"/>
    <cellStyle name="20% - Accent2 2 2 4 4 2" xfId="7795" xr:uid="{91274099-2D90-4AA8-BD14-7B82A92EBFCA}"/>
    <cellStyle name="20% - Accent2 2 2 4 4 2 2" xfId="14845" xr:uid="{A03C4F60-282E-48EE-A711-253104E283DC}"/>
    <cellStyle name="20% - Accent2 2 2 4 4 2 2 2" xfId="28947" xr:uid="{4B6046DE-A951-4C3E-8E2F-1CC8607D5AB2}"/>
    <cellStyle name="20% - Accent2 2 2 4 4 2 2 3" xfId="43049" xr:uid="{0981978A-C9E5-47F2-8933-4C5FC273B8F9}"/>
    <cellStyle name="20% - Accent2 2 2 4 4 2 3" xfId="21896" xr:uid="{6CB3D043-212A-4916-82DB-FCD6512E25D0}"/>
    <cellStyle name="20% - Accent2 2 2 4 4 2 4" xfId="35998" xr:uid="{2B2CFC48-ECBC-4323-9EC2-C2FF788FF2DE}"/>
    <cellStyle name="20% - Accent2 2 2 4 4 3" xfId="11320" xr:uid="{B0CD9F84-CB98-4E24-AF1F-B30CA1AB7E6E}"/>
    <cellStyle name="20% - Accent2 2 2 4 4 3 2" xfId="25422" xr:uid="{364E07D4-52A7-46CB-9F0D-8A2AF976E0B6}"/>
    <cellStyle name="20% - Accent2 2 2 4 4 3 3" xfId="39524" xr:uid="{828558B8-F458-4B2A-BF18-DC60251C866B}"/>
    <cellStyle name="20% - Accent2 2 2 4 4 4" xfId="18371" xr:uid="{EC298976-2419-4580-B769-56F647A5FD60}"/>
    <cellStyle name="20% - Accent2 2 2 4 4 5" xfId="32473" xr:uid="{850407C6-2516-45E9-9B64-FEFC4B3DB317}"/>
    <cellStyle name="20% - Accent2 2 2 4 5" xfId="2509" xr:uid="{09169D85-9540-4C85-8DD6-F1309C6C38C0}"/>
    <cellStyle name="20% - Accent2 2 2 4 5 2" xfId="6033" xr:uid="{230DB70B-C35B-4DF2-ABFC-E43C9DBB413D}"/>
    <cellStyle name="20% - Accent2 2 2 4 5 2 2" xfId="13083" xr:uid="{FB58E603-5398-42C2-A0E1-8C58C4C7A5F9}"/>
    <cellStyle name="20% - Accent2 2 2 4 5 2 2 2" xfId="27185" xr:uid="{9892821A-D0E6-4C49-B7FF-F03D2078EEBA}"/>
    <cellStyle name="20% - Accent2 2 2 4 5 2 2 3" xfId="41287" xr:uid="{D423A1E3-1580-4C8D-8CC2-6BBD173888ED}"/>
    <cellStyle name="20% - Accent2 2 2 4 5 2 3" xfId="20134" xr:uid="{3178D008-9B11-4DBB-B06E-E9CACF1C303B}"/>
    <cellStyle name="20% - Accent2 2 2 4 5 2 4" xfId="34236" xr:uid="{5EABC6AB-0BD7-437B-A2E2-300542BAF66D}"/>
    <cellStyle name="20% - Accent2 2 2 4 5 3" xfId="9558" xr:uid="{865DB4AA-AB4B-4C32-A757-CE5617EE515D}"/>
    <cellStyle name="20% - Accent2 2 2 4 5 3 2" xfId="23660" xr:uid="{DB93C2EF-42BE-4B55-B7A4-62F1ABF31A90}"/>
    <cellStyle name="20% - Accent2 2 2 4 5 3 3" xfId="37762" xr:uid="{E8913727-EBF2-4640-8FCA-A9CB84D3F176}"/>
    <cellStyle name="20% - Accent2 2 2 4 5 4" xfId="16609" xr:uid="{C9AEBD6F-FE27-4CE1-BBF5-C255223FB200}"/>
    <cellStyle name="20% - Accent2 2 2 4 5 5" xfId="30711" xr:uid="{829DAFDA-C0A6-49C4-99E6-1173D6024D00}"/>
    <cellStyle name="20% - Accent2 2 2 4 6" xfId="5152" xr:uid="{0A8C70FA-3927-4D63-9B68-92C63A9BF837}"/>
    <cellStyle name="20% - Accent2 2 2 4 6 2" xfId="12202" xr:uid="{1D6137C1-C1D8-4828-A5CA-B9010B3EB6D5}"/>
    <cellStyle name="20% - Accent2 2 2 4 6 2 2" xfId="26304" xr:uid="{2F6C0E45-4C04-4840-A823-4E15629482D9}"/>
    <cellStyle name="20% - Accent2 2 2 4 6 2 3" xfId="40406" xr:uid="{350F0541-9F6D-49E5-9ACE-C5E04FC89067}"/>
    <cellStyle name="20% - Accent2 2 2 4 6 3" xfId="19253" xr:uid="{A66EDF24-B5C0-4C07-8D9D-BDB09C2361DD}"/>
    <cellStyle name="20% - Accent2 2 2 4 6 4" xfId="33355" xr:uid="{714A9702-662F-4D2F-9C37-C81F2A31AA0D}"/>
    <cellStyle name="20% - Accent2 2 2 4 7" xfId="8678" xr:uid="{614D9C0F-09D7-4892-A830-0575ED1D7C92}"/>
    <cellStyle name="20% - Accent2 2 2 4 7 2" xfId="22779" xr:uid="{92B4E7A2-8EDC-479F-BC1E-09AA5C1291CE}"/>
    <cellStyle name="20% - Accent2 2 2 4 7 3" xfId="36881" xr:uid="{272D34B0-833E-42BA-919E-9F9D49FED711}"/>
    <cellStyle name="20% - Accent2 2 2 4 8" xfId="15728" xr:uid="{926FC8BD-E3C5-44DD-8535-0A6E82BEE6A7}"/>
    <cellStyle name="20% - Accent2 2 2 4 9" xfId="29830" xr:uid="{3E4C55A1-AB91-446E-9EF2-5820B9A2A46B}"/>
    <cellStyle name="20% - Accent2 2 2 5" xfId="1847" xr:uid="{3E39E06C-896C-4C7D-ABFF-AEAFCFC2B1B6}"/>
    <cellStyle name="20% - Accent2 2 2 5 2" xfId="3611" xr:uid="{BDCC7B49-1B97-458B-BA84-DCB1040311D2}"/>
    <cellStyle name="20% - Accent2 2 2 5 2 2" xfId="7133" xr:uid="{C20CE5F2-CF9E-4F24-B8A9-738CC2CD8E11}"/>
    <cellStyle name="20% - Accent2 2 2 5 2 2 2" xfId="14183" xr:uid="{5C5D29A8-33C5-49F0-B731-6519CAC087B1}"/>
    <cellStyle name="20% - Accent2 2 2 5 2 2 2 2" xfId="28285" xr:uid="{DAFD7FE3-5839-4124-B029-B4E5CA1DEF2F}"/>
    <cellStyle name="20% - Accent2 2 2 5 2 2 2 3" xfId="42387" xr:uid="{32EFA62D-A31B-4BBF-832C-153075361F49}"/>
    <cellStyle name="20% - Accent2 2 2 5 2 2 3" xfId="21234" xr:uid="{FE83D560-07A0-4E35-86CD-13CCFAEB71AC}"/>
    <cellStyle name="20% - Accent2 2 2 5 2 2 4" xfId="35336" xr:uid="{D457472F-E4F4-469A-A1DB-C6CAFF835532}"/>
    <cellStyle name="20% - Accent2 2 2 5 2 3" xfId="10658" xr:uid="{3B84B500-ABA4-4BB2-AD97-DB422F16B25D}"/>
    <cellStyle name="20% - Accent2 2 2 5 2 3 2" xfId="24760" xr:uid="{81216A32-AC77-4A0E-BF90-3B0C5D558B6C}"/>
    <cellStyle name="20% - Accent2 2 2 5 2 3 3" xfId="38862" xr:uid="{91464B59-5D73-4E1A-B50E-182E89D0B0E8}"/>
    <cellStyle name="20% - Accent2 2 2 5 2 4" xfId="17709" xr:uid="{6B1E1DA2-6D16-423A-B9DD-36BA887D2565}"/>
    <cellStyle name="20% - Accent2 2 2 5 2 5" xfId="31811" xr:uid="{5ABD9EA2-0D77-4E3A-BD69-C455880ACBA8}"/>
    <cellStyle name="20% - Accent2 2 2 5 3" xfId="4490" xr:uid="{9EB193EC-30EB-47C0-90D5-39EA93DDE9F7}"/>
    <cellStyle name="20% - Accent2 2 2 5 3 2" xfId="8014" xr:uid="{8CB62866-5CDD-4DDD-B835-7C9C8390DFDA}"/>
    <cellStyle name="20% - Accent2 2 2 5 3 2 2" xfId="15064" xr:uid="{D8C55844-0BCF-4D06-9B61-4DA65FD4ECAD}"/>
    <cellStyle name="20% - Accent2 2 2 5 3 2 2 2" xfId="29166" xr:uid="{B65325C7-D784-446D-8EE8-C25A15E2B185}"/>
    <cellStyle name="20% - Accent2 2 2 5 3 2 2 3" xfId="43268" xr:uid="{FF2CDF6E-D9C4-4E0B-B3DC-33806A536A23}"/>
    <cellStyle name="20% - Accent2 2 2 5 3 2 3" xfId="22115" xr:uid="{9D770298-874C-4961-96AD-EFF05F1F0531}"/>
    <cellStyle name="20% - Accent2 2 2 5 3 2 4" xfId="36217" xr:uid="{F665DEEA-81F2-472C-88A6-8D69183CED04}"/>
    <cellStyle name="20% - Accent2 2 2 5 3 3" xfId="11539" xr:uid="{0D92AE75-BDC4-4FA7-A133-D16244861B40}"/>
    <cellStyle name="20% - Accent2 2 2 5 3 3 2" xfId="25641" xr:uid="{4C2B615B-7AF2-47C9-9281-0509C8A77718}"/>
    <cellStyle name="20% - Accent2 2 2 5 3 3 3" xfId="39743" xr:uid="{F81E1059-6BCD-4236-8142-1815A0A4FDBF}"/>
    <cellStyle name="20% - Accent2 2 2 5 3 4" xfId="18590" xr:uid="{327B7FF4-A1FE-4A13-9DC3-AE3017F03997}"/>
    <cellStyle name="20% - Accent2 2 2 5 3 5" xfId="32692" xr:uid="{5A84A33A-E099-457F-8A27-73BD1100FC79}"/>
    <cellStyle name="20% - Accent2 2 2 5 4" xfId="2728" xr:uid="{2EE33B71-896F-4902-8A5C-E8A20C26C95F}"/>
    <cellStyle name="20% - Accent2 2 2 5 4 2" xfId="6252" xr:uid="{1F754E94-691B-4B0A-91F4-16CC993E8262}"/>
    <cellStyle name="20% - Accent2 2 2 5 4 2 2" xfId="13302" xr:uid="{00D325BB-EB3D-44C3-92E6-F12125B96AE1}"/>
    <cellStyle name="20% - Accent2 2 2 5 4 2 2 2" xfId="27404" xr:uid="{EDD4E538-FEA0-4971-A097-9D02E712BF5D}"/>
    <cellStyle name="20% - Accent2 2 2 5 4 2 2 3" xfId="41506" xr:uid="{686223AD-A949-4919-B3F3-749C78799480}"/>
    <cellStyle name="20% - Accent2 2 2 5 4 2 3" xfId="20353" xr:uid="{70584334-B5EB-4B2B-848E-0DA62938146E}"/>
    <cellStyle name="20% - Accent2 2 2 5 4 2 4" xfId="34455" xr:uid="{CE73D6CE-611F-473D-8FC3-291ADF3AFCF1}"/>
    <cellStyle name="20% - Accent2 2 2 5 4 3" xfId="9777" xr:uid="{F9AF382B-2C6C-4D0E-942A-6B0600636BC3}"/>
    <cellStyle name="20% - Accent2 2 2 5 4 3 2" xfId="23879" xr:uid="{D9FF0EC5-0DBC-4AE4-A814-5B71A121D2FE}"/>
    <cellStyle name="20% - Accent2 2 2 5 4 3 3" xfId="37981" xr:uid="{E9B28E58-A6A7-4CE0-9891-B833F18E9514}"/>
    <cellStyle name="20% - Accent2 2 2 5 4 4" xfId="16828" xr:uid="{67B7101E-A60C-4FFF-AD25-2B8038239798}"/>
    <cellStyle name="20% - Accent2 2 2 5 4 5" xfId="30930" xr:uid="{A33C04CA-3DE8-40CA-954E-E742BBF17132}"/>
    <cellStyle name="20% - Accent2 2 2 5 5" xfId="5371" xr:uid="{A99A06DB-7185-43C2-9E4D-55049A193D18}"/>
    <cellStyle name="20% - Accent2 2 2 5 5 2" xfId="12421" xr:uid="{91AA3015-5DC6-4115-A131-299DC20E2051}"/>
    <cellStyle name="20% - Accent2 2 2 5 5 2 2" xfId="26523" xr:uid="{B150C9FD-519F-4D13-A54A-1CA167EA4D68}"/>
    <cellStyle name="20% - Accent2 2 2 5 5 2 3" xfId="40625" xr:uid="{D8FA3D56-4875-44B1-B9CB-CC89420992C7}"/>
    <cellStyle name="20% - Accent2 2 2 5 5 3" xfId="19472" xr:uid="{B3AC2744-DA15-4970-B64C-39C9DDFCC22C}"/>
    <cellStyle name="20% - Accent2 2 2 5 5 4" xfId="33574" xr:uid="{65329772-A784-4B54-AB4F-E73A1D55DD2D}"/>
    <cellStyle name="20% - Accent2 2 2 5 6" xfId="8897" xr:uid="{BD92616A-6CBA-4E8D-BA97-2126C6F489C8}"/>
    <cellStyle name="20% - Accent2 2 2 5 6 2" xfId="22998" xr:uid="{394E6F0D-9A98-403B-888B-E8A6F2334073}"/>
    <cellStyle name="20% - Accent2 2 2 5 6 3" xfId="37100" xr:uid="{5986FD31-9583-46D0-8ED5-4385B820CB8B}"/>
    <cellStyle name="20% - Accent2 2 2 5 7" xfId="15947" xr:uid="{5901F355-A768-4643-A2FC-750A50E4DBA1}"/>
    <cellStyle name="20% - Accent2 2 2 5 8" xfId="30049" xr:uid="{493E7AED-7360-4AEC-96A8-BAFE357717D2}"/>
    <cellStyle name="20% - Accent2 2 2 6" xfId="3172" xr:uid="{C073A10E-FF3C-45AC-93D5-929B0473EA6D}"/>
    <cellStyle name="20% - Accent2 2 2 6 2" xfId="6694" xr:uid="{4D5FEBD1-6D0C-494D-9433-D48CFE5EF549}"/>
    <cellStyle name="20% - Accent2 2 2 6 2 2" xfId="13744" xr:uid="{6A832B30-5A58-467D-B717-87B1B0BB203F}"/>
    <cellStyle name="20% - Accent2 2 2 6 2 2 2" xfId="27846" xr:uid="{851137BA-3DB3-4E43-921A-F736D8EEE465}"/>
    <cellStyle name="20% - Accent2 2 2 6 2 2 3" xfId="41948" xr:uid="{C500D44F-3A39-43BE-A980-450FEA854BA9}"/>
    <cellStyle name="20% - Accent2 2 2 6 2 3" xfId="20795" xr:uid="{40283539-376F-4E5E-9CD5-F65DCE7B8A8A}"/>
    <cellStyle name="20% - Accent2 2 2 6 2 4" xfId="34897" xr:uid="{E602B9AE-BEA7-4DED-A2E2-678597DF8443}"/>
    <cellStyle name="20% - Accent2 2 2 6 3" xfId="10219" xr:uid="{83C09459-84F1-46F9-A29E-793DB0AC03CF}"/>
    <cellStyle name="20% - Accent2 2 2 6 3 2" xfId="24321" xr:uid="{73414EC4-49AF-4491-8783-ABB8DF6BC504}"/>
    <cellStyle name="20% - Accent2 2 2 6 3 3" xfId="38423" xr:uid="{8B48C1D4-525D-4143-84A7-C20E7C0BE16E}"/>
    <cellStyle name="20% - Accent2 2 2 6 4" xfId="17270" xr:uid="{7051FA61-029A-4CF0-9151-8AE0C66E5FA3}"/>
    <cellStyle name="20% - Accent2 2 2 6 5" xfId="31372" xr:uid="{BBDD5DE5-154C-4F90-A723-35CD3D475CCD}"/>
    <cellStyle name="20% - Accent2 2 2 7" xfId="4052" xr:uid="{2309BC5C-D68C-4456-BFCF-AD390B29C7DB}"/>
    <cellStyle name="20% - Accent2 2 2 7 2" xfId="7575" xr:uid="{6E5CBF4F-287C-440A-B201-2E42AEAE7518}"/>
    <cellStyle name="20% - Accent2 2 2 7 2 2" xfId="14625" xr:uid="{07FF298B-9A38-440F-A075-DFEF1D7CF2DE}"/>
    <cellStyle name="20% - Accent2 2 2 7 2 2 2" xfId="28727" xr:uid="{6767F463-BE2E-4526-A810-850679714AE9}"/>
    <cellStyle name="20% - Accent2 2 2 7 2 2 3" xfId="42829" xr:uid="{F9E3200D-7934-41B4-9D1D-4E2E696EF38C}"/>
    <cellStyle name="20% - Accent2 2 2 7 2 3" xfId="21676" xr:uid="{890A569E-3BCD-4CA1-943A-163EBA74FD65}"/>
    <cellStyle name="20% - Accent2 2 2 7 2 4" xfId="35778" xr:uid="{90071C78-1F09-4234-80C6-276E98C85DFE}"/>
    <cellStyle name="20% - Accent2 2 2 7 3" xfId="11100" xr:uid="{8FC066EC-4A8F-4AA6-8052-2D2C60254737}"/>
    <cellStyle name="20% - Accent2 2 2 7 3 2" xfId="25202" xr:uid="{A8DC70ED-0D77-4AD1-AFE6-EAE3141D9727}"/>
    <cellStyle name="20% - Accent2 2 2 7 3 3" xfId="39304" xr:uid="{A863E179-7F01-48A4-9F35-F87017BDF9E5}"/>
    <cellStyle name="20% - Accent2 2 2 7 4" xfId="18151" xr:uid="{AC48CDDD-C1B4-4BF0-83FB-BA07390FE03B}"/>
    <cellStyle name="20% - Accent2 2 2 7 5" xfId="32253" xr:uid="{15C36134-F429-43D1-9F44-67B0DB3F8B7A}"/>
    <cellStyle name="20% - Accent2 2 2 8" xfId="2289" xr:uid="{23C726C3-351A-4D38-81FC-E3F00129267E}"/>
    <cellStyle name="20% - Accent2 2 2 8 2" xfId="5813" xr:uid="{2BFD951A-81A5-44DF-9715-E94178A15DC3}"/>
    <cellStyle name="20% - Accent2 2 2 8 2 2" xfId="12863" xr:uid="{DD3C1D17-F1DE-47E3-8C86-5AC0ABDB9CAE}"/>
    <cellStyle name="20% - Accent2 2 2 8 2 2 2" xfId="26965" xr:uid="{71ED84CE-C73B-403A-B329-1BAA0604D99F}"/>
    <cellStyle name="20% - Accent2 2 2 8 2 2 3" xfId="41067" xr:uid="{E600588C-65C3-4C18-AB03-A3E2821842AD}"/>
    <cellStyle name="20% - Accent2 2 2 8 2 3" xfId="19914" xr:uid="{09FF8ADA-329C-47D9-A821-853FAA23DC8D}"/>
    <cellStyle name="20% - Accent2 2 2 8 2 4" xfId="34016" xr:uid="{62E0C604-B37C-4E5F-9E4B-04411D551CEA}"/>
    <cellStyle name="20% - Accent2 2 2 8 3" xfId="9338" xr:uid="{A40CE8DF-963C-4959-BD95-BD9C7AD3D41D}"/>
    <cellStyle name="20% - Accent2 2 2 8 3 2" xfId="23440" xr:uid="{C9CB3AEE-2B40-4679-A4D6-E3621F1F0833}"/>
    <cellStyle name="20% - Accent2 2 2 8 3 3" xfId="37542" xr:uid="{EE86EFC3-EBDD-4408-9ACC-81D5509A7D89}"/>
    <cellStyle name="20% - Accent2 2 2 8 4" xfId="16389" xr:uid="{EDB565EC-9009-4CB8-941E-0BB78DB5F783}"/>
    <cellStyle name="20% - Accent2 2 2 8 5" xfId="30491" xr:uid="{80F5A825-7F61-4630-95CC-AC0C6BB4E308}"/>
    <cellStyle name="20% - Accent2 2 2 9" xfId="4932" xr:uid="{50EC545E-A77F-4318-9C12-45E103885167}"/>
    <cellStyle name="20% - Accent2 2 2 9 2" xfId="11982" xr:uid="{B2DF9203-E197-40C8-AF65-8CF67DFEE4F7}"/>
    <cellStyle name="20% - Accent2 2 2 9 2 2" xfId="26084" xr:uid="{CEAA9035-05C0-453D-9009-E798A11E243A}"/>
    <cellStyle name="20% - Accent2 2 2 9 2 3" xfId="40186" xr:uid="{D856CF1D-6243-4585-AC9B-9A1E9A185AA0}"/>
    <cellStyle name="20% - Accent2 2 2 9 3" xfId="19033" xr:uid="{11CB7672-05D6-43FB-A741-8A6A6A4D5EFE}"/>
    <cellStyle name="20% - Accent2 2 2 9 4" xfId="33135" xr:uid="{0779AEC0-C1A2-40D0-ACDB-30505C043F45}"/>
    <cellStyle name="20% - Accent2 2 3" xfId="444" xr:uid="{80FB853A-E06D-4168-9528-383F7ACFDCC6}"/>
    <cellStyle name="20% - Accent2 2 3 10" xfId="15536" xr:uid="{F7E574B1-B9B3-42AA-9A01-AFB9941593A4}"/>
    <cellStyle name="20% - Accent2 2 3 11" xfId="29638" xr:uid="{A7AE2FDA-D86B-470D-BB20-A9178923ECB5}"/>
    <cellStyle name="20% - Accent2 2 3 12" xfId="1435" xr:uid="{E6E271AC-E15F-41B7-995C-9C0D461BDD37}"/>
    <cellStyle name="20% - Accent2 2 3 2" xfId="1545" xr:uid="{47E4E7A3-515F-496D-8ED6-13DAF885B470}"/>
    <cellStyle name="20% - Accent2 2 3 2 10" xfId="29748" xr:uid="{FA7B3529-51B9-4F39-A037-8F0A815C3CB1}"/>
    <cellStyle name="20% - Accent2 2 3 2 11" xfId="45016" xr:uid="{03D147C4-9AA7-4049-9781-250AB4334D45}"/>
    <cellStyle name="20% - Accent2 2 3 2 2" xfId="1766" xr:uid="{AE11E23B-3370-422F-8F68-F2FACAC25B48}"/>
    <cellStyle name="20% - Accent2 2 3 2 2 2" xfId="2206" xr:uid="{A96B64E3-52F0-4F58-ABB8-94E4632245D7}"/>
    <cellStyle name="20% - Accent2 2 3 2 2 2 2" xfId="3968" xr:uid="{6D348995-D417-470C-9E2A-CAFED4F647D0}"/>
    <cellStyle name="20% - Accent2 2 3 2 2 2 2 2" xfId="7491" xr:uid="{5ECB2940-4D8C-4C89-BDD2-2E7666DB0FFF}"/>
    <cellStyle name="20% - Accent2 2 3 2 2 2 2 2 2" xfId="14541" xr:uid="{354C0FE0-9AB5-4EF8-9465-02A855CC687E}"/>
    <cellStyle name="20% - Accent2 2 3 2 2 2 2 2 2 2" xfId="28643" xr:uid="{060F528E-CBFA-4550-94AD-2B2B480115FD}"/>
    <cellStyle name="20% - Accent2 2 3 2 2 2 2 2 2 3" xfId="42745" xr:uid="{8451F1A0-363B-4A6C-9B6F-D2FCFE7223C2}"/>
    <cellStyle name="20% - Accent2 2 3 2 2 2 2 2 3" xfId="21592" xr:uid="{77545378-4ACD-44FE-BE7E-52358CC22840}"/>
    <cellStyle name="20% - Accent2 2 3 2 2 2 2 2 4" xfId="35694" xr:uid="{D4F5634E-FF60-4E7C-808F-3115EDA7CBBA}"/>
    <cellStyle name="20% - Accent2 2 3 2 2 2 2 3" xfId="11016" xr:uid="{8CC03347-CE35-4F94-B802-58CFF9A09C05}"/>
    <cellStyle name="20% - Accent2 2 3 2 2 2 2 3 2" xfId="25118" xr:uid="{7B426B08-FC47-4113-B913-1E983F6C86ED}"/>
    <cellStyle name="20% - Accent2 2 3 2 2 2 2 3 3" xfId="39220" xr:uid="{092D833B-38BC-49A4-BF86-9A8EFC6D8C2A}"/>
    <cellStyle name="20% - Accent2 2 3 2 2 2 2 4" xfId="18067" xr:uid="{FCFDFF2C-1483-4780-A7DC-583DD26EC35D}"/>
    <cellStyle name="20% - Accent2 2 3 2 2 2 2 5" xfId="32169" xr:uid="{6C6E5180-EE5A-4602-97C1-1571E68A21D3}"/>
    <cellStyle name="20% - Accent2 2 3 2 2 2 3" xfId="4848" xr:uid="{E2648BBC-89E8-4F21-82AA-DC88225DDD94}"/>
    <cellStyle name="20% - Accent2 2 3 2 2 2 3 2" xfId="8372" xr:uid="{39A969A7-F4B2-416A-92D6-F0A7EB259C78}"/>
    <cellStyle name="20% - Accent2 2 3 2 2 2 3 2 2" xfId="15422" xr:uid="{55745F8F-4E0F-4EB1-8AC0-E33F1E868673}"/>
    <cellStyle name="20% - Accent2 2 3 2 2 2 3 2 2 2" xfId="29524" xr:uid="{DE80C300-0F4D-4C23-A875-E2568AC56A17}"/>
    <cellStyle name="20% - Accent2 2 3 2 2 2 3 2 2 3" xfId="43626" xr:uid="{0934DEA6-55EF-4769-ADC0-CF26BC0C49A2}"/>
    <cellStyle name="20% - Accent2 2 3 2 2 2 3 2 3" xfId="22473" xr:uid="{8AE4E17F-298D-4E6C-9A08-5A5E2055B358}"/>
    <cellStyle name="20% - Accent2 2 3 2 2 2 3 2 4" xfId="36575" xr:uid="{48A98953-9D46-4EA3-8527-A28F6A4E0CB1}"/>
    <cellStyle name="20% - Accent2 2 3 2 2 2 3 3" xfId="11897" xr:uid="{D5A76AC0-4C5E-4A82-9146-A9380B92DB40}"/>
    <cellStyle name="20% - Accent2 2 3 2 2 2 3 3 2" xfId="25999" xr:uid="{0E2C30BE-926F-46B8-944B-A98B54B60A10}"/>
    <cellStyle name="20% - Accent2 2 3 2 2 2 3 3 3" xfId="40101" xr:uid="{9E8BDF3A-344C-4583-9EBF-5B0CFE67D0AC}"/>
    <cellStyle name="20% - Accent2 2 3 2 2 2 3 4" xfId="18948" xr:uid="{9A65899C-EF94-43D7-B245-56362DBF10C8}"/>
    <cellStyle name="20% - Accent2 2 3 2 2 2 3 5" xfId="33050" xr:uid="{478C19A1-0EC6-4DB1-98EF-6F4D80AD02A4}"/>
    <cellStyle name="20% - Accent2 2 3 2 2 2 4" xfId="3086" xr:uid="{7159D113-94C3-4D18-832D-39E4DC7D436E}"/>
    <cellStyle name="20% - Accent2 2 3 2 2 2 4 2" xfId="6610" xr:uid="{51BD650E-DDE6-42E2-9BC6-DA0795F61249}"/>
    <cellStyle name="20% - Accent2 2 3 2 2 2 4 2 2" xfId="13660" xr:uid="{C92E9FEE-0900-4F81-99C9-FCF1CB5C6CAC}"/>
    <cellStyle name="20% - Accent2 2 3 2 2 2 4 2 2 2" xfId="27762" xr:uid="{35831DA0-4579-426F-B855-CF89A827779F}"/>
    <cellStyle name="20% - Accent2 2 3 2 2 2 4 2 2 3" xfId="41864" xr:uid="{58201CD3-8438-4B27-87CF-46F6C3D87C66}"/>
    <cellStyle name="20% - Accent2 2 3 2 2 2 4 2 3" xfId="20711" xr:uid="{E63B8A1D-925C-4D3D-8643-675EACBC85AB}"/>
    <cellStyle name="20% - Accent2 2 3 2 2 2 4 2 4" xfId="34813" xr:uid="{5FBAB03B-158B-4CC0-93C1-DE815E955A1C}"/>
    <cellStyle name="20% - Accent2 2 3 2 2 2 4 3" xfId="10135" xr:uid="{D766AB27-C32C-4002-B62A-A92AB3E97AE4}"/>
    <cellStyle name="20% - Accent2 2 3 2 2 2 4 3 2" xfId="24237" xr:uid="{18E7BAEA-10F4-4DAF-B42E-ECD2C0DD8A26}"/>
    <cellStyle name="20% - Accent2 2 3 2 2 2 4 3 3" xfId="38339" xr:uid="{A07ADA7E-1D0B-43FE-95D9-D0AEA5886FD8}"/>
    <cellStyle name="20% - Accent2 2 3 2 2 2 4 4" xfId="17186" xr:uid="{0E5EC558-8EB1-42D8-8EF5-F213CAC2D925}"/>
    <cellStyle name="20% - Accent2 2 3 2 2 2 4 5" xfId="31288" xr:uid="{323598B8-C66F-446C-8F85-D9C178D240F0}"/>
    <cellStyle name="20% - Accent2 2 3 2 2 2 5" xfId="5729" xr:uid="{F9F947AE-1CAB-4AA7-A6EA-A9DD4B7CE95B}"/>
    <cellStyle name="20% - Accent2 2 3 2 2 2 5 2" xfId="12779" xr:uid="{9B239542-9B81-449F-BC1A-F79E35749619}"/>
    <cellStyle name="20% - Accent2 2 3 2 2 2 5 2 2" xfId="26881" xr:uid="{FD6777B9-F17F-4AAB-98CF-489FB6C23331}"/>
    <cellStyle name="20% - Accent2 2 3 2 2 2 5 2 3" xfId="40983" xr:uid="{0678E5CF-E55D-43C9-8F77-8C3BE4D069C0}"/>
    <cellStyle name="20% - Accent2 2 3 2 2 2 5 3" xfId="19830" xr:uid="{C748B6E4-ED7D-4867-8F28-5D042F7C7000}"/>
    <cellStyle name="20% - Accent2 2 3 2 2 2 5 4" xfId="33932" xr:uid="{73E8F483-DF77-4F65-8C2F-E3080956CD93}"/>
    <cellStyle name="20% - Accent2 2 3 2 2 2 6" xfId="9255" xr:uid="{41C63970-8916-4ECC-8A69-1129BEBCC422}"/>
    <cellStyle name="20% - Accent2 2 3 2 2 2 6 2" xfId="23356" xr:uid="{A0A6D2ED-1DB6-48DD-9C52-556D11E28865}"/>
    <cellStyle name="20% - Accent2 2 3 2 2 2 6 3" xfId="37458" xr:uid="{2D9CD274-6480-496F-BF6F-98F5ED58E648}"/>
    <cellStyle name="20% - Accent2 2 3 2 2 2 7" xfId="16305" xr:uid="{5A854C91-E578-4443-80DD-5D6B199DF45A}"/>
    <cellStyle name="20% - Accent2 2 3 2 2 2 8" xfId="30407" xr:uid="{C300370D-D485-4BC0-9812-FC528E3721CC}"/>
    <cellStyle name="20% - Accent2 2 3 2 2 3" xfId="3530" xr:uid="{7195B1F9-9051-4013-A469-01D74D7B7FFA}"/>
    <cellStyle name="20% - Accent2 2 3 2 2 3 2" xfId="7052" xr:uid="{9D98141B-AB72-4CB1-BB19-590D87A374ED}"/>
    <cellStyle name="20% - Accent2 2 3 2 2 3 2 2" xfId="14102" xr:uid="{BA47DC95-E6DE-48DB-AAB1-BE5510992408}"/>
    <cellStyle name="20% - Accent2 2 3 2 2 3 2 2 2" xfId="28204" xr:uid="{0C255679-CAF2-440A-8960-282279D274C6}"/>
    <cellStyle name="20% - Accent2 2 3 2 2 3 2 2 3" xfId="42306" xr:uid="{BE697FDF-C075-4BE4-AD3C-A973F3F07642}"/>
    <cellStyle name="20% - Accent2 2 3 2 2 3 2 3" xfId="21153" xr:uid="{2C66043D-B6F5-46FB-AF2A-24D9EEF97C1C}"/>
    <cellStyle name="20% - Accent2 2 3 2 2 3 2 4" xfId="35255" xr:uid="{EE40C502-1BF3-4389-BA47-A28A5A6C6AB7}"/>
    <cellStyle name="20% - Accent2 2 3 2 2 3 3" xfId="10577" xr:uid="{7B1D1DB5-3942-4925-B776-FD721BEBFEBD}"/>
    <cellStyle name="20% - Accent2 2 3 2 2 3 3 2" xfId="24679" xr:uid="{7CD9A8C8-C21C-480D-B35B-9C90AF1805CB}"/>
    <cellStyle name="20% - Accent2 2 3 2 2 3 3 3" xfId="38781" xr:uid="{D39E3678-63EF-439F-979C-5769317015D1}"/>
    <cellStyle name="20% - Accent2 2 3 2 2 3 4" xfId="17628" xr:uid="{5B582A56-01BD-4B8B-AD50-BCD34EFC133A}"/>
    <cellStyle name="20% - Accent2 2 3 2 2 3 5" xfId="31730" xr:uid="{41B86AEA-A757-4003-BC8A-DAD4BEABB2AB}"/>
    <cellStyle name="20% - Accent2 2 3 2 2 4" xfId="4409" xr:uid="{C394A3D5-8674-4A96-BE3D-6CF0B8FF652C}"/>
    <cellStyle name="20% - Accent2 2 3 2 2 4 2" xfId="7933" xr:uid="{929EE3C4-200F-4CEF-8137-B16D76C8DF2F}"/>
    <cellStyle name="20% - Accent2 2 3 2 2 4 2 2" xfId="14983" xr:uid="{DD13BA1A-4820-4028-AF6B-B88FAD625210}"/>
    <cellStyle name="20% - Accent2 2 3 2 2 4 2 2 2" xfId="29085" xr:uid="{CEE8B075-FEFB-436F-A070-C367A466E4CB}"/>
    <cellStyle name="20% - Accent2 2 3 2 2 4 2 2 3" xfId="43187" xr:uid="{0CA5B0C1-E44B-41E7-829E-D18CF6BA860C}"/>
    <cellStyle name="20% - Accent2 2 3 2 2 4 2 3" xfId="22034" xr:uid="{DA3BD811-2E60-4FA3-8687-5E497DFE97AE}"/>
    <cellStyle name="20% - Accent2 2 3 2 2 4 2 4" xfId="36136" xr:uid="{97825E48-2881-40E8-8A9E-4FD1C5954D7D}"/>
    <cellStyle name="20% - Accent2 2 3 2 2 4 3" xfId="11458" xr:uid="{350C27DC-A4CF-4493-B356-1C966018C813}"/>
    <cellStyle name="20% - Accent2 2 3 2 2 4 3 2" xfId="25560" xr:uid="{30D1431C-6101-41DE-A074-717DE2C8DC9D}"/>
    <cellStyle name="20% - Accent2 2 3 2 2 4 3 3" xfId="39662" xr:uid="{58D2BB94-AB29-4270-803A-C2DE7C1B1CAD}"/>
    <cellStyle name="20% - Accent2 2 3 2 2 4 4" xfId="18509" xr:uid="{A1136CA3-66BA-4A99-B3D6-566C5F8F881C}"/>
    <cellStyle name="20% - Accent2 2 3 2 2 4 5" xfId="32611" xr:uid="{C7EF4D14-0128-4D39-8298-CC9E0406B850}"/>
    <cellStyle name="20% - Accent2 2 3 2 2 5" xfId="2647" xr:uid="{0BA1D58C-4147-4E4C-B733-6107F0384416}"/>
    <cellStyle name="20% - Accent2 2 3 2 2 5 2" xfId="6171" xr:uid="{F2387975-6651-48CC-B749-A11CB2420FF9}"/>
    <cellStyle name="20% - Accent2 2 3 2 2 5 2 2" xfId="13221" xr:uid="{E40FE89A-09FD-49F3-A2E4-24E06E1AC700}"/>
    <cellStyle name="20% - Accent2 2 3 2 2 5 2 2 2" xfId="27323" xr:uid="{07AF4788-4E40-4CE9-9C7E-867472525225}"/>
    <cellStyle name="20% - Accent2 2 3 2 2 5 2 2 3" xfId="41425" xr:uid="{8632CACB-D0E7-4F4B-A967-AD8A88A783FC}"/>
    <cellStyle name="20% - Accent2 2 3 2 2 5 2 3" xfId="20272" xr:uid="{556543F3-7BC9-4EB0-B3D8-42081C162A75}"/>
    <cellStyle name="20% - Accent2 2 3 2 2 5 2 4" xfId="34374" xr:uid="{3D5F633D-F5D9-488B-A262-038B1F5AFC81}"/>
    <cellStyle name="20% - Accent2 2 3 2 2 5 3" xfId="9696" xr:uid="{F73A13A6-1204-4389-B24C-5BA1B9ED9D37}"/>
    <cellStyle name="20% - Accent2 2 3 2 2 5 3 2" xfId="23798" xr:uid="{1A61B5A4-68C0-4C57-A440-4424E4F6B23C}"/>
    <cellStyle name="20% - Accent2 2 3 2 2 5 3 3" xfId="37900" xr:uid="{D5815946-45D5-4328-B8FB-8C71618498F9}"/>
    <cellStyle name="20% - Accent2 2 3 2 2 5 4" xfId="16747" xr:uid="{DBBC1EA0-8EAB-4DE2-92A3-1DD0F41F8321}"/>
    <cellStyle name="20% - Accent2 2 3 2 2 5 5" xfId="30849" xr:uid="{89FCF86A-C55E-4198-BDBE-DE0DA7BA3455}"/>
    <cellStyle name="20% - Accent2 2 3 2 2 6" xfId="5290" xr:uid="{DB24AC3E-C028-496A-973F-0E37D67FC10E}"/>
    <cellStyle name="20% - Accent2 2 3 2 2 6 2" xfId="12340" xr:uid="{F5552E21-22E5-445F-8674-FE986DA1DB23}"/>
    <cellStyle name="20% - Accent2 2 3 2 2 6 2 2" xfId="26442" xr:uid="{F9D0BD0D-5FC1-46BB-82CF-401455DEBDB3}"/>
    <cellStyle name="20% - Accent2 2 3 2 2 6 2 3" xfId="40544" xr:uid="{AE94D1E4-BE10-4BFE-BC6E-B3789324BF70}"/>
    <cellStyle name="20% - Accent2 2 3 2 2 6 3" xfId="19391" xr:uid="{368D49EC-7445-47D0-9DAB-0B383C2E05EA}"/>
    <cellStyle name="20% - Accent2 2 3 2 2 6 4" xfId="33493" xr:uid="{97CD840A-D441-44A6-BB61-D2F0FA8CAB4C}"/>
    <cellStyle name="20% - Accent2 2 3 2 2 7" xfId="8816" xr:uid="{2ECBFF19-C6F9-4720-A113-D96D8B653A53}"/>
    <cellStyle name="20% - Accent2 2 3 2 2 7 2" xfId="22917" xr:uid="{D4C1AC92-9CB0-4173-9667-060AA0F44963}"/>
    <cellStyle name="20% - Accent2 2 3 2 2 7 3" xfId="37019" xr:uid="{CD171807-F5A3-41E4-8BD5-64D81B62AEDB}"/>
    <cellStyle name="20% - Accent2 2 3 2 2 8" xfId="15866" xr:uid="{45639E8B-7DBA-4495-BBBE-984AD813C381}"/>
    <cellStyle name="20% - Accent2 2 3 2 2 9" xfId="29968" xr:uid="{44D6FC5C-1F1A-4281-BCA4-1C0AE24E6B5B}"/>
    <cellStyle name="20% - Accent2 2 3 2 3" xfId="1985" xr:uid="{C552EA8F-A5CF-4A6A-85AF-8C6988F14456}"/>
    <cellStyle name="20% - Accent2 2 3 2 3 2" xfId="3749" xr:uid="{739E1C6D-A95C-4210-AE72-F0BC874ECBFF}"/>
    <cellStyle name="20% - Accent2 2 3 2 3 2 2" xfId="7271" xr:uid="{8EEF0B50-A81A-47CC-8F26-92746AD343F1}"/>
    <cellStyle name="20% - Accent2 2 3 2 3 2 2 2" xfId="14321" xr:uid="{4054CE97-BB64-4AB9-BFE5-909DADDCB65D}"/>
    <cellStyle name="20% - Accent2 2 3 2 3 2 2 2 2" xfId="28423" xr:uid="{EBA87FB0-D6DA-4699-880F-D7DD015E1901}"/>
    <cellStyle name="20% - Accent2 2 3 2 3 2 2 2 3" xfId="42525" xr:uid="{6684DA8E-D818-4020-8843-C4EA220BF773}"/>
    <cellStyle name="20% - Accent2 2 3 2 3 2 2 3" xfId="21372" xr:uid="{30185B7D-D5EF-4C99-8797-6E8E98321C7A}"/>
    <cellStyle name="20% - Accent2 2 3 2 3 2 2 4" xfId="35474" xr:uid="{0F2C611F-D94C-4766-882B-F3E4A1C98B28}"/>
    <cellStyle name="20% - Accent2 2 3 2 3 2 3" xfId="10796" xr:uid="{28E9802A-2FE7-4183-960D-591B7E6B7091}"/>
    <cellStyle name="20% - Accent2 2 3 2 3 2 3 2" xfId="24898" xr:uid="{859E10AA-2933-4E0E-9703-A17D0DFB8A45}"/>
    <cellStyle name="20% - Accent2 2 3 2 3 2 3 3" xfId="39000" xr:uid="{62EFFCC6-0035-461A-8CE2-DB8C0D77E55E}"/>
    <cellStyle name="20% - Accent2 2 3 2 3 2 4" xfId="17847" xr:uid="{F75590B2-03BA-4008-99F7-C8E1447A5A16}"/>
    <cellStyle name="20% - Accent2 2 3 2 3 2 5" xfId="31949" xr:uid="{6775D13B-1C87-448F-8A20-E6E19C5136E4}"/>
    <cellStyle name="20% - Accent2 2 3 2 3 3" xfId="4628" xr:uid="{58F99E5D-70DC-4CF7-9888-BF10D7A38BB9}"/>
    <cellStyle name="20% - Accent2 2 3 2 3 3 2" xfId="8152" xr:uid="{FD094E22-7EF3-4191-B27F-6DBEF7870F53}"/>
    <cellStyle name="20% - Accent2 2 3 2 3 3 2 2" xfId="15202" xr:uid="{74C38176-1029-453F-95A7-C96503E1FEF3}"/>
    <cellStyle name="20% - Accent2 2 3 2 3 3 2 2 2" xfId="29304" xr:uid="{52C26357-3831-46F8-A48B-558DCB26BD74}"/>
    <cellStyle name="20% - Accent2 2 3 2 3 3 2 2 3" xfId="43406" xr:uid="{FD146434-FF3B-45EE-AEC4-5E12301304B8}"/>
    <cellStyle name="20% - Accent2 2 3 2 3 3 2 3" xfId="22253" xr:uid="{B9F91498-A4E0-4714-8D0A-9EA5A132D429}"/>
    <cellStyle name="20% - Accent2 2 3 2 3 3 2 4" xfId="36355" xr:uid="{370235AF-7C1C-4B2D-B42E-669154D54C15}"/>
    <cellStyle name="20% - Accent2 2 3 2 3 3 3" xfId="11677" xr:uid="{1612FE06-7EC1-4357-936C-11E61A2D458C}"/>
    <cellStyle name="20% - Accent2 2 3 2 3 3 3 2" xfId="25779" xr:uid="{B229AE6B-273B-4296-9E60-A831EEB7D6CD}"/>
    <cellStyle name="20% - Accent2 2 3 2 3 3 3 3" xfId="39881" xr:uid="{0DE9B625-7A29-449E-961D-C89A4EE34B7F}"/>
    <cellStyle name="20% - Accent2 2 3 2 3 3 4" xfId="18728" xr:uid="{225033B3-DCD8-47B1-A222-85D503CD7050}"/>
    <cellStyle name="20% - Accent2 2 3 2 3 3 5" xfId="32830" xr:uid="{CC5D104E-A872-40A7-8C40-83CEDF967FC1}"/>
    <cellStyle name="20% - Accent2 2 3 2 3 4" xfId="2866" xr:uid="{CA9481C9-A762-4462-A474-BF5B23A53B32}"/>
    <cellStyle name="20% - Accent2 2 3 2 3 4 2" xfId="6390" xr:uid="{E667C6C2-87DB-43BB-99AF-0420CEDE1FB0}"/>
    <cellStyle name="20% - Accent2 2 3 2 3 4 2 2" xfId="13440" xr:uid="{8245DFDB-9AD4-4608-AC4E-43689915FAF5}"/>
    <cellStyle name="20% - Accent2 2 3 2 3 4 2 2 2" xfId="27542" xr:uid="{AC3BF5AB-866C-4546-80D4-C8758784592B}"/>
    <cellStyle name="20% - Accent2 2 3 2 3 4 2 2 3" xfId="41644" xr:uid="{7D500A30-75B2-4553-AEC9-636CFF353614}"/>
    <cellStyle name="20% - Accent2 2 3 2 3 4 2 3" xfId="20491" xr:uid="{AD289EB5-2B23-4019-A0BF-0ED07E012FB0}"/>
    <cellStyle name="20% - Accent2 2 3 2 3 4 2 4" xfId="34593" xr:uid="{DD141450-720F-4051-B4FD-628D486BD60A}"/>
    <cellStyle name="20% - Accent2 2 3 2 3 4 3" xfId="9915" xr:uid="{B7776575-1FCE-4995-B49A-A4778DDF435C}"/>
    <cellStyle name="20% - Accent2 2 3 2 3 4 3 2" xfId="24017" xr:uid="{13AE4C28-A54B-4B61-BC2C-D8F3F1FA6DFC}"/>
    <cellStyle name="20% - Accent2 2 3 2 3 4 3 3" xfId="38119" xr:uid="{901AD0B6-E008-4B09-835C-F5F5A9A289FF}"/>
    <cellStyle name="20% - Accent2 2 3 2 3 4 4" xfId="16966" xr:uid="{D9ECDCE2-B376-4276-B84A-E5ED0493D963}"/>
    <cellStyle name="20% - Accent2 2 3 2 3 4 5" xfId="31068" xr:uid="{0716B0A9-4C25-4D4E-8D0E-E414F304BA6C}"/>
    <cellStyle name="20% - Accent2 2 3 2 3 5" xfId="5509" xr:uid="{CA1E8EEB-3612-4CAF-BE6F-F68D53B5EA08}"/>
    <cellStyle name="20% - Accent2 2 3 2 3 5 2" xfId="12559" xr:uid="{6FE2A3D7-117F-4DCC-AD64-09921185851E}"/>
    <cellStyle name="20% - Accent2 2 3 2 3 5 2 2" xfId="26661" xr:uid="{C2CDEBD0-B0AA-42EB-84E2-7CA932CB6A94}"/>
    <cellStyle name="20% - Accent2 2 3 2 3 5 2 3" xfId="40763" xr:uid="{9376EB6A-9F96-4AE9-91F2-7CE95193B18C}"/>
    <cellStyle name="20% - Accent2 2 3 2 3 5 3" xfId="19610" xr:uid="{6DEEC5CD-F674-47AD-BA6D-823FC61824B7}"/>
    <cellStyle name="20% - Accent2 2 3 2 3 5 4" xfId="33712" xr:uid="{74601BEE-C9F7-4B08-AC2A-6BB1BC9F9EDD}"/>
    <cellStyle name="20% - Accent2 2 3 2 3 6" xfId="9035" xr:uid="{BF757B74-FC3A-47F7-9154-B508F9C88698}"/>
    <cellStyle name="20% - Accent2 2 3 2 3 6 2" xfId="23136" xr:uid="{0A503BB2-0DB8-45C9-A194-698B3AF7982C}"/>
    <cellStyle name="20% - Accent2 2 3 2 3 6 3" xfId="37238" xr:uid="{64F80E28-C231-4C49-B9C9-6E997C2B27E3}"/>
    <cellStyle name="20% - Accent2 2 3 2 3 7" xfId="16085" xr:uid="{3E6AE428-FFB9-4C67-89C1-CBA5BEEF24CC}"/>
    <cellStyle name="20% - Accent2 2 3 2 3 8" xfId="30187" xr:uid="{BC8C4140-A559-4283-AB1F-BA8E83CC1DED}"/>
    <cellStyle name="20% - Accent2 2 3 2 4" xfId="3310" xr:uid="{33377F31-2014-4124-8ACA-B0C4E34B037D}"/>
    <cellStyle name="20% - Accent2 2 3 2 4 2" xfId="6832" xr:uid="{5FBA41D8-371D-49BD-BB74-1EC86FB5ABE9}"/>
    <cellStyle name="20% - Accent2 2 3 2 4 2 2" xfId="13882" xr:uid="{9440B767-E493-4A72-822B-B0B95227FC72}"/>
    <cellStyle name="20% - Accent2 2 3 2 4 2 2 2" xfId="27984" xr:uid="{F13FBC64-9BDB-40E6-BA8F-CF44F5A9A39E}"/>
    <cellStyle name="20% - Accent2 2 3 2 4 2 2 3" xfId="42086" xr:uid="{2C40A5F6-56E8-4D1B-AE29-19D479AF8B57}"/>
    <cellStyle name="20% - Accent2 2 3 2 4 2 3" xfId="20933" xr:uid="{58CE574B-CB6C-44C9-909F-C4C1F2E7F8F4}"/>
    <cellStyle name="20% - Accent2 2 3 2 4 2 4" xfId="35035" xr:uid="{518B1D8E-A379-4255-987E-5A1F075F6914}"/>
    <cellStyle name="20% - Accent2 2 3 2 4 3" xfId="10357" xr:uid="{DD173248-89BA-4FA6-90FB-5076698FD660}"/>
    <cellStyle name="20% - Accent2 2 3 2 4 3 2" xfId="24459" xr:uid="{C804573D-B5BA-4FA0-872C-D61AD93B8650}"/>
    <cellStyle name="20% - Accent2 2 3 2 4 3 3" xfId="38561" xr:uid="{139B7F46-D00C-4DCD-A032-CBDD4640818D}"/>
    <cellStyle name="20% - Accent2 2 3 2 4 4" xfId="17408" xr:uid="{52EBC6B6-0102-4FE3-A792-370E7D69283D}"/>
    <cellStyle name="20% - Accent2 2 3 2 4 5" xfId="31510" xr:uid="{B920D34C-48F8-4788-8635-B1C290F9FF86}"/>
    <cellStyle name="20% - Accent2 2 3 2 5" xfId="4189" xr:uid="{9748F380-F4A0-4950-A52A-AEC1732F186C}"/>
    <cellStyle name="20% - Accent2 2 3 2 5 2" xfId="7713" xr:uid="{84B17E25-1E4A-42B8-B09A-E3D0BC5712FF}"/>
    <cellStyle name="20% - Accent2 2 3 2 5 2 2" xfId="14763" xr:uid="{5DC9F9EA-C0E2-4F7D-AC12-F0EBE3A7F8B3}"/>
    <cellStyle name="20% - Accent2 2 3 2 5 2 2 2" xfId="28865" xr:uid="{B8E79A87-2237-427F-AA16-66DF1971C240}"/>
    <cellStyle name="20% - Accent2 2 3 2 5 2 2 3" xfId="42967" xr:uid="{A8A4A62C-7740-4C6D-A92F-B7B9FBB94B75}"/>
    <cellStyle name="20% - Accent2 2 3 2 5 2 3" xfId="21814" xr:uid="{9E3CE71D-8DA8-42F4-9B37-6D8934FD70F0}"/>
    <cellStyle name="20% - Accent2 2 3 2 5 2 4" xfId="35916" xr:uid="{04CA75CC-564D-403D-990C-6BFDBA80F13F}"/>
    <cellStyle name="20% - Accent2 2 3 2 5 3" xfId="11238" xr:uid="{78878C59-3436-4593-8E60-EDD4F937AC33}"/>
    <cellStyle name="20% - Accent2 2 3 2 5 3 2" xfId="25340" xr:uid="{C8BD1E52-244D-44CE-910B-A43CADA4898B}"/>
    <cellStyle name="20% - Accent2 2 3 2 5 3 3" xfId="39442" xr:uid="{FBB006E6-AD22-4B33-8873-40BD954D9A54}"/>
    <cellStyle name="20% - Accent2 2 3 2 5 4" xfId="18289" xr:uid="{2599B549-96AB-42F2-A48B-3DB99AE36C48}"/>
    <cellStyle name="20% - Accent2 2 3 2 5 5" xfId="32391" xr:uid="{22CD8B87-C02F-46B5-BC2B-0D76985FFED7}"/>
    <cellStyle name="20% - Accent2 2 3 2 6" xfId="2427" xr:uid="{01542E3E-876C-46CD-B200-65D2EEB1E035}"/>
    <cellStyle name="20% - Accent2 2 3 2 6 2" xfId="5951" xr:uid="{087E5DFA-B802-4ADB-8C7D-B37D876234CF}"/>
    <cellStyle name="20% - Accent2 2 3 2 6 2 2" xfId="13001" xr:uid="{7DD41DCA-51F8-401C-9BF2-132E5ADABA52}"/>
    <cellStyle name="20% - Accent2 2 3 2 6 2 2 2" xfId="27103" xr:uid="{B3884D42-99FE-42EA-BB40-EE8D298315FD}"/>
    <cellStyle name="20% - Accent2 2 3 2 6 2 2 3" xfId="41205" xr:uid="{D8C1BECA-B176-4A7E-B509-942B99BBE568}"/>
    <cellStyle name="20% - Accent2 2 3 2 6 2 3" xfId="20052" xr:uid="{398A3114-3BBA-4BA2-9618-1B4DB8D37814}"/>
    <cellStyle name="20% - Accent2 2 3 2 6 2 4" xfId="34154" xr:uid="{8E5019DC-7AC7-40E5-8E64-8D3C6D98482D}"/>
    <cellStyle name="20% - Accent2 2 3 2 6 3" xfId="9476" xr:uid="{F3D7804F-C81C-4C97-B359-667346E3BE11}"/>
    <cellStyle name="20% - Accent2 2 3 2 6 3 2" xfId="23578" xr:uid="{09E51539-731D-4FAE-817A-906322A5AEB0}"/>
    <cellStyle name="20% - Accent2 2 3 2 6 3 3" xfId="37680" xr:uid="{651C0A39-8035-4926-8372-7F46AC346DC4}"/>
    <cellStyle name="20% - Accent2 2 3 2 6 4" xfId="16527" xr:uid="{B457FCC5-6150-4A25-B34A-8943544DCEE9}"/>
    <cellStyle name="20% - Accent2 2 3 2 6 5" xfId="30629" xr:uid="{B218F3B6-8B01-40C3-8486-E4CAAA1EF681}"/>
    <cellStyle name="20% - Accent2 2 3 2 7" xfId="5070" xr:uid="{E4D79C10-DBD3-4C17-B51C-18B95A316CBC}"/>
    <cellStyle name="20% - Accent2 2 3 2 7 2" xfId="12120" xr:uid="{CED21AE4-6DF9-47AE-A39B-A2A22B8D8488}"/>
    <cellStyle name="20% - Accent2 2 3 2 7 2 2" xfId="26222" xr:uid="{44DB0ADB-7DEB-4ED5-B53E-2939A2B028BA}"/>
    <cellStyle name="20% - Accent2 2 3 2 7 2 3" xfId="40324" xr:uid="{A50207CB-1122-4921-B252-97D92FC19BFF}"/>
    <cellStyle name="20% - Accent2 2 3 2 7 3" xfId="19171" xr:uid="{D5729EEC-4AA3-463F-A058-D2DD3C46397F}"/>
    <cellStyle name="20% - Accent2 2 3 2 7 4" xfId="33273" xr:uid="{68571703-2983-47BB-9D63-C8B59123F858}"/>
    <cellStyle name="20% - Accent2 2 3 2 8" xfId="8596" xr:uid="{033F1D0F-AC6C-4CC1-B1FA-DC0E680DB048}"/>
    <cellStyle name="20% - Accent2 2 3 2 8 2" xfId="22697" xr:uid="{F4D553BD-8115-4FED-9B2E-C6BB93BCD081}"/>
    <cellStyle name="20% - Accent2 2 3 2 8 3" xfId="36799" xr:uid="{97C7F4F7-E0D6-4E64-954C-D2746E5844E1}"/>
    <cellStyle name="20% - Accent2 2 3 2 9" xfId="15646" xr:uid="{E62B815D-8C34-43A5-AF68-79E203A72FE3}"/>
    <cellStyle name="20% - Accent2 2 3 3" xfId="1656" xr:uid="{9F335D17-1789-4306-B0EA-89D8043168EF}"/>
    <cellStyle name="20% - Accent2 2 3 3 2" xfId="2096" xr:uid="{4202F471-6912-4427-B204-8464CE7D1B93}"/>
    <cellStyle name="20% - Accent2 2 3 3 2 2" xfId="3858" xr:uid="{A5E50BD3-0BA1-4180-9BAB-9E1728C72A96}"/>
    <cellStyle name="20% - Accent2 2 3 3 2 2 2" xfId="7381" xr:uid="{C606B4C1-1CEE-43EE-BB53-1AFCC71555E8}"/>
    <cellStyle name="20% - Accent2 2 3 3 2 2 2 2" xfId="14431" xr:uid="{967980D6-8675-4769-B279-A0887D6840C5}"/>
    <cellStyle name="20% - Accent2 2 3 3 2 2 2 2 2" xfId="28533" xr:uid="{594C652C-D9CE-43CB-B9B6-3905175B749D}"/>
    <cellStyle name="20% - Accent2 2 3 3 2 2 2 2 3" xfId="42635" xr:uid="{8FB95521-34BC-469F-A01F-98BDA786F695}"/>
    <cellStyle name="20% - Accent2 2 3 3 2 2 2 3" xfId="21482" xr:uid="{3ED0DE85-F5FA-45DA-9020-8A063B635F84}"/>
    <cellStyle name="20% - Accent2 2 3 3 2 2 2 4" xfId="35584" xr:uid="{39E076E0-55E6-4F7A-95DC-17D9F90EFB45}"/>
    <cellStyle name="20% - Accent2 2 3 3 2 2 3" xfId="10906" xr:uid="{ED2446CB-E562-47D9-90D9-B1C52DA9C637}"/>
    <cellStyle name="20% - Accent2 2 3 3 2 2 3 2" xfId="25008" xr:uid="{D5552BDE-1D86-498C-8DDC-6B7C0F75445C}"/>
    <cellStyle name="20% - Accent2 2 3 3 2 2 3 3" xfId="39110" xr:uid="{F2CDF235-C55F-4F37-B628-9FA8D9EFF587}"/>
    <cellStyle name="20% - Accent2 2 3 3 2 2 4" xfId="17957" xr:uid="{BFA879A8-FA8A-4234-9698-7E8476538235}"/>
    <cellStyle name="20% - Accent2 2 3 3 2 2 5" xfId="32059" xr:uid="{6111FC04-BF6D-4051-A0B6-6081280DD66B}"/>
    <cellStyle name="20% - Accent2 2 3 3 2 3" xfId="4738" xr:uid="{2708E357-BEB3-45A5-81ED-91C0B5428207}"/>
    <cellStyle name="20% - Accent2 2 3 3 2 3 2" xfId="8262" xr:uid="{BC7C9737-390F-4190-B5A6-ADA53F887C9A}"/>
    <cellStyle name="20% - Accent2 2 3 3 2 3 2 2" xfId="15312" xr:uid="{0F83A6CB-36A9-4CB0-BB60-4C992A8FD4F0}"/>
    <cellStyle name="20% - Accent2 2 3 3 2 3 2 2 2" xfId="29414" xr:uid="{2E30C5FE-F056-40D2-A1FF-98285669F482}"/>
    <cellStyle name="20% - Accent2 2 3 3 2 3 2 2 3" xfId="43516" xr:uid="{D1EA9AAD-B368-4266-B926-03C942F535D2}"/>
    <cellStyle name="20% - Accent2 2 3 3 2 3 2 3" xfId="22363" xr:uid="{AD2DBDDA-28F4-4A6C-AA50-13530017A9D1}"/>
    <cellStyle name="20% - Accent2 2 3 3 2 3 2 4" xfId="36465" xr:uid="{2BBFFEB4-5C1A-4CAE-815A-6E15289E5473}"/>
    <cellStyle name="20% - Accent2 2 3 3 2 3 3" xfId="11787" xr:uid="{C4F014CC-CF35-43F0-B3AE-EFB81F0A8DEA}"/>
    <cellStyle name="20% - Accent2 2 3 3 2 3 3 2" xfId="25889" xr:uid="{E7A9E4E6-FC0A-4C20-92E4-FC6570731C97}"/>
    <cellStyle name="20% - Accent2 2 3 3 2 3 3 3" xfId="39991" xr:uid="{BF6F65EB-DEFC-4018-8CC8-33BB65CD6898}"/>
    <cellStyle name="20% - Accent2 2 3 3 2 3 4" xfId="18838" xr:uid="{54C312A5-C497-4737-AE9D-A8AA80A25ECE}"/>
    <cellStyle name="20% - Accent2 2 3 3 2 3 5" xfId="32940" xr:uid="{7F9CE499-E5D2-43B9-B6D8-35367A1FEF3E}"/>
    <cellStyle name="20% - Accent2 2 3 3 2 4" xfId="2976" xr:uid="{09E60816-11F0-49F1-B7FD-CCE19FAA17C4}"/>
    <cellStyle name="20% - Accent2 2 3 3 2 4 2" xfId="6500" xr:uid="{B86B6D82-45B2-4A34-B6B0-0DEB3CF5ED7B}"/>
    <cellStyle name="20% - Accent2 2 3 3 2 4 2 2" xfId="13550" xr:uid="{068A41AC-7042-4240-A18B-AD1801537342}"/>
    <cellStyle name="20% - Accent2 2 3 3 2 4 2 2 2" xfId="27652" xr:uid="{2FD93938-D7BF-413C-B4B4-3503A7579635}"/>
    <cellStyle name="20% - Accent2 2 3 3 2 4 2 2 3" xfId="41754" xr:uid="{374BF704-65D0-454C-8BDE-28A6FA1B9FA1}"/>
    <cellStyle name="20% - Accent2 2 3 3 2 4 2 3" xfId="20601" xr:uid="{C9D05723-9DF0-45F6-96E7-AE9731DBFDF0}"/>
    <cellStyle name="20% - Accent2 2 3 3 2 4 2 4" xfId="34703" xr:uid="{FD8477DB-9CA7-420A-9E91-46D77303AAD5}"/>
    <cellStyle name="20% - Accent2 2 3 3 2 4 3" xfId="10025" xr:uid="{C732B251-EDCE-46B7-9D3E-508E668BDF9E}"/>
    <cellStyle name="20% - Accent2 2 3 3 2 4 3 2" xfId="24127" xr:uid="{3F85B8B9-02C6-439F-A125-6641D6B8A765}"/>
    <cellStyle name="20% - Accent2 2 3 3 2 4 3 3" xfId="38229" xr:uid="{656684A5-F4CF-472E-BD70-1C441A4BA31D}"/>
    <cellStyle name="20% - Accent2 2 3 3 2 4 4" xfId="17076" xr:uid="{28D2265B-55A5-4C7D-AEC3-286635275E68}"/>
    <cellStyle name="20% - Accent2 2 3 3 2 4 5" xfId="31178" xr:uid="{E4CAE470-F1F7-4210-8479-359B8827AB70}"/>
    <cellStyle name="20% - Accent2 2 3 3 2 5" xfId="5619" xr:uid="{06BD138D-F6C8-454C-9334-74DF08ED8E0F}"/>
    <cellStyle name="20% - Accent2 2 3 3 2 5 2" xfId="12669" xr:uid="{E09C67F1-EA39-4AB4-B0D7-3C75B9A9BFB1}"/>
    <cellStyle name="20% - Accent2 2 3 3 2 5 2 2" xfId="26771" xr:uid="{88B4AF07-24FC-4922-B03C-B5FC2ED70E2A}"/>
    <cellStyle name="20% - Accent2 2 3 3 2 5 2 3" xfId="40873" xr:uid="{08AD313E-CFD4-44DD-9B34-DA696A66D78C}"/>
    <cellStyle name="20% - Accent2 2 3 3 2 5 3" xfId="19720" xr:uid="{760F6AB9-F00E-440B-B453-AC083F0B5766}"/>
    <cellStyle name="20% - Accent2 2 3 3 2 5 4" xfId="33822" xr:uid="{FD6E19A9-31A2-42B8-8DCF-A59B92EE5B19}"/>
    <cellStyle name="20% - Accent2 2 3 3 2 6" xfId="9145" xr:uid="{A3D0964E-4302-4A26-A196-2806F5E293AA}"/>
    <cellStyle name="20% - Accent2 2 3 3 2 6 2" xfId="23246" xr:uid="{68BFCAB0-676D-4CB3-97DD-DA03A7667EF1}"/>
    <cellStyle name="20% - Accent2 2 3 3 2 6 3" xfId="37348" xr:uid="{7AC03193-3383-4BF9-A78F-C0E43471B659}"/>
    <cellStyle name="20% - Accent2 2 3 3 2 7" xfId="16195" xr:uid="{40855545-783F-4C49-B0C6-CC00F9C9D346}"/>
    <cellStyle name="20% - Accent2 2 3 3 2 8" xfId="30297" xr:uid="{D919A3CB-4CA2-461B-BFE7-7C3462E6D2A2}"/>
    <cellStyle name="20% - Accent2 2 3 3 3" xfId="3420" xr:uid="{B70F53E7-85F7-48B2-91C0-98809BFB3673}"/>
    <cellStyle name="20% - Accent2 2 3 3 3 2" xfId="6942" xr:uid="{12327482-E3D5-4A23-9B03-638F5AA86316}"/>
    <cellStyle name="20% - Accent2 2 3 3 3 2 2" xfId="13992" xr:uid="{4EA192DE-6F33-423E-9C0C-E3DD2D8E0F6C}"/>
    <cellStyle name="20% - Accent2 2 3 3 3 2 2 2" xfId="28094" xr:uid="{5F004042-3E16-44F0-BBDB-363EE8D7B77E}"/>
    <cellStyle name="20% - Accent2 2 3 3 3 2 2 3" xfId="42196" xr:uid="{31975030-3DC9-4524-A081-710F01B60224}"/>
    <cellStyle name="20% - Accent2 2 3 3 3 2 3" xfId="21043" xr:uid="{DF89B88E-CEE8-469C-88B5-F43143EDD5CC}"/>
    <cellStyle name="20% - Accent2 2 3 3 3 2 4" xfId="35145" xr:uid="{A0E61C6D-F576-421E-B110-BE27B3D8844C}"/>
    <cellStyle name="20% - Accent2 2 3 3 3 3" xfId="10467" xr:uid="{A4F43174-798E-4386-A6A3-F37E5BC69FE3}"/>
    <cellStyle name="20% - Accent2 2 3 3 3 3 2" xfId="24569" xr:uid="{72918470-AA81-4971-A723-77E6720DC368}"/>
    <cellStyle name="20% - Accent2 2 3 3 3 3 3" xfId="38671" xr:uid="{EFBE72CB-F14D-4FDB-A65C-493139863762}"/>
    <cellStyle name="20% - Accent2 2 3 3 3 4" xfId="17518" xr:uid="{E30B3D81-F2E0-4984-8A07-64182A1E8158}"/>
    <cellStyle name="20% - Accent2 2 3 3 3 5" xfId="31620" xr:uid="{6AC28299-D3E2-4EFC-A457-05E989BD0AE4}"/>
    <cellStyle name="20% - Accent2 2 3 3 4" xfId="4299" xr:uid="{F4741449-AA9F-4449-BC6E-8D945961CB11}"/>
    <cellStyle name="20% - Accent2 2 3 3 4 2" xfId="7823" xr:uid="{167A3B80-6BCE-487C-8DE7-77F9DFAF9A4F}"/>
    <cellStyle name="20% - Accent2 2 3 3 4 2 2" xfId="14873" xr:uid="{FA49CB46-A0B5-4A74-A8BB-EB4AEA6E2D04}"/>
    <cellStyle name="20% - Accent2 2 3 3 4 2 2 2" xfId="28975" xr:uid="{9087E7DF-466F-45A3-99EA-15458A625D7D}"/>
    <cellStyle name="20% - Accent2 2 3 3 4 2 2 3" xfId="43077" xr:uid="{7C718763-1A69-49BF-8C37-0685DBBC280C}"/>
    <cellStyle name="20% - Accent2 2 3 3 4 2 3" xfId="21924" xr:uid="{E7B0D420-E0E1-4BAB-9D23-800427D4F1D0}"/>
    <cellStyle name="20% - Accent2 2 3 3 4 2 4" xfId="36026" xr:uid="{07F75A92-BFC6-4291-BBA3-E3FE3DE4134B}"/>
    <cellStyle name="20% - Accent2 2 3 3 4 3" xfId="11348" xr:uid="{C8DAEA0F-2980-463C-AB6D-AF6C7C0D8F3A}"/>
    <cellStyle name="20% - Accent2 2 3 3 4 3 2" xfId="25450" xr:uid="{7B7A0982-7D12-4A54-8B60-981C3F469C2C}"/>
    <cellStyle name="20% - Accent2 2 3 3 4 3 3" xfId="39552" xr:uid="{C37BE1C2-4664-4599-9803-54B9839FC918}"/>
    <cellStyle name="20% - Accent2 2 3 3 4 4" xfId="18399" xr:uid="{25C2D78F-7F48-420D-B749-3B189AAF5E69}"/>
    <cellStyle name="20% - Accent2 2 3 3 4 5" xfId="32501" xr:uid="{4549740B-80E8-467A-A0FF-BEC6C9FFAD65}"/>
    <cellStyle name="20% - Accent2 2 3 3 5" xfId="2537" xr:uid="{F74B59DF-80EB-4447-B986-94D0236475C4}"/>
    <cellStyle name="20% - Accent2 2 3 3 5 2" xfId="6061" xr:uid="{B70C3866-FEDF-4EC8-AAAC-12EC349B6B29}"/>
    <cellStyle name="20% - Accent2 2 3 3 5 2 2" xfId="13111" xr:uid="{C8B8BB5C-75F3-43E3-8AA2-9A9D30391240}"/>
    <cellStyle name="20% - Accent2 2 3 3 5 2 2 2" xfId="27213" xr:uid="{52629D04-1AFE-4D7C-8523-D87055A2631D}"/>
    <cellStyle name="20% - Accent2 2 3 3 5 2 2 3" xfId="41315" xr:uid="{19F3B460-6024-4954-A2A0-CF5BE7B4EEA4}"/>
    <cellStyle name="20% - Accent2 2 3 3 5 2 3" xfId="20162" xr:uid="{751FC82C-FB5A-45C6-9AE2-FEC4C4AAB1CA}"/>
    <cellStyle name="20% - Accent2 2 3 3 5 2 4" xfId="34264" xr:uid="{8C1573D9-1253-4FBF-8B0D-E09E2EA8A085}"/>
    <cellStyle name="20% - Accent2 2 3 3 5 3" xfId="9586" xr:uid="{168CF920-BE21-4B2B-9644-8A79D1FF18D4}"/>
    <cellStyle name="20% - Accent2 2 3 3 5 3 2" xfId="23688" xr:uid="{14E8E78A-C17A-4E20-B4BC-E23A6A988BF3}"/>
    <cellStyle name="20% - Accent2 2 3 3 5 3 3" xfId="37790" xr:uid="{7A00D60E-6512-47E3-897E-BE3D06BB67B2}"/>
    <cellStyle name="20% - Accent2 2 3 3 5 4" xfId="16637" xr:uid="{21985276-232A-4078-85DC-D93EB1A11535}"/>
    <cellStyle name="20% - Accent2 2 3 3 5 5" xfId="30739" xr:uid="{0880FE65-6753-4D55-AF5B-C50DD548CF62}"/>
    <cellStyle name="20% - Accent2 2 3 3 6" xfId="5180" xr:uid="{CE3BC50E-5D20-46A5-B58C-9A3031BC3C2D}"/>
    <cellStyle name="20% - Accent2 2 3 3 6 2" xfId="12230" xr:uid="{8DD1DD4C-CD87-4397-B87F-2DB144F8C53A}"/>
    <cellStyle name="20% - Accent2 2 3 3 6 2 2" xfId="26332" xr:uid="{806ED75E-36B2-4348-8C28-0A288C40FF32}"/>
    <cellStyle name="20% - Accent2 2 3 3 6 2 3" xfId="40434" xr:uid="{CDF95423-DFE3-42BB-8A72-7C5817604FD2}"/>
    <cellStyle name="20% - Accent2 2 3 3 6 3" xfId="19281" xr:uid="{300956B7-2AE1-4C31-BB71-BFE1C67AE2AE}"/>
    <cellStyle name="20% - Accent2 2 3 3 6 4" xfId="33383" xr:uid="{3292DBEE-2701-4224-9C66-12BB6A5E73FD}"/>
    <cellStyle name="20% - Accent2 2 3 3 7" xfId="8706" xr:uid="{23EF5C20-1D25-4E8E-A538-397EAD4DB109}"/>
    <cellStyle name="20% - Accent2 2 3 3 7 2" xfId="22807" xr:uid="{226424D3-E84A-4307-82B2-AFE5C7E0E594}"/>
    <cellStyle name="20% - Accent2 2 3 3 7 3" xfId="36909" xr:uid="{B96F11AC-6928-4FAC-9AC6-40E4D55ED4B8}"/>
    <cellStyle name="20% - Accent2 2 3 3 8" xfId="15756" xr:uid="{79C8B6E2-C022-4CFF-BC54-018C49666F71}"/>
    <cellStyle name="20% - Accent2 2 3 3 9" xfId="29858" xr:uid="{CB35AACD-4603-4A52-A0B7-2375183EDD26}"/>
    <cellStyle name="20% - Accent2 2 3 4" xfId="1875" xr:uid="{9801B434-EDD7-4498-B8CC-BF58B774FEA1}"/>
    <cellStyle name="20% - Accent2 2 3 4 2" xfId="3639" xr:uid="{E650DEE3-A11C-4A28-9282-9F984CFF7F5B}"/>
    <cellStyle name="20% - Accent2 2 3 4 2 2" xfId="7161" xr:uid="{273A2E9E-1CD6-48C6-B662-5738250F43E1}"/>
    <cellStyle name="20% - Accent2 2 3 4 2 2 2" xfId="14211" xr:uid="{898E0C64-93C9-4C07-A4CC-6FB9061B7FFF}"/>
    <cellStyle name="20% - Accent2 2 3 4 2 2 2 2" xfId="28313" xr:uid="{ED343DEB-3DBB-426A-976F-30D2C5873643}"/>
    <cellStyle name="20% - Accent2 2 3 4 2 2 2 3" xfId="42415" xr:uid="{3827AB17-138C-4770-8417-40815985C346}"/>
    <cellStyle name="20% - Accent2 2 3 4 2 2 3" xfId="21262" xr:uid="{80677348-A870-469B-87C0-F1D75DD75552}"/>
    <cellStyle name="20% - Accent2 2 3 4 2 2 4" xfId="35364" xr:uid="{CDD05F25-469B-47FE-82E5-F299B321CE4D}"/>
    <cellStyle name="20% - Accent2 2 3 4 2 3" xfId="10686" xr:uid="{63734FC4-2B6F-4C8C-96F1-1BE9B6A48412}"/>
    <cellStyle name="20% - Accent2 2 3 4 2 3 2" xfId="24788" xr:uid="{226FCF80-842F-437A-8D1A-F7AFFC561F4F}"/>
    <cellStyle name="20% - Accent2 2 3 4 2 3 3" xfId="38890" xr:uid="{47440649-A6DF-49AA-93C3-F35D570603B5}"/>
    <cellStyle name="20% - Accent2 2 3 4 2 4" xfId="17737" xr:uid="{611750DF-41C4-43FF-BA9E-B54AC84872E4}"/>
    <cellStyle name="20% - Accent2 2 3 4 2 5" xfId="31839" xr:uid="{6B633ABE-DC13-4364-B6F6-4B241B40120C}"/>
    <cellStyle name="20% - Accent2 2 3 4 3" xfId="4518" xr:uid="{2D61BBEE-92C2-44C8-A82E-051868DD47CB}"/>
    <cellStyle name="20% - Accent2 2 3 4 3 2" xfId="8042" xr:uid="{FA04F92F-4BC5-454E-9D4A-361DA8AA2A8F}"/>
    <cellStyle name="20% - Accent2 2 3 4 3 2 2" xfId="15092" xr:uid="{C5994FE9-8087-4090-9E0E-108EC95F1175}"/>
    <cellStyle name="20% - Accent2 2 3 4 3 2 2 2" xfId="29194" xr:uid="{08537C8C-5C38-4F0C-B898-D9A46E1AE22E}"/>
    <cellStyle name="20% - Accent2 2 3 4 3 2 2 3" xfId="43296" xr:uid="{2A25FC1C-40F9-4388-88F0-46D6833207D8}"/>
    <cellStyle name="20% - Accent2 2 3 4 3 2 3" xfId="22143" xr:uid="{84472BC0-F2EE-4805-B0B9-668051C0204D}"/>
    <cellStyle name="20% - Accent2 2 3 4 3 2 4" xfId="36245" xr:uid="{73FC2C32-94ED-47FC-9493-47603309951F}"/>
    <cellStyle name="20% - Accent2 2 3 4 3 3" xfId="11567" xr:uid="{9189560D-A98C-4453-8D9A-71C754B9BB30}"/>
    <cellStyle name="20% - Accent2 2 3 4 3 3 2" xfId="25669" xr:uid="{823DB49D-9494-4159-B6F9-982A02544122}"/>
    <cellStyle name="20% - Accent2 2 3 4 3 3 3" xfId="39771" xr:uid="{428EB250-F87A-41A6-85A1-5480C6A9B3F9}"/>
    <cellStyle name="20% - Accent2 2 3 4 3 4" xfId="18618" xr:uid="{54AA0900-68B7-4B9D-B6F4-CC6D94651716}"/>
    <cellStyle name="20% - Accent2 2 3 4 3 5" xfId="32720" xr:uid="{79F2D8AC-6197-4D32-BCAA-40DA1A539963}"/>
    <cellStyle name="20% - Accent2 2 3 4 4" xfId="2756" xr:uid="{6926B73E-9291-4AB0-B34D-94552B8E7407}"/>
    <cellStyle name="20% - Accent2 2 3 4 4 2" xfId="6280" xr:uid="{2A7A729A-B1B4-450A-B916-FAA88226A5CF}"/>
    <cellStyle name="20% - Accent2 2 3 4 4 2 2" xfId="13330" xr:uid="{024E7C54-93FE-4FDD-975E-B79D173CB9F7}"/>
    <cellStyle name="20% - Accent2 2 3 4 4 2 2 2" xfId="27432" xr:uid="{89EDFD0E-9EFD-4A15-A64A-7CF905E6F360}"/>
    <cellStyle name="20% - Accent2 2 3 4 4 2 2 3" xfId="41534" xr:uid="{4103DD28-ECD2-4BDD-B7B9-DC35CC960524}"/>
    <cellStyle name="20% - Accent2 2 3 4 4 2 3" xfId="20381" xr:uid="{59B09913-33B0-4A11-867D-EEB027DE8C4E}"/>
    <cellStyle name="20% - Accent2 2 3 4 4 2 4" xfId="34483" xr:uid="{29C152D7-0DAB-4EC9-A0B5-4033946D6E4C}"/>
    <cellStyle name="20% - Accent2 2 3 4 4 3" xfId="9805" xr:uid="{1C2A2FE9-5D21-49FA-AEF5-7BAD0AD750EC}"/>
    <cellStyle name="20% - Accent2 2 3 4 4 3 2" xfId="23907" xr:uid="{C1F4B0A3-611C-4D37-96E0-0B8460AB6A8E}"/>
    <cellStyle name="20% - Accent2 2 3 4 4 3 3" xfId="38009" xr:uid="{F02C486F-B411-4841-B937-6F9237799B03}"/>
    <cellStyle name="20% - Accent2 2 3 4 4 4" xfId="16856" xr:uid="{F317429D-A006-4CE0-B760-3DD0F8D588BD}"/>
    <cellStyle name="20% - Accent2 2 3 4 4 5" xfId="30958" xr:uid="{9A8B2613-454E-404C-B1AB-C5FA8B0CE28F}"/>
    <cellStyle name="20% - Accent2 2 3 4 5" xfId="5399" xr:uid="{85649E30-BD65-4135-AD4B-030652A9AA6B}"/>
    <cellStyle name="20% - Accent2 2 3 4 5 2" xfId="12449" xr:uid="{ED7B06A0-7223-489F-BCB6-C1E66864FFEE}"/>
    <cellStyle name="20% - Accent2 2 3 4 5 2 2" xfId="26551" xr:uid="{9A13FDA9-E21A-447D-9FB6-6094EDE31DBF}"/>
    <cellStyle name="20% - Accent2 2 3 4 5 2 3" xfId="40653" xr:uid="{C39BB8FB-14F6-4715-AAAE-425DC36FFB65}"/>
    <cellStyle name="20% - Accent2 2 3 4 5 3" xfId="19500" xr:uid="{E1A05A2D-FC3D-4F34-A169-5158240D1B7F}"/>
    <cellStyle name="20% - Accent2 2 3 4 5 4" xfId="33602" xr:uid="{354069B9-D9A5-413C-A4F4-D5DEB8F083B2}"/>
    <cellStyle name="20% - Accent2 2 3 4 6" xfId="8925" xr:uid="{C4CC19BA-3AF9-4408-8628-E9421A14472D}"/>
    <cellStyle name="20% - Accent2 2 3 4 6 2" xfId="23026" xr:uid="{36EB2E1A-B3E9-4249-B1A7-CE4A41977FA0}"/>
    <cellStyle name="20% - Accent2 2 3 4 6 3" xfId="37128" xr:uid="{8597417D-C289-4D81-A518-701C255CB4BB}"/>
    <cellStyle name="20% - Accent2 2 3 4 7" xfId="15975" xr:uid="{60E16B96-B7EC-496B-93DF-9AF475705AFD}"/>
    <cellStyle name="20% - Accent2 2 3 4 8" xfId="30077" xr:uid="{72565E51-7E90-4E84-BEB6-CBCD9582CA8C}"/>
    <cellStyle name="20% - Accent2 2 3 5" xfId="3200" xr:uid="{D7029EAD-69C7-487F-B819-3B9CC0017864}"/>
    <cellStyle name="20% - Accent2 2 3 5 2" xfId="6722" xr:uid="{88DC2E90-013D-463E-9691-876C0EF71290}"/>
    <cellStyle name="20% - Accent2 2 3 5 2 2" xfId="13772" xr:uid="{DFE407F0-510B-4FFF-9708-4201B21F3481}"/>
    <cellStyle name="20% - Accent2 2 3 5 2 2 2" xfId="27874" xr:uid="{79B3C26C-BBF6-4D96-9B88-DA8191F994DB}"/>
    <cellStyle name="20% - Accent2 2 3 5 2 2 3" xfId="41976" xr:uid="{90353187-0D76-4B14-A790-2E980B02AEC5}"/>
    <cellStyle name="20% - Accent2 2 3 5 2 3" xfId="20823" xr:uid="{03BD88EC-8668-4B4F-A37F-AA0745EEE8C5}"/>
    <cellStyle name="20% - Accent2 2 3 5 2 4" xfId="34925" xr:uid="{5F750482-FB34-4092-B4FD-57AE4B840DE4}"/>
    <cellStyle name="20% - Accent2 2 3 5 3" xfId="10247" xr:uid="{8551CEBA-118C-470E-9D07-CAC7E6735512}"/>
    <cellStyle name="20% - Accent2 2 3 5 3 2" xfId="24349" xr:uid="{A936B42E-6A9C-47CF-BC1B-A988A88C40C9}"/>
    <cellStyle name="20% - Accent2 2 3 5 3 3" xfId="38451" xr:uid="{C9631ED3-4E3E-456F-8B3F-4610F13D988E}"/>
    <cellStyle name="20% - Accent2 2 3 5 4" xfId="17298" xr:uid="{B8ADD74C-9AD9-4F1A-BB28-BEC65DC70384}"/>
    <cellStyle name="20% - Accent2 2 3 5 5" xfId="31400" xr:uid="{FE9B3B37-C866-41D8-AEB3-88DBE655D16C}"/>
    <cellStyle name="20% - Accent2 2 3 6" xfId="4079" xr:uid="{7902E42B-3DE8-46C2-99B9-B4FBC7DC41B8}"/>
    <cellStyle name="20% - Accent2 2 3 6 2" xfId="7603" xr:uid="{1C53C5F1-71A0-45C8-BB53-E64F2BA156BC}"/>
    <cellStyle name="20% - Accent2 2 3 6 2 2" xfId="14653" xr:uid="{EA2E0B26-EEB2-48F4-B503-224C01E9BB3F}"/>
    <cellStyle name="20% - Accent2 2 3 6 2 2 2" xfId="28755" xr:uid="{5436D4B3-B920-415F-936B-6618371AC887}"/>
    <cellStyle name="20% - Accent2 2 3 6 2 2 3" xfId="42857" xr:uid="{96B2893E-7C95-482C-A2F4-7CF6A9BE26F2}"/>
    <cellStyle name="20% - Accent2 2 3 6 2 3" xfId="21704" xr:uid="{0DDD8FC9-742F-45A0-A606-0EBE966A9639}"/>
    <cellStyle name="20% - Accent2 2 3 6 2 4" xfId="35806" xr:uid="{B573CBAD-EAA5-4E5F-B424-8B33A2E0EBEC}"/>
    <cellStyle name="20% - Accent2 2 3 6 3" xfId="11128" xr:uid="{42D8F744-2A38-447D-A5E6-3E14702E4FAC}"/>
    <cellStyle name="20% - Accent2 2 3 6 3 2" xfId="25230" xr:uid="{63316FB0-5B98-433F-919B-98DF408E724E}"/>
    <cellStyle name="20% - Accent2 2 3 6 3 3" xfId="39332" xr:uid="{6028D8C8-1FBE-48AC-A697-E8F0966EC2DE}"/>
    <cellStyle name="20% - Accent2 2 3 6 4" xfId="18179" xr:uid="{EE167F07-C1D5-425F-8EB7-2C472A7ABCDE}"/>
    <cellStyle name="20% - Accent2 2 3 6 5" xfId="32281" xr:uid="{AB1BC96C-798D-4B03-BBDD-CB241810DEA2}"/>
    <cellStyle name="20% - Accent2 2 3 7" xfId="2317" xr:uid="{E00AB9AB-4A90-4AC7-AA2A-F2A1D6E91A66}"/>
    <cellStyle name="20% - Accent2 2 3 7 2" xfId="5841" xr:uid="{6021EBB8-2321-4F85-B0E6-B296C6D12A79}"/>
    <cellStyle name="20% - Accent2 2 3 7 2 2" xfId="12891" xr:uid="{BEE7EA12-B5FB-4E18-AAF1-0DD978251A14}"/>
    <cellStyle name="20% - Accent2 2 3 7 2 2 2" xfId="26993" xr:uid="{62C9B375-CE5D-4262-A362-E39F50FCA88D}"/>
    <cellStyle name="20% - Accent2 2 3 7 2 2 3" xfId="41095" xr:uid="{ABD5F654-6F8A-479E-BA21-5251AAD06160}"/>
    <cellStyle name="20% - Accent2 2 3 7 2 3" xfId="19942" xr:uid="{A1EE1411-E26C-4E04-99A1-C59CA551ACEF}"/>
    <cellStyle name="20% - Accent2 2 3 7 2 4" xfId="34044" xr:uid="{BA58BE91-D128-4C87-BB88-D1C2E8B6228B}"/>
    <cellStyle name="20% - Accent2 2 3 7 3" xfId="9366" xr:uid="{C3306EAC-9C8B-44D5-8E41-68B33F62B20E}"/>
    <cellStyle name="20% - Accent2 2 3 7 3 2" xfId="23468" xr:uid="{32241E3C-9EC1-4BA6-9864-B4CD7DCA25A1}"/>
    <cellStyle name="20% - Accent2 2 3 7 3 3" xfId="37570" xr:uid="{9317A22F-CD1E-4756-8E6E-A2784A70994C}"/>
    <cellStyle name="20% - Accent2 2 3 7 4" xfId="16417" xr:uid="{850BEE2E-C25B-4BAD-8CBE-76D88A28351B}"/>
    <cellStyle name="20% - Accent2 2 3 7 5" xfId="30519" xr:uid="{D2D13E7C-3F77-4ECC-A99C-CAD1ABA3AC7C}"/>
    <cellStyle name="20% - Accent2 2 3 8" xfId="4960" xr:uid="{5E7B7374-43E2-4B01-96E8-1F46CE9A274D}"/>
    <cellStyle name="20% - Accent2 2 3 8 2" xfId="12010" xr:uid="{3B8B0D95-32B3-46DF-9B3E-FB96339789C8}"/>
    <cellStyle name="20% - Accent2 2 3 8 2 2" xfId="26112" xr:uid="{EFD09F21-C270-4D69-B7C1-4121210B4E1E}"/>
    <cellStyle name="20% - Accent2 2 3 8 2 3" xfId="40214" xr:uid="{04CD710F-E27F-4625-9665-920EA66C47CD}"/>
    <cellStyle name="20% - Accent2 2 3 8 3" xfId="19061" xr:uid="{ED4FBF89-5281-424E-BDA5-85507F90DE16}"/>
    <cellStyle name="20% - Accent2 2 3 8 4" xfId="33163" xr:uid="{DF65F601-680C-437E-A5D1-B7757DBC0223}"/>
    <cellStyle name="20% - Accent2 2 3 9" xfId="8486" xr:uid="{15EBF599-ECE7-46BD-AC90-700B3F4849CD}"/>
    <cellStyle name="20% - Accent2 2 3 9 2" xfId="22587" xr:uid="{81D135D4-1C8F-43DA-9837-FD3FEC663878}"/>
    <cellStyle name="20% - Accent2 2 3 9 3" xfId="36689" xr:uid="{8474D320-6A06-41A1-ABE3-DFA764097A40}"/>
    <cellStyle name="20% - Accent2 2 4" xfId="1490" xr:uid="{0F4A2033-E63C-4F97-9C47-9B2F1F4DE4BA}"/>
    <cellStyle name="20% - Accent2 2 4 10" xfId="29693" xr:uid="{7CA6B3CE-9FF6-4888-A892-5169B81F2830}"/>
    <cellStyle name="20% - Accent2 2 4 11" xfId="45017" xr:uid="{D34FFFFB-5B5D-4E86-89D8-9A7D089F7A83}"/>
    <cellStyle name="20% - Accent2 2 4 12" xfId="46100" xr:uid="{41684E28-10A7-4ABC-945C-8BE9BE96718F}"/>
    <cellStyle name="20% - Accent2 2 4 2" xfId="1711" xr:uid="{D16EF03F-CCBD-4D90-AB2A-A01EE5A4396A}"/>
    <cellStyle name="20% - Accent2 2 4 2 2" xfId="2151" xr:uid="{14146653-6EA1-4B4A-8FA6-B3B6005384CD}"/>
    <cellStyle name="20% - Accent2 2 4 2 2 2" xfId="3913" xr:uid="{DEE16ABD-215E-4D86-82B6-D15626303C9A}"/>
    <cellStyle name="20% - Accent2 2 4 2 2 2 2" xfId="7436" xr:uid="{1582DF10-64F6-4FAD-8BDA-C926250EA7A2}"/>
    <cellStyle name="20% - Accent2 2 4 2 2 2 2 2" xfId="14486" xr:uid="{7E99C727-DA7A-4E7B-B85D-1EA67F7FA558}"/>
    <cellStyle name="20% - Accent2 2 4 2 2 2 2 2 2" xfId="28588" xr:uid="{7E14B354-0212-4919-9CB9-CA8C8B6234B6}"/>
    <cellStyle name="20% - Accent2 2 4 2 2 2 2 2 3" xfId="42690" xr:uid="{33E2F7C5-9045-4DE3-A84E-C1BA67DF87C7}"/>
    <cellStyle name="20% - Accent2 2 4 2 2 2 2 3" xfId="21537" xr:uid="{90CC8F3A-4F0B-473C-BBE3-4D45A89F83A3}"/>
    <cellStyle name="20% - Accent2 2 4 2 2 2 2 4" xfId="35639" xr:uid="{81995CA7-E449-464E-810D-179BC76DC9BD}"/>
    <cellStyle name="20% - Accent2 2 4 2 2 2 3" xfId="10961" xr:uid="{E996028F-5A6C-4F8C-8264-77E261158D88}"/>
    <cellStyle name="20% - Accent2 2 4 2 2 2 3 2" xfId="25063" xr:uid="{F49637C8-E721-402C-A69D-ED976F9E4959}"/>
    <cellStyle name="20% - Accent2 2 4 2 2 2 3 3" xfId="39165" xr:uid="{C3097A5C-65A5-40BE-BE2B-CD711AAA6E7C}"/>
    <cellStyle name="20% - Accent2 2 4 2 2 2 4" xfId="18012" xr:uid="{AE53EF33-B2AB-4EFE-BDE5-78D25F161626}"/>
    <cellStyle name="20% - Accent2 2 4 2 2 2 5" xfId="32114" xr:uid="{6EBEB4A2-B5A2-4F73-9A76-C1C5987FAC35}"/>
    <cellStyle name="20% - Accent2 2 4 2 2 3" xfId="4793" xr:uid="{BF47CB73-9326-47E4-BEA5-202C3BA6DFC4}"/>
    <cellStyle name="20% - Accent2 2 4 2 2 3 2" xfId="8317" xr:uid="{0BFC759C-E9D8-4E8C-BA27-D0E279FE9D50}"/>
    <cellStyle name="20% - Accent2 2 4 2 2 3 2 2" xfId="15367" xr:uid="{173B808E-F926-4CE7-A7F4-3213575A6ACD}"/>
    <cellStyle name="20% - Accent2 2 4 2 2 3 2 2 2" xfId="29469" xr:uid="{8BE474B9-F749-4D22-8B34-A4ED87E9B569}"/>
    <cellStyle name="20% - Accent2 2 4 2 2 3 2 2 3" xfId="43571" xr:uid="{B1F67C6C-D7C0-44D8-AE8F-6DF78DB57CA7}"/>
    <cellStyle name="20% - Accent2 2 4 2 2 3 2 3" xfId="22418" xr:uid="{49CAD38E-EFB9-44D9-AB97-1972FC041B79}"/>
    <cellStyle name="20% - Accent2 2 4 2 2 3 2 4" xfId="36520" xr:uid="{158B95CC-2B6D-4437-98D3-60A189DB7C0E}"/>
    <cellStyle name="20% - Accent2 2 4 2 2 3 3" xfId="11842" xr:uid="{2267B86D-CB4F-4D12-95F8-84EA3C8EEACC}"/>
    <cellStyle name="20% - Accent2 2 4 2 2 3 3 2" xfId="25944" xr:uid="{F678467B-A6CE-406B-8545-2C1B3CE7DCC3}"/>
    <cellStyle name="20% - Accent2 2 4 2 2 3 3 3" xfId="40046" xr:uid="{F86D9BA2-389F-4DFA-AA1F-6E8B77D512D3}"/>
    <cellStyle name="20% - Accent2 2 4 2 2 3 4" xfId="18893" xr:uid="{BDB7A570-9BD2-4C7E-B2D7-58C9FA57BC3A}"/>
    <cellStyle name="20% - Accent2 2 4 2 2 3 5" xfId="32995" xr:uid="{989BE59E-74AA-4933-82B5-85E0BA9C6D4C}"/>
    <cellStyle name="20% - Accent2 2 4 2 2 4" xfId="3031" xr:uid="{9FE04E02-598C-4656-BABC-D4117696C038}"/>
    <cellStyle name="20% - Accent2 2 4 2 2 4 2" xfId="6555" xr:uid="{5B9221BC-9860-41F8-A60D-E243DAC204F5}"/>
    <cellStyle name="20% - Accent2 2 4 2 2 4 2 2" xfId="13605" xr:uid="{6F0B723C-181B-4F18-980C-CC8F2DB47834}"/>
    <cellStyle name="20% - Accent2 2 4 2 2 4 2 2 2" xfId="27707" xr:uid="{2CC9E50B-F686-4C4F-9DAA-DD253B3F2980}"/>
    <cellStyle name="20% - Accent2 2 4 2 2 4 2 2 3" xfId="41809" xr:uid="{3FF5AA39-9451-4F14-8F3E-D49BCD580D05}"/>
    <cellStyle name="20% - Accent2 2 4 2 2 4 2 3" xfId="20656" xr:uid="{F37A84E8-4481-42DD-96A0-D8207D1C24D3}"/>
    <cellStyle name="20% - Accent2 2 4 2 2 4 2 4" xfId="34758" xr:uid="{CED97D8A-4286-4ABC-947A-FB30806E8AFE}"/>
    <cellStyle name="20% - Accent2 2 4 2 2 4 3" xfId="10080" xr:uid="{E1B715B4-AC25-415C-B6D3-ABE8F7033038}"/>
    <cellStyle name="20% - Accent2 2 4 2 2 4 3 2" xfId="24182" xr:uid="{F5FC30EF-246A-44BA-A4C1-50C9159C613C}"/>
    <cellStyle name="20% - Accent2 2 4 2 2 4 3 3" xfId="38284" xr:uid="{83057587-2174-42E8-BA1F-022FED507BE8}"/>
    <cellStyle name="20% - Accent2 2 4 2 2 4 4" xfId="17131" xr:uid="{77A486F7-D1C7-4F49-BF3B-03491AF7825F}"/>
    <cellStyle name="20% - Accent2 2 4 2 2 4 5" xfId="31233" xr:uid="{86B65381-4026-44CF-B574-ED2D5AF23DF6}"/>
    <cellStyle name="20% - Accent2 2 4 2 2 5" xfId="5674" xr:uid="{DAB7C421-04BF-4979-90AD-9D9F9244C375}"/>
    <cellStyle name="20% - Accent2 2 4 2 2 5 2" xfId="12724" xr:uid="{2D4E6CB3-6B15-4737-91FA-DD6B2F57DAA0}"/>
    <cellStyle name="20% - Accent2 2 4 2 2 5 2 2" xfId="26826" xr:uid="{B74176DC-D512-46D1-BBA3-039671AFE0B6}"/>
    <cellStyle name="20% - Accent2 2 4 2 2 5 2 3" xfId="40928" xr:uid="{37DD8C70-1D93-4982-9AC5-9527E497C56C}"/>
    <cellStyle name="20% - Accent2 2 4 2 2 5 3" xfId="19775" xr:uid="{CA931896-10BF-43F5-9166-A05E35D161C0}"/>
    <cellStyle name="20% - Accent2 2 4 2 2 5 4" xfId="33877" xr:uid="{DB91253F-369F-44A9-8443-033030EB82CF}"/>
    <cellStyle name="20% - Accent2 2 4 2 2 6" xfId="9200" xr:uid="{8CDA53C4-0769-4282-8415-C929B21F0FE6}"/>
    <cellStyle name="20% - Accent2 2 4 2 2 6 2" xfId="23301" xr:uid="{F3E6B9A8-9748-44F0-9F72-E53F2D6B7321}"/>
    <cellStyle name="20% - Accent2 2 4 2 2 6 3" xfId="37403" xr:uid="{CDA60A86-4FD1-4E01-82B0-56EB129F0644}"/>
    <cellStyle name="20% - Accent2 2 4 2 2 7" xfId="16250" xr:uid="{EDB62B11-D796-4283-A2F9-A6E30FEF2B7C}"/>
    <cellStyle name="20% - Accent2 2 4 2 2 8" xfId="30352" xr:uid="{39C8418C-2E8C-4075-997F-431A64F322A8}"/>
    <cellStyle name="20% - Accent2 2 4 2 3" xfId="3475" xr:uid="{F8B3B29F-6EAD-4028-8765-80AF4533B626}"/>
    <cellStyle name="20% - Accent2 2 4 2 3 2" xfId="6997" xr:uid="{EEBEA29D-F248-4642-A564-4B815A962D9F}"/>
    <cellStyle name="20% - Accent2 2 4 2 3 2 2" xfId="14047" xr:uid="{8E6B3B5F-6779-4011-BBBC-CF6E508735A1}"/>
    <cellStyle name="20% - Accent2 2 4 2 3 2 2 2" xfId="28149" xr:uid="{D00FF07E-CE32-4720-852E-0A5862E8331D}"/>
    <cellStyle name="20% - Accent2 2 4 2 3 2 2 3" xfId="42251" xr:uid="{BE176B28-1A1E-4017-BBAF-D86AEC5FFD87}"/>
    <cellStyle name="20% - Accent2 2 4 2 3 2 3" xfId="21098" xr:uid="{14446003-8646-41C9-BCC7-91BA0FFB1332}"/>
    <cellStyle name="20% - Accent2 2 4 2 3 2 4" xfId="35200" xr:uid="{4DA2B6BC-4711-4407-84A7-6B326FB1BFCB}"/>
    <cellStyle name="20% - Accent2 2 4 2 3 3" xfId="10522" xr:uid="{5B6B3F77-C76F-4A84-9293-2F845C11D987}"/>
    <cellStyle name="20% - Accent2 2 4 2 3 3 2" xfId="24624" xr:uid="{7760E8C4-6F51-4110-8880-FE8D948BEA12}"/>
    <cellStyle name="20% - Accent2 2 4 2 3 3 3" xfId="38726" xr:uid="{7C9428AC-E819-4510-A2F5-F0B390E5E131}"/>
    <cellStyle name="20% - Accent2 2 4 2 3 4" xfId="17573" xr:uid="{143F8C64-639F-4EB3-A69F-8C8451729666}"/>
    <cellStyle name="20% - Accent2 2 4 2 3 5" xfId="31675" xr:uid="{8ED64F70-76EB-45DE-BFB9-0986056B38FC}"/>
    <cellStyle name="20% - Accent2 2 4 2 4" xfId="4354" xr:uid="{2F99B0BB-D26F-49DE-87E2-2DEEDD2355EA}"/>
    <cellStyle name="20% - Accent2 2 4 2 4 2" xfId="7878" xr:uid="{952EC616-D5E9-49DA-9D83-C13EF5B6C734}"/>
    <cellStyle name="20% - Accent2 2 4 2 4 2 2" xfId="14928" xr:uid="{9AA8813E-EAFD-4A97-93BF-84D800A033BD}"/>
    <cellStyle name="20% - Accent2 2 4 2 4 2 2 2" xfId="29030" xr:uid="{5B32C234-5223-4A1B-970B-8B8A8724D1F9}"/>
    <cellStyle name="20% - Accent2 2 4 2 4 2 2 3" xfId="43132" xr:uid="{C436C0D2-062D-465B-9466-47110CE8077D}"/>
    <cellStyle name="20% - Accent2 2 4 2 4 2 3" xfId="21979" xr:uid="{46197492-18E3-4FFC-8163-4E4799DD9828}"/>
    <cellStyle name="20% - Accent2 2 4 2 4 2 4" xfId="36081" xr:uid="{9EE8A60C-DBD1-4A68-9CF2-915581BEAAAD}"/>
    <cellStyle name="20% - Accent2 2 4 2 4 3" xfId="11403" xr:uid="{2D10B810-412A-4BEA-8267-5467DE048634}"/>
    <cellStyle name="20% - Accent2 2 4 2 4 3 2" xfId="25505" xr:uid="{68894BEE-0A6D-445A-A9B0-7FBE4620172D}"/>
    <cellStyle name="20% - Accent2 2 4 2 4 3 3" xfId="39607" xr:uid="{0D2A4930-A43B-424E-9199-AE679CF60975}"/>
    <cellStyle name="20% - Accent2 2 4 2 4 4" xfId="18454" xr:uid="{DB85AF11-E526-4219-82BD-5174BD56A265}"/>
    <cellStyle name="20% - Accent2 2 4 2 4 5" xfId="32556" xr:uid="{469C5B99-CFCE-421A-8158-EB82B0E1682E}"/>
    <cellStyle name="20% - Accent2 2 4 2 5" xfId="2592" xr:uid="{493C1808-73CD-4869-B67A-40C35E5F48EB}"/>
    <cellStyle name="20% - Accent2 2 4 2 5 2" xfId="6116" xr:uid="{6D55846E-B2F2-4794-80B2-1C983A680684}"/>
    <cellStyle name="20% - Accent2 2 4 2 5 2 2" xfId="13166" xr:uid="{03081E3C-4A3E-467C-A841-F33DE5919D55}"/>
    <cellStyle name="20% - Accent2 2 4 2 5 2 2 2" xfId="27268" xr:uid="{7F36B81A-924B-4C7B-BE74-ECA830E9D2F7}"/>
    <cellStyle name="20% - Accent2 2 4 2 5 2 2 3" xfId="41370" xr:uid="{1701330F-3D20-49AE-BEB5-F83CA8B7B286}"/>
    <cellStyle name="20% - Accent2 2 4 2 5 2 3" xfId="20217" xr:uid="{20431066-5CBB-4D49-AD1C-58EBCD5AE5EA}"/>
    <cellStyle name="20% - Accent2 2 4 2 5 2 4" xfId="34319" xr:uid="{A0777E08-F2D9-4A19-B2F8-118023327608}"/>
    <cellStyle name="20% - Accent2 2 4 2 5 3" xfId="9641" xr:uid="{15181C39-DB44-487F-9AEE-825BB2942950}"/>
    <cellStyle name="20% - Accent2 2 4 2 5 3 2" xfId="23743" xr:uid="{30994ADC-1F16-42EA-8323-290CCE7C383D}"/>
    <cellStyle name="20% - Accent2 2 4 2 5 3 3" xfId="37845" xr:uid="{87C1E32E-6B88-4D45-81E2-25934C924370}"/>
    <cellStyle name="20% - Accent2 2 4 2 5 4" xfId="16692" xr:uid="{1836B2E8-70AB-4BC1-B2B4-CC123262B420}"/>
    <cellStyle name="20% - Accent2 2 4 2 5 5" xfId="30794" xr:uid="{BEDB4F4A-7032-4D14-BFDD-52B3A7C29233}"/>
    <cellStyle name="20% - Accent2 2 4 2 6" xfId="5235" xr:uid="{6B6E642D-7291-43AA-AC6E-017785FA15EA}"/>
    <cellStyle name="20% - Accent2 2 4 2 6 2" xfId="12285" xr:uid="{97B69DA7-B877-4A05-A05C-D7F7CE93DC04}"/>
    <cellStyle name="20% - Accent2 2 4 2 6 2 2" xfId="26387" xr:uid="{5C2FDB49-A074-447D-9BB4-5E9DC21CB861}"/>
    <cellStyle name="20% - Accent2 2 4 2 6 2 3" xfId="40489" xr:uid="{56E59737-56C7-4709-8BB1-DDB4D7FADF43}"/>
    <cellStyle name="20% - Accent2 2 4 2 6 3" xfId="19336" xr:uid="{638C76F1-809D-473D-A641-7382FD6DEDE4}"/>
    <cellStyle name="20% - Accent2 2 4 2 6 4" xfId="33438" xr:uid="{3DB339B6-4F32-492D-A639-EC312E731ABC}"/>
    <cellStyle name="20% - Accent2 2 4 2 7" xfId="8761" xr:uid="{C17A9961-0A91-4931-A9A0-0D9C2488D5D9}"/>
    <cellStyle name="20% - Accent2 2 4 2 7 2" xfId="22862" xr:uid="{6984B565-0126-45DA-A633-3ED1046F6F6D}"/>
    <cellStyle name="20% - Accent2 2 4 2 7 3" xfId="36964" xr:uid="{B3028B99-89AE-481B-ABC4-1A59516628D4}"/>
    <cellStyle name="20% - Accent2 2 4 2 8" xfId="15811" xr:uid="{D5BEE1BC-E965-43A6-B58F-B7F3894A0950}"/>
    <cellStyle name="20% - Accent2 2 4 2 9" xfId="29913" xr:uid="{C014E700-3BEE-449E-9A4C-FF9F00DEC698}"/>
    <cellStyle name="20% - Accent2 2 4 3" xfId="1930" xr:uid="{98EFAA54-5DC9-4DD3-8149-3BE6F33A150E}"/>
    <cellStyle name="20% - Accent2 2 4 3 2" xfId="3694" xr:uid="{3C207BBB-133D-433C-BE53-F96457919047}"/>
    <cellStyle name="20% - Accent2 2 4 3 2 2" xfId="7216" xr:uid="{114641A6-2808-4BC0-AB38-F7D019817171}"/>
    <cellStyle name="20% - Accent2 2 4 3 2 2 2" xfId="14266" xr:uid="{212DCAB1-554A-4979-8B5C-67559908C739}"/>
    <cellStyle name="20% - Accent2 2 4 3 2 2 2 2" xfId="28368" xr:uid="{087DCF39-D56B-4E4F-A6C7-44B602A4894F}"/>
    <cellStyle name="20% - Accent2 2 4 3 2 2 2 3" xfId="42470" xr:uid="{29B36FDB-6423-455F-927C-51819D2DDF55}"/>
    <cellStyle name="20% - Accent2 2 4 3 2 2 3" xfId="21317" xr:uid="{587537FB-9CBB-43C1-9798-7B91F712F0BE}"/>
    <cellStyle name="20% - Accent2 2 4 3 2 2 4" xfId="35419" xr:uid="{0FC852D2-3071-45A1-B11E-F02BD8EE91C2}"/>
    <cellStyle name="20% - Accent2 2 4 3 2 3" xfId="10741" xr:uid="{3FD8877F-A2CF-4DC0-AD9D-4F4FBAF4012E}"/>
    <cellStyle name="20% - Accent2 2 4 3 2 3 2" xfId="24843" xr:uid="{0F3A25CE-A7A4-4B21-9635-758F83DAD3F4}"/>
    <cellStyle name="20% - Accent2 2 4 3 2 3 3" xfId="38945" xr:uid="{E8508E50-0DBD-4C49-BFD5-B5037FAAF1E5}"/>
    <cellStyle name="20% - Accent2 2 4 3 2 4" xfId="17792" xr:uid="{3CE591DD-9C7D-477C-B9F1-8601AF497FF3}"/>
    <cellStyle name="20% - Accent2 2 4 3 2 5" xfId="31894" xr:uid="{690D4540-BBF0-4A51-85F8-BA285CD6BB9C}"/>
    <cellStyle name="20% - Accent2 2 4 3 3" xfId="4573" xr:uid="{FCFDCA5F-D78A-4F2C-B7B1-F83B7A08891C}"/>
    <cellStyle name="20% - Accent2 2 4 3 3 2" xfId="8097" xr:uid="{71031E73-94BD-4D5D-B319-4255D358EF66}"/>
    <cellStyle name="20% - Accent2 2 4 3 3 2 2" xfId="15147" xr:uid="{6B4872A3-FA36-48C2-9D82-73F1CD039D75}"/>
    <cellStyle name="20% - Accent2 2 4 3 3 2 2 2" xfId="29249" xr:uid="{9404827B-8F6E-4980-BAAE-852BECD478E0}"/>
    <cellStyle name="20% - Accent2 2 4 3 3 2 2 3" xfId="43351" xr:uid="{666FDCBE-41CA-4054-B66C-AB9D62BD3182}"/>
    <cellStyle name="20% - Accent2 2 4 3 3 2 3" xfId="22198" xr:uid="{A2ADD2BE-4216-46D7-B2DB-E61155815904}"/>
    <cellStyle name="20% - Accent2 2 4 3 3 2 4" xfId="36300" xr:uid="{4EB896DA-E328-4F00-AAEE-A78AB372D115}"/>
    <cellStyle name="20% - Accent2 2 4 3 3 3" xfId="11622" xr:uid="{09FB3B2D-BDEE-4229-A867-D3F2E687BF8E}"/>
    <cellStyle name="20% - Accent2 2 4 3 3 3 2" xfId="25724" xr:uid="{DDE75BA7-4BB0-46C1-A877-248923DFCA60}"/>
    <cellStyle name="20% - Accent2 2 4 3 3 3 3" xfId="39826" xr:uid="{38ED16BD-9CDE-4F22-B649-0B0DDD928C57}"/>
    <cellStyle name="20% - Accent2 2 4 3 3 4" xfId="18673" xr:uid="{FBDFE0EC-0804-46D1-9268-7A8B6FEF6452}"/>
    <cellStyle name="20% - Accent2 2 4 3 3 5" xfId="32775" xr:uid="{B5ABA664-980B-4D45-996F-BC96A9E02B85}"/>
    <cellStyle name="20% - Accent2 2 4 3 4" xfId="2811" xr:uid="{45616777-AC18-448C-A196-0F2A2E47B27B}"/>
    <cellStyle name="20% - Accent2 2 4 3 4 2" xfId="6335" xr:uid="{E14F0F79-F562-45DA-9806-82A155C02D2C}"/>
    <cellStyle name="20% - Accent2 2 4 3 4 2 2" xfId="13385" xr:uid="{E436E301-2BC6-4A7A-A292-F75684E25076}"/>
    <cellStyle name="20% - Accent2 2 4 3 4 2 2 2" xfId="27487" xr:uid="{EE58A36D-2D29-4877-B434-FDA7D61A61A7}"/>
    <cellStyle name="20% - Accent2 2 4 3 4 2 2 3" xfId="41589" xr:uid="{7A7943AA-3B68-49C1-A5D4-61D8BDC1BA4C}"/>
    <cellStyle name="20% - Accent2 2 4 3 4 2 3" xfId="20436" xr:uid="{E12C561D-702F-4683-9ADD-FF6608C20A7B}"/>
    <cellStyle name="20% - Accent2 2 4 3 4 2 4" xfId="34538" xr:uid="{D49E4948-E0D6-4F37-AA2A-64BDF6C28F46}"/>
    <cellStyle name="20% - Accent2 2 4 3 4 3" xfId="9860" xr:uid="{4B7EA0D7-106B-4EA4-93C6-9DA5A3711154}"/>
    <cellStyle name="20% - Accent2 2 4 3 4 3 2" xfId="23962" xr:uid="{48C86710-5D52-4A4B-8C6F-3FF31DE79FA0}"/>
    <cellStyle name="20% - Accent2 2 4 3 4 3 3" xfId="38064" xr:uid="{48D68439-834F-4E9D-8621-DA12429DB74D}"/>
    <cellStyle name="20% - Accent2 2 4 3 4 4" xfId="16911" xr:uid="{59CB0485-F465-4A0F-8391-5774A74F1F36}"/>
    <cellStyle name="20% - Accent2 2 4 3 4 5" xfId="31013" xr:uid="{5D403243-DB9C-417F-8DBC-DBF079679930}"/>
    <cellStyle name="20% - Accent2 2 4 3 5" xfId="5454" xr:uid="{A9AF3CEA-1316-4F3C-A4A7-39168656EC90}"/>
    <cellStyle name="20% - Accent2 2 4 3 5 2" xfId="12504" xr:uid="{26DC18F6-2802-4F02-A59B-B1873DBE5F35}"/>
    <cellStyle name="20% - Accent2 2 4 3 5 2 2" xfId="26606" xr:uid="{BD6FFF49-49E9-4D6F-ACE6-45692948212C}"/>
    <cellStyle name="20% - Accent2 2 4 3 5 2 3" xfId="40708" xr:uid="{4519AFEF-4F90-4185-A3D2-7E7EEE3EB814}"/>
    <cellStyle name="20% - Accent2 2 4 3 5 3" xfId="19555" xr:uid="{9DF2A466-1B41-4291-A8DF-B70A079821F6}"/>
    <cellStyle name="20% - Accent2 2 4 3 5 4" xfId="33657" xr:uid="{D3C019B4-EC62-4B69-8A04-B9F405B0FE29}"/>
    <cellStyle name="20% - Accent2 2 4 3 6" xfId="8980" xr:uid="{62961A26-CDBC-4D74-BE8E-5795BC9CAF97}"/>
    <cellStyle name="20% - Accent2 2 4 3 6 2" xfId="23081" xr:uid="{CF87E222-AB4E-4D19-A2E0-330F8EBAD019}"/>
    <cellStyle name="20% - Accent2 2 4 3 6 3" xfId="37183" xr:uid="{A0804948-F04A-4DB2-BF03-468516ED7B5E}"/>
    <cellStyle name="20% - Accent2 2 4 3 7" xfId="16030" xr:uid="{6D5CCD02-9157-41A1-B5B2-1698DC35A451}"/>
    <cellStyle name="20% - Accent2 2 4 3 8" xfId="30132" xr:uid="{50CFA20A-05B2-4D27-9F2F-55FDE7C2FE57}"/>
    <cellStyle name="20% - Accent2 2 4 4" xfId="3255" xr:uid="{D3E94A91-33AA-4B97-A93B-C794BAEE127E}"/>
    <cellStyle name="20% - Accent2 2 4 4 2" xfId="6777" xr:uid="{3F1F000D-0338-499B-A475-ACECDF1F26E9}"/>
    <cellStyle name="20% - Accent2 2 4 4 2 2" xfId="13827" xr:uid="{A833EEA8-8685-4908-A436-4A88A1040567}"/>
    <cellStyle name="20% - Accent2 2 4 4 2 2 2" xfId="27929" xr:uid="{449429B8-0BC8-4B95-9408-2307FD2D4C93}"/>
    <cellStyle name="20% - Accent2 2 4 4 2 2 3" xfId="42031" xr:uid="{95EB1E98-6177-43D3-ACFD-2605F430BA62}"/>
    <cellStyle name="20% - Accent2 2 4 4 2 3" xfId="20878" xr:uid="{E1B32FD7-7931-484B-8E3C-614F630A307C}"/>
    <cellStyle name="20% - Accent2 2 4 4 2 4" xfId="34980" xr:uid="{91BB467E-FBE9-449F-AE8B-AA007F7A0665}"/>
    <cellStyle name="20% - Accent2 2 4 4 3" xfId="10302" xr:uid="{13795FB3-A524-4398-93D0-DD0AFCA55C3A}"/>
    <cellStyle name="20% - Accent2 2 4 4 3 2" xfId="24404" xr:uid="{B4D0CD53-5DC2-45B9-8798-523614B794DF}"/>
    <cellStyle name="20% - Accent2 2 4 4 3 3" xfId="38506" xr:uid="{82A1F588-0550-4B9C-A96D-A3D6BAADAC15}"/>
    <cellStyle name="20% - Accent2 2 4 4 4" xfId="17353" xr:uid="{8CB0ECD9-09AE-4A55-8F18-F755F0883744}"/>
    <cellStyle name="20% - Accent2 2 4 4 5" xfId="31455" xr:uid="{FE3C2892-E61C-437A-9C17-9D619DD5E191}"/>
    <cellStyle name="20% - Accent2 2 4 5" xfId="4134" xr:uid="{1604F759-A839-46AA-9033-78951FBC70E5}"/>
    <cellStyle name="20% - Accent2 2 4 5 2" xfId="7658" xr:uid="{BC175CB5-9C50-4913-9397-7D9D602BAA03}"/>
    <cellStyle name="20% - Accent2 2 4 5 2 2" xfId="14708" xr:uid="{E4E52597-423E-4719-A487-389D86EBDBD1}"/>
    <cellStyle name="20% - Accent2 2 4 5 2 2 2" xfId="28810" xr:uid="{D7EA048C-81CD-43E3-9BD9-86F3D907B3B9}"/>
    <cellStyle name="20% - Accent2 2 4 5 2 2 3" xfId="42912" xr:uid="{1ECA0AF9-CACB-43E3-B95A-FE533D60E400}"/>
    <cellStyle name="20% - Accent2 2 4 5 2 3" xfId="21759" xr:uid="{0C59F37C-32E9-41FE-9448-2A63DD9895F9}"/>
    <cellStyle name="20% - Accent2 2 4 5 2 4" xfId="35861" xr:uid="{470382B1-5983-4748-8887-4764F48E1AE5}"/>
    <cellStyle name="20% - Accent2 2 4 5 3" xfId="11183" xr:uid="{7327D9AA-5DA7-4E33-BAFC-54E1A5940F2C}"/>
    <cellStyle name="20% - Accent2 2 4 5 3 2" xfId="25285" xr:uid="{0177D4E5-33C8-48D3-9B62-67FAB8A608AE}"/>
    <cellStyle name="20% - Accent2 2 4 5 3 3" xfId="39387" xr:uid="{280BEE4D-D250-4A6E-8811-265F6870BF43}"/>
    <cellStyle name="20% - Accent2 2 4 5 4" xfId="18234" xr:uid="{97FBD818-5C90-437D-A967-874283EAAA05}"/>
    <cellStyle name="20% - Accent2 2 4 5 5" xfId="32336" xr:uid="{956F6F3E-C7CE-436E-BBBC-078452ED28A2}"/>
    <cellStyle name="20% - Accent2 2 4 6" xfId="2372" xr:uid="{E8820227-390E-4A59-8E3C-A44E1BF65426}"/>
    <cellStyle name="20% - Accent2 2 4 6 2" xfId="5896" xr:uid="{22B5C39A-8B7C-4C0F-B00F-EE4497FF1FF2}"/>
    <cellStyle name="20% - Accent2 2 4 6 2 2" xfId="12946" xr:uid="{67645C72-0161-408E-80AB-D97F85BA08CA}"/>
    <cellStyle name="20% - Accent2 2 4 6 2 2 2" xfId="27048" xr:uid="{04AF1DF1-6E12-4667-A59D-674CDF62D347}"/>
    <cellStyle name="20% - Accent2 2 4 6 2 2 3" xfId="41150" xr:uid="{23715195-D678-429E-A9DF-DA13944197F9}"/>
    <cellStyle name="20% - Accent2 2 4 6 2 3" xfId="19997" xr:uid="{55FCFC64-0AE6-41B9-BFB8-1D5A3E5FDA7D}"/>
    <cellStyle name="20% - Accent2 2 4 6 2 4" xfId="34099" xr:uid="{9F7E1399-BD89-448F-A7BE-5E217E0A6B84}"/>
    <cellStyle name="20% - Accent2 2 4 6 3" xfId="9421" xr:uid="{2EB52B59-E293-427A-959A-483A6FE775D6}"/>
    <cellStyle name="20% - Accent2 2 4 6 3 2" xfId="23523" xr:uid="{BA94A38A-B3EB-4BFD-A67D-BF6C63EA9D1F}"/>
    <cellStyle name="20% - Accent2 2 4 6 3 3" xfId="37625" xr:uid="{9BD8DD0A-7A86-476F-953E-3A5BFD973470}"/>
    <cellStyle name="20% - Accent2 2 4 6 4" xfId="16472" xr:uid="{6C8D3F28-969A-43A1-8D5D-1BCB58DCC612}"/>
    <cellStyle name="20% - Accent2 2 4 6 5" xfId="30574" xr:uid="{427C95ED-1FA5-45D2-A2EF-DEE2D949ACC0}"/>
    <cellStyle name="20% - Accent2 2 4 7" xfId="5015" xr:uid="{8E1B3A28-B844-4369-A2EE-ACEC5E38147E}"/>
    <cellStyle name="20% - Accent2 2 4 7 2" xfId="12065" xr:uid="{269A88B9-E41B-4306-B007-20FDD2959000}"/>
    <cellStyle name="20% - Accent2 2 4 7 2 2" xfId="26167" xr:uid="{F4A532B8-1352-4C6D-987A-14DB0DBDCFA4}"/>
    <cellStyle name="20% - Accent2 2 4 7 2 3" xfId="40269" xr:uid="{6EBD1466-CC40-4780-AFFD-FF2BA3B913AA}"/>
    <cellStyle name="20% - Accent2 2 4 7 3" xfId="19116" xr:uid="{73AF0437-914C-4676-A0D7-6160F68C9BFF}"/>
    <cellStyle name="20% - Accent2 2 4 7 4" xfId="33218" xr:uid="{1F1B35B1-8036-4AE8-B344-C365E725C1CF}"/>
    <cellStyle name="20% - Accent2 2 4 8" xfId="8541" xr:uid="{D7E0E82F-AFD6-48DB-AA8F-43205FBA38C1}"/>
    <cellStyle name="20% - Accent2 2 4 8 2" xfId="22642" xr:uid="{B99760F0-BE25-4D7C-B857-69B25F861A07}"/>
    <cellStyle name="20% - Accent2 2 4 8 3" xfId="36744" xr:uid="{402ADABF-71CA-4B09-B911-20DD08D4DA25}"/>
    <cellStyle name="20% - Accent2 2 4 9" xfId="15591" xr:uid="{B43CAACF-F999-4CB6-9374-127C00CFF7CE}"/>
    <cellStyle name="20% - Accent2 2 5" xfId="1601" xr:uid="{7295BAFB-E4BA-4F36-B11E-BB530B30139C}"/>
    <cellStyle name="20% - Accent2 2 5 10" xfId="46101" xr:uid="{37B76D36-C0DE-4F89-A740-CD19328CC2D3}"/>
    <cellStyle name="20% - Accent2 2 5 2" xfId="2041" xr:uid="{FA388DE3-EC0C-4F73-AC21-A5888D4B658F}"/>
    <cellStyle name="20% - Accent2 2 5 2 2" xfId="3803" xr:uid="{7A0BEC93-3F7D-464B-AF91-55E6DF0E8CDB}"/>
    <cellStyle name="20% - Accent2 2 5 2 2 2" xfId="7326" xr:uid="{F147329A-7812-45B5-AE55-E7D0CE89C6AD}"/>
    <cellStyle name="20% - Accent2 2 5 2 2 2 2" xfId="14376" xr:uid="{9A1EDE25-79E1-42BF-8C0D-09A469CD9B09}"/>
    <cellStyle name="20% - Accent2 2 5 2 2 2 2 2" xfId="28478" xr:uid="{F2BB2530-F457-4208-9DD6-6C2A538FD86D}"/>
    <cellStyle name="20% - Accent2 2 5 2 2 2 2 3" xfId="42580" xr:uid="{6FB5D726-7CC0-4B66-9E54-76F611046AAA}"/>
    <cellStyle name="20% - Accent2 2 5 2 2 2 3" xfId="21427" xr:uid="{8F7D7AA0-43D3-4F6E-BDB5-E71ED58CD270}"/>
    <cellStyle name="20% - Accent2 2 5 2 2 2 4" xfId="35529" xr:uid="{657A5829-7C2C-4D62-8686-4DCC2A716992}"/>
    <cellStyle name="20% - Accent2 2 5 2 2 3" xfId="10851" xr:uid="{B8AC079C-236B-42DD-87E9-EC1D8FD32CB4}"/>
    <cellStyle name="20% - Accent2 2 5 2 2 3 2" xfId="24953" xr:uid="{8BAB4EF9-4F1B-4BBB-81F7-93B9D3924D07}"/>
    <cellStyle name="20% - Accent2 2 5 2 2 3 3" xfId="39055" xr:uid="{FBE7B619-6C2C-4AA6-8B55-6D6F870CB15F}"/>
    <cellStyle name="20% - Accent2 2 5 2 2 4" xfId="17902" xr:uid="{DFE8A893-07EB-4FB6-8EEF-A39BBEC58364}"/>
    <cellStyle name="20% - Accent2 2 5 2 2 5" xfId="32004" xr:uid="{CEEC704A-1A84-4BF9-B380-FD3251ACDBCE}"/>
    <cellStyle name="20% - Accent2 2 5 2 3" xfId="4683" xr:uid="{E5F66875-D670-4B0B-80D1-B202CBA63203}"/>
    <cellStyle name="20% - Accent2 2 5 2 3 2" xfId="8207" xr:uid="{10C67258-C49F-46B0-BC80-CA143DEA7CC8}"/>
    <cellStyle name="20% - Accent2 2 5 2 3 2 2" xfId="15257" xr:uid="{EF5A905F-F7D9-49A3-A9EC-A180EFEA6F76}"/>
    <cellStyle name="20% - Accent2 2 5 2 3 2 2 2" xfId="29359" xr:uid="{2ADA47CA-33B8-4183-8784-4C2B7328FAE1}"/>
    <cellStyle name="20% - Accent2 2 5 2 3 2 2 3" xfId="43461" xr:uid="{750F9F2F-4C05-4FAF-8576-0D9003C2B3A5}"/>
    <cellStyle name="20% - Accent2 2 5 2 3 2 3" xfId="22308" xr:uid="{A25A57D6-C77A-4C16-B59C-208257A93CA6}"/>
    <cellStyle name="20% - Accent2 2 5 2 3 2 4" xfId="36410" xr:uid="{A9472DCB-6F25-4809-B187-D90911EDAEE2}"/>
    <cellStyle name="20% - Accent2 2 5 2 3 3" xfId="11732" xr:uid="{8BF94B25-DB95-4B9F-A62A-D503340FBF53}"/>
    <cellStyle name="20% - Accent2 2 5 2 3 3 2" xfId="25834" xr:uid="{21A5E03C-F95F-46DE-90A3-8AFCB2A331B5}"/>
    <cellStyle name="20% - Accent2 2 5 2 3 3 3" xfId="39936" xr:uid="{19BD798C-295E-4673-BCB1-86E449F0606C}"/>
    <cellStyle name="20% - Accent2 2 5 2 3 4" xfId="18783" xr:uid="{861BEA2D-741F-42E4-8B83-5E9B90A2615D}"/>
    <cellStyle name="20% - Accent2 2 5 2 3 5" xfId="32885" xr:uid="{00E2D8E5-5AE4-4B7B-9108-5998689E26CE}"/>
    <cellStyle name="20% - Accent2 2 5 2 4" xfId="2921" xr:uid="{B9D23A79-E1B8-400C-8A01-2FF9B06036F1}"/>
    <cellStyle name="20% - Accent2 2 5 2 4 2" xfId="6445" xr:uid="{99C49E68-498A-44FE-8766-95B2FDC8535F}"/>
    <cellStyle name="20% - Accent2 2 5 2 4 2 2" xfId="13495" xr:uid="{064C62FA-E204-4C69-B7C4-C60C5B78AC25}"/>
    <cellStyle name="20% - Accent2 2 5 2 4 2 2 2" xfId="27597" xr:uid="{5301B5AB-7950-4E41-87EA-E58D497DA5B9}"/>
    <cellStyle name="20% - Accent2 2 5 2 4 2 2 3" xfId="41699" xr:uid="{C5C1C85A-6387-4B61-B138-6D40B2B4D13C}"/>
    <cellStyle name="20% - Accent2 2 5 2 4 2 3" xfId="20546" xr:uid="{2F6DE703-8B31-4872-8069-540D33963E4E}"/>
    <cellStyle name="20% - Accent2 2 5 2 4 2 4" xfId="34648" xr:uid="{4DFB2943-D505-4F6A-B9EE-7746601FDDE6}"/>
    <cellStyle name="20% - Accent2 2 5 2 4 3" xfId="9970" xr:uid="{8F501607-9B5C-4D41-B356-B40421ED2B50}"/>
    <cellStyle name="20% - Accent2 2 5 2 4 3 2" xfId="24072" xr:uid="{6E686E36-51DA-4D40-BE62-824E46ABB985}"/>
    <cellStyle name="20% - Accent2 2 5 2 4 3 3" xfId="38174" xr:uid="{8960A68B-A0E6-401E-8C44-67B7D1A20323}"/>
    <cellStyle name="20% - Accent2 2 5 2 4 4" xfId="17021" xr:uid="{AF84619B-9ECD-4431-A217-5007CEEBB20F}"/>
    <cellStyle name="20% - Accent2 2 5 2 4 5" xfId="31123" xr:uid="{2BF9719C-2FFA-4A23-94F1-4B22DCC5E2DD}"/>
    <cellStyle name="20% - Accent2 2 5 2 5" xfId="5564" xr:uid="{BD8E55E0-C184-4D8B-A83D-B092D82DA732}"/>
    <cellStyle name="20% - Accent2 2 5 2 5 2" xfId="12614" xr:uid="{2605CB1F-DF2F-487D-82B8-22072DBAE50A}"/>
    <cellStyle name="20% - Accent2 2 5 2 5 2 2" xfId="26716" xr:uid="{CF8C0D4F-A573-4043-BC74-CBADCC0DCFE0}"/>
    <cellStyle name="20% - Accent2 2 5 2 5 2 3" xfId="40818" xr:uid="{93701A19-E1AB-453C-9B59-1423045BDD41}"/>
    <cellStyle name="20% - Accent2 2 5 2 5 3" xfId="19665" xr:uid="{E53FD707-2D80-4E93-B23C-D050285CF274}"/>
    <cellStyle name="20% - Accent2 2 5 2 5 4" xfId="33767" xr:uid="{3C5AB206-DDD9-484A-B9D3-F1C61AB9E00E}"/>
    <cellStyle name="20% - Accent2 2 5 2 6" xfId="9090" xr:uid="{62EA0C5C-532D-4D72-801D-64BAF098DEDB}"/>
    <cellStyle name="20% - Accent2 2 5 2 6 2" xfId="23191" xr:uid="{F1A1F2CC-15CC-4719-A8F0-1C8214B1EC3A}"/>
    <cellStyle name="20% - Accent2 2 5 2 6 3" xfId="37293" xr:uid="{B2F77BEA-5485-4148-99BE-B10C0F982AE1}"/>
    <cellStyle name="20% - Accent2 2 5 2 7" xfId="16140" xr:uid="{863E1B1C-8985-4DDD-B539-91126104EBF1}"/>
    <cellStyle name="20% - Accent2 2 5 2 8" xfId="30242" xr:uid="{375B6DFC-5229-43BD-8128-7F37D1A4E433}"/>
    <cellStyle name="20% - Accent2 2 5 3" xfId="3365" xr:uid="{82AA3D9C-D201-463D-AB74-34F9610BEB76}"/>
    <cellStyle name="20% - Accent2 2 5 3 2" xfId="6887" xr:uid="{17EE1EAA-FEBA-476C-9A5D-A183230311B0}"/>
    <cellStyle name="20% - Accent2 2 5 3 2 2" xfId="13937" xr:uid="{9283FE14-FF80-4396-85D4-F7EE4EF27CDE}"/>
    <cellStyle name="20% - Accent2 2 5 3 2 2 2" xfId="28039" xr:uid="{A0A0E0C6-931F-40E0-B7FD-521E4F7C9384}"/>
    <cellStyle name="20% - Accent2 2 5 3 2 2 3" xfId="42141" xr:uid="{0E0EB938-CC49-4FE6-B9B1-76F51ED6D485}"/>
    <cellStyle name="20% - Accent2 2 5 3 2 3" xfId="20988" xr:uid="{A105B3DE-9436-4851-83D0-FFC0EA7E1C25}"/>
    <cellStyle name="20% - Accent2 2 5 3 2 4" xfId="35090" xr:uid="{CA4D6F08-7566-4F10-934B-F80FC8C2852E}"/>
    <cellStyle name="20% - Accent2 2 5 3 3" xfId="10412" xr:uid="{2B4A94F7-83D3-413B-860A-A4F57BA83E09}"/>
    <cellStyle name="20% - Accent2 2 5 3 3 2" xfId="24514" xr:uid="{274F3714-1E11-4AE3-A178-71754E27D965}"/>
    <cellStyle name="20% - Accent2 2 5 3 3 3" xfId="38616" xr:uid="{4FA7206F-4C1A-41D8-B0E5-FBCAE942934D}"/>
    <cellStyle name="20% - Accent2 2 5 3 4" xfId="17463" xr:uid="{4C9A234A-01FD-4323-AD89-6DB14CBFE379}"/>
    <cellStyle name="20% - Accent2 2 5 3 5" xfId="31565" xr:uid="{3F6E4553-BC60-4BA0-81F0-57D4D70B4906}"/>
    <cellStyle name="20% - Accent2 2 5 4" xfId="4244" xr:uid="{211D2171-0D5C-4C9A-AF38-F9260AF9B8F0}"/>
    <cellStyle name="20% - Accent2 2 5 4 2" xfId="7768" xr:uid="{9F3B753C-B452-47D8-9306-E77F29881E35}"/>
    <cellStyle name="20% - Accent2 2 5 4 2 2" xfId="14818" xr:uid="{E4926CB4-BA96-419D-8E46-B982DF40DEBE}"/>
    <cellStyle name="20% - Accent2 2 5 4 2 2 2" xfId="28920" xr:uid="{45517B8F-01BE-4911-BE8B-349B37FD0DF5}"/>
    <cellStyle name="20% - Accent2 2 5 4 2 2 3" xfId="43022" xr:uid="{04D64ACB-B9F1-402A-B5CD-B62F11988014}"/>
    <cellStyle name="20% - Accent2 2 5 4 2 3" xfId="21869" xr:uid="{3BB7BA16-AF7C-42A4-A313-6DCF3BD7E67F}"/>
    <cellStyle name="20% - Accent2 2 5 4 2 4" xfId="35971" xr:uid="{6F77A444-BB40-40EF-A693-2C358AE04DFF}"/>
    <cellStyle name="20% - Accent2 2 5 4 3" xfId="11293" xr:uid="{4A649BED-424A-42D2-9C9C-910A67DE2477}"/>
    <cellStyle name="20% - Accent2 2 5 4 3 2" xfId="25395" xr:uid="{5206B6CB-409F-41C3-834F-CBD051B96614}"/>
    <cellStyle name="20% - Accent2 2 5 4 3 3" xfId="39497" xr:uid="{68F63861-61C5-4816-8220-FDCF75623E93}"/>
    <cellStyle name="20% - Accent2 2 5 4 4" xfId="18344" xr:uid="{2B61EFBB-C5D6-410F-BE51-74E0254F9A4A}"/>
    <cellStyle name="20% - Accent2 2 5 4 5" xfId="32446" xr:uid="{C665BF0C-11A0-43A7-863D-90524BC7CEFE}"/>
    <cellStyle name="20% - Accent2 2 5 5" xfId="2482" xr:uid="{87EFB585-0B90-4F3B-A57B-BC25A0799B71}"/>
    <cellStyle name="20% - Accent2 2 5 5 2" xfId="6006" xr:uid="{C4A68C50-FFE8-48F2-BACD-91FE2044DBFF}"/>
    <cellStyle name="20% - Accent2 2 5 5 2 2" xfId="13056" xr:uid="{6FB3C49B-ECFD-4EC3-9702-15537B443D68}"/>
    <cellStyle name="20% - Accent2 2 5 5 2 2 2" xfId="27158" xr:uid="{64D61C78-3AA8-42F0-B951-1CDB6A88DA00}"/>
    <cellStyle name="20% - Accent2 2 5 5 2 2 3" xfId="41260" xr:uid="{6302E6EA-EE32-454B-A638-EE0BFAA954B9}"/>
    <cellStyle name="20% - Accent2 2 5 5 2 3" xfId="20107" xr:uid="{24375ED8-02FE-4DA3-8A9B-3225668B5124}"/>
    <cellStyle name="20% - Accent2 2 5 5 2 4" xfId="34209" xr:uid="{2F15824A-246D-4945-BF21-E4B719137598}"/>
    <cellStyle name="20% - Accent2 2 5 5 3" xfId="9531" xr:uid="{292A79EA-686C-4BDA-BC0F-0C88B72F8AAC}"/>
    <cellStyle name="20% - Accent2 2 5 5 3 2" xfId="23633" xr:uid="{062B5998-B938-46B6-B89A-5827ED364BFA}"/>
    <cellStyle name="20% - Accent2 2 5 5 3 3" xfId="37735" xr:uid="{E41F98BC-6F7E-4D6B-BE2A-3AB1F880DEE9}"/>
    <cellStyle name="20% - Accent2 2 5 5 4" xfId="16582" xr:uid="{0A40DDC0-CCD1-493E-90D1-48F8ED9E5941}"/>
    <cellStyle name="20% - Accent2 2 5 5 5" xfId="30684" xr:uid="{E71A3C0B-2C63-480D-8099-E336BF3F04AB}"/>
    <cellStyle name="20% - Accent2 2 5 6" xfId="5125" xr:uid="{482BFE80-0938-4BFF-8681-534A8758E15E}"/>
    <cellStyle name="20% - Accent2 2 5 6 2" xfId="12175" xr:uid="{D4190333-1F14-492E-AB0B-11AFE64F9545}"/>
    <cellStyle name="20% - Accent2 2 5 6 2 2" xfId="26277" xr:uid="{22B8CD26-BCBF-4EF9-A3CB-76C9889EA9E2}"/>
    <cellStyle name="20% - Accent2 2 5 6 2 3" xfId="40379" xr:uid="{1A696F64-8CB2-465E-9868-C25107DB143D}"/>
    <cellStyle name="20% - Accent2 2 5 6 3" xfId="19226" xr:uid="{72C6E3BE-8189-4152-9AE1-2ED347E2F11C}"/>
    <cellStyle name="20% - Accent2 2 5 6 4" xfId="33328" xr:uid="{E7EE709E-798B-41E1-BBC1-25F67E94F97A}"/>
    <cellStyle name="20% - Accent2 2 5 7" xfId="8651" xr:uid="{1565DA7F-11DF-4834-B626-CE024FBB3B4B}"/>
    <cellStyle name="20% - Accent2 2 5 7 2" xfId="22752" xr:uid="{5C23BD99-A82F-47C6-B689-58C091CD5414}"/>
    <cellStyle name="20% - Accent2 2 5 7 3" xfId="36854" xr:uid="{04B19156-97BA-42E1-AD0C-FAC035954D4E}"/>
    <cellStyle name="20% - Accent2 2 5 8" xfId="15701" xr:uid="{E2AC72BF-1D4B-423C-9021-1BC8C55C7558}"/>
    <cellStyle name="20% - Accent2 2 5 9" xfId="29803" xr:uid="{10956C7D-0D6D-488A-9D72-28DDEC989441}"/>
    <cellStyle name="20% - Accent2 2 6" xfId="1820" xr:uid="{85E699F2-B156-409F-A7F0-9964FAB8832E}"/>
    <cellStyle name="20% - Accent2 2 6 2" xfId="3584" xr:uid="{DD2D81A1-CE03-462D-A4E5-3741E05D3E46}"/>
    <cellStyle name="20% - Accent2 2 6 2 2" xfId="7106" xr:uid="{338D22A4-8EEF-4B70-AF0B-1A1F8CEFF6A2}"/>
    <cellStyle name="20% - Accent2 2 6 2 2 2" xfId="14156" xr:uid="{2002E355-FB5A-4FEC-876B-5DED4B1DEB8C}"/>
    <cellStyle name="20% - Accent2 2 6 2 2 2 2" xfId="28258" xr:uid="{A1C798D5-7FC3-46FC-B8F9-E525AC685719}"/>
    <cellStyle name="20% - Accent2 2 6 2 2 2 3" xfId="42360" xr:uid="{E2B64429-086A-4D4C-8304-3C9E21F2D25A}"/>
    <cellStyle name="20% - Accent2 2 6 2 2 3" xfId="21207" xr:uid="{419B5397-893A-4871-B06E-4E4F56BEE1E4}"/>
    <cellStyle name="20% - Accent2 2 6 2 2 4" xfId="35309" xr:uid="{FA0A967D-2427-47DF-9018-F999D35B9912}"/>
    <cellStyle name="20% - Accent2 2 6 2 3" xfId="10631" xr:uid="{06E4C4F8-9076-4F9D-BA1C-92EF1CD982C1}"/>
    <cellStyle name="20% - Accent2 2 6 2 3 2" xfId="24733" xr:uid="{4C58BD30-4D9D-413F-978A-642B68EA1411}"/>
    <cellStyle name="20% - Accent2 2 6 2 3 3" xfId="38835" xr:uid="{B12099BB-121D-4C45-901C-7F9C97F473D8}"/>
    <cellStyle name="20% - Accent2 2 6 2 4" xfId="17682" xr:uid="{1E0C53A6-0513-4164-A799-22FE058935F4}"/>
    <cellStyle name="20% - Accent2 2 6 2 5" xfId="31784" xr:uid="{388B2B18-4A85-4217-9361-A48451C6B600}"/>
    <cellStyle name="20% - Accent2 2 6 3" xfId="4463" xr:uid="{29416375-47CD-4AB7-8DFA-44823D9552DA}"/>
    <cellStyle name="20% - Accent2 2 6 3 2" xfId="7987" xr:uid="{0B355DBA-77B3-4FEF-BC49-BEE4811125E9}"/>
    <cellStyle name="20% - Accent2 2 6 3 2 2" xfId="15037" xr:uid="{F5DEB5FE-43AA-418F-A62E-447B8C85B0D0}"/>
    <cellStyle name="20% - Accent2 2 6 3 2 2 2" xfId="29139" xr:uid="{325858CC-BF28-4804-91B9-BC536BD8EC39}"/>
    <cellStyle name="20% - Accent2 2 6 3 2 2 3" xfId="43241" xr:uid="{4C02D3B4-2C2B-4B81-A4F0-7378A36F7512}"/>
    <cellStyle name="20% - Accent2 2 6 3 2 3" xfId="22088" xr:uid="{DE76B2BA-6D4F-4603-BF2F-816F55C20246}"/>
    <cellStyle name="20% - Accent2 2 6 3 2 4" xfId="36190" xr:uid="{70E06A0D-311A-4308-9BB9-9E672679276A}"/>
    <cellStyle name="20% - Accent2 2 6 3 3" xfId="11512" xr:uid="{40AD8B80-A195-4578-A1AE-A721F3724828}"/>
    <cellStyle name="20% - Accent2 2 6 3 3 2" xfId="25614" xr:uid="{33E4E162-36A3-4413-9721-1C1A886ED926}"/>
    <cellStyle name="20% - Accent2 2 6 3 3 3" xfId="39716" xr:uid="{598E5A88-84D9-4632-B5B4-EAC692FA3903}"/>
    <cellStyle name="20% - Accent2 2 6 3 4" xfId="18563" xr:uid="{4E64B28F-3E1E-467A-8C9D-20850877B608}"/>
    <cellStyle name="20% - Accent2 2 6 3 5" xfId="32665" xr:uid="{555E962B-CE50-4243-912F-1C92D0366B55}"/>
    <cellStyle name="20% - Accent2 2 6 4" xfId="2701" xr:uid="{EA082B44-D835-447A-91A8-D2099406DC92}"/>
    <cellStyle name="20% - Accent2 2 6 4 2" xfId="6225" xr:uid="{E98F7F48-4BDF-46D1-A706-C490D7D0005F}"/>
    <cellStyle name="20% - Accent2 2 6 4 2 2" xfId="13275" xr:uid="{651FA72E-415C-434E-BED9-7DC7CDAB36B9}"/>
    <cellStyle name="20% - Accent2 2 6 4 2 2 2" xfId="27377" xr:uid="{C0DD6787-FAFE-4B96-83D4-39EB05409C21}"/>
    <cellStyle name="20% - Accent2 2 6 4 2 2 3" xfId="41479" xr:uid="{FD44C5BC-4FDE-43CD-97BF-9128B335D961}"/>
    <cellStyle name="20% - Accent2 2 6 4 2 3" xfId="20326" xr:uid="{61FDB147-AED5-463C-9823-6FF9243BDC09}"/>
    <cellStyle name="20% - Accent2 2 6 4 2 4" xfId="34428" xr:uid="{06486D44-1265-47F7-9F68-F5CB00FD83B4}"/>
    <cellStyle name="20% - Accent2 2 6 4 3" xfId="9750" xr:uid="{26EB2C61-03F3-4D26-8C99-B2CD79E89A5C}"/>
    <cellStyle name="20% - Accent2 2 6 4 3 2" xfId="23852" xr:uid="{9CCA72E6-EBCF-4CA2-A375-52B375F9C976}"/>
    <cellStyle name="20% - Accent2 2 6 4 3 3" xfId="37954" xr:uid="{018FA93D-4F6B-498B-B68F-234146A6814B}"/>
    <cellStyle name="20% - Accent2 2 6 4 4" xfId="16801" xr:uid="{06B0373B-9E59-47BA-858D-B8812417EB57}"/>
    <cellStyle name="20% - Accent2 2 6 4 5" xfId="30903" xr:uid="{FE82F5BF-5177-423A-AA74-19B658E1124A}"/>
    <cellStyle name="20% - Accent2 2 6 5" xfId="5344" xr:uid="{10C20983-56B7-4523-A6E6-F9EB73960F41}"/>
    <cellStyle name="20% - Accent2 2 6 5 2" xfId="12394" xr:uid="{20C6F146-5C2D-47AE-A6F2-70CCA797DA81}"/>
    <cellStyle name="20% - Accent2 2 6 5 2 2" xfId="26496" xr:uid="{117F0B1E-1856-4754-817D-F97D4664C6CC}"/>
    <cellStyle name="20% - Accent2 2 6 5 2 3" xfId="40598" xr:uid="{01F10F72-BCE9-4035-9FC4-9A3C2F879981}"/>
    <cellStyle name="20% - Accent2 2 6 5 3" xfId="19445" xr:uid="{E7ADA615-8F77-4DFF-9B95-8C638CEC140F}"/>
    <cellStyle name="20% - Accent2 2 6 5 4" xfId="33547" xr:uid="{88ACC85C-C40B-46DE-9D20-00F243495206}"/>
    <cellStyle name="20% - Accent2 2 6 6" xfId="8870" xr:uid="{BE723CFB-52A0-4E99-AC54-792EF76B058F}"/>
    <cellStyle name="20% - Accent2 2 6 6 2" xfId="22971" xr:uid="{7987B058-353C-4D51-89E3-E89B08AF34F0}"/>
    <cellStyle name="20% - Accent2 2 6 6 3" xfId="37073" xr:uid="{86CA1D60-341C-43C9-ADA0-FBEDA636C73D}"/>
    <cellStyle name="20% - Accent2 2 6 7" xfId="15920" xr:uid="{321F091C-D822-4580-93F4-ABD6D4176842}"/>
    <cellStyle name="20% - Accent2 2 6 8" xfId="30022" xr:uid="{DE297028-7308-47BE-A4AD-6809B1ACD476}"/>
    <cellStyle name="20% - Accent2 2 7" xfId="3145" xr:uid="{A557844E-7B79-4BB0-9599-48F148D573AE}"/>
    <cellStyle name="20% - Accent2 2 7 2" xfId="6667" xr:uid="{F11DB7A0-691D-4EC6-9ABA-9100C064026F}"/>
    <cellStyle name="20% - Accent2 2 7 2 2" xfId="13717" xr:uid="{63A0D1BA-CA85-4BB5-9EA9-5A25B1B2E02A}"/>
    <cellStyle name="20% - Accent2 2 7 2 2 2" xfId="27819" xr:uid="{FB43FA69-E039-470E-B024-BA2EED81B133}"/>
    <cellStyle name="20% - Accent2 2 7 2 2 3" xfId="41921" xr:uid="{2A8F5C14-AEA1-4934-B418-A8ABD569BB29}"/>
    <cellStyle name="20% - Accent2 2 7 2 3" xfId="20768" xr:uid="{2659AF53-0E7E-44B8-A064-5DD71E79454C}"/>
    <cellStyle name="20% - Accent2 2 7 2 4" xfId="34870" xr:uid="{629365F2-B883-4A0A-B0DB-22B5562CE8C8}"/>
    <cellStyle name="20% - Accent2 2 7 3" xfId="10192" xr:uid="{A9FF2083-6563-4718-BC18-7B27F39237E4}"/>
    <cellStyle name="20% - Accent2 2 7 3 2" xfId="24294" xr:uid="{740EFBEC-9FC9-4A08-9E7C-8F7C0A894677}"/>
    <cellStyle name="20% - Accent2 2 7 3 3" xfId="38396" xr:uid="{9F405ED1-15C7-4F0E-A471-9E8B507E8663}"/>
    <cellStyle name="20% - Accent2 2 7 4" xfId="17243" xr:uid="{38E88632-2C53-4D1D-B980-F4F2888C67FC}"/>
    <cellStyle name="20% - Accent2 2 7 5" xfId="31345" xr:uid="{D31FED97-A1CA-4ACA-801F-43F20C9F0EC6}"/>
    <cellStyle name="20% - Accent2 2 8" xfId="4025" xr:uid="{2CA0DAF6-BD47-46BD-8CDE-06ABB4FBC060}"/>
    <cellStyle name="20% - Accent2 2 8 2" xfId="7548" xr:uid="{8707B9D6-5612-46A4-826A-83F64BFEFDB5}"/>
    <cellStyle name="20% - Accent2 2 8 2 2" xfId="14598" xr:uid="{BDFD02CC-2BE0-4951-8A38-9E94E5941C42}"/>
    <cellStyle name="20% - Accent2 2 8 2 2 2" xfId="28700" xr:uid="{4BE7E533-44C8-42C6-8800-3973DEE92122}"/>
    <cellStyle name="20% - Accent2 2 8 2 2 3" xfId="42802" xr:uid="{BB0AF616-6034-480D-A0D0-E07FFE193F79}"/>
    <cellStyle name="20% - Accent2 2 8 2 3" xfId="21649" xr:uid="{9A652D86-17C4-4D82-AE68-A31A96753619}"/>
    <cellStyle name="20% - Accent2 2 8 2 4" xfId="35751" xr:uid="{3D29EDE2-3BE8-4BA8-BDDE-30ECBB9E3D32}"/>
    <cellStyle name="20% - Accent2 2 8 3" xfId="11073" xr:uid="{2A04F514-F007-4AB9-B817-8AB36E53C03C}"/>
    <cellStyle name="20% - Accent2 2 8 3 2" xfId="25175" xr:uid="{35FA111F-2F2F-4637-9F60-6A2EE7CD3A11}"/>
    <cellStyle name="20% - Accent2 2 8 3 3" xfId="39277" xr:uid="{83096942-D926-4959-8C0B-82F520321D25}"/>
    <cellStyle name="20% - Accent2 2 8 4" xfId="18124" xr:uid="{28BE51E7-56D8-4C25-A1FC-EE4963A0F6CA}"/>
    <cellStyle name="20% - Accent2 2 8 5" xfId="32226" xr:uid="{1782F6E4-786B-421D-85B8-D6555B638703}"/>
    <cellStyle name="20% - Accent2 2 9" xfId="2262" xr:uid="{DC44C613-1552-4BB3-B880-52F125C63359}"/>
    <cellStyle name="20% - Accent2 2 9 2" xfId="5786" xr:uid="{A0C66D17-CDAA-4FEE-B16A-692684CB0448}"/>
    <cellStyle name="20% - Accent2 2 9 2 2" xfId="12836" xr:uid="{8DD31C3E-1D7A-45DC-9DD2-F78784B9F22B}"/>
    <cellStyle name="20% - Accent2 2 9 2 2 2" xfId="26938" xr:uid="{5C4A2993-C915-4B19-98D0-37C20841F9AF}"/>
    <cellStyle name="20% - Accent2 2 9 2 2 3" xfId="41040" xr:uid="{E5F959BA-D8EF-4DE6-A202-A8867E4CDAD1}"/>
    <cellStyle name="20% - Accent2 2 9 2 3" xfId="19887" xr:uid="{BE371C76-4973-4B04-B6A2-166EA4942D87}"/>
    <cellStyle name="20% - Accent2 2 9 2 4" xfId="33989" xr:uid="{5DEF44E8-8A57-4268-9A7E-598CF7346B4B}"/>
    <cellStyle name="20% - Accent2 2 9 3" xfId="9311" xr:uid="{9C373CFE-81BC-40B4-9DEA-77F603BCEAA2}"/>
    <cellStyle name="20% - Accent2 2 9 3 2" xfId="23413" xr:uid="{EAB7FD78-AD03-4CE1-B854-9E8933766A31}"/>
    <cellStyle name="20% - Accent2 2 9 3 3" xfId="37515" xr:uid="{92CFEB7A-77E7-4C81-A5AA-3286164E3A8D}"/>
    <cellStyle name="20% - Accent2 2 9 4" xfId="16362" xr:uid="{C91A825D-DB90-4239-AEDC-5918A72C0FCD}"/>
    <cellStyle name="20% - Accent2 2 9 5" xfId="30464" xr:uid="{ACDB2FA3-FC76-462D-8B48-2987B5BCD996}"/>
    <cellStyle name="20% - Accent2 3" xfId="445" xr:uid="{D007A171-F58A-4D8B-BD99-890551753980}"/>
    <cellStyle name="20% - Accent2 3 10" xfId="8445" xr:uid="{3B23BE46-AB26-41C9-AB0D-E516DE51665B}"/>
    <cellStyle name="20% - Accent2 3 10 2" xfId="22546" xr:uid="{8CD7485C-CCE6-4CF8-9CFB-14E81B16FECB}"/>
    <cellStyle name="20% - Accent2 3 10 3" xfId="36648" xr:uid="{F268DA94-2380-4AA9-8780-1640247DCAF5}"/>
    <cellStyle name="20% - Accent2 3 11" xfId="15495" xr:uid="{382318FF-2FC9-4551-BF22-5F79B7827090}"/>
    <cellStyle name="20% - Accent2 3 12" xfId="29597" xr:uid="{63D649D6-4F0A-45C4-85A5-A5843C0CAB99}"/>
    <cellStyle name="20% - Accent2 3 13" xfId="44173" xr:uid="{BBC2FC7D-DC13-4034-A14D-ED0F82119E42}"/>
    <cellStyle name="20% - Accent2 3 14" xfId="1390" xr:uid="{F96913C8-005F-47CB-B534-91666CF2DC1E}"/>
    <cellStyle name="20% - Accent2 3 2" xfId="446" xr:uid="{3A32F292-8296-471E-B61B-BD69A87D7491}"/>
    <cellStyle name="20% - Accent2 3 2 10" xfId="15550" xr:uid="{1D879DDF-12F2-4921-960D-1321D11221E8}"/>
    <cellStyle name="20% - Accent2 3 2 11" xfId="29652" xr:uid="{1E726F63-DCD6-4A96-AACC-199DC909F7AA}"/>
    <cellStyle name="20% - Accent2 3 2 12" xfId="1449" xr:uid="{2B71044D-23E7-4147-9536-3E57FAA0C638}"/>
    <cellStyle name="20% - Accent2 3 2 2" xfId="1559" xr:uid="{E9D3AA81-9C06-47EC-98FC-7160FB6607B1}"/>
    <cellStyle name="20% - Accent2 3 2 2 10" xfId="29762" xr:uid="{92338EF8-E4BE-4058-845E-62440555DE48}"/>
    <cellStyle name="20% - Accent2 3 2 2 2" xfId="1780" xr:uid="{57B810F2-EC87-4E0A-A6E0-E2CCF951EDB2}"/>
    <cellStyle name="20% - Accent2 3 2 2 2 2" xfId="2220" xr:uid="{1E7AB06B-BEEE-4BB9-8A2D-59CA13165AB4}"/>
    <cellStyle name="20% - Accent2 3 2 2 2 2 2" xfId="3982" xr:uid="{6C9FB8B9-8196-4120-B83F-B1F3B3FFD0A8}"/>
    <cellStyle name="20% - Accent2 3 2 2 2 2 2 2" xfId="7505" xr:uid="{73FB77F2-EC5A-4A70-9562-AB48F53560D8}"/>
    <cellStyle name="20% - Accent2 3 2 2 2 2 2 2 2" xfId="14555" xr:uid="{BEA35F72-5C68-4C8A-9869-A3D32376B051}"/>
    <cellStyle name="20% - Accent2 3 2 2 2 2 2 2 2 2" xfId="28657" xr:uid="{8C35269F-D49C-4C56-842F-0C58DD188D1E}"/>
    <cellStyle name="20% - Accent2 3 2 2 2 2 2 2 2 3" xfId="42759" xr:uid="{07FBA554-432C-4823-9669-3DF78550B95C}"/>
    <cellStyle name="20% - Accent2 3 2 2 2 2 2 2 3" xfId="21606" xr:uid="{FD87B8FE-878A-41DB-A9DB-4F8C51CCEA93}"/>
    <cellStyle name="20% - Accent2 3 2 2 2 2 2 2 4" xfId="35708" xr:uid="{2D2B7187-3671-4227-B700-709392551C63}"/>
    <cellStyle name="20% - Accent2 3 2 2 2 2 2 3" xfId="11030" xr:uid="{748BAF78-FD92-408C-B3EF-DDCFC3EA4BA6}"/>
    <cellStyle name="20% - Accent2 3 2 2 2 2 2 3 2" xfId="25132" xr:uid="{76276182-2A28-4CD5-B39E-73F95A9A3DFC}"/>
    <cellStyle name="20% - Accent2 3 2 2 2 2 2 3 3" xfId="39234" xr:uid="{FBB6FF8F-8868-4F19-8A8E-28CA46F61537}"/>
    <cellStyle name="20% - Accent2 3 2 2 2 2 2 4" xfId="18081" xr:uid="{4EE1BE07-8B33-42EC-927A-04FCDB0977C1}"/>
    <cellStyle name="20% - Accent2 3 2 2 2 2 2 5" xfId="32183" xr:uid="{A124A35D-E62B-4E38-9275-FB77C392150E}"/>
    <cellStyle name="20% - Accent2 3 2 2 2 2 3" xfId="4862" xr:uid="{7C759373-8467-4EEA-9E71-993E525930E5}"/>
    <cellStyle name="20% - Accent2 3 2 2 2 2 3 2" xfId="8386" xr:uid="{36E5D4FB-9654-4F28-A26D-8ABE59939098}"/>
    <cellStyle name="20% - Accent2 3 2 2 2 2 3 2 2" xfId="15436" xr:uid="{189A49DE-59BE-42DC-988E-9A4C036B9247}"/>
    <cellStyle name="20% - Accent2 3 2 2 2 2 3 2 2 2" xfId="29538" xr:uid="{B7E7A8F3-758B-4BFE-B5C1-E3CFB5DFAC97}"/>
    <cellStyle name="20% - Accent2 3 2 2 2 2 3 2 2 3" xfId="43640" xr:uid="{E6755141-B25F-49E3-83BD-8059377C5B96}"/>
    <cellStyle name="20% - Accent2 3 2 2 2 2 3 2 3" xfId="22487" xr:uid="{FC024DC5-44AD-4545-8028-36B93C625E92}"/>
    <cellStyle name="20% - Accent2 3 2 2 2 2 3 2 4" xfId="36589" xr:uid="{6083C208-4ACA-490B-BF5E-F5808608B04E}"/>
    <cellStyle name="20% - Accent2 3 2 2 2 2 3 3" xfId="11911" xr:uid="{29CF8487-185B-4A8E-B2C3-7C70B4B41B79}"/>
    <cellStyle name="20% - Accent2 3 2 2 2 2 3 3 2" xfId="26013" xr:uid="{C9F3AB52-18A4-4828-A2DD-DB2D13EC673F}"/>
    <cellStyle name="20% - Accent2 3 2 2 2 2 3 3 3" xfId="40115" xr:uid="{5AB0460E-9B8E-4363-8302-E2298B59B1B8}"/>
    <cellStyle name="20% - Accent2 3 2 2 2 2 3 4" xfId="18962" xr:uid="{47FA6791-28D8-499B-B817-D341A041D4A4}"/>
    <cellStyle name="20% - Accent2 3 2 2 2 2 3 5" xfId="33064" xr:uid="{8C869F37-96EE-4EA1-8A5F-6A687A89ACBD}"/>
    <cellStyle name="20% - Accent2 3 2 2 2 2 4" xfId="3100" xr:uid="{8648D76F-EEEC-4A63-BA6E-EE823C573F81}"/>
    <cellStyle name="20% - Accent2 3 2 2 2 2 4 2" xfId="6624" xr:uid="{6745CFE1-D26C-409A-A58A-A384880F7BC3}"/>
    <cellStyle name="20% - Accent2 3 2 2 2 2 4 2 2" xfId="13674" xr:uid="{C05888DF-97A4-4F45-B75C-E19692AF08BE}"/>
    <cellStyle name="20% - Accent2 3 2 2 2 2 4 2 2 2" xfId="27776" xr:uid="{512E01F4-5D92-42CF-A5B0-0AC5645951DC}"/>
    <cellStyle name="20% - Accent2 3 2 2 2 2 4 2 2 3" xfId="41878" xr:uid="{B2494365-E54F-46DD-8E99-FF292C59463F}"/>
    <cellStyle name="20% - Accent2 3 2 2 2 2 4 2 3" xfId="20725" xr:uid="{86B5ADD5-4400-4C54-B07D-BB79361C3557}"/>
    <cellStyle name="20% - Accent2 3 2 2 2 2 4 2 4" xfId="34827" xr:uid="{ABAF6218-E6B6-42A5-8B41-2429311BB28F}"/>
    <cellStyle name="20% - Accent2 3 2 2 2 2 4 3" xfId="10149" xr:uid="{DB6FCA2B-210F-4EFC-B544-DD1C3843F969}"/>
    <cellStyle name="20% - Accent2 3 2 2 2 2 4 3 2" xfId="24251" xr:uid="{741D14D4-7FE7-408A-84C6-01D6346470B9}"/>
    <cellStyle name="20% - Accent2 3 2 2 2 2 4 3 3" xfId="38353" xr:uid="{64A8F618-689E-4DA7-8EE9-67EE67B58D55}"/>
    <cellStyle name="20% - Accent2 3 2 2 2 2 4 4" xfId="17200" xr:uid="{75DD7E3C-6137-4E7F-9D87-422AC68C8826}"/>
    <cellStyle name="20% - Accent2 3 2 2 2 2 4 5" xfId="31302" xr:uid="{2F365F53-EBD8-4B2C-B9D7-A523DB38B4E6}"/>
    <cellStyle name="20% - Accent2 3 2 2 2 2 5" xfId="5743" xr:uid="{D3A8708F-C5A5-4679-9A4D-C249A4C6D2F9}"/>
    <cellStyle name="20% - Accent2 3 2 2 2 2 5 2" xfId="12793" xr:uid="{63431967-DF3E-4B6C-8A2A-CB0EE8A4CB7B}"/>
    <cellStyle name="20% - Accent2 3 2 2 2 2 5 2 2" xfId="26895" xr:uid="{6A332F00-C518-40E6-B44D-C039FE61487B}"/>
    <cellStyle name="20% - Accent2 3 2 2 2 2 5 2 3" xfId="40997" xr:uid="{7994761A-E378-4C54-B4E0-CAD3B3A3705F}"/>
    <cellStyle name="20% - Accent2 3 2 2 2 2 5 3" xfId="19844" xr:uid="{F1D28267-A127-4401-9FA2-E8C726A01A05}"/>
    <cellStyle name="20% - Accent2 3 2 2 2 2 5 4" xfId="33946" xr:uid="{8F64CAC2-EB10-42C9-8555-750DAF96C10E}"/>
    <cellStyle name="20% - Accent2 3 2 2 2 2 6" xfId="9269" xr:uid="{1E0B8667-B4B1-469A-B69B-82CFA1F130FD}"/>
    <cellStyle name="20% - Accent2 3 2 2 2 2 6 2" xfId="23370" xr:uid="{B93223D5-5951-46B0-9155-9957630261D9}"/>
    <cellStyle name="20% - Accent2 3 2 2 2 2 6 3" xfId="37472" xr:uid="{BB0BF47C-3ACD-4D1B-A029-AA8B1D20441D}"/>
    <cellStyle name="20% - Accent2 3 2 2 2 2 7" xfId="16319" xr:uid="{09C4F7BB-0BC0-433A-AE29-7E84C15BB22C}"/>
    <cellStyle name="20% - Accent2 3 2 2 2 2 8" xfId="30421" xr:uid="{71C0DC14-3C94-4BD4-8AEF-3378A4F47EFA}"/>
    <cellStyle name="20% - Accent2 3 2 2 2 3" xfId="3544" xr:uid="{3BC52C38-87EC-4EEA-8B50-7CEFA78F9FD4}"/>
    <cellStyle name="20% - Accent2 3 2 2 2 3 2" xfId="7066" xr:uid="{C7676BA7-5C8F-4F5C-BF73-3165EC708889}"/>
    <cellStyle name="20% - Accent2 3 2 2 2 3 2 2" xfId="14116" xr:uid="{36955871-88EB-438A-8282-0821E1DBF772}"/>
    <cellStyle name="20% - Accent2 3 2 2 2 3 2 2 2" xfId="28218" xr:uid="{7AB3511E-0321-432F-92E2-6E8D3A948ACA}"/>
    <cellStyle name="20% - Accent2 3 2 2 2 3 2 2 3" xfId="42320" xr:uid="{D494F156-95F5-46FD-9184-5ED7E079284C}"/>
    <cellStyle name="20% - Accent2 3 2 2 2 3 2 3" xfId="21167" xr:uid="{AA6ED526-8045-4322-9375-1000B3036DEE}"/>
    <cellStyle name="20% - Accent2 3 2 2 2 3 2 4" xfId="35269" xr:uid="{317FC777-622C-4731-B73F-753A7B9D890F}"/>
    <cellStyle name="20% - Accent2 3 2 2 2 3 3" xfId="10591" xr:uid="{6742D0D0-EB0F-4700-938F-0209538793AE}"/>
    <cellStyle name="20% - Accent2 3 2 2 2 3 3 2" xfId="24693" xr:uid="{A254FD77-7ACE-4F8A-811E-40400EF15A95}"/>
    <cellStyle name="20% - Accent2 3 2 2 2 3 3 3" xfId="38795" xr:uid="{B9797A60-E087-4C7B-B7BB-F8DC7B8E1E8C}"/>
    <cellStyle name="20% - Accent2 3 2 2 2 3 4" xfId="17642" xr:uid="{02BF5324-4884-41AA-A3CB-0194FC930854}"/>
    <cellStyle name="20% - Accent2 3 2 2 2 3 5" xfId="31744" xr:uid="{C3151E1B-FE68-4A64-99CA-575805A7CD99}"/>
    <cellStyle name="20% - Accent2 3 2 2 2 4" xfId="4423" xr:uid="{945B5EBF-EBCC-41CC-A48C-FC8F840B0F34}"/>
    <cellStyle name="20% - Accent2 3 2 2 2 4 2" xfId="7947" xr:uid="{9F988716-9297-4F11-BC69-24CA0B2F87B4}"/>
    <cellStyle name="20% - Accent2 3 2 2 2 4 2 2" xfId="14997" xr:uid="{0187A41C-5C7E-4295-BFD8-AE3BEB35D0E7}"/>
    <cellStyle name="20% - Accent2 3 2 2 2 4 2 2 2" xfId="29099" xr:uid="{C0A1CA28-6B2B-45C9-84A7-00894A2E62B0}"/>
    <cellStyle name="20% - Accent2 3 2 2 2 4 2 2 3" xfId="43201" xr:uid="{D73B21D6-16EB-4F03-8265-EFF2D56E3F24}"/>
    <cellStyle name="20% - Accent2 3 2 2 2 4 2 3" xfId="22048" xr:uid="{35D784E7-6251-4CD2-A11F-F473B3C6E363}"/>
    <cellStyle name="20% - Accent2 3 2 2 2 4 2 4" xfId="36150" xr:uid="{55D4AC29-2508-492A-8F96-499627E3A24D}"/>
    <cellStyle name="20% - Accent2 3 2 2 2 4 3" xfId="11472" xr:uid="{0E912071-7EED-452F-B2CD-B3DB59BEDD1D}"/>
    <cellStyle name="20% - Accent2 3 2 2 2 4 3 2" xfId="25574" xr:uid="{D4737B14-C810-4D72-B313-A3FCD2E9BAFC}"/>
    <cellStyle name="20% - Accent2 3 2 2 2 4 3 3" xfId="39676" xr:uid="{CC7AF5B4-0E27-4F3F-8C95-8DDFE3EFD61B}"/>
    <cellStyle name="20% - Accent2 3 2 2 2 4 4" xfId="18523" xr:uid="{85265817-0179-4CB5-85C7-14567B493C99}"/>
    <cellStyle name="20% - Accent2 3 2 2 2 4 5" xfId="32625" xr:uid="{A28F8F8C-0DF8-42F3-814B-F4EA019FDC45}"/>
    <cellStyle name="20% - Accent2 3 2 2 2 5" xfId="2661" xr:uid="{DC2D67E0-A380-455B-9FFD-51E7041AE2A2}"/>
    <cellStyle name="20% - Accent2 3 2 2 2 5 2" xfId="6185" xr:uid="{E899900B-35F2-4F64-A3BD-6ED177DFD90F}"/>
    <cellStyle name="20% - Accent2 3 2 2 2 5 2 2" xfId="13235" xr:uid="{ABF6F104-22DA-4261-94F4-AB790978BEED}"/>
    <cellStyle name="20% - Accent2 3 2 2 2 5 2 2 2" xfId="27337" xr:uid="{2BC8AD69-DB9A-4A74-BB7C-1FB0B309A2A6}"/>
    <cellStyle name="20% - Accent2 3 2 2 2 5 2 2 3" xfId="41439" xr:uid="{D30A4D17-161B-4A58-B285-5465CE33E18C}"/>
    <cellStyle name="20% - Accent2 3 2 2 2 5 2 3" xfId="20286" xr:uid="{D72A553A-1B3D-40DC-9FD5-4B3732F240CD}"/>
    <cellStyle name="20% - Accent2 3 2 2 2 5 2 4" xfId="34388" xr:uid="{6B7166D2-99BE-40D0-8745-7A634004164C}"/>
    <cellStyle name="20% - Accent2 3 2 2 2 5 3" xfId="9710" xr:uid="{C3192BDF-9DB9-4D3C-8A98-29369E390B65}"/>
    <cellStyle name="20% - Accent2 3 2 2 2 5 3 2" xfId="23812" xr:uid="{99FD1DF7-A0BF-4198-AC15-245CC9604B98}"/>
    <cellStyle name="20% - Accent2 3 2 2 2 5 3 3" xfId="37914" xr:uid="{A55BBDCE-8D55-46D8-9432-AFE36CA79065}"/>
    <cellStyle name="20% - Accent2 3 2 2 2 5 4" xfId="16761" xr:uid="{D6B70D1C-7C4D-4BE5-84AA-67EBA148F2C8}"/>
    <cellStyle name="20% - Accent2 3 2 2 2 5 5" xfId="30863" xr:uid="{D1014816-D014-4852-AEB7-A7444CDA7F60}"/>
    <cellStyle name="20% - Accent2 3 2 2 2 6" xfId="5304" xr:uid="{B723FB45-E01D-4FE0-9454-7146751397DA}"/>
    <cellStyle name="20% - Accent2 3 2 2 2 6 2" xfId="12354" xr:uid="{245030FE-8F28-4DC3-8847-83CC7528E03A}"/>
    <cellStyle name="20% - Accent2 3 2 2 2 6 2 2" xfId="26456" xr:uid="{C0ECF4AD-6B2B-4319-ACE8-FB24B9B1EDDE}"/>
    <cellStyle name="20% - Accent2 3 2 2 2 6 2 3" xfId="40558" xr:uid="{39B2B28B-7DBC-405C-AC78-494FB19E16E9}"/>
    <cellStyle name="20% - Accent2 3 2 2 2 6 3" xfId="19405" xr:uid="{C704686A-E999-4CA4-B158-A770DBE84BB1}"/>
    <cellStyle name="20% - Accent2 3 2 2 2 6 4" xfId="33507" xr:uid="{6397FFE5-F0A3-4891-B039-11B54F353345}"/>
    <cellStyle name="20% - Accent2 3 2 2 2 7" xfId="8830" xr:uid="{3271E25E-2325-432D-BCE9-BFEA48AD58DC}"/>
    <cellStyle name="20% - Accent2 3 2 2 2 7 2" xfId="22931" xr:uid="{37E4FAC8-102C-479D-939B-393130A1FF25}"/>
    <cellStyle name="20% - Accent2 3 2 2 2 7 3" xfId="37033" xr:uid="{11871296-B7BB-417C-A746-A0029BBE2014}"/>
    <cellStyle name="20% - Accent2 3 2 2 2 8" xfId="15880" xr:uid="{5248E4AC-1BD4-4CB7-A6B0-18ED823F5E08}"/>
    <cellStyle name="20% - Accent2 3 2 2 2 9" xfId="29982" xr:uid="{A2325D40-1ACC-4525-B894-04CD88D9483B}"/>
    <cellStyle name="20% - Accent2 3 2 2 3" xfId="1999" xr:uid="{20BE56C2-97D6-4BB9-939E-70A92F262104}"/>
    <cellStyle name="20% - Accent2 3 2 2 3 2" xfId="3763" xr:uid="{58106B06-8337-4610-97E9-71030B0BF913}"/>
    <cellStyle name="20% - Accent2 3 2 2 3 2 2" xfId="7285" xr:uid="{BFA86B42-61E3-4D48-B391-C55B03F98339}"/>
    <cellStyle name="20% - Accent2 3 2 2 3 2 2 2" xfId="14335" xr:uid="{7FC3DC6F-11B7-442C-9C1C-C440C4379BE5}"/>
    <cellStyle name="20% - Accent2 3 2 2 3 2 2 2 2" xfId="28437" xr:uid="{AE2F0C57-BADA-48C1-B8BB-C70B2901090F}"/>
    <cellStyle name="20% - Accent2 3 2 2 3 2 2 2 3" xfId="42539" xr:uid="{D9C1CBD4-6322-4337-AF1C-B6657E84790A}"/>
    <cellStyle name="20% - Accent2 3 2 2 3 2 2 3" xfId="21386" xr:uid="{5AF1BB3C-3F40-4FC8-B9B8-FD750968C7AF}"/>
    <cellStyle name="20% - Accent2 3 2 2 3 2 2 4" xfId="35488" xr:uid="{4672A62C-E2DA-4A7B-AD1F-8FC52BFBA2F4}"/>
    <cellStyle name="20% - Accent2 3 2 2 3 2 3" xfId="10810" xr:uid="{E427CBDC-6927-49E3-B96D-9E7CE580FB14}"/>
    <cellStyle name="20% - Accent2 3 2 2 3 2 3 2" xfId="24912" xr:uid="{D4AD1161-5845-4FFB-9A66-570A11D10C54}"/>
    <cellStyle name="20% - Accent2 3 2 2 3 2 3 3" xfId="39014" xr:uid="{9F757BAD-A395-433D-B8CE-D88CA73FE6D9}"/>
    <cellStyle name="20% - Accent2 3 2 2 3 2 4" xfId="17861" xr:uid="{7AF13379-1644-4960-8B84-AE39B0F0A996}"/>
    <cellStyle name="20% - Accent2 3 2 2 3 2 5" xfId="31963" xr:uid="{1829AE57-9238-4525-B6B5-62389D97A616}"/>
    <cellStyle name="20% - Accent2 3 2 2 3 3" xfId="4642" xr:uid="{0972A622-FD6A-4E59-8D82-48E3A2ADF368}"/>
    <cellStyle name="20% - Accent2 3 2 2 3 3 2" xfId="8166" xr:uid="{72E1B3B8-7395-4716-802D-C6E7F079A2F9}"/>
    <cellStyle name="20% - Accent2 3 2 2 3 3 2 2" xfId="15216" xr:uid="{ABDD70BD-61F2-4787-8710-301EDB2FB35F}"/>
    <cellStyle name="20% - Accent2 3 2 2 3 3 2 2 2" xfId="29318" xr:uid="{CDD63F55-09BA-41B6-AF65-88D8AC5CE0B7}"/>
    <cellStyle name="20% - Accent2 3 2 2 3 3 2 2 3" xfId="43420" xr:uid="{65413C4A-C4A8-48FF-8AE0-E8ED82E82807}"/>
    <cellStyle name="20% - Accent2 3 2 2 3 3 2 3" xfId="22267" xr:uid="{3CAE3B4A-5A04-4E4C-8B35-F8E3761DFC23}"/>
    <cellStyle name="20% - Accent2 3 2 2 3 3 2 4" xfId="36369" xr:uid="{337461C1-D187-42DC-AAD0-560FBE532F5F}"/>
    <cellStyle name="20% - Accent2 3 2 2 3 3 3" xfId="11691" xr:uid="{D7F099A7-08C9-46BC-A297-489824F8E59F}"/>
    <cellStyle name="20% - Accent2 3 2 2 3 3 3 2" xfId="25793" xr:uid="{6061A943-51F1-457D-8A8C-CE476D57C7FE}"/>
    <cellStyle name="20% - Accent2 3 2 2 3 3 3 3" xfId="39895" xr:uid="{0FDEED74-82C9-41B7-B63B-D6C4DEAC7928}"/>
    <cellStyle name="20% - Accent2 3 2 2 3 3 4" xfId="18742" xr:uid="{21B5F904-AA52-4C1C-823F-215B98AEBB83}"/>
    <cellStyle name="20% - Accent2 3 2 2 3 3 5" xfId="32844" xr:uid="{0F115687-7D04-4F18-B541-F8A08D900F78}"/>
    <cellStyle name="20% - Accent2 3 2 2 3 4" xfId="2880" xr:uid="{6851F801-67B4-4CB0-9419-6245E23ED85C}"/>
    <cellStyle name="20% - Accent2 3 2 2 3 4 2" xfId="6404" xr:uid="{DF48E01C-8E57-49AD-90A4-279D33D654EE}"/>
    <cellStyle name="20% - Accent2 3 2 2 3 4 2 2" xfId="13454" xr:uid="{045D5A00-119E-41F7-9B17-803777FAC787}"/>
    <cellStyle name="20% - Accent2 3 2 2 3 4 2 2 2" xfId="27556" xr:uid="{6FBACD48-8CD6-4CC0-A456-6072E5261EAC}"/>
    <cellStyle name="20% - Accent2 3 2 2 3 4 2 2 3" xfId="41658" xr:uid="{C22DC1EF-5615-4FD5-A1A3-3380F46BCBD8}"/>
    <cellStyle name="20% - Accent2 3 2 2 3 4 2 3" xfId="20505" xr:uid="{774F98D5-9F02-4BBC-94B9-645EECE749E9}"/>
    <cellStyle name="20% - Accent2 3 2 2 3 4 2 4" xfId="34607" xr:uid="{EAB1B36D-BA01-41C3-8016-B49B656DAD4C}"/>
    <cellStyle name="20% - Accent2 3 2 2 3 4 3" xfId="9929" xr:uid="{22A9F49D-C22B-4CD9-8984-FFE91D34093D}"/>
    <cellStyle name="20% - Accent2 3 2 2 3 4 3 2" xfId="24031" xr:uid="{5DB94DF6-C609-4757-9CAA-F4C21C6EBD6D}"/>
    <cellStyle name="20% - Accent2 3 2 2 3 4 3 3" xfId="38133" xr:uid="{27795AD3-F275-4889-85E7-A8F1AAC729ED}"/>
    <cellStyle name="20% - Accent2 3 2 2 3 4 4" xfId="16980" xr:uid="{5818444B-ECCB-4739-AAD0-2F025D4D920A}"/>
    <cellStyle name="20% - Accent2 3 2 2 3 4 5" xfId="31082" xr:uid="{87C40750-CA64-4500-8FFE-BEF26302F33D}"/>
    <cellStyle name="20% - Accent2 3 2 2 3 5" xfId="5523" xr:uid="{FEB187F4-F5D7-4A6B-A774-AE7165C0FBA5}"/>
    <cellStyle name="20% - Accent2 3 2 2 3 5 2" xfId="12573" xr:uid="{A794FFD9-E222-4509-A184-1B7BD8926BDD}"/>
    <cellStyle name="20% - Accent2 3 2 2 3 5 2 2" xfId="26675" xr:uid="{B460CA4B-2FB3-4024-BC9A-073D879ABBB9}"/>
    <cellStyle name="20% - Accent2 3 2 2 3 5 2 3" xfId="40777" xr:uid="{4389A40D-7A91-4057-A19F-AEBDE93A21B6}"/>
    <cellStyle name="20% - Accent2 3 2 2 3 5 3" xfId="19624" xr:uid="{01F6CC8B-F658-49D7-B5A2-75330D56ADD5}"/>
    <cellStyle name="20% - Accent2 3 2 2 3 5 4" xfId="33726" xr:uid="{450887B6-6CCD-47D2-9D50-27D0DF1E193C}"/>
    <cellStyle name="20% - Accent2 3 2 2 3 6" xfId="9049" xr:uid="{A5D3189F-E37A-4634-99F8-52094F30173F}"/>
    <cellStyle name="20% - Accent2 3 2 2 3 6 2" xfId="23150" xr:uid="{549C1C7D-32A4-489F-951B-38F17144B4F8}"/>
    <cellStyle name="20% - Accent2 3 2 2 3 6 3" xfId="37252" xr:uid="{C383D559-0A8B-4044-85C5-09656E7AE4AE}"/>
    <cellStyle name="20% - Accent2 3 2 2 3 7" xfId="16099" xr:uid="{FDD472A0-0E25-4519-ADEE-501FAE259FCE}"/>
    <cellStyle name="20% - Accent2 3 2 2 3 8" xfId="30201" xr:uid="{CC061EF6-604B-43A8-941D-54DE3996B0F5}"/>
    <cellStyle name="20% - Accent2 3 2 2 4" xfId="3324" xr:uid="{B8F9227D-44D3-478B-A6A2-B607C21ED250}"/>
    <cellStyle name="20% - Accent2 3 2 2 4 2" xfId="6846" xr:uid="{BAC6B323-3E64-4ED6-8C9B-A8A59674C995}"/>
    <cellStyle name="20% - Accent2 3 2 2 4 2 2" xfId="13896" xr:uid="{1DC536FB-C3EE-4386-9CAA-F51CF6CC1C21}"/>
    <cellStyle name="20% - Accent2 3 2 2 4 2 2 2" xfId="27998" xr:uid="{A75622C1-775B-4113-AE87-774FC353D212}"/>
    <cellStyle name="20% - Accent2 3 2 2 4 2 2 3" xfId="42100" xr:uid="{69E7A064-AE7C-46A4-9037-45891695D89F}"/>
    <cellStyle name="20% - Accent2 3 2 2 4 2 3" xfId="20947" xr:uid="{42D567F2-DF30-4C3B-8BE8-1E021E7468D3}"/>
    <cellStyle name="20% - Accent2 3 2 2 4 2 4" xfId="35049" xr:uid="{BEE63BAF-22F6-40FD-94AC-396D79C2468C}"/>
    <cellStyle name="20% - Accent2 3 2 2 4 3" xfId="10371" xr:uid="{A481D5C4-B0B5-4A8C-B62E-3B96B855DBC3}"/>
    <cellStyle name="20% - Accent2 3 2 2 4 3 2" xfId="24473" xr:uid="{95570DE6-A42C-44F3-9743-4B1A02CCD937}"/>
    <cellStyle name="20% - Accent2 3 2 2 4 3 3" xfId="38575" xr:uid="{7A46BE9A-A894-47B4-8687-36E6B1FF75A4}"/>
    <cellStyle name="20% - Accent2 3 2 2 4 4" xfId="17422" xr:uid="{C69E4240-5565-4E55-AB76-1D7E51CD7C92}"/>
    <cellStyle name="20% - Accent2 3 2 2 4 5" xfId="31524" xr:uid="{A644C4A2-5375-4EC4-93D0-101C2DF2A893}"/>
    <cellStyle name="20% - Accent2 3 2 2 5" xfId="4203" xr:uid="{226A53A8-1F25-4458-878B-EC945BF291AA}"/>
    <cellStyle name="20% - Accent2 3 2 2 5 2" xfId="7727" xr:uid="{A5592D79-3F89-4CFA-85D9-4784EB0FFF6B}"/>
    <cellStyle name="20% - Accent2 3 2 2 5 2 2" xfId="14777" xr:uid="{1FABE879-B0CE-4698-A82C-C44FC4ABCF8D}"/>
    <cellStyle name="20% - Accent2 3 2 2 5 2 2 2" xfId="28879" xr:uid="{8A214DCE-2501-464A-8BF5-9E155FA8AAC8}"/>
    <cellStyle name="20% - Accent2 3 2 2 5 2 2 3" xfId="42981" xr:uid="{FB26BBDD-CAF9-4999-8FDC-7A7FCF772251}"/>
    <cellStyle name="20% - Accent2 3 2 2 5 2 3" xfId="21828" xr:uid="{9EB12502-A2FA-477D-85B4-5E6C9C3F43E1}"/>
    <cellStyle name="20% - Accent2 3 2 2 5 2 4" xfId="35930" xr:uid="{35E03C3E-A63E-489D-9E66-0A0713D1972E}"/>
    <cellStyle name="20% - Accent2 3 2 2 5 3" xfId="11252" xr:uid="{70A8FD64-D846-4816-A70E-A38400D3469D}"/>
    <cellStyle name="20% - Accent2 3 2 2 5 3 2" xfId="25354" xr:uid="{A52BAE93-A22C-4164-B69D-24D1B5B8FBCC}"/>
    <cellStyle name="20% - Accent2 3 2 2 5 3 3" xfId="39456" xr:uid="{864E49BA-5DB6-4AA9-AD53-DE41D23A0D2C}"/>
    <cellStyle name="20% - Accent2 3 2 2 5 4" xfId="18303" xr:uid="{8EE3071D-383A-4F51-B076-CBBF34A5B07F}"/>
    <cellStyle name="20% - Accent2 3 2 2 5 5" xfId="32405" xr:uid="{5E06BBF6-7618-4B95-BAA4-548FF57466A6}"/>
    <cellStyle name="20% - Accent2 3 2 2 6" xfId="2441" xr:uid="{148D294C-CC7C-44A1-A2AA-46BBA9EAEF9B}"/>
    <cellStyle name="20% - Accent2 3 2 2 6 2" xfId="5965" xr:uid="{FD10AD32-746D-4516-AF71-073C3ADB67C9}"/>
    <cellStyle name="20% - Accent2 3 2 2 6 2 2" xfId="13015" xr:uid="{A04B3716-083E-4508-B47B-399F681EFAFF}"/>
    <cellStyle name="20% - Accent2 3 2 2 6 2 2 2" xfId="27117" xr:uid="{52CF54C9-501F-412A-B4AE-7B93A6BBC442}"/>
    <cellStyle name="20% - Accent2 3 2 2 6 2 2 3" xfId="41219" xr:uid="{688B1849-0F03-4E05-A1DB-1900822D0D1F}"/>
    <cellStyle name="20% - Accent2 3 2 2 6 2 3" xfId="20066" xr:uid="{CDDD31E7-90A0-4494-BE28-AB5D6B448EC0}"/>
    <cellStyle name="20% - Accent2 3 2 2 6 2 4" xfId="34168" xr:uid="{4A85CCCE-BC43-4B9F-BBD2-2705A7E8814B}"/>
    <cellStyle name="20% - Accent2 3 2 2 6 3" xfId="9490" xr:uid="{A1469672-D4EF-4238-9186-BAC6F52ED400}"/>
    <cellStyle name="20% - Accent2 3 2 2 6 3 2" xfId="23592" xr:uid="{18D8BE25-7B96-4478-8522-A2197DA2C86D}"/>
    <cellStyle name="20% - Accent2 3 2 2 6 3 3" xfId="37694" xr:uid="{B0B50FB4-44A8-4F77-BC11-FDAE756DB6E1}"/>
    <cellStyle name="20% - Accent2 3 2 2 6 4" xfId="16541" xr:uid="{8428E1F3-286F-49F1-9371-0FD808378C5A}"/>
    <cellStyle name="20% - Accent2 3 2 2 6 5" xfId="30643" xr:uid="{C96A4E11-5BBA-4E44-A786-E0988ABBF004}"/>
    <cellStyle name="20% - Accent2 3 2 2 7" xfId="5084" xr:uid="{71B23B1C-C309-419C-98C2-AF4F8E9CA2D8}"/>
    <cellStyle name="20% - Accent2 3 2 2 7 2" xfId="12134" xr:uid="{44921F95-9CA5-42D5-B8DF-E0D48689A4D7}"/>
    <cellStyle name="20% - Accent2 3 2 2 7 2 2" xfId="26236" xr:uid="{7B0A6FA8-3BB9-4A0A-A50D-4E289B5D7A37}"/>
    <cellStyle name="20% - Accent2 3 2 2 7 2 3" xfId="40338" xr:uid="{28655F3A-4B58-4965-AE7C-2D1AEFAB694A}"/>
    <cellStyle name="20% - Accent2 3 2 2 7 3" xfId="19185" xr:uid="{7009C477-5F49-4A2F-9CFD-BB792299F1F4}"/>
    <cellStyle name="20% - Accent2 3 2 2 7 4" xfId="33287" xr:uid="{7C1FEDBA-53C2-419B-B8DF-D21E88BE7708}"/>
    <cellStyle name="20% - Accent2 3 2 2 8" xfId="8610" xr:uid="{0936BE6E-6684-4446-9FCF-F64B9D6F4AD8}"/>
    <cellStyle name="20% - Accent2 3 2 2 8 2" xfId="22711" xr:uid="{952827C8-6D77-4A35-8F12-73246FDD4E13}"/>
    <cellStyle name="20% - Accent2 3 2 2 8 3" xfId="36813" xr:uid="{C2F49EA8-DE24-4D47-A338-EACE88B21448}"/>
    <cellStyle name="20% - Accent2 3 2 2 9" xfId="15660" xr:uid="{1CC28E0B-99E6-4628-BC1C-BEA1CD1B54C0}"/>
    <cellStyle name="20% - Accent2 3 2 3" xfId="1670" xr:uid="{9E6DDA36-859E-4083-9935-5B9740D08CF4}"/>
    <cellStyle name="20% - Accent2 3 2 3 2" xfId="2110" xr:uid="{885CB2E4-7416-43A9-9FC6-2838C652A110}"/>
    <cellStyle name="20% - Accent2 3 2 3 2 2" xfId="3872" xr:uid="{8C2ECD34-642F-4A36-8DE1-986840B19568}"/>
    <cellStyle name="20% - Accent2 3 2 3 2 2 2" xfId="7395" xr:uid="{288A35DD-F843-42F6-A06C-D39F5DE2A76C}"/>
    <cellStyle name="20% - Accent2 3 2 3 2 2 2 2" xfId="14445" xr:uid="{3C6A4B12-FD55-4807-9381-8590E61D33D5}"/>
    <cellStyle name="20% - Accent2 3 2 3 2 2 2 2 2" xfId="28547" xr:uid="{ACD9738B-E277-48F7-950A-E0FEE4428368}"/>
    <cellStyle name="20% - Accent2 3 2 3 2 2 2 2 3" xfId="42649" xr:uid="{B283F383-7920-43B9-A1E1-B335749535CF}"/>
    <cellStyle name="20% - Accent2 3 2 3 2 2 2 3" xfId="21496" xr:uid="{0B893851-FE22-4388-ACB6-A74253E695C2}"/>
    <cellStyle name="20% - Accent2 3 2 3 2 2 2 4" xfId="35598" xr:uid="{A5BAC7CE-8D03-4178-94B2-30232BF92DC9}"/>
    <cellStyle name="20% - Accent2 3 2 3 2 2 3" xfId="10920" xr:uid="{F378BB32-92CD-44DD-88D7-9B28CF6A9CEF}"/>
    <cellStyle name="20% - Accent2 3 2 3 2 2 3 2" xfId="25022" xr:uid="{FEB46F0E-2954-4CB8-B584-0B11727754C8}"/>
    <cellStyle name="20% - Accent2 3 2 3 2 2 3 3" xfId="39124" xr:uid="{37FEA469-C870-4458-8FE0-F8CC1120562D}"/>
    <cellStyle name="20% - Accent2 3 2 3 2 2 4" xfId="17971" xr:uid="{CF3D3955-5F24-441A-8835-37005F96D2B4}"/>
    <cellStyle name="20% - Accent2 3 2 3 2 2 5" xfId="32073" xr:uid="{E16DA747-7D8B-4847-9189-DCD67080B6C8}"/>
    <cellStyle name="20% - Accent2 3 2 3 2 3" xfId="4752" xr:uid="{168D12A8-FA20-42A7-88DE-B1567EB1BA51}"/>
    <cellStyle name="20% - Accent2 3 2 3 2 3 2" xfId="8276" xr:uid="{15163BE4-64D3-4155-81EE-819936945F57}"/>
    <cellStyle name="20% - Accent2 3 2 3 2 3 2 2" xfId="15326" xr:uid="{49ADE643-E513-4AC9-B221-E7B16508CAF6}"/>
    <cellStyle name="20% - Accent2 3 2 3 2 3 2 2 2" xfId="29428" xr:uid="{020B2A42-7F73-40FA-8BF1-BECC1E265F36}"/>
    <cellStyle name="20% - Accent2 3 2 3 2 3 2 2 3" xfId="43530" xr:uid="{00707649-CB98-4E4C-95F2-C9CEC65A6A65}"/>
    <cellStyle name="20% - Accent2 3 2 3 2 3 2 3" xfId="22377" xr:uid="{4D304441-BE56-497F-A84E-4B4DDF39E700}"/>
    <cellStyle name="20% - Accent2 3 2 3 2 3 2 4" xfId="36479" xr:uid="{60865031-421C-409E-B3CC-7B42F1BDF2A6}"/>
    <cellStyle name="20% - Accent2 3 2 3 2 3 3" xfId="11801" xr:uid="{DE00675A-B5EB-4176-AE03-CB72B07FD62C}"/>
    <cellStyle name="20% - Accent2 3 2 3 2 3 3 2" xfId="25903" xr:uid="{03847199-A560-4CA4-8EBC-1B28A9F56801}"/>
    <cellStyle name="20% - Accent2 3 2 3 2 3 3 3" xfId="40005" xr:uid="{316923A0-9DD8-4D2D-8C89-B75E95F1D060}"/>
    <cellStyle name="20% - Accent2 3 2 3 2 3 4" xfId="18852" xr:uid="{63145532-7FB1-4200-AA81-AD3CB5F2ED6E}"/>
    <cellStyle name="20% - Accent2 3 2 3 2 3 5" xfId="32954" xr:uid="{E9014D3E-6E27-4AFF-9D3A-CDDC0F826DB4}"/>
    <cellStyle name="20% - Accent2 3 2 3 2 4" xfId="2990" xr:uid="{DCEECB4D-B77F-4D33-8DCB-F1DF1615AA83}"/>
    <cellStyle name="20% - Accent2 3 2 3 2 4 2" xfId="6514" xr:uid="{5CF882A0-4971-4B88-BEF8-A86373B0D102}"/>
    <cellStyle name="20% - Accent2 3 2 3 2 4 2 2" xfId="13564" xr:uid="{8A725767-43C8-4C1C-BBE7-4BFDAA489AEA}"/>
    <cellStyle name="20% - Accent2 3 2 3 2 4 2 2 2" xfId="27666" xr:uid="{50791BA8-3BD7-4C6E-9E2E-60FFFD874F97}"/>
    <cellStyle name="20% - Accent2 3 2 3 2 4 2 2 3" xfId="41768" xr:uid="{827EEBF7-5600-487A-8301-C254FD308527}"/>
    <cellStyle name="20% - Accent2 3 2 3 2 4 2 3" xfId="20615" xr:uid="{4AAB1C91-784E-4E0C-9EC3-29B3084C7667}"/>
    <cellStyle name="20% - Accent2 3 2 3 2 4 2 4" xfId="34717" xr:uid="{BD1DDEE1-2809-45BF-85FD-4637ADD06935}"/>
    <cellStyle name="20% - Accent2 3 2 3 2 4 3" xfId="10039" xr:uid="{706B75A0-D205-48F5-9C0E-932632FDC20B}"/>
    <cellStyle name="20% - Accent2 3 2 3 2 4 3 2" xfId="24141" xr:uid="{7B2CE36E-2A28-496A-B1EC-3B66DC0B995C}"/>
    <cellStyle name="20% - Accent2 3 2 3 2 4 3 3" xfId="38243" xr:uid="{956228E6-D906-446D-AA22-A179A3054938}"/>
    <cellStyle name="20% - Accent2 3 2 3 2 4 4" xfId="17090" xr:uid="{7C57557F-56EF-4BAD-8D94-0E106AFAEBD4}"/>
    <cellStyle name="20% - Accent2 3 2 3 2 4 5" xfId="31192" xr:uid="{68A47BD7-1EA6-4B28-8C38-0A0A1248C4B9}"/>
    <cellStyle name="20% - Accent2 3 2 3 2 5" xfId="5633" xr:uid="{CAB7FA2B-C944-4861-9BB9-B49FB9E7E7E9}"/>
    <cellStyle name="20% - Accent2 3 2 3 2 5 2" xfId="12683" xr:uid="{C7FC8332-C121-4230-A380-9B739130ABC2}"/>
    <cellStyle name="20% - Accent2 3 2 3 2 5 2 2" xfId="26785" xr:uid="{ABE4C6BE-553B-4A46-8255-C70E99024326}"/>
    <cellStyle name="20% - Accent2 3 2 3 2 5 2 3" xfId="40887" xr:uid="{6ECF3327-04C3-4B2F-9DBB-9CCE11ADE632}"/>
    <cellStyle name="20% - Accent2 3 2 3 2 5 3" xfId="19734" xr:uid="{AF18D94D-6A57-454D-8DEC-730A98FEE3E5}"/>
    <cellStyle name="20% - Accent2 3 2 3 2 5 4" xfId="33836" xr:uid="{FE0D6950-9F95-4C20-9168-2E56668DBB30}"/>
    <cellStyle name="20% - Accent2 3 2 3 2 6" xfId="9159" xr:uid="{758FC5B3-B987-4C81-8540-A0DF098A0644}"/>
    <cellStyle name="20% - Accent2 3 2 3 2 6 2" xfId="23260" xr:uid="{B9B65B2A-CA77-40CD-AACC-83D689B99041}"/>
    <cellStyle name="20% - Accent2 3 2 3 2 6 3" xfId="37362" xr:uid="{E755E0C5-C3E3-48CD-829F-D0BD7112400F}"/>
    <cellStyle name="20% - Accent2 3 2 3 2 7" xfId="16209" xr:uid="{64037104-0970-4AC0-8C52-8B7F835FC8D2}"/>
    <cellStyle name="20% - Accent2 3 2 3 2 8" xfId="30311" xr:uid="{D9EAC2A6-B150-4E8A-8513-C4033B3A0427}"/>
    <cellStyle name="20% - Accent2 3 2 3 3" xfId="3434" xr:uid="{ADCC7923-ABE5-44EC-912C-2E5C7FDC0BB1}"/>
    <cellStyle name="20% - Accent2 3 2 3 3 2" xfId="6956" xr:uid="{91DEB153-5C78-43A8-BDC3-85B2B83240B5}"/>
    <cellStyle name="20% - Accent2 3 2 3 3 2 2" xfId="14006" xr:uid="{DA2A3B85-7D81-4F31-B602-655BC589DE05}"/>
    <cellStyle name="20% - Accent2 3 2 3 3 2 2 2" xfId="28108" xr:uid="{CCDAE96D-3617-4C37-BB21-34AB0482BEF5}"/>
    <cellStyle name="20% - Accent2 3 2 3 3 2 2 3" xfId="42210" xr:uid="{673E2CD5-4256-46D3-B143-E6542EBE4474}"/>
    <cellStyle name="20% - Accent2 3 2 3 3 2 3" xfId="21057" xr:uid="{3FE89BF8-2A29-454D-BC9C-372FFB3093CB}"/>
    <cellStyle name="20% - Accent2 3 2 3 3 2 4" xfId="35159" xr:uid="{5E3159F7-C07F-4E22-B144-DEDA269315A2}"/>
    <cellStyle name="20% - Accent2 3 2 3 3 3" xfId="10481" xr:uid="{EB623292-E34B-4D8C-B502-A63C04102CFA}"/>
    <cellStyle name="20% - Accent2 3 2 3 3 3 2" xfId="24583" xr:uid="{66C63967-1A84-479F-8619-3FA035A3F6DA}"/>
    <cellStyle name="20% - Accent2 3 2 3 3 3 3" xfId="38685" xr:uid="{3D191CFF-553B-44E7-A0BA-BE8761A097B9}"/>
    <cellStyle name="20% - Accent2 3 2 3 3 4" xfId="17532" xr:uid="{B573B9F6-7183-400E-8DC6-CC7C4F59CDA2}"/>
    <cellStyle name="20% - Accent2 3 2 3 3 5" xfId="31634" xr:uid="{C272BBED-7476-4C3D-B12A-638F3CC8CBC3}"/>
    <cellStyle name="20% - Accent2 3 2 3 4" xfId="4313" xr:uid="{08F821F5-BB18-4317-A5F7-1B56FC716B9B}"/>
    <cellStyle name="20% - Accent2 3 2 3 4 2" xfId="7837" xr:uid="{AEB8C3CC-85AD-4D31-9CC1-AFFBC13C86E4}"/>
    <cellStyle name="20% - Accent2 3 2 3 4 2 2" xfId="14887" xr:uid="{09CF33A6-5777-4FE1-AF79-F1AB2B7906A2}"/>
    <cellStyle name="20% - Accent2 3 2 3 4 2 2 2" xfId="28989" xr:uid="{34F5E513-ED87-42E9-915C-E41071538799}"/>
    <cellStyle name="20% - Accent2 3 2 3 4 2 2 3" xfId="43091" xr:uid="{5C2BAD7F-C4AA-4DF1-9103-83780780E3F1}"/>
    <cellStyle name="20% - Accent2 3 2 3 4 2 3" xfId="21938" xr:uid="{D6FCCAB9-C009-48B5-9DB3-4FFE96EE4B10}"/>
    <cellStyle name="20% - Accent2 3 2 3 4 2 4" xfId="36040" xr:uid="{0B27E191-624B-42C0-B981-ACA6CF369622}"/>
    <cellStyle name="20% - Accent2 3 2 3 4 3" xfId="11362" xr:uid="{CDDB9411-5A97-4400-A663-8E56890665D8}"/>
    <cellStyle name="20% - Accent2 3 2 3 4 3 2" xfId="25464" xr:uid="{F96D4EF2-547F-490E-BB0E-4930823D5891}"/>
    <cellStyle name="20% - Accent2 3 2 3 4 3 3" xfId="39566" xr:uid="{95511C86-0623-4531-9E7A-928AE00DD8CF}"/>
    <cellStyle name="20% - Accent2 3 2 3 4 4" xfId="18413" xr:uid="{59EC280B-993B-436E-976C-CC0CF95DF23A}"/>
    <cellStyle name="20% - Accent2 3 2 3 4 5" xfId="32515" xr:uid="{342DB38B-7C86-48C0-B2B9-6565AD3E154E}"/>
    <cellStyle name="20% - Accent2 3 2 3 5" xfId="2551" xr:uid="{F3D8EE49-7602-43A9-939B-147375F6C4E9}"/>
    <cellStyle name="20% - Accent2 3 2 3 5 2" xfId="6075" xr:uid="{6BCC888D-B56B-496C-8AB6-C837EE28F577}"/>
    <cellStyle name="20% - Accent2 3 2 3 5 2 2" xfId="13125" xr:uid="{DD827E1E-4E11-44F6-9A30-D73ABD451765}"/>
    <cellStyle name="20% - Accent2 3 2 3 5 2 2 2" xfId="27227" xr:uid="{53A31AEA-6918-4724-B46F-07AA0205DC44}"/>
    <cellStyle name="20% - Accent2 3 2 3 5 2 2 3" xfId="41329" xr:uid="{17B6E24C-F98D-4069-A4E2-7CD3E3BBB50C}"/>
    <cellStyle name="20% - Accent2 3 2 3 5 2 3" xfId="20176" xr:uid="{2190E78B-C42F-4A9B-B446-2FC73773A1A9}"/>
    <cellStyle name="20% - Accent2 3 2 3 5 2 4" xfId="34278" xr:uid="{CB8E7C49-4FF1-4E8C-A31A-82F555F8986E}"/>
    <cellStyle name="20% - Accent2 3 2 3 5 3" xfId="9600" xr:uid="{696AA152-F5E7-43A0-9BD9-4BEC66544F5B}"/>
    <cellStyle name="20% - Accent2 3 2 3 5 3 2" xfId="23702" xr:uid="{EB3FE7B7-FB90-4837-A173-E54045EDA671}"/>
    <cellStyle name="20% - Accent2 3 2 3 5 3 3" xfId="37804" xr:uid="{A46B42F7-E66D-446A-8D4F-770AA70B6DB5}"/>
    <cellStyle name="20% - Accent2 3 2 3 5 4" xfId="16651" xr:uid="{E916F624-4916-4424-B81D-E6630268FFAB}"/>
    <cellStyle name="20% - Accent2 3 2 3 5 5" xfId="30753" xr:uid="{97BF9356-6157-438F-A178-76652F50EEF8}"/>
    <cellStyle name="20% - Accent2 3 2 3 6" xfId="5194" xr:uid="{44905790-8032-4F6B-B0AF-454B1AD37113}"/>
    <cellStyle name="20% - Accent2 3 2 3 6 2" xfId="12244" xr:uid="{80702A91-9D2C-4264-B06C-9FE950FC9CC1}"/>
    <cellStyle name="20% - Accent2 3 2 3 6 2 2" xfId="26346" xr:uid="{4023A9A2-E586-4789-9E7F-5DBDD5EE5FD6}"/>
    <cellStyle name="20% - Accent2 3 2 3 6 2 3" xfId="40448" xr:uid="{2A78AE71-E4FD-4296-A22C-A862FAAE4146}"/>
    <cellStyle name="20% - Accent2 3 2 3 6 3" xfId="19295" xr:uid="{CEF15687-3836-46AE-A44C-BD44103DA64A}"/>
    <cellStyle name="20% - Accent2 3 2 3 6 4" xfId="33397" xr:uid="{E56C4B33-6EA0-46C4-9F41-B1D50FF003E0}"/>
    <cellStyle name="20% - Accent2 3 2 3 7" xfId="8720" xr:uid="{88E9C5AC-3105-4D96-9254-69D6EA981438}"/>
    <cellStyle name="20% - Accent2 3 2 3 7 2" xfId="22821" xr:uid="{9A99B2F8-5156-4931-8642-438C517E2D97}"/>
    <cellStyle name="20% - Accent2 3 2 3 7 3" xfId="36923" xr:uid="{D3E018EC-63A8-43AF-9F16-D4D1C14E3FF8}"/>
    <cellStyle name="20% - Accent2 3 2 3 8" xfId="15770" xr:uid="{A599D1F7-672B-4683-81D1-6A73F9E645D3}"/>
    <cellStyle name="20% - Accent2 3 2 3 9" xfId="29872" xr:uid="{29240445-0667-48AA-A82D-1D2392BCEAD3}"/>
    <cellStyle name="20% - Accent2 3 2 4" xfId="1889" xr:uid="{7A06B8FF-E151-458D-973A-8FB7C8FA7B4E}"/>
    <cellStyle name="20% - Accent2 3 2 4 2" xfId="3653" xr:uid="{10FAECA3-415B-4679-96FE-3E92C2B28617}"/>
    <cellStyle name="20% - Accent2 3 2 4 2 2" xfId="7175" xr:uid="{787E0DB9-3293-412D-96EE-3857FFDB1840}"/>
    <cellStyle name="20% - Accent2 3 2 4 2 2 2" xfId="14225" xr:uid="{94753AED-2E76-4F20-AAA7-21139B64E036}"/>
    <cellStyle name="20% - Accent2 3 2 4 2 2 2 2" xfId="28327" xr:uid="{C0F611BD-6ACA-49B2-BF27-6224EEEC3996}"/>
    <cellStyle name="20% - Accent2 3 2 4 2 2 2 3" xfId="42429" xr:uid="{AF40670E-58E4-42EB-96AA-E9306511A838}"/>
    <cellStyle name="20% - Accent2 3 2 4 2 2 3" xfId="21276" xr:uid="{113E9C0D-1E1A-477D-B96E-5B89EF3ABE4F}"/>
    <cellStyle name="20% - Accent2 3 2 4 2 2 4" xfId="35378" xr:uid="{7C08CA6D-4873-44E5-8255-A24EE196990B}"/>
    <cellStyle name="20% - Accent2 3 2 4 2 3" xfId="10700" xr:uid="{A5C824E4-3A55-42D2-9EE1-35687409398A}"/>
    <cellStyle name="20% - Accent2 3 2 4 2 3 2" xfId="24802" xr:uid="{CB7C2ACE-345E-4879-B879-8585027CAFB2}"/>
    <cellStyle name="20% - Accent2 3 2 4 2 3 3" xfId="38904" xr:uid="{81C6EC86-111B-4E37-A972-4C21C6BADDC8}"/>
    <cellStyle name="20% - Accent2 3 2 4 2 4" xfId="17751" xr:uid="{007877F0-3165-4BF9-A255-D6E9D2CEC688}"/>
    <cellStyle name="20% - Accent2 3 2 4 2 5" xfId="31853" xr:uid="{6B3FEA9E-471D-495A-A53F-23B319C9EB15}"/>
    <cellStyle name="20% - Accent2 3 2 4 3" xfId="4532" xr:uid="{CBD0865C-4C22-440E-94EA-21953DFCC0D6}"/>
    <cellStyle name="20% - Accent2 3 2 4 3 2" xfId="8056" xr:uid="{A03710B7-0CCC-4B9D-8B47-DD6F932AFEBA}"/>
    <cellStyle name="20% - Accent2 3 2 4 3 2 2" xfId="15106" xr:uid="{86E27267-B265-4EEF-BB26-5E0712336D1F}"/>
    <cellStyle name="20% - Accent2 3 2 4 3 2 2 2" xfId="29208" xr:uid="{B339B86F-1867-47D0-882F-70E2598F1899}"/>
    <cellStyle name="20% - Accent2 3 2 4 3 2 2 3" xfId="43310" xr:uid="{92F5048D-D90B-4A5B-9B5A-CCDA54AD0BF1}"/>
    <cellStyle name="20% - Accent2 3 2 4 3 2 3" xfId="22157" xr:uid="{8DC9A1A6-19A0-4BDB-8B78-7F7C9137B33D}"/>
    <cellStyle name="20% - Accent2 3 2 4 3 2 4" xfId="36259" xr:uid="{7FA7D371-780B-4789-9F64-0462FFC128EF}"/>
    <cellStyle name="20% - Accent2 3 2 4 3 3" xfId="11581" xr:uid="{89B6B5A6-F5FA-4D98-B4CC-1C0D037B7F68}"/>
    <cellStyle name="20% - Accent2 3 2 4 3 3 2" xfId="25683" xr:uid="{4D744089-4911-493F-8ED4-187D47B456D7}"/>
    <cellStyle name="20% - Accent2 3 2 4 3 3 3" xfId="39785" xr:uid="{781F5256-476B-49F7-B468-624C4D572BE8}"/>
    <cellStyle name="20% - Accent2 3 2 4 3 4" xfId="18632" xr:uid="{058E7D26-8D6F-4AD8-9D83-CAD6354CE758}"/>
    <cellStyle name="20% - Accent2 3 2 4 3 5" xfId="32734" xr:uid="{293649F0-06E8-4998-A29C-3E21DF904D68}"/>
    <cellStyle name="20% - Accent2 3 2 4 4" xfId="2770" xr:uid="{CAD2EC4C-B807-46D7-886E-BB485B7FF34A}"/>
    <cellStyle name="20% - Accent2 3 2 4 4 2" xfId="6294" xr:uid="{73027315-CA2D-4134-974D-BC9FFD15D511}"/>
    <cellStyle name="20% - Accent2 3 2 4 4 2 2" xfId="13344" xr:uid="{7E2BA838-62C1-4F71-8619-BE0DD8046EB8}"/>
    <cellStyle name="20% - Accent2 3 2 4 4 2 2 2" xfId="27446" xr:uid="{AF4FA270-5FB3-4142-9EF7-230EB8B7054E}"/>
    <cellStyle name="20% - Accent2 3 2 4 4 2 2 3" xfId="41548" xr:uid="{2CF0FFB4-E022-42C4-AF8B-C69636FC1082}"/>
    <cellStyle name="20% - Accent2 3 2 4 4 2 3" xfId="20395" xr:uid="{E86E3319-1830-4BAD-9200-04C89E682A8D}"/>
    <cellStyle name="20% - Accent2 3 2 4 4 2 4" xfId="34497" xr:uid="{D0211EB3-4987-48DE-9C1D-0B7FB25D245D}"/>
    <cellStyle name="20% - Accent2 3 2 4 4 3" xfId="9819" xr:uid="{E38A818A-7B1E-47E3-97D6-78F8E598751E}"/>
    <cellStyle name="20% - Accent2 3 2 4 4 3 2" xfId="23921" xr:uid="{A205B9C1-5A22-40C5-99A1-4A5D0B9B791F}"/>
    <cellStyle name="20% - Accent2 3 2 4 4 3 3" xfId="38023" xr:uid="{9340DBAD-0491-408C-8534-EAD2630E57C9}"/>
    <cellStyle name="20% - Accent2 3 2 4 4 4" xfId="16870" xr:uid="{B05C3FEB-ED28-4483-B036-C70595E90D2A}"/>
    <cellStyle name="20% - Accent2 3 2 4 4 5" xfId="30972" xr:uid="{A88DCC9B-242F-40B4-988E-3AE791EE4729}"/>
    <cellStyle name="20% - Accent2 3 2 4 5" xfId="5413" xr:uid="{23237124-6E1E-45E1-AB3C-A8D192A0BF6A}"/>
    <cellStyle name="20% - Accent2 3 2 4 5 2" xfId="12463" xr:uid="{1B089ADF-F33F-4248-A012-DB6E44462399}"/>
    <cellStyle name="20% - Accent2 3 2 4 5 2 2" xfId="26565" xr:uid="{36345B7E-FF15-42F8-A2F3-420BB14BAEB7}"/>
    <cellStyle name="20% - Accent2 3 2 4 5 2 3" xfId="40667" xr:uid="{5867C1E4-8600-4102-AAEC-102914157ED1}"/>
    <cellStyle name="20% - Accent2 3 2 4 5 3" xfId="19514" xr:uid="{AAEEDE58-8407-4A8D-A448-B3A4BA604FEA}"/>
    <cellStyle name="20% - Accent2 3 2 4 5 4" xfId="33616" xr:uid="{E901C977-E8F1-4D40-869B-D091474C32C5}"/>
    <cellStyle name="20% - Accent2 3 2 4 6" xfId="8939" xr:uid="{8D3893E2-FC76-4331-BD44-07C37C125B21}"/>
    <cellStyle name="20% - Accent2 3 2 4 6 2" xfId="23040" xr:uid="{092C4EED-F884-4E48-A9E8-18CB790976F7}"/>
    <cellStyle name="20% - Accent2 3 2 4 6 3" xfId="37142" xr:uid="{3A7BB1A8-BF60-4821-B5F2-8173C610B6B8}"/>
    <cellStyle name="20% - Accent2 3 2 4 7" xfId="15989" xr:uid="{1135D6FB-FF1D-402F-9CF4-312D6060FF1A}"/>
    <cellStyle name="20% - Accent2 3 2 4 8" xfId="30091" xr:uid="{685DDB10-F1E2-418C-A729-305542F84F6B}"/>
    <cellStyle name="20% - Accent2 3 2 5" xfId="3214" xr:uid="{AB432318-410E-453F-94F9-2A07CBF76700}"/>
    <cellStyle name="20% - Accent2 3 2 5 2" xfId="6736" xr:uid="{59393D48-AA4B-425A-8467-474AD8EAC0F6}"/>
    <cellStyle name="20% - Accent2 3 2 5 2 2" xfId="13786" xr:uid="{6A01F97F-44CF-47D9-9D27-47AD8861957D}"/>
    <cellStyle name="20% - Accent2 3 2 5 2 2 2" xfId="27888" xr:uid="{B4E13EC9-4AD2-439D-9AA9-E96E9801D520}"/>
    <cellStyle name="20% - Accent2 3 2 5 2 2 3" xfId="41990" xr:uid="{112B2864-DCE4-4EF3-8341-A3BFC12FCA91}"/>
    <cellStyle name="20% - Accent2 3 2 5 2 3" xfId="20837" xr:uid="{15B5721E-E3D4-4D61-8242-FD94FCEA58B8}"/>
    <cellStyle name="20% - Accent2 3 2 5 2 4" xfId="34939" xr:uid="{57112687-C056-474E-881E-96D017AC0A55}"/>
    <cellStyle name="20% - Accent2 3 2 5 3" xfId="10261" xr:uid="{308A0B89-000F-442D-AFFA-3872D599E478}"/>
    <cellStyle name="20% - Accent2 3 2 5 3 2" xfId="24363" xr:uid="{8FB663C0-C7F8-45E0-B46F-0E2ECE1DFC9B}"/>
    <cellStyle name="20% - Accent2 3 2 5 3 3" xfId="38465" xr:uid="{F797F928-E958-4612-A86C-2079009566D3}"/>
    <cellStyle name="20% - Accent2 3 2 5 4" xfId="17312" xr:uid="{3DBD0381-E88E-4BD7-A585-674F637DB6A3}"/>
    <cellStyle name="20% - Accent2 3 2 5 5" xfId="31414" xr:uid="{45A20FD4-37CE-4C6F-927A-25DEB2423E6B}"/>
    <cellStyle name="20% - Accent2 3 2 6" xfId="4093" xr:uid="{A44DE049-D2B4-4CC6-B47E-5DADEF4E8675}"/>
    <cellStyle name="20% - Accent2 3 2 6 2" xfId="7617" xr:uid="{73168F38-6A41-448D-982A-BBE6798EEA2E}"/>
    <cellStyle name="20% - Accent2 3 2 6 2 2" xfId="14667" xr:uid="{FC9BE157-94BA-46B5-8BE2-30303E8C7CF4}"/>
    <cellStyle name="20% - Accent2 3 2 6 2 2 2" xfId="28769" xr:uid="{E71454EF-FC82-4AE0-8610-6AFCB4095AE0}"/>
    <cellStyle name="20% - Accent2 3 2 6 2 2 3" xfId="42871" xr:uid="{05CB6BEA-3474-411D-9D82-04D06741A147}"/>
    <cellStyle name="20% - Accent2 3 2 6 2 3" xfId="21718" xr:uid="{F88F7705-676D-4C59-BAC1-48301709D882}"/>
    <cellStyle name="20% - Accent2 3 2 6 2 4" xfId="35820" xr:uid="{D0846000-11F9-4E99-B376-157BD7EECA80}"/>
    <cellStyle name="20% - Accent2 3 2 6 3" xfId="11142" xr:uid="{A9A4AF8F-C4DB-4F5D-958D-A34683BFA101}"/>
    <cellStyle name="20% - Accent2 3 2 6 3 2" xfId="25244" xr:uid="{DBADA9F9-516E-4E04-9F46-1696506BDA0F}"/>
    <cellStyle name="20% - Accent2 3 2 6 3 3" xfId="39346" xr:uid="{59826D27-F4A7-4313-ABB6-9AE4F9DC1FDE}"/>
    <cellStyle name="20% - Accent2 3 2 6 4" xfId="18193" xr:uid="{5C03B2A7-D973-4EF3-A75D-110A302C22EC}"/>
    <cellStyle name="20% - Accent2 3 2 6 5" xfId="32295" xr:uid="{757C8C50-086B-4A58-A758-24DA4C3701B3}"/>
    <cellStyle name="20% - Accent2 3 2 7" xfId="2331" xr:uid="{31474BBF-8163-4EE7-8314-68CF0CD1A7E5}"/>
    <cellStyle name="20% - Accent2 3 2 7 2" xfId="5855" xr:uid="{5724B738-39FC-40E4-B64F-E721E8A11721}"/>
    <cellStyle name="20% - Accent2 3 2 7 2 2" xfId="12905" xr:uid="{96DD9AE8-4B6C-420C-979B-E05267B92F63}"/>
    <cellStyle name="20% - Accent2 3 2 7 2 2 2" xfId="27007" xr:uid="{B136F768-A341-4BFE-978F-9173854F2BAF}"/>
    <cellStyle name="20% - Accent2 3 2 7 2 2 3" xfId="41109" xr:uid="{2C6D08BE-75D7-4E68-8999-D74CD281909C}"/>
    <cellStyle name="20% - Accent2 3 2 7 2 3" xfId="19956" xr:uid="{004DFF8B-F58E-47A5-9974-29341BE064F7}"/>
    <cellStyle name="20% - Accent2 3 2 7 2 4" xfId="34058" xr:uid="{BD08AB53-7885-4F68-8927-5798D3E0A85E}"/>
    <cellStyle name="20% - Accent2 3 2 7 3" xfId="9380" xr:uid="{43F04C89-0D38-4611-98D7-6A3CCF7A8245}"/>
    <cellStyle name="20% - Accent2 3 2 7 3 2" xfId="23482" xr:uid="{83F82825-4F13-4E30-86B5-0E83F952FF9B}"/>
    <cellStyle name="20% - Accent2 3 2 7 3 3" xfId="37584" xr:uid="{B078BDF1-FDBB-49F2-BE85-9B89D29BFF80}"/>
    <cellStyle name="20% - Accent2 3 2 7 4" xfId="16431" xr:uid="{640C1C30-554F-4510-BF9A-2284B718214F}"/>
    <cellStyle name="20% - Accent2 3 2 7 5" xfId="30533" xr:uid="{AC0A2B01-2CD6-40F7-A9AA-53DE2F4BAB34}"/>
    <cellStyle name="20% - Accent2 3 2 8" xfId="4974" xr:uid="{90E579CB-2B4E-4FB9-AE61-D980FD812DDA}"/>
    <cellStyle name="20% - Accent2 3 2 8 2" xfId="12024" xr:uid="{861CAE73-7A43-4FC8-8F98-611D3037F2A2}"/>
    <cellStyle name="20% - Accent2 3 2 8 2 2" xfId="26126" xr:uid="{9117B330-424F-4733-952D-BB585592D8B3}"/>
    <cellStyle name="20% - Accent2 3 2 8 2 3" xfId="40228" xr:uid="{6C50F020-D33E-416B-B6C0-572FCFDB5CBC}"/>
    <cellStyle name="20% - Accent2 3 2 8 3" xfId="19075" xr:uid="{594EB12B-A5BA-4997-800B-0973DBAE8D7E}"/>
    <cellStyle name="20% - Accent2 3 2 8 4" xfId="33177" xr:uid="{87DBAA56-4D18-4AB1-ADE2-FFD1BE6686E3}"/>
    <cellStyle name="20% - Accent2 3 2 9" xfId="8500" xr:uid="{95CF5391-D46B-4482-B361-46069A2A3B90}"/>
    <cellStyle name="20% - Accent2 3 2 9 2" xfId="22601" xr:uid="{D60FE2CB-35F8-4FBE-90E5-B5A4B7623108}"/>
    <cellStyle name="20% - Accent2 3 2 9 3" xfId="36703" xr:uid="{DE8F8A84-9250-4A30-B85D-2652F04DC338}"/>
    <cellStyle name="20% - Accent2 3 3" xfId="447" xr:uid="{09A34404-4BBB-4283-8D95-79D62E534C1D}"/>
    <cellStyle name="20% - Accent2 3 3 10" xfId="29707" xr:uid="{CE9D4C29-4E87-4221-8BF7-EEA9DE2B2B6D}"/>
    <cellStyle name="20% - Accent2 3 3 11" xfId="1504" xr:uid="{80445112-25E4-4074-9F52-055FF5521083}"/>
    <cellStyle name="20% - Accent2 3 3 2" xfId="1725" xr:uid="{25C1FACF-F65D-45C0-A609-9F58BA5E187B}"/>
    <cellStyle name="20% - Accent2 3 3 2 2" xfId="2165" xr:uid="{7F6AF944-1FC5-4687-9301-9F8EEB039AC8}"/>
    <cellStyle name="20% - Accent2 3 3 2 2 2" xfId="3927" xr:uid="{55D09286-4618-46B7-B326-0826FD5EC7DA}"/>
    <cellStyle name="20% - Accent2 3 3 2 2 2 2" xfId="7450" xr:uid="{FFB64D64-AACD-4B7F-B28E-9BC949A15685}"/>
    <cellStyle name="20% - Accent2 3 3 2 2 2 2 2" xfId="14500" xr:uid="{74630330-18E8-48B8-8EEF-8DD81EA0C536}"/>
    <cellStyle name="20% - Accent2 3 3 2 2 2 2 2 2" xfId="28602" xr:uid="{81AA25CE-C6F5-43BB-9039-AFB7529A980D}"/>
    <cellStyle name="20% - Accent2 3 3 2 2 2 2 2 3" xfId="42704" xr:uid="{6BB5AA0F-2BAA-4CF2-BEEB-476135354085}"/>
    <cellStyle name="20% - Accent2 3 3 2 2 2 2 3" xfId="21551" xr:uid="{875D1CC6-C92D-49EB-BD16-9497838710E7}"/>
    <cellStyle name="20% - Accent2 3 3 2 2 2 2 4" xfId="35653" xr:uid="{54563CDE-CB70-44FB-B21D-1D9EEE4F9AEC}"/>
    <cellStyle name="20% - Accent2 3 3 2 2 2 3" xfId="10975" xr:uid="{59F5D51E-A911-41F4-967D-F260E9B6EE99}"/>
    <cellStyle name="20% - Accent2 3 3 2 2 2 3 2" xfId="25077" xr:uid="{AB478F51-EE22-4BE4-97A2-B4571921D321}"/>
    <cellStyle name="20% - Accent2 3 3 2 2 2 3 3" xfId="39179" xr:uid="{2492210E-8AEF-4B95-B81C-577859D3E609}"/>
    <cellStyle name="20% - Accent2 3 3 2 2 2 4" xfId="18026" xr:uid="{A4CDD25E-113B-4097-A6EE-CF0646B78650}"/>
    <cellStyle name="20% - Accent2 3 3 2 2 2 5" xfId="32128" xr:uid="{4B2CA618-C57F-4318-9E32-D57B670C3E4B}"/>
    <cellStyle name="20% - Accent2 3 3 2 2 3" xfId="4807" xr:uid="{62BBE0AF-40F1-45F8-B096-229665D99F0E}"/>
    <cellStyle name="20% - Accent2 3 3 2 2 3 2" xfId="8331" xr:uid="{0C045EC4-CC47-4586-8726-B8A8F2CC8A71}"/>
    <cellStyle name="20% - Accent2 3 3 2 2 3 2 2" xfId="15381" xr:uid="{F0F15E4B-6FDD-43AB-8DD8-3C3A20501D9F}"/>
    <cellStyle name="20% - Accent2 3 3 2 2 3 2 2 2" xfId="29483" xr:uid="{90DC5DD9-A1B0-4259-80CE-F317395C8E5C}"/>
    <cellStyle name="20% - Accent2 3 3 2 2 3 2 2 3" xfId="43585" xr:uid="{8FC51463-7860-4BB7-87CF-3ED6B3010D90}"/>
    <cellStyle name="20% - Accent2 3 3 2 2 3 2 3" xfId="22432" xr:uid="{83FA70E2-5332-46D4-BA97-83830CA7D59E}"/>
    <cellStyle name="20% - Accent2 3 3 2 2 3 2 4" xfId="36534" xr:uid="{CF4B93C3-5F43-42F8-A47D-578FE0E76A90}"/>
    <cellStyle name="20% - Accent2 3 3 2 2 3 3" xfId="11856" xr:uid="{1AFB4829-CFB3-4253-8055-7E87DD99D153}"/>
    <cellStyle name="20% - Accent2 3 3 2 2 3 3 2" xfId="25958" xr:uid="{FF8B793D-C59A-4112-9C13-B6FB2E6994C6}"/>
    <cellStyle name="20% - Accent2 3 3 2 2 3 3 3" xfId="40060" xr:uid="{0D3D5FC3-E5B9-4787-9E3B-4F443E3CEA7B}"/>
    <cellStyle name="20% - Accent2 3 3 2 2 3 4" xfId="18907" xr:uid="{B062E66D-5B63-4889-A85B-22E521A18485}"/>
    <cellStyle name="20% - Accent2 3 3 2 2 3 5" xfId="33009" xr:uid="{DB34205F-A814-478A-8ECE-4CC1CCA4A8B5}"/>
    <cellStyle name="20% - Accent2 3 3 2 2 4" xfId="3045" xr:uid="{BF9682F3-B39F-4B3B-84F4-E3A777263F0D}"/>
    <cellStyle name="20% - Accent2 3 3 2 2 4 2" xfId="6569" xr:uid="{D2F61ABE-4459-4060-BD34-B39ECA5F1E58}"/>
    <cellStyle name="20% - Accent2 3 3 2 2 4 2 2" xfId="13619" xr:uid="{6A148FD7-8845-47D5-975A-E49ABF162BF3}"/>
    <cellStyle name="20% - Accent2 3 3 2 2 4 2 2 2" xfId="27721" xr:uid="{782CC19C-A951-4532-A734-EB1245A91156}"/>
    <cellStyle name="20% - Accent2 3 3 2 2 4 2 2 3" xfId="41823" xr:uid="{E4FB24BA-2090-40FA-BE47-11FF28388079}"/>
    <cellStyle name="20% - Accent2 3 3 2 2 4 2 3" xfId="20670" xr:uid="{D897BE22-78D8-4D29-9956-017D8994DFF3}"/>
    <cellStyle name="20% - Accent2 3 3 2 2 4 2 4" xfId="34772" xr:uid="{F78E3C93-5D76-44CE-828D-6141A116F157}"/>
    <cellStyle name="20% - Accent2 3 3 2 2 4 3" xfId="10094" xr:uid="{C905B1B6-3C01-4FA9-B63F-3599CF08067D}"/>
    <cellStyle name="20% - Accent2 3 3 2 2 4 3 2" xfId="24196" xr:uid="{9229FB38-948E-42F3-B61F-D727FEFC8DF8}"/>
    <cellStyle name="20% - Accent2 3 3 2 2 4 3 3" xfId="38298" xr:uid="{BC8615CB-E1E9-477B-BAD1-BA3145544E97}"/>
    <cellStyle name="20% - Accent2 3 3 2 2 4 4" xfId="17145" xr:uid="{9E9F25AF-5095-4359-86C5-3B31C0F95DCD}"/>
    <cellStyle name="20% - Accent2 3 3 2 2 4 5" xfId="31247" xr:uid="{F23E50E7-D931-4E3C-8BFE-581D28B71A2E}"/>
    <cellStyle name="20% - Accent2 3 3 2 2 5" xfId="5688" xr:uid="{F23386A8-8253-462F-9F31-5E26C0D25BBF}"/>
    <cellStyle name="20% - Accent2 3 3 2 2 5 2" xfId="12738" xr:uid="{3958BFFE-1A0F-4523-A56D-0D078D485B93}"/>
    <cellStyle name="20% - Accent2 3 3 2 2 5 2 2" xfId="26840" xr:uid="{07D649C1-03E3-49A1-B12B-76AC01C04E52}"/>
    <cellStyle name="20% - Accent2 3 3 2 2 5 2 3" xfId="40942" xr:uid="{9D536824-9C97-450D-B1EF-B7A0DAA3610A}"/>
    <cellStyle name="20% - Accent2 3 3 2 2 5 3" xfId="19789" xr:uid="{57C0F94D-4BEB-4CCC-9C5A-5498BBBF8C4A}"/>
    <cellStyle name="20% - Accent2 3 3 2 2 5 4" xfId="33891" xr:uid="{58729F27-1CD6-47EB-8305-CD462BDC2279}"/>
    <cellStyle name="20% - Accent2 3 3 2 2 6" xfId="9214" xr:uid="{0AB35FDB-A77A-485C-BD1B-03DDF81E7320}"/>
    <cellStyle name="20% - Accent2 3 3 2 2 6 2" xfId="23315" xr:uid="{2F931628-A038-4038-9D82-5449F80C34EF}"/>
    <cellStyle name="20% - Accent2 3 3 2 2 6 3" xfId="37417" xr:uid="{57D80F1E-3D9C-45EC-B2EA-1F36B80B7657}"/>
    <cellStyle name="20% - Accent2 3 3 2 2 7" xfId="16264" xr:uid="{0896B5D4-C15E-410D-9506-9E8D70570BB3}"/>
    <cellStyle name="20% - Accent2 3 3 2 2 8" xfId="30366" xr:uid="{04A071DD-EAB9-474C-927C-1EC28BCD87E0}"/>
    <cellStyle name="20% - Accent2 3 3 2 3" xfId="3489" xr:uid="{A97BEF64-294D-48A7-A445-4F61EE49E545}"/>
    <cellStyle name="20% - Accent2 3 3 2 3 2" xfId="7011" xr:uid="{210CB638-295E-4920-B93C-021A47E1F80E}"/>
    <cellStyle name="20% - Accent2 3 3 2 3 2 2" xfId="14061" xr:uid="{8875AF36-42E9-42E0-801C-032103A16559}"/>
    <cellStyle name="20% - Accent2 3 3 2 3 2 2 2" xfId="28163" xr:uid="{AB700F7F-1CED-413D-8C5A-D3C189D891E3}"/>
    <cellStyle name="20% - Accent2 3 3 2 3 2 2 3" xfId="42265" xr:uid="{F3C6D7F1-59A0-4550-A791-86E930605B8C}"/>
    <cellStyle name="20% - Accent2 3 3 2 3 2 3" xfId="21112" xr:uid="{C35BF81D-1981-4CBC-AB00-80CB19C650A2}"/>
    <cellStyle name="20% - Accent2 3 3 2 3 2 4" xfId="35214" xr:uid="{2608DAAC-EDF1-498E-989D-0FF24A04D980}"/>
    <cellStyle name="20% - Accent2 3 3 2 3 3" xfId="10536" xr:uid="{F71F30C7-8F09-49E6-8814-A051FA15CEE9}"/>
    <cellStyle name="20% - Accent2 3 3 2 3 3 2" xfId="24638" xr:uid="{C2EA3C60-0479-4592-ACFA-1174F754B04E}"/>
    <cellStyle name="20% - Accent2 3 3 2 3 3 3" xfId="38740" xr:uid="{4EFEDC30-F00C-4D0A-A494-410075C59FC0}"/>
    <cellStyle name="20% - Accent2 3 3 2 3 4" xfId="17587" xr:uid="{4179515C-9045-4478-A9B5-193EF002A2EE}"/>
    <cellStyle name="20% - Accent2 3 3 2 3 5" xfId="31689" xr:uid="{8F65922B-6921-4A96-835F-F02C4D938684}"/>
    <cellStyle name="20% - Accent2 3 3 2 4" xfId="4368" xr:uid="{D98002F1-7BDB-48C0-9AE3-C317A4404DDC}"/>
    <cellStyle name="20% - Accent2 3 3 2 4 2" xfId="7892" xr:uid="{9AC0C925-7432-4D6D-B157-0558EAD92A49}"/>
    <cellStyle name="20% - Accent2 3 3 2 4 2 2" xfId="14942" xr:uid="{E379BA62-C29C-4176-A4B3-F6875BEE6ADD}"/>
    <cellStyle name="20% - Accent2 3 3 2 4 2 2 2" xfId="29044" xr:uid="{D71CA334-F794-4101-951E-38D3920D49E7}"/>
    <cellStyle name="20% - Accent2 3 3 2 4 2 2 3" xfId="43146" xr:uid="{F1888F98-4014-423C-A88F-DBBCC2922D12}"/>
    <cellStyle name="20% - Accent2 3 3 2 4 2 3" xfId="21993" xr:uid="{266BB05C-604D-47F7-862F-49CB414C4802}"/>
    <cellStyle name="20% - Accent2 3 3 2 4 2 4" xfId="36095" xr:uid="{4CDC1661-2CC1-410A-B09E-C9084A0B7C44}"/>
    <cellStyle name="20% - Accent2 3 3 2 4 3" xfId="11417" xr:uid="{C341AA93-424E-4E27-9C15-EDB9ACC17B07}"/>
    <cellStyle name="20% - Accent2 3 3 2 4 3 2" xfId="25519" xr:uid="{0D027ADD-55A3-46B0-BD04-74D5BEAF0C71}"/>
    <cellStyle name="20% - Accent2 3 3 2 4 3 3" xfId="39621" xr:uid="{85A458E8-71D5-4F6B-AC3B-6A2337C24AFB}"/>
    <cellStyle name="20% - Accent2 3 3 2 4 4" xfId="18468" xr:uid="{24C6FE29-0CA0-463B-82BF-C748EE6F353B}"/>
    <cellStyle name="20% - Accent2 3 3 2 4 5" xfId="32570" xr:uid="{AEFA7A8E-F146-44DD-B9A4-FFC0DAE725C6}"/>
    <cellStyle name="20% - Accent2 3 3 2 5" xfId="2606" xr:uid="{99B9AC4F-387F-4836-B911-F72D330B31D6}"/>
    <cellStyle name="20% - Accent2 3 3 2 5 2" xfId="6130" xr:uid="{ED35BEAC-EBEB-46E8-AA25-33F0B0E37B92}"/>
    <cellStyle name="20% - Accent2 3 3 2 5 2 2" xfId="13180" xr:uid="{B44AAAAF-E6C2-4A15-8F1E-63AE5917B28E}"/>
    <cellStyle name="20% - Accent2 3 3 2 5 2 2 2" xfId="27282" xr:uid="{7F33F5A0-C121-40E2-BA58-FA0CB0B4FE9B}"/>
    <cellStyle name="20% - Accent2 3 3 2 5 2 2 3" xfId="41384" xr:uid="{42C1C784-6F40-4131-9CB8-E8FF94424635}"/>
    <cellStyle name="20% - Accent2 3 3 2 5 2 3" xfId="20231" xr:uid="{26238E90-57CC-4955-AD6B-43E30DD6FB49}"/>
    <cellStyle name="20% - Accent2 3 3 2 5 2 4" xfId="34333" xr:uid="{3157E443-917F-4110-90C8-DB3268938815}"/>
    <cellStyle name="20% - Accent2 3 3 2 5 3" xfId="9655" xr:uid="{35F3C71B-48E6-44C2-8E82-A04342CAC2B3}"/>
    <cellStyle name="20% - Accent2 3 3 2 5 3 2" xfId="23757" xr:uid="{6AB0B985-C382-4291-9349-5F107F8B9A88}"/>
    <cellStyle name="20% - Accent2 3 3 2 5 3 3" xfId="37859" xr:uid="{851A394F-4E00-411D-A0B9-41D3E27C6786}"/>
    <cellStyle name="20% - Accent2 3 3 2 5 4" xfId="16706" xr:uid="{48042433-E6BD-44C4-BF33-D66E07431E5A}"/>
    <cellStyle name="20% - Accent2 3 3 2 5 5" xfId="30808" xr:uid="{0E80D55B-1475-45C5-92D6-EC1FB2A230BF}"/>
    <cellStyle name="20% - Accent2 3 3 2 6" xfId="5249" xr:uid="{54F0770C-CDC0-49EF-AC3A-FC1943153F11}"/>
    <cellStyle name="20% - Accent2 3 3 2 6 2" xfId="12299" xr:uid="{A2043DEB-27C8-4BFC-B5A5-0F7BA58E6EFB}"/>
    <cellStyle name="20% - Accent2 3 3 2 6 2 2" xfId="26401" xr:uid="{03460F23-6E3B-408E-8E02-18E2C6481281}"/>
    <cellStyle name="20% - Accent2 3 3 2 6 2 3" xfId="40503" xr:uid="{E2825B0B-41AB-4A7E-9045-93E72D0BD27E}"/>
    <cellStyle name="20% - Accent2 3 3 2 6 3" xfId="19350" xr:uid="{C2FB44C0-B006-4431-B555-8E2468D69CFB}"/>
    <cellStyle name="20% - Accent2 3 3 2 6 4" xfId="33452" xr:uid="{5411EA86-8E6C-4956-9BFD-FC6029BE6CA2}"/>
    <cellStyle name="20% - Accent2 3 3 2 7" xfId="8775" xr:uid="{2605B2C1-7BE5-4939-873D-CDD9217B8386}"/>
    <cellStyle name="20% - Accent2 3 3 2 7 2" xfId="22876" xr:uid="{62A08BCA-AC0E-46A6-8101-FE9D53BEF876}"/>
    <cellStyle name="20% - Accent2 3 3 2 7 3" xfId="36978" xr:uid="{E1567EDD-6302-4A4B-80C9-2F81D0924951}"/>
    <cellStyle name="20% - Accent2 3 3 2 8" xfId="15825" xr:uid="{3A1AA47F-B7F8-4AF3-A015-85D9861C1AE9}"/>
    <cellStyle name="20% - Accent2 3 3 2 9" xfId="29927" xr:uid="{06DCA371-5E0D-4CDF-9249-BBDD97220570}"/>
    <cellStyle name="20% - Accent2 3 3 3" xfId="1944" xr:uid="{7A8A64FC-9EEF-476E-81B6-99BD20F977BB}"/>
    <cellStyle name="20% - Accent2 3 3 3 2" xfId="3708" xr:uid="{12898492-8710-408C-9A73-48240DEA04DD}"/>
    <cellStyle name="20% - Accent2 3 3 3 2 2" xfId="7230" xr:uid="{080F105C-B83C-4926-8FCC-B1924E9AEB80}"/>
    <cellStyle name="20% - Accent2 3 3 3 2 2 2" xfId="14280" xr:uid="{9836DBCA-96C8-4A2C-AFFC-70DAF27CC166}"/>
    <cellStyle name="20% - Accent2 3 3 3 2 2 2 2" xfId="28382" xr:uid="{C9C522C2-0C5C-4DD0-95E0-B0DFEE299B99}"/>
    <cellStyle name="20% - Accent2 3 3 3 2 2 2 3" xfId="42484" xr:uid="{0B18E199-205A-4FB7-9935-6207A91C5705}"/>
    <cellStyle name="20% - Accent2 3 3 3 2 2 3" xfId="21331" xr:uid="{024B833F-6F5D-4466-8204-2043139FBE01}"/>
    <cellStyle name="20% - Accent2 3 3 3 2 2 4" xfId="35433" xr:uid="{98735E4D-6EDA-4CBB-B57F-84926F49E0A9}"/>
    <cellStyle name="20% - Accent2 3 3 3 2 3" xfId="10755" xr:uid="{102675ED-4273-4988-BAE6-0C76033F355A}"/>
    <cellStyle name="20% - Accent2 3 3 3 2 3 2" xfId="24857" xr:uid="{4F0CDED1-C2DB-476F-A5C6-27CBAE1B3E62}"/>
    <cellStyle name="20% - Accent2 3 3 3 2 3 3" xfId="38959" xr:uid="{E2C328EC-B69E-4869-8BA1-6345277C3571}"/>
    <cellStyle name="20% - Accent2 3 3 3 2 4" xfId="17806" xr:uid="{987AFC6E-5510-47FD-A7DE-0D42E8F33F79}"/>
    <cellStyle name="20% - Accent2 3 3 3 2 5" xfId="31908" xr:uid="{B6DC1ED1-206D-4342-8626-25E2C21770C7}"/>
    <cellStyle name="20% - Accent2 3 3 3 3" xfId="4587" xr:uid="{03EDE030-05A1-4D4C-BA4D-9B31AF127FC2}"/>
    <cellStyle name="20% - Accent2 3 3 3 3 2" xfId="8111" xr:uid="{F90E3060-2279-4092-8CFF-C1ECDE2935E8}"/>
    <cellStyle name="20% - Accent2 3 3 3 3 2 2" xfId="15161" xr:uid="{58339973-D21A-4C32-B535-AA36B108EFF5}"/>
    <cellStyle name="20% - Accent2 3 3 3 3 2 2 2" xfId="29263" xr:uid="{0C4F0941-308B-47F4-8712-BA9E41711C7E}"/>
    <cellStyle name="20% - Accent2 3 3 3 3 2 2 3" xfId="43365" xr:uid="{F7DF0883-7FC6-4143-8321-2542EF79E0A0}"/>
    <cellStyle name="20% - Accent2 3 3 3 3 2 3" xfId="22212" xr:uid="{FF3157DD-53FE-4631-8227-C58F77D3952A}"/>
    <cellStyle name="20% - Accent2 3 3 3 3 2 4" xfId="36314" xr:uid="{E0BA7B35-DAF7-441A-8F8C-FB634B9F0381}"/>
    <cellStyle name="20% - Accent2 3 3 3 3 3" xfId="11636" xr:uid="{AFCC974A-82B4-4B90-B7AF-131D913E5DBC}"/>
    <cellStyle name="20% - Accent2 3 3 3 3 3 2" xfId="25738" xr:uid="{C8E319AC-7D00-46D4-B9CA-C4E38FBECEE9}"/>
    <cellStyle name="20% - Accent2 3 3 3 3 3 3" xfId="39840" xr:uid="{BEBBC880-FEF5-4BB5-BCBB-587E58B6FB80}"/>
    <cellStyle name="20% - Accent2 3 3 3 3 4" xfId="18687" xr:uid="{2335C069-E735-486D-97C8-A5C391A2AF88}"/>
    <cellStyle name="20% - Accent2 3 3 3 3 5" xfId="32789" xr:uid="{2E168B03-883D-428E-91DE-E6299DF38C8C}"/>
    <cellStyle name="20% - Accent2 3 3 3 4" xfId="2825" xr:uid="{5B73B6B7-B8B0-4D5D-92DE-2002D3302A85}"/>
    <cellStyle name="20% - Accent2 3 3 3 4 2" xfId="6349" xr:uid="{BCD0EB62-604E-4BF7-8548-40C05E3A1B59}"/>
    <cellStyle name="20% - Accent2 3 3 3 4 2 2" xfId="13399" xr:uid="{3BBA24A3-34F0-4AC7-A435-C7EE91A085AD}"/>
    <cellStyle name="20% - Accent2 3 3 3 4 2 2 2" xfId="27501" xr:uid="{2E504C80-CE36-46BD-9E3C-A1E9232B59A7}"/>
    <cellStyle name="20% - Accent2 3 3 3 4 2 2 3" xfId="41603" xr:uid="{7A926F85-6566-4D69-B9E5-DE6CB9095089}"/>
    <cellStyle name="20% - Accent2 3 3 3 4 2 3" xfId="20450" xr:uid="{A4BCAC79-9315-4BC1-8404-B00BB5557DDD}"/>
    <cellStyle name="20% - Accent2 3 3 3 4 2 4" xfId="34552" xr:uid="{80C4DBEB-794E-4517-B343-4A014CA0A30F}"/>
    <cellStyle name="20% - Accent2 3 3 3 4 3" xfId="9874" xr:uid="{3F6A3B3D-3C3B-4BB5-924B-3C2A4DB65C3D}"/>
    <cellStyle name="20% - Accent2 3 3 3 4 3 2" xfId="23976" xr:uid="{4251C72F-144A-4C42-86D2-96A2CB1D5132}"/>
    <cellStyle name="20% - Accent2 3 3 3 4 3 3" xfId="38078" xr:uid="{F08EF9A6-4B53-47E7-9986-4FBDB162BC9B}"/>
    <cellStyle name="20% - Accent2 3 3 3 4 4" xfId="16925" xr:uid="{A1B37566-3B6C-49AE-A540-FD4588DFB4D8}"/>
    <cellStyle name="20% - Accent2 3 3 3 4 5" xfId="31027" xr:uid="{47177188-0180-4BDD-834D-CFBEF5AE4FE2}"/>
    <cellStyle name="20% - Accent2 3 3 3 5" xfId="5468" xr:uid="{823C0CD4-0296-4A02-8D0A-D2E9B23CEE04}"/>
    <cellStyle name="20% - Accent2 3 3 3 5 2" xfId="12518" xr:uid="{945A53B7-1354-4A31-9856-3BEED8CBF7EF}"/>
    <cellStyle name="20% - Accent2 3 3 3 5 2 2" xfId="26620" xr:uid="{CFF1CAE7-C503-4C53-87FB-909B81F32511}"/>
    <cellStyle name="20% - Accent2 3 3 3 5 2 3" xfId="40722" xr:uid="{273CB1A1-C6C2-416F-BEF1-480434AA121A}"/>
    <cellStyle name="20% - Accent2 3 3 3 5 3" xfId="19569" xr:uid="{F7DD6136-C409-43E1-920B-F473D64D212E}"/>
    <cellStyle name="20% - Accent2 3 3 3 5 4" xfId="33671" xr:uid="{FA549CA6-630F-4F8C-8D97-6B3BDBAE381E}"/>
    <cellStyle name="20% - Accent2 3 3 3 6" xfId="8994" xr:uid="{6C9E9318-87F5-42BE-B0E8-116FEC17C9CE}"/>
    <cellStyle name="20% - Accent2 3 3 3 6 2" xfId="23095" xr:uid="{40FE9888-B61A-40BE-9854-A0957401446B}"/>
    <cellStyle name="20% - Accent2 3 3 3 6 3" xfId="37197" xr:uid="{F851968C-5A8E-4BDC-A38E-719F0637E6A6}"/>
    <cellStyle name="20% - Accent2 3 3 3 7" xfId="16044" xr:uid="{57022736-97B7-4802-BEAB-ABC38545DD42}"/>
    <cellStyle name="20% - Accent2 3 3 3 8" xfId="30146" xr:uid="{9B3D2B29-9F74-4AEC-83A3-10CA5AE17508}"/>
    <cellStyle name="20% - Accent2 3 3 4" xfId="3269" xr:uid="{03F865E1-2274-4EFE-AC25-9DDB4EBA7DD9}"/>
    <cellStyle name="20% - Accent2 3 3 4 2" xfId="6791" xr:uid="{6CF72067-37C6-475D-ACF0-E6EB7FB3D481}"/>
    <cellStyle name="20% - Accent2 3 3 4 2 2" xfId="13841" xr:uid="{762AB4AB-E888-45F9-B9E6-BF6086344C5A}"/>
    <cellStyle name="20% - Accent2 3 3 4 2 2 2" xfId="27943" xr:uid="{7941B67E-097D-48DF-9283-904B826035F1}"/>
    <cellStyle name="20% - Accent2 3 3 4 2 2 3" xfId="42045" xr:uid="{806E9499-3370-448C-9380-7BB57270B4A4}"/>
    <cellStyle name="20% - Accent2 3 3 4 2 3" xfId="20892" xr:uid="{7A6FD9AC-E2DD-42A5-90D0-00EFB2787F80}"/>
    <cellStyle name="20% - Accent2 3 3 4 2 4" xfId="34994" xr:uid="{584A00BD-4ABA-41E5-98C6-44A7D180472F}"/>
    <cellStyle name="20% - Accent2 3 3 4 3" xfId="10316" xr:uid="{FE0039FD-B844-445C-80AC-A6D7821DED38}"/>
    <cellStyle name="20% - Accent2 3 3 4 3 2" xfId="24418" xr:uid="{9B1C4A0E-A7FC-4ECE-8586-18EDC4D21676}"/>
    <cellStyle name="20% - Accent2 3 3 4 3 3" xfId="38520" xr:uid="{AFC45519-1802-46EE-8D3B-9B8AD6C93290}"/>
    <cellStyle name="20% - Accent2 3 3 4 4" xfId="17367" xr:uid="{635D3F73-DA8E-40DC-AB23-66CC872C7A2A}"/>
    <cellStyle name="20% - Accent2 3 3 4 5" xfId="31469" xr:uid="{535E69EE-5BFB-4C6D-9A89-F5B6CE95FD40}"/>
    <cellStyle name="20% - Accent2 3 3 5" xfId="4148" xr:uid="{16FD6522-832D-4CA7-A319-C9A75877D82B}"/>
    <cellStyle name="20% - Accent2 3 3 5 2" xfId="7672" xr:uid="{624EFA39-AD0A-43FB-8F6D-3A7F0870A1E8}"/>
    <cellStyle name="20% - Accent2 3 3 5 2 2" xfId="14722" xr:uid="{41A892A2-9156-487B-A9E5-469240C703A5}"/>
    <cellStyle name="20% - Accent2 3 3 5 2 2 2" xfId="28824" xr:uid="{A33F52F8-0429-44F0-9064-2C67BFE2CDED}"/>
    <cellStyle name="20% - Accent2 3 3 5 2 2 3" xfId="42926" xr:uid="{54DD4F9E-B4E1-4422-9A57-8A5127AEC85C}"/>
    <cellStyle name="20% - Accent2 3 3 5 2 3" xfId="21773" xr:uid="{59FA7374-3454-4ECD-81D9-244AE236A93D}"/>
    <cellStyle name="20% - Accent2 3 3 5 2 4" xfId="35875" xr:uid="{6C54A13C-BC41-4B58-A73C-068BC37D3A1D}"/>
    <cellStyle name="20% - Accent2 3 3 5 3" xfId="11197" xr:uid="{8E62C8FF-0115-46EC-8FD0-68A9749C92E2}"/>
    <cellStyle name="20% - Accent2 3 3 5 3 2" xfId="25299" xr:uid="{7693489D-9E8C-4279-999B-1717873C7BE8}"/>
    <cellStyle name="20% - Accent2 3 3 5 3 3" xfId="39401" xr:uid="{56BEDB81-49D7-4798-9236-19604D4728CE}"/>
    <cellStyle name="20% - Accent2 3 3 5 4" xfId="18248" xr:uid="{C17EF9F4-BF61-4D3F-ABD7-1006EDD99D31}"/>
    <cellStyle name="20% - Accent2 3 3 5 5" xfId="32350" xr:uid="{6F8F6443-E778-4DB4-A342-6D53351E8644}"/>
    <cellStyle name="20% - Accent2 3 3 6" xfId="2386" xr:uid="{B6093C08-21EB-439E-B1C2-270029E7C929}"/>
    <cellStyle name="20% - Accent2 3 3 6 2" xfId="5910" xr:uid="{05C9C790-4050-451A-896D-C4CD36E912AC}"/>
    <cellStyle name="20% - Accent2 3 3 6 2 2" xfId="12960" xr:uid="{101C267A-4050-49A7-94B5-0780155AF196}"/>
    <cellStyle name="20% - Accent2 3 3 6 2 2 2" xfId="27062" xr:uid="{340D8A65-4906-4C20-B33D-727ED1F7DABF}"/>
    <cellStyle name="20% - Accent2 3 3 6 2 2 3" xfId="41164" xr:uid="{71108DBF-D034-474D-8CB2-13D234A1862C}"/>
    <cellStyle name="20% - Accent2 3 3 6 2 3" xfId="20011" xr:uid="{27B70556-52C3-4CB0-B4C9-E2497F71002D}"/>
    <cellStyle name="20% - Accent2 3 3 6 2 4" xfId="34113" xr:uid="{03A78DA8-0F62-4C38-B81C-712EDF8AA402}"/>
    <cellStyle name="20% - Accent2 3 3 6 3" xfId="9435" xr:uid="{D96F81CE-0995-4F71-8953-F5B543412C83}"/>
    <cellStyle name="20% - Accent2 3 3 6 3 2" xfId="23537" xr:uid="{BA8C3366-C2EE-45D8-A2F6-32E4EE4ABDAC}"/>
    <cellStyle name="20% - Accent2 3 3 6 3 3" xfId="37639" xr:uid="{E3EBFDC5-8FFF-4A8D-A594-D35CA1B9A6D7}"/>
    <cellStyle name="20% - Accent2 3 3 6 4" xfId="16486" xr:uid="{D8864973-C350-4327-ABBC-644489F9B65D}"/>
    <cellStyle name="20% - Accent2 3 3 6 5" xfId="30588" xr:uid="{19E26892-71B3-453D-87C3-6794A61A8AD6}"/>
    <cellStyle name="20% - Accent2 3 3 7" xfId="5029" xr:uid="{2C8FA0E1-0C03-4E95-B1D2-65F4007D102A}"/>
    <cellStyle name="20% - Accent2 3 3 7 2" xfId="12079" xr:uid="{CBDCBC66-5512-4CB4-BA33-9256C96FACCA}"/>
    <cellStyle name="20% - Accent2 3 3 7 2 2" xfId="26181" xr:uid="{8C05845F-DE9B-435F-AA1D-D8B082E400AD}"/>
    <cellStyle name="20% - Accent2 3 3 7 2 3" xfId="40283" xr:uid="{7F99D0B8-F91B-42BC-AA36-3917B070CF94}"/>
    <cellStyle name="20% - Accent2 3 3 7 3" xfId="19130" xr:uid="{8B2E198F-3C39-4D52-8346-60A10A057D51}"/>
    <cellStyle name="20% - Accent2 3 3 7 4" xfId="33232" xr:uid="{5E29A223-9FFC-4101-9AD6-EF03F0E3E0BC}"/>
    <cellStyle name="20% - Accent2 3 3 8" xfId="8555" xr:uid="{72EEDEC4-ACB0-4119-8C99-EAF26E2F2DA2}"/>
    <cellStyle name="20% - Accent2 3 3 8 2" xfId="22656" xr:uid="{535C4CF6-58EE-4679-B5DC-7FB249EDBA93}"/>
    <cellStyle name="20% - Accent2 3 3 8 3" xfId="36758" xr:uid="{C8898FDF-553B-46CE-9A97-638B7EBEF6D4}"/>
    <cellStyle name="20% - Accent2 3 3 9" xfId="15605" xr:uid="{446CB68E-908F-488B-8588-5FF9B9A0A7E0}"/>
    <cellStyle name="20% - Accent2 3 4" xfId="1615" xr:uid="{2ECA47F2-F19E-4535-8F03-AAED6F4E36D9}"/>
    <cellStyle name="20% - Accent2 3 4 10" xfId="46102" xr:uid="{CC8BCD8E-4584-4FB9-B695-AB3E8FE6A378}"/>
    <cellStyle name="20% - Accent2 3 4 2" xfId="2055" xr:uid="{ACDC394A-1647-44B0-A323-5A3570C0B4EB}"/>
    <cellStyle name="20% - Accent2 3 4 2 2" xfId="3817" xr:uid="{EED9145B-8A2D-4A11-9E70-7D3056CD38F7}"/>
    <cellStyle name="20% - Accent2 3 4 2 2 2" xfId="7340" xr:uid="{68ACCE76-D327-4025-85F9-E8A28DA19DCC}"/>
    <cellStyle name="20% - Accent2 3 4 2 2 2 2" xfId="14390" xr:uid="{005EDE0A-226A-489B-A449-AC64DB5CC4E7}"/>
    <cellStyle name="20% - Accent2 3 4 2 2 2 2 2" xfId="28492" xr:uid="{000727FA-343D-4297-9A6E-8687EF375BA6}"/>
    <cellStyle name="20% - Accent2 3 4 2 2 2 2 3" xfId="42594" xr:uid="{0B9E97EE-0178-4A05-B687-59436F3BCEA3}"/>
    <cellStyle name="20% - Accent2 3 4 2 2 2 3" xfId="21441" xr:uid="{8A8EA226-7EAF-4B86-9376-80EB1393DC7A}"/>
    <cellStyle name="20% - Accent2 3 4 2 2 2 4" xfId="35543" xr:uid="{70FBFB7B-83A4-4FAD-AE7C-E380B11672A5}"/>
    <cellStyle name="20% - Accent2 3 4 2 2 3" xfId="10865" xr:uid="{1A434CE8-D6FC-425A-BE63-4154CB112E5E}"/>
    <cellStyle name="20% - Accent2 3 4 2 2 3 2" xfId="24967" xr:uid="{A2B33F7C-46A3-4516-988F-770DD9CEDE27}"/>
    <cellStyle name="20% - Accent2 3 4 2 2 3 3" xfId="39069" xr:uid="{843CBA8C-83D2-48E4-AE58-66749E635E13}"/>
    <cellStyle name="20% - Accent2 3 4 2 2 4" xfId="17916" xr:uid="{96454213-6E2C-452E-AA6E-9AEB4F168678}"/>
    <cellStyle name="20% - Accent2 3 4 2 2 5" xfId="32018" xr:uid="{E6622410-27EE-4B89-A392-02C7AA981F6D}"/>
    <cellStyle name="20% - Accent2 3 4 2 3" xfId="4697" xr:uid="{436B50C4-1CDC-4BF7-B750-329DBBC8EE73}"/>
    <cellStyle name="20% - Accent2 3 4 2 3 2" xfId="8221" xr:uid="{F78680E6-4E35-43E1-941C-E7390C45599B}"/>
    <cellStyle name="20% - Accent2 3 4 2 3 2 2" xfId="15271" xr:uid="{5650154E-BBAD-4CF0-B9D2-CA7EFAD9D6D4}"/>
    <cellStyle name="20% - Accent2 3 4 2 3 2 2 2" xfId="29373" xr:uid="{963ED809-F682-4A44-9035-C1E848030425}"/>
    <cellStyle name="20% - Accent2 3 4 2 3 2 2 3" xfId="43475" xr:uid="{6303F668-0227-4063-8D84-E8E2FB02CF7C}"/>
    <cellStyle name="20% - Accent2 3 4 2 3 2 3" xfId="22322" xr:uid="{6BF76FC3-D7C0-478E-A2F3-9A3374667623}"/>
    <cellStyle name="20% - Accent2 3 4 2 3 2 4" xfId="36424" xr:uid="{CA2027D0-7B5F-48A3-B86F-D25E13A22768}"/>
    <cellStyle name="20% - Accent2 3 4 2 3 3" xfId="11746" xr:uid="{BB00255B-F64C-4289-ADED-BF85DE059534}"/>
    <cellStyle name="20% - Accent2 3 4 2 3 3 2" xfId="25848" xr:uid="{5692F936-CC95-4F0E-A023-74BB31BEB54F}"/>
    <cellStyle name="20% - Accent2 3 4 2 3 3 3" xfId="39950" xr:uid="{5F9895EB-9695-4CED-9439-4A02D61ED9FC}"/>
    <cellStyle name="20% - Accent2 3 4 2 3 4" xfId="18797" xr:uid="{8795EC50-914E-498E-8880-383A357DA45B}"/>
    <cellStyle name="20% - Accent2 3 4 2 3 5" xfId="32899" xr:uid="{5809175F-968F-4BEC-AD76-AFD714D7A408}"/>
    <cellStyle name="20% - Accent2 3 4 2 4" xfId="2935" xr:uid="{403F68BA-701A-4282-B1A0-E300C5817090}"/>
    <cellStyle name="20% - Accent2 3 4 2 4 2" xfId="6459" xr:uid="{A6AF9343-0715-48BF-9243-B19D7F41DE9A}"/>
    <cellStyle name="20% - Accent2 3 4 2 4 2 2" xfId="13509" xr:uid="{2D2F2EDD-7836-4F5E-A4A8-15A776DDC88C}"/>
    <cellStyle name="20% - Accent2 3 4 2 4 2 2 2" xfId="27611" xr:uid="{1E197AAB-6A96-40BD-A878-5CB008110715}"/>
    <cellStyle name="20% - Accent2 3 4 2 4 2 2 3" xfId="41713" xr:uid="{1367A05F-9BCB-4015-84B9-3668D614B1AD}"/>
    <cellStyle name="20% - Accent2 3 4 2 4 2 3" xfId="20560" xr:uid="{55504CE3-D6DD-4637-BC54-8C3C1AE48C71}"/>
    <cellStyle name="20% - Accent2 3 4 2 4 2 4" xfId="34662" xr:uid="{93BA61DF-3EED-49EC-8E89-BE13007414A3}"/>
    <cellStyle name="20% - Accent2 3 4 2 4 3" xfId="9984" xr:uid="{17B07135-3669-482D-845A-B7169677BC18}"/>
    <cellStyle name="20% - Accent2 3 4 2 4 3 2" xfId="24086" xr:uid="{F2F39F01-7681-41D7-98BC-8B9F263666F3}"/>
    <cellStyle name="20% - Accent2 3 4 2 4 3 3" xfId="38188" xr:uid="{6E671C7E-9F35-4D98-84FE-7BE2BA84A5E4}"/>
    <cellStyle name="20% - Accent2 3 4 2 4 4" xfId="17035" xr:uid="{25312A6A-D677-4483-9264-D75050552D1D}"/>
    <cellStyle name="20% - Accent2 3 4 2 4 5" xfId="31137" xr:uid="{EE1BCB1A-007D-4C83-8669-CAC362C32471}"/>
    <cellStyle name="20% - Accent2 3 4 2 5" xfId="5578" xr:uid="{EADFB907-BA83-4F0C-A9AA-91BAFAB379E1}"/>
    <cellStyle name="20% - Accent2 3 4 2 5 2" xfId="12628" xr:uid="{2D4DEA96-3C55-4E80-8CAF-1A8C9DEDECFD}"/>
    <cellStyle name="20% - Accent2 3 4 2 5 2 2" xfId="26730" xr:uid="{93B9B172-B8D7-4EF0-8446-718C04F1C322}"/>
    <cellStyle name="20% - Accent2 3 4 2 5 2 3" xfId="40832" xr:uid="{FC5698D6-290C-49BD-8FD3-0DE2986C65D0}"/>
    <cellStyle name="20% - Accent2 3 4 2 5 3" xfId="19679" xr:uid="{4F715A9E-1A98-42FF-A8B0-0C80B411264A}"/>
    <cellStyle name="20% - Accent2 3 4 2 5 4" xfId="33781" xr:uid="{268A454A-EBA0-417D-9A08-BF6A5CD49EF1}"/>
    <cellStyle name="20% - Accent2 3 4 2 6" xfId="9104" xr:uid="{A1E90639-377C-40EE-93C5-A010E7AFBE3B}"/>
    <cellStyle name="20% - Accent2 3 4 2 6 2" xfId="23205" xr:uid="{8DECAF82-1CF2-4D88-9C94-00291ED7DA51}"/>
    <cellStyle name="20% - Accent2 3 4 2 6 3" xfId="37307" xr:uid="{EB228C1F-CEDD-4C56-B3D9-EFBACA274976}"/>
    <cellStyle name="20% - Accent2 3 4 2 7" xfId="16154" xr:uid="{C1C13FB4-E76B-4103-96A6-19E0C3F5C0FC}"/>
    <cellStyle name="20% - Accent2 3 4 2 8" xfId="30256" xr:uid="{C74E3F8C-10A2-4924-B0BB-06F932A1601C}"/>
    <cellStyle name="20% - Accent2 3 4 3" xfId="3379" xr:uid="{5F5D807B-6581-43AA-87DB-DAE3CC0CCFF7}"/>
    <cellStyle name="20% - Accent2 3 4 3 2" xfId="6901" xr:uid="{B3CC617C-5C8D-4CC2-AC49-E99ADDB6C44A}"/>
    <cellStyle name="20% - Accent2 3 4 3 2 2" xfId="13951" xr:uid="{D4BBA4F7-0946-4584-B781-4518B6AE4320}"/>
    <cellStyle name="20% - Accent2 3 4 3 2 2 2" xfId="28053" xr:uid="{07800711-4DDF-44FA-9103-B46F140A3AD6}"/>
    <cellStyle name="20% - Accent2 3 4 3 2 2 3" xfId="42155" xr:uid="{75628A43-1686-41ED-8D26-1777ADB97FC1}"/>
    <cellStyle name="20% - Accent2 3 4 3 2 3" xfId="21002" xr:uid="{4D2B1325-98FF-4A3F-B535-ADC2FA770442}"/>
    <cellStyle name="20% - Accent2 3 4 3 2 4" xfId="35104" xr:uid="{4F976C13-E30D-40E4-A90C-29055BAF459C}"/>
    <cellStyle name="20% - Accent2 3 4 3 3" xfId="10426" xr:uid="{CCD6CBD4-9ACE-4ACF-8E0B-DA04285EBB73}"/>
    <cellStyle name="20% - Accent2 3 4 3 3 2" xfId="24528" xr:uid="{36768E8D-8825-4E33-A655-5174E558995B}"/>
    <cellStyle name="20% - Accent2 3 4 3 3 3" xfId="38630" xr:uid="{AE633782-33CE-4939-A30B-E6A86A4D83FC}"/>
    <cellStyle name="20% - Accent2 3 4 3 4" xfId="17477" xr:uid="{81E47DBB-B0EC-4D72-A306-9DEEEF6ECB4C}"/>
    <cellStyle name="20% - Accent2 3 4 3 5" xfId="31579" xr:uid="{11251CDA-20BA-411F-AAEC-7611C0B50F47}"/>
    <cellStyle name="20% - Accent2 3 4 4" xfId="4258" xr:uid="{72E94F1E-99D2-4E35-A88B-5679BDC61AF3}"/>
    <cellStyle name="20% - Accent2 3 4 4 2" xfId="7782" xr:uid="{C38ADEF9-B2F0-457A-8AA4-73F03163F767}"/>
    <cellStyle name="20% - Accent2 3 4 4 2 2" xfId="14832" xr:uid="{65366421-8118-4FB9-B4A6-8BA37218C790}"/>
    <cellStyle name="20% - Accent2 3 4 4 2 2 2" xfId="28934" xr:uid="{2737990A-55B8-439C-988A-52199C16D08C}"/>
    <cellStyle name="20% - Accent2 3 4 4 2 2 3" xfId="43036" xr:uid="{9A15B7E9-CEF0-4322-A978-D8E76D27F7FD}"/>
    <cellStyle name="20% - Accent2 3 4 4 2 3" xfId="21883" xr:uid="{E14E18F3-F2AA-4BCA-830E-73F57BF2E4AD}"/>
    <cellStyle name="20% - Accent2 3 4 4 2 4" xfId="35985" xr:uid="{A49D98FF-0458-44DF-86C7-3B54422B2B2A}"/>
    <cellStyle name="20% - Accent2 3 4 4 3" xfId="11307" xr:uid="{F17324EB-BB6A-4551-9817-762DF379199C}"/>
    <cellStyle name="20% - Accent2 3 4 4 3 2" xfId="25409" xr:uid="{500A8E02-1058-450A-9DD0-F10E05D2BA67}"/>
    <cellStyle name="20% - Accent2 3 4 4 3 3" xfId="39511" xr:uid="{83B69084-F663-497F-9127-C33B1368EDEF}"/>
    <cellStyle name="20% - Accent2 3 4 4 4" xfId="18358" xr:uid="{BC407A01-8AB3-431B-9153-19C3EBF5B86A}"/>
    <cellStyle name="20% - Accent2 3 4 4 5" xfId="32460" xr:uid="{C39CD267-2CC1-402A-B59A-06362BAB897D}"/>
    <cellStyle name="20% - Accent2 3 4 5" xfId="2496" xr:uid="{2F5A5FFC-619A-4110-9711-6D01CC694CE5}"/>
    <cellStyle name="20% - Accent2 3 4 5 2" xfId="6020" xr:uid="{CFB5A285-459F-4E92-A10E-B7ADF5C6C49E}"/>
    <cellStyle name="20% - Accent2 3 4 5 2 2" xfId="13070" xr:uid="{E9A1565A-34D2-453C-872F-584BFEAFB047}"/>
    <cellStyle name="20% - Accent2 3 4 5 2 2 2" xfId="27172" xr:uid="{B46DACA8-1F15-4A04-AC87-C4F43AAF1AAA}"/>
    <cellStyle name="20% - Accent2 3 4 5 2 2 3" xfId="41274" xr:uid="{A2E424FA-0B88-4D4C-B5ED-F3639577F35D}"/>
    <cellStyle name="20% - Accent2 3 4 5 2 3" xfId="20121" xr:uid="{CBAEFC73-3270-4C17-A9C9-54F8657D3F9C}"/>
    <cellStyle name="20% - Accent2 3 4 5 2 4" xfId="34223" xr:uid="{1AEC84A4-F14E-44ED-9974-B9E62558F620}"/>
    <cellStyle name="20% - Accent2 3 4 5 3" xfId="9545" xr:uid="{B5E637DB-8728-45FC-85D3-57D57B16C677}"/>
    <cellStyle name="20% - Accent2 3 4 5 3 2" xfId="23647" xr:uid="{093BA1EB-C765-4265-8447-D4BA62E1DD1B}"/>
    <cellStyle name="20% - Accent2 3 4 5 3 3" xfId="37749" xr:uid="{E88F2C93-C513-4EC2-ADBC-C801C31D2EDD}"/>
    <cellStyle name="20% - Accent2 3 4 5 4" xfId="16596" xr:uid="{80EC6947-129F-4297-BDE1-38BA8CBB801F}"/>
    <cellStyle name="20% - Accent2 3 4 5 5" xfId="30698" xr:uid="{00AC4267-2929-4D1F-8739-DE2B32C06556}"/>
    <cellStyle name="20% - Accent2 3 4 6" xfId="5139" xr:uid="{78DC8EA6-F6D3-499B-A682-D07DE305CC3E}"/>
    <cellStyle name="20% - Accent2 3 4 6 2" xfId="12189" xr:uid="{065190FC-EAAF-4011-BCB5-430DE6FA88E3}"/>
    <cellStyle name="20% - Accent2 3 4 6 2 2" xfId="26291" xr:uid="{3D018612-5599-4E4C-BA04-E4C87CF29168}"/>
    <cellStyle name="20% - Accent2 3 4 6 2 3" xfId="40393" xr:uid="{5BAB3EED-1C4F-4983-9421-C44AB76B3C00}"/>
    <cellStyle name="20% - Accent2 3 4 6 3" xfId="19240" xr:uid="{5C31AEC0-261E-43FA-BB72-E587D43CC5F3}"/>
    <cellStyle name="20% - Accent2 3 4 6 4" xfId="33342" xr:uid="{11DFED3A-FC00-4C1A-AB4C-56C3190A6E46}"/>
    <cellStyle name="20% - Accent2 3 4 7" xfId="8665" xr:uid="{7C0309FB-824D-4F0D-88FE-3BCEAA70CEC1}"/>
    <cellStyle name="20% - Accent2 3 4 7 2" xfId="22766" xr:uid="{AC441C51-41A2-47C9-864C-3FFBAE08D413}"/>
    <cellStyle name="20% - Accent2 3 4 7 3" xfId="36868" xr:uid="{E75CF8D2-24B2-4EF8-B3AC-F1E404885FCE}"/>
    <cellStyle name="20% - Accent2 3 4 8" xfId="15715" xr:uid="{C372CB4C-3CD2-4386-958B-6B066E87D302}"/>
    <cellStyle name="20% - Accent2 3 4 9" xfId="29817" xr:uid="{8A89FC98-C1B0-4048-95D5-17FA481C7123}"/>
    <cellStyle name="20% - Accent2 3 5" xfId="1834" xr:uid="{B18A6CBF-8CB8-4677-AE40-1B508E4E909C}"/>
    <cellStyle name="20% - Accent2 3 5 2" xfId="3598" xr:uid="{ECAD9258-F71D-4110-B127-1126D178D0F6}"/>
    <cellStyle name="20% - Accent2 3 5 2 2" xfId="7120" xr:uid="{FABB4F8B-11EA-4BAA-A857-4FCD1357BECE}"/>
    <cellStyle name="20% - Accent2 3 5 2 2 2" xfId="14170" xr:uid="{A83A70D9-4451-4485-8851-CB412AFD9B4A}"/>
    <cellStyle name="20% - Accent2 3 5 2 2 2 2" xfId="28272" xr:uid="{75AFD147-E123-4C11-8E55-EFEFE6AA271D}"/>
    <cellStyle name="20% - Accent2 3 5 2 2 2 3" xfId="42374" xr:uid="{63C8AFB4-B4DF-48E2-909A-D312E52C2EA8}"/>
    <cellStyle name="20% - Accent2 3 5 2 2 3" xfId="21221" xr:uid="{D209CCD9-FF08-4969-AAD9-4FD874D46966}"/>
    <cellStyle name="20% - Accent2 3 5 2 2 4" xfId="35323" xr:uid="{35DBC216-A9A4-4F66-92E9-C85F5C914C1A}"/>
    <cellStyle name="20% - Accent2 3 5 2 3" xfId="10645" xr:uid="{C47F1396-5B09-4DB6-90A7-3F3C1F13424E}"/>
    <cellStyle name="20% - Accent2 3 5 2 3 2" xfId="24747" xr:uid="{1823BB83-55B8-43BB-98AC-FE0C26CF269A}"/>
    <cellStyle name="20% - Accent2 3 5 2 3 3" xfId="38849" xr:uid="{8369B5A0-E223-40A9-A8C4-5B1B4A1CDB58}"/>
    <cellStyle name="20% - Accent2 3 5 2 4" xfId="17696" xr:uid="{7E103594-8A8E-4F4C-881A-6AF76D6A52A7}"/>
    <cellStyle name="20% - Accent2 3 5 2 5" xfId="31798" xr:uid="{4A949075-E4EC-4DC6-8E1D-98E60F40986B}"/>
    <cellStyle name="20% - Accent2 3 5 3" xfId="4477" xr:uid="{9EF2EB68-098C-4F86-B613-03DE9B315CA7}"/>
    <cellStyle name="20% - Accent2 3 5 3 2" xfId="8001" xr:uid="{EAFA5B0F-0ADF-4DB4-A981-5B549C0A3A2E}"/>
    <cellStyle name="20% - Accent2 3 5 3 2 2" xfId="15051" xr:uid="{3B409CE1-008F-42E8-B2E2-9AB9AB826C0B}"/>
    <cellStyle name="20% - Accent2 3 5 3 2 2 2" xfId="29153" xr:uid="{5631B1DE-CBC1-4F04-B599-6FE133B34BD6}"/>
    <cellStyle name="20% - Accent2 3 5 3 2 2 3" xfId="43255" xr:uid="{9BDB0D58-5726-4EA5-9A81-25A6666767AD}"/>
    <cellStyle name="20% - Accent2 3 5 3 2 3" xfId="22102" xr:uid="{896F11F8-0072-4C85-8463-78FC7714A6F5}"/>
    <cellStyle name="20% - Accent2 3 5 3 2 4" xfId="36204" xr:uid="{47784F60-977A-48D7-871D-0D772BBDF2A3}"/>
    <cellStyle name="20% - Accent2 3 5 3 3" xfId="11526" xr:uid="{7C7B954A-D4DC-48E5-8A52-1D02A9824F5D}"/>
    <cellStyle name="20% - Accent2 3 5 3 3 2" xfId="25628" xr:uid="{C6BAE902-1E6D-417A-A17E-E9481A52F46D}"/>
    <cellStyle name="20% - Accent2 3 5 3 3 3" xfId="39730" xr:uid="{42D78033-7144-48A8-864F-F771FC35C2C1}"/>
    <cellStyle name="20% - Accent2 3 5 3 4" xfId="18577" xr:uid="{859F57AB-F359-498C-B873-A784D9167AE2}"/>
    <cellStyle name="20% - Accent2 3 5 3 5" xfId="32679" xr:uid="{DF7CF2F2-0045-4E9E-B3B0-8A7508B15784}"/>
    <cellStyle name="20% - Accent2 3 5 4" xfId="2715" xr:uid="{304E9845-D7B2-4B3B-9F6A-0F3C7EAA904C}"/>
    <cellStyle name="20% - Accent2 3 5 4 2" xfId="6239" xr:uid="{C7413017-5733-492F-8464-E8D37DEE5158}"/>
    <cellStyle name="20% - Accent2 3 5 4 2 2" xfId="13289" xr:uid="{B015D404-6C04-4AC5-B220-31FDFF2A044E}"/>
    <cellStyle name="20% - Accent2 3 5 4 2 2 2" xfId="27391" xr:uid="{40A514EF-A0D3-42A3-92A5-BFFC7A00DF08}"/>
    <cellStyle name="20% - Accent2 3 5 4 2 2 3" xfId="41493" xr:uid="{9C3A0395-C451-4CFE-84C5-FC3B82BEE8CC}"/>
    <cellStyle name="20% - Accent2 3 5 4 2 3" xfId="20340" xr:uid="{D3FBC05B-D3D0-48B6-AFF7-85349CB05BC4}"/>
    <cellStyle name="20% - Accent2 3 5 4 2 4" xfId="34442" xr:uid="{7A32D65C-566F-4849-8E00-80E5BC347BC6}"/>
    <cellStyle name="20% - Accent2 3 5 4 3" xfId="9764" xr:uid="{80B481EA-0724-48A5-AE3C-3EC827EC86C1}"/>
    <cellStyle name="20% - Accent2 3 5 4 3 2" xfId="23866" xr:uid="{DB6F4532-77B3-4073-A5EC-7D9EB7384E4A}"/>
    <cellStyle name="20% - Accent2 3 5 4 3 3" xfId="37968" xr:uid="{5871238A-DB81-46FE-94C6-716EFB312266}"/>
    <cellStyle name="20% - Accent2 3 5 4 4" xfId="16815" xr:uid="{E3538313-F317-4814-A6B6-0DDAF7F80B3D}"/>
    <cellStyle name="20% - Accent2 3 5 4 5" xfId="30917" xr:uid="{C8B815BE-DA35-4B6F-8179-2DAFC22EE140}"/>
    <cellStyle name="20% - Accent2 3 5 5" xfId="5358" xr:uid="{11F75524-EA3E-4CB7-8C02-D92F5EFB5E29}"/>
    <cellStyle name="20% - Accent2 3 5 5 2" xfId="12408" xr:uid="{571CDDFF-3D3B-4A91-B97D-AD1BD98BCA3D}"/>
    <cellStyle name="20% - Accent2 3 5 5 2 2" xfId="26510" xr:uid="{D3847726-1024-4CD4-8EE7-C97EB78DD056}"/>
    <cellStyle name="20% - Accent2 3 5 5 2 3" xfId="40612" xr:uid="{D9FAE212-4020-49A0-91F0-8654F5F7422C}"/>
    <cellStyle name="20% - Accent2 3 5 5 3" xfId="19459" xr:uid="{523886CB-3EE1-4459-AE13-C32B2B796756}"/>
    <cellStyle name="20% - Accent2 3 5 5 4" xfId="33561" xr:uid="{95562511-20F0-46D2-BAF2-57DC66ADD536}"/>
    <cellStyle name="20% - Accent2 3 5 6" xfId="8884" xr:uid="{9BBF7063-CC79-4AA4-959B-4315C7827595}"/>
    <cellStyle name="20% - Accent2 3 5 6 2" xfId="22985" xr:uid="{68DDB798-32E5-4413-A833-69D8273CEC48}"/>
    <cellStyle name="20% - Accent2 3 5 6 3" xfId="37087" xr:uid="{9DE1FFA4-29CB-4667-869D-AEF050A047DC}"/>
    <cellStyle name="20% - Accent2 3 5 7" xfId="15934" xr:uid="{E045E558-D631-4315-BA5B-C1E485BD81AB}"/>
    <cellStyle name="20% - Accent2 3 5 8" xfId="30036" xr:uid="{F51C72FE-06D4-46BC-803B-9BCD13539F90}"/>
    <cellStyle name="20% - Accent2 3 5 9" xfId="46103" xr:uid="{7839E15C-E738-432C-9884-9B955EAF288B}"/>
    <cellStyle name="20% - Accent2 3 6" xfId="3159" xr:uid="{A09D1E3D-3B96-4C5B-B77A-E320CCA2B49A}"/>
    <cellStyle name="20% - Accent2 3 6 2" xfId="6681" xr:uid="{D4990543-0B94-4C61-AA89-CA28B8AF1B75}"/>
    <cellStyle name="20% - Accent2 3 6 2 2" xfId="13731" xr:uid="{F9481C4B-D875-470A-8153-BC22108A157B}"/>
    <cellStyle name="20% - Accent2 3 6 2 2 2" xfId="27833" xr:uid="{DC8B76AD-39FF-4CEB-A205-FBB643015DD3}"/>
    <cellStyle name="20% - Accent2 3 6 2 2 3" xfId="41935" xr:uid="{C0966540-0723-4CD9-ADBD-C4DC1DCE0257}"/>
    <cellStyle name="20% - Accent2 3 6 2 3" xfId="20782" xr:uid="{E639F5B2-1430-4B17-A183-B2C9B72065E6}"/>
    <cellStyle name="20% - Accent2 3 6 2 4" xfId="34884" xr:uid="{05927B4C-E0D6-4C57-86AA-B2510BDBECEC}"/>
    <cellStyle name="20% - Accent2 3 6 3" xfId="10206" xr:uid="{3BBA794F-CF2F-4B9D-AFDD-A8C5E3BD87BB}"/>
    <cellStyle name="20% - Accent2 3 6 3 2" xfId="24308" xr:uid="{DAB8539E-3559-45DA-AD28-0718ECD274A3}"/>
    <cellStyle name="20% - Accent2 3 6 3 3" xfId="38410" xr:uid="{CE65E359-176A-4919-A4D2-DD49EE684155}"/>
    <cellStyle name="20% - Accent2 3 6 4" xfId="17257" xr:uid="{33E85F19-9E8D-4AD9-9448-9BBC74197F5F}"/>
    <cellStyle name="20% - Accent2 3 6 5" xfId="31359" xr:uid="{A7D10543-9621-46DF-BC1E-1330554F19A4}"/>
    <cellStyle name="20% - Accent2 3 7" xfId="4039" xr:uid="{5CDE1539-A7EB-4700-BE4E-1F2DF622EEAB}"/>
    <cellStyle name="20% - Accent2 3 7 2" xfId="7562" xr:uid="{3C704D5B-508D-4879-9DA5-B80A285FFC3F}"/>
    <cellStyle name="20% - Accent2 3 7 2 2" xfId="14612" xr:uid="{8BEA1A88-73A1-4D82-A7A2-F01CD7E41B38}"/>
    <cellStyle name="20% - Accent2 3 7 2 2 2" xfId="28714" xr:uid="{041257AD-8C1C-4E88-A9FD-B20A4FA34472}"/>
    <cellStyle name="20% - Accent2 3 7 2 2 3" xfId="42816" xr:uid="{B7A61F01-571F-435B-906D-4A8077786791}"/>
    <cellStyle name="20% - Accent2 3 7 2 3" xfId="21663" xr:uid="{23EAA547-90B1-4E31-81CE-0F9B4E528969}"/>
    <cellStyle name="20% - Accent2 3 7 2 4" xfId="35765" xr:uid="{2068BE16-A166-4EA6-B3E0-1E230796BF73}"/>
    <cellStyle name="20% - Accent2 3 7 3" xfId="11087" xr:uid="{F4917ABD-BF3F-428C-9BD7-A1204E9D56C3}"/>
    <cellStyle name="20% - Accent2 3 7 3 2" xfId="25189" xr:uid="{E3EC9AC7-981E-4F38-8203-4E2902C53891}"/>
    <cellStyle name="20% - Accent2 3 7 3 3" xfId="39291" xr:uid="{33408FBB-243D-4452-B430-30837CC8ED8B}"/>
    <cellStyle name="20% - Accent2 3 7 4" xfId="18138" xr:uid="{E8B543BA-CF1B-4D04-BC30-4D420BDCAFFD}"/>
    <cellStyle name="20% - Accent2 3 7 5" xfId="32240" xr:uid="{3CCD2A55-7BAC-4FE8-B057-FB8109689486}"/>
    <cellStyle name="20% - Accent2 3 8" xfId="2276" xr:uid="{F84CDFFE-8E53-4402-927B-5C383B9ACF32}"/>
    <cellStyle name="20% - Accent2 3 8 2" xfId="5800" xr:uid="{93402959-A413-472A-9C28-C39696282B88}"/>
    <cellStyle name="20% - Accent2 3 8 2 2" xfId="12850" xr:uid="{2FF78EF8-005F-4D8B-B813-3CE2872D045C}"/>
    <cellStyle name="20% - Accent2 3 8 2 2 2" xfId="26952" xr:uid="{8A475641-9DEC-42A8-99BF-C7000E00E893}"/>
    <cellStyle name="20% - Accent2 3 8 2 2 3" xfId="41054" xr:uid="{D1C45454-6076-44BB-BB45-F9A442BFEE13}"/>
    <cellStyle name="20% - Accent2 3 8 2 3" xfId="19901" xr:uid="{30E2F1D3-8EA0-4265-9DE6-56569F3BC6F1}"/>
    <cellStyle name="20% - Accent2 3 8 2 4" xfId="34003" xr:uid="{813C259B-E2CE-475A-9A86-A209B31CE054}"/>
    <cellStyle name="20% - Accent2 3 8 3" xfId="9325" xr:uid="{036E7EBC-BEDF-4043-BFEE-36F7D180CE67}"/>
    <cellStyle name="20% - Accent2 3 8 3 2" xfId="23427" xr:uid="{767AE93F-7EB5-4282-9AFD-EC03F9CEFD2E}"/>
    <cellStyle name="20% - Accent2 3 8 3 3" xfId="37529" xr:uid="{FDA11C5A-6EFD-414B-AF3B-CD2D198E24B2}"/>
    <cellStyle name="20% - Accent2 3 8 4" xfId="16376" xr:uid="{3769BCDC-3EFB-4CC3-806A-E7F9705C6247}"/>
    <cellStyle name="20% - Accent2 3 8 5" xfId="30478" xr:uid="{359EA0DC-90BC-4FB4-BC7B-F0758B034808}"/>
    <cellStyle name="20% - Accent2 3 9" xfId="4919" xr:uid="{841B1A38-2808-4456-8E47-91847351E9AE}"/>
    <cellStyle name="20% - Accent2 3 9 2" xfId="11969" xr:uid="{9B4F0BC2-C289-4CA3-BC85-31C6F5544148}"/>
    <cellStyle name="20% - Accent2 3 9 2 2" xfId="26071" xr:uid="{AAB3B440-4BCF-4ECF-8256-B7BF782C24C1}"/>
    <cellStyle name="20% - Accent2 3 9 2 3" xfId="40173" xr:uid="{1F311AA8-9576-49AD-BEC1-0DC1C6ABA96F}"/>
    <cellStyle name="20% - Accent2 3 9 3" xfId="19020" xr:uid="{6C13EFC7-D3FC-411E-A67F-F1D3816ABE3B}"/>
    <cellStyle name="20% - Accent2 3 9 4" xfId="33122" xr:uid="{5C7A132F-E049-4F0B-AA0E-3931936DFFC2}"/>
    <cellStyle name="20% - Accent2 4" xfId="1421" xr:uid="{81B7AB48-18EE-44A0-B754-F5D33BAFF20F}"/>
    <cellStyle name="20% - Accent2 4 10" xfId="15524" xr:uid="{950F1A29-DA61-4F03-978C-FC87B8B7A545}"/>
    <cellStyle name="20% - Accent2 4 11" xfId="29626" xr:uid="{A885318D-62BF-47E6-B0B4-8AC9EB689E03}"/>
    <cellStyle name="20% - Accent2 4 12" xfId="44174" xr:uid="{05420A51-D643-41CB-A6DF-ECD3A61F1E74}"/>
    <cellStyle name="20% - Accent2 4 13" xfId="46104" xr:uid="{154BEC80-67C3-4C6C-9B86-373F32C0C342}"/>
    <cellStyle name="20% - Accent2 4 2" xfId="1533" xr:uid="{61132773-DD2F-42FB-8910-0B5267B6B007}"/>
    <cellStyle name="20% - Accent2 4 2 10" xfId="29736" xr:uid="{EC7FA475-2054-462B-9E88-CD4D4AB305C2}"/>
    <cellStyle name="20% - Accent2 4 2 11" xfId="46105" xr:uid="{A69D7B77-C23B-4939-9C9C-7F53F6CAF9EE}"/>
    <cellStyle name="20% - Accent2 4 2 2" xfId="1754" xr:uid="{0DB08E3C-F633-4BD1-939D-A88779C707FB}"/>
    <cellStyle name="20% - Accent2 4 2 2 2" xfId="2194" xr:uid="{2F97B08E-4A0E-4849-B7C2-8EBD41AD340C}"/>
    <cellStyle name="20% - Accent2 4 2 2 2 2" xfId="3956" xr:uid="{1A27BF7F-A2DD-4716-BD30-12F4E226BE43}"/>
    <cellStyle name="20% - Accent2 4 2 2 2 2 2" xfId="7479" xr:uid="{85BB62B0-ED24-43E2-8EE1-38EAD7DFB190}"/>
    <cellStyle name="20% - Accent2 4 2 2 2 2 2 2" xfId="14529" xr:uid="{8DCEBF8B-B54C-4729-AC00-9E73C821FA81}"/>
    <cellStyle name="20% - Accent2 4 2 2 2 2 2 2 2" xfId="28631" xr:uid="{07E3BB79-8FA0-491E-B064-58217E0866C0}"/>
    <cellStyle name="20% - Accent2 4 2 2 2 2 2 2 3" xfId="42733" xr:uid="{2416341D-CBF7-40E3-816D-B506C084A701}"/>
    <cellStyle name="20% - Accent2 4 2 2 2 2 2 3" xfId="21580" xr:uid="{E5A424FE-1F6B-4FE9-B992-32CAE778A5A0}"/>
    <cellStyle name="20% - Accent2 4 2 2 2 2 2 4" xfId="35682" xr:uid="{0BA5E96E-EC57-42C1-AA3E-028517C5B14C}"/>
    <cellStyle name="20% - Accent2 4 2 2 2 2 3" xfId="11004" xr:uid="{D5F91D54-8C59-454F-AC12-9AD7657CD2AE}"/>
    <cellStyle name="20% - Accent2 4 2 2 2 2 3 2" xfId="25106" xr:uid="{4552E95B-DE02-400D-B0B2-22540918B4D5}"/>
    <cellStyle name="20% - Accent2 4 2 2 2 2 3 3" xfId="39208" xr:uid="{8D85D6A5-A5EB-4726-888E-1EBB39A21D0D}"/>
    <cellStyle name="20% - Accent2 4 2 2 2 2 4" xfId="18055" xr:uid="{12C92C8B-E524-446C-8C85-1793C9312668}"/>
    <cellStyle name="20% - Accent2 4 2 2 2 2 5" xfId="32157" xr:uid="{144AD2AA-E2F3-4D6A-8DE0-DE24702CE163}"/>
    <cellStyle name="20% - Accent2 4 2 2 2 3" xfId="4836" xr:uid="{CDA8F821-B4C2-4DC7-9778-BA6D2891AF59}"/>
    <cellStyle name="20% - Accent2 4 2 2 2 3 2" xfId="8360" xr:uid="{F37AFC2D-AEE2-41F9-8568-7A713B078162}"/>
    <cellStyle name="20% - Accent2 4 2 2 2 3 2 2" xfId="15410" xr:uid="{A7FAF561-1026-4DE9-9AA4-C6170240F119}"/>
    <cellStyle name="20% - Accent2 4 2 2 2 3 2 2 2" xfId="29512" xr:uid="{C576DBC4-A590-4BB8-899B-1E8BC0C245FD}"/>
    <cellStyle name="20% - Accent2 4 2 2 2 3 2 2 3" xfId="43614" xr:uid="{6D498304-E87A-4BC9-9D0B-8A1C5D137CBC}"/>
    <cellStyle name="20% - Accent2 4 2 2 2 3 2 3" xfId="22461" xr:uid="{7E6A0134-D850-4BAB-A510-927DEF85E910}"/>
    <cellStyle name="20% - Accent2 4 2 2 2 3 2 4" xfId="36563" xr:uid="{23104920-47C5-4B5D-8BDA-BDA934F818DA}"/>
    <cellStyle name="20% - Accent2 4 2 2 2 3 3" xfId="11885" xr:uid="{33BB6E59-C969-409E-8392-0AEAF788EBAB}"/>
    <cellStyle name="20% - Accent2 4 2 2 2 3 3 2" xfId="25987" xr:uid="{C19A41E4-BFA8-4E6F-8365-254DB8105A62}"/>
    <cellStyle name="20% - Accent2 4 2 2 2 3 3 3" xfId="40089" xr:uid="{5678110E-B482-4923-AF7D-ADC59472BF60}"/>
    <cellStyle name="20% - Accent2 4 2 2 2 3 4" xfId="18936" xr:uid="{9BFCBF59-A423-4E7E-957C-E1A15E059A16}"/>
    <cellStyle name="20% - Accent2 4 2 2 2 3 5" xfId="33038" xr:uid="{50B6E50D-92E8-47A2-B9F6-AEC9A5A25D12}"/>
    <cellStyle name="20% - Accent2 4 2 2 2 4" xfId="3074" xr:uid="{E97EDC30-D577-484D-82D9-AA0EBFCEEBDB}"/>
    <cellStyle name="20% - Accent2 4 2 2 2 4 2" xfId="6598" xr:uid="{74D31AB8-A02E-4FA4-BFB4-2137754F7185}"/>
    <cellStyle name="20% - Accent2 4 2 2 2 4 2 2" xfId="13648" xr:uid="{D3C2E5BC-E264-4ADA-95C5-5C8B99D59B6B}"/>
    <cellStyle name="20% - Accent2 4 2 2 2 4 2 2 2" xfId="27750" xr:uid="{DC3189FA-1616-45BF-82D0-2DF8664DB928}"/>
    <cellStyle name="20% - Accent2 4 2 2 2 4 2 2 3" xfId="41852" xr:uid="{674E8E5D-1FF2-4BBA-BB1D-6682A5FEA502}"/>
    <cellStyle name="20% - Accent2 4 2 2 2 4 2 3" xfId="20699" xr:uid="{42748403-224E-44C8-A8EB-AEA44B0A61F5}"/>
    <cellStyle name="20% - Accent2 4 2 2 2 4 2 4" xfId="34801" xr:uid="{36AB3DF2-C877-4F81-AA3D-F1F164887708}"/>
    <cellStyle name="20% - Accent2 4 2 2 2 4 3" xfId="10123" xr:uid="{28D85EEB-21AB-4E25-BB34-678A19802717}"/>
    <cellStyle name="20% - Accent2 4 2 2 2 4 3 2" xfId="24225" xr:uid="{87D52A13-5EE7-4286-9058-BB6DEA1C86EE}"/>
    <cellStyle name="20% - Accent2 4 2 2 2 4 3 3" xfId="38327" xr:uid="{5E6DAF73-CD2E-4107-868D-50228C8347CF}"/>
    <cellStyle name="20% - Accent2 4 2 2 2 4 4" xfId="17174" xr:uid="{A7A7F1A5-94B3-4C54-8507-B3278E0A7B42}"/>
    <cellStyle name="20% - Accent2 4 2 2 2 4 5" xfId="31276" xr:uid="{20CAD599-A362-493E-92F4-57669E6623B3}"/>
    <cellStyle name="20% - Accent2 4 2 2 2 5" xfId="5717" xr:uid="{EE779308-F9AC-48BF-91B1-31D0D017E3A4}"/>
    <cellStyle name="20% - Accent2 4 2 2 2 5 2" xfId="12767" xr:uid="{D2271819-53DD-4D68-A7AA-6FAFFFF54236}"/>
    <cellStyle name="20% - Accent2 4 2 2 2 5 2 2" xfId="26869" xr:uid="{AF10875D-8021-4224-89D5-4D87DFFA9821}"/>
    <cellStyle name="20% - Accent2 4 2 2 2 5 2 3" xfId="40971" xr:uid="{E3CA9979-D393-4BCD-B625-88A14AD1873F}"/>
    <cellStyle name="20% - Accent2 4 2 2 2 5 3" xfId="19818" xr:uid="{DB985A8B-7594-414E-B782-06F07E3353BC}"/>
    <cellStyle name="20% - Accent2 4 2 2 2 5 4" xfId="33920" xr:uid="{D29634F2-E18E-461E-9B96-751AAC8B3EC6}"/>
    <cellStyle name="20% - Accent2 4 2 2 2 6" xfId="9243" xr:uid="{A62CABDA-0B16-400A-8C60-FB58688780CA}"/>
    <cellStyle name="20% - Accent2 4 2 2 2 6 2" xfId="23344" xr:uid="{7DD06181-72DB-4676-B041-084632FD3DA4}"/>
    <cellStyle name="20% - Accent2 4 2 2 2 6 3" xfId="37446" xr:uid="{6579123F-B4D5-45B9-8B05-30941A55CB95}"/>
    <cellStyle name="20% - Accent2 4 2 2 2 7" xfId="16293" xr:uid="{12DDEDE8-69F6-40E6-B13B-FC7BB85968EC}"/>
    <cellStyle name="20% - Accent2 4 2 2 2 8" xfId="30395" xr:uid="{156CD979-AF45-48B1-9EE3-FBEE7DE6ED39}"/>
    <cellStyle name="20% - Accent2 4 2 2 3" xfId="3518" xr:uid="{EDB9552B-861E-4FD0-80EB-3961B0394D0B}"/>
    <cellStyle name="20% - Accent2 4 2 2 3 2" xfId="7040" xr:uid="{4C389482-CDBC-4163-9BBB-CC2D2E9B0BB5}"/>
    <cellStyle name="20% - Accent2 4 2 2 3 2 2" xfId="14090" xr:uid="{C2721F27-8861-4D9D-ADC8-0A2573372A58}"/>
    <cellStyle name="20% - Accent2 4 2 2 3 2 2 2" xfId="28192" xr:uid="{0CCA9F3D-E416-4270-A812-ED8347BABBD9}"/>
    <cellStyle name="20% - Accent2 4 2 2 3 2 2 3" xfId="42294" xr:uid="{C08AEF39-AA4B-4A78-AC15-CA4B0EFA6B29}"/>
    <cellStyle name="20% - Accent2 4 2 2 3 2 3" xfId="21141" xr:uid="{ACD91C90-A40D-43AB-98AD-87B10C6DB337}"/>
    <cellStyle name="20% - Accent2 4 2 2 3 2 4" xfId="35243" xr:uid="{CCFE6858-FA55-43AB-8ACF-75CB31301C65}"/>
    <cellStyle name="20% - Accent2 4 2 2 3 3" xfId="10565" xr:uid="{ACA6880A-B9D4-4E02-9A60-B93B82204F0D}"/>
    <cellStyle name="20% - Accent2 4 2 2 3 3 2" xfId="24667" xr:uid="{69D7741B-5384-4858-8F94-564123A6D63F}"/>
    <cellStyle name="20% - Accent2 4 2 2 3 3 3" xfId="38769" xr:uid="{291B1879-88BA-4E3F-AC1F-21889DE6E7F4}"/>
    <cellStyle name="20% - Accent2 4 2 2 3 4" xfId="17616" xr:uid="{19EEE3DD-1004-45F9-B97F-87C7FCA9EBE0}"/>
    <cellStyle name="20% - Accent2 4 2 2 3 5" xfId="31718" xr:uid="{B8455626-4BB8-4782-876D-D25911E6A7D2}"/>
    <cellStyle name="20% - Accent2 4 2 2 4" xfId="4397" xr:uid="{3693BAE5-96A3-41B2-9AD1-0975F5C5CEBC}"/>
    <cellStyle name="20% - Accent2 4 2 2 4 2" xfId="7921" xr:uid="{28EE36BE-9FF3-4AF4-9879-FEB78A07C1EC}"/>
    <cellStyle name="20% - Accent2 4 2 2 4 2 2" xfId="14971" xr:uid="{F84593DD-6069-409C-BF5E-D2A002CCC47A}"/>
    <cellStyle name="20% - Accent2 4 2 2 4 2 2 2" xfId="29073" xr:uid="{C377DC6A-608D-4B9A-BBF5-DCDB616BD2EB}"/>
    <cellStyle name="20% - Accent2 4 2 2 4 2 2 3" xfId="43175" xr:uid="{DF46F2A4-1545-43ED-9C12-6E675D4941C9}"/>
    <cellStyle name="20% - Accent2 4 2 2 4 2 3" xfId="22022" xr:uid="{7D7F8D13-A58A-4204-A06C-FB2766E904E1}"/>
    <cellStyle name="20% - Accent2 4 2 2 4 2 4" xfId="36124" xr:uid="{AA754137-2865-4C12-A6F7-3BC1917D6C62}"/>
    <cellStyle name="20% - Accent2 4 2 2 4 3" xfId="11446" xr:uid="{E5DA1AEB-7D5D-4B55-8164-92C264B3AB4E}"/>
    <cellStyle name="20% - Accent2 4 2 2 4 3 2" xfId="25548" xr:uid="{4FAC3564-E766-4A23-93EF-ED0A698C9CBB}"/>
    <cellStyle name="20% - Accent2 4 2 2 4 3 3" xfId="39650" xr:uid="{27E3867F-B362-41BD-83D4-BDE91E1B5293}"/>
    <cellStyle name="20% - Accent2 4 2 2 4 4" xfId="18497" xr:uid="{C3719AAE-A679-4F87-9777-710BB78DF91B}"/>
    <cellStyle name="20% - Accent2 4 2 2 4 5" xfId="32599" xr:uid="{90C42E11-7FF3-4E17-B0D5-2306616AF864}"/>
    <cellStyle name="20% - Accent2 4 2 2 5" xfId="2635" xr:uid="{3E741703-9003-49B3-8368-9658D49883F0}"/>
    <cellStyle name="20% - Accent2 4 2 2 5 2" xfId="6159" xr:uid="{A29ECF1B-1538-4C42-BB12-903642C32B67}"/>
    <cellStyle name="20% - Accent2 4 2 2 5 2 2" xfId="13209" xr:uid="{875510DA-8074-4790-BE07-855CD397F320}"/>
    <cellStyle name="20% - Accent2 4 2 2 5 2 2 2" xfId="27311" xr:uid="{81658F71-5591-4783-B869-BD10ECA249B1}"/>
    <cellStyle name="20% - Accent2 4 2 2 5 2 2 3" xfId="41413" xr:uid="{3E2840DF-E6B3-4DA8-B7BE-366AC180DD01}"/>
    <cellStyle name="20% - Accent2 4 2 2 5 2 3" xfId="20260" xr:uid="{A4DF9587-8133-4DB4-92BE-475155090DD1}"/>
    <cellStyle name="20% - Accent2 4 2 2 5 2 4" xfId="34362" xr:uid="{44B03AC4-E60C-4485-B7D6-AD0D7477331F}"/>
    <cellStyle name="20% - Accent2 4 2 2 5 3" xfId="9684" xr:uid="{BBA1D33F-3B97-4C12-B76A-F18D34B013CE}"/>
    <cellStyle name="20% - Accent2 4 2 2 5 3 2" xfId="23786" xr:uid="{C8B9673E-C749-4CBC-8267-456C48383859}"/>
    <cellStyle name="20% - Accent2 4 2 2 5 3 3" xfId="37888" xr:uid="{DD20BCFC-826E-417F-80B2-D8157538DE38}"/>
    <cellStyle name="20% - Accent2 4 2 2 5 4" xfId="16735" xr:uid="{1745684F-0365-4113-9AC8-7FDBFF1BCC46}"/>
    <cellStyle name="20% - Accent2 4 2 2 5 5" xfId="30837" xr:uid="{39DB2132-DA83-477E-8938-4E2685127F71}"/>
    <cellStyle name="20% - Accent2 4 2 2 6" xfId="5278" xr:uid="{3A9D0CCC-2F4F-41D3-AF91-8B9240F86106}"/>
    <cellStyle name="20% - Accent2 4 2 2 6 2" xfId="12328" xr:uid="{2B03E067-C4FA-4FF7-B1EA-39C6E1E3DBD1}"/>
    <cellStyle name="20% - Accent2 4 2 2 6 2 2" xfId="26430" xr:uid="{451F63B0-B4AA-4EA0-A4D8-255AF44206B6}"/>
    <cellStyle name="20% - Accent2 4 2 2 6 2 3" xfId="40532" xr:uid="{EFC66151-6E8A-4530-8B57-21B7752417AB}"/>
    <cellStyle name="20% - Accent2 4 2 2 6 3" xfId="19379" xr:uid="{4A5118A3-97C8-44AC-A609-5427B9B99B51}"/>
    <cellStyle name="20% - Accent2 4 2 2 6 4" xfId="33481" xr:uid="{BB937C17-84D0-474F-8520-6F630A8554E3}"/>
    <cellStyle name="20% - Accent2 4 2 2 7" xfId="8804" xr:uid="{22AC0751-EFDD-407F-88F0-17F9C18092AD}"/>
    <cellStyle name="20% - Accent2 4 2 2 7 2" xfId="22905" xr:uid="{CB3434DA-1A72-4130-96D5-54F6886FDEA2}"/>
    <cellStyle name="20% - Accent2 4 2 2 7 3" xfId="37007" xr:uid="{EC579402-36C9-418C-9C35-F85A05323AAC}"/>
    <cellStyle name="20% - Accent2 4 2 2 8" xfId="15854" xr:uid="{351BF904-1093-46DB-A0D7-468778BF7DEC}"/>
    <cellStyle name="20% - Accent2 4 2 2 9" xfId="29956" xr:uid="{78088EEE-9554-46B8-85DE-3CD22435ADF1}"/>
    <cellStyle name="20% - Accent2 4 2 3" xfId="1973" xr:uid="{25889227-D76C-4DAF-A8D8-264F8344E343}"/>
    <cellStyle name="20% - Accent2 4 2 3 2" xfId="3737" xr:uid="{3CD0FF33-ACB4-429D-B22D-E4E599705E36}"/>
    <cellStyle name="20% - Accent2 4 2 3 2 2" xfId="7259" xr:uid="{D9023CE1-E8C3-4673-82EE-6329E1083012}"/>
    <cellStyle name="20% - Accent2 4 2 3 2 2 2" xfId="14309" xr:uid="{59FA55FB-C86F-48D2-A8B8-89A86DBEED31}"/>
    <cellStyle name="20% - Accent2 4 2 3 2 2 2 2" xfId="28411" xr:uid="{394B9FA8-7EE3-4FD2-8906-C7994FC84E8D}"/>
    <cellStyle name="20% - Accent2 4 2 3 2 2 2 3" xfId="42513" xr:uid="{90F5FA98-C770-40F8-BA85-4DB9A99D999E}"/>
    <cellStyle name="20% - Accent2 4 2 3 2 2 3" xfId="21360" xr:uid="{B1C9C042-6F88-4914-BBA5-838395EDF7A1}"/>
    <cellStyle name="20% - Accent2 4 2 3 2 2 4" xfId="35462" xr:uid="{E3C00353-E97B-4BFB-B636-A756CC80DF8B}"/>
    <cellStyle name="20% - Accent2 4 2 3 2 3" xfId="10784" xr:uid="{834A8F88-1191-4093-B992-890B7E953189}"/>
    <cellStyle name="20% - Accent2 4 2 3 2 3 2" xfId="24886" xr:uid="{C218A26B-D0C6-4A21-9065-D0C56677BC46}"/>
    <cellStyle name="20% - Accent2 4 2 3 2 3 3" xfId="38988" xr:uid="{6D449CE6-E3DD-4902-8606-DEF327A5ED3B}"/>
    <cellStyle name="20% - Accent2 4 2 3 2 4" xfId="17835" xr:uid="{160B6937-D3B2-4EE9-BE5E-960A58245151}"/>
    <cellStyle name="20% - Accent2 4 2 3 2 5" xfId="31937" xr:uid="{19978680-3A32-42EF-85EE-0B0DF4EC713E}"/>
    <cellStyle name="20% - Accent2 4 2 3 3" xfId="4616" xr:uid="{7C872E54-484E-4FE2-9E8A-3E8C031780D0}"/>
    <cellStyle name="20% - Accent2 4 2 3 3 2" xfId="8140" xr:uid="{DD7EAF3E-51B8-431E-AAD0-B281670B3CF7}"/>
    <cellStyle name="20% - Accent2 4 2 3 3 2 2" xfId="15190" xr:uid="{AF3D9326-29B5-46D3-83B4-9F4690A6284C}"/>
    <cellStyle name="20% - Accent2 4 2 3 3 2 2 2" xfId="29292" xr:uid="{3DF71064-47CA-4070-BC1A-BC188AA2D6CF}"/>
    <cellStyle name="20% - Accent2 4 2 3 3 2 2 3" xfId="43394" xr:uid="{C2E1FBAA-9797-4043-92BE-529E99F501A8}"/>
    <cellStyle name="20% - Accent2 4 2 3 3 2 3" xfId="22241" xr:uid="{CCFD6840-D385-48C0-9FCA-F76787FBF52E}"/>
    <cellStyle name="20% - Accent2 4 2 3 3 2 4" xfId="36343" xr:uid="{06BDA14B-5AD4-4300-B070-4F35C982E50C}"/>
    <cellStyle name="20% - Accent2 4 2 3 3 3" xfId="11665" xr:uid="{8B533789-AD2C-484E-80B4-35CFC1D5A006}"/>
    <cellStyle name="20% - Accent2 4 2 3 3 3 2" xfId="25767" xr:uid="{0A4624DA-328B-46A6-B422-31005E67127E}"/>
    <cellStyle name="20% - Accent2 4 2 3 3 3 3" xfId="39869" xr:uid="{D7E6CECD-B14D-430F-8BCE-E0BE78E65A6B}"/>
    <cellStyle name="20% - Accent2 4 2 3 3 4" xfId="18716" xr:uid="{B1782669-3D3B-4D58-A95B-B6B9464282DC}"/>
    <cellStyle name="20% - Accent2 4 2 3 3 5" xfId="32818" xr:uid="{73E7D38F-74BE-44AC-89E4-30E2578493AB}"/>
    <cellStyle name="20% - Accent2 4 2 3 4" xfId="2854" xr:uid="{91ACC527-D21A-4D37-A4F4-D73EE414EAA3}"/>
    <cellStyle name="20% - Accent2 4 2 3 4 2" xfId="6378" xr:uid="{1E209958-FE5E-472B-BD0D-F2DDFAB1C135}"/>
    <cellStyle name="20% - Accent2 4 2 3 4 2 2" xfId="13428" xr:uid="{3E89151F-B3C5-4F78-85DA-902908EF738E}"/>
    <cellStyle name="20% - Accent2 4 2 3 4 2 2 2" xfId="27530" xr:uid="{D83664BE-CB7D-4C4C-8E49-B64B7BA71B1B}"/>
    <cellStyle name="20% - Accent2 4 2 3 4 2 2 3" xfId="41632" xr:uid="{9450298C-35D5-4BD9-ADFE-25D7E08CD017}"/>
    <cellStyle name="20% - Accent2 4 2 3 4 2 3" xfId="20479" xr:uid="{84CFB9FB-097D-4211-942B-FF5B23325C14}"/>
    <cellStyle name="20% - Accent2 4 2 3 4 2 4" xfId="34581" xr:uid="{F629D671-10F5-4D71-93CD-2BEB6E2E09D8}"/>
    <cellStyle name="20% - Accent2 4 2 3 4 3" xfId="9903" xr:uid="{395DEC0A-5362-4A87-AC86-98F9752B3B1E}"/>
    <cellStyle name="20% - Accent2 4 2 3 4 3 2" xfId="24005" xr:uid="{17F70B9E-B043-4AE5-90FE-CEC4541B87C3}"/>
    <cellStyle name="20% - Accent2 4 2 3 4 3 3" xfId="38107" xr:uid="{D4DD076D-D97D-46ED-988C-867B025BF54D}"/>
    <cellStyle name="20% - Accent2 4 2 3 4 4" xfId="16954" xr:uid="{EFEC7DA8-DEBB-4A65-80A1-CB8B431C9165}"/>
    <cellStyle name="20% - Accent2 4 2 3 4 5" xfId="31056" xr:uid="{273E686D-4F07-4DAA-89F4-67161E8C1ED9}"/>
    <cellStyle name="20% - Accent2 4 2 3 5" xfId="5497" xr:uid="{8710BB95-0075-4DD2-92F1-5F8148530191}"/>
    <cellStyle name="20% - Accent2 4 2 3 5 2" xfId="12547" xr:uid="{A4A5746E-DCDA-464E-B0DE-9AD19EE82D8E}"/>
    <cellStyle name="20% - Accent2 4 2 3 5 2 2" xfId="26649" xr:uid="{957238D8-5894-49EB-A87F-E674DBCA7CD2}"/>
    <cellStyle name="20% - Accent2 4 2 3 5 2 3" xfId="40751" xr:uid="{787EF2C7-BFB6-4ADA-BC9A-977BB4D9E62B}"/>
    <cellStyle name="20% - Accent2 4 2 3 5 3" xfId="19598" xr:uid="{B3545652-06AB-4900-A601-EE80A3B41896}"/>
    <cellStyle name="20% - Accent2 4 2 3 5 4" xfId="33700" xr:uid="{BC59651F-F10A-4756-A370-754E867F10A5}"/>
    <cellStyle name="20% - Accent2 4 2 3 6" xfId="9023" xr:uid="{B745E313-32CA-4CAA-BEF2-6A840B6DA673}"/>
    <cellStyle name="20% - Accent2 4 2 3 6 2" xfId="23124" xr:uid="{E57CBAE9-D756-495D-8416-FDAA783B346E}"/>
    <cellStyle name="20% - Accent2 4 2 3 6 3" xfId="37226" xr:uid="{7FF910D2-AD72-4C76-91CC-F1B7F6EC639B}"/>
    <cellStyle name="20% - Accent2 4 2 3 7" xfId="16073" xr:uid="{197ACD7B-03F7-4BD3-A5B6-93B5CBE3D944}"/>
    <cellStyle name="20% - Accent2 4 2 3 8" xfId="30175" xr:uid="{D141F1A3-20A8-49B7-9BB1-E497D6771954}"/>
    <cellStyle name="20% - Accent2 4 2 4" xfId="3298" xr:uid="{F167B483-01EE-4350-8A65-BA845EFB79D5}"/>
    <cellStyle name="20% - Accent2 4 2 4 2" xfId="6820" xr:uid="{6E11108A-9DB0-4027-BF7E-73CFCBBED395}"/>
    <cellStyle name="20% - Accent2 4 2 4 2 2" xfId="13870" xr:uid="{6F7524B7-B48E-4121-A41A-9BE88AC278A3}"/>
    <cellStyle name="20% - Accent2 4 2 4 2 2 2" xfId="27972" xr:uid="{C60C26A5-6BD5-414E-901A-C69BC26E22D4}"/>
    <cellStyle name="20% - Accent2 4 2 4 2 2 3" xfId="42074" xr:uid="{2DA7199B-92D7-4C8A-BDF5-F5AD5668D3CC}"/>
    <cellStyle name="20% - Accent2 4 2 4 2 3" xfId="20921" xr:uid="{9D8BBF73-3862-4BB6-A497-59C8837AD166}"/>
    <cellStyle name="20% - Accent2 4 2 4 2 4" xfId="35023" xr:uid="{5DAF10CC-286A-4412-9A55-CA57B47D60EE}"/>
    <cellStyle name="20% - Accent2 4 2 4 3" xfId="10345" xr:uid="{51AE26F0-B882-4310-B9AF-2BFC5BD056A0}"/>
    <cellStyle name="20% - Accent2 4 2 4 3 2" xfId="24447" xr:uid="{8502A1B4-7907-40DC-B589-8A79E1F2BC0A}"/>
    <cellStyle name="20% - Accent2 4 2 4 3 3" xfId="38549" xr:uid="{B4D5F739-7E9E-4768-BB97-3A903C28E60F}"/>
    <cellStyle name="20% - Accent2 4 2 4 4" xfId="17396" xr:uid="{C74F4AA0-B44A-4FF9-AD76-026CE3DA6546}"/>
    <cellStyle name="20% - Accent2 4 2 4 5" xfId="31498" xr:uid="{B2AEAB66-C48C-42CF-AD30-A7942839D62F}"/>
    <cellStyle name="20% - Accent2 4 2 5" xfId="4177" xr:uid="{79D82A34-03F0-4E8C-9335-7D6BF3152145}"/>
    <cellStyle name="20% - Accent2 4 2 5 2" xfId="7701" xr:uid="{411E3180-9329-4791-96B1-B474928CEFBB}"/>
    <cellStyle name="20% - Accent2 4 2 5 2 2" xfId="14751" xr:uid="{7C63FA5D-20AA-4DDF-A91C-3F3832A6FFC2}"/>
    <cellStyle name="20% - Accent2 4 2 5 2 2 2" xfId="28853" xr:uid="{834D5E7C-57A2-4F7C-8E04-B95CF639116E}"/>
    <cellStyle name="20% - Accent2 4 2 5 2 2 3" xfId="42955" xr:uid="{D7959469-A7CD-4140-BD4F-554F3ADFE80C}"/>
    <cellStyle name="20% - Accent2 4 2 5 2 3" xfId="21802" xr:uid="{DFFAB56A-7F32-47FB-B0EF-1615E880FE3C}"/>
    <cellStyle name="20% - Accent2 4 2 5 2 4" xfId="35904" xr:uid="{4E61DB58-2F6E-4173-A589-435E5E8EF5C5}"/>
    <cellStyle name="20% - Accent2 4 2 5 3" xfId="11226" xr:uid="{F04E6A1C-AB18-4098-9E54-2789E1836C0C}"/>
    <cellStyle name="20% - Accent2 4 2 5 3 2" xfId="25328" xr:uid="{AEC33E92-FE37-4415-A3A7-220F9EE3DFB4}"/>
    <cellStyle name="20% - Accent2 4 2 5 3 3" xfId="39430" xr:uid="{56B3DE27-557F-46DB-8F90-B96BD7877A93}"/>
    <cellStyle name="20% - Accent2 4 2 5 4" xfId="18277" xr:uid="{DA3FA981-1912-443E-9787-3CC7AE8B69EC}"/>
    <cellStyle name="20% - Accent2 4 2 5 5" xfId="32379" xr:uid="{09B1D3E0-A473-444C-B3ED-7846E56D3EB5}"/>
    <cellStyle name="20% - Accent2 4 2 6" xfId="2415" xr:uid="{A67AF026-FAA2-4843-9A77-07CC6B407C46}"/>
    <cellStyle name="20% - Accent2 4 2 6 2" xfId="5939" xr:uid="{239B8838-E3F5-4E18-A7FE-5E93044549F4}"/>
    <cellStyle name="20% - Accent2 4 2 6 2 2" xfId="12989" xr:uid="{BB8C0324-429E-4503-B71E-1FE4E8C26D4A}"/>
    <cellStyle name="20% - Accent2 4 2 6 2 2 2" xfId="27091" xr:uid="{211620EF-F80B-4C04-A27E-8270BD7B39D7}"/>
    <cellStyle name="20% - Accent2 4 2 6 2 2 3" xfId="41193" xr:uid="{06A61F0C-E111-4308-950A-622840261813}"/>
    <cellStyle name="20% - Accent2 4 2 6 2 3" xfId="20040" xr:uid="{554CFDA4-5A49-49C4-BADC-C22DC323B3AB}"/>
    <cellStyle name="20% - Accent2 4 2 6 2 4" xfId="34142" xr:uid="{40750A4A-7719-4B27-85B9-B7EBE0E3EC8A}"/>
    <cellStyle name="20% - Accent2 4 2 6 3" xfId="9464" xr:uid="{5155A78A-641C-4AEA-A3E9-6AC480212E9D}"/>
    <cellStyle name="20% - Accent2 4 2 6 3 2" xfId="23566" xr:uid="{73577164-1428-4665-BCC8-BDD7698030EE}"/>
    <cellStyle name="20% - Accent2 4 2 6 3 3" xfId="37668" xr:uid="{D55CC5F3-C186-4362-B472-9740DF7F33F2}"/>
    <cellStyle name="20% - Accent2 4 2 6 4" xfId="16515" xr:uid="{DF9CB898-D49C-49EF-8FDE-2025E95A263C}"/>
    <cellStyle name="20% - Accent2 4 2 6 5" xfId="30617" xr:uid="{341935DB-482B-41FD-90A0-53776CBCE9B1}"/>
    <cellStyle name="20% - Accent2 4 2 7" xfId="5058" xr:uid="{89213CC8-ABFB-4A67-B843-9F9828FAAE80}"/>
    <cellStyle name="20% - Accent2 4 2 7 2" xfId="12108" xr:uid="{EDCE71C3-172A-4BEC-9BC1-0160A44BA894}"/>
    <cellStyle name="20% - Accent2 4 2 7 2 2" xfId="26210" xr:uid="{BF9B7F14-2CDE-4FCC-A213-599FC04D027A}"/>
    <cellStyle name="20% - Accent2 4 2 7 2 3" xfId="40312" xr:uid="{8F174F8C-9094-4BA2-A6A5-51473CAD6AAA}"/>
    <cellStyle name="20% - Accent2 4 2 7 3" xfId="19159" xr:uid="{5A5727E9-70EF-429F-8D91-6E1D153E5C27}"/>
    <cellStyle name="20% - Accent2 4 2 7 4" xfId="33261" xr:uid="{EE1B4BA0-2A47-4FA2-A9F6-0B0EFE047EDD}"/>
    <cellStyle name="20% - Accent2 4 2 8" xfId="8584" xr:uid="{CFA1CDF4-BF32-4272-BA5A-BE71282AD32C}"/>
    <cellStyle name="20% - Accent2 4 2 8 2" xfId="22685" xr:uid="{D9C62FD4-5BB6-4118-AB78-0FA2A89A9602}"/>
    <cellStyle name="20% - Accent2 4 2 8 3" xfId="36787" xr:uid="{778FB854-C062-4F51-BA2C-3DD48F50296C}"/>
    <cellStyle name="20% - Accent2 4 2 9" xfId="15634" xr:uid="{ECE46DAD-5AEC-4999-8AA7-132E4B6A82AC}"/>
    <cellStyle name="20% - Accent2 4 3" xfId="1644" xr:uid="{77BE5CD6-46D7-4388-B6BB-05F05C4A7976}"/>
    <cellStyle name="20% - Accent2 4 3 10" xfId="46106" xr:uid="{7D8AEAF0-E179-4EFE-BBC2-D48F574004EC}"/>
    <cellStyle name="20% - Accent2 4 3 2" xfId="2084" xr:uid="{5EC77E9A-0087-49AE-BD54-9618C7C30ECB}"/>
    <cellStyle name="20% - Accent2 4 3 2 2" xfId="3846" xr:uid="{CEE46D36-E3E3-4B61-B3FE-ABBB231508BF}"/>
    <cellStyle name="20% - Accent2 4 3 2 2 2" xfId="7369" xr:uid="{A96D1E51-6FF6-488C-8FC7-CFA1F8BEB026}"/>
    <cellStyle name="20% - Accent2 4 3 2 2 2 2" xfId="14419" xr:uid="{16C728AC-33F7-438F-8997-5AB31D3F17D7}"/>
    <cellStyle name="20% - Accent2 4 3 2 2 2 2 2" xfId="28521" xr:uid="{FB83E2E1-B4A8-44F4-A855-326F0392F079}"/>
    <cellStyle name="20% - Accent2 4 3 2 2 2 2 3" xfId="42623" xr:uid="{4814431D-88B6-45F3-BBA0-0E8EE328E5D1}"/>
    <cellStyle name="20% - Accent2 4 3 2 2 2 3" xfId="21470" xr:uid="{3AD32EED-B7A2-42B7-AA60-E59325420997}"/>
    <cellStyle name="20% - Accent2 4 3 2 2 2 4" xfId="35572" xr:uid="{0B621D22-63EE-49D8-95D4-642C7681DE98}"/>
    <cellStyle name="20% - Accent2 4 3 2 2 3" xfId="10894" xr:uid="{BB396E46-C436-4586-A8A5-049F0A03763C}"/>
    <cellStyle name="20% - Accent2 4 3 2 2 3 2" xfId="24996" xr:uid="{AB7F3E95-5168-4499-931C-2FB05F40D8A5}"/>
    <cellStyle name="20% - Accent2 4 3 2 2 3 3" xfId="39098" xr:uid="{D4F48C45-FC0F-4C11-8D22-33E6CDCA9C09}"/>
    <cellStyle name="20% - Accent2 4 3 2 2 4" xfId="17945" xr:uid="{685DD25D-8260-4187-89A0-C69DEAF14A26}"/>
    <cellStyle name="20% - Accent2 4 3 2 2 5" xfId="32047" xr:uid="{01D81BFF-05D1-4847-A1E9-84A22B1A05E3}"/>
    <cellStyle name="20% - Accent2 4 3 2 3" xfId="4726" xr:uid="{CB29DE33-BA90-475C-86AA-C8E04A288A9C}"/>
    <cellStyle name="20% - Accent2 4 3 2 3 2" xfId="8250" xr:uid="{6BB49A06-40C6-48AC-814B-681786423D58}"/>
    <cellStyle name="20% - Accent2 4 3 2 3 2 2" xfId="15300" xr:uid="{66D7D7C0-2060-4174-8EE9-67EE523755B9}"/>
    <cellStyle name="20% - Accent2 4 3 2 3 2 2 2" xfId="29402" xr:uid="{F9A14330-5FCE-4BD0-8A08-F21DE319E804}"/>
    <cellStyle name="20% - Accent2 4 3 2 3 2 2 3" xfId="43504" xr:uid="{75367B1A-190B-4008-8232-939E56817827}"/>
    <cellStyle name="20% - Accent2 4 3 2 3 2 3" xfId="22351" xr:uid="{6E58887C-6A67-471A-A1F6-20EC4D3ACB88}"/>
    <cellStyle name="20% - Accent2 4 3 2 3 2 4" xfId="36453" xr:uid="{8BB6FAAE-71B9-4677-BA01-9860725D47EA}"/>
    <cellStyle name="20% - Accent2 4 3 2 3 3" xfId="11775" xr:uid="{0E731C09-EDFC-48E6-AA0F-12D7818E9E01}"/>
    <cellStyle name="20% - Accent2 4 3 2 3 3 2" xfId="25877" xr:uid="{2E3994B1-D45C-4695-A2DD-8771D0C4E7A9}"/>
    <cellStyle name="20% - Accent2 4 3 2 3 3 3" xfId="39979" xr:uid="{D7166E52-FF00-4A1C-AE3E-D44B08F304ED}"/>
    <cellStyle name="20% - Accent2 4 3 2 3 4" xfId="18826" xr:uid="{5B59CEB9-22B3-48BB-843A-3DF31EC2EAD5}"/>
    <cellStyle name="20% - Accent2 4 3 2 3 5" xfId="32928" xr:uid="{D06C4325-0ACF-49F0-9B1B-C775C52EDF93}"/>
    <cellStyle name="20% - Accent2 4 3 2 4" xfId="2964" xr:uid="{8189A991-272A-433F-82E6-FAFB66994F6B}"/>
    <cellStyle name="20% - Accent2 4 3 2 4 2" xfId="6488" xr:uid="{BF2FD374-1F5E-4332-9EBA-9F13B4855EC2}"/>
    <cellStyle name="20% - Accent2 4 3 2 4 2 2" xfId="13538" xr:uid="{5ACECD41-D2F7-4AA9-B855-F8566971BDEC}"/>
    <cellStyle name="20% - Accent2 4 3 2 4 2 2 2" xfId="27640" xr:uid="{F60D5B03-4AA6-4DA4-AD21-12059CD7690A}"/>
    <cellStyle name="20% - Accent2 4 3 2 4 2 2 3" xfId="41742" xr:uid="{F859F75F-53FE-4A61-B885-A56B5AA733E8}"/>
    <cellStyle name="20% - Accent2 4 3 2 4 2 3" xfId="20589" xr:uid="{76081718-24C7-4154-9392-F3F595F31465}"/>
    <cellStyle name="20% - Accent2 4 3 2 4 2 4" xfId="34691" xr:uid="{F91822EE-4947-40B2-9E34-1D9180275FEB}"/>
    <cellStyle name="20% - Accent2 4 3 2 4 3" xfId="10013" xr:uid="{42E8547A-B4CF-4CB5-B9AF-3A3458B71E73}"/>
    <cellStyle name="20% - Accent2 4 3 2 4 3 2" xfId="24115" xr:uid="{FBFCA9E7-7CCD-4125-8F3B-791508988E3F}"/>
    <cellStyle name="20% - Accent2 4 3 2 4 3 3" xfId="38217" xr:uid="{85C90819-35D8-46E6-A4C0-211943720580}"/>
    <cellStyle name="20% - Accent2 4 3 2 4 4" xfId="17064" xr:uid="{BC581556-F34B-4EB3-A5CE-57B61427CEBC}"/>
    <cellStyle name="20% - Accent2 4 3 2 4 5" xfId="31166" xr:uid="{A493764C-CAC8-4019-81FA-2F29E798729E}"/>
    <cellStyle name="20% - Accent2 4 3 2 5" xfId="5607" xr:uid="{EC8B91BC-D480-4A82-AB76-562B3BE393C0}"/>
    <cellStyle name="20% - Accent2 4 3 2 5 2" xfId="12657" xr:uid="{EB99A982-4C20-4E18-A744-54AB4C3FD272}"/>
    <cellStyle name="20% - Accent2 4 3 2 5 2 2" xfId="26759" xr:uid="{2A61BC5B-F3A5-4B0E-8F38-EF125F720890}"/>
    <cellStyle name="20% - Accent2 4 3 2 5 2 3" xfId="40861" xr:uid="{941C6925-2318-431E-A680-6F109F93441B}"/>
    <cellStyle name="20% - Accent2 4 3 2 5 3" xfId="19708" xr:uid="{EBA0437D-565B-4316-B8CE-A55F9D44988E}"/>
    <cellStyle name="20% - Accent2 4 3 2 5 4" xfId="33810" xr:uid="{4E4BCF80-BC49-4AB2-875F-03743FBB03EE}"/>
    <cellStyle name="20% - Accent2 4 3 2 6" xfId="9133" xr:uid="{0BE2F418-1B96-4591-BD07-E270897299BC}"/>
    <cellStyle name="20% - Accent2 4 3 2 6 2" xfId="23234" xr:uid="{FE76DC07-EBB2-4EA7-8227-45EB5EA34615}"/>
    <cellStyle name="20% - Accent2 4 3 2 6 3" xfId="37336" xr:uid="{6F55FAAD-5B91-4E7C-96CD-FAE947603641}"/>
    <cellStyle name="20% - Accent2 4 3 2 7" xfId="16183" xr:uid="{BCE7B7E5-BE55-43DE-A0CE-8ED33CD6149F}"/>
    <cellStyle name="20% - Accent2 4 3 2 8" xfId="30285" xr:uid="{46C8C354-4AFB-40D9-973C-1F8AFA252831}"/>
    <cellStyle name="20% - Accent2 4 3 3" xfId="3408" xr:uid="{FBE748CD-39BE-4D58-8808-54024CC4F81D}"/>
    <cellStyle name="20% - Accent2 4 3 3 2" xfId="6930" xr:uid="{4FC0AD6D-319D-4EF4-9BCA-B452414399DA}"/>
    <cellStyle name="20% - Accent2 4 3 3 2 2" xfId="13980" xr:uid="{E5C44352-133B-4A36-8F7B-6F8746013C14}"/>
    <cellStyle name="20% - Accent2 4 3 3 2 2 2" xfId="28082" xr:uid="{C81532DA-1A9A-417C-86F1-F3F89E8987FF}"/>
    <cellStyle name="20% - Accent2 4 3 3 2 2 3" xfId="42184" xr:uid="{205C7A96-17BF-4162-81EF-B44C5EA661FE}"/>
    <cellStyle name="20% - Accent2 4 3 3 2 3" xfId="21031" xr:uid="{B0EE5102-D73A-4DE2-97B4-DE6C7660A1CA}"/>
    <cellStyle name="20% - Accent2 4 3 3 2 4" xfId="35133" xr:uid="{EE0ACC65-864D-48B1-82DD-32DACCCE0432}"/>
    <cellStyle name="20% - Accent2 4 3 3 3" xfId="10455" xr:uid="{13D442BD-A201-4F8C-B8F0-D5C94A1677A8}"/>
    <cellStyle name="20% - Accent2 4 3 3 3 2" xfId="24557" xr:uid="{0B98FD94-78F3-48E0-BD05-B12F4F63F48D}"/>
    <cellStyle name="20% - Accent2 4 3 3 3 3" xfId="38659" xr:uid="{2F148D8B-F28D-4008-98B2-568375ADE6F8}"/>
    <cellStyle name="20% - Accent2 4 3 3 4" xfId="17506" xr:uid="{36B850A1-827A-410B-81A7-EF3D75D397AB}"/>
    <cellStyle name="20% - Accent2 4 3 3 5" xfId="31608" xr:uid="{881BA69D-1D54-4F5B-AE63-C74455E40866}"/>
    <cellStyle name="20% - Accent2 4 3 4" xfId="4287" xr:uid="{282E125D-81DC-4654-A82B-03DF3995AD55}"/>
    <cellStyle name="20% - Accent2 4 3 4 2" xfId="7811" xr:uid="{9A832570-10BF-4B5C-A159-621CFD2C583D}"/>
    <cellStyle name="20% - Accent2 4 3 4 2 2" xfId="14861" xr:uid="{8A2CB1FA-16F6-4120-B492-CB63320A4EAB}"/>
    <cellStyle name="20% - Accent2 4 3 4 2 2 2" xfId="28963" xr:uid="{18ED36DA-B0C7-4170-B53E-995D156A8C1A}"/>
    <cellStyle name="20% - Accent2 4 3 4 2 2 3" xfId="43065" xr:uid="{64738206-E0E7-4DD4-ADE6-EA0F39D399D5}"/>
    <cellStyle name="20% - Accent2 4 3 4 2 3" xfId="21912" xr:uid="{7039BE63-DE4B-44F4-86DC-1460B47774A3}"/>
    <cellStyle name="20% - Accent2 4 3 4 2 4" xfId="36014" xr:uid="{5B32FFC5-1DC6-4C46-9E53-C2892D47F145}"/>
    <cellStyle name="20% - Accent2 4 3 4 3" xfId="11336" xr:uid="{8B4F9032-BBFF-4503-B3B0-62CB396BF34C}"/>
    <cellStyle name="20% - Accent2 4 3 4 3 2" xfId="25438" xr:uid="{010C2C4C-F4B3-46B0-8FD7-99B6F2BEBEBD}"/>
    <cellStyle name="20% - Accent2 4 3 4 3 3" xfId="39540" xr:uid="{4BBE78B7-FFD1-44AF-A7AC-B18548FA0B17}"/>
    <cellStyle name="20% - Accent2 4 3 4 4" xfId="18387" xr:uid="{7F10EACF-F5E1-4A35-A2B1-7A141EE8A791}"/>
    <cellStyle name="20% - Accent2 4 3 4 5" xfId="32489" xr:uid="{B7BBDADC-89F9-4FC8-BDB3-A53D5A45FC9C}"/>
    <cellStyle name="20% - Accent2 4 3 5" xfId="2525" xr:uid="{C6D2E504-D90D-4D3D-9B6C-F8965D3293CE}"/>
    <cellStyle name="20% - Accent2 4 3 5 2" xfId="6049" xr:uid="{0A7BE021-A089-461F-AE1C-EB45DAC4192C}"/>
    <cellStyle name="20% - Accent2 4 3 5 2 2" xfId="13099" xr:uid="{963C4CD9-586A-4152-99D1-719814FCBB5B}"/>
    <cellStyle name="20% - Accent2 4 3 5 2 2 2" xfId="27201" xr:uid="{22A8376A-47EE-4A0F-AD37-558B983B1B9D}"/>
    <cellStyle name="20% - Accent2 4 3 5 2 2 3" xfId="41303" xr:uid="{FCA2B57A-9CC9-44B4-94C2-BC34810EACC1}"/>
    <cellStyle name="20% - Accent2 4 3 5 2 3" xfId="20150" xr:uid="{B5E6FD57-14A5-4AC8-BEF1-30E1E669D934}"/>
    <cellStyle name="20% - Accent2 4 3 5 2 4" xfId="34252" xr:uid="{2A7DC1FE-2B06-45D8-A4EA-F981442B650A}"/>
    <cellStyle name="20% - Accent2 4 3 5 3" xfId="9574" xr:uid="{E331CDB2-61D3-4080-A1C4-FF830878B0C3}"/>
    <cellStyle name="20% - Accent2 4 3 5 3 2" xfId="23676" xr:uid="{AA79E3F7-901F-4C78-B172-4C1094A2E7AC}"/>
    <cellStyle name="20% - Accent2 4 3 5 3 3" xfId="37778" xr:uid="{A163DDE3-5416-41D5-BD18-33A2B7F6FA8D}"/>
    <cellStyle name="20% - Accent2 4 3 5 4" xfId="16625" xr:uid="{00454065-41DF-4F66-8831-36A94F09F6DA}"/>
    <cellStyle name="20% - Accent2 4 3 5 5" xfId="30727" xr:uid="{2EFC69B0-610D-4DE1-8D5D-08E79A2CC682}"/>
    <cellStyle name="20% - Accent2 4 3 6" xfId="5168" xr:uid="{04508768-74D7-4120-9F3F-8B9B6058741A}"/>
    <cellStyle name="20% - Accent2 4 3 6 2" xfId="12218" xr:uid="{1B6CD25F-74D9-44F6-A970-9D3B5FF17950}"/>
    <cellStyle name="20% - Accent2 4 3 6 2 2" xfId="26320" xr:uid="{52623F07-508D-49F3-BFA2-A764CA0AEDAE}"/>
    <cellStyle name="20% - Accent2 4 3 6 2 3" xfId="40422" xr:uid="{1ED3DF8A-551B-4BEA-BFC6-3B41A93A1C73}"/>
    <cellStyle name="20% - Accent2 4 3 6 3" xfId="19269" xr:uid="{5B49C833-2074-4059-9854-518F06C32491}"/>
    <cellStyle name="20% - Accent2 4 3 6 4" xfId="33371" xr:uid="{00F4E521-424D-4DEF-B41A-D2181525CFAC}"/>
    <cellStyle name="20% - Accent2 4 3 7" xfId="8694" xr:uid="{F8C3B1EC-2DBB-4333-81BF-DA5C487237F3}"/>
    <cellStyle name="20% - Accent2 4 3 7 2" xfId="22795" xr:uid="{F5FE1D0B-75EB-4BC6-82C3-046860DFDFD0}"/>
    <cellStyle name="20% - Accent2 4 3 7 3" xfId="36897" xr:uid="{84495581-78EA-4ABF-8CB5-058579E544C3}"/>
    <cellStyle name="20% - Accent2 4 3 8" xfId="15744" xr:uid="{6C01BC74-310B-42AF-A290-9A27C3C27329}"/>
    <cellStyle name="20% - Accent2 4 3 9" xfId="29846" xr:uid="{BAAFE0D2-8971-48B9-9215-BFC2DE1B68EB}"/>
    <cellStyle name="20% - Accent2 4 4" xfId="1863" xr:uid="{63D8418C-94ED-4F3B-B504-A6B921BFCE62}"/>
    <cellStyle name="20% - Accent2 4 4 2" xfId="3627" xr:uid="{FB4A581F-F680-40A2-9974-74B05739BEA7}"/>
    <cellStyle name="20% - Accent2 4 4 2 2" xfId="7149" xr:uid="{68825C91-07DD-4EDD-B9EA-FC9BA0A4CEAE}"/>
    <cellStyle name="20% - Accent2 4 4 2 2 2" xfId="14199" xr:uid="{01A7E34E-5413-4782-94BB-5AA672A3C77D}"/>
    <cellStyle name="20% - Accent2 4 4 2 2 2 2" xfId="28301" xr:uid="{30CE74EF-49D5-498A-9C03-1510D087E9FE}"/>
    <cellStyle name="20% - Accent2 4 4 2 2 2 3" xfId="42403" xr:uid="{91F024EA-05F8-455B-B2EE-C9A12971EAF4}"/>
    <cellStyle name="20% - Accent2 4 4 2 2 3" xfId="21250" xr:uid="{C4B2A709-6A77-4A99-AD32-53E7841677E7}"/>
    <cellStyle name="20% - Accent2 4 4 2 2 4" xfId="35352" xr:uid="{AE4A1EEE-CBD0-4A54-9437-9B32F639959A}"/>
    <cellStyle name="20% - Accent2 4 4 2 3" xfId="10674" xr:uid="{C8FA98AE-5DF4-4C2D-8C2B-5604E7471EA6}"/>
    <cellStyle name="20% - Accent2 4 4 2 3 2" xfId="24776" xr:uid="{B77B672A-93E0-45B9-962D-286DD0B3E647}"/>
    <cellStyle name="20% - Accent2 4 4 2 3 3" xfId="38878" xr:uid="{EC89A706-B415-4E50-BBF9-026014020F78}"/>
    <cellStyle name="20% - Accent2 4 4 2 4" xfId="17725" xr:uid="{F5DE01C2-87A2-429D-8628-5A8F7DE77EDC}"/>
    <cellStyle name="20% - Accent2 4 4 2 5" xfId="31827" xr:uid="{8140B2D2-0CED-4069-9BD6-9EA79C81ED0A}"/>
    <cellStyle name="20% - Accent2 4 4 3" xfId="4506" xr:uid="{0986E424-1B0E-45EF-BA65-B7A210E9CF30}"/>
    <cellStyle name="20% - Accent2 4 4 3 2" xfId="8030" xr:uid="{71551CEE-5ED4-44DE-9672-EE3AB1D5E7E9}"/>
    <cellStyle name="20% - Accent2 4 4 3 2 2" xfId="15080" xr:uid="{5D038D75-5EEC-4744-A2A9-3EEFF378E454}"/>
    <cellStyle name="20% - Accent2 4 4 3 2 2 2" xfId="29182" xr:uid="{5B29254F-8CBC-4B18-AE35-1A14AF261990}"/>
    <cellStyle name="20% - Accent2 4 4 3 2 2 3" xfId="43284" xr:uid="{A7CA1A30-AA5F-424D-87BF-A0985177DDD2}"/>
    <cellStyle name="20% - Accent2 4 4 3 2 3" xfId="22131" xr:uid="{02AC4C21-5D71-4482-9168-7AC35D76377F}"/>
    <cellStyle name="20% - Accent2 4 4 3 2 4" xfId="36233" xr:uid="{60DA18CC-B537-4657-ABE7-EBB6F5D5C17B}"/>
    <cellStyle name="20% - Accent2 4 4 3 3" xfId="11555" xr:uid="{99373B8E-B553-47BB-BC8A-8F0323906FAF}"/>
    <cellStyle name="20% - Accent2 4 4 3 3 2" xfId="25657" xr:uid="{AB30A038-6827-4FAA-97D2-44CA05A7FBE4}"/>
    <cellStyle name="20% - Accent2 4 4 3 3 3" xfId="39759" xr:uid="{30FE34E5-98DC-4CB0-B729-1A1F73FA6F41}"/>
    <cellStyle name="20% - Accent2 4 4 3 4" xfId="18606" xr:uid="{91CE42F7-70B2-46E5-A656-53FC6EF51F57}"/>
    <cellStyle name="20% - Accent2 4 4 3 5" xfId="32708" xr:uid="{2EC57417-F3C9-41FD-9D40-E514F5A47A86}"/>
    <cellStyle name="20% - Accent2 4 4 4" xfId="2744" xr:uid="{7D921694-95B7-48EB-8C45-5B5B6DC0A338}"/>
    <cellStyle name="20% - Accent2 4 4 4 2" xfId="6268" xr:uid="{A09BB97B-BF69-4590-87F1-B004BC13443A}"/>
    <cellStyle name="20% - Accent2 4 4 4 2 2" xfId="13318" xr:uid="{76DBB8EC-9DA1-4E98-BA21-DDC36D94A7FD}"/>
    <cellStyle name="20% - Accent2 4 4 4 2 2 2" xfId="27420" xr:uid="{5AA6D995-7AC4-4F32-904F-CB10C0DA2750}"/>
    <cellStyle name="20% - Accent2 4 4 4 2 2 3" xfId="41522" xr:uid="{10F63CFE-16A7-4055-96CB-B91053F0B165}"/>
    <cellStyle name="20% - Accent2 4 4 4 2 3" xfId="20369" xr:uid="{0AD38021-AEEB-4B6E-A182-D9355CE9BF0F}"/>
    <cellStyle name="20% - Accent2 4 4 4 2 4" xfId="34471" xr:uid="{BC477EBD-6E99-41F5-B7C4-0CAACF54D945}"/>
    <cellStyle name="20% - Accent2 4 4 4 3" xfId="9793" xr:uid="{6C7E1D3B-249B-47F2-9196-55F35D4E4D8E}"/>
    <cellStyle name="20% - Accent2 4 4 4 3 2" xfId="23895" xr:uid="{50D1E9FD-BEBD-4A21-8AD2-196E0B647885}"/>
    <cellStyle name="20% - Accent2 4 4 4 3 3" xfId="37997" xr:uid="{125CF901-2093-4726-83AA-8A6992A30CFF}"/>
    <cellStyle name="20% - Accent2 4 4 4 4" xfId="16844" xr:uid="{251DDA29-94E6-41DA-96B9-FD719E267906}"/>
    <cellStyle name="20% - Accent2 4 4 4 5" xfId="30946" xr:uid="{62ED07A8-A429-48D3-9D1B-3B64125FABFE}"/>
    <cellStyle name="20% - Accent2 4 4 5" xfId="5387" xr:uid="{F7C5B280-FB67-467B-A0FE-EA90DD41F7C3}"/>
    <cellStyle name="20% - Accent2 4 4 5 2" xfId="12437" xr:uid="{47099FF6-9035-4C5F-87D7-C4586A9D751A}"/>
    <cellStyle name="20% - Accent2 4 4 5 2 2" xfId="26539" xr:uid="{BA5DD024-8DC3-4E38-887F-A6D5699E3516}"/>
    <cellStyle name="20% - Accent2 4 4 5 2 3" xfId="40641" xr:uid="{77329D4F-5973-4A4E-9600-EFBD54CF6D5E}"/>
    <cellStyle name="20% - Accent2 4 4 5 3" xfId="19488" xr:uid="{B782514B-7B26-438B-BA6C-F7E2DA2E5D87}"/>
    <cellStyle name="20% - Accent2 4 4 5 4" xfId="33590" xr:uid="{DA8E0A56-3498-490E-805A-9DB7B466B8C1}"/>
    <cellStyle name="20% - Accent2 4 4 6" xfId="8913" xr:uid="{799D001D-DC35-4D1E-B0A4-D5ADE528B00E}"/>
    <cellStyle name="20% - Accent2 4 4 6 2" xfId="23014" xr:uid="{B9400C2F-CF8A-47BE-98F9-D5A0CAA2127B}"/>
    <cellStyle name="20% - Accent2 4 4 6 3" xfId="37116" xr:uid="{6900B407-D323-4582-8BE1-4C449DB86DFF}"/>
    <cellStyle name="20% - Accent2 4 4 7" xfId="15963" xr:uid="{0B66AFAC-888E-44A1-9F18-EAB974EBA22A}"/>
    <cellStyle name="20% - Accent2 4 4 8" xfId="30065" xr:uid="{7EFE0510-B288-47E9-B91D-5E6002EBAD9B}"/>
    <cellStyle name="20% - Accent2 4 4 9" xfId="46107" xr:uid="{F1A0F84B-6AB7-4A0F-9F49-E33449263109}"/>
    <cellStyle name="20% - Accent2 4 5" xfId="3188" xr:uid="{97B9D42D-D3BA-4131-93BF-97DA1E132876}"/>
    <cellStyle name="20% - Accent2 4 5 2" xfId="6710" xr:uid="{33881B4F-1F2A-4C3E-BD27-ECBFCEF5A62D}"/>
    <cellStyle name="20% - Accent2 4 5 2 2" xfId="13760" xr:uid="{5308635B-7D1A-4D05-BA2D-8131ADCA047F}"/>
    <cellStyle name="20% - Accent2 4 5 2 2 2" xfId="27862" xr:uid="{B0FF0F9E-128F-4666-BB56-A70362DF5CAE}"/>
    <cellStyle name="20% - Accent2 4 5 2 2 3" xfId="41964" xr:uid="{F92D131D-9C1E-457A-9A92-7BEE7B5023CC}"/>
    <cellStyle name="20% - Accent2 4 5 2 3" xfId="20811" xr:uid="{5B035A36-E324-49AD-B4CF-4A76E1C9922D}"/>
    <cellStyle name="20% - Accent2 4 5 2 4" xfId="34913" xr:uid="{FA855833-61FA-4E81-9A2D-F9EF549F0E86}"/>
    <cellStyle name="20% - Accent2 4 5 3" xfId="10235" xr:uid="{9AC55428-F6F1-47CA-AA58-9C656B71ED8D}"/>
    <cellStyle name="20% - Accent2 4 5 3 2" xfId="24337" xr:uid="{BFB43A0B-5E2E-425B-B674-C0D5FF33447F}"/>
    <cellStyle name="20% - Accent2 4 5 3 3" xfId="38439" xr:uid="{78B2BEFA-4B66-4DA9-85B5-D29FA8B14815}"/>
    <cellStyle name="20% - Accent2 4 5 4" xfId="17286" xr:uid="{95CA6200-C880-4235-A113-1C0B1F3EF88C}"/>
    <cellStyle name="20% - Accent2 4 5 5" xfId="31388" xr:uid="{5ECC0E6B-0982-4089-90EF-2E9C4DB9EA16}"/>
    <cellStyle name="20% - Accent2 4 5 6" xfId="46108" xr:uid="{161E893F-88A6-4CAD-B291-69677D79C599}"/>
    <cellStyle name="20% - Accent2 4 6" xfId="4067" xr:uid="{C5B55D02-37B1-4420-97CF-386C7437D5CE}"/>
    <cellStyle name="20% - Accent2 4 6 2" xfId="7591" xr:uid="{DC1AB751-9801-41C8-BF65-E7BB1F0898EA}"/>
    <cellStyle name="20% - Accent2 4 6 2 2" xfId="14641" xr:uid="{4200AF99-FA3B-46AC-BD7E-B78FDB9BB1B6}"/>
    <cellStyle name="20% - Accent2 4 6 2 2 2" xfId="28743" xr:uid="{F3ED3BA9-1E1F-488C-AB98-3BAB0283677B}"/>
    <cellStyle name="20% - Accent2 4 6 2 2 3" xfId="42845" xr:uid="{03BCD2C8-A94B-4616-9FED-E77F2FE52534}"/>
    <cellStyle name="20% - Accent2 4 6 2 3" xfId="21692" xr:uid="{804B0446-96D9-4217-8E25-38ECDA6FCB03}"/>
    <cellStyle name="20% - Accent2 4 6 2 4" xfId="35794" xr:uid="{9C79218B-7706-4A6A-A78F-5EFB7BCFF431}"/>
    <cellStyle name="20% - Accent2 4 6 3" xfId="11116" xr:uid="{47D090B5-4187-4422-9C8F-6A779A1AE8D1}"/>
    <cellStyle name="20% - Accent2 4 6 3 2" xfId="25218" xr:uid="{66CF29AC-15C3-4CC2-8CD7-EF4E22521FE8}"/>
    <cellStyle name="20% - Accent2 4 6 3 3" xfId="39320" xr:uid="{194C922F-2DDC-423D-8FFE-954A6B5782D9}"/>
    <cellStyle name="20% - Accent2 4 6 4" xfId="18167" xr:uid="{15D9AFE0-941A-45E7-B954-F13DE99F9904}"/>
    <cellStyle name="20% - Accent2 4 6 5" xfId="32269" xr:uid="{1A120B80-6331-4AAC-9CE8-D15FF8F0D92B}"/>
    <cellStyle name="20% - Accent2 4 7" xfId="2305" xr:uid="{B857E7B8-D560-4A5B-B20C-2C284C0EE638}"/>
    <cellStyle name="20% - Accent2 4 7 2" xfId="5829" xr:uid="{95B8ADFA-6A81-4DD9-8026-1F3C7D298DD6}"/>
    <cellStyle name="20% - Accent2 4 7 2 2" xfId="12879" xr:uid="{961AB804-39E7-43D8-897B-7467AE0F7085}"/>
    <cellStyle name="20% - Accent2 4 7 2 2 2" xfId="26981" xr:uid="{424C552E-DC95-4A1B-9D42-513840ECEF7A}"/>
    <cellStyle name="20% - Accent2 4 7 2 2 3" xfId="41083" xr:uid="{0FFA00E4-A152-461D-B04E-0746E66F3F3C}"/>
    <cellStyle name="20% - Accent2 4 7 2 3" xfId="19930" xr:uid="{F94E3EB1-4C3A-47D7-959F-07B28F415C5B}"/>
    <cellStyle name="20% - Accent2 4 7 2 4" xfId="34032" xr:uid="{04D8D12D-46FD-4F2A-956F-244128015FAF}"/>
    <cellStyle name="20% - Accent2 4 7 3" xfId="9354" xr:uid="{B27260D8-F8EA-46BC-9BE8-C9DB2C84A56F}"/>
    <cellStyle name="20% - Accent2 4 7 3 2" xfId="23456" xr:uid="{1C7DD765-DB35-4ADD-A4CB-7780BB1AAB01}"/>
    <cellStyle name="20% - Accent2 4 7 3 3" xfId="37558" xr:uid="{5C64E5B8-E4AB-4279-80E0-62C1A910FB09}"/>
    <cellStyle name="20% - Accent2 4 7 4" xfId="16405" xr:uid="{E020473B-38E0-4D84-A205-AB5443DF9A4D}"/>
    <cellStyle name="20% - Accent2 4 7 5" xfId="30507" xr:uid="{3DC8CD12-B65E-4577-82B3-A48E4957E8D7}"/>
    <cellStyle name="20% - Accent2 4 8" xfId="4948" xr:uid="{7784B7E8-076A-4224-9D1F-3928CD329926}"/>
    <cellStyle name="20% - Accent2 4 8 2" xfId="11998" xr:uid="{D4BC08EF-0E96-41D7-A70E-C6024DA356B7}"/>
    <cellStyle name="20% - Accent2 4 8 2 2" xfId="26100" xr:uid="{06AABB0B-C55B-4454-814E-0700A67F1F1E}"/>
    <cellStyle name="20% - Accent2 4 8 2 3" xfId="40202" xr:uid="{3C41583F-F849-4318-8EE4-923E734E152E}"/>
    <cellStyle name="20% - Accent2 4 8 3" xfId="19049" xr:uid="{7EBD4A57-BDC8-4F65-8F1A-548A1D264ABF}"/>
    <cellStyle name="20% - Accent2 4 8 4" xfId="33151" xr:uid="{F6F90A26-17C4-47EA-9389-42E607D69D8D}"/>
    <cellStyle name="20% - Accent2 4 9" xfId="8474" xr:uid="{7CBBA8BE-83CA-4DAE-B44E-E055A20C9F40}"/>
    <cellStyle name="20% - Accent2 4 9 2" xfId="22575" xr:uid="{231E3E2A-4868-4C3B-A72A-E085D4A57A7A}"/>
    <cellStyle name="20% - Accent2 4 9 3" xfId="36677" xr:uid="{EC45EEC9-70BC-45A0-818A-F9A33E3C8185}"/>
    <cellStyle name="20% - Accent2 5" xfId="1476" xr:uid="{BC3EEC89-ACDF-47CA-B533-A13F74FCF5DE}"/>
    <cellStyle name="20% - Accent2 5 10" xfId="29681" xr:uid="{40F0953D-2AC6-4FE6-9C12-2A73963E28E2}"/>
    <cellStyle name="20% - Accent2 5 11" xfId="44175" xr:uid="{12971B2F-2BB4-4DAF-A713-D60B713C698E}"/>
    <cellStyle name="20% - Accent2 5 12" xfId="46109" xr:uid="{1BB69405-BFDC-4CE0-8A16-2DA25060A88C}"/>
    <cellStyle name="20% - Accent2 5 2" xfId="1699" xr:uid="{EDE3D052-5BBA-4BFE-9CD8-9E479E3DEC3A}"/>
    <cellStyle name="20% - Accent2 5 2 10" xfId="46110" xr:uid="{C399EBFE-9683-4820-AC7E-C0A28A1DFEB1}"/>
    <cellStyle name="20% - Accent2 5 2 2" xfId="2139" xr:uid="{276CE7E2-815A-427F-961B-AD8B53EA49B5}"/>
    <cellStyle name="20% - Accent2 5 2 2 2" xfId="3901" xr:uid="{33E77F30-5BF7-4051-8962-4F74486DEB69}"/>
    <cellStyle name="20% - Accent2 5 2 2 2 2" xfId="7424" xr:uid="{88085359-AD25-4DE1-A4E3-165B000D00F1}"/>
    <cellStyle name="20% - Accent2 5 2 2 2 2 2" xfId="14474" xr:uid="{D816459D-F541-409C-A0CD-D7E102868B59}"/>
    <cellStyle name="20% - Accent2 5 2 2 2 2 2 2" xfId="28576" xr:uid="{A17AB0CF-40E8-424E-A923-3F59608D3A60}"/>
    <cellStyle name="20% - Accent2 5 2 2 2 2 2 3" xfId="42678" xr:uid="{321B1056-4347-43B7-B6B1-8BF151EC28ED}"/>
    <cellStyle name="20% - Accent2 5 2 2 2 2 3" xfId="21525" xr:uid="{3441C7CE-5FE6-47FF-B48E-6E07862A7315}"/>
    <cellStyle name="20% - Accent2 5 2 2 2 2 4" xfId="35627" xr:uid="{54E4F7A9-77D8-43EF-919A-47DF91A93D0B}"/>
    <cellStyle name="20% - Accent2 5 2 2 2 3" xfId="10949" xr:uid="{9DE288C0-6859-4268-ADA9-7FD4AB411BD3}"/>
    <cellStyle name="20% - Accent2 5 2 2 2 3 2" xfId="25051" xr:uid="{02349D02-9797-45F8-8D8A-4C17585BFABB}"/>
    <cellStyle name="20% - Accent2 5 2 2 2 3 3" xfId="39153" xr:uid="{3BB56985-17DE-4DF0-BAD6-B5503C7F3466}"/>
    <cellStyle name="20% - Accent2 5 2 2 2 4" xfId="18000" xr:uid="{8C6F5A48-7351-4C44-9C29-F452EDB0C315}"/>
    <cellStyle name="20% - Accent2 5 2 2 2 5" xfId="32102" xr:uid="{A928D85D-3B0E-46B0-967D-97D0822F2C2F}"/>
    <cellStyle name="20% - Accent2 5 2 2 3" xfId="4781" xr:uid="{9D85F50A-EF46-46FF-B6F2-D2E145DBB719}"/>
    <cellStyle name="20% - Accent2 5 2 2 3 2" xfId="8305" xr:uid="{355D04D7-9F71-42CB-A299-2FE921B4D8A1}"/>
    <cellStyle name="20% - Accent2 5 2 2 3 2 2" xfId="15355" xr:uid="{6FD32D16-8BC7-4025-A076-7E7C0A517DA4}"/>
    <cellStyle name="20% - Accent2 5 2 2 3 2 2 2" xfId="29457" xr:uid="{A346C392-64A9-435F-9F73-1AEBBA7EF75D}"/>
    <cellStyle name="20% - Accent2 5 2 2 3 2 2 3" xfId="43559" xr:uid="{5FB03641-6DA4-484F-A9FC-3DF09BB3C44C}"/>
    <cellStyle name="20% - Accent2 5 2 2 3 2 3" xfId="22406" xr:uid="{253ADEFD-AE2B-4CD0-AF75-05110FD2DDCB}"/>
    <cellStyle name="20% - Accent2 5 2 2 3 2 4" xfId="36508" xr:uid="{293FB03E-9FF5-4F55-95B8-A35D4BD83BB1}"/>
    <cellStyle name="20% - Accent2 5 2 2 3 3" xfId="11830" xr:uid="{B8D5CACF-7C58-4DC6-834E-3B445F15D2B2}"/>
    <cellStyle name="20% - Accent2 5 2 2 3 3 2" xfId="25932" xr:uid="{8ADF947D-72BD-49DE-977D-6F442A30BE80}"/>
    <cellStyle name="20% - Accent2 5 2 2 3 3 3" xfId="40034" xr:uid="{7ACF6406-6B8F-4F64-8A4C-3781EFEEF5D8}"/>
    <cellStyle name="20% - Accent2 5 2 2 3 4" xfId="18881" xr:uid="{69680754-51AB-44D8-B658-5FD63FADDB33}"/>
    <cellStyle name="20% - Accent2 5 2 2 3 5" xfId="32983" xr:uid="{1B397F2D-88D8-4BAE-A0BD-ED4875E37952}"/>
    <cellStyle name="20% - Accent2 5 2 2 4" xfId="3019" xr:uid="{AE142E9D-ECA3-4EAE-B933-34EF282F2397}"/>
    <cellStyle name="20% - Accent2 5 2 2 4 2" xfId="6543" xr:uid="{902C54F1-BB1D-47CE-82A1-1DDD9A71315F}"/>
    <cellStyle name="20% - Accent2 5 2 2 4 2 2" xfId="13593" xr:uid="{2AFB9892-2C94-4DFF-8154-EEF6E2A2142E}"/>
    <cellStyle name="20% - Accent2 5 2 2 4 2 2 2" xfId="27695" xr:uid="{93808DFF-5B3B-4182-B914-221B138B3256}"/>
    <cellStyle name="20% - Accent2 5 2 2 4 2 2 3" xfId="41797" xr:uid="{BEF02CF5-164D-4E4C-A8C4-68AF1EBB5EE9}"/>
    <cellStyle name="20% - Accent2 5 2 2 4 2 3" xfId="20644" xr:uid="{BB6041D0-166C-4E04-803F-654244E50BD4}"/>
    <cellStyle name="20% - Accent2 5 2 2 4 2 4" xfId="34746" xr:uid="{853D104E-2220-4694-8F35-7D132DB9FEDB}"/>
    <cellStyle name="20% - Accent2 5 2 2 4 3" xfId="10068" xr:uid="{0DEF0E78-6196-497C-9254-820D7529EF50}"/>
    <cellStyle name="20% - Accent2 5 2 2 4 3 2" xfId="24170" xr:uid="{3F6741CE-1DC1-4E7F-BA2A-BE6F2BF8347A}"/>
    <cellStyle name="20% - Accent2 5 2 2 4 3 3" xfId="38272" xr:uid="{330E48D9-4FDA-4CF0-86A2-A78EE0CD2E54}"/>
    <cellStyle name="20% - Accent2 5 2 2 4 4" xfId="17119" xr:uid="{252E52B1-2DB4-468C-B9A9-99F222C3E90B}"/>
    <cellStyle name="20% - Accent2 5 2 2 4 5" xfId="31221" xr:uid="{F6C2753D-1B5E-4CC5-8DCB-7EB16BC6BF6E}"/>
    <cellStyle name="20% - Accent2 5 2 2 5" xfId="5662" xr:uid="{06AADC71-E848-4719-A16C-860240DC770B}"/>
    <cellStyle name="20% - Accent2 5 2 2 5 2" xfId="12712" xr:uid="{DD6DD4EF-20DB-4431-8A0C-09AA8552D169}"/>
    <cellStyle name="20% - Accent2 5 2 2 5 2 2" xfId="26814" xr:uid="{13740327-1449-4558-BE55-4FB9DE270217}"/>
    <cellStyle name="20% - Accent2 5 2 2 5 2 3" xfId="40916" xr:uid="{D4C75FEB-F170-437F-99E1-3ADA96FDAF98}"/>
    <cellStyle name="20% - Accent2 5 2 2 5 3" xfId="19763" xr:uid="{F4106B4D-166A-4EBF-99DB-6EB6505752A2}"/>
    <cellStyle name="20% - Accent2 5 2 2 5 4" xfId="33865" xr:uid="{8C583932-AE29-428C-B29C-0D31CB8DE53F}"/>
    <cellStyle name="20% - Accent2 5 2 2 6" xfId="9188" xr:uid="{9AED9BD7-5CF5-40D3-A2FC-03EA6C33DAB8}"/>
    <cellStyle name="20% - Accent2 5 2 2 6 2" xfId="23289" xr:uid="{039C0FC9-AD21-4A78-85F8-0C32860FF8B2}"/>
    <cellStyle name="20% - Accent2 5 2 2 6 3" xfId="37391" xr:uid="{F25F81F8-D40A-4A23-8DAC-E1FAB50BACB5}"/>
    <cellStyle name="20% - Accent2 5 2 2 7" xfId="16238" xr:uid="{05ADC508-E676-48C4-BCC7-AC9584519691}"/>
    <cellStyle name="20% - Accent2 5 2 2 8" xfId="30340" xr:uid="{89CD9DA3-D09A-409D-AEB0-3E7D140078BB}"/>
    <cellStyle name="20% - Accent2 5 2 3" xfId="3463" xr:uid="{9658DA0F-4238-47B5-9F74-41F5ADB3765E}"/>
    <cellStyle name="20% - Accent2 5 2 3 2" xfId="6985" xr:uid="{62E12F2C-4354-41D0-8613-2EF1F25BF3B5}"/>
    <cellStyle name="20% - Accent2 5 2 3 2 2" xfId="14035" xr:uid="{5E5FFE70-7073-4C9D-8070-6CF8F7CB8440}"/>
    <cellStyle name="20% - Accent2 5 2 3 2 2 2" xfId="28137" xr:uid="{D3ABDE3F-D716-4CEE-8FEA-89E3AA04CB8F}"/>
    <cellStyle name="20% - Accent2 5 2 3 2 2 3" xfId="42239" xr:uid="{2D5F2AEE-2298-4EAC-A325-97111BB6F9AD}"/>
    <cellStyle name="20% - Accent2 5 2 3 2 3" xfId="21086" xr:uid="{5FD0B2D0-FA11-4E3E-8F48-D351562E9F8C}"/>
    <cellStyle name="20% - Accent2 5 2 3 2 4" xfId="35188" xr:uid="{F52385DF-24D0-4B9A-B4E7-693B544578D0}"/>
    <cellStyle name="20% - Accent2 5 2 3 3" xfId="10510" xr:uid="{8AD33ED3-18D3-4FE9-BAB1-5981FB67E237}"/>
    <cellStyle name="20% - Accent2 5 2 3 3 2" xfId="24612" xr:uid="{846B21DD-FE3F-4DA9-BD6C-1A875A8EA89A}"/>
    <cellStyle name="20% - Accent2 5 2 3 3 3" xfId="38714" xr:uid="{59D3B516-0EF0-46E2-BD74-23687853F440}"/>
    <cellStyle name="20% - Accent2 5 2 3 4" xfId="17561" xr:uid="{8FBD8923-22BA-41A1-9D90-25D604194748}"/>
    <cellStyle name="20% - Accent2 5 2 3 5" xfId="31663" xr:uid="{50BB8C84-B714-4BD6-915F-015987204046}"/>
    <cellStyle name="20% - Accent2 5 2 4" xfId="4342" xr:uid="{B9BD14DC-AF22-494D-8A1D-885633669D61}"/>
    <cellStyle name="20% - Accent2 5 2 4 2" xfId="7866" xr:uid="{2085E714-E58D-4625-948D-33F91A1893D3}"/>
    <cellStyle name="20% - Accent2 5 2 4 2 2" xfId="14916" xr:uid="{594E5DD0-5F22-404A-9247-EEB3C00292F5}"/>
    <cellStyle name="20% - Accent2 5 2 4 2 2 2" xfId="29018" xr:uid="{38B3BE43-A1A3-468E-AC2D-31400DE2B7B6}"/>
    <cellStyle name="20% - Accent2 5 2 4 2 2 3" xfId="43120" xr:uid="{96F38F6D-1CDA-4CD6-B053-D495A6C79C6D}"/>
    <cellStyle name="20% - Accent2 5 2 4 2 3" xfId="21967" xr:uid="{C46CD704-3C96-4531-852E-7F8891948494}"/>
    <cellStyle name="20% - Accent2 5 2 4 2 4" xfId="36069" xr:uid="{7E4BB515-E54C-4A5D-8BA6-7B5CA38A9126}"/>
    <cellStyle name="20% - Accent2 5 2 4 3" xfId="11391" xr:uid="{4F4B680C-72D9-4FE7-A692-064773487FB7}"/>
    <cellStyle name="20% - Accent2 5 2 4 3 2" xfId="25493" xr:uid="{77AFE0D3-BE8A-4171-BCF9-3E1057F02DAD}"/>
    <cellStyle name="20% - Accent2 5 2 4 3 3" xfId="39595" xr:uid="{6C039C1E-04D0-4190-A94B-6343AE991779}"/>
    <cellStyle name="20% - Accent2 5 2 4 4" xfId="18442" xr:uid="{296B64AE-6857-41E7-AECA-0430BF4C1D8C}"/>
    <cellStyle name="20% - Accent2 5 2 4 5" xfId="32544" xr:uid="{1F5047F2-8AEE-4874-AE1F-40BB6F5AFFBA}"/>
    <cellStyle name="20% - Accent2 5 2 5" xfId="2580" xr:uid="{E46B46A9-0687-4527-82AC-8A5FC58991E7}"/>
    <cellStyle name="20% - Accent2 5 2 5 2" xfId="6104" xr:uid="{0D908191-4B01-43AC-AF1B-FEFE6080526C}"/>
    <cellStyle name="20% - Accent2 5 2 5 2 2" xfId="13154" xr:uid="{AA1E941B-D0DF-4735-A74C-F5485D1699E6}"/>
    <cellStyle name="20% - Accent2 5 2 5 2 2 2" xfId="27256" xr:uid="{B75149E9-A455-4013-9BF3-94D27C66E3B4}"/>
    <cellStyle name="20% - Accent2 5 2 5 2 2 3" xfId="41358" xr:uid="{9C1390A2-062E-4A9F-A4DA-BB99E8E65973}"/>
    <cellStyle name="20% - Accent2 5 2 5 2 3" xfId="20205" xr:uid="{F98517B5-CBDC-43EF-A0F7-62179D85D86B}"/>
    <cellStyle name="20% - Accent2 5 2 5 2 4" xfId="34307" xr:uid="{5E371E26-CB39-4489-8B2C-15B804AECA91}"/>
    <cellStyle name="20% - Accent2 5 2 5 3" xfId="9629" xr:uid="{28074578-4AE7-4C13-AE93-6A3FA6A571FF}"/>
    <cellStyle name="20% - Accent2 5 2 5 3 2" xfId="23731" xr:uid="{874D5685-2C8D-40E0-8D86-CD9794B9A0B3}"/>
    <cellStyle name="20% - Accent2 5 2 5 3 3" xfId="37833" xr:uid="{59B39090-6D74-4BE2-ADEA-353E6CE6E6C5}"/>
    <cellStyle name="20% - Accent2 5 2 5 4" xfId="16680" xr:uid="{DA1E8798-35D5-499D-8DD3-B71C4348C0C1}"/>
    <cellStyle name="20% - Accent2 5 2 5 5" xfId="30782" xr:uid="{51AEB648-0B90-4B5F-9A16-CE47C48BD70B}"/>
    <cellStyle name="20% - Accent2 5 2 6" xfId="5223" xr:uid="{EDAA1823-37CA-4E77-9B28-EC52BA78C02F}"/>
    <cellStyle name="20% - Accent2 5 2 6 2" xfId="12273" xr:uid="{AA78F157-49B9-4476-9150-736010F0C107}"/>
    <cellStyle name="20% - Accent2 5 2 6 2 2" xfId="26375" xr:uid="{CF129BE7-171D-4CB5-9793-C2C5DE75905A}"/>
    <cellStyle name="20% - Accent2 5 2 6 2 3" xfId="40477" xr:uid="{D0C39288-4715-497A-9FE0-58F9561B0183}"/>
    <cellStyle name="20% - Accent2 5 2 6 3" xfId="19324" xr:uid="{34CB76B2-58C1-471D-86C6-45A8D31972A8}"/>
    <cellStyle name="20% - Accent2 5 2 6 4" xfId="33426" xr:uid="{2D5565C6-C457-4B21-8E55-D88CF6C20498}"/>
    <cellStyle name="20% - Accent2 5 2 7" xfId="8749" xr:uid="{3CE94CF2-C178-4AF7-9207-39306E0004AD}"/>
    <cellStyle name="20% - Accent2 5 2 7 2" xfId="22850" xr:uid="{F4FA321D-BB4B-4A1B-99BB-A1D1DB01CC29}"/>
    <cellStyle name="20% - Accent2 5 2 7 3" xfId="36952" xr:uid="{08D972EA-8F90-49BE-8FE4-3D6EDCE6D48B}"/>
    <cellStyle name="20% - Accent2 5 2 8" xfId="15799" xr:uid="{B0305501-F775-406E-9B92-C4EDA35EDE14}"/>
    <cellStyle name="20% - Accent2 5 2 9" xfId="29901" xr:uid="{211E037E-7846-4B7E-9EC8-12CE5EE858CF}"/>
    <cellStyle name="20% - Accent2 5 3" xfId="1918" xr:uid="{B84BBDC3-9B46-4DBE-931A-5BB28AB2DACA}"/>
    <cellStyle name="20% - Accent2 5 3 2" xfId="3682" xr:uid="{99792725-6E9D-492C-AD1C-C11B3A30A26E}"/>
    <cellStyle name="20% - Accent2 5 3 2 2" xfId="7204" xr:uid="{1E692F9A-6DD0-4D44-A265-5B4564D1BAE0}"/>
    <cellStyle name="20% - Accent2 5 3 2 2 2" xfId="14254" xr:uid="{38EA8A93-9423-4B8E-95EA-5B926797575A}"/>
    <cellStyle name="20% - Accent2 5 3 2 2 2 2" xfId="28356" xr:uid="{AB15E516-7E93-44EE-B31D-F814918AEF6B}"/>
    <cellStyle name="20% - Accent2 5 3 2 2 2 3" xfId="42458" xr:uid="{86D09DC7-23A5-4594-8E7D-3D2A0052FF81}"/>
    <cellStyle name="20% - Accent2 5 3 2 2 3" xfId="21305" xr:uid="{70CCCA21-5A77-4D43-8891-4589F3D945E9}"/>
    <cellStyle name="20% - Accent2 5 3 2 2 4" xfId="35407" xr:uid="{303B85A9-B148-40D0-A3BA-33F0A792CFD1}"/>
    <cellStyle name="20% - Accent2 5 3 2 3" xfId="10729" xr:uid="{52C8707B-958F-4307-B27A-B1C8C6D33A41}"/>
    <cellStyle name="20% - Accent2 5 3 2 3 2" xfId="24831" xr:uid="{A2E64DDE-FA99-4A50-9F98-E4C68C223650}"/>
    <cellStyle name="20% - Accent2 5 3 2 3 3" xfId="38933" xr:uid="{6E834506-658F-4D92-938B-0C20322EE20C}"/>
    <cellStyle name="20% - Accent2 5 3 2 4" xfId="17780" xr:uid="{FC603882-E0F9-4F0B-89CD-1AB1A060D16B}"/>
    <cellStyle name="20% - Accent2 5 3 2 5" xfId="31882" xr:uid="{6531A58D-9972-4777-965B-9960B011FABF}"/>
    <cellStyle name="20% - Accent2 5 3 3" xfId="4561" xr:uid="{279829F5-A3ED-48D3-BEAF-EA40708C47BC}"/>
    <cellStyle name="20% - Accent2 5 3 3 2" xfId="8085" xr:uid="{D8B9719C-36CA-4F11-9ABD-8B0C12804583}"/>
    <cellStyle name="20% - Accent2 5 3 3 2 2" xfId="15135" xr:uid="{2E691465-F342-44D7-9304-BFC5764DBB89}"/>
    <cellStyle name="20% - Accent2 5 3 3 2 2 2" xfId="29237" xr:uid="{075C1F47-1093-453D-B97F-318DE0C337EA}"/>
    <cellStyle name="20% - Accent2 5 3 3 2 2 3" xfId="43339" xr:uid="{4422D105-C042-4C14-A212-DD488F809D23}"/>
    <cellStyle name="20% - Accent2 5 3 3 2 3" xfId="22186" xr:uid="{8E07DEE3-7163-4C2B-BC13-A981343CA894}"/>
    <cellStyle name="20% - Accent2 5 3 3 2 4" xfId="36288" xr:uid="{39F12761-FBD7-4F0D-B048-93DA22CFB8AC}"/>
    <cellStyle name="20% - Accent2 5 3 3 3" xfId="11610" xr:uid="{B667F3E3-A782-4008-9F68-A13EC5CF0051}"/>
    <cellStyle name="20% - Accent2 5 3 3 3 2" xfId="25712" xr:uid="{EEB79056-C432-43AA-AE64-8723D6AB55FA}"/>
    <cellStyle name="20% - Accent2 5 3 3 3 3" xfId="39814" xr:uid="{E096E59C-40CD-45DD-B02A-ACF5C90503D1}"/>
    <cellStyle name="20% - Accent2 5 3 3 4" xfId="18661" xr:uid="{0C17CD12-806A-41E5-9249-1D8B608EAA20}"/>
    <cellStyle name="20% - Accent2 5 3 3 5" xfId="32763" xr:uid="{7E68948C-43FE-436A-9729-C0A8846412CB}"/>
    <cellStyle name="20% - Accent2 5 3 4" xfId="2799" xr:uid="{382EA830-594A-4D46-AF1E-B74ED18E70A1}"/>
    <cellStyle name="20% - Accent2 5 3 4 2" xfId="6323" xr:uid="{986F4055-9257-4C17-B3C0-790896C6D8E3}"/>
    <cellStyle name="20% - Accent2 5 3 4 2 2" xfId="13373" xr:uid="{860FF2FA-00C7-46ED-9351-00042A070979}"/>
    <cellStyle name="20% - Accent2 5 3 4 2 2 2" xfId="27475" xr:uid="{55A169AB-4F3E-451E-B69A-3311D4940F5D}"/>
    <cellStyle name="20% - Accent2 5 3 4 2 2 3" xfId="41577" xr:uid="{170DC2B3-52E9-49D5-B663-151F3DE0A4E2}"/>
    <cellStyle name="20% - Accent2 5 3 4 2 3" xfId="20424" xr:uid="{7C863382-9FAD-4ADB-95AE-4F455C00466E}"/>
    <cellStyle name="20% - Accent2 5 3 4 2 4" xfId="34526" xr:uid="{4BB8DEF2-97A8-45D6-B7FE-01C6859E9C83}"/>
    <cellStyle name="20% - Accent2 5 3 4 3" xfId="9848" xr:uid="{591EE264-ABAD-4184-A236-713D5DBD1D45}"/>
    <cellStyle name="20% - Accent2 5 3 4 3 2" xfId="23950" xr:uid="{B0A53BED-0AE4-4B2A-91BF-C97849DDB72E}"/>
    <cellStyle name="20% - Accent2 5 3 4 3 3" xfId="38052" xr:uid="{D7AF6E06-EA93-4707-9A55-73BFD58924C8}"/>
    <cellStyle name="20% - Accent2 5 3 4 4" xfId="16899" xr:uid="{77141C12-41B8-489C-8CEB-0A79F851BC27}"/>
    <cellStyle name="20% - Accent2 5 3 4 5" xfId="31001" xr:uid="{0CD1D12C-DA07-4D7F-8DC3-29A1F27E8681}"/>
    <cellStyle name="20% - Accent2 5 3 5" xfId="5442" xr:uid="{9E10CB00-83C8-4111-BDFF-7CB65FC2357F}"/>
    <cellStyle name="20% - Accent2 5 3 5 2" xfId="12492" xr:uid="{6CFCC024-C6E2-4A46-9B7F-00B13E6117FE}"/>
    <cellStyle name="20% - Accent2 5 3 5 2 2" xfId="26594" xr:uid="{0C135055-A7C4-4023-B87B-78EF82CC0021}"/>
    <cellStyle name="20% - Accent2 5 3 5 2 3" xfId="40696" xr:uid="{E72907F4-48C8-4EBC-A122-3D15B00139D9}"/>
    <cellStyle name="20% - Accent2 5 3 5 3" xfId="19543" xr:uid="{B6B37E9D-9C05-43B2-805F-32BBD2056AEB}"/>
    <cellStyle name="20% - Accent2 5 3 5 4" xfId="33645" xr:uid="{B6076A02-28A0-4447-A386-EE414BB830EF}"/>
    <cellStyle name="20% - Accent2 5 3 6" xfId="8968" xr:uid="{EE1779AC-409B-4DDB-AE87-9B95D87EE626}"/>
    <cellStyle name="20% - Accent2 5 3 6 2" xfId="23069" xr:uid="{E2394452-AC2F-4695-AED0-D97F0E5E1AA9}"/>
    <cellStyle name="20% - Accent2 5 3 6 3" xfId="37171" xr:uid="{F302798A-E32D-453B-9C98-31A43AF6561E}"/>
    <cellStyle name="20% - Accent2 5 3 7" xfId="16018" xr:uid="{C1FCF2D9-15AD-4811-AF60-4672CAD3AB48}"/>
    <cellStyle name="20% - Accent2 5 3 8" xfId="30120" xr:uid="{C11DA7C8-CB52-4D6C-9DF7-322EF6E8F0FA}"/>
    <cellStyle name="20% - Accent2 5 3 9" xfId="46111" xr:uid="{EEAB8669-A2CA-40E1-A37C-D860E44C9F33}"/>
    <cellStyle name="20% - Accent2 5 4" xfId="3243" xr:uid="{F4205E78-BE7F-4B7E-9101-EF3370D2437E}"/>
    <cellStyle name="20% - Accent2 5 4 2" xfId="6765" xr:uid="{39AB2F15-5934-4B6C-B608-D5C1F04D9FCD}"/>
    <cellStyle name="20% - Accent2 5 4 2 2" xfId="13815" xr:uid="{D8F9DFD9-EBBF-4E6A-8A2E-AF5CD8FFEEB6}"/>
    <cellStyle name="20% - Accent2 5 4 2 2 2" xfId="27917" xr:uid="{475E34C8-1133-40D4-AF34-4B9E0DB9E088}"/>
    <cellStyle name="20% - Accent2 5 4 2 2 3" xfId="42019" xr:uid="{25FAFB43-7268-46C0-A521-85DFECCE04AA}"/>
    <cellStyle name="20% - Accent2 5 4 2 3" xfId="20866" xr:uid="{C91ECCCB-FBCA-48BB-903F-BDB55CC74E55}"/>
    <cellStyle name="20% - Accent2 5 4 2 4" xfId="34968" xr:uid="{368467B9-2FAC-49EE-9398-6F1307D8B0B9}"/>
    <cellStyle name="20% - Accent2 5 4 3" xfId="10290" xr:uid="{A1699F18-95D3-433C-A3A3-375D63557057}"/>
    <cellStyle name="20% - Accent2 5 4 3 2" xfId="24392" xr:uid="{6421DBAF-9FD7-4E3A-928B-3C4F5483B972}"/>
    <cellStyle name="20% - Accent2 5 4 3 3" xfId="38494" xr:uid="{4F4FD9E0-B1E2-4D3C-AA6D-102331AAF387}"/>
    <cellStyle name="20% - Accent2 5 4 4" xfId="17341" xr:uid="{9F9133B7-D2A9-47E9-882D-4145EDA286D3}"/>
    <cellStyle name="20% - Accent2 5 4 5" xfId="31443" xr:uid="{DBDA63C1-9DC9-4979-984C-23BD7632CD78}"/>
    <cellStyle name="20% - Accent2 5 4 6" xfId="46112" xr:uid="{8B7B1A27-4FFE-4E8B-90DC-21705B6FFE0D}"/>
    <cellStyle name="20% - Accent2 5 5" xfId="4122" xr:uid="{7FB17F7F-49EE-43DA-A65D-BA7F3E597E76}"/>
    <cellStyle name="20% - Accent2 5 5 2" xfId="7646" xr:uid="{0B988C7A-E7B2-4344-8197-6B954F0F3E36}"/>
    <cellStyle name="20% - Accent2 5 5 2 2" xfId="14696" xr:uid="{26425803-9573-4566-BDF2-84AF59170C07}"/>
    <cellStyle name="20% - Accent2 5 5 2 2 2" xfId="28798" xr:uid="{AB543DB8-FF80-4969-AF21-AA3003DB5C91}"/>
    <cellStyle name="20% - Accent2 5 5 2 2 3" xfId="42900" xr:uid="{E4985E2A-967C-4362-901F-C1886FFBDD43}"/>
    <cellStyle name="20% - Accent2 5 5 2 3" xfId="21747" xr:uid="{963C7EBC-C498-4E81-8F9A-CD66D393806F}"/>
    <cellStyle name="20% - Accent2 5 5 2 4" xfId="35849" xr:uid="{9772BD62-685E-4695-95DD-C6CA220457C8}"/>
    <cellStyle name="20% - Accent2 5 5 3" xfId="11171" xr:uid="{D8C7A0FD-44AD-4B36-82D0-29980EE72E3B}"/>
    <cellStyle name="20% - Accent2 5 5 3 2" xfId="25273" xr:uid="{62C5A1CA-625A-4459-A2B4-9351DE27788B}"/>
    <cellStyle name="20% - Accent2 5 5 3 3" xfId="39375" xr:uid="{323B7861-3486-4A13-8245-1F19DC4785EE}"/>
    <cellStyle name="20% - Accent2 5 5 4" xfId="18222" xr:uid="{EA449EFB-3D9E-4A94-A5B9-F38224AE4570}"/>
    <cellStyle name="20% - Accent2 5 5 5" xfId="32324" xr:uid="{CCD62225-511D-43E7-805F-0EED131D7D17}"/>
    <cellStyle name="20% - Accent2 5 5 6" xfId="46113" xr:uid="{031CCB7B-E1E6-4824-B959-9B7274908A15}"/>
    <cellStyle name="20% - Accent2 5 6" xfId="2360" xr:uid="{9FD55CCA-D93F-45BE-A67E-08C8122A55F9}"/>
    <cellStyle name="20% - Accent2 5 6 2" xfId="5884" xr:uid="{FBE84362-A201-4474-8FF1-57EABAA09C2A}"/>
    <cellStyle name="20% - Accent2 5 6 2 2" xfId="12934" xr:uid="{7D60439C-5D1B-488C-AA1B-03CFC7B1ACA5}"/>
    <cellStyle name="20% - Accent2 5 6 2 2 2" xfId="27036" xr:uid="{6708BEFB-0383-43D1-A2DC-36AD5EEAC8BE}"/>
    <cellStyle name="20% - Accent2 5 6 2 2 3" xfId="41138" xr:uid="{11BD1D8B-4645-4F1B-87C0-53E3ADCE32BB}"/>
    <cellStyle name="20% - Accent2 5 6 2 3" xfId="19985" xr:uid="{283AE916-5FA5-419F-AA38-458892CDB41B}"/>
    <cellStyle name="20% - Accent2 5 6 2 4" xfId="34087" xr:uid="{7011FFD8-C474-4182-85DB-778DE6473E4C}"/>
    <cellStyle name="20% - Accent2 5 6 3" xfId="9409" xr:uid="{F3D27D7A-E1ED-442A-830F-6BAA8072AC7A}"/>
    <cellStyle name="20% - Accent2 5 6 3 2" xfId="23511" xr:uid="{D81E6B78-947E-4D15-855C-C9E6BF49FD2B}"/>
    <cellStyle name="20% - Accent2 5 6 3 3" xfId="37613" xr:uid="{E6C0F126-F5A4-47AF-95B3-63EE7901B973}"/>
    <cellStyle name="20% - Accent2 5 6 4" xfId="16460" xr:uid="{39786FCF-D840-4955-8163-923F3CB72BD3}"/>
    <cellStyle name="20% - Accent2 5 6 5" xfId="30562" xr:uid="{BAAD283C-540E-4E2B-884B-DCA73577EE82}"/>
    <cellStyle name="20% - Accent2 5 7" xfId="5003" xr:uid="{1463122E-D345-4863-AF3D-C36866F7F27A}"/>
    <cellStyle name="20% - Accent2 5 7 2" xfId="12053" xr:uid="{B279FC3C-0FA9-4525-9552-6870903C2663}"/>
    <cellStyle name="20% - Accent2 5 7 2 2" xfId="26155" xr:uid="{C14CCDD1-28E9-4832-932D-9313290BEAEB}"/>
    <cellStyle name="20% - Accent2 5 7 2 3" xfId="40257" xr:uid="{C53DE141-0EF4-4BEA-9C77-E5A915A84DA2}"/>
    <cellStyle name="20% - Accent2 5 7 3" xfId="19104" xr:uid="{B34BDFC8-F807-4C3C-A474-90C4D61AD764}"/>
    <cellStyle name="20% - Accent2 5 7 4" xfId="33206" xr:uid="{AC88448C-29A8-4380-86B9-497A55147777}"/>
    <cellStyle name="20% - Accent2 5 8" xfId="8529" xr:uid="{6C890502-FF86-4397-8F3F-4E6D2E5A115F}"/>
    <cellStyle name="20% - Accent2 5 8 2" xfId="22630" xr:uid="{888CBAE7-AE34-4224-A1AA-19412D0E0730}"/>
    <cellStyle name="20% - Accent2 5 8 3" xfId="36732" xr:uid="{D28AC267-E3BF-406A-B199-419228F4ACFB}"/>
    <cellStyle name="20% - Accent2 5 9" xfId="15579" xr:uid="{D2B35B70-1E0D-48E4-80E9-40943FCD4389}"/>
    <cellStyle name="20% - Accent2 6" xfId="1586" xr:uid="{7556138C-A890-495B-A9C7-2D9561083B25}"/>
    <cellStyle name="20% - Accent2 6 10" xfId="44176" xr:uid="{F4005200-F686-49A6-90E1-F33D898D470E}"/>
    <cellStyle name="20% - Accent2 6 11" xfId="46114" xr:uid="{2B87E33B-A633-4E7E-BB00-88FC1B70C9B2}"/>
    <cellStyle name="20% - Accent2 6 2" xfId="2028" xr:uid="{9F7B3D27-E6FF-4D4A-BE0A-12CAC34DD462}"/>
    <cellStyle name="20% - Accent2 6 2 2" xfId="3791" xr:uid="{907EEC87-F0B4-49E9-9087-09DAD0D38AB5}"/>
    <cellStyle name="20% - Accent2 6 2 2 2" xfId="7314" xr:uid="{583191DD-33C3-41CE-BC2C-7D59F28AADC1}"/>
    <cellStyle name="20% - Accent2 6 2 2 2 2" xfId="14364" xr:uid="{C484E394-5AA9-41E0-B1A6-B6D0E57F7796}"/>
    <cellStyle name="20% - Accent2 6 2 2 2 2 2" xfId="28466" xr:uid="{AF5A4430-6F6C-4244-BFEC-40B9703B7DB6}"/>
    <cellStyle name="20% - Accent2 6 2 2 2 2 3" xfId="42568" xr:uid="{2910F017-3C84-49B5-855F-56849DC1400A}"/>
    <cellStyle name="20% - Accent2 6 2 2 2 3" xfId="21415" xr:uid="{AB4175A3-5E11-41E3-8D7D-50B7775307FB}"/>
    <cellStyle name="20% - Accent2 6 2 2 2 4" xfId="35517" xr:uid="{309756F6-A7E1-41CE-B3D6-667974472955}"/>
    <cellStyle name="20% - Accent2 6 2 2 3" xfId="10839" xr:uid="{6B7E9E2A-5AAD-42A6-98D9-75EAEE8EA550}"/>
    <cellStyle name="20% - Accent2 6 2 2 3 2" xfId="24941" xr:uid="{4BAF0721-0E6C-4809-B143-397D16499553}"/>
    <cellStyle name="20% - Accent2 6 2 2 3 3" xfId="39043" xr:uid="{83842690-AE40-4713-8729-024B81B0C5E6}"/>
    <cellStyle name="20% - Accent2 6 2 2 4" xfId="17890" xr:uid="{85E7B855-56FF-4D55-A662-034C784107C7}"/>
    <cellStyle name="20% - Accent2 6 2 2 5" xfId="31992" xr:uid="{74727665-0E1D-4CAF-AF1E-B45F41435C2F}"/>
    <cellStyle name="20% - Accent2 6 2 3" xfId="4671" xr:uid="{EA8484DF-FFA3-4BD3-BB64-5E382F054D1C}"/>
    <cellStyle name="20% - Accent2 6 2 3 2" xfId="8195" xr:uid="{BFD1309C-8D66-4846-9C56-771AAA6211B4}"/>
    <cellStyle name="20% - Accent2 6 2 3 2 2" xfId="15245" xr:uid="{D22E47F4-832B-4D38-8CB1-14CB320CE74F}"/>
    <cellStyle name="20% - Accent2 6 2 3 2 2 2" xfId="29347" xr:uid="{922814A1-07CE-4C27-9EA1-0A0E574323DD}"/>
    <cellStyle name="20% - Accent2 6 2 3 2 2 3" xfId="43449" xr:uid="{BC8C0AE6-5529-48A1-BEAB-F6A933339049}"/>
    <cellStyle name="20% - Accent2 6 2 3 2 3" xfId="22296" xr:uid="{32933E31-B3A8-4468-9C64-E98EC3A49B7C}"/>
    <cellStyle name="20% - Accent2 6 2 3 2 4" xfId="36398" xr:uid="{0D3D313A-A0EA-4FB2-8ADB-05BA2BBEB6DD}"/>
    <cellStyle name="20% - Accent2 6 2 3 3" xfId="11720" xr:uid="{D6FC1884-2D82-4063-BBE3-80CF8D19F487}"/>
    <cellStyle name="20% - Accent2 6 2 3 3 2" xfId="25822" xr:uid="{14FD45D6-7D91-40FB-B91C-DE144039F4F6}"/>
    <cellStyle name="20% - Accent2 6 2 3 3 3" xfId="39924" xr:uid="{BEDA60AC-EBF8-481B-9767-A02A272E008E}"/>
    <cellStyle name="20% - Accent2 6 2 3 4" xfId="18771" xr:uid="{49CC7B93-5EC9-4973-BD50-03A7FA7517FA}"/>
    <cellStyle name="20% - Accent2 6 2 3 5" xfId="32873" xr:uid="{64CADAA2-685A-4F05-B26B-6DF8C8A2C4E9}"/>
    <cellStyle name="20% - Accent2 6 2 4" xfId="2909" xr:uid="{5BF7331A-2849-4FE2-BC8C-BBA194328D34}"/>
    <cellStyle name="20% - Accent2 6 2 4 2" xfId="6433" xr:uid="{352AB569-A9AA-495E-923C-0B1752EB181E}"/>
    <cellStyle name="20% - Accent2 6 2 4 2 2" xfId="13483" xr:uid="{CD9422EC-3A56-40EA-A3E9-482C79F36CB1}"/>
    <cellStyle name="20% - Accent2 6 2 4 2 2 2" xfId="27585" xr:uid="{54929032-8110-4CA5-ACD9-7B9E1EEC7452}"/>
    <cellStyle name="20% - Accent2 6 2 4 2 2 3" xfId="41687" xr:uid="{BD061534-7443-4A25-9C1A-6F160D66325B}"/>
    <cellStyle name="20% - Accent2 6 2 4 2 3" xfId="20534" xr:uid="{CCE85BC4-43B4-4F42-A4D6-D88981380FEE}"/>
    <cellStyle name="20% - Accent2 6 2 4 2 4" xfId="34636" xr:uid="{57B6B4C7-701F-445E-8A72-1E36FEC7902A}"/>
    <cellStyle name="20% - Accent2 6 2 4 3" xfId="9958" xr:uid="{71069DB2-FEFE-4FAD-B2ED-5DCF27CC44B2}"/>
    <cellStyle name="20% - Accent2 6 2 4 3 2" xfId="24060" xr:uid="{4FD1F637-0E88-4B2A-AAEF-D930E837212E}"/>
    <cellStyle name="20% - Accent2 6 2 4 3 3" xfId="38162" xr:uid="{B906762B-A3A6-4A7D-A98A-E576A432F8A4}"/>
    <cellStyle name="20% - Accent2 6 2 4 4" xfId="17009" xr:uid="{8922D02B-ECAA-46EB-92BE-632FCB2BD407}"/>
    <cellStyle name="20% - Accent2 6 2 4 5" xfId="31111" xr:uid="{11BA4420-8445-4B0D-ADBF-8D54D2D50DCA}"/>
    <cellStyle name="20% - Accent2 6 2 5" xfId="5552" xr:uid="{6B2B4F8F-2503-4747-8EBD-B03B962BC7A8}"/>
    <cellStyle name="20% - Accent2 6 2 5 2" xfId="12602" xr:uid="{84D14524-0807-40D6-942A-553FC2BF0C24}"/>
    <cellStyle name="20% - Accent2 6 2 5 2 2" xfId="26704" xr:uid="{9463C8CA-FD2C-48CC-B0A1-11204F55C116}"/>
    <cellStyle name="20% - Accent2 6 2 5 2 3" xfId="40806" xr:uid="{84057637-EFE0-47D0-B263-A9A87BE47C66}"/>
    <cellStyle name="20% - Accent2 6 2 5 3" xfId="19653" xr:uid="{1E216BA0-A8FD-43EC-9DF4-984CB5439F62}"/>
    <cellStyle name="20% - Accent2 6 2 5 4" xfId="33755" xr:uid="{A8A6B2B3-3877-4B4A-8678-566B64EBF13A}"/>
    <cellStyle name="20% - Accent2 6 2 6" xfId="9078" xr:uid="{4CAEBA8C-F896-4947-9D53-6490ED5C705D}"/>
    <cellStyle name="20% - Accent2 6 2 6 2" xfId="23179" xr:uid="{64682793-F70D-4C07-B153-FBDA6A3AFB4D}"/>
    <cellStyle name="20% - Accent2 6 2 6 3" xfId="37281" xr:uid="{7314B54D-0721-4192-83E9-E047B8DC081C}"/>
    <cellStyle name="20% - Accent2 6 2 7" xfId="16128" xr:uid="{DE84FFBE-8960-403A-9F2F-3C0D7DE9BFCF}"/>
    <cellStyle name="20% - Accent2 6 2 8" xfId="30230" xr:uid="{A1C3B019-D202-492F-9DE7-25E3A6BB45E3}"/>
    <cellStyle name="20% - Accent2 6 2 9" xfId="46115" xr:uid="{A402DE33-4E35-46C2-A70A-2757A77264B8}"/>
    <cellStyle name="20% - Accent2 6 3" xfId="3353" xr:uid="{9A795805-C86B-48D9-8775-43A74A75D044}"/>
    <cellStyle name="20% - Accent2 6 3 2" xfId="6875" xr:uid="{4DD60F6D-6682-4D07-835D-9DD6DFDE1DDE}"/>
    <cellStyle name="20% - Accent2 6 3 2 2" xfId="13925" xr:uid="{630DB5FD-A6E0-43AD-B887-4F36D1065839}"/>
    <cellStyle name="20% - Accent2 6 3 2 2 2" xfId="28027" xr:uid="{3A0C5252-B999-4AB6-9365-074A1F7CE035}"/>
    <cellStyle name="20% - Accent2 6 3 2 2 3" xfId="42129" xr:uid="{A0792060-4B97-4A5C-8911-86043D578458}"/>
    <cellStyle name="20% - Accent2 6 3 2 3" xfId="20976" xr:uid="{01B12872-6294-4A90-B409-D0BDA170549B}"/>
    <cellStyle name="20% - Accent2 6 3 2 4" xfId="35078" xr:uid="{278D24A1-9FF2-4B6B-801A-D4B82D151EE3}"/>
    <cellStyle name="20% - Accent2 6 3 3" xfId="10400" xr:uid="{13E9AF1A-77AE-4B55-B031-C0268EA01ECC}"/>
    <cellStyle name="20% - Accent2 6 3 3 2" xfId="24502" xr:uid="{D3F8B2E2-3F14-4EEC-AB35-6ED8EB5132AF}"/>
    <cellStyle name="20% - Accent2 6 3 3 3" xfId="38604" xr:uid="{C0FA038C-A0AE-4584-B7A6-7AE974401069}"/>
    <cellStyle name="20% - Accent2 6 3 4" xfId="17451" xr:uid="{E0426B18-9AA8-4F74-8591-E32C60C52DBF}"/>
    <cellStyle name="20% - Accent2 6 3 5" xfId="31553" xr:uid="{91643870-C6C1-4D4D-9A10-F9F205645DD3}"/>
    <cellStyle name="20% - Accent2 6 3 6" xfId="46116" xr:uid="{4CD4E55F-3322-414D-BCEC-3B7E704EE772}"/>
    <cellStyle name="20% - Accent2 6 4" xfId="4232" xr:uid="{63E3E6C4-25B9-41BB-816F-9E0519DE9293}"/>
    <cellStyle name="20% - Accent2 6 4 2" xfId="7756" xr:uid="{7173E1A0-A0C9-4CB6-BD28-41DE374A4091}"/>
    <cellStyle name="20% - Accent2 6 4 2 2" xfId="14806" xr:uid="{1A47B2D5-953E-475C-A440-E0DA1C60B588}"/>
    <cellStyle name="20% - Accent2 6 4 2 2 2" xfId="28908" xr:uid="{818C2D88-5C81-461D-9CBE-0A5787C631E9}"/>
    <cellStyle name="20% - Accent2 6 4 2 2 3" xfId="43010" xr:uid="{1AAFFA18-4E3A-4FDD-85D6-26CA30EA668C}"/>
    <cellStyle name="20% - Accent2 6 4 2 3" xfId="21857" xr:uid="{0490022E-FCEA-4A6D-BC8E-719CF297D188}"/>
    <cellStyle name="20% - Accent2 6 4 2 4" xfId="35959" xr:uid="{BBB0EFFB-FAD6-4E9A-A80D-4B40947A6E36}"/>
    <cellStyle name="20% - Accent2 6 4 3" xfId="11281" xr:uid="{A6C164AE-38A1-415E-8214-8ECA1D2F3E14}"/>
    <cellStyle name="20% - Accent2 6 4 3 2" xfId="25383" xr:uid="{1EBEBF6D-B361-4C45-A703-9CF327852358}"/>
    <cellStyle name="20% - Accent2 6 4 3 3" xfId="39485" xr:uid="{C8CA7087-BBBA-4D51-B3F6-7E8A0DEA7833}"/>
    <cellStyle name="20% - Accent2 6 4 4" xfId="18332" xr:uid="{FE39E7D1-9EE8-49E4-BD1F-B525E37A4E4E}"/>
    <cellStyle name="20% - Accent2 6 4 5" xfId="32434" xr:uid="{0E70B676-D2C3-4A0B-9DCD-CA8A4CE7C0B4}"/>
    <cellStyle name="20% - Accent2 6 4 6" xfId="46117" xr:uid="{120B8304-2C61-4E3D-BD8B-6183A21BD9D0}"/>
    <cellStyle name="20% - Accent2 6 5" xfId="2470" xr:uid="{DCE0DE24-61AC-4260-8B05-E44F25EE9782}"/>
    <cellStyle name="20% - Accent2 6 5 2" xfId="5994" xr:uid="{EE74CDDF-4053-498B-83BC-D42698D23D0D}"/>
    <cellStyle name="20% - Accent2 6 5 2 2" xfId="13044" xr:uid="{1647A473-5B1C-4E89-87D0-C28084930CA7}"/>
    <cellStyle name="20% - Accent2 6 5 2 2 2" xfId="27146" xr:uid="{CBFB4450-A2D6-42D6-A8B0-CE5FB8C1A63D}"/>
    <cellStyle name="20% - Accent2 6 5 2 2 3" xfId="41248" xr:uid="{428061FF-0287-43BE-BE84-25B904955A6A}"/>
    <cellStyle name="20% - Accent2 6 5 2 3" xfId="20095" xr:uid="{01A3A75E-D571-43FB-ADA7-CD85393B3328}"/>
    <cellStyle name="20% - Accent2 6 5 2 4" xfId="34197" xr:uid="{B5FEE8B7-A64A-4F8B-AE47-3A927CF2051E}"/>
    <cellStyle name="20% - Accent2 6 5 3" xfId="9519" xr:uid="{50C5D94D-9DC1-4CA5-B270-35E8A5FA539D}"/>
    <cellStyle name="20% - Accent2 6 5 3 2" xfId="23621" xr:uid="{BBA6FBF4-E5D2-48E9-BB39-363FFC421081}"/>
    <cellStyle name="20% - Accent2 6 5 3 3" xfId="37723" xr:uid="{FC407F0A-5778-4F84-A55C-E5BDD69814E7}"/>
    <cellStyle name="20% - Accent2 6 5 4" xfId="16570" xr:uid="{910B0A9B-7ED1-472C-98DB-DE1B8127C647}"/>
    <cellStyle name="20% - Accent2 6 5 5" xfId="30672" xr:uid="{F2901621-F94E-4BB5-BC3E-D19763EAF0F1}"/>
    <cellStyle name="20% - Accent2 6 5 6" xfId="46118" xr:uid="{47254183-CBB5-47C4-AA4D-525288FBBEC3}"/>
    <cellStyle name="20% - Accent2 6 6" xfId="5113" xr:uid="{7A13130E-3FA2-4682-8047-D408FC543B58}"/>
    <cellStyle name="20% - Accent2 6 6 2" xfId="12163" xr:uid="{B126F6D5-40CD-4886-94BA-8EF4F769C4F1}"/>
    <cellStyle name="20% - Accent2 6 6 2 2" xfId="26265" xr:uid="{C6BB984B-023B-4F98-B3E0-DC19E1840C21}"/>
    <cellStyle name="20% - Accent2 6 6 2 3" xfId="40367" xr:uid="{D1BF051A-C467-4093-8027-5F953A90DF49}"/>
    <cellStyle name="20% - Accent2 6 6 3" xfId="19214" xr:uid="{65E8C560-7177-493B-ADA4-9EF09D6EECA7}"/>
    <cellStyle name="20% - Accent2 6 6 4" xfId="33316" xr:uid="{4CFAA8BB-0C82-4A5A-84BF-DB6D0DAE1C7D}"/>
    <cellStyle name="20% - Accent2 6 7" xfId="8639" xr:uid="{C91356F3-CBA6-4623-AA10-77DF9C2B513B}"/>
    <cellStyle name="20% - Accent2 6 7 2" xfId="22740" xr:uid="{8EB828A1-4CE8-45C9-BE51-23F9F5F6B0CA}"/>
    <cellStyle name="20% - Accent2 6 7 3" xfId="36842" xr:uid="{0D9A0D52-D5C8-4637-9320-E1C79DCBB834}"/>
    <cellStyle name="20% - Accent2 6 8" xfId="15689" xr:uid="{8FC7625C-3AC6-4805-B28B-C1ECEF82FD40}"/>
    <cellStyle name="20% - Accent2 6 9" xfId="29791" xr:uid="{F1A0C26D-0915-47D3-8ED7-C86CFEF31E77}"/>
    <cellStyle name="20% - Accent2 7" xfId="1807" xr:uid="{115AC97A-B5A1-4A5F-9271-9086F3466675}"/>
    <cellStyle name="20% - Accent2 7 10" xfId="46119" xr:uid="{98FBDE3D-97C7-46FA-982E-10DC99C602D2}"/>
    <cellStyle name="20% - Accent2 7 2" xfId="3571" xr:uid="{0965401A-4312-4E2A-A46C-6870321B3552}"/>
    <cellStyle name="20% - Accent2 7 2 2" xfId="7093" xr:uid="{4D95F993-F54C-4BE8-A2EA-6E99E6DD9574}"/>
    <cellStyle name="20% - Accent2 7 2 2 2" xfId="14143" xr:uid="{F850F354-6F72-494F-9EF1-861713A6856A}"/>
    <cellStyle name="20% - Accent2 7 2 2 2 2" xfId="28245" xr:uid="{04047DB6-A95D-45A1-8ADD-974FAF774880}"/>
    <cellStyle name="20% - Accent2 7 2 2 2 3" xfId="42347" xr:uid="{0A487AC4-33AB-49CE-BF06-29D95BD428A1}"/>
    <cellStyle name="20% - Accent2 7 2 2 3" xfId="21194" xr:uid="{30CA14EC-02E7-4C86-B1D8-BF13F7700F2F}"/>
    <cellStyle name="20% - Accent2 7 2 2 4" xfId="35296" xr:uid="{1B0A42FD-722A-4BCB-B9C0-79393EC67F82}"/>
    <cellStyle name="20% - Accent2 7 2 3" xfId="10618" xr:uid="{D32C0BAC-844D-417D-B9AD-C15B83472DF3}"/>
    <cellStyle name="20% - Accent2 7 2 3 2" xfId="24720" xr:uid="{D2B5E981-9873-4680-BB7F-A717796198DC}"/>
    <cellStyle name="20% - Accent2 7 2 3 3" xfId="38822" xr:uid="{5D03D258-975A-4220-BE8E-630D562A3559}"/>
    <cellStyle name="20% - Accent2 7 2 4" xfId="17669" xr:uid="{4A679A66-361D-4D0B-9254-03463549CC6A}"/>
    <cellStyle name="20% - Accent2 7 2 5" xfId="31771" xr:uid="{B0151B8D-615B-4B53-AA4D-D4C64530D5C4}"/>
    <cellStyle name="20% - Accent2 7 2 6" xfId="46120" xr:uid="{45FC02BC-3B88-4837-8D6C-A2F3930E1134}"/>
    <cellStyle name="20% - Accent2 7 3" xfId="4450" xr:uid="{5FD17C17-8680-42B9-B7C5-98FA8DECBD63}"/>
    <cellStyle name="20% - Accent2 7 3 2" xfId="7974" xr:uid="{6CC8F8B9-F707-4823-B84D-624208CC8F25}"/>
    <cellStyle name="20% - Accent2 7 3 2 2" xfId="15024" xr:uid="{3E4EE960-C1C6-4FFA-AF00-62904A6FAE13}"/>
    <cellStyle name="20% - Accent2 7 3 2 2 2" xfId="29126" xr:uid="{49BF5726-57CC-480B-A549-8405DCDD2B4E}"/>
    <cellStyle name="20% - Accent2 7 3 2 2 3" xfId="43228" xr:uid="{179BB68B-2306-4988-82E7-4115D0CFE27E}"/>
    <cellStyle name="20% - Accent2 7 3 2 3" xfId="22075" xr:uid="{B24E30FC-CD0D-4229-8648-94296081CECF}"/>
    <cellStyle name="20% - Accent2 7 3 2 4" xfId="36177" xr:uid="{31766D99-8605-4147-A228-AD52975FBD86}"/>
    <cellStyle name="20% - Accent2 7 3 3" xfId="11499" xr:uid="{4A8F04DE-CD0F-4B9A-9624-66162F9F0FE8}"/>
    <cellStyle name="20% - Accent2 7 3 3 2" xfId="25601" xr:uid="{D00C2DE1-20A7-4583-8D9B-466B46EBAE39}"/>
    <cellStyle name="20% - Accent2 7 3 3 3" xfId="39703" xr:uid="{7518A660-8ACE-417D-92AD-1A62D5E3F45C}"/>
    <cellStyle name="20% - Accent2 7 3 4" xfId="18550" xr:uid="{FC58553B-B3B6-42C3-9F11-EFF8AAD369EE}"/>
    <cellStyle name="20% - Accent2 7 3 5" xfId="32652" xr:uid="{12FD57CE-0295-4F4B-933F-1FBE025763C7}"/>
    <cellStyle name="20% - Accent2 7 3 6" xfId="46121" xr:uid="{B927507B-8D80-462E-B64C-EBE3D12E45C6}"/>
    <cellStyle name="20% - Accent2 7 4" xfId="2688" xr:uid="{CBBF5B43-1848-4119-A5E8-E9D67DD22002}"/>
    <cellStyle name="20% - Accent2 7 4 2" xfId="6212" xr:uid="{2021D8EC-924F-4139-AF1E-AA0AD707BFE4}"/>
    <cellStyle name="20% - Accent2 7 4 2 2" xfId="13262" xr:uid="{7627E1D6-D1E7-46B6-808D-1196F9920F78}"/>
    <cellStyle name="20% - Accent2 7 4 2 2 2" xfId="27364" xr:uid="{2D2E4A2C-A246-476A-872E-9179C9B147FC}"/>
    <cellStyle name="20% - Accent2 7 4 2 2 3" xfId="41466" xr:uid="{A0FCE096-7A01-42D8-971B-60F834ADA0EF}"/>
    <cellStyle name="20% - Accent2 7 4 2 3" xfId="20313" xr:uid="{1804A350-4542-414A-961E-653EBDAB115C}"/>
    <cellStyle name="20% - Accent2 7 4 2 4" xfId="34415" xr:uid="{DD344A34-C7B2-4E93-B90F-878D60DE88B9}"/>
    <cellStyle name="20% - Accent2 7 4 3" xfId="9737" xr:uid="{D0B050CD-8B02-4778-ADD8-0A1F3E05A134}"/>
    <cellStyle name="20% - Accent2 7 4 3 2" xfId="23839" xr:uid="{54DF13CB-9895-4961-A8D5-BC5855CC878B}"/>
    <cellStyle name="20% - Accent2 7 4 3 3" xfId="37941" xr:uid="{54EE0E90-535F-4E88-9522-D839149922F1}"/>
    <cellStyle name="20% - Accent2 7 4 4" xfId="16788" xr:uid="{E1600014-20DB-4619-9FA5-7AABE771CE9F}"/>
    <cellStyle name="20% - Accent2 7 4 5" xfId="30890" xr:uid="{70AA9E3D-2ABE-4426-B6F4-0EB6B23F1A5D}"/>
    <cellStyle name="20% - Accent2 7 4 6" xfId="46122" xr:uid="{C549FC7E-B0AB-4FD0-8105-D44206A8DCB6}"/>
    <cellStyle name="20% - Accent2 7 5" xfId="5331" xr:uid="{5621683A-1D92-43E3-8410-FD3765DDD9A7}"/>
    <cellStyle name="20% - Accent2 7 5 2" xfId="12381" xr:uid="{11E94C5A-2356-4AD7-81E3-23FD5E99D43F}"/>
    <cellStyle name="20% - Accent2 7 5 2 2" xfId="26483" xr:uid="{692D3854-00D1-4F22-AA4B-8ECBE4ADB26D}"/>
    <cellStyle name="20% - Accent2 7 5 2 3" xfId="40585" xr:uid="{F6158DA6-FBC8-44F5-A0A5-73D9DFF7D0D5}"/>
    <cellStyle name="20% - Accent2 7 5 3" xfId="19432" xr:uid="{F5829EBF-45C2-4BE7-8E35-D07A87700301}"/>
    <cellStyle name="20% - Accent2 7 5 4" xfId="33534" xr:uid="{3BE461DE-ABA1-4D4D-8E9A-E887665EE037}"/>
    <cellStyle name="20% - Accent2 7 5 5" xfId="46123" xr:uid="{BFD8C810-DCBD-4216-BFEF-D7ADC3D85179}"/>
    <cellStyle name="20% - Accent2 7 6" xfId="8857" xr:uid="{2A22E474-C46A-4464-93A5-62F2514604C0}"/>
    <cellStyle name="20% - Accent2 7 6 2" xfId="22958" xr:uid="{DEB76EBC-4F99-42E0-BEB4-C7DE42742A23}"/>
    <cellStyle name="20% - Accent2 7 6 3" xfId="37060" xr:uid="{01CCC541-BE5F-42DB-BF18-24F9E51E0E94}"/>
    <cellStyle name="20% - Accent2 7 7" xfId="15907" xr:uid="{BAF4AA90-8663-4EC6-85DC-7D2558A252A1}"/>
    <cellStyle name="20% - Accent2 7 8" xfId="30009" xr:uid="{3AA0519C-2605-4F6E-9FEB-BE7617A91900}"/>
    <cellStyle name="20% - Accent2 7 9" xfId="44177" xr:uid="{96686DE9-07D4-48C7-9E4D-3C089BD37C91}"/>
    <cellStyle name="20% - Accent2 8" xfId="3132" xr:uid="{157B3F50-8774-4A9C-B00E-18D057721B00}"/>
    <cellStyle name="20% - Accent2 8 2" xfId="6654" xr:uid="{08E2D81D-D035-412F-A9F2-5BDC5219E129}"/>
    <cellStyle name="20% - Accent2 8 2 2" xfId="13704" xr:uid="{B028C483-49D4-4E40-BAC7-3891C52D12E9}"/>
    <cellStyle name="20% - Accent2 8 2 2 2" xfId="27806" xr:uid="{CFA013FC-F496-4B5C-842C-259CEEC5BD41}"/>
    <cellStyle name="20% - Accent2 8 2 2 3" xfId="41908" xr:uid="{C9BA1050-A688-4E81-9637-3DF7C21E5B4D}"/>
    <cellStyle name="20% - Accent2 8 2 3" xfId="20755" xr:uid="{C6C0E9AF-66EE-462A-A553-C18C28D259E3}"/>
    <cellStyle name="20% - Accent2 8 2 4" xfId="34857" xr:uid="{D0318236-E544-42EF-A58E-47B7B967089B}"/>
    <cellStyle name="20% - Accent2 8 2 5" xfId="46125" xr:uid="{EE44ED94-ED64-4182-9CD0-93E46008A5B9}"/>
    <cellStyle name="20% - Accent2 8 3" xfId="10179" xr:uid="{45605073-D280-4965-B12F-045D5F2A65A2}"/>
    <cellStyle name="20% - Accent2 8 3 2" xfId="24281" xr:uid="{88F6AD23-0DFB-4C0C-9427-A2722D70961B}"/>
    <cellStyle name="20% - Accent2 8 3 3" xfId="38383" xr:uid="{448ACEB5-F31E-489D-A796-4EC6DBCA0D4C}"/>
    <cellStyle name="20% - Accent2 8 3 4" xfId="46126" xr:uid="{A0C847A2-DDD9-4CC5-9F14-902B299AF873}"/>
    <cellStyle name="20% - Accent2 8 4" xfId="17230" xr:uid="{4B35A9B8-3BA0-4289-8971-B1CB349FD765}"/>
    <cellStyle name="20% - Accent2 8 4 2" xfId="46127" xr:uid="{37B7ADC1-5942-44B5-9076-3838367DC68D}"/>
    <cellStyle name="20% - Accent2 8 5" xfId="31332" xr:uid="{E01D9B53-0049-4C4E-B127-0DB415170E3C}"/>
    <cellStyle name="20% - Accent2 8 5 2" xfId="46128" xr:uid="{F710212C-1A72-426E-89B1-A91F65F24793}"/>
    <cellStyle name="20% - Accent2 8 6" xfId="44178" xr:uid="{763E0215-CF52-4272-8566-C2A93248FE4D}"/>
    <cellStyle name="20% - Accent2 8 7" xfId="46124" xr:uid="{D5178A8D-2E5A-4F34-AFAF-43207993C9EA}"/>
    <cellStyle name="20% - Accent2 9" xfId="4012" xr:uid="{58BB124B-E0F5-40B9-9E1F-1BFFDE63498C}"/>
    <cellStyle name="20% - Accent2 9 2" xfId="7535" xr:uid="{B98B8BF0-D8F8-41C1-9FF4-1FA32E2B3BD6}"/>
    <cellStyle name="20% - Accent2 9 2 2" xfId="14585" xr:uid="{07E18D53-C9C9-403C-A8C2-ABC73DEC41D6}"/>
    <cellStyle name="20% - Accent2 9 2 2 2" xfId="28687" xr:uid="{0D11AB1D-01DA-4D46-8D7D-C400112D419E}"/>
    <cellStyle name="20% - Accent2 9 2 2 3" xfId="42789" xr:uid="{0F7F9676-3182-42E7-89D9-49F0E9473D4E}"/>
    <cellStyle name="20% - Accent2 9 2 3" xfId="21636" xr:uid="{CC0CC0A2-29E8-4EE9-93BF-264DBA12B63D}"/>
    <cellStyle name="20% - Accent2 9 2 4" xfId="35738" xr:uid="{107723C0-5429-4476-8F81-9F83BD076379}"/>
    <cellStyle name="20% - Accent2 9 3" xfId="11060" xr:uid="{151FA84B-FA55-4574-A080-9E7ACD09F7FB}"/>
    <cellStyle name="20% - Accent2 9 3 2" xfId="25162" xr:uid="{DB932F26-34D7-4DE5-8A3C-0A8214B9771F}"/>
    <cellStyle name="20% - Accent2 9 3 3" xfId="39264" xr:uid="{F83D947A-202E-4B95-AFAD-FCBCFE960080}"/>
    <cellStyle name="20% - Accent2 9 4" xfId="18111" xr:uid="{136269E4-A839-494C-95B6-F138FDB83621}"/>
    <cellStyle name="20% - Accent2 9 5" xfId="32213" xr:uid="{A61D12B7-FFB3-4704-BF51-74B8C3B5E50F}"/>
    <cellStyle name="20% - Accent2 9 6" xfId="46129" xr:uid="{48A019DF-BA6F-4F22-A317-C3429C3B84B6}"/>
    <cellStyle name="20% - Accent3" xfId="91" builtinId="38" customBuiltin="1"/>
    <cellStyle name="20% - Accent3 10" xfId="2250" xr:uid="{93F956C1-7C2C-4A5A-9B87-412AA05FDE5F}"/>
    <cellStyle name="20% - Accent3 10 2" xfId="5774" xr:uid="{AF4EABE1-9897-444E-878B-04827AB568D4}"/>
    <cellStyle name="20% - Accent3 10 2 2" xfId="12824" xr:uid="{00EF1AB1-76DD-449E-97B7-9C25D1632D6A}"/>
    <cellStyle name="20% - Accent3 10 2 2 2" xfId="26926" xr:uid="{04B488F0-F899-4540-880D-1BF146704226}"/>
    <cellStyle name="20% - Accent3 10 2 2 3" xfId="41028" xr:uid="{78E5C69E-337A-46C1-9B24-80A66F42DD44}"/>
    <cellStyle name="20% - Accent3 10 2 3" xfId="19875" xr:uid="{5603DF5D-F008-41BB-B813-D5D2B9B35C40}"/>
    <cellStyle name="20% - Accent3 10 2 4" xfId="33977" xr:uid="{09E6C110-B1FD-4B1B-9824-7797C387AD07}"/>
    <cellStyle name="20% - Accent3 10 3" xfId="9299" xr:uid="{77717E10-410A-4D6A-B2FD-02189C42074D}"/>
    <cellStyle name="20% - Accent3 10 3 2" xfId="23401" xr:uid="{69121BF2-85F8-4F9C-B868-BC4A0320C6C7}"/>
    <cellStyle name="20% - Accent3 10 3 3" xfId="37503" xr:uid="{8EDE7E39-ADBA-4726-B830-640C25BFD5E9}"/>
    <cellStyle name="20% - Accent3 10 4" xfId="16350" xr:uid="{777E568B-6407-460B-9BAE-D9CBC763D295}"/>
    <cellStyle name="20% - Accent3 10 5" xfId="30452" xr:uid="{C2BDD892-D73E-4BA0-B337-DDB1C4D64D2C}"/>
    <cellStyle name="20% - Accent3 10 6" xfId="46130" xr:uid="{97870010-A11B-4CF3-ADB8-0068585102CE}"/>
    <cellStyle name="20% - Accent3 11" xfId="4893" xr:uid="{27C98B87-1D23-4573-B6FA-CE4B2A50DC01}"/>
    <cellStyle name="20% - Accent3 11 2" xfId="11943" xr:uid="{0052B755-8F46-4E57-8104-D131142B9EA1}"/>
    <cellStyle name="20% - Accent3 11 2 2" xfId="26045" xr:uid="{28BC91DA-64EF-41CA-88EF-3014D07B3E7D}"/>
    <cellStyle name="20% - Accent3 11 2 3" xfId="40147" xr:uid="{65BE11A1-517A-430C-9620-72BBA866D8E5}"/>
    <cellStyle name="20% - Accent3 11 3" xfId="18994" xr:uid="{7AC45708-96D8-4231-88C8-0ED399076943}"/>
    <cellStyle name="20% - Accent3 11 4" xfId="33096" xr:uid="{5DD90B5F-A5E8-4A82-8FFB-5F3695382F8E}"/>
    <cellStyle name="20% - Accent3 11 5" xfId="46131" xr:uid="{AC665470-FE93-410A-A764-4EC271633BD8}"/>
    <cellStyle name="20% - Accent3 12" xfId="8419" xr:uid="{6EF99EA1-F478-4CE4-95EC-3A5ED94E4564}"/>
    <cellStyle name="20% - Accent3 12 2" xfId="22520" xr:uid="{0F543DB0-F8BD-4CA7-9DF4-76C9E6EF7BAF}"/>
    <cellStyle name="20% - Accent3 12 3" xfId="36622" xr:uid="{4B10E0B6-E9A2-4DB6-A6E8-004105094E54}"/>
    <cellStyle name="20% - Accent3 12 4" xfId="46132" xr:uid="{32D91DE4-DA7C-460F-993D-8744EDB2DA99}"/>
    <cellStyle name="20% - Accent3 13" xfId="15469" xr:uid="{1E05580F-EB71-4AE0-B443-090781F87878}"/>
    <cellStyle name="20% - Accent3 13 2" xfId="46133" xr:uid="{8064C4B6-7923-4E26-9442-1C42A69DC81E}"/>
    <cellStyle name="20% - Accent3 14" xfId="29571" xr:uid="{24FC13A6-DA5D-4CFC-8532-DB5E8EC3BCEF}"/>
    <cellStyle name="20% - Accent3 2" xfId="448" xr:uid="{DDA42D7A-F5E0-49C4-8E70-030EEBC107A6}"/>
    <cellStyle name="20% - Accent3 2 10" xfId="4906" xr:uid="{BCD30A2D-B0F3-4EF6-894B-D9E05D990B9D}"/>
    <cellStyle name="20% - Accent3 2 10 2" xfId="11956" xr:uid="{5FA01926-2B5B-4246-8E39-E8B80F3EBAAB}"/>
    <cellStyle name="20% - Accent3 2 10 2 2" xfId="26058" xr:uid="{84453A1F-6D61-42D5-B51F-4E853918B2DF}"/>
    <cellStyle name="20% - Accent3 2 10 2 3" xfId="40160" xr:uid="{CB20F6C2-AB2C-4CEE-A43A-63AD967A8597}"/>
    <cellStyle name="20% - Accent3 2 10 3" xfId="19007" xr:uid="{B005823C-662A-418E-9CFC-B83DFF0B377C}"/>
    <cellStyle name="20% - Accent3 2 10 4" xfId="33109" xr:uid="{6F5FA995-60CE-4E5F-BD08-9B4C174D29E6}"/>
    <cellStyle name="20% - Accent3 2 11" xfId="8432" xr:uid="{149ACC90-B7E7-47DE-9C5E-FD11CCCAD1E2}"/>
    <cellStyle name="20% - Accent3 2 11 2" xfId="22533" xr:uid="{D75BD27C-5BBB-4F44-B80E-CBFBD6D2570D}"/>
    <cellStyle name="20% - Accent3 2 11 3" xfId="36635" xr:uid="{25DFCFBE-A14D-4D52-9EB6-69B186022059}"/>
    <cellStyle name="20% - Accent3 2 12" xfId="15482" xr:uid="{813E9BA5-A8D8-4B27-8FDB-A3F1A6FB295D}"/>
    <cellStyle name="20% - Accent3 2 13" xfId="29584" xr:uid="{170B39FD-FB87-45AE-B55F-9E73C0A076E6}"/>
    <cellStyle name="20% - Accent3 2 14" xfId="44179" xr:uid="{DCB0F508-A2D6-4AC3-8D16-634FA0B8E939}"/>
    <cellStyle name="20% - Accent3 2 15" xfId="1377" xr:uid="{8DF3AA8F-1718-4D39-91B3-0C439336D028}"/>
    <cellStyle name="20% - Accent3 2 16" xfId="44699" xr:uid="{F93D9812-BD5F-4F68-B2A2-B472D51759BF}"/>
    <cellStyle name="20% - Accent3 2 17" xfId="45018" xr:uid="{CCC03685-7404-482B-A399-51C485759300}"/>
    <cellStyle name="20% - Accent3 2 2" xfId="449" xr:uid="{40C3953C-91A5-404F-9E41-631903AB7CC6}"/>
    <cellStyle name="20% - Accent3 2 2 10" xfId="8459" xr:uid="{74D04F75-4912-4F20-BF77-F8DFB213FD21}"/>
    <cellStyle name="20% - Accent3 2 2 10 2" xfId="22560" xr:uid="{50091125-6F2B-4E85-BBEA-A859BFA82DDA}"/>
    <cellStyle name="20% - Accent3 2 2 10 3" xfId="36662" xr:uid="{8E34E407-7C8A-4BBD-ACEE-3E7A49C5A04E}"/>
    <cellStyle name="20% - Accent3 2 2 11" xfId="15509" xr:uid="{416AD10B-3B08-401B-B944-88DBBFD13097}"/>
    <cellStyle name="20% - Accent3 2 2 12" xfId="29611" xr:uid="{CE38C110-C944-4F06-B5E2-8C6D00633094}"/>
    <cellStyle name="20% - Accent3 2 2 13" xfId="1405" xr:uid="{3ED888AB-9F20-408C-991F-75DA6CBCDE14}"/>
    <cellStyle name="20% - Accent3 2 2 2" xfId="1463" xr:uid="{0A991A72-755A-4164-BF8D-E205C08511B2}"/>
    <cellStyle name="20% - Accent3 2 2 2 10" xfId="15564" xr:uid="{75CD6511-71D7-4552-BED8-F7C7333E8F4E}"/>
    <cellStyle name="20% - Accent3 2 2 2 11" xfId="29666" xr:uid="{82BCC7B4-AA38-4742-9504-6CF2BF8CEB4B}"/>
    <cellStyle name="20% - Accent3 2 2 2 12" xfId="45019" xr:uid="{BFD38522-854F-4CE6-8070-C9AFB68C1B6F}"/>
    <cellStyle name="20% - Accent3 2 2 2 2" xfId="1573" xr:uid="{ADDA5696-84C9-4C9F-A3D5-A135BF9A154B}"/>
    <cellStyle name="20% - Accent3 2 2 2 2 10" xfId="29776" xr:uid="{1D1B8920-79EA-40F5-B169-03B5B74331F5}"/>
    <cellStyle name="20% - Accent3 2 2 2 2 2" xfId="1794" xr:uid="{A04F179F-6111-4125-89A0-30AB9D3E3ECE}"/>
    <cellStyle name="20% - Accent3 2 2 2 2 2 2" xfId="2234" xr:uid="{93BA2988-49D7-45BD-BDC2-D8FDC7243375}"/>
    <cellStyle name="20% - Accent3 2 2 2 2 2 2 2" xfId="3996" xr:uid="{E49ADA87-BFE2-41C0-A212-A87881A3E4A2}"/>
    <cellStyle name="20% - Accent3 2 2 2 2 2 2 2 2" xfId="7519" xr:uid="{D923B194-E189-4383-8C1F-A948662FE431}"/>
    <cellStyle name="20% - Accent3 2 2 2 2 2 2 2 2 2" xfId="14569" xr:uid="{ABEC1BD0-2155-4940-940E-C10F4E3817FF}"/>
    <cellStyle name="20% - Accent3 2 2 2 2 2 2 2 2 2 2" xfId="28671" xr:uid="{24FF1755-ECDE-4273-91E9-CB57D6719EA7}"/>
    <cellStyle name="20% - Accent3 2 2 2 2 2 2 2 2 2 3" xfId="42773" xr:uid="{502F9470-7002-49A2-B840-0D6690C371C4}"/>
    <cellStyle name="20% - Accent3 2 2 2 2 2 2 2 2 3" xfId="21620" xr:uid="{42EE9F76-01E3-4A33-95E8-71E0327277B1}"/>
    <cellStyle name="20% - Accent3 2 2 2 2 2 2 2 2 4" xfId="35722" xr:uid="{BCA762E2-FDC5-4FE3-BB41-5A6FF2D0265F}"/>
    <cellStyle name="20% - Accent3 2 2 2 2 2 2 2 3" xfId="11044" xr:uid="{D63992A0-83BF-47E9-A08D-33BA682AB0D9}"/>
    <cellStyle name="20% - Accent3 2 2 2 2 2 2 2 3 2" xfId="25146" xr:uid="{EE93A4FB-C59F-4E14-9E5E-B53CD8356A95}"/>
    <cellStyle name="20% - Accent3 2 2 2 2 2 2 2 3 3" xfId="39248" xr:uid="{313164ED-04F9-4FE6-847C-C1961B7DA1B3}"/>
    <cellStyle name="20% - Accent3 2 2 2 2 2 2 2 4" xfId="18095" xr:uid="{D708A20B-3E2F-4164-8168-B0CCE1EBE9B7}"/>
    <cellStyle name="20% - Accent3 2 2 2 2 2 2 2 5" xfId="32197" xr:uid="{9213CCE2-0378-4F1D-B22C-CC6AF2A5F171}"/>
    <cellStyle name="20% - Accent3 2 2 2 2 2 2 3" xfId="4876" xr:uid="{98FAD707-3788-4978-A83E-75CDE14E8004}"/>
    <cellStyle name="20% - Accent3 2 2 2 2 2 2 3 2" xfId="8400" xr:uid="{54622274-81B8-4F63-A915-C20FE0C9459F}"/>
    <cellStyle name="20% - Accent3 2 2 2 2 2 2 3 2 2" xfId="15450" xr:uid="{6644CEEF-18CE-479D-9764-357FD89FACB3}"/>
    <cellStyle name="20% - Accent3 2 2 2 2 2 2 3 2 2 2" xfId="29552" xr:uid="{4EACBB39-4D77-4203-BA8B-AC8230F45AF8}"/>
    <cellStyle name="20% - Accent3 2 2 2 2 2 2 3 2 2 3" xfId="43654" xr:uid="{6DA22027-51DC-4F6E-B1D4-57C30EF510E6}"/>
    <cellStyle name="20% - Accent3 2 2 2 2 2 2 3 2 3" xfId="22501" xr:uid="{A60A0FD2-BF68-4E40-9E83-6CD4E3257D29}"/>
    <cellStyle name="20% - Accent3 2 2 2 2 2 2 3 2 4" xfId="36603" xr:uid="{D13D0552-1CD8-4D2D-84E9-87761EC57B90}"/>
    <cellStyle name="20% - Accent3 2 2 2 2 2 2 3 3" xfId="11925" xr:uid="{186287DB-FBA4-44FF-A41F-B3367D6D6238}"/>
    <cellStyle name="20% - Accent3 2 2 2 2 2 2 3 3 2" xfId="26027" xr:uid="{84D90B47-756B-4E48-833D-940174103FD1}"/>
    <cellStyle name="20% - Accent3 2 2 2 2 2 2 3 3 3" xfId="40129" xr:uid="{8A2E0B3E-F540-4335-8DC4-78E1790F8A98}"/>
    <cellStyle name="20% - Accent3 2 2 2 2 2 2 3 4" xfId="18976" xr:uid="{5C0AF5DC-0D34-45E9-9A9D-0C49F3EAE695}"/>
    <cellStyle name="20% - Accent3 2 2 2 2 2 2 3 5" xfId="33078" xr:uid="{27242D9F-17FA-45ED-A3DB-E614853B53D2}"/>
    <cellStyle name="20% - Accent3 2 2 2 2 2 2 4" xfId="3114" xr:uid="{C83F5899-264A-49E9-BCAD-E2C4E85421D4}"/>
    <cellStyle name="20% - Accent3 2 2 2 2 2 2 4 2" xfId="6638" xr:uid="{F8097EBE-DEB5-4B6F-97EF-B71EDD2FBDD7}"/>
    <cellStyle name="20% - Accent3 2 2 2 2 2 2 4 2 2" xfId="13688" xr:uid="{F68F9166-EFEA-48FD-B21B-5A8D34B718E5}"/>
    <cellStyle name="20% - Accent3 2 2 2 2 2 2 4 2 2 2" xfId="27790" xr:uid="{93B30AF0-E786-4D99-A355-62588E36D843}"/>
    <cellStyle name="20% - Accent3 2 2 2 2 2 2 4 2 2 3" xfId="41892" xr:uid="{46577D11-B32D-4D60-9ADE-CD5045C492B8}"/>
    <cellStyle name="20% - Accent3 2 2 2 2 2 2 4 2 3" xfId="20739" xr:uid="{D8FBCB6D-B2BA-4CA9-BB31-A4F4675B65D3}"/>
    <cellStyle name="20% - Accent3 2 2 2 2 2 2 4 2 4" xfId="34841" xr:uid="{F12B8A82-3DED-4CB6-9D82-BF560383F2A4}"/>
    <cellStyle name="20% - Accent3 2 2 2 2 2 2 4 3" xfId="10163" xr:uid="{373E58A3-0E7F-48B9-B37E-099DED5551C7}"/>
    <cellStyle name="20% - Accent3 2 2 2 2 2 2 4 3 2" xfId="24265" xr:uid="{1077E8B6-A5CD-482C-B7ED-47109083C384}"/>
    <cellStyle name="20% - Accent3 2 2 2 2 2 2 4 3 3" xfId="38367" xr:uid="{2DDC7FF1-558A-4FD9-9704-FFE8A5D64B9C}"/>
    <cellStyle name="20% - Accent3 2 2 2 2 2 2 4 4" xfId="17214" xr:uid="{A9763F81-E541-4A24-8249-A8CF8CCC252F}"/>
    <cellStyle name="20% - Accent3 2 2 2 2 2 2 4 5" xfId="31316" xr:uid="{815D3B98-D3C1-48CD-8872-040077EC6293}"/>
    <cellStyle name="20% - Accent3 2 2 2 2 2 2 5" xfId="5757" xr:uid="{DB313CDE-8B03-4901-B0E2-BDF1B064B5EB}"/>
    <cellStyle name="20% - Accent3 2 2 2 2 2 2 5 2" xfId="12807" xr:uid="{1F9B902E-1F7E-4BCC-990C-6E6084DB5B53}"/>
    <cellStyle name="20% - Accent3 2 2 2 2 2 2 5 2 2" xfId="26909" xr:uid="{B988D50E-7EB8-4D32-90A1-E1F79D1094E8}"/>
    <cellStyle name="20% - Accent3 2 2 2 2 2 2 5 2 3" xfId="41011" xr:uid="{341424B5-0BF1-41CA-A7EB-BE62076B447F}"/>
    <cellStyle name="20% - Accent3 2 2 2 2 2 2 5 3" xfId="19858" xr:uid="{04D4045B-12B2-44C5-A17C-22BED4374A01}"/>
    <cellStyle name="20% - Accent3 2 2 2 2 2 2 5 4" xfId="33960" xr:uid="{EBDE592B-7208-430A-9A45-384D38DC2DAF}"/>
    <cellStyle name="20% - Accent3 2 2 2 2 2 2 6" xfId="9283" xr:uid="{EF0B317F-4434-4FF1-8504-3612243B8EB1}"/>
    <cellStyle name="20% - Accent3 2 2 2 2 2 2 6 2" xfId="23384" xr:uid="{1EEA2216-3738-42CC-9A55-462DCF90640F}"/>
    <cellStyle name="20% - Accent3 2 2 2 2 2 2 6 3" xfId="37486" xr:uid="{C9C29DBB-8BDD-4840-9FEE-5CE580F925AF}"/>
    <cellStyle name="20% - Accent3 2 2 2 2 2 2 7" xfId="16333" xr:uid="{FE5F4545-2903-455F-AE31-A154190098DC}"/>
    <cellStyle name="20% - Accent3 2 2 2 2 2 2 8" xfId="30435" xr:uid="{E769E562-1928-420D-A167-E8AA34AC5B67}"/>
    <cellStyle name="20% - Accent3 2 2 2 2 2 3" xfId="3558" xr:uid="{ABAF0E4C-7D3F-4B36-8F57-B47FEF58D5EB}"/>
    <cellStyle name="20% - Accent3 2 2 2 2 2 3 2" xfId="7080" xr:uid="{C784A1FF-97A1-4EBD-B4C2-7526D1F1BDE0}"/>
    <cellStyle name="20% - Accent3 2 2 2 2 2 3 2 2" xfId="14130" xr:uid="{43E1A441-3E30-4C3B-830B-EB26EDB42A03}"/>
    <cellStyle name="20% - Accent3 2 2 2 2 2 3 2 2 2" xfId="28232" xr:uid="{C0F882C8-7D4A-4B0D-A79C-E422EA98055B}"/>
    <cellStyle name="20% - Accent3 2 2 2 2 2 3 2 2 3" xfId="42334" xr:uid="{0B7D57C1-A7B9-4F13-B059-26676C198C8E}"/>
    <cellStyle name="20% - Accent3 2 2 2 2 2 3 2 3" xfId="21181" xr:uid="{79F4B84D-3D12-469E-9508-23465DAA03C9}"/>
    <cellStyle name="20% - Accent3 2 2 2 2 2 3 2 4" xfId="35283" xr:uid="{BD693E2F-9E4A-480F-BAD3-FEB4A273FD64}"/>
    <cellStyle name="20% - Accent3 2 2 2 2 2 3 3" xfId="10605" xr:uid="{0281942A-26BC-4E8E-98BA-4662E1EC2249}"/>
    <cellStyle name="20% - Accent3 2 2 2 2 2 3 3 2" xfId="24707" xr:uid="{9B9E8B1A-76FB-43CB-BC98-50755A98242F}"/>
    <cellStyle name="20% - Accent3 2 2 2 2 2 3 3 3" xfId="38809" xr:uid="{362D58A8-F965-4612-AAAF-6AECF78A551F}"/>
    <cellStyle name="20% - Accent3 2 2 2 2 2 3 4" xfId="17656" xr:uid="{1C9C8786-BBC0-4A7E-9B3E-8F448068375B}"/>
    <cellStyle name="20% - Accent3 2 2 2 2 2 3 5" xfId="31758" xr:uid="{4A717A7B-6EBB-4379-A570-B76950F61C43}"/>
    <cellStyle name="20% - Accent3 2 2 2 2 2 4" xfId="4437" xr:uid="{82701815-198A-45F9-8A75-CFFA34C997E7}"/>
    <cellStyle name="20% - Accent3 2 2 2 2 2 4 2" xfId="7961" xr:uid="{D0226C43-89F1-4DEE-83A7-9AD9BFD18E8F}"/>
    <cellStyle name="20% - Accent3 2 2 2 2 2 4 2 2" xfId="15011" xr:uid="{1EADE82F-8A3A-477A-8852-761BF1D60538}"/>
    <cellStyle name="20% - Accent3 2 2 2 2 2 4 2 2 2" xfId="29113" xr:uid="{FEFB72AE-14FD-47DB-9D8D-DC00B79F2920}"/>
    <cellStyle name="20% - Accent3 2 2 2 2 2 4 2 2 3" xfId="43215" xr:uid="{B17DA22E-0C22-4B09-BDCA-37BB367B096D}"/>
    <cellStyle name="20% - Accent3 2 2 2 2 2 4 2 3" xfId="22062" xr:uid="{30F7A478-E7D5-4034-A7D6-0BC43A52EE16}"/>
    <cellStyle name="20% - Accent3 2 2 2 2 2 4 2 4" xfId="36164" xr:uid="{B412BBEA-B871-4CA7-A181-3764FF128C4A}"/>
    <cellStyle name="20% - Accent3 2 2 2 2 2 4 3" xfId="11486" xr:uid="{992F2B28-FAA9-41F7-9962-5E5BB26BFBFD}"/>
    <cellStyle name="20% - Accent3 2 2 2 2 2 4 3 2" xfId="25588" xr:uid="{0E3BE336-C39B-4C74-AE5B-503FBBC5D45D}"/>
    <cellStyle name="20% - Accent3 2 2 2 2 2 4 3 3" xfId="39690" xr:uid="{0BA35632-8077-41A7-B61C-D5B4FE54D7AB}"/>
    <cellStyle name="20% - Accent3 2 2 2 2 2 4 4" xfId="18537" xr:uid="{013582CE-54EE-4301-826B-C7944BECCF58}"/>
    <cellStyle name="20% - Accent3 2 2 2 2 2 4 5" xfId="32639" xr:uid="{70204C1B-5610-45DD-B8FE-A18210390EF1}"/>
    <cellStyle name="20% - Accent3 2 2 2 2 2 5" xfId="2675" xr:uid="{ED8E3001-2F08-49EE-B260-D2739D43CD77}"/>
    <cellStyle name="20% - Accent3 2 2 2 2 2 5 2" xfId="6199" xr:uid="{4F045AC3-440C-4F10-A4F1-BDB18DA81756}"/>
    <cellStyle name="20% - Accent3 2 2 2 2 2 5 2 2" xfId="13249" xr:uid="{5B2CA218-361A-4DCE-9988-EDE86E5C9BBA}"/>
    <cellStyle name="20% - Accent3 2 2 2 2 2 5 2 2 2" xfId="27351" xr:uid="{BEB7A6BA-D843-4453-A3C4-6A6D3844A7E7}"/>
    <cellStyle name="20% - Accent3 2 2 2 2 2 5 2 2 3" xfId="41453" xr:uid="{4AB84052-B2E5-4FB6-929F-65017200B9F5}"/>
    <cellStyle name="20% - Accent3 2 2 2 2 2 5 2 3" xfId="20300" xr:uid="{CCDC01EB-6D76-4513-8B59-DDFF804D495E}"/>
    <cellStyle name="20% - Accent3 2 2 2 2 2 5 2 4" xfId="34402" xr:uid="{B1C1B763-AD33-4764-83B2-135E7173CD10}"/>
    <cellStyle name="20% - Accent3 2 2 2 2 2 5 3" xfId="9724" xr:uid="{6C8C08C4-AF51-4227-BE95-5D36BBC4944A}"/>
    <cellStyle name="20% - Accent3 2 2 2 2 2 5 3 2" xfId="23826" xr:uid="{FC667DDC-6C42-4F88-A211-F148E45AADEA}"/>
    <cellStyle name="20% - Accent3 2 2 2 2 2 5 3 3" xfId="37928" xr:uid="{2730CD36-70D1-4FEF-9043-5F03AA4B00CF}"/>
    <cellStyle name="20% - Accent3 2 2 2 2 2 5 4" xfId="16775" xr:uid="{B18E1FCD-5DFF-4028-A2CE-16D5AC00C9E9}"/>
    <cellStyle name="20% - Accent3 2 2 2 2 2 5 5" xfId="30877" xr:uid="{337A26C5-A1C8-4651-A475-65B8306FC4FF}"/>
    <cellStyle name="20% - Accent3 2 2 2 2 2 6" xfId="5318" xr:uid="{E7029883-0F06-46EA-86FB-3C894F4B112B}"/>
    <cellStyle name="20% - Accent3 2 2 2 2 2 6 2" xfId="12368" xr:uid="{47707A70-218F-4CD5-B3C4-50DA397A3564}"/>
    <cellStyle name="20% - Accent3 2 2 2 2 2 6 2 2" xfId="26470" xr:uid="{0317CEA1-9ABC-469B-8313-A92975402AE6}"/>
    <cellStyle name="20% - Accent3 2 2 2 2 2 6 2 3" xfId="40572" xr:uid="{15CF7838-D8EC-4911-B0F0-235992426535}"/>
    <cellStyle name="20% - Accent3 2 2 2 2 2 6 3" xfId="19419" xr:uid="{6BE26335-172C-492E-A277-45B3388A9C76}"/>
    <cellStyle name="20% - Accent3 2 2 2 2 2 6 4" xfId="33521" xr:uid="{706E6675-AD64-47B9-A903-67376BAF0C0C}"/>
    <cellStyle name="20% - Accent3 2 2 2 2 2 7" xfId="8844" xr:uid="{C5C20A9B-D9EE-4C3F-80FF-6CBB94050ABC}"/>
    <cellStyle name="20% - Accent3 2 2 2 2 2 7 2" xfId="22945" xr:uid="{4A743845-14B7-4A68-9C72-F83447CF9D3F}"/>
    <cellStyle name="20% - Accent3 2 2 2 2 2 7 3" xfId="37047" xr:uid="{7CAD36C2-74E8-4390-9C4B-75E8579B0A79}"/>
    <cellStyle name="20% - Accent3 2 2 2 2 2 8" xfId="15894" xr:uid="{C54840D0-2EDE-40D6-A802-45B6C61A3167}"/>
    <cellStyle name="20% - Accent3 2 2 2 2 2 9" xfId="29996" xr:uid="{FE18A53C-1704-4654-821E-CBA60D66CF3E}"/>
    <cellStyle name="20% - Accent3 2 2 2 2 3" xfId="2013" xr:uid="{828F3C5B-F567-46B3-BFDE-8B226131BC4D}"/>
    <cellStyle name="20% - Accent3 2 2 2 2 3 2" xfId="3777" xr:uid="{0326156E-BF71-41BE-8A41-EEEA8789FC98}"/>
    <cellStyle name="20% - Accent3 2 2 2 2 3 2 2" xfId="7299" xr:uid="{D2E2AE7B-A57E-4F06-B128-6A7937166CA3}"/>
    <cellStyle name="20% - Accent3 2 2 2 2 3 2 2 2" xfId="14349" xr:uid="{D9DF9A58-9FC5-4930-A4B5-B6797F9D60A4}"/>
    <cellStyle name="20% - Accent3 2 2 2 2 3 2 2 2 2" xfId="28451" xr:uid="{FBF97C2A-4AC8-45EC-9510-31D2A587AEA5}"/>
    <cellStyle name="20% - Accent3 2 2 2 2 3 2 2 2 3" xfId="42553" xr:uid="{12DBE52A-B6E7-439C-B158-6C0153038794}"/>
    <cellStyle name="20% - Accent3 2 2 2 2 3 2 2 3" xfId="21400" xr:uid="{D827AFBB-91A6-49D9-8B1B-0B6EB87FA34B}"/>
    <cellStyle name="20% - Accent3 2 2 2 2 3 2 2 4" xfId="35502" xr:uid="{EAEE5F11-DD46-48C9-A946-E5008B7A5E6B}"/>
    <cellStyle name="20% - Accent3 2 2 2 2 3 2 3" xfId="10824" xr:uid="{FB591037-E337-4A4A-B7CD-26BB8553613C}"/>
    <cellStyle name="20% - Accent3 2 2 2 2 3 2 3 2" xfId="24926" xr:uid="{9C88BF4C-1286-4528-B3FF-6ABB7D327E80}"/>
    <cellStyle name="20% - Accent3 2 2 2 2 3 2 3 3" xfId="39028" xr:uid="{50B466E1-E4D5-494D-A272-2CDCA7A923CD}"/>
    <cellStyle name="20% - Accent3 2 2 2 2 3 2 4" xfId="17875" xr:uid="{2BE7EFFA-3A7F-4D2C-B125-0481BBC7F268}"/>
    <cellStyle name="20% - Accent3 2 2 2 2 3 2 5" xfId="31977" xr:uid="{7D534412-1DBD-45DA-9D6D-5306303CA147}"/>
    <cellStyle name="20% - Accent3 2 2 2 2 3 3" xfId="4656" xr:uid="{575366BE-5679-42B5-BB27-76CD22AD7E16}"/>
    <cellStyle name="20% - Accent3 2 2 2 2 3 3 2" xfId="8180" xr:uid="{B255E8C5-74B3-4C76-845F-9CC98CABE430}"/>
    <cellStyle name="20% - Accent3 2 2 2 2 3 3 2 2" xfId="15230" xr:uid="{E9689374-5EFD-4D05-BABA-5AADDA8578DB}"/>
    <cellStyle name="20% - Accent3 2 2 2 2 3 3 2 2 2" xfId="29332" xr:uid="{687B1ED8-B078-44E1-8BA6-D37D39F89717}"/>
    <cellStyle name="20% - Accent3 2 2 2 2 3 3 2 2 3" xfId="43434" xr:uid="{D6B6226B-D9BA-41CC-BB1C-A1FEE8EAD5B3}"/>
    <cellStyle name="20% - Accent3 2 2 2 2 3 3 2 3" xfId="22281" xr:uid="{80814885-BEC0-4098-8115-C96F24EDF75F}"/>
    <cellStyle name="20% - Accent3 2 2 2 2 3 3 2 4" xfId="36383" xr:uid="{13ED2254-4A5B-4B36-BB68-C3B2FDAA0BE7}"/>
    <cellStyle name="20% - Accent3 2 2 2 2 3 3 3" xfId="11705" xr:uid="{4FCD1A97-039E-489B-99F4-1753D50826AD}"/>
    <cellStyle name="20% - Accent3 2 2 2 2 3 3 3 2" xfId="25807" xr:uid="{CA10570D-793F-4F46-B1C8-42063E2A3FAF}"/>
    <cellStyle name="20% - Accent3 2 2 2 2 3 3 3 3" xfId="39909" xr:uid="{3E87FA7F-DEE1-4C28-9607-EFC70CBF5F07}"/>
    <cellStyle name="20% - Accent3 2 2 2 2 3 3 4" xfId="18756" xr:uid="{79F6A139-6FA3-473E-9960-5D9D89921DEB}"/>
    <cellStyle name="20% - Accent3 2 2 2 2 3 3 5" xfId="32858" xr:uid="{1B608E6F-3404-412A-B3BF-DAD669988EF5}"/>
    <cellStyle name="20% - Accent3 2 2 2 2 3 4" xfId="2894" xr:uid="{7CE161F2-AF20-4CFD-B259-5F768D99F7C1}"/>
    <cellStyle name="20% - Accent3 2 2 2 2 3 4 2" xfId="6418" xr:uid="{90E91F16-6E1B-4EB9-9477-A5640B35E836}"/>
    <cellStyle name="20% - Accent3 2 2 2 2 3 4 2 2" xfId="13468" xr:uid="{49BE1F83-88B9-4E1A-9AB1-66B76A122DF5}"/>
    <cellStyle name="20% - Accent3 2 2 2 2 3 4 2 2 2" xfId="27570" xr:uid="{D7A622A3-0D9B-4716-9EA8-2F01D3FCA1D1}"/>
    <cellStyle name="20% - Accent3 2 2 2 2 3 4 2 2 3" xfId="41672" xr:uid="{56C98A40-DD34-438F-93DC-7717C5310BA1}"/>
    <cellStyle name="20% - Accent3 2 2 2 2 3 4 2 3" xfId="20519" xr:uid="{E69ADB42-BB4A-45CF-9AB4-4A7F513A55BF}"/>
    <cellStyle name="20% - Accent3 2 2 2 2 3 4 2 4" xfId="34621" xr:uid="{58A4ADB4-29D1-46B7-8607-E20D63867F2E}"/>
    <cellStyle name="20% - Accent3 2 2 2 2 3 4 3" xfId="9943" xr:uid="{368F2E9E-F20E-47C9-A96C-D89970D7081B}"/>
    <cellStyle name="20% - Accent3 2 2 2 2 3 4 3 2" xfId="24045" xr:uid="{683E1CC2-2F22-4095-A1B7-C438EEA272D3}"/>
    <cellStyle name="20% - Accent3 2 2 2 2 3 4 3 3" xfId="38147" xr:uid="{471D6AF9-A9DB-402F-8F37-3A7F6C20BAEA}"/>
    <cellStyle name="20% - Accent3 2 2 2 2 3 4 4" xfId="16994" xr:uid="{B3B032AF-778C-4A44-BE70-898FA386FC3B}"/>
    <cellStyle name="20% - Accent3 2 2 2 2 3 4 5" xfId="31096" xr:uid="{F7EB6480-B44D-4626-87EA-8AA36835228C}"/>
    <cellStyle name="20% - Accent3 2 2 2 2 3 5" xfId="5537" xr:uid="{0A7C6E79-BB15-4193-94EF-6E25AE43CCB2}"/>
    <cellStyle name="20% - Accent3 2 2 2 2 3 5 2" xfId="12587" xr:uid="{69D0DFB4-147A-4FE4-A05A-1B573D149F54}"/>
    <cellStyle name="20% - Accent3 2 2 2 2 3 5 2 2" xfId="26689" xr:uid="{64FC5040-5DF5-46EA-B8C9-70A8FCF53754}"/>
    <cellStyle name="20% - Accent3 2 2 2 2 3 5 2 3" xfId="40791" xr:uid="{45DC000B-6758-4FB4-B7CE-E7968F07935A}"/>
    <cellStyle name="20% - Accent3 2 2 2 2 3 5 3" xfId="19638" xr:uid="{92548F1D-6150-4F83-946D-107B9F242CA8}"/>
    <cellStyle name="20% - Accent3 2 2 2 2 3 5 4" xfId="33740" xr:uid="{DFF91D42-AB2E-423D-85B5-82BB2BAF716C}"/>
    <cellStyle name="20% - Accent3 2 2 2 2 3 6" xfId="9063" xr:uid="{430C07D6-11FB-4F07-A5C3-D01E8F72EDA0}"/>
    <cellStyle name="20% - Accent3 2 2 2 2 3 6 2" xfId="23164" xr:uid="{5BDC8BF1-CADD-48BE-99D9-EBC003E31129}"/>
    <cellStyle name="20% - Accent3 2 2 2 2 3 6 3" xfId="37266" xr:uid="{F0577F09-F255-40D2-B81A-31F59FE3EB32}"/>
    <cellStyle name="20% - Accent3 2 2 2 2 3 7" xfId="16113" xr:uid="{60CBE44A-222A-421D-9396-72F5E349A017}"/>
    <cellStyle name="20% - Accent3 2 2 2 2 3 8" xfId="30215" xr:uid="{A64AB31D-9F6C-4066-BA0A-750E4DED0CB2}"/>
    <cellStyle name="20% - Accent3 2 2 2 2 4" xfId="3338" xr:uid="{962C6A3F-CE9B-41EE-BD47-B8721035AAF6}"/>
    <cellStyle name="20% - Accent3 2 2 2 2 4 2" xfId="6860" xr:uid="{03B9E8EE-8D70-457E-913F-ED0E418369FF}"/>
    <cellStyle name="20% - Accent3 2 2 2 2 4 2 2" xfId="13910" xr:uid="{2C5A9615-C6C2-4628-A318-63798BEAE89D}"/>
    <cellStyle name="20% - Accent3 2 2 2 2 4 2 2 2" xfId="28012" xr:uid="{6BAE4C80-204F-465A-85EF-8374E14C3824}"/>
    <cellStyle name="20% - Accent3 2 2 2 2 4 2 2 3" xfId="42114" xr:uid="{C436FBE9-5652-4FAC-883E-E945F65F78A8}"/>
    <cellStyle name="20% - Accent3 2 2 2 2 4 2 3" xfId="20961" xr:uid="{418F5875-ED40-47A8-B6A1-831394FEDFDD}"/>
    <cellStyle name="20% - Accent3 2 2 2 2 4 2 4" xfId="35063" xr:uid="{E3835EB9-91A2-4507-B61D-9470FDA3CFE1}"/>
    <cellStyle name="20% - Accent3 2 2 2 2 4 3" xfId="10385" xr:uid="{5BF9744C-D700-4FD9-87CB-6145AA6C8D2B}"/>
    <cellStyle name="20% - Accent3 2 2 2 2 4 3 2" xfId="24487" xr:uid="{150306D5-1E26-434A-BEDD-CFB086D32314}"/>
    <cellStyle name="20% - Accent3 2 2 2 2 4 3 3" xfId="38589" xr:uid="{CA0D49D0-D195-41D3-BE20-90081375447C}"/>
    <cellStyle name="20% - Accent3 2 2 2 2 4 4" xfId="17436" xr:uid="{2A6A6D27-8E07-4727-912D-C9F42268E8BB}"/>
    <cellStyle name="20% - Accent3 2 2 2 2 4 5" xfId="31538" xr:uid="{08D7A39E-3BA0-4582-BD21-41970B8FBC31}"/>
    <cellStyle name="20% - Accent3 2 2 2 2 5" xfId="4217" xr:uid="{2321784D-BA3C-4425-95BB-C9B6EF3596EF}"/>
    <cellStyle name="20% - Accent3 2 2 2 2 5 2" xfId="7741" xr:uid="{76BBC2E9-FFD6-45B7-BD22-72E47264DB7E}"/>
    <cellStyle name="20% - Accent3 2 2 2 2 5 2 2" xfId="14791" xr:uid="{55FF2419-FEEF-4227-BE6C-22E59AF4DD67}"/>
    <cellStyle name="20% - Accent3 2 2 2 2 5 2 2 2" xfId="28893" xr:uid="{92C69E3E-92A3-41E0-B7A6-346D15BD2C5F}"/>
    <cellStyle name="20% - Accent3 2 2 2 2 5 2 2 3" xfId="42995" xr:uid="{E1D4BE37-7757-43B8-AF2B-C2BEC4F76FE7}"/>
    <cellStyle name="20% - Accent3 2 2 2 2 5 2 3" xfId="21842" xr:uid="{1E33D284-D961-489D-9A6F-B985F77E3CC6}"/>
    <cellStyle name="20% - Accent3 2 2 2 2 5 2 4" xfId="35944" xr:uid="{BFAA9A09-87B4-4F23-8CA2-339207C6B6CF}"/>
    <cellStyle name="20% - Accent3 2 2 2 2 5 3" xfId="11266" xr:uid="{15ABE41F-78AE-44D6-8F25-38C935FCCA37}"/>
    <cellStyle name="20% - Accent3 2 2 2 2 5 3 2" xfId="25368" xr:uid="{E540EAFB-FBF0-42AE-ADEB-653D70D5EDF7}"/>
    <cellStyle name="20% - Accent3 2 2 2 2 5 3 3" xfId="39470" xr:uid="{3DC08A6C-24B2-4C2D-8FE1-2B1D509402F5}"/>
    <cellStyle name="20% - Accent3 2 2 2 2 5 4" xfId="18317" xr:uid="{96FACDA4-7815-43E0-B805-836A094A5C78}"/>
    <cellStyle name="20% - Accent3 2 2 2 2 5 5" xfId="32419" xr:uid="{54EE99B1-416E-4781-AFE8-FACA4E3F524E}"/>
    <cellStyle name="20% - Accent3 2 2 2 2 6" xfId="2455" xr:uid="{379870BB-80E0-4B1F-B39A-2C4CBBBA5739}"/>
    <cellStyle name="20% - Accent3 2 2 2 2 6 2" xfId="5979" xr:uid="{1DA87145-B0B3-4A33-9437-D8DEF1027FF6}"/>
    <cellStyle name="20% - Accent3 2 2 2 2 6 2 2" xfId="13029" xr:uid="{834952FC-10E4-4A17-B4F1-50A7B7A7A022}"/>
    <cellStyle name="20% - Accent3 2 2 2 2 6 2 2 2" xfId="27131" xr:uid="{318EC1FF-1839-4ACD-8AC7-71772832C043}"/>
    <cellStyle name="20% - Accent3 2 2 2 2 6 2 2 3" xfId="41233" xr:uid="{FA0C3537-6901-4904-9839-FD8F2CD8CC0F}"/>
    <cellStyle name="20% - Accent3 2 2 2 2 6 2 3" xfId="20080" xr:uid="{96AD11E5-5C0A-42E8-A7E0-C303FBB0339C}"/>
    <cellStyle name="20% - Accent3 2 2 2 2 6 2 4" xfId="34182" xr:uid="{C6050DEF-C1D6-4300-8ECC-E8A742ED6B04}"/>
    <cellStyle name="20% - Accent3 2 2 2 2 6 3" xfId="9504" xr:uid="{180F0D30-DF5E-4490-9FD8-D840918BDAC4}"/>
    <cellStyle name="20% - Accent3 2 2 2 2 6 3 2" xfId="23606" xr:uid="{F8541E61-F616-406C-B568-06475E1643EE}"/>
    <cellStyle name="20% - Accent3 2 2 2 2 6 3 3" xfId="37708" xr:uid="{FA8D31C6-0128-4E0B-A0F1-3CF7A548E372}"/>
    <cellStyle name="20% - Accent3 2 2 2 2 6 4" xfId="16555" xr:uid="{A302E9CE-9C74-4B8F-BD90-853653DA4130}"/>
    <cellStyle name="20% - Accent3 2 2 2 2 6 5" xfId="30657" xr:uid="{A39130BB-8BCE-4A93-892F-5A16A4989486}"/>
    <cellStyle name="20% - Accent3 2 2 2 2 7" xfId="5098" xr:uid="{F2A4CE73-10D3-4AE5-98D2-5773E90F963B}"/>
    <cellStyle name="20% - Accent3 2 2 2 2 7 2" xfId="12148" xr:uid="{00C86F04-1530-47DD-8759-228F5E347494}"/>
    <cellStyle name="20% - Accent3 2 2 2 2 7 2 2" xfId="26250" xr:uid="{52C3D728-615D-4090-931C-365530F27DFA}"/>
    <cellStyle name="20% - Accent3 2 2 2 2 7 2 3" xfId="40352" xr:uid="{AA5CD1BE-922F-4348-9C83-187E988E417A}"/>
    <cellStyle name="20% - Accent3 2 2 2 2 7 3" xfId="19199" xr:uid="{F532BCBB-431B-46AD-AB4A-F9493E4F0D87}"/>
    <cellStyle name="20% - Accent3 2 2 2 2 7 4" xfId="33301" xr:uid="{5C0355A6-4043-415B-921C-3BC56E9D000A}"/>
    <cellStyle name="20% - Accent3 2 2 2 2 8" xfId="8624" xr:uid="{4A1F940F-7D11-4DBE-8673-8DEC32C5A817}"/>
    <cellStyle name="20% - Accent3 2 2 2 2 8 2" xfId="22725" xr:uid="{F457C4CF-7C80-4DA2-8027-CA0835E7FAF8}"/>
    <cellStyle name="20% - Accent3 2 2 2 2 8 3" xfId="36827" xr:uid="{154BC8D0-C315-4D9F-9287-9C3BC8BF14B1}"/>
    <cellStyle name="20% - Accent3 2 2 2 2 9" xfId="15674" xr:uid="{FFE68E5B-57CD-4FA3-8DB1-DD74B8502E04}"/>
    <cellStyle name="20% - Accent3 2 2 2 3" xfId="1684" xr:uid="{245B0660-39FE-427F-88B4-279020F0DC88}"/>
    <cellStyle name="20% - Accent3 2 2 2 3 2" xfId="2124" xr:uid="{5B959E27-0215-4DF1-8C79-88C2C8666383}"/>
    <cellStyle name="20% - Accent3 2 2 2 3 2 2" xfId="3886" xr:uid="{A57A3B11-10FE-4F45-9549-DF843C9085B8}"/>
    <cellStyle name="20% - Accent3 2 2 2 3 2 2 2" xfId="7409" xr:uid="{653B313F-032C-48EB-A97E-866100947560}"/>
    <cellStyle name="20% - Accent3 2 2 2 3 2 2 2 2" xfId="14459" xr:uid="{28B3277B-3357-462C-BF22-51CE2570D517}"/>
    <cellStyle name="20% - Accent3 2 2 2 3 2 2 2 2 2" xfId="28561" xr:uid="{89AC998E-97A1-4A92-85CC-EC1693451319}"/>
    <cellStyle name="20% - Accent3 2 2 2 3 2 2 2 2 3" xfId="42663" xr:uid="{614FB050-389A-4EB4-B418-F0A1090C86FD}"/>
    <cellStyle name="20% - Accent3 2 2 2 3 2 2 2 3" xfId="21510" xr:uid="{83740D15-F031-4AA3-8DB1-4351D6B56FFF}"/>
    <cellStyle name="20% - Accent3 2 2 2 3 2 2 2 4" xfId="35612" xr:uid="{8A97D1E6-0998-4022-A04E-AA7F401416FC}"/>
    <cellStyle name="20% - Accent3 2 2 2 3 2 2 3" xfId="10934" xr:uid="{BA2E63EE-278C-4822-81CC-7553B3F379B3}"/>
    <cellStyle name="20% - Accent3 2 2 2 3 2 2 3 2" xfId="25036" xr:uid="{38FF29D6-FBB5-46B2-A793-80BF8BB05442}"/>
    <cellStyle name="20% - Accent3 2 2 2 3 2 2 3 3" xfId="39138" xr:uid="{13B497D5-5D03-46A3-8BCB-CC8D917775A7}"/>
    <cellStyle name="20% - Accent3 2 2 2 3 2 2 4" xfId="17985" xr:uid="{995C027D-C8F1-4A58-930B-47EC53EB54CC}"/>
    <cellStyle name="20% - Accent3 2 2 2 3 2 2 5" xfId="32087" xr:uid="{EEC8E275-1D96-4BAC-9959-083AAA5DE28D}"/>
    <cellStyle name="20% - Accent3 2 2 2 3 2 3" xfId="4766" xr:uid="{3B656B99-1F7E-4C07-AB39-C28036543439}"/>
    <cellStyle name="20% - Accent3 2 2 2 3 2 3 2" xfId="8290" xr:uid="{6D46E09B-0770-4997-AC34-87FCDFE6C007}"/>
    <cellStyle name="20% - Accent3 2 2 2 3 2 3 2 2" xfId="15340" xr:uid="{0A37B284-F723-4159-BE3D-3486E2B4A5EA}"/>
    <cellStyle name="20% - Accent3 2 2 2 3 2 3 2 2 2" xfId="29442" xr:uid="{F90B17F1-625F-4426-82FF-5959349C0CC9}"/>
    <cellStyle name="20% - Accent3 2 2 2 3 2 3 2 2 3" xfId="43544" xr:uid="{DDA850DB-7BFE-4073-83AD-674B304A9790}"/>
    <cellStyle name="20% - Accent3 2 2 2 3 2 3 2 3" xfId="22391" xr:uid="{6F2DCC92-F5FD-4E89-8F4A-CAC7B2FE1DB5}"/>
    <cellStyle name="20% - Accent3 2 2 2 3 2 3 2 4" xfId="36493" xr:uid="{4353E6D3-A8F9-49A6-8103-020F226471F7}"/>
    <cellStyle name="20% - Accent3 2 2 2 3 2 3 3" xfId="11815" xr:uid="{7A7670E1-7EFD-4BBA-8964-8357D7F13E3A}"/>
    <cellStyle name="20% - Accent3 2 2 2 3 2 3 3 2" xfId="25917" xr:uid="{0844756A-7963-4D1B-A45D-64099C2BB0E8}"/>
    <cellStyle name="20% - Accent3 2 2 2 3 2 3 3 3" xfId="40019" xr:uid="{D92FE916-E87B-48B7-9528-9CA0151631B9}"/>
    <cellStyle name="20% - Accent3 2 2 2 3 2 3 4" xfId="18866" xr:uid="{5E75C984-B476-4757-8F9D-DA94FF9EB3FF}"/>
    <cellStyle name="20% - Accent3 2 2 2 3 2 3 5" xfId="32968" xr:uid="{45FEC7AC-010B-4242-B4C4-8FAF8732E1AA}"/>
    <cellStyle name="20% - Accent3 2 2 2 3 2 4" xfId="3004" xr:uid="{06BCDBC7-031F-48FF-AEEA-735147C3BD73}"/>
    <cellStyle name="20% - Accent3 2 2 2 3 2 4 2" xfId="6528" xr:uid="{B3762C1D-4CD0-4CC3-8622-060220A28BCD}"/>
    <cellStyle name="20% - Accent3 2 2 2 3 2 4 2 2" xfId="13578" xr:uid="{8E9DD973-4CF9-4101-9B68-506F10755AC8}"/>
    <cellStyle name="20% - Accent3 2 2 2 3 2 4 2 2 2" xfId="27680" xr:uid="{0BC52137-5C94-4EAD-A840-330EB0E17CD8}"/>
    <cellStyle name="20% - Accent3 2 2 2 3 2 4 2 2 3" xfId="41782" xr:uid="{9E9A6D94-B435-49A9-A0E0-14BC6F8B966D}"/>
    <cellStyle name="20% - Accent3 2 2 2 3 2 4 2 3" xfId="20629" xr:uid="{340F6013-DB15-4FAB-9B16-295800C61E52}"/>
    <cellStyle name="20% - Accent3 2 2 2 3 2 4 2 4" xfId="34731" xr:uid="{2F824E5E-9082-4767-A5B3-893AEE493F28}"/>
    <cellStyle name="20% - Accent3 2 2 2 3 2 4 3" xfId="10053" xr:uid="{A0D6C6BA-971D-4283-802E-4E4C886B8C12}"/>
    <cellStyle name="20% - Accent3 2 2 2 3 2 4 3 2" xfId="24155" xr:uid="{B80246A8-E409-4E13-BCBF-FF1247C887A9}"/>
    <cellStyle name="20% - Accent3 2 2 2 3 2 4 3 3" xfId="38257" xr:uid="{7ACEF6B1-7926-4D59-980D-50CCAFEB900C}"/>
    <cellStyle name="20% - Accent3 2 2 2 3 2 4 4" xfId="17104" xr:uid="{C159CCB7-E533-4D3C-9B23-BD2D6A9BBA8A}"/>
    <cellStyle name="20% - Accent3 2 2 2 3 2 4 5" xfId="31206" xr:uid="{1630D76E-90E0-42E5-A516-7D000E5DCA38}"/>
    <cellStyle name="20% - Accent3 2 2 2 3 2 5" xfId="5647" xr:uid="{503BA06E-6E3A-4EFF-A769-04E757783EDA}"/>
    <cellStyle name="20% - Accent3 2 2 2 3 2 5 2" xfId="12697" xr:uid="{40DA5A5D-DB58-4E03-BC2F-0EB9871AC5F7}"/>
    <cellStyle name="20% - Accent3 2 2 2 3 2 5 2 2" xfId="26799" xr:uid="{F379A6E5-2606-4359-8795-1816BF87337F}"/>
    <cellStyle name="20% - Accent3 2 2 2 3 2 5 2 3" xfId="40901" xr:uid="{5887BDFF-55EF-4A37-A7F2-213953913650}"/>
    <cellStyle name="20% - Accent3 2 2 2 3 2 5 3" xfId="19748" xr:uid="{715EE568-989A-4CBE-9819-99B935762DEF}"/>
    <cellStyle name="20% - Accent3 2 2 2 3 2 5 4" xfId="33850" xr:uid="{DAABA2F7-09B1-467C-860C-3847C807089C}"/>
    <cellStyle name="20% - Accent3 2 2 2 3 2 6" xfId="9173" xr:uid="{90FE3DAF-5242-4A32-9E54-77784CBB973D}"/>
    <cellStyle name="20% - Accent3 2 2 2 3 2 6 2" xfId="23274" xr:uid="{843B2CD8-9D7E-486B-9347-5E2241A5313D}"/>
    <cellStyle name="20% - Accent3 2 2 2 3 2 6 3" xfId="37376" xr:uid="{D396A491-A58E-4497-840E-3C35AAC3DEF2}"/>
    <cellStyle name="20% - Accent3 2 2 2 3 2 7" xfId="16223" xr:uid="{D8E45B75-0376-4933-BB46-E46818AEDD6A}"/>
    <cellStyle name="20% - Accent3 2 2 2 3 2 8" xfId="30325" xr:uid="{A6DF55E0-6D4F-4303-825B-F098CDF91281}"/>
    <cellStyle name="20% - Accent3 2 2 2 3 3" xfId="3448" xr:uid="{75084B33-B0C1-4902-9301-7B5F9600D38D}"/>
    <cellStyle name="20% - Accent3 2 2 2 3 3 2" xfId="6970" xr:uid="{7F253A12-E764-4FE2-A1FC-4DDE4AE07C1C}"/>
    <cellStyle name="20% - Accent3 2 2 2 3 3 2 2" xfId="14020" xr:uid="{15DFAE96-30BD-4F9F-BB08-031C3E8699E7}"/>
    <cellStyle name="20% - Accent3 2 2 2 3 3 2 2 2" xfId="28122" xr:uid="{AF2BF344-BE78-4A54-B53E-FFD028D205FC}"/>
    <cellStyle name="20% - Accent3 2 2 2 3 3 2 2 3" xfId="42224" xr:uid="{F7739E8C-D6D2-4CD6-B5D9-EE8FFA0B7BE4}"/>
    <cellStyle name="20% - Accent3 2 2 2 3 3 2 3" xfId="21071" xr:uid="{713182E8-B35C-4B20-9CCE-64A9D698F366}"/>
    <cellStyle name="20% - Accent3 2 2 2 3 3 2 4" xfId="35173" xr:uid="{788294B4-2645-4564-8AD8-C917AA8365D3}"/>
    <cellStyle name="20% - Accent3 2 2 2 3 3 3" xfId="10495" xr:uid="{6A09547A-1E10-4B0C-9563-04FB0E57D6DD}"/>
    <cellStyle name="20% - Accent3 2 2 2 3 3 3 2" xfId="24597" xr:uid="{1A3C0794-0D8A-44B9-A19F-280AE3E5C309}"/>
    <cellStyle name="20% - Accent3 2 2 2 3 3 3 3" xfId="38699" xr:uid="{96FD8842-FB7F-45A3-9EBE-2D732EE2B62D}"/>
    <cellStyle name="20% - Accent3 2 2 2 3 3 4" xfId="17546" xr:uid="{5527867F-56F8-42B2-AE21-86CEEE6122BE}"/>
    <cellStyle name="20% - Accent3 2 2 2 3 3 5" xfId="31648" xr:uid="{F588E57E-27A7-4442-8EB8-53C0B281444E}"/>
    <cellStyle name="20% - Accent3 2 2 2 3 4" xfId="4327" xr:uid="{F0C56C54-9BB0-4F15-B331-2D9DEFBAB2E5}"/>
    <cellStyle name="20% - Accent3 2 2 2 3 4 2" xfId="7851" xr:uid="{8F658EC4-D80A-4891-B6EE-E5AFCD5D43E1}"/>
    <cellStyle name="20% - Accent3 2 2 2 3 4 2 2" xfId="14901" xr:uid="{A04D6880-0E48-48B2-B7F4-949A574C3B5A}"/>
    <cellStyle name="20% - Accent3 2 2 2 3 4 2 2 2" xfId="29003" xr:uid="{0ECC43CD-F2F8-441C-A8C3-ED408C610085}"/>
    <cellStyle name="20% - Accent3 2 2 2 3 4 2 2 3" xfId="43105" xr:uid="{DA893341-A495-47B0-B297-A7E6C1FDE86C}"/>
    <cellStyle name="20% - Accent3 2 2 2 3 4 2 3" xfId="21952" xr:uid="{CDBE287F-475A-4183-AFFA-37D7A0A734AD}"/>
    <cellStyle name="20% - Accent3 2 2 2 3 4 2 4" xfId="36054" xr:uid="{EF323AFF-1FAD-4196-83D9-6C1F3523B664}"/>
    <cellStyle name="20% - Accent3 2 2 2 3 4 3" xfId="11376" xr:uid="{A379687C-314F-4B1F-BB34-0B55836D5FE4}"/>
    <cellStyle name="20% - Accent3 2 2 2 3 4 3 2" xfId="25478" xr:uid="{7838CCB6-8A15-4244-A8C0-45FF6A158B8B}"/>
    <cellStyle name="20% - Accent3 2 2 2 3 4 3 3" xfId="39580" xr:uid="{8A403063-48F8-4464-B1E4-51B6EE0D3555}"/>
    <cellStyle name="20% - Accent3 2 2 2 3 4 4" xfId="18427" xr:uid="{2835C1B3-EFCD-4521-A668-2F937EB5B302}"/>
    <cellStyle name="20% - Accent3 2 2 2 3 4 5" xfId="32529" xr:uid="{0AD82440-547E-4AAD-8BFC-F511993CBEAD}"/>
    <cellStyle name="20% - Accent3 2 2 2 3 5" xfId="2565" xr:uid="{F9A44A4A-D558-4BBC-81D8-C111F556948C}"/>
    <cellStyle name="20% - Accent3 2 2 2 3 5 2" xfId="6089" xr:uid="{0C115A32-827A-4E78-904B-62EE776EC7F4}"/>
    <cellStyle name="20% - Accent3 2 2 2 3 5 2 2" xfId="13139" xr:uid="{9EF10EA1-8A18-4602-8C8A-B5A1A66C7438}"/>
    <cellStyle name="20% - Accent3 2 2 2 3 5 2 2 2" xfId="27241" xr:uid="{9801C870-E776-4635-8F3D-139825F25712}"/>
    <cellStyle name="20% - Accent3 2 2 2 3 5 2 2 3" xfId="41343" xr:uid="{7EE1664A-1E7D-41D0-8D3A-E553B2D170B1}"/>
    <cellStyle name="20% - Accent3 2 2 2 3 5 2 3" xfId="20190" xr:uid="{246D441A-2AAE-4278-A8E8-C12B8EBF9BD5}"/>
    <cellStyle name="20% - Accent3 2 2 2 3 5 2 4" xfId="34292" xr:uid="{5FD6B616-1886-43F5-8ABB-09E166F24682}"/>
    <cellStyle name="20% - Accent3 2 2 2 3 5 3" xfId="9614" xr:uid="{64D42508-0811-40F7-8F52-DBB15D3984DF}"/>
    <cellStyle name="20% - Accent3 2 2 2 3 5 3 2" xfId="23716" xr:uid="{5B667F85-E44F-4618-84FA-C264A2FC38EA}"/>
    <cellStyle name="20% - Accent3 2 2 2 3 5 3 3" xfId="37818" xr:uid="{CF63E772-1DBE-45F2-AE00-7D8081290D6E}"/>
    <cellStyle name="20% - Accent3 2 2 2 3 5 4" xfId="16665" xr:uid="{87DD2F4A-F2C4-44D7-B57B-25D1087CFDE7}"/>
    <cellStyle name="20% - Accent3 2 2 2 3 5 5" xfId="30767" xr:uid="{4881702A-5D84-4588-AE2E-356C4C52F03F}"/>
    <cellStyle name="20% - Accent3 2 2 2 3 6" xfId="5208" xr:uid="{41303A07-22C0-4AD7-9358-8F9F51BD51FB}"/>
    <cellStyle name="20% - Accent3 2 2 2 3 6 2" xfId="12258" xr:uid="{B0B6A3AA-AF07-4D35-9D47-0390AF8A5F30}"/>
    <cellStyle name="20% - Accent3 2 2 2 3 6 2 2" xfId="26360" xr:uid="{0924A2A3-7113-4005-BA55-52765B9FEBDF}"/>
    <cellStyle name="20% - Accent3 2 2 2 3 6 2 3" xfId="40462" xr:uid="{D6496851-357B-47C8-A99C-8EE97871FFC2}"/>
    <cellStyle name="20% - Accent3 2 2 2 3 6 3" xfId="19309" xr:uid="{BC8A5989-B960-4420-8AC6-65071ECF0744}"/>
    <cellStyle name="20% - Accent3 2 2 2 3 6 4" xfId="33411" xr:uid="{C7A0511A-F742-4611-A8FC-2AAC9D038829}"/>
    <cellStyle name="20% - Accent3 2 2 2 3 7" xfId="8734" xr:uid="{98361862-DCB3-462F-8E33-0C3ABDB1F798}"/>
    <cellStyle name="20% - Accent3 2 2 2 3 7 2" xfId="22835" xr:uid="{7CBDF6F7-8A3F-4638-9DD3-5D90A9BDD792}"/>
    <cellStyle name="20% - Accent3 2 2 2 3 7 3" xfId="36937" xr:uid="{32FEEEBC-1D80-443D-873E-671CF680961F}"/>
    <cellStyle name="20% - Accent3 2 2 2 3 8" xfId="15784" xr:uid="{F2F62A01-6403-4541-8A38-A6090559A8A6}"/>
    <cellStyle name="20% - Accent3 2 2 2 3 9" xfId="29886" xr:uid="{0B62C350-EB64-4EF4-B9FD-53F8AA4ACA30}"/>
    <cellStyle name="20% - Accent3 2 2 2 4" xfId="1903" xr:uid="{980B4C06-34EE-49FA-A4BC-03111A6F8443}"/>
    <cellStyle name="20% - Accent3 2 2 2 4 2" xfId="3667" xr:uid="{89CCA7DF-10E2-458A-8900-ABF3501B95AB}"/>
    <cellStyle name="20% - Accent3 2 2 2 4 2 2" xfId="7189" xr:uid="{E3A104C2-8712-45E1-920C-D5F2A07D2D64}"/>
    <cellStyle name="20% - Accent3 2 2 2 4 2 2 2" xfId="14239" xr:uid="{BD2BD34C-396E-47D1-A439-BF1425985FD1}"/>
    <cellStyle name="20% - Accent3 2 2 2 4 2 2 2 2" xfId="28341" xr:uid="{E8F5E168-18D2-4F0F-901F-1E888A9C29C2}"/>
    <cellStyle name="20% - Accent3 2 2 2 4 2 2 2 3" xfId="42443" xr:uid="{5FF67C16-CBC9-46DC-A348-B2CC7BC9F99D}"/>
    <cellStyle name="20% - Accent3 2 2 2 4 2 2 3" xfId="21290" xr:uid="{F723D5EA-5D0D-482E-9D5B-5A85EB8C2AAE}"/>
    <cellStyle name="20% - Accent3 2 2 2 4 2 2 4" xfId="35392" xr:uid="{DC2EE50F-76A0-422F-9B05-961598FAD5F7}"/>
    <cellStyle name="20% - Accent3 2 2 2 4 2 3" xfId="10714" xr:uid="{8717486E-1BE6-4C52-B879-7BE6D1333349}"/>
    <cellStyle name="20% - Accent3 2 2 2 4 2 3 2" xfId="24816" xr:uid="{6984926F-C984-46E3-94C3-E0F5D62C1EE2}"/>
    <cellStyle name="20% - Accent3 2 2 2 4 2 3 3" xfId="38918" xr:uid="{744CFEE0-A900-4691-BA59-F5FE7E87819D}"/>
    <cellStyle name="20% - Accent3 2 2 2 4 2 4" xfId="17765" xr:uid="{9227E941-BC7E-49FF-A441-D8509A1DBCD0}"/>
    <cellStyle name="20% - Accent3 2 2 2 4 2 5" xfId="31867" xr:uid="{958D7822-D404-47E5-98A9-91832486C1EB}"/>
    <cellStyle name="20% - Accent3 2 2 2 4 3" xfId="4546" xr:uid="{C2CC5F75-96AB-41C0-B9DB-F2E3969B393B}"/>
    <cellStyle name="20% - Accent3 2 2 2 4 3 2" xfId="8070" xr:uid="{6E113702-6E25-4334-96EA-07087EC5C360}"/>
    <cellStyle name="20% - Accent3 2 2 2 4 3 2 2" xfId="15120" xr:uid="{26C67F1A-C790-487C-BFE5-F1402B8B26ED}"/>
    <cellStyle name="20% - Accent3 2 2 2 4 3 2 2 2" xfId="29222" xr:uid="{597D5728-4298-47A1-91DD-5AFD4BAE4C04}"/>
    <cellStyle name="20% - Accent3 2 2 2 4 3 2 2 3" xfId="43324" xr:uid="{84938A08-6A77-49FE-950B-08C4CB9550C2}"/>
    <cellStyle name="20% - Accent3 2 2 2 4 3 2 3" xfId="22171" xr:uid="{3BF91237-C1ED-45FA-B3FF-3CD70C5BF69C}"/>
    <cellStyle name="20% - Accent3 2 2 2 4 3 2 4" xfId="36273" xr:uid="{A3F60D19-E443-4D88-AEEF-7ABF3EA14061}"/>
    <cellStyle name="20% - Accent3 2 2 2 4 3 3" xfId="11595" xr:uid="{A468E256-212B-4697-A983-769722EB98D2}"/>
    <cellStyle name="20% - Accent3 2 2 2 4 3 3 2" xfId="25697" xr:uid="{EC44296A-5425-43F5-8432-8F9C88A500A3}"/>
    <cellStyle name="20% - Accent3 2 2 2 4 3 3 3" xfId="39799" xr:uid="{4ABD4E2A-D9A8-4924-B895-83ACDCFC362E}"/>
    <cellStyle name="20% - Accent3 2 2 2 4 3 4" xfId="18646" xr:uid="{57D0E8DC-1D18-4A91-85C0-948354261161}"/>
    <cellStyle name="20% - Accent3 2 2 2 4 3 5" xfId="32748" xr:uid="{55EFB41F-4B4D-49EC-8B95-9436B198713D}"/>
    <cellStyle name="20% - Accent3 2 2 2 4 4" xfId="2784" xr:uid="{3BA70199-C25E-4264-8505-4ABA4018AD9E}"/>
    <cellStyle name="20% - Accent3 2 2 2 4 4 2" xfId="6308" xr:uid="{2D0025F3-CC64-4FF3-8B27-F5D454431EE5}"/>
    <cellStyle name="20% - Accent3 2 2 2 4 4 2 2" xfId="13358" xr:uid="{A129EB0E-AF28-44B6-BA18-2963597A582E}"/>
    <cellStyle name="20% - Accent3 2 2 2 4 4 2 2 2" xfId="27460" xr:uid="{385DD3C5-E10D-4784-8D89-C41528A491D3}"/>
    <cellStyle name="20% - Accent3 2 2 2 4 4 2 2 3" xfId="41562" xr:uid="{8E470C84-31CC-434E-95FD-8A8704734D59}"/>
    <cellStyle name="20% - Accent3 2 2 2 4 4 2 3" xfId="20409" xr:uid="{ADDC8291-BFFC-4CD7-A6CD-7448EFDBC345}"/>
    <cellStyle name="20% - Accent3 2 2 2 4 4 2 4" xfId="34511" xr:uid="{3A83C557-C644-484F-BAB5-50D860C5052B}"/>
    <cellStyle name="20% - Accent3 2 2 2 4 4 3" xfId="9833" xr:uid="{0778F9AB-FDA4-4753-B996-F9C06B37AEEA}"/>
    <cellStyle name="20% - Accent3 2 2 2 4 4 3 2" xfId="23935" xr:uid="{EC576937-D9E6-4F06-997F-2FAEDE37BFBF}"/>
    <cellStyle name="20% - Accent3 2 2 2 4 4 3 3" xfId="38037" xr:uid="{B879B830-E489-44C1-91C8-401956333812}"/>
    <cellStyle name="20% - Accent3 2 2 2 4 4 4" xfId="16884" xr:uid="{A67A3FF7-0EC2-4919-B4BF-F1FB32F1476E}"/>
    <cellStyle name="20% - Accent3 2 2 2 4 4 5" xfId="30986" xr:uid="{C25A5603-44FF-4394-8804-788D5607815A}"/>
    <cellStyle name="20% - Accent3 2 2 2 4 5" xfId="5427" xr:uid="{C7696913-12FA-44EB-80F2-B6A299AF69AE}"/>
    <cellStyle name="20% - Accent3 2 2 2 4 5 2" xfId="12477" xr:uid="{8CBECB16-C14C-403A-812F-3C7CC3E643B3}"/>
    <cellStyle name="20% - Accent3 2 2 2 4 5 2 2" xfId="26579" xr:uid="{E37F2484-82DA-4C68-AC15-1668AFF1025D}"/>
    <cellStyle name="20% - Accent3 2 2 2 4 5 2 3" xfId="40681" xr:uid="{F6743D83-25B6-4739-BBAA-77767D9FBA63}"/>
    <cellStyle name="20% - Accent3 2 2 2 4 5 3" xfId="19528" xr:uid="{BA98F80B-6BF6-4D99-92FF-B638CED0569F}"/>
    <cellStyle name="20% - Accent3 2 2 2 4 5 4" xfId="33630" xr:uid="{76D8C739-B5C7-4D57-9C87-06B2D38BB1C5}"/>
    <cellStyle name="20% - Accent3 2 2 2 4 6" xfId="8953" xr:uid="{E4A918D5-307E-482D-9148-2F61A8C62232}"/>
    <cellStyle name="20% - Accent3 2 2 2 4 6 2" xfId="23054" xr:uid="{CEEFF772-7A4B-4CA5-9651-76E01202FECA}"/>
    <cellStyle name="20% - Accent3 2 2 2 4 6 3" xfId="37156" xr:uid="{F92F06D8-69E3-48B1-8DEB-D91AD4389DE0}"/>
    <cellStyle name="20% - Accent3 2 2 2 4 7" xfId="16003" xr:uid="{E06E1D33-0F31-45EA-8EC2-699D4564B4AF}"/>
    <cellStyle name="20% - Accent3 2 2 2 4 8" xfId="30105" xr:uid="{C77F5F36-1C8D-4B4E-B5DE-376B44B82A03}"/>
    <cellStyle name="20% - Accent3 2 2 2 5" xfId="3228" xr:uid="{1BDE0C09-A713-4DAF-9B98-03311A777D26}"/>
    <cellStyle name="20% - Accent3 2 2 2 5 2" xfId="6750" xr:uid="{A7B69076-8EE0-4DB2-9329-D23551F51096}"/>
    <cellStyle name="20% - Accent3 2 2 2 5 2 2" xfId="13800" xr:uid="{41B18238-D3C5-471A-AE03-8A05CE2A4AA7}"/>
    <cellStyle name="20% - Accent3 2 2 2 5 2 2 2" xfId="27902" xr:uid="{D2DA75A1-4022-4216-A5B5-4E5128077308}"/>
    <cellStyle name="20% - Accent3 2 2 2 5 2 2 3" xfId="42004" xr:uid="{8375F423-E751-481F-A03B-3FF9D4B0357A}"/>
    <cellStyle name="20% - Accent3 2 2 2 5 2 3" xfId="20851" xr:uid="{4FB62310-BDBF-4D5A-B148-22F088D25FE4}"/>
    <cellStyle name="20% - Accent3 2 2 2 5 2 4" xfId="34953" xr:uid="{68E053BF-43DE-428F-97FB-9FBA234C9D84}"/>
    <cellStyle name="20% - Accent3 2 2 2 5 3" xfId="10275" xr:uid="{1DF226CE-FB35-4BAF-B84D-66224E581032}"/>
    <cellStyle name="20% - Accent3 2 2 2 5 3 2" xfId="24377" xr:uid="{6F395005-1C09-49F8-BDAF-53F5DD8F08AC}"/>
    <cellStyle name="20% - Accent3 2 2 2 5 3 3" xfId="38479" xr:uid="{C6C35234-ED87-498D-B5C6-37599CDDF2A6}"/>
    <cellStyle name="20% - Accent3 2 2 2 5 4" xfId="17326" xr:uid="{B21758E7-2291-4BDD-ADBD-0DD3ACAEB28F}"/>
    <cellStyle name="20% - Accent3 2 2 2 5 5" xfId="31428" xr:uid="{FCB8CF21-B705-430A-89E6-60996D934DC4}"/>
    <cellStyle name="20% - Accent3 2 2 2 6" xfId="4107" xr:uid="{DEE2B9CB-4E1D-442A-90A1-BCF6370E383E}"/>
    <cellStyle name="20% - Accent3 2 2 2 6 2" xfId="7631" xr:uid="{F9B95685-BF5B-4C1E-B0C9-867DE78E6496}"/>
    <cellStyle name="20% - Accent3 2 2 2 6 2 2" xfId="14681" xr:uid="{E90EB7C6-0B2D-47A7-94DE-2ACBE876047C}"/>
    <cellStyle name="20% - Accent3 2 2 2 6 2 2 2" xfId="28783" xr:uid="{78B58D48-DA0A-4F16-A37A-992D662ECE9B}"/>
    <cellStyle name="20% - Accent3 2 2 2 6 2 2 3" xfId="42885" xr:uid="{AACBCA14-4350-4C46-9947-B1C6DDCECE43}"/>
    <cellStyle name="20% - Accent3 2 2 2 6 2 3" xfId="21732" xr:uid="{3748BFC0-299D-42F7-8BE8-CBC92B989E80}"/>
    <cellStyle name="20% - Accent3 2 2 2 6 2 4" xfId="35834" xr:uid="{6A48A617-A68E-40CD-B9FB-C0B1F8962B15}"/>
    <cellStyle name="20% - Accent3 2 2 2 6 3" xfId="11156" xr:uid="{526876C5-F2DB-4150-83D6-0102637E1B31}"/>
    <cellStyle name="20% - Accent3 2 2 2 6 3 2" xfId="25258" xr:uid="{6954696D-EE5D-44B7-8E1F-71FA1056308B}"/>
    <cellStyle name="20% - Accent3 2 2 2 6 3 3" xfId="39360" xr:uid="{C03547D1-5D8D-4F1F-8179-CE908E9998A7}"/>
    <cellStyle name="20% - Accent3 2 2 2 6 4" xfId="18207" xr:uid="{AB923145-987B-4E0E-AC37-277067FFBF31}"/>
    <cellStyle name="20% - Accent3 2 2 2 6 5" xfId="32309" xr:uid="{C9CB4C9B-BD52-4420-B1EE-B6A56E042958}"/>
    <cellStyle name="20% - Accent3 2 2 2 7" xfId="2345" xr:uid="{8C8033F4-8F4C-4280-93A4-487873CCA060}"/>
    <cellStyle name="20% - Accent3 2 2 2 7 2" xfId="5869" xr:uid="{C55A5451-CE0A-4BEE-B3F7-B35CA7A884CA}"/>
    <cellStyle name="20% - Accent3 2 2 2 7 2 2" xfId="12919" xr:uid="{63EB11EF-1904-49EF-B647-63A30B308300}"/>
    <cellStyle name="20% - Accent3 2 2 2 7 2 2 2" xfId="27021" xr:uid="{04030F13-2EEC-4604-9846-4F9E4E37B69E}"/>
    <cellStyle name="20% - Accent3 2 2 2 7 2 2 3" xfId="41123" xr:uid="{6149A6FC-E3F4-4F10-8D0A-C8D3FB0E2E68}"/>
    <cellStyle name="20% - Accent3 2 2 2 7 2 3" xfId="19970" xr:uid="{D7D00D92-A0E1-448F-97F0-DE77D01651B4}"/>
    <cellStyle name="20% - Accent3 2 2 2 7 2 4" xfId="34072" xr:uid="{689DC273-EE3C-47A9-97FF-42C8FB3F94B3}"/>
    <cellStyle name="20% - Accent3 2 2 2 7 3" xfId="9394" xr:uid="{1793A7A7-90BB-4BC5-8051-28453182FF66}"/>
    <cellStyle name="20% - Accent3 2 2 2 7 3 2" xfId="23496" xr:uid="{6C24EC85-5024-41EC-A416-D7E72A4C32CF}"/>
    <cellStyle name="20% - Accent3 2 2 2 7 3 3" xfId="37598" xr:uid="{10E1D2C6-4E3F-488C-8A6B-3F8A687DEA98}"/>
    <cellStyle name="20% - Accent3 2 2 2 7 4" xfId="16445" xr:uid="{864170BB-D3F0-4FD3-B0AF-9D6A663B48AE}"/>
    <cellStyle name="20% - Accent3 2 2 2 7 5" xfId="30547" xr:uid="{C740BDDD-5C37-4919-A4E7-36C229D858BD}"/>
    <cellStyle name="20% - Accent3 2 2 2 8" xfId="4988" xr:uid="{92713CF9-B298-47E8-96FE-F47A4FDB6715}"/>
    <cellStyle name="20% - Accent3 2 2 2 8 2" xfId="12038" xr:uid="{6B9F3BE3-9E83-4262-98C0-939B50C6065D}"/>
    <cellStyle name="20% - Accent3 2 2 2 8 2 2" xfId="26140" xr:uid="{72E3FE4D-8ADC-4EC4-BB24-9D8B2B306B07}"/>
    <cellStyle name="20% - Accent3 2 2 2 8 2 3" xfId="40242" xr:uid="{AF5CBE65-4D9C-438C-A9C7-8FB1FDD098EE}"/>
    <cellStyle name="20% - Accent3 2 2 2 8 3" xfId="19089" xr:uid="{6B67FF08-BAB0-46CF-BBAC-9C020722AFC0}"/>
    <cellStyle name="20% - Accent3 2 2 2 8 4" xfId="33191" xr:uid="{9F6B6999-4B07-4C44-9B3C-80B74124C89D}"/>
    <cellStyle name="20% - Accent3 2 2 2 9" xfId="8514" xr:uid="{27BBE0A8-72C2-4DBD-8F74-395204904742}"/>
    <cellStyle name="20% - Accent3 2 2 2 9 2" xfId="22615" xr:uid="{726D02F6-FC0B-4DE8-ADA0-3514EA2D61D5}"/>
    <cellStyle name="20% - Accent3 2 2 2 9 3" xfId="36717" xr:uid="{F40FD0D5-18EB-48A8-A854-1DC5006B1B24}"/>
    <cellStyle name="20% - Accent3 2 2 3" xfId="1518" xr:uid="{87676B79-B7A6-46EE-A68C-22852F16D1E1}"/>
    <cellStyle name="20% - Accent3 2 2 3 10" xfId="29721" xr:uid="{2238234B-C1D4-411C-A0D0-83A22CF639BC}"/>
    <cellStyle name="20% - Accent3 2 2 3 2" xfId="1739" xr:uid="{0518F0F1-9567-453E-A317-4726AA5BC55B}"/>
    <cellStyle name="20% - Accent3 2 2 3 2 2" xfId="2179" xr:uid="{CE29799D-0CE9-40F9-B5A2-3E9EC6BCF160}"/>
    <cellStyle name="20% - Accent3 2 2 3 2 2 2" xfId="3941" xr:uid="{21F948F4-7A78-4394-870C-1F28442D613F}"/>
    <cellStyle name="20% - Accent3 2 2 3 2 2 2 2" xfId="7464" xr:uid="{47BCCC6D-D0ED-4CF0-9DE3-91C2BC3B7895}"/>
    <cellStyle name="20% - Accent3 2 2 3 2 2 2 2 2" xfId="14514" xr:uid="{3A3C8D37-C1F8-4E32-BC58-299BBF56F12E}"/>
    <cellStyle name="20% - Accent3 2 2 3 2 2 2 2 2 2" xfId="28616" xr:uid="{29DCE19F-8110-4364-BAB8-37983D9AD6E8}"/>
    <cellStyle name="20% - Accent3 2 2 3 2 2 2 2 2 3" xfId="42718" xr:uid="{BE3FA280-DB5D-4CC8-8458-BD24E7048418}"/>
    <cellStyle name="20% - Accent3 2 2 3 2 2 2 2 3" xfId="21565" xr:uid="{9CD0560F-4931-422F-90F0-E9593EF1D176}"/>
    <cellStyle name="20% - Accent3 2 2 3 2 2 2 2 4" xfId="35667" xr:uid="{C2AA18D9-42C2-4046-98A9-F2121B26B5BE}"/>
    <cellStyle name="20% - Accent3 2 2 3 2 2 2 3" xfId="10989" xr:uid="{C44A945F-49D5-42E9-AA9D-269D0D028E8B}"/>
    <cellStyle name="20% - Accent3 2 2 3 2 2 2 3 2" xfId="25091" xr:uid="{5192015D-4836-406A-BB6D-5D8A82342F54}"/>
    <cellStyle name="20% - Accent3 2 2 3 2 2 2 3 3" xfId="39193" xr:uid="{CD5C4359-92E2-4486-AB4E-3BFD69A022FD}"/>
    <cellStyle name="20% - Accent3 2 2 3 2 2 2 4" xfId="18040" xr:uid="{D766B22C-2EF0-4413-8038-56D4C2EF15DA}"/>
    <cellStyle name="20% - Accent3 2 2 3 2 2 2 5" xfId="32142" xr:uid="{8242E477-23E0-4F1D-87E6-02E77F4C3937}"/>
    <cellStyle name="20% - Accent3 2 2 3 2 2 3" xfId="4821" xr:uid="{FA1B0606-8C06-4166-B485-E9FC3E3543FC}"/>
    <cellStyle name="20% - Accent3 2 2 3 2 2 3 2" xfId="8345" xr:uid="{4C7F5573-726B-453E-9C10-7F38F6523CD8}"/>
    <cellStyle name="20% - Accent3 2 2 3 2 2 3 2 2" xfId="15395" xr:uid="{8041561B-D94F-4536-A6B6-14EF8035A492}"/>
    <cellStyle name="20% - Accent3 2 2 3 2 2 3 2 2 2" xfId="29497" xr:uid="{44412BAA-67E7-4E0C-8E8F-6E1D13A8CC4E}"/>
    <cellStyle name="20% - Accent3 2 2 3 2 2 3 2 2 3" xfId="43599" xr:uid="{6A0AC3A7-FB56-4248-B716-55199FC911EB}"/>
    <cellStyle name="20% - Accent3 2 2 3 2 2 3 2 3" xfId="22446" xr:uid="{F73507F1-0AB6-40D2-AD43-F568AA8F1783}"/>
    <cellStyle name="20% - Accent3 2 2 3 2 2 3 2 4" xfId="36548" xr:uid="{6F99BF35-61B4-474B-AD07-7F5DF1516F61}"/>
    <cellStyle name="20% - Accent3 2 2 3 2 2 3 3" xfId="11870" xr:uid="{34861122-F5EC-4B5E-9750-FFF7331B8BB5}"/>
    <cellStyle name="20% - Accent3 2 2 3 2 2 3 3 2" xfId="25972" xr:uid="{6AA3011C-FD35-44B9-8E76-9886C3A62515}"/>
    <cellStyle name="20% - Accent3 2 2 3 2 2 3 3 3" xfId="40074" xr:uid="{83D6DDBC-14C0-4602-A594-4C700C113A73}"/>
    <cellStyle name="20% - Accent3 2 2 3 2 2 3 4" xfId="18921" xr:uid="{167E29C0-92EF-4297-8F17-15A630C50E25}"/>
    <cellStyle name="20% - Accent3 2 2 3 2 2 3 5" xfId="33023" xr:uid="{9C771A56-9BDF-4681-91B2-C66A6FE7311C}"/>
    <cellStyle name="20% - Accent3 2 2 3 2 2 4" xfId="3059" xr:uid="{7009CF6A-87C8-4B7D-9B4D-2672E23AA0F6}"/>
    <cellStyle name="20% - Accent3 2 2 3 2 2 4 2" xfId="6583" xr:uid="{BCDB7013-08C7-4F8A-87D9-85C3D5AE61BF}"/>
    <cellStyle name="20% - Accent3 2 2 3 2 2 4 2 2" xfId="13633" xr:uid="{5B17755A-FD7C-47F1-86C7-17837E7D91A9}"/>
    <cellStyle name="20% - Accent3 2 2 3 2 2 4 2 2 2" xfId="27735" xr:uid="{C977E93A-4BC9-4DD2-9D76-8738082891D0}"/>
    <cellStyle name="20% - Accent3 2 2 3 2 2 4 2 2 3" xfId="41837" xr:uid="{71DD4154-5743-49BD-9B14-DD0CBCADE4EE}"/>
    <cellStyle name="20% - Accent3 2 2 3 2 2 4 2 3" xfId="20684" xr:uid="{A21EF453-96A4-4114-A4EB-3609D1A2304B}"/>
    <cellStyle name="20% - Accent3 2 2 3 2 2 4 2 4" xfId="34786" xr:uid="{249AF813-1058-4A9F-A902-7E583F42F50A}"/>
    <cellStyle name="20% - Accent3 2 2 3 2 2 4 3" xfId="10108" xr:uid="{9A75FC38-8AEF-4164-B3DA-AF775CA3AFF4}"/>
    <cellStyle name="20% - Accent3 2 2 3 2 2 4 3 2" xfId="24210" xr:uid="{F7466807-383C-4B82-A61C-1429D8E0297E}"/>
    <cellStyle name="20% - Accent3 2 2 3 2 2 4 3 3" xfId="38312" xr:uid="{7FDBA874-8A40-4139-A296-AD55447CFBF1}"/>
    <cellStyle name="20% - Accent3 2 2 3 2 2 4 4" xfId="17159" xr:uid="{A1A99D03-DCCD-494F-9DDA-149A97A4D3F8}"/>
    <cellStyle name="20% - Accent3 2 2 3 2 2 4 5" xfId="31261" xr:uid="{05DA135C-244E-4CE5-8437-45AD478A23C5}"/>
    <cellStyle name="20% - Accent3 2 2 3 2 2 5" xfId="5702" xr:uid="{81616832-736B-4793-9CEC-9733974B1E9B}"/>
    <cellStyle name="20% - Accent3 2 2 3 2 2 5 2" xfId="12752" xr:uid="{F416FF78-3F45-4504-A6FA-5614A54D871F}"/>
    <cellStyle name="20% - Accent3 2 2 3 2 2 5 2 2" xfId="26854" xr:uid="{890E6A32-336B-4A50-A36E-6BDC716883B2}"/>
    <cellStyle name="20% - Accent3 2 2 3 2 2 5 2 3" xfId="40956" xr:uid="{072FC4D9-919B-4FC6-9D1C-41C27049998C}"/>
    <cellStyle name="20% - Accent3 2 2 3 2 2 5 3" xfId="19803" xr:uid="{0CE3DB15-DFCC-4D76-8699-3297A0D8D9D1}"/>
    <cellStyle name="20% - Accent3 2 2 3 2 2 5 4" xfId="33905" xr:uid="{511A588B-60B9-49CE-B448-34DA1C7D79C4}"/>
    <cellStyle name="20% - Accent3 2 2 3 2 2 6" xfId="9228" xr:uid="{8A6BB85B-CCC3-4962-A5EA-780386404BE8}"/>
    <cellStyle name="20% - Accent3 2 2 3 2 2 6 2" xfId="23329" xr:uid="{D9721626-1438-4CB8-BEB8-6C4667C6F9A0}"/>
    <cellStyle name="20% - Accent3 2 2 3 2 2 6 3" xfId="37431" xr:uid="{6C756AB0-B182-4D69-B586-C57DD956696E}"/>
    <cellStyle name="20% - Accent3 2 2 3 2 2 7" xfId="16278" xr:uid="{8D004F87-B61A-45C9-948C-AAE0ED0BC702}"/>
    <cellStyle name="20% - Accent3 2 2 3 2 2 8" xfId="30380" xr:uid="{E938075C-6F76-4BE9-A4CF-17F6C1C50B6B}"/>
    <cellStyle name="20% - Accent3 2 2 3 2 3" xfId="3503" xr:uid="{AAC1BE74-2596-4A42-9AC7-2616E48F20AA}"/>
    <cellStyle name="20% - Accent3 2 2 3 2 3 2" xfId="7025" xr:uid="{861557D3-EB5A-4D37-8B85-FBEEDCF0A688}"/>
    <cellStyle name="20% - Accent3 2 2 3 2 3 2 2" xfId="14075" xr:uid="{BB1C55E2-C6DC-4A5F-ACBD-3C3FD510E6E2}"/>
    <cellStyle name="20% - Accent3 2 2 3 2 3 2 2 2" xfId="28177" xr:uid="{30ED487B-93B6-49EB-BCD5-C33E7280D749}"/>
    <cellStyle name="20% - Accent3 2 2 3 2 3 2 2 3" xfId="42279" xr:uid="{8577C9EB-0750-4DF2-B4F6-69A4F8AC2BC6}"/>
    <cellStyle name="20% - Accent3 2 2 3 2 3 2 3" xfId="21126" xr:uid="{5634170E-7A1A-477B-86FE-998F2C611D4D}"/>
    <cellStyle name="20% - Accent3 2 2 3 2 3 2 4" xfId="35228" xr:uid="{617567D3-5894-4682-A6E4-23F0CC90F820}"/>
    <cellStyle name="20% - Accent3 2 2 3 2 3 3" xfId="10550" xr:uid="{2E06033B-7EE6-49A6-A678-B5CC04346605}"/>
    <cellStyle name="20% - Accent3 2 2 3 2 3 3 2" xfId="24652" xr:uid="{A7B401EE-54C6-4AC8-8488-14A429789EFE}"/>
    <cellStyle name="20% - Accent3 2 2 3 2 3 3 3" xfId="38754" xr:uid="{467EE1BF-7FF0-49EC-868C-BC7AB7A31E38}"/>
    <cellStyle name="20% - Accent3 2 2 3 2 3 4" xfId="17601" xr:uid="{CC298FA6-59C0-46D4-9256-8D0C5740AA44}"/>
    <cellStyle name="20% - Accent3 2 2 3 2 3 5" xfId="31703" xr:uid="{E2E4537C-0F48-4BD4-A9F7-E34067B8A058}"/>
    <cellStyle name="20% - Accent3 2 2 3 2 4" xfId="4382" xr:uid="{E459C1A7-0FF8-4946-9831-59AB3453F77B}"/>
    <cellStyle name="20% - Accent3 2 2 3 2 4 2" xfId="7906" xr:uid="{F811D3BB-1BA2-4BE5-85EC-4DAA71D12074}"/>
    <cellStyle name="20% - Accent3 2 2 3 2 4 2 2" xfId="14956" xr:uid="{18AD76ED-1411-4928-BFD1-C896A22A959E}"/>
    <cellStyle name="20% - Accent3 2 2 3 2 4 2 2 2" xfId="29058" xr:uid="{85EFCB66-35F7-407F-B485-C71598F8DF46}"/>
    <cellStyle name="20% - Accent3 2 2 3 2 4 2 2 3" xfId="43160" xr:uid="{8E0559A4-F294-4A04-8F2E-EF5AEB3A91E3}"/>
    <cellStyle name="20% - Accent3 2 2 3 2 4 2 3" xfId="22007" xr:uid="{249F941E-7401-4B5B-9F36-A2AE8F3382A6}"/>
    <cellStyle name="20% - Accent3 2 2 3 2 4 2 4" xfId="36109" xr:uid="{E3070AA6-59AD-46EB-89C2-092AC18EA5E9}"/>
    <cellStyle name="20% - Accent3 2 2 3 2 4 3" xfId="11431" xr:uid="{3CC44DE1-F5DC-46E9-AFEC-3F2844E53AE9}"/>
    <cellStyle name="20% - Accent3 2 2 3 2 4 3 2" xfId="25533" xr:uid="{6B4316B2-83FC-478C-A607-59B81C4CBE99}"/>
    <cellStyle name="20% - Accent3 2 2 3 2 4 3 3" xfId="39635" xr:uid="{4F921BB9-C063-4F28-848A-A2B61C786CA5}"/>
    <cellStyle name="20% - Accent3 2 2 3 2 4 4" xfId="18482" xr:uid="{FB7992FC-C37A-444C-A624-125815F8537E}"/>
    <cellStyle name="20% - Accent3 2 2 3 2 4 5" xfId="32584" xr:uid="{E8E99803-5513-450B-BB47-BB2C6CD41EB3}"/>
    <cellStyle name="20% - Accent3 2 2 3 2 5" xfId="2620" xr:uid="{75EEC096-0EA1-4D5C-91B6-BA2BE897B2FF}"/>
    <cellStyle name="20% - Accent3 2 2 3 2 5 2" xfId="6144" xr:uid="{1FE4563F-7AE4-47D4-9EF9-EA7DFF983C08}"/>
    <cellStyle name="20% - Accent3 2 2 3 2 5 2 2" xfId="13194" xr:uid="{11D60282-42AA-40C3-AA38-055B18B3FCE0}"/>
    <cellStyle name="20% - Accent3 2 2 3 2 5 2 2 2" xfId="27296" xr:uid="{6E5D9A4D-A3D8-4A20-9C97-F2F842ECA4F4}"/>
    <cellStyle name="20% - Accent3 2 2 3 2 5 2 2 3" xfId="41398" xr:uid="{464EDDF2-371D-445F-B73A-B01A11D74B16}"/>
    <cellStyle name="20% - Accent3 2 2 3 2 5 2 3" xfId="20245" xr:uid="{B2B105E4-3F93-4B21-83D3-ADC7055447A8}"/>
    <cellStyle name="20% - Accent3 2 2 3 2 5 2 4" xfId="34347" xr:uid="{B650817F-B164-40EB-8F3E-8B44D6714E67}"/>
    <cellStyle name="20% - Accent3 2 2 3 2 5 3" xfId="9669" xr:uid="{C24C2B4D-6D8D-4372-9818-75EAF3740FC1}"/>
    <cellStyle name="20% - Accent3 2 2 3 2 5 3 2" xfId="23771" xr:uid="{166FEDA3-2A9E-4409-88A6-D5920C6465F8}"/>
    <cellStyle name="20% - Accent3 2 2 3 2 5 3 3" xfId="37873" xr:uid="{C217BF24-0DCA-4499-BD25-DE455C5CF92B}"/>
    <cellStyle name="20% - Accent3 2 2 3 2 5 4" xfId="16720" xr:uid="{1885D3D6-089B-48B7-9EA9-524D9A066DB2}"/>
    <cellStyle name="20% - Accent3 2 2 3 2 5 5" xfId="30822" xr:uid="{6D1A57B4-05AA-4826-9A0D-642151F81E90}"/>
    <cellStyle name="20% - Accent3 2 2 3 2 6" xfId="5263" xr:uid="{6A565008-1FD4-414F-B3B2-713E92078DBA}"/>
    <cellStyle name="20% - Accent3 2 2 3 2 6 2" xfId="12313" xr:uid="{98B45BE8-D804-4DB7-9604-EF7130B8813B}"/>
    <cellStyle name="20% - Accent3 2 2 3 2 6 2 2" xfId="26415" xr:uid="{65D9D1F1-B186-45C7-AD2F-BC59A722DEE8}"/>
    <cellStyle name="20% - Accent3 2 2 3 2 6 2 3" xfId="40517" xr:uid="{D2703E12-18E8-4816-BA7B-726BEACF43C3}"/>
    <cellStyle name="20% - Accent3 2 2 3 2 6 3" xfId="19364" xr:uid="{FB5A7FFA-8675-4C17-BAB3-756BCB8AAF7E}"/>
    <cellStyle name="20% - Accent3 2 2 3 2 6 4" xfId="33466" xr:uid="{83DA5DB1-24D1-41BA-AA35-B0D98D7D2B3D}"/>
    <cellStyle name="20% - Accent3 2 2 3 2 7" xfId="8789" xr:uid="{8DFF2788-EFCD-4438-B159-2EEE94487139}"/>
    <cellStyle name="20% - Accent3 2 2 3 2 7 2" xfId="22890" xr:uid="{9D1986CF-39A2-48B7-BC6A-045D85E9CB4D}"/>
    <cellStyle name="20% - Accent3 2 2 3 2 7 3" xfId="36992" xr:uid="{7BF11CFC-8A69-47BC-B5FA-C5FBE1E01181}"/>
    <cellStyle name="20% - Accent3 2 2 3 2 8" xfId="15839" xr:uid="{41AAE5D5-7EC1-42F9-A1D5-64A611241D67}"/>
    <cellStyle name="20% - Accent3 2 2 3 2 9" xfId="29941" xr:uid="{37F7B3CC-23FF-4272-9894-D9019351587C}"/>
    <cellStyle name="20% - Accent3 2 2 3 3" xfId="1958" xr:uid="{44E4EA41-D8A9-40F6-989D-BAC120CF73DA}"/>
    <cellStyle name="20% - Accent3 2 2 3 3 2" xfId="3722" xr:uid="{2289F52A-125B-401C-B670-5A2549FF3E34}"/>
    <cellStyle name="20% - Accent3 2 2 3 3 2 2" xfId="7244" xr:uid="{EB4A762A-7E74-497A-BBBD-C61A90A2D2C2}"/>
    <cellStyle name="20% - Accent3 2 2 3 3 2 2 2" xfId="14294" xr:uid="{88E1CB23-E488-408C-961A-68CB25020555}"/>
    <cellStyle name="20% - Accent3 2 2 3 3 2 2 2 2" xfId="28396" xr:uid="{E62140AF-41E6-4B66-95AC-271B02D7D9D9}"/>
    <cellStyle name="20% - Accent3 2 2 3 3 2 2 2 3" xfId="42498" xr:uid="{37237E7E-69F1-4376-A07C-72F069FC6E7E}"/>
    <cellStyle name="20% - Accent3 2 2 3 3 2 2 3" xfId="21345" xr:uid="{8B1308A8-6F76-48E8-9129-27FE69DC7E21}"/>
    <cellStyle name="20% - Accent3 2 2 3 3 2 2 4" xfId="35447" xr:uid="{84C3CBF1-C548-446C-AB99-4AA752DC9696}"/>
    <cellStyle name="20% - Accent3 2 2 3 3 2 3" xfId="10769" xr:uid="{C4E127B6-9A26-4D59-B878-4C376F28E85E}"/>
    <cellStyle name="20% - Accent3 2 2 3 3 2 3 2" xfId="24871" xr:uid="{0E67A64C-C8B6-44D1-8CD1-8C73473840D1}"/>
    <cellStyle name="20% - Accent3 2 2 3 3 2 3 3" xfId="38973" xr:uid="{7051774F-ABF4-44F6-9DAD-79C2B41170FC}"/>
    <cellStyle name="20% - Accent3 2 2 3 3 2 4" xfId="17820" xr:uid="{DF68E0C0-4B35-41D5-8F20-CD7166E2DB64}"/>
    <cellStyle name="20% - Accent3 2 2 3 3 2 5" xfId="31922" xr:uid="{D1CDE7BF-A461-4261-9684-96D9A836A0CD}"/>
    <cellStyle name="20% - Accent3 2 2 3 3 3" xfId="4601" xr:uid="{633E0161-1065-4CCC-B5EF-172CD19C3FE8}"/>
    <cellStyle name="20% - Accent3 2 2 3 3 3 2" xfId="8125" xr:uid="{34840831-5256-4AF2-8A5A-5E23C58A5620}"/>
    <cellStyle name="20% - Accent3 2 2 3 3 3 2 2" xfId="15175" xr:uid="{9E95DF09-660F-426E-B1CD-753673A23BA9}"/>
    <cellStyle name="20% - Accent3 2 2 3 3 3 2 2 2" xfId="29277" xr:uid="{DCB7448C-72D8-4089-9930-6B7AEF5F5F13}"/>
    <cellStyle name="20% - Accent3 2 2 3 3 3 2 2 3" xfId="43379" xr:uid="{0C30B688-90D7-4CB4-B2CE-814590ACE088}"/>
    <cellStyle name="20% - Accent3 2 2 3 3 3 2 3" xfId="22226" xr:uid="{6BE90850-AE6D-48E8-BF83-0BB9F07AD220}"/>
    <cellStyle name="20% - Accent3 2 2 3 3 3 2 4" xfId="36328" xr:uid="{41F866E4-078F-44F5-A594-1820D2B053B0}"/>
    <cellStyle name="20% - Accent3 2 2 3 3 3 3" xfId="11650" xr:uid="{B7A0F9F8-19FB-49A7-B619-7225230E4414}"/>
    <cellStyle name="20% - Accent3 2 2 3 3 3 3 2" xfId="25752" xr:uid="{5B738299-6052-4165-8BF4-20878485814F}"/>
    <cellStyle name="20% - Accent3 2 2 3 3 3 3 3" xfId="39854" xr:uid="{C1F7621B-5095-48B8-B52A-FD713A65E787}"/>
    <cellStyle name="20% - Accent3 2 2 3 3 3 4" xfId="18701" xr:uid="{60DC988E-06F8-4853-8698-6D53824F7EFB}"/>
    <cellStyle name="20% - Accent3 2 2 3 3 3 5" xfId="32803" xr:uid="{536D9504-22B0-454C-B7F4-EF2780161702}"/>
    <cellStyle name="20% - Accent3 2 2 3 3 4" xfId="2839" xr:uid="{9ACA2BCD-56DC-4F4D-82A1-4DF1E36FFBDA}"/>
    <cellStyle name="20% - Accent3 2 2 3 3 4 2" xfId="6363" xr:uid="{30984867-37EF-43E8-8705-CEC1E9E2467F}"/>
    <cellStyle name="20% - Accent3 2 2 3 3 4 2 2" xfId="13413" xr:uid="{EA69D0A9-FB91-4A6A-AD90-2060541A9277}"/>
    <cellStyle name="20% - Accent3 2 2 3 3 4 2 2 2" xfId="27515" xr:uid="{51A7966B-D780-402E-A8BA-0A830522FE5B}"/>
    <cellStyle name="20% - Accent3 2 2 3 3 4 2 2 3" xfId="41617" xr:uid="{14BA3032-A80A-411F-8ABC-100FB38AF8FB}"/>
    <cellStyle name="20% - Accent3 2 2 3 3 4 2 3" xfId="20464" xr:uid="{893A9B5D-CE36-4967-9657-C7E85E789F6E}"/>
    <cellStyle name="20% - Accent3 2 2 3 3 4 2 4" xfId="34566" xr:uid="{DA6FFD89-9A56-4A07-8973-6CD487A6D400}"/>
    <cellStyle name="20% - Accent3 2 2 3 3 4 3" xfId="9888" xr:uid="{52A1FA12-F487-44F4-A6B1-41D21010515F}"/>
    <cellStyle name="20% - Accent3 2 2 3 3 4 3 2" xfId="23990" xr:uid="{36939651-143C-4724-B505-100A9A2ACFB8}"/>
    <cellStyle name="20% - Accent3 2 2 3 3 4 3 3" xfId="38092" xr:uid="{C950D0A8-FEB1-47AC-BB7A-10771AE1824E}"/>
    <cellStyle name="20% - Accent3 2 2 3 3 4 4" xfId="16939" xr:uid="{BC6D5C5E-B4CD-4953-BAD4-8584F30C7107}"/>
    <cellStyle name="20% - Accent3 2 2 3 3 4 5" xfId="31041" xr:uid="{E07D3380-AD2A-4997-AE99-6536A42174B1}"/>
    <cellStyle name="20% - Accent3 2 2 3 3 5" xfId="5482" xr:uid="{63DDA695-2872-4BA5-B9A4-DCA2F6ED6CA8}"/>
    <cellStyle name="20% - Accent3 2 2 3 3 5 2" xfId="12532" xr:uid="{5B5382C1-65F0-4A03-BDF6-6775B6F9901B}"/>
    <cellStyle name="20% - Accent3 2 2 3 3 5 2 2" xfId="26634" xr:uid="{AC3A05EC-2D84-4513-BD99-C807ACE6B8FD}"/>
    <cellStyle name="20% - Accent3 2 2 3 3 5 2 3" xfId="40736" xr:uid="{C08540CC-0573-4A3A-A44E-EF8F91CEDD35}"/>
    <cellStyle name="20% - Accent3 2 2 3 3 5 3" xfId="19583" xr:uid="{F3C989CE-336F-4A3D-A402-2CA197480A89}"/>
    <cellStyle name="20% - Accent3 2 2 3 3 5 4" xfId="33685" xr:uid="{4F8B9281-7B59-4E72-A473-5EDD9CD18942}"/>
    <cellStyle name="20% - Accent3 2 2 3 3 6" xfId="9008" xr:uid="{D7E0550F-4382-4BBC-951A-8B1CE5A438CE}"/>
    <cellStyle name="20% - Accent3 2 2 3 3 6 2" xfId="23109" xr:uid="{5A33FF99-5243-43D9-8C65-8A91FF80EE92}"/>
    <cellStyle name="20% - Accent3 2 2 3 3 6 3" xfId="37211" xr:uid="{0869D0B9-ABF3-4B99-9088-2C124A3B15DD}"/>
    <cellStyle name="20% - Accent3 2 2 3 3 7" xfId="16058" xr:uid="{3FD7F62A-ED4F-4AC8-B11E-DCDFC6BF6044}"/>
    <cellStyle name="20% - Accent3 2 2 3 3 8" xfId="30160" xr:uid="{ED00C23F-A120-4CBC-BF53-7BED77741A81}"/>
    <cellStyle name="20% - Accent3 2 2 3 4" xfId="3283" xr:uid="{CAE8A486-18B7-4000-8F57-393C6E907CDF}"/>
    <cellStyle name="20% - Accent3 2 2 3 4 2" xfId="6805" xr:uid="{0EFD32AB-83F7-4FDB-800A-A99D6DE0B47E}"/>
    <cellStyle name="20% - Accent3 2 2 3 4 2 2" xfId="13855" xr:uid="{06878CA3-A6AF-4EFA-8F77-ABFDCF92DAB6}"/>
    <cellStyle name="20% - Accent3 2 2 3 4 2 2 2" xfId="27957" xr:uid="{08FCEE22-C042-487D-93D8-4734859DB3A5}"/>
    <cellStyle name="20% - Accent3 2 2 3 4 2 2 3" xfId="42059" xr:uid="{B2F0DDF6-F0F6-4503-9D2A-F6096F3D068B}"/>
    <cellStyle name="20% - Accent3 2 2 3 4 2 3" xfId="20906" xr:uid="{302B3255-E35F-4D17-9833-4AA366D1CB9C}"/>
    <cellStyle name="20% - Accent3 2 2 3 4 2 4" xfId="35008" xr:uid="{2D179874-CE62-4967-977E-8412F2FEE155}"/>
    <cellStyle name="20% - Accent3 2 2 3 4 3" xfId="10330" xr:uid="{88F4FC34-AA71-4B96-BCDD-3F8019E87922}"/>
    <cellStyle name="20% - Accent3 2 2 3 4 3 2" xfId="24432" xr:uid="{C054788A-F06D-4059-A7B0-19A931C4717B}"/>
    <cellStyle name="20% - Accent3 2 2 3 4 3 3" xfId="38534" xr:uid="{EE858925-9680-4D16-B04F-2FF5E9FA29BA}"/>
    <cellStyle name="20% - Accent3 2 2 3 4 4" xfId="17381" xr:uid="{A16AC048-F897-43EC-88EB-7E9C5B9AF11A}"/>
    <cellStyle name="20% - Accent3 2 2 3 4 5" xfId="31483" xr:uid="{82EF4777-6E6D-4222-9A7E-F9F231FA7B4F}"/>
    <cellStyle name="20% - Accent3 2 2 3 5" xfId="4162" xr:uid="{E6E03881-42EA-4338-848C-B8D0843D741A}"/>
    <cellStyle name="20% - Accent3 2 2 3 5 2" xfId="7686" xr:uid="{C919EA27-13AC-4C35-9897-CDEE02B3C5ED}"/>
    <cellStyle name="20% - Accent3 2 2 3 5 2 2" xfId="14736" xr:uid="{4CACF079-7D0E-4039-B6F0-B11F485A13A2}"/>
    <cellStyle name="20% - Accent3 2 2 3 5 2 2 2" xfId="28838" xr:uid="{B71472B5-0A97-45E6-A4E9-26F15308515B}"/>
    <cellStyle name="20% - Accent3 2 2 3 5 2 2 3" xfId="42940" xr:uid="{603BA1ED-DD55-440E-AE24-CC83013F532B}"/>
    <cellStyle name="20% - Accent3 2 2 3 5 2 3" xfId="21787" xr:uid="{4211503E-7047-40A9-B8F2-F8DC73D96CDA}"/>
    <cellStyle name="20% - Accent3 2 2 3 5 2 4" xfId="35889" xr:uid="{EB3EDE41-658F-432F-9422-4432DA906E38}"/>
    <cellStyle name="20% - Accent3 2 2 3 5 3" xfId="11211" xr:uid="{4DFD9171-5C64-4695-B0E0-1A29752A39A9}"/>
    <cellStyle name="20% - Accent3 2 2 3 5 3 2" xfId="25313" xr:uid="{0D67BB9C-4113-4AE6-ABFD-B481EC1FD6F4}"/>
    <cellStyle name="20% - Accent3 2 2 3 5 3 3" xfId="39415" xr:uid="{CFD48BD2-3950-4276-B5FB-4AFD4FACDF82}"/>
    <cellStyle name="20% - Accent3 2 2 3 5 4" xfId="18262" xr:uid="{B7FABE7E-08D8-4EB7-B9A4-156FEAA06393}"/>
    <cellStyle name="20% - Accent3 2 2 3 5 5" xfId="32364" xr:uid="{6466CB15-F7A0-4F05-9D0C-9CAFD4BFD67A}"/>
    <cellStyle name="20% - Accent3 2 2 3 6" xfId="2400" xr:uid="{4FB7A120-1F68-4EFD-8367-2010DF21A777}"/>
    <cellStyle name="20% - Accent3 2 2 3 6 2" xfId="5924" xr:uid="{EA7166ED-18B4-4C6B-B5AD-93B58C15B7F5}"/>
    <cellStyle name="20% - Accent3 2 2 3 6 2 2" xfId="12974" xr:uid="{9211C81C-686F-4D12-8B5A-1EE8528DA67B}"/>
    <cellStyle name="20% - Accent3 2 2 3 6 2 2 2" xfId="27076" xr:uid="{829DAF93-E030-423F-99B2-F17C63C7FB44}"/>
    <cellStyle name="20% - Accent3 2 2 3 6 2 2 3" xfId="41178" xr:uid="{1A864708-ED32-441C-B112-3817699AFF04}"/>
    <cellStyle name="20% - Accent3 2 2 3 6 2 3" xfId="20025" xr:uid="{3AC70D05-88F6-4DED-8112-D78E8F3E3BFC}"/>
    <cellStyle name="20% - Accent3 2 2 3 6 2 4" xfId="34127" xr:uid="{CF1DFD4F-D068-4CEE-B6FA-FB256D281230}"/>
    <cellStyle name="20% - Accent3 2 2 3 6 3" xfId="9449" xr:uid="{FC916C30-2F73-4549-BB94-FB8ACFC8A48A}"/>
    <cellStyle name="20% - Accent3 2 2 3 6 3 2" xfId="23551" xr:uid="{353C9A90-947A-4B87-A56C-A6A72A6513B7}"/>
    <cellStyle name="20% - Accent3 2 2 3 6 3 3" xfId="37653" xr:uid="{2BACBF44-3C5F-47C1-8F47-CB312BBB3547}"/>
    <cellStyle name="20% - Accent3 2 2 3 6 4" xfId="16500" xr:uid="{7D198102-316E-47BA-9D17-6140E9446E15}"/>
    <cellStyle name="20% - Accent3 2 2 3 6 5" xfId="30602" xr:uid="{F729EE42-E620-49F0-8EE5-FA01DD17F489}"/>
    <cellStyle name="20% - Accent3 2 2 3 7" xfId="5043" xr:uid="{F45195E5-6B94-4727-97C0-645B688FF501}"/>
    <cellStyle name="20% - Accent3 2 2 3 7 2" xfId="12093" xr:uid="{79849B4C-D335-4FA9-BE46-F5F91453E091}"/>
    <cellStyle name="20% - Accent3 2 2 3 7 2 2" xfId="26195" xr:uid="{CB1C2C43-9ADF-4D13-A040-A1ACFEE499EB}"/>
    <cellStyle name="20% - Accent3 2 2 3 7 2 3" xfId="40297" xr:uid="{83755144-2D1F-4522-AB69-6E78A1F9AC4B}"/>
    <cellStyle name="20% - Accent3 2 2 3 7 3" xfId="19144" xr:uid="{2288FB0D-6654-4FAA-A407-4A020CBBF7C9}"/>
    <cellStyle name="20% - Accent3 2 2 3 7 4" xfId="33246" xr:uid="{5B4B8703-7E7A-420E-B5C4-453A52380D16}"/>
    <cellStyle name="20% - Accent3 2 2 3 8" xfId="8569" xr:uid="{7963BD5C-5813-4564-92E4-3D88E1079EC4}"/>
    <cellStyle name="20% - Accent3 2 2 3 8 2" xfId="22670" xr:uid="{0F3344A7-E802-4F04-8B80-714FE1282E05}"/>
    <cellStyle name="20% - Accent3 2 2 3 8 3" xfId="36772" xr:uid="{E283E551-B6AC-45CA-9373-2B79BAC207F9}"/>
    <cellStyle name="20% - Accent3 2 2 3 9" xfId="15619" xr:uid="{443AACCC-46C1-40DB-A4D5-9665E962271C}"/>
    <cellStyle name="20% - Accent3 2 2 4" xfId="1629" xr:uid="{091EC4FE-9175-4A62-B9DE-19749DFB16C1}"/>
    <cellStyle name="20% - Accent3 2 2 4 2" xfId="2069" xr:uid="{01628B67-B987-475E-BB6A-520D556722BC}"/>
    <cellStyle name="20% - Accent3 2 2 4 2 2" xfId="3831" xr:uid="{730D83DA-A90C-4E9B-A59D-EB20DD161B01}"/>
    <cellStyle name="20% - Accent3 2 2 4 2 2 2" xfId="7354" xr:uid="{DB85F9A5-8BB7-4587-9BEB-9B2FD327848A}"/>
    <cellStyle name="20% - Accent3 2 2 4 2 2 2 2" xfId="14404" xr:uid="{1E647BB6-0802-4A01-B318-6307A8E29123}"/>
    <cellStyle name="20% - Accent3 2 2 4 2 2 2 2 2" xfId="28506" xr:uid="{D4C25789-FAA8-483A-87C0-79D69BB80348}"/>
    <cellStyle name="20% - Accent3 2 2 4 2 2 2 2 3" xfId="42608" xr:uid="{4ABCEF64-9435-4CC0-A5D3-1175375525C7}"/>
    <cellStyle name="20% - Accent3 2 2 4 2 2 2 3" xfId="21455" xr:uid="{E3E56F6C-1CFA-4CD8-9581-CD6B723704B7}"/>
    <cellStyle name="20% - Accent3 2 2 4 2 2 2 4" xfId="35557" xr:uid="{ADA60983-8884-4A9E-BAFA-D20B9BF0835F}"/>
    <cellStyle name="20% - Accent3 2 2 4 2 2 3" xfId="10879" xr:uid="{7561721A-254C-4694-AA26-A55D147C9C01}"/>
    <cellStyle name="20% - Accent3 2 2 4 2 2 3 2" xfId="24981" xr:uid="{60557C7B-83EA-4877-A991-882D7D0CD141}"/>
    <cellStyle name="20% - Accent3 2 2 4 2 2 3 3" xfId="39083" xr:uid="{BE2377FF-8244-4A5E-84DD-156CF8F86E6C}"/>
    <cellStyle name="20% - Accent3 2 2 4 2 2 4" xfId="17930" xr:uid="{69C957C0-C096-4DA7-91B7-436521CB8FF3}"/>
    <cellStyle name="20% - Accent3 2 2 4 2 2 5" xfId="32032" xr:uid="{B77FE784-F89D-4DD6-A7B1-499FDD316D98}"/>
    <cellStyle name="20% - Accent3 2 2 4 2 3" xfId="4711" xr:uid="{56D67E7A-916B-42E5-BB1F-D9668D792974}"/>
    <cellStyle name="20% - Accent3 2 2 4 2 3 2" xfId="8235" xr:uid="{390C9646-602C-48E7-8579-A736B35AE01B}"/>
    <cellStyle name="20% - Accent3 2 2 4 2 3 2 2" xfId="15285" xr:uid="{C3F25C8E-31A0-429F-A20B-610D8FAA7B76}"/>
    <cellStyle name="20% - Accent3 2 2 4 2 3 2 2 2" xfId="29387" xr:uid="{6781607D-AEC2-462D-A20C-648226C28AE2}"/>
    <cellStyle name="20% - Accent3 2 2 4 2 3 2 2 3" xfId="43489" xr:uid="{29C037CA-A06C-4EF3-B81B-5F1E4CAC09CF}"/>
    <cellStyle name="20% - Accent3 2 2 4 2 3 2 3" xfId="22336" xr:uid="{7CADE199-C573-4ECF-961D-D900A606554F}"/>
    <cellStyle name="20% - Accent3 2 2 4 2 3 2 4" xfId="36438" xr:uid="{66D3F5F7-C5F1-4BC3-8345-8EC65528F25F}"/>
    <cellStyle name="20% - Accent3 2 2 4 2 3 3" xfId="11760" xr:uid="{0B415140-9782-4B88-8DF2-7FA4CA629B5C}"/>
    <cellStyle name="20% - Accent3 2 2 4 2 3 3 2" xfId="25862" xr:uid="{4112889E-488F-4AD6-9833-520B7CF25FE2}"/>
    <cellStyle name="20% - Accent3 2 2 4 2 3 3 3" xfId="39964" xr:uid="{8035A88E-7B80-44E1-B29D-F517423AE9F6}"/>
    <cellStyle name="20% - Accent3 2 2 4 2 3 4" xfId="18811" xr:uid="{DC707527-E706-4837-8F0D-14533B71EEBE}"/>
    <cellStyle name="20% - Accent3 2 2 4 2 3 5" xfId="32913" xr:uid="{12224BB0-112F-471E-98C5-7DCE122E9A29}"/>
    <cellStyle name="20% - Accent3 2 2 4 2 4" xfId="2949" xr:uid="{028707F0-48AD-45C2-B5D9-5A5ACB67E9E3}"/>
    <cellStyle name="20% - Accent3 2 2 4 2 4 2" xfId="6473" xr:uid="{A07CBB50-AC0A-4B75-A2EB-698001DDDF9E}"/>
    <cellStyle name="20% - Accent3 2 2 4 2 4 2 2" xfId="13523" xr:uid="{2804AF0B-D923-44A9-9863-5AE12075FD08}"/>
    <cellStyle name="20% - Accent3 2 2 4 2 4 2 2 2" xfId="27625" xr:uid="{1AB9DAFE-E2DE-4D9F-95C7-3BE8F6E972F4}"/>
    <cellStyle name="20% - Accent3 2 2 4 2 4 2 2 3" xfId="41727" xr:uid="{B1893AE2-183D-4C94-BF65-3A0D6A2FFA97}"/>
    <cellStyle name="20% - Accent3 2 2 4 2 4 2 3" xfId="20574" xr:uid="{26D1B820-BC51-428A-9E33-FCDC60AAD020}"/>
    <cellStyle name="20% - Accent3 2 2 4 2 4 2 4" xfId="34676" xr:uid="{31831A69-B588-45BA-93D9-E17983377910}"/>
    <cellStyle name="20% - Accent3 2 2 4 2 4 3" xfId="9998" xr:uid="{9969736F-5A13-4406-B72A-B752000FA5E7}"/>
    <cellStyle name="20% - Accent3 2 2 4 2 4 3 2" xfId="24100" xr:uid="{92E5497D-C6A7-4960-97ED-AF0CC3A18089}"/>
    <cellStyle name="20% - Accent3 2 2 4 2 4 3 3" xfId="38202" xr:uid="{9730B656-BDE2-4743-8072-7924F66D0C53}"/>
    <cellStyle name="20% - Accent3 2 2 4 2 4 4" xfId="17049" xr:uid="{496EEA5E-82B5-474B-B46A-C7A32F03BF6B}"/>
    <cellStyle name="20% - Accent3 2 2 4 2 4 5" xfId="31151" xr:uid="{8FA23392-E75F-4878-88F3-DA9FE4D0BA8C}"/>
    <cellStyle name="20% - Accent3 2 2 4 2 5" xfId="5592" xr:uid="{4E3CF224-6A65-4090-9005-FE36AC4C954B}"/>
    <cellStyle name="20% - Accent3 2 2 4 2 5 2" xfId="12642" xr:uid="{372AC280-32F6-4A45-8848-9343C8E80768}"/>
    <cellStyle name="20% - Accent3 2 2 4 2 5 2 2" xfId="26744" xr:uid="{9A7E50F0-8388-4F4B-BF71-7740E2F58A26}"/>
    <cellStyle name="20% - Accent3 2 2 4 2 5 2 3" xfId="40846" xr:uid="{AD2A144D-5CAE-4815-9189-68179CFC06AB}"/>
    <cellStyle name="20% - Accent3 2 2 4 2 5 3" xfId="19693" xr:uid="{0ADE4990-8118-46DB-B2FB-3296558E645B}"/>
    <cellStyle name="20% - Accent3 2 2 4 2 5 4" xfId="33795" xr:uid="{B08399B3-DEA9-4CBA-8214-82DD24466886}"/>
    <cellStyle name="20% - Accent3 2 2 4 2 6" xfId="9118" xr:uid="{F819C39B-138B-4C08-91F7-89AD124040DD}"/>
    <cellStyle name="20% - Accent3 2 2 4 2 6 2" xfId="23219" xr:uid="{6D2345B8-F628-48BA-94CF-2CDF372E2941}"/>
    <cellStyle name="20% - Accent3 2 2 4 2 6 3" xfId="37321" xr:uid="{E8FCA71B-8715-4702-A8EE-CF31B4F59DA9}"/>
    <cellStyle name="20% - Accent3 2 2 4 2 7" xfId="16168" xr:uid="{A9329AE1-5A9E-44DD-B411-AEE172E096D2}"/>
    <cellStyle name="20% - Accent3 2 2 4 2 8" xfId="30270" xr:uid="{618A0736-02B1-428C-A7C8-0CDC431B227C}"/>
    <cellStyle name="20% - Accent3 2 2 4 3" xfId="3393" xr:uid="{1BEB8B2F-A40B-4BF5-9EA4-26E1562FDB55}"/>
    <cellStyle name="20% - Accent3 2 2 4 3 2" xfId="6915" xr:uid="{A6655AE6-A701-4893-8E10-CFB7B21BC287}"/>
    <cellStyle name="20% - Accent3 2 2 4 3 2 2" xfId="13965" xr:uid="{B37AC435-60DF-4874-A06D-4B09C0521C10}"/>
    <cellStyle name="20% - Accent3 2 2 4 3 2 2 2" xfId="28067" xr:uid="{767A0689-4F3D-48D5-AA95-D396EE4F56E6}"/>
    <cellStyle name="20% - Accent3 2 2 4 3 2 2 3" xfId="42169" xr:uid="{E5BFE5A3-9101-4961-ABF2-CC0964D7252E}"/>
    <cellStyle name="20% - Accent3 2 2 4 3 2 3" xfId="21016" xr:uid="{6748EBA1-BAA1-4945-86E9-B482CEBB44B6}"/>
    <cellStyle name="20% - Accent3 2 2 4 3 2 4" xfId="35118" xr:uid="{25BF6CA7-AB8A-4E17-AD46-4BEE2C995A24}"/>
    <cellStyle name="20% - Accent3 2 2 4 3 3" xfId="10440" xr:uid="{2F86FDA8-A24A-467A-9586-924A3DEEFD4D}"/>
    <cellStyle name="20% - Accent3 2 2 4 3 3 2" xfId="24542" xr:uid="{EE969B8C-1BD6-4684-BCBC-BB7C49550CB5}"/>
    <cellStyle name="20% - Accent3 2 2 4 3 3 3" xfId="38644" xr:uid="{84B8904B-AB9F-4B84-8161-DC56C33AC1C5}"/>
    <cellStyle name="20% - Accent3 2 2 4 3 4" xfId="17491" xr:uid="{358374DC-E36A-4D36-810B-E0B345BCDC52}"/>
    <cellStyle name="20% - Accent3 2 2 4 3 5" xfId="31593" xr:uid="{43895987-ECCB-4B1F-BC78-52DC8F42D516}"/>
    <cellStyle name="20% - Accent3 2 2 4 4" xfId="4272" xr:uid="{73A5536C-4E69-4542-951C-516E04047F20}"/>
    <cellStyle name="20% - Accent3 2 2 4 4 2" xfId="7796" xr:uid="{05A152B9-B592-457E-954A-DF6CC5B82871}"/>
    <cellStyle name="20% - Accent3 2 2 4 4 2 2" xfId="14846" xr:uid="{180174A7-178F-4F7B-AB65-611F6274EA16}"/>
    <cellStyle name="20% - Accent3 2 2 4 4 2 2 2" xfId="28948" xr:uid="{01BBEC30-2E55-48C2-BFFF-58D6394207D1}"/>
    <cellStyle name="20% - Accent3 2 2 4 4 2 2 3" xfId="43050" xr:uid="{E418E38C-AFFC-4064-93FB-493B90B0CF4F}"/>
    <cellStyle name="20% - Accent3 2 2 4 4 2 3" xfId="21897" xr:uid="{E8AF9018-7C60-48B0-BFE5-54936111C04D}"/>
    <cellStyle name="20% - Accent3 2 2 4 4 2 4" xfId="35999" xr:uid="{154BAA34-FEA2-4659-B098-D81833D4F537}"/>
    <cellStyle name="20% - Accent3 2 2 4 4 3" xfId="11321" xr:uid="{12E7C304-0E0B-48B4-80CC-6E5622418C1C}"/>
    <cellStyle name="20% - Accent3 2 2 4 4 3 2" xfId="25423" xr:uid="{7DF85917-2B0D-42EC-BA9B-3E9EA9F3B756}"/>
    <cellStyle name="20% - Accent3 2 2 4 4 3 3" xfId="39525" xr:uid="{754610B2-392D-4858-B211-EF72752B7357}"/>
    <cellStyle name="20% - Accent3 2 2 4 4 4" xfId="18372" xr:uid="{555E1C40-ACEF-4836-B140-079B668B321F}"/>
    <cellStyle name="20% - Accent3 2 2 4 4 5" xfId="32474" xr:uid="{360B481D-9246-4E5C-AC67-1A2995B26057}"/>
    <cellStyle name="20% - Accent3 2 2 4 5" xfId="2510" xr:uid="{7877A20D-C9AD-470E-BB6D-A48FDA975D0A}"/>
    <cellStyle name="20% - Accent3 2 2 4 5 2" xfId="6034" xr:uid="{FB1549EE-DC5A-4422-80C9-E3479DC9D015}"/>
    <cellStyle name="20% - Accent3 2 2 4 5 2 2" xfId="13084" xr:uid="{D5E13E1F-7443-44EF-80D9-853F5D58FF87}"/>
    <cellStyle name="20% - Accent3 2 2 4 5 2 2 2" xfId="27186" xr:uid="{E1F2CF6C-AE2D-466F-A9D5-522CC0AFCED2}"/>
    <cellStyle name="20% - Accent3 2 2 4 5 2 2 3" xfId="41288" xr:uid="{768B8113-ADB1-4A43-86B4-F9C17C5FA0B6}"/>
    <cellStyle name="20% - Accent3 2 2 4 5 2 3" xfId="20135" xr:uid="{3D689C1E-B83A-4AE7-9EA7-6E1C809CBC3D}"/>
    <cellStyle name="20% - Accent3 2 2 4 5 2 4" xfId="34237" xr:uid="{A86316FC-E3D1-4D83-B7C4-E2A47ABB7A40}"/>
    <cellStyle name="20% - Accent3 2 2 4 5 3" xfId="9559" xr:uid="{E4ADF3DB-0DEF-4361-8296-96E36AFE1519}"/>
    <cellStyle name="20% - Accent3 2 2 4 5 3 2" xfId="23661" xr:uid="{B37A5A03-5B80-4389-ADC6-50286FB33D49}"/>
    <cellStyle name="20% - Accent3 2 2 4 5 3 3" xfId="37763" xr:uid="{9CAC7A75-3BFE-4224-AAB1-CE6FE92C68F5}"/>
    <cellStyle name="20% - Accent3 2 2 4 5 4" xfId="16610" xr:uid="{E96AC166-16C6-475E-AC49-892DF3654FD3}"/>
    <cellStyle name="20% - Accent3 2 2 4 5 5" xfId="30712" xr:uid="{9CF7471B-3593-4DED-A3E8-42007EB16553}"/>
    <cellStyle name="20% - Accent3 2 2 4 6" xfId="5153" xr:uid="{7D4C711A-12CE-47F8-92F0-8B44818A1B43}"/>
    <cellStyle name="20% - Accent3 2 2 4 6 2" xfId="12203" xr:uid="{A6801E78-3524-44BF-A78D-22A654685DD6}"/>
    <cellStyle name="20% - Accent3 2 2 4 6 2 2" xfId="26305" xr:uid="{67EA517D-8D7D-4B57-86A1-FF8F46C88144}"/>
    <cellStyle name="20% - Accent3 2 2 4 6 2 3" xfId="40407" xr:uid="{6348A488-C939-41E9-B79D-1DC182195B51}"/>
    <cellStyle name="20% - Accent3 2 2 4 6 3" xfId="19254" xr:uid="{561CB276-6B49-4FAC-8262-84ABD870D58B}"/>
    <cellStyle name="20% - Accent3 2 2 4 6 4" xfId="33356" xr:uid="{53FD3F46-AC39-4D04-9CB2-DA5A7A482188}"/>
    <cellStyle name="20% - Accent3 2 2 4 7" xfId="8679" xr:uid="{499EDFF7-95DC-4DF3-BA84-7CB9A721B0F6}"/>
    <cellStyle name="20% - Accent3 2 2 4 7 2" xfId="22780" xr:uid="{DC62B4D5-4906-4E6F-A426-2A0FF3150670}"/>
    <cellStyle name="20% - Accent3 2 2 4 7 3" xfId="36882" xr:uid="{04442AB3-8FCF-4B40-9279-92A18E6C0222}"/>
    <cellStyle name="20% - Accent3 2 2 4 8" xfId="15729" xr:uid="{2B615CC5-2BE9-4C49-A1E9-6E3D90EAF38D}"/>
    <cellStyle name="20% - Accent3 2 2 4 9" xfId="29831" xr:uid="{FEE3086D-63AE-4F8E-8A76-CA8A466DE0E1}"/>
    <cellStyle name="20% - Accent3 2 2 5" xfId="1848" xr:uid="{80A511CA-65A1-4F22-BA00-0447D235B5CB}"/>
    <cellStyle name="20% - Accent3 2 2 5 2" xfId="3612" xr:uid="{1954D5BA-FF27-482F-BC8F-15B26D24B1FF}"/>
    <cellStyle name="20% - Accent3 2 2 5 2 2" xfId="7134" xr:uid="{18E6A711-7F5C-4666-B977-922B039DEE15}"/>
    <cellStyle name="20% - Accent3 2 2 5 2 2 2" xfId="14184" xr:uid="{27D78E18-A686-41E6-8DA3-62C501A52953}"/>
    <cellStyle name="20% - Accent3 2 2 5 2 2 2 2" xfId="28286" xr:uid="{C73C9599-2DC8-4AAE-85C8-A665AD06A777}"/>
    <cellStyle name="20% - Accent3 2 2 5 2 2 2 3" xfId="42388" xr:uid="{96F3DAE0-9F53-4CA1-9022-CE26C89B9036}"/>
    <cellStyle name="20% - Accent3 2 2 5 2 2 3" xfId="21235" xr:uid="{378B52B4-A550-4EC8-94E1-F83308CF49AC}"/>
    <cellStyle name="20% - Accent3 2 2 5 2 2 4" xfId="35337" xr:uid="{A292EDB6-F6F8-49A3-98E0-69EB8E9EDFA1}"/>
    <cellStyle name="20% - Accent3 2 2 5 2 3" xfId="10659" xr:uid="{CDE0A72E-9162-42AD-9888-2F95FC27D7E1}"/>
    <cellStyle name="20% - Accent3 2 2 5 2 3 2" xfId="24761" xr:uid="{867660B3-941D-40C3-A10D-782BA9455416}"/>
    <cellStyle name="20% - Accent3 2 2 5 2 3 3" xfId="38863" xr:uid="{E77A592E-DD26-4598-B981-67CEB682E979}"/>
    <cellStyle name="20% - Accent3 2 2 5 2 4" xfId="17710" xr:uid="{96F8C974-B725-4BE7-AAC7-975D5442DC31}"/>
    <cellStyle name="20% - Accent3 2 2 5 2 5" xfId="31812" xr:uid="{966E9978-2DA9-49C4-9E3F-2827D6992D0E}"/>
    <cellStyle name="20% - Accent3 2 2 5 3" xfId="4491" xr:uid="{8D9A2752-7C57-412E-ACAA-8A0CC000DA43}"/>
    <cellStyle name="20% - Accent3 2 2 5 3 2" xfId="8015" xr:uid="{824CE0FE-A73E-4DF1-A601-6F87F8D005F4}"/>
    <cellStyle name="20% - Accent3 2 2 5 3 2 2" xfId="15065" xr:uid="{6669FDE0-6482-4A01-A3CA-ECA41B4E67F4}"/>
    <cellStyle name="20% - Accent3 2 2 5 3 2 2 2" xfId="29167" xr:uid="{2A90C83C-D438-47D6-BD73-A5309083D5B4}"/>
    <cellStyle name="20% - Accent3 2 2 5 3 2 2 3" xfId="43269" xr:uid="{3B766BEF-5658-4B2F-984E-E224139243DE}"/>
    <cellStyle name="20% - Accent3 2 2 5 3 2 3" xfId="22116" xr:uid="{BB96F1B0-A46C-4196-AADE-AD8CEED246ED}"/>
    <cellStyle name="20% - Accent3 2 2 5 3 2 4" xfId="36218" xr:uid="{47AC9C69-103C-4FC4-ACDB-9C2BFEBDE9BC}"/>
    <cellStyle name="20% - Accent3 2 2 5 3 3" xfId="11540" xr:uid="{BF0150D0-0299-4611-9EFF-4461C5B76FD6}"/>
    <cellStyle name="20% - Accent3 2 2 5 3 3 2" xfId="25642" xr:uid="{D9D766C5-6F47-4902-AD5D-5BC574B72FB9}"/>
    <cellStyle name="20% - Accent3 2 2 5 3 3 3" xfId="39744" xr:uid="{E37652FC-8188-4D9E-BC6F-7E357268C643}"/>
    <cellStyle name="20% - Accent3 2 2 5 3 4" xfId="18591" xr:uid="{1455F203-35AE-4DDB-87CF-7CEB733890CD}"/>
    <cellStyle name="20% - Accent3 2 2 5 3 5" xfId="32693" xr:uid="{7D1470C8-AD51-4E40-9E24-FCFD64B8CFDC}"/>
    <cellStyle name="20% - Accent3 2 2 5 4" xfId="2729" xr:uid="{4033A592-D8AC-4948-B0A8-4421B2DD32E3}"/>
    <cellStyle name="20% - Accent3 2 2 5 4 2" xfId="6253" xr:uid="{1B14B850-CB27-45F3-9D99-86E3F434145A}"/>
    <cellStyle name="20% - Accent3 2 2 5 4 2 2" xfId="13303" xr:uid="{BF6FA64D-223A-44CD-BBBE-9D22513C3872}"/>
    <cellStyle name="20% - Accent3 2 2 5 4 2 2 2" xfId="27405" xr:uid="{56FF791E-EE14-4579-81A6-D9C7889139D4}"/>
    <cellStyle name="20% - Accent3 2 2 5 4 2 2 3" xfId="41507" xr:uid="{721C3D34-D406-4DAB-A737-BC970399B2DA}"/>
    <cellStyle name="20% - Accent3 2 2 5 4 2 3" xfId="20354" xr:uid="{23B38E3C-9E98-4358-A7AE-534E5289007D}"/>
    <cellStyle name="20% - Accent3 2 2 5 4 2 4" xfId="34456" xr:uid="{F23702CC-8C47-4134-910C-12C320C3C7EE}"/>
    <cellStyle name="20% - Accent3 2 2 5 4 3" xfId="9778" xr:uid="{25C7E997-E5EA-431A-9E73-CB5E1C7109D3}"/>
    <cellStyle name="20% - Accent3 2 2 5 4 3 2" xfId="23880" xr:uid="{F8F6C79B-3A92-4B2F-961C-0E21CEFFF867}"/>
    <cellStyle name="20% - Accent3 2 2 5 4 3 3" xfId="37982" xr:uid="{91341009-4BBC-4F1B-BA0B-3BF64E5832F2}"/>
    <cellStyle name="20% - Accent3 2 2 5 4 4" xfId="16829" xr:uid="{FDC031A6-36D7-4358-A56E-80E1B06B6048}"/>
    <cellStyle name="20% - Accent3 2 2 5 4 5" xfId="30931" xr:uid="{1E1642E8-EE3E-42B1-993B-095FB0555D7E}"/>
    <cellStyle name="20% - Accent3 2 2 5 5" xfId="5372" xr:uid="{81D5BE65-F26B-4D0D-9CF8-0CCB7DB3E79B}"/>
    <cellStyle name="20% - Accent3 2 2 5 5 2" xfId="12422" xr:uid="{683A91D3-745D-413F-BD77-88D9960D9CFD}"/>
    <cellStyle name="20% - Accent3 2 2 5 5 2 2" xfId="26524" xr:uid="{6FBAE676-7A96-4066-9F96-529F903FE488}"/>
    <cellStyle name="20% - Accent3 2 2 5 5 2 3" xfId="40626" xr:uid="{BD281D47-AC83-47C2-B1C2-39D4C4E36301}"/>
    <cellStyle name="20% - Accent3 2 2 5 5 3" xfId="19473" xr:uid="{E78103E9-9CD7-4341-B655-01A8AD0D1954}"/>
    <cellStyle name="20% - Accent3 2 2 5 5 4" xfId="33575" xr:uid="{87405BEE-D637-476B-92E4-A934D44A348B}"/>
    <cellStyle name="20% - Accent3 2 2 5 6" xfId="8898" xr:uid="{02535B73-3F26-4910-868D-246B1B71BB75}"/>
    <cellStyle name="20% - Accent3 2 2 5 6 2" xfId="22999" xr:uid="{45E6FB66-8350-4B44-B9B4-7EAA75773240}"/>
    <cellStyle name="20% - Accent3 2 2 5 6 3" xfId="37101" xr:uid="{0836A5C6-087F-4867-B80F-384A5BB51B4B}"/>
    <cellStyle name="20% - Accent3 2 2 5 7" xfId="15948" xr:uid="{8F723A8D-D3B5-43BB-B6DD-F8A6A41A8788}"/>
    <cellStyle name="20% - Accent3 2 2 5 8" xfId="30050" xr:uid="{D6E91C26-3AEF-4EF0-AFED-E20C1FC4B0CC}"/>
    <cellStyle name="20% - Accent3 2 2 6" xfId="3173" xr:uid="{BE19FAD4-A18A-4679-B941-B786A612431B}"/>
    <cellStyle name="20% - Accent3 2 2 6 2" xfId="6695" xr:uid="{C40AEB8B-3495-4641-A2E6-20E661EC93C5}"/>
    <cellStyle name="20% - Accent3 2 2 6 2 2" xfId="13745" xr:uid="{37C0B4E2-A679-4DBE-9E85-369F87C4B6A5}"/>
    <cellStyle name="20% - Accent3 2 2 6 2 2 2" xfId="27847" xr:uid="{F0090390-7076-4410-8660-9BF01E014F0A}"/>
    <cellStyle name="20% - Accent3 2 2 6 2 2 3" xfId="41949" xr:uid="{4AE28E7F-B161-4FBC-86E9-38703539E383}"/>
    <cellStyle name="20% - Accent3 2 2 6 2 3" xfId="20796" xr:uid="{FACCE331-522E-458B-884B-28237B25B39B}"/>
    <cellStyle name="20% - Accent3 2 2 6 2 4" xfId="34898" xr:uid="{E533B710-6D2E-4643-AF29-6B4BBC2E5ECA}"/>
    <cellStyle name="20% - Accent3 2 2 6 3" xfId="10220" xr:uid="{616483CC-589C-4A05-AB96-6ABA22D21125}"/>
    <cellStyle name="20% - Accent3 2 2 6 3 2" xfId="24322" xr:uid="{A2E4E858-DB87-49B6-B945-64262CDB8801}"/>
    <cellStyle name="20% - Accent3 2 2 6 3 3" xfId="38424" xr:uid="{545C871E-6885-4D31-8D7C-EADB0B10424A}"/>
    <cellStyle name="20% - Accent3 2 2 6 4" xfId="17271" xr:uid="{B202907A-D3DF-4E1A-BCA9-A20ABEF6AE33}"/>
    <cellStyle name="20% - Accent3 2 2 6 5" xfId="31373" xr:uid="{A0EFFCA1-A04D-4360-8E0C-CB7047279078}"/>
    <cellStyle name="20% - Accent3 2 2 7" xfId="4053" xr:uid="{3AB289A4-28E7-477F-9F54-B468D4426579}"/>
    <cellStyle name="20% - Accent3 2 2 7 2" xfId="7576" xr:uid="{45A40624-47CB-46EC-BECF-13423D57B87F}"/>
    <cellStyle name="20% - Accent3 2 2 7 2 2" xfId="14626" xr:uid="{0853E2ED-BC1C-4E43-918B-AA26B5FCAD20}"/>
    <cellStyle name="20% - Accent3 2 2 7 2 2 2" xfId="28728" xr:uid="{380E93A7-852F-4624-A44D-8E82B0E464A4}"/>
    <cellStyle name="20% - Accent3 2 2 7 2 2 3" xfId="42830" xr:uid="{EF3B680B-CAC6-4AC1-BB07-7DF0C58109E0}"/>
    <cellStyle name="20% - Accent3 2 2 7 2 3" xfId="21677" xr:uid="{3345D627-E439-4E01-BD80-49D1BF35351C}"/>
    <cellStyle name="20% - Accent3 2 2 7 2 4" xfId="35779" xr:uid="{4131111B-299B-4B31-BB74-4DE1816EFF42}"/>
    <cellStyle name="20% - Accent3 2 2 7 3" xfId="11101" xr:uid="{A685C287-3F0C-457E-A285-BF2969F8A685}"/>
    <cellStyle name="20% - Accent3 2 2 7 3 2" xfId="25203" xr:uid="{FAD82B6E-CCB6-4EEE-A08A-33F98699372C}"/>
    <cellStyle name="20% - Accent3 2 2 7 3 3" xfId="39305" xr:uid="{8A68A7E1-AEF1-44E1-BB01-D6333207C210}"/>
    <cellStyle name="20% - Accent3 2 2 7 4" xfId="18152" xr:uid="{3C3C4FD8-89D2-4E8C-9794-F687736013D1}"/>
    <cellStyle name="20% - Accent3 2 2 7 5" xfId="32254" xr:uid="{26428953-65EA-4538-A8E3-85074D831500}"/>
    <cellStyle name="20% - Accent3 2 2 8" xfId="2290" xr:uid="{284113EB-5037-4B5B-86E9-18457F075075}"/>
    <cellStyle name="20% - Accent3 2 2 8 2" xfId="5814" xr:uid="{09A3EA19-6DE0-4E9D-9C45-3E0708EC7AA4}"/>
    <cellStyle name="20% - Accent3 2 2 8 2 2" xfId="12864" xr:uid="{68C4BEB6-1ED4-4F3B-8F95-8E6AA161E08C}"/>
    <cellStyle name="20% - Accent3 2 2 8 2 2 2" xfId="26966" xr:uid="{46A5D5BD-315C-4A1F-876C-64C65A12252B}"/>
    <cellStyle name="20% - Accent3 2 2 8 2 2 3" xfId="41068" xr:uid="{00617C84-BBDA-4A2F-8BD7-64266C958D54}"/>
    <cellStyle name="20% - Accent3 2 2 8 2 3" xfId="19915" xr:uid="{77D5504C-5C40-4E70-B751-90BFA778B807}"/>
    <cellStyle name="20% - Accent3 2 2 8 2 4" xfId="34017" xr:uid="{3B3934F7-4A07-40E8-96D4-0393EC890E0C}"/>
    <cellStyle name="20% - Accent3 2 2 8 3" xfId="9339" xr:uid="{6ECAB640-D9FF-4BBD-8CE9-1410C0324148}"/>
    <cellStyle name="20% - Accent3 2 2 8 3 2" xfId="23441" xr:uid="{B357F758-B80D-45A6-90F0-C2E2E92E1653}"/>
    <cellStyle name="20% - Accent3 2 2 8 3 3" xfId="37543" xr:uid="{1DFB742B-9E37-4F7E-B538-3EDEF3203898}"/>
    <cellStyle name="20% - Accent3 2 2 8 4" xfId="16390" xr:uid="{E6FC462F-26EB-4051-9FB6-2D38F3DDB2C3}"/>
    <cellStyle name="20% - Accent3 2 2 8 5" xfId="30492" xr:uid="{39EDD2FF-91C3-4DFE-AA87-285DB6CE308B}"/>
    <cellStyle name="20% - Accent3 2 2 9" xfId="4933" xr:uid="{644ACFB3-9C6C-4DBC-82EA-2C600C74B949}"/>
    <cellStyle name="20% - Accent3 2 2 9 2" xfId="11983" xr:uid="{741C3101-BA17-463E-8339-BE20DC1A8BD4}"/>
    <cellStyle name="20% - Accent3 2 2 9 2 2" xfId="26085" xr:uid="{A89A2EE0-C162-43A1-849B-32A7BA6EC9FA}"/>
    <cellStyle name="20% - Accent3 2 2 9 2 3" xfId="40187" xr:uid="{F60D65C7-D677-48CF-AC1C-E163AC266399}"/>
    <cellStyle name="20% - Accent3 2 2 9 3" xfId="19034" xr:uid="{71F5FA27-8636-4507-B335-FB64FABB38E1}"/>
    <cellStyle name="20% - Accent3 2 2 9 4" xfId="33136" xr:uid="{B3C4931D-DC46-4A8A-B2F4-315E793E8AE0}"/>
    <cellStyle name="20% - Accent3 2 3" xfId="450" xr:uid="{AFF65392-BB52-4A25-85CA-4AB163066175}"/>
    <cellStyle name="20% - Accent3 2 3 10" xfId="15537" xr:uid="{07825A1F-B006-45D5-A31E-7BC2A9735B60}"/>
    <cellStyle name="20% - Accent3 2 3 11" xfId="29639" xr:uid="{D77D1324-D746-4245-A9C9-FFAC7452F893}"/>
    <cellStyle name="20% - Accent3 2 3 12" xfId="1436" xr:uid="{E4BEC1E2-DC72-487A-B978-7C96B77347A3}"/>
    <cellStyle name="20% - Accent3 2 3 2" xfId="1546" xr:uid="{1D3DB12E-AF2C-4DA0-A3CB-8AEF41494310}"/>
    <cellStyle name="20% - Accent3 2 3 2 10" xfId="29749" xr:uid="{FD79636B-BF76-42EF-AC33-554E6EA3DB0D}"/>
    <cellStyle name="20% - Accent3 2 3 2 11" xfId="45020" xr:uid="{C07A58BE-8351-4EBD-9A96-57910BE9C9CC}"/>
    <cellStyle name="20% - Accent3 2 3 2 2" xfId="1767" xr:uid="{3F1A4B21-AB68-408C-87AC-6C32E3F1BA49}"/>
    <cellStyle name="20% - Accent3 2 3 2 2 2" xfId="2207" xr:uid="{15A4FC6F-1AD7-4696-A9DF-A03452C9BAF1}"/>
    <cellStyle name="20% - Accent3 2 3 2 2 2 2" xfId="3969" xr:uid="{64B147EC-BBFB-46BC-AEF5-7D66A89FB378}"/>
    <cellStyle name="20% - Accent3 2 3 2 2 2 2 2" xfId="7492" xr:uid="{05839F34-D6B5-4B72-A6A4-221ECF77A300}"/>
    <cellStyle name="20% - Accent3 2 3 2 2 2 2 2 2" xfId="14542" xr:uid="{9BD39108-A85E-4CB9-AA3F-BCEAF8D8424E}"/>
    <cellStyle name="20% - Accent3 2 3 2 2 2 2 2 2 2" xfId="28644" xr:uid="{519C7932-262D-4078-9D5C-50EFCC9FB8D5}"/>
    <cellStyle name="20% - Accent3 2 3 2 2 2 2 2 2 3" xfId="42746" xr:uid="{00BE4A90-528E-460C-A387-9DF4404287FD}"/>
    <cellStyle name="20% - Accent3 2 3 2 2 2 2 2 3" xfId="21593" xr:uid="{36D446A7-0AB6-4DDD-ADB8-36316A81BABE}"/>
    <cellStyle name="20% - Accent3 2 3 2 2 2 2 2 4" xfId="35695" xr:uid="{32502067-AEE7-4361-B9F2-A5E4DF91531E}"/>
    <cellStyle name="20% - Accent3 2 3 2 2 2 2 3" xfId="11017" xr:uid="{AFAB00D1-585A-4F6F-890E-11C6809BBF53}"/>
    <cellStyle name="20% - Accent3 2 3 2 2 2 2 3 2" xfId="25119" xr:uid="{C5008E64-89F4-4452-8F92-048B845100DB}"/>
    <cellStyle name="20% - Accent3 2 3 2 2 2 2 3 3" xfId="39221" xr:uid="{826AA274-756B-4754-B5BE-35BAE100A202}"/>
    <cellStyle name="20% - Accent3 2 3 2 2 2 2 4" xfId="18068" xr:uid="{1519FA9D-7967-49EC-AD9E-7ABFA129BC43}"/>
    <cellStyle name="20% - Accent3 2 3 2 2 2 2 5" xfId="32170" xr:uid="{12F37498-4D40-4757-9B34-387DA172B634}"/>
    <cellStyle name="20% - Accent3 2 3 2 2 2 3" xfId="4849" xr:uid="{BC5DD73D-0D32-47CD-B94F-D6A0DB3B7E7D}"/>
    <cellStyle name="20% - Accent3 2 3 2 2 2 3 2" xfId="8373" xr:uid="{C8703B07-A2F5-4659-BCEE-4DF971F26904}"/>
    <cellStyle name="20% - Accent3 2 3 2 2 2 3 2 2" xfId="15423" xr:uid="{C0A71523-4C26-4262-AAFA-391D289E0F40}"/>
    <cellStyle name="20% - Accent3 2 3 2 2 2 3 2 2 2" xfId="29525" xr:uid="{600DE322-3D4D-49B9-9C87-2A9ABA481529}"/>
    <cellStyle name="20% - Accent3 2 3 2 2 2 3 2 2 3" xfId="43627" xr:uid="{E5E9AB80-FB76-4050-B82F-34E88D6BAEDE}"/>
    <cellStyle name="20% - Accent3 2 3 2 2 2 3 2 3" xfId="22474" xr:uid="{58045CA9-B05D-48CB-B7A9-41E611F5E3C8}"/>
    <cellStyle name="20% - Accent3 2 3 2 2 2 3 2 4" xfId="36576" xr:uid="{83EAAF05-DEAD-4F15-B765-0B693E09824D}"/>
    <cellStyle name="20% - Accent3 2 3 2 2 2 3 3" xfId="11898" xr:uid="{B76944EB-0368-4543-9927-BD8C3EA6F2B0}"/>
    <cellStyle name="20% - Accent3 2 3 2 2 2 3 3 2" xfId="26000" xr:uid="{D836C42D-EBD4-432D-AE07-240A72800ACE}"/>
    <cellStyle name="20% - Accent3 2 3 2 2 2 3 3 3" xfId="40102" xr:uid="{EC3E328E-39AC-4F94-AA28-D46C5EDE8B78}"/>
    <cellStyle name="20% - Accent3 2 3 2 2 2 3 4" xfId="18949" xr:uid="{325ADFDA-24DA-43C1-9EC8-C794186BD452}"/>
    <cellStyle name="20% - Accent3 2 3 2 2 2 3 5" xfId="33051" xr:uid="{BE983BA6-87DB-4518-BB59-AD227DDDF6CF}"/>
    <cellStyle name="20% - Accent3 2 3 2 2 2 4" xfId="3087" xr:uid="{6DCD12A7-3E6C-49B6-83C4-1784B9DC353B}"/>
    <cellStyle name="20% - Accent3 2 3 2 2 2 4 2" xfId="6611" xr:uid="{463A3ECB-696B-4A16-B6C0-6C944E49C8DA}"/>
    <cellStyle name="20% - Accent3 2 3 2 2 2 4 2 2" xfId="13661" xr:uid="{EA027649-BA06-49D5-8849-2956966EF2EB}"/>
    <cellStyle name="20% - Accent3 2 3 2 2 2 4 2 2 2" xfId="27763" xr:uid="{ACDBDAD3-0EA5-4DB6-9AB1-3AB3731D4D4D}"/>
    <cellStyle name="20% - Accent3 2 3 2 2 2 4 2 2 3" xfId="41865" xr:uid="{E0E79168-1A9A-4B15-B2F4-F8EE000C702F}"/>
    <cellStyle name="20% - Accent3 2 3 2 2 2 4 2 3" xfId="20712" xr:uid="{A6FE00DC-F012-40B0-B2DB-27E1BDFFF728}"/>
    <cellStyle name="20% - Accent3 2 3 2 2 2 4 2 4" xfId="34814" xr:uid="{D6EA66B1-271E-4676-8954-35B470F7AF3B}"/>
    <cellStyle name="20% - Accent3 2 3 2 2 2 4 3" xfId="10136" xr:uid="{AC3CD5F3-F9DA-484B-9BD5-DDC47B2AAB72}"/>
    <cellStyle name="20% - Accent3 2 3 2 2 2 4 3 2" xfId="24238" xr:uid="{42134294-06E2-45C0-81DF-A19C9EDD9DBF}"/>
    <cellStyle name="20% - Accent3 2 3 2 2 2 4 3 3" xfId="38340" xr:uid="{4B76FB15-EF84-43C2-8CA6-F60EEC17074A}"/>
    <cellStyle name="20% - Accent3 2 3 2 2 2 4 4" xfId="17187" xr:uid="{C11D730A-1AC7-4D67-BE62-389819419030}"/>
    <cellStyle name="20% - Accent3 2 3 2 2 2 4 5" xfId="31289" xr:uid="{51B648CC-C54C-4C9B-8B08-94AC1F617FF6}"/>
    <cellStyle name="20% - Accent3 2 3 2 2 2 5" xfId="5730" xr:uid="{28EB6B71-E713-4A2F-A39D-E140DB226C07}"/>
    <cellStyle name="20% - Accent3 2 3 2 2 2 5 2" xfId="12780" xr:uid="{BDD2D89B-0BE5-4C2B-9C3B-5C681F3C6707}"/>
    <cellStyle name="20% - Accent3 2 3 2 2 2 5 2 2" xfId="26882" xr:uid="{FA7CD907-8C98-4F9C-85A0-2203A78EA328}"/>
    <cellStyle name="20% - Accent3 2 3 2 2 2 5 2 3" xfId="40984" xr:uid="{3B999189-AAA7-48FC-BFDA-95360E5C3917}"/>
    <cellStyle name="20% - Accent3 2 3 2 2 2 5 3" xfId="19831" xr:uid="{2F5D00BE-5792-4905-A084-03E652F13DBD}"/>
    <cellStyle name="20% - Accent3 2 3 2 2 2 5 4" xfId="33933" xr:uid="{CBE852C1-98CA-4AE4-BFC7-ACD7823AAA38}"/>
    <cellStyle name="20% - Accent3 2 3 2 2 2 6" xfId="9256" xr:uid="{2FCB5B7A-EB29-45AE-8DBE-513E5275BF0D}"/>
    <cellStyle name="20% - Accent3 2 3 2 2 2 6 2" xfId="23357" xr:uid="{AFF64109-3754-462E-84EF-8D3486B9242E}"/>
    <cellStyle name="20% - Accent3 2 3 2 2 2 6 3" xfId="37459" xr:uid="{11722B35-AAB0-4DC5-A94D-35CBB5AEACA0}"/>
    <cellStyle name="20% - Accent3 2 3 2 2 2 7" xfId="16306" xr:uid="{6FF9C2DE-EC2A-4F26-851F-BEE677CFDFD5}"/>
    <cellStyle name="20% - Accent3 2 3 2 2 2 8" xfId="30408" xr:uid="{8CE16151-BAC4-4954-A7BF-429FCC32391C}"/>
    <cellStyle name="20% - Accent3 2 3 2 2 3" xfId="3531" xr:uid="{4A2DB379-F532-4236-9180-4AFEEECCB37D}"/>
    <cellStyle name="20% - Accent3 2 3 2 2 3 2" xfId="7053" xr:uid="{A2687ED1-9066-480B-9E45-DB11C7E8AF91}"/>
    <cellStyle name="20% - Accent3 2 3 2 2 3 2 2" xfId="14103" xr:uid="{78217F45-1C03-489F-A8DB-76C153642737}"/>
    <cellStyle name="20% - Accent3 2 3 2 2 3 2 2 2" xfId="28205" xr:uid="{B7C10B63-ED5E-45B4-ACCB-024DE567E874}"/>
    <cellStyle name="20% - Accent3 2 3 2 2 3 2 2 3" xfId="42307" xr:uid="{52AA163C-ACBA-4290-B274-D805040FF909}"/>
    <cellStyle name="20% - Accent3 2 3 2 2 3 2 3" xfId="21154" xr:uid="{B3A6C30F-8D0B-4805-A621-EEE8C4D4F9B1}"/>
    <cellStyle name="20% - Accent3 2 3 2 2 3 2 4" xfId="35256" xr:uid="{2270987F-DCD8-4D8F-A0CF-5981DAB6A9EC}"/>
    <cellStyle name="20% - Accent3 2 3 2 2 3 3" xfId="10578" xr:uid="{CB13CCDB-92C4-4814-8262-02CA71F3C9AA}"/>
    <cellStyle name="20% - Accent3 2 3 2 2 3 3 2" xfId="24680" xr:uid="{F1CA590F-8BB5-4AB5-B487-F427F826D32B}"/>
    <cellStyle name="20% - Accent3 2 3 2 2 3 3 3" xfId="38782" xr:uid="{F0E89ED7-01EB-4CB1-8098-18D8ACF32FE5}"/>
    <cellStyle name="20% - Accent3 2 3 2 2 3 4" xfId="17629" xr:uid="{351F1F92-A027-47B6-92E4-58B141FCBFAE}"/>
    <cellStyle name="20% - Accent3 2 3 2 2 3 5" xfId="31731" xr:uid="{97F8937B-35B2-4FCB-BD23-9134BC35AA42}"/>
    <cellStyle name="20% - Accent3 2 3 2 2 4" xfId="4410" xr:uid="{4B211975-B404-43CD-ADFC-9790AD54207D}"/>
    <cellStyle name="20% - Accent3 2 3 2 2 4 2" xfId="7934" xr:uid="{A93700DD-5A44-41F0-924D-F6EEB487E04A}"/>
    <cellStyle name="20% - Accent3 2 3 2 2 4 2 2" xfId="14984" xr:uid="{165A80D5-CA6F-41AD-A650-209AB32B7017}"/>
    <cellStyle name="20% - Accent3 2 3 2 2 4 2 2 2" xfId="29086" xr:uid="{D4968259-6009-44EA-B9F7-FED4DA408ADF}"/>
    <cellStyle name="20% - Accent3 2 3 2 2 4 2 2 3" xfId="43188" xr:uid="{D4B4C063-D6E8-41C3-BD74-713002658C61}"/>
    <cellStyle name="20% - Accent3 2 3 2 2 4 2 3" xfId="22035" xr:uid="{FB272388-D5D0-4304-A4B0-A6471CC4F193}"/>
    <cellStyle name="20% - Accent3 2 3 2 2 4 2 4" xfId="36137" xr:uid="{40D31467-B650-41F1-857B-A501FB408F9C}"/>
    <cellStyle name="20% - Accent3 2 3 2 2 4 3" xfId="11459" xr:uid="{8A994D92-B51E-4972-8E3F-11E59E4D8F2C}"/>
    <cellStyle name="20% - Accent3 2 3 2 2 4 3 2" xfId="25561" xr:uid="{96C35AF9-9107-4073-AC6D-98FB3B98CF32}"/>
    <cellStyle name="20% - Accent3 2 3 2 2 4 3 3" xfId="39663" xr:uid="{DEB51EF7-B501-43F8-AF89-FD4151D1D7BF}"/>
    <cellStyle name="20% - Accent3 2 3 2 2 4 4" xfId="18510" xr:uid="{4F3E77EF-D277-403B-B0F5-56E6934F962E}"/>
    <cellStyle name="20% - Accent3 2 3 2 2 4 5" xfId="32612" xr:uid="{8D66B867-ABAD-428C-AA0D-924CFC60DAE1}"/>
    <cellStyle name="20% - Accent3 2 3 2 2 5" xfId="2648" xr:uid="{D4AA1F15-5F43-4895-B6C9-14A65FC9D522}"/>
    <cellStyle name="20% - Accent3 2 3 2 2 5 2" xfId="6172" xr:uid="{FDE3D440-9940-43F7-B420-8261A7DBF982}"/>
    <cellStyle name="20% - Accent3 2 3 2 2 5 2 2" xfId="13222" xr:uid="{2837BB86-942D-4554-9AB1-1FCE19775B4C}"/>
    <cellStyle name="20% - Accent3 2 3 2 2 5 2 2 2" xfId="27324" xr:uid="{6C56E57A-C155-43BB-A132-8AC43B8E20DB}"/>
    <cellStyle name="20% - Accent3 2 3 2 2 5 2 2 3" xfId="41426" xr:uid="{47D7F5B7-DC31-43AD-BCE7-534762B424D2}"/>
    <cellStyle name="20% - Accent3 2 3 2 2 5 2 3" xfId="20273" xr:uid="{F1503841-ABF5-4182-9B6D-D47658A5DF94}"/>
    <cellStyle name="20% - Accent3 2 3 2 2 5 2 4" xfId="34375" xr:uid="{FE19F1DE-4135-40A6-95CA-6EC26E8EBB92}"/>
    <cellStyle name="20% - Accent3 2 3 2 2 5 3" xfId="9697" xr:uid="{37D6DC0B-9722-4454-9D4F-36E171210C9F}"/>
    <cellStyle name="20% - Accent3 2 3 2 2 5 3 2" xfId="23799" xr:uid="{3A9F264C-94BF-44D0-8D1B-A67B2312BDF8}"/>
    <cellStyle name="20% - Accent3 2 3 2 2 5 3 3" xfId="37901" xr:uid="{912FF651-F846-47B0-9576-0689A061484A}"/>
    <cellStyle name="20% - Accent3 2 3 2 2 5 4" xfId="16748" xr:uid="{3337E02F-185F-4BD4-9D95-20219A75C659}"/>
    <cellStyle name="20% - Accent3 2 3 2 2 5 5" xfId="30850" xr:uid="{53619C5C-818C-4260-9ADE-984DE1D1915D}"/>
    <cellStyle name="20% - Accent3 2 3 2 2 6" xfId="5291" xr:uid="{8C18B838-EBAE-4563-A78E-32C22DA17211}"/>
    <cellStyle name="20% - Accent3 2 3 2 2 6 2" xfId="12341" xr:uid="{FEDE0C4B-4566-4E45-A107-F96B3B96FC3D}"/>
    <cellStyle name="20% - Accent3 2 3 2 2 6 2 2" xfId="26443" xr:uid="{2B8F6C6D-F690-479E-A482-2BB324B47F74}"/>
    <cellStyle name="20% - Accent3 2 3 2 2 6 2 3" xfId="40545" xr:uid="{7640E34E-034B-49EE-A41B-62FC7E9C54B0}"/>
    <cellStyle name="20% - Accent3 2 3 2 2 6 3" xfId="19392" xr:uid="{6B1A80C0-9EAD-4F9B-B541-ADFB3A946A1C}"/>
    <cellStyle name="20% - Accent3 2 3 2 2 6 4" xfId="33494" xr:uid="{CF2B0C8E-9B98-45E3-A7F1-B28B6BDE58C8}"/>
    <cellStyle name="20% - Accent3 2 3 2 2 7" xfId="8817" xr:uid="{69322C6D-8B10-4ADA-BC63-03F7EF7D82C5}"/>
    <cellStyle name="20% - Accent3 2 3 2 2 7 2" xfId="22918" xr:uid="{1B4876FA-7AB7-4AC1-B226-FEEE03ACC72C}"/>
    <cellStyle name="20% - Accent3 2 3 2 2 7 3" xfId="37020" xr:uid="{313513B8-481D-4B29-9F51-8200543DF526}"/>
    <cellStyle name="20% - Accent3 2 3 2 2 8" xfId="15867" xr:uid="{A74B9BC7-94BA-4150-AECF-C58FEE73E956}"/>
    <cellStyle name="20% - Accent3 2 3 2 2 9" xfId="29969" xr:uid="{AE75913B-3B73-4AAB-AB32-764A455BE1FD}"/>
    <cellStyle name="20% - Accent3 2 3 2 3" xfId="1986" xr:uid="{9B8E4195-95B9-4B33-B1D8-0468ED2045B5}"/>
    <cellStyle name="20% - Accent3 2 3 2 3 2" xfId="3750" xr:uid="{E9D22048-A50F-47F6-B8DF-399B44D01DDA}"/>
    <cellStyle name="20% - Accent3 2 3 2 3 2 2" xfId="7272" xr:uid="{CD773602-71D0-4648-9552-FEDEE600BFAC}"/>
    <cellStyle name="20% - Accent3 2 3 2 3 2 2 2" xfId="14322" xr:uid="{3E84B110-9EFE-4AB8-AB6B-5F3A27A28C60}"/>
    <cellStyle name="20% - Accent3 2 3 2 3 2 2 2 2" xfId="28424" xr:uid="{1488670C-93C3-4D58-91F8-AEDA8CB07C58}"/>
    <cellStyle name="20% - Accent3 2 3 2 3 2 2 2 3" xfId="42526" xr:uid="{D2D3E7D0-6872-4DA7-BB67-06015A290888}"/>
    <cellStyle name="20% - Accent3 2 3 2 3 2 2 3" xfId="21373" xr:uid="{060D08E1-6140-4EC2-B0C1-03ACF8A69762}"/>
    <cellStyle name="20% - Accent3 2 3 2 3 2 2 4" xfId="35475" xr:uid="{87AF499F-AAB7-4A3F-81D1-6DE1B9B09224}"/>
    <cellStyle name="20% - Accent3 2 3 2 3 2 3" xfId="10797" xr:uid="{CD469F59-D49D-4778-AF9B-39F3858CC6D1}"/>
    <cellStyle name="20% - Accent3 2 3 2 3 2 3 2" xfId="24899" xr:uid="{A1C98F91-E78D-4EA9-B5F0-184A580F6C41}"/>
    <cellStyle name="20% - Accent3 2 3 2 3 2 3 3" xfId="39001" xr:uid="{0FDDBBCE-6E43-4C58-B5CE-B4D96521A48A}"/>
    <cellStyle name="20% - Accent3 2 3 2 3 2 4" xfId="17848" xr:uid="{B2C6B0EB-AD52-4CFB-BF12-76324CB49881}"/>
    <cellStyle name="20% - Accent3 2 3 2 3 2 5" xfId="31950" xr:uid="{D7BE50FA-5E2D-4522-BA28-FAE4904E72CE}"/>
    <cellStyle name="20% - Accent3 2 3 2 3 3" xfId="4629" xr:uid="{33C896B3-5F43-48C1-B469-39E82D187D2C}"/>
    <cellStyle name="20% - Accent3 2 3 2 3 3 2" xfId="8153" xr:uid="{7A242512-B9B9-4A92-97D6-852BA975B8F7}"/>
    <cellStyle name="20% - Accent3 2 3 2 3 3 2 2" xfId="15203" xr:uid="{DBF90B33-82CD-4143-B3DD-BAC053B4C252}"/>
    <cellStyle name="20% - Accent3 2 3 2 3 3 2 2 2" xfId="29305" xr:uid="{5845DDF1-A588-4476-BC33-23D34DBB48E6}"/>
    <cellStyle name="20% - Accent3 2 3 2 3 3 2 2 3" xfId="43407" xr:uid="{28A47FEC-5A11-4C0D-910A-54AF9D8194C0}"/>
    <cellStyle name="20% - Accent3 2 3 2 3 3 2 3" xfId="22254" xr:uid="{4254AA95-5CC3-45A5-84CA-90E7200EDACB}"/>
    <cellStyle name="20% - Accent3 2 3 2 3 3 2 4" xfId="36356" xr:uid="{9332F666-3F4C-4DC8-903B-78F12CCD8D47}"/>
    <cellStyle name="20% - Accent3 2 3 2 3 3 3" xfId="11678" xr:uid="{E29B6011-BF55-4790-907F-2CFBB7EAAC3F}"/>
    <cellStyle name="20% - Accent3 2 3 2 3 3 3 2" xfId="25780" xr:uid="{976CCAB2-7CCC-42B5-B1C5-7DF2EDA41106}"/>
    <cellStyle name="20% - Accent3 2 3 2 3 3 3 3" xfId="39882" xr:uid="{35D041BF-5AA2-4880-B9A3-8AAC1216F49F}"/>
    <cellStyle name="20% - Accent3 2 3 2 3 3 4" xfId="18729" xr:uid="{23FB0140-7663-4934-8701-02D0239D6CB7}"/>
    <cellStyle name="20% - Accent3 2 3 2 3 3 5" xfId="32831" xr:uid="{FE7BC403-2D10-4A4E-9C1D-C1BF155660DA}"/>
    <cellStyle name="20% - Accent3 2 3 2 3 4" xfId="2867" xr:uid="{60902F4E-D7EA-41B0-A651-9B0056A67C23}"/>
    <cellStyle name="20% - Accent3 2 3 2 3 4 2" xfId="6391" xr:uid="{FEA778F7-9010-490A-B1FE-0621CF8E0365}"/>
    <cellStyle name="20% - Accent3 2 3 2 3 4 2 2" xfId="13441" xr:uid="{DF5588DC-2636-4F16-8A52-21C467DF4382}"/>
    <cellStyle name="20% - Accent3 2 3 2 3 4 2 2 2" xfId="27543" xr:uid="{C568E565-E514-46FB-A75A-C6B5A500165A}"/>
    <cellStyle name="20% - Accent3 2 3 2 3 4 2 2 3" xfId="41645" xr:uid="{97E69936-3163-4F74-9D94-206ED1D8AC95}"/>
    <cellStyle name="20% - Accent3 2 3 2 3 4 2 3" xfId="20492" xr:uid="{1D9CE735-2C0F-4109-9AF2-B81277EBE4DC}"/>
    <cellStyle name="20% - Accent3 2 3 2 3 4 2 4" xfId="34594" xr:uid="{E3549FB0-FC0D-4998-8424-371D519680E1}"/>
    <cellStyle name="20% - Accent3 2 3 2 3 4 3" xfId="9916" xr:uid="{7CEF10C4-B800-4915-B895-0BD749F77BFE}"/>
    <cellStyle name="20% - Accent3 2 3 2 3 4 3 2" xfId="24018" xr:uid="{400DAB6F-A852-4561-B254-0A224271FB78}"/>
    <cellStyle name="20% - Accent3 2 3 2 3 4 3 3" xfId="38120" xr:uid="{7A10E65A-6AC4-445D-9B99-4BFB9E79AA9B}"/>
    <cellStyle name="20% - Accent3 2 3 2 3 4 4" xfId="16967" xr:uid="{2523B884-58FA-4091-B4A9-6FF2EC9F4B48}"/>
    <cellStyle name="20% - Accent3 2 3 2 3 4 5" xfId="31069" xr:uid="{D1C88016-0BD9-450D-83D0-DD3CC0A663E1}"/>
    <cellStyle name="20% - Accent3 2 3 2 3 5" xfId="5510" xr:uid="{74A011D8-1CAF-4A32-BBF3-073B601A0EC6}"/>
    <cellStyle name="20% - Accent3 2 3 2 3 5 2" xfId="12560" xr:uid="{E992D81E-6AE5-4420-963E-8E91928E1AD4}"/>
    <cellStyle name="20% - Accent3 2 3 2 3 5 2 2" xfId="26662" xr:uid="{CF453AA5-676D-453E-AA01-5671EF9795D3}"/>
    <cellStyle name="20% - Accent3 2 3 2 3 5 2 3" xfId="40764" xr:uid="{BD596EF7-3014-4DDC-9476-A5BC32CE450A}"/>
    <cellStyle name="20% - Accent3 2 3 2 3 5 3" xfId="19611" xr:uid="{05D5BE1A-4074-48F4-99FE-2957171ACF24}"/>
    <cellStyle name="20% - Accent3 2 3 2 3 5 4" xfId="33713" xr:uid="{589F870B-6B35-4BBF-BF79-3B722A1108CB}"/>
    <cellStyle name="20% - Accent3 2 3 2 3 6" xfId="9036" xr:uid="{CDCCA3B8-E803-46E9-BF71-51B5B03853E3}"/>
    <cellStyle name="20% - Accent3 2 3 2 3 6 2" xfId="23137" xr:uid="{BFD2A210-2FE6-4B69-8AD0-56DF05A2DFE8}"/>
    <cellStyle name="20% - Accent3 2 3 2 3 6 3" xfId="37239" xr:uid="{99547EFE-7BC0-40CD-9414-4EA2F4DBD287}"/>
    <cellStyle name="20% - Accent3 2 3 2 3 7" xfId="16086" xr:uid="{0C134D61-F23E-4C5B-9358-B686A552222F}"/>
    <cellStyle name="20% - Accent3 2 3 2 3 8" xfId="30188" xr:uid="{9BC3D8A0-B2FC-4F58-8864-170D00C19BFB}"/>
    <cellStyle name="20% - Accent3 2 3 2 4" xfId="3311" xr:uid="{F328B7E5-1BAC-4C44-BABA-4BC4F9F28539}"/>
    <cellStyle name="20% - Accent3 2 3 2 4 2" xfId="6833" xr:uid="{96575452-612B-4603-8E2A-AAAF96125848}"/>
    <cellStyle name="20% - Accent3 2 3 2 4 2 2" xfId="13883" xr:uid="{79E29B78-8EF2-4CFE-A265-EBB1EC608497}"/>
    <cellStyle name="20% - Accent3 2 3 2 4 2 2 2" xfId="27985" xr:uid="{7A007A46-96FF-4EAC-9687-F5CFF1B9943C}"/>
    <cellStyle name="20% - Accent3 2 3 2 4 2 2 3" xfId="42087" xr:uid="{FAA9EAFC-30FA-45D4-96E3-54952BDF29F4}"/>
    <cellStyle name="20% - Accent3 2 3 2 4 2 3" xfId="20934" xr:uid="{CA6C6D57-631A-47ED-8DCD-A4999E1651B5}"/>
    <cellStyle name="20% - Accent3 2 3 2 4 2 4" xfId="35036" xr:uid="{382407A8-C940-4C32-BFB8-2D43D64AD30F}"/>
    <cellStyle name="20% - Accent3 2 3 2 4 3" xfId="10358" xr:uid="{F7CEE230-99DD-4584-AB85-B62646630085}"/>
    <cellStyle name="20% - Accent3 2 3 2 4 3 2" xfId="24460" xr:uid="{BB97DE03-78D4-4E01-B39B-EE2DF1680431}"/>
    <cellStyle name="20% - Accent3 2 3 2 4 3 3" xfId="38562" xr:uid="{5D5D07E6-917A-4F1B-B471-737D29C1EA76}"/>
    <cellStyle name="20% - Accent3 2 3 2 4 4" xfId="17409" xr:uid="{C434CF82-84AB-4C27-A1BE-A27505C771FA}"/>
    <cellStyle name="20% - Accent3 2 3 2 4 5" xfId="31511" xr:uid="{43A3F464-4136-47F5-8A95-9E0C62B29008}"/>
    <cellStyle name="20% - Accent3 2 3 2 5" xfId="4190" xr:uid="{C83EF877-AE73-49BF-8E4C-54F6A55CBC42}"/>
    <cellStyle name="20% - Accent3 2 3 2 5 2" xfId="7714" xr:uid="{FC607A76-AA2B-46B8-BB65-1C074FDCAA58}"/>
    <cellStyle name="20% - Accent3 2 3 2 5 2 2" xfId="14764" xr:uid="{F88E02CC-436C-4FBD-88BB-8DD0FE4F45E6}"/>
    <cellStyle name="20% - Accent3 2 3 2 5 2 2 2" xfId="28866" xr:uid="{B0A277CF-B675-42BB-BA9B-842B7D9E9243}"/>
    <cellStyle name="20% - Accent3 2 3 2 5 2 2 3" xfId="42968" xr:uid="{49872FF3-A26D-46E0-AA3A-0961D1C70DBE}"/>
    <cellStyle name="20% - Accent3 2 3 2 5 2 3" xfId="21815" xr:uid="{43275299-2740-47EE-A7DA-F7525612CA28}"/>
    <cellStyle name="20% - Accent3 2 3 2 5 2 4" xfId="35917" xr:uid="{69DCEDDC-681C-470D-BA3A-B2ADDCA3A236}"/>
    <cellStyle name="20% - Accent3 2 3 2 5 3" xfId="11239" xr:uid="{305F2683-8409-44F6-8241-6B428C3F0934}"/>
    <cellStyle name="20% - Accent3 2 3 2 5 3 2" xfId="25341" xr:uid="{BD14B017-E084-44DB-AF11-CE302954E86B}"/>
    <cellStyle name="20% - Accent3 2 3 2 5 3 3" xfId="39443" xr:uid="{5BCC7AD3-3842-44E3-98E2-EEB6E136A353}"/>
    <cellStyle name="20% - Accent3 2 3 2 5 4" xfId="18290" xr:uid="{2350B6A4-D71D-4590-AC2D-878D667895A7}"/>
    <cellStyle name="20% - Accent3 2 3 2 5 5" xfId="32392" xr:uid="{4AEB4F42-4921-430A-A7D8-73765EBF21CA}"/>
    <cellStyle name="20% - Accent3 2 3 2 6" xfId="2428" xr:uid="{CB10CC08-D0DE-4B35-8441-F23BE5243529}"/>
    <cellStyle name="20% - Accent3 2 3 2 6 2" xfId="5952" xr:uid="{0B37116E-1277-4AEC-BFEE-846604D843BD}"/>
    <cellStyle name="20% - Accent3 2 3 2 6 2 2" xfId="13002" xr:uid="{29664E5A-813C-4A61-95B1-D60C8E002D48}"/>
    <cellStyle name="20% - Accent3 2 3 2 6 2 2 2" xfId="27104" xr:uid="{8BB8376B-467F-457C-8872-37E4F2415356}"/>
    <cellStyle name="20% - Accent3 2 3 2 6 2 2 3" xfId="41206" xr:uid="{651766A5-6C45-4E1D-8F76-8F2351472EE6}"/>
    <cellStyle name="20% - Accent3 2 3 2 6 2 3" xfId="20053" xr:uid="{F6C78D5A-87E9-4722-9F32-FD558FAD4062}"/>
    <cellStyle name="20% - Accent3 2 3 2 6 2 4" xfId="34155" xr:uid="{6E8F40AF-7F51-432F-86AC-28070F7D53F9}"/>
    <cellStyle name="20% - Accent3 2 3 2 6 3" xfId="9477" xr:uid="{C0FD0639-D262-4F27-BEC2-84794FBE0E27}"/>
    <cellStyle name="20% - Accent3 2 3 2 6 3 2" xfId="23579" xr:uid="{D0AD35EF-285C-46F7-A23C-81B4E35AF07F}"/>
    <cellStyle name="20% - Accent3 2 3 2 6 3 3" xfId="37681" xr:uid="{A15C689F-1A69-458D-A106-CCF8C851EF13}"/>
    <cellStyle name="20% - Accent3 2 3 2 6 4" xfId="16528" xr:uid="{6D4EB0E0-D8A9-4497-8B6F-692DAAB2A3FB}"/>
    <cellStyle name="20% - Accent3 2 3 2 6 5" xfId="30630" xr:uid="{A81D6EBE-13EC-4D01-9454-3D14A80CAE8A}"/>
    <cellStyle name="20% - Accent3 2 3 2 7" xfId="5071" xr:uid="{73D513DF-4B5F-4680-8A55-194B185EF2F8}"/>
    <cellStyle name="20% - Accent3 2 3 2 7 2" xfId="12121" xr:uid="{956F230F-EC61-4604-8DC7-92055E5904F0}"/>
    <cellStyle name="20% - Accent3 2 3 2 7 2 2" xfId="26223" xr:uid="{69F5010A-F778-40BD-AE90-45A2E25D6489}"/>
    <cellStyle name="20% - Accent3 2 3 2 7 2 3" xfId="40325" xr:uid="{201E92AF-5673-48F3-8C0A-37CCA0694893}"/>
    <cellStyle name="20% - Accent3 2 3 2 7 3" xfId="19172" xr:uid="{378FC41F-5818-4031-9202-12BB3A9EE798}"/>
    <cellStyle name="20% - Accent3 2 3 2 7 4" xfId="33274" xr:uid="{3965E6FA-06DB-42E8-9FF1-5ADD0D7649A5}"/>
    <cellStyle name="20% - Accent3 2 3 2 8" xfId="8597" xr:uid="{6BA5A462-15BF-494B-A41A-FF8E59CA4224}"/>
    <cellStyle name="20% - Accent3 2 3 2 8 2" xfId="22698" xr:uid="{2DC5DCBE-2D0C-490E-879C-E88B0A5C8D3D}"/>
    <cellStyle name="20% - Accent3 2 3 2 8 3" xfId="36800" xr:uid="{288F7CEA-F0B3-4667-BB8A-A2956C0CD4BC}"/>
    <cellStyle name="20% - Accent3 2 3 2 9" xfId="15647" xr:uid="{ED9EB278-4EFF-4D93-9887-C83CEE8C4111}"/>
    <cellStyle name="20% - Accent3 2 3 3" xfId="1657" xr:uid="{57748AD8-280B-41FD-B12A-3A6A37661A3F}"/>
    <cellStyle name="20% - Accent3 2 3 3 2" xfId="2097" xr:uid="{6CBD7871-AAC9-423E-AB0E-B2ADA110D801}"/>
    <cellStyle name="20% - Accent3 2 3 3 2 2" xfId="3859" xr:uid="{5CFD1FC6-1A75-43F3-8413-CCF45FAE7BA5}"/>
    <cellStyle name="20% - Accent3 2 3 3 2 2 2" xfId="7382" xr:uid="{AD57D9F4-53D3-42B9-BB31-99F628E63166}"/>
    <cellStyle name="20% - Accent3 2 3 3 2 2 2 2" xfId="14432" xr:uid="{1F1F7AE6-AD02-4106-B32C-303C8EA010C2}"/>
    <cellStyle name="20% - Accent3 2 3 3 2 2 2 2 2" xfId="28534" xr:uid="{E5170616-CA3B-4D06-AD43-07EAD5103BAA}"/>
    <cellStyle name="20% - Accent3 2 3 3 2 2 2 2 3" xfId="42636" xr:uid="{8F06C571-7321-4F76-8620-47DC3C74E214}"/>
    <cellStyle name="20% - Accent3 2 3 3 2 2 2 3" xfId="21483" xr:uid="{1A12C426-61B7-4D12-8F1F-C5D0E0F57758}"/>
    <cellStyle name="20% - Accent3 2 3 3 2 2 2 4" xfId="35585" xr:uid="{C32D2C8B-4BDA-4FE3-96EC-FF25FFC78000}"/>
    <cellStyle name="20% - Accent3 2 3 3 2 2 3" xfId="10907" xr:uid="{864A3750-BC26-43E2-8E69-4C3A9B73FD0A}"/>
    <cellStyle name="20% - Accent3 2 3 3 2 2 3 2" xfId="25009" xr:uid="{CD8D7231-46B3-45B2-B63D-5E082373E245}"/>
    <cellStyle name="20% - Accent3 2 3 3 2 2 3 3" xfId="39111" xr:uid="{4C22F8E6-354B-467A-9AA3-913B6EA49ECA}"/>
    <cellStyle name="20% - Accent3 2 3 3 2 2 4" xfId="17958" xr:uid="{0CB6CA53-3B49-43FC-AFB7-347B632098A4}"/>
    <cellStyle name="20% - Accent3 2 3 3 2 2 5" xfId="32060" xr:uid="{3BD2C445-ED1B-41E3-B319-F50AB4806776}"/>
    <cellStyle name="20% - Accent3 2 3 3 2 3" xfId="4739" xr:uid="{842C492D-46AA-4F44-B7CE-74ED3CD776D8}"/>
    <cellStyle name="20% - Accent3 2 3 3 2 3 2" xfId="8263" xr:uid="{37F75AAE-FFB0-4FFF-8691-F1B4C468B603}"/>
    <cellStyle name="20% - Accent3 2 3 3 2 3 2 2" xfId="15313" xr:uid="{DC23B5D4-9AEB-4F3F-93FC-F8790D3B7F4D}"/>
    <cellStyle name="20% - Accent3 2 3 3 2 3 2 2 2" xfId="29415" xr:uid="{ED4575F7-203A-4C31-8F3E-48B1ACA7642D}"/>
    <cellStyle name="20% - Accent3 2 3 3 2 3 2 2 3" xfId="43517" xr:uid="{445F07F3-33DC-47D4-9FE6-235AC8815504}"/>
    <cellStyle name="20% - Accent3 2 3 3 2 3 2 3" xfId="22364" xr:uid="{17397ADA-0228-43C9-A842-A4D92F33F22C}"/>
    <cellStyle name="20% - Accent3 2 3 3 2 3 2 4" xfId="36466" xr:uid="{B708E86B-E08D-40C5-969C-2798201C73E6}"/>
    <cellStyle name="20% - Accent3 2 3 3 2 3 3" xfId="11788" xr:uid="{0D16FC1F-A346-47A2-9381-4CFCACBA8194}"/>
    <cellStyle name="20% - Accent3 2 3 3 2 3 3 2" xfId="25890" xr:uid="{FA373532-3FB6-4A4D-8DD2-3D392D29E65F}"/>
    <cellStyle name="20% - Accent3 2 3 3 2 3 3 3" xfId="39992" xr:uid="{BD1888EF-C20C-486B-9524-990812BB1704}"/>
    <cellStyle name="20% - Accent3 2 3 3 2 3 4" xfId="18839" xr:uid="{60032F40-603C-4CFF-9729-40A5BB8BA9EB}"/>
    <cellStyle name="20% - Accent3 2 3 3 2 3 5" xfId="32941" xr:uid="{72A3ECB5-31C9-4C78-A73B-07DDEDF13227}"/>
    <cellStyle name="20% - Accent3 2 3 3 2 4" xfId="2977" xr:uid="{2C4999FE-B9FE-441F-8B16-F6B29E5FE40D}"/>
    <cellStyle name="20% - Accent3 2 3 3 2 4 2" xfId="6501" xr:uid="{E5EB2D7E-3976-4021-83F1-40EFB7387B0D}"/>
    <cellStyle name="20% - Accent3 2 3 3 2 4 2 2" xfId="13551" xr:uid="{DFE08D9C-D6E9-4F2A-B92D-16664F40088E}"/>
    <cellStyle name="20% - Accent3 2 3 3 2 4 2 2 2" xfId="27653" xr:uid="{2B87C5A9-CEBE-402C-9BB8-A3C94F0A52E9}"/>
    <cellStyle name="20% - Accent3 2 3 3 2 4 2 2 3" xfId="41755" xr:uid="{4B9F3DA1-5CD8-427F-BE30-66E77230B921}"/>
    <cellStyle name="20% - Accent3 2 3 3 2 4 2 3" xfId="20602" xr:uid="{6DA39CA1-AAE2-46CC-80DA-863951966384}"/>
    <cellStyle name="20% - Accent3 2 3 3 2 4 2 4" xfId="34704" xr:uid="{69A4AE22-2912-4ACC-8A38-79270944B0C2}"/>
    <cellStyle name="20% - Accent3 2 3 3 2 4 3" xfId="10026" xr:uid="{25C41FC4-0A43-42EA-84F0-3039828A7D5E}"/>
    <cellStyle name="20% - Accent3 2 3 3 2 4 3 2" xfId="24128" xr:uid="{3DEC20C6-09B3-4F6D-B2C1-A45AE2A652BE}"/>
    <cellStyle name="20% - Accent3 2 3 3 2 4 3 3" xfId="38230" xr:uid="{6B58279C-CA9B-4BA8-ABBA-C406FBB28808}"/>
    <cellStyle name="20% - Accent3 2 3 3 2 4 4" xfId="17077" xr:uid="{5C9F909E-653E-4993-B922-7D1D1515E528}"/>
    <cellStyle name="20% - Accent3 2 3 3 2 4 5" xfId="31179" xr:uid="{2771180C-0F3C-435A-BBBB-03D7123DEB42}"/>
    <cellStyle name="20% - Accent3 2 3 3 2 5" xfId="5620" xr:uid="{B4622B8D-B10A-4553-9F63-654D2362C21F}"/>
    <cellStyle name="20% - Accent3 2 3 3 2 5 2" xfId="12670" xr:uid="{D829F2E9-DAC3-4FB0-92A2-D87222DBBFCE}"/>
    <cellStyle name="20% - Accent3 2 3 3 2 5 2 2" xfId="26772" xr:uid="{246F3698-D27A-4BF0-BDDE-DEA0FD913F38}"/>
    <cellStyle name="20% - Accent3 2 3 3 2 5 2 3" xfId="40874" xr:uid="{AC30F9B3-864B-440E-8D03-320546000D2B}"/>
    <cellStyle name="20% - Accent3 2 3 3 2 5 3" xfId="19721" xr:uid="{197D017A-BDED-438A-ABBE-CBDEE7F350F8}"/>
    <cellStyle name="20% - Accent3 2 3 3 2 5 4" xfId="33823" xr:uid="{3BC7923A-3E74-4386-A409-F731B584D05E}"/>
    <cellStyle name="20% - Accent3 2 3 3 2 6" xfId="9146" xr:uid="{BB189B10-B5B3-4144-91BD-9F7BB3956AFF}"/>
    <cellStyle name="20% - Accent3 2 3 3 2 6 2" xfId="23247" xr:uid="{9B013EFD-97F8-40F5-ABC8-C6789711F1F6}"/>
    <cellStyle name="20% - Accent3 2 3 3 2 6 3" xfId="37349" xr:uid="{359519E5-8CFE-4060-8543-07173A8F2612}"/>
    <cellStyle name="20% - Accent3 2 3 3 2 7" xfId="16196" xr:uid="{8FE38284-CF99-4822-98F8-EDEA2609FFC8}"/>
    <cellStyle name="20% - Accent3 2 3 3 2 8" xfId="30298" xr:uid="{BB5E5554-25A1-46BB-A5A3-37F4FE819E38}"/>
    <cellStyle name="20% - Accent3 2 3 3 3" xfId="3421" xr:uid="{1571F9B7-083F-4B9D-BFCC-EEC72C5C93E4}"/>
    <cellStyle name="20% - Accent3 2 3 3 3 2" xfId="6943" xr:uid="{2EC107DB-777D-456E-B0CF-8A67831559D4}"/>
    <cellStyle name="20% - Accent3 2 3 3 3 2 2" xfId="13993" xr:uid="{4BD437DF-13DA-4E4B-9FBE-5BB1D9D316B2}"/>
    <cellStyle name="20% - Accent3 2 3 3 3 2 2 2" xfId="28095" xr:uid="{23D28EBD-9AAE-43B4-AB8C-7A8DF7F63768}"/>
    <cellStyle name="20% - Accent3 2 3 3 3 2 2 3" xfId="42197" xr:uid="{0484CAC8-17AF-4B31-A384-229DB188E801}"/>
    <cellStyle name="20% - Accent3 2 3 3 3 2 3" xfId="21044" xr:uid="{949D79A8-4F95-425C-8547-44DCE4E1383F}"/>
    <cellStyle name="20% - Accent3 2 3 3 3 2 4" xfId="35146" xr:uid="{93F97380-C1A3-4FAC-A49A-9F3E1A0F2258}"/>
    <cellStyle name="20% - Accent3 2 3 3 3 3" xfId="10468" xr:uid="{1938CC67-B731-4CBF-9565-AEF760C0DEB6}"/>
    <cellStyle name="20% - Accent3 2 3 3 3 3 2" xfId="24570" xr:uid="{58608F8E-6776-4727-898C-D573BC8F9E0B}"/>
    <cellStyle name="20% - Accent3 2 3 3 3 3 3" xfId="38672" xr:uid="{590D4186-090C-41CD-9066-3D937444FF52}"/>
    <cellStyle name="20% - Accent3 2 3 3 3 4" xfId="17519" xr:uid="{D7DFF510-AB13-4FD4-B2EC-1327D9E0F424}"/>
    <cellStyle name="20% - Accent3 2 3 3 3 5" xfId="31621" xr:uid="{B110137F-60DB-4583-9174-0481FA07C5A3}"/>
    <cellStyle name="20% - Accent3 2 3 3 4" xfId="4300" xr:uid="{58F8D3D1-3C7B-46C3-BD47-17B204FAFF5C}"/>
    <cellStyle name="20% - Accent3 2 3 3 4 2" xfId="7824" xr:uid="{016132EF-6D59-4507-A907-A14F8EF70D65}"/>
    <cellStyle name="20% - Accent3 2 3 3 4 2 2" xfId="14874" xr:uid="{F60B509E-BD86-4116-AC56-BE1BA90E6583}"/>
    <cellStyle name="20% - Accent3 2 3 3 4 2 2 2" xfId="28976" xr:uid="{B610204F-07DB-4CC5-9BBD-E451C257A398}"/>
    <cellStyle name="20% - Accent3 2 3 3 4 2 2 3" xfId="43078" xr:uid="{E29BD5C9-123C-4F97-B487-7C0DBF0C2BB0}"/>
    <cellStyle name="20% - Accent3 2 3 3 4 2 3" xfId="21925" xr:uid="{01ED96B0-FF10-42F2-8A79-95177CB95DB6}"/>
    <cellStyle name="20% - Accent3 2 3 3 4 2 4" xfId="36027" xr:uid="{3F54F8BB-2B4F-40B6-8CA1-F945AB186E19}"/>
    <cellStyle name="20% - Accent3 2 3 3 4 3" xfId="11349" xr:uid="{FBBE9A63-AA57-4B9A-B4B1-5BBEDDD16904}"/>
    <cellStyle name="20% - Accent3 2 3 3 4 3 2" xfId="25451" xr:uid="{AD75F02E-DD06-4217-BB82-1C29EC1E9515}"/>
    <cellStyle name="20% - Accent3 2 3 3 4 3 3" xfId="39553" xr:uid="{E22797A6-45CB-4BB3-8350-4F44C06473A9}"/>
    <cellStyle name="20% - Accent3 2 3 3 4 4" xfId="18400" xr:uid="{1D232515-1650-43B3-830F-3BC04BDEDBD6}"/>
    <cellStyle name="20% - Accent3 2 3 3 4 5" xfId="32502" xr:uid="{1F5803C0-4542-4AC9-BEA9-679D8FF9D333}"/>
    <cellStyle name="20% - Accent3 2 3 3 5" xfId="2538" xr:uid="{1DF61860-0F66-47E4-AF9C-3A73FC373DC2}"/>
    <cellStyle name="20% - Accent3 2 3 3 5 2" xfId="6062" xr:uid="{3DE01098-98A5-4E1E-8D6D-25E79399D094}"/>
    <cellStyle name="20% - Accent3 2 3 3 5 2 2" xfId="13112" xr:uid="{D9D9BCAA-23EA-4509-A2E9-6689ACAB8BE2}"/>
    <cellStyle name="20% - Accent3 2 3 3 5 2 2 2" xfId="27214" xr:uid="{EFC96185-15B2-4CD8-AB85-BA2F662804D4}"/>
    <cellStyle name="20% - Accent3 2 3 3 5 2 2 3" xfId="41316" xr:uid="{F537E1E1-75C3-497B-8010-A73654AAEA4E}"/>
    <cellStyle name="20% - Accent3 2 3 3 5 2 3" xfId="20163" xr:uid="{C4A71E96-941E-4DD7-9E34-7A9994B840DA}"/>
    <cellStyle name="20% - Accent3 2 3 3 5 2 4" xfId="34265" xr:uid="{D074AF86-3B23-4D0B-B5B1-77A8E6C3FB4C}"/>
    <cellStyle name="20% - Accent3 2 3 3 5 3" xfId="9587" xr:uid="{6487ED5E-FC85-4B2E-999F-15FB554A2D26}"/>
    <cellStyle name="20% - Accent3 2 3 3 5 3 2" xfId="23689" xr:uid="{2649AF24-B3BA-450C-A9F2-8A1D5B99FC20}"/>
    <cellStyle name="20% - Accent3 2 3 3 5 3 3" xfId="37791" xr:uid="{931B3A87-AB5F-45D5-8D41-0E40B04E4183}"/>
    <cellStyle name="20% - Accent3 2 3 3 5 4" xfId="16638" xr:uid="{321935A6-7509-49DB-896F-DBF091EF9B93}"/>
    <cellStyle name="20% - Accent3 2 3 3 5 5" xfId="30740" xr:uid="{8EEB24A3-9F39-43A8-9636-FED787A0B6E7}"/>
    <cellStyle name="20% - Accent3 2 3 3 6" xfId="5181" xr:uid="{A555B363-72C5-4025-91E0-A8264E6531F1}"/>
    <cellStyle name="20% - Accent3 2 3 3 6 2" xfId="12231" xr:uid="{741C0AF2-BDF9-49F5-9384-58625A4C2E8E}"/>
    <cellStyle name="20% - Accent3 2 3 3 6 2 2" xfId="26333" xr:uid="{585275F0-2200-4091-A692-DFF6E1BDB985}"/>
    <cellStyle name="20% - Accent3 2 3 3 6 2 3" xfId="40435" xr:uid="{E2520F46-3F59-4441-A148-BD93AEA97A68}"/>
    <cellStyle name="20% - Accent3 2 3 3 6 3" xfId="19282" xr:uid="{96814EBD-9719-4F0A-8334-7BCB54E1A4D6}"/>
    <cellStyle name="20% - Accent3 2 3 3 6 4" xfId="33384" xr:uid="{904F2218-7110-43F5-B894-EF9353C39D94}"/>
    <cellStyle name="20% - Accent3 2 3 3 7" xfId="8707" xr:uid="{A93A8337-1129-491F-BEE6-FDB31502B325}"/>
    <cellStyle name="20% - Accent3 2 3 3 7 2" xfId="22808" xr:uid="{47CB70A0-1B83-4FF3-984F-3141933FC9FA}"/>
    <cellStyle name="20% - Accent3 2 3 3 7 3" xfId="36910" xr:uid="{55BC06A3-F7FE-4D64-AAE9-A1141A290904}"/>
    <cellStyle name="20% - Accent3 2 3 3 8" xfId="15757" xr:uid="{C144333C-BF43-44AF-B2AE-1F978CD5EA08}"/>
    <cellStyle name="20% - Accent3 2 3 3 9" xfId="29859" xr:uid="{B5936FB9-6AA7-4711-BCA2-D5B44E15BC9B}"/>
    <cellStyle name="20% - Accent3 2 3 4" xfId="1876" xr:uid="{5816584C-870F-42F1-AD89-21093C9BD633}"/>
    <cellStyle name="20% - Accent3 2 3 4 2" xfId="3640" xr:uid="{BE16F255-3375-4B88-8B43-49C18410C0AB}"/>
    <cellStyle name="20% - Accent3 2 3 4 2 2" xfId="7162" xr:uid="{AFBF0F19-5E9D-4A00-A5A9-D4A20D5536F3}"/>
    <cellStyle name="20% - Accent3 2 3 4 2 2 2" xfId="14212" xr:uid="{0006F5BD-646C-44BA-8652-35D56BB542AF}"/>
    <cellStyle name="20% - Accent3 2 3 4 2 2 2 2" xfId="28314" xr:uid="{1B9C4B9C-BBA5-4264-8919-99FB04247507}"/>
    <cellStyle name="20% - Accent3 2 3 4 2 2 2 3" xfId="42416" xr:uid="{07715A20-B10D-4723-B55C-B5AA087E58A9}"/>
    <cellStyle name="20% - Accent3 2 3 4 2 2 3" xfId="21263" xr:uid="{14D11B18-E3D4-48A3-85FD-A23F0AC8F0BA}"/>
    <cellStyle name="20% - Accent3 2 3 4 2 2 4" xfId="35365" xr:uid="{2EA71075-184C-4539-A965-C61CBF59FFB6}"/>
    <cellStyle name="20% - Accent3 2 3 4 2 3" xfId="10687" xr:uid="{579828DA-E01E-40EE-8C66-5D4A4AC14EBC}"/>
    <cellStyle name="20% - Accent3 2 3 4 2 3 2" xfId="24789" xr:uid="{CFB3F7A7-D9DB-49F8-92A5-7BA774692B94}"/>
    <cellStyle name="20% - Accent3 2 3 4 2 3 3" xfId="38891" xr:uid="{9E7DDC54-C681-4DF7-BB1F-6CD3F978742F}"/>
    <cellStyle name="20% - Accent3 2 3 4 2 4" xfId="17738" xr:uid="{CBB2F865-F057-4462-9E2F-75AF876E72A9}"/>
    <cellStyle name="20% - Accent3 2 3 4 2 5" xfId="31840" xr:uid="{B482BEDF-8124-467E-B682-DBB51C755A05}"/>
    <cellStyle name="20% - Accent3 2 3 4 3" xfId="4519" xr:uid="{5388C8A1-7F29-42B4-82B5-229167963F22}"/>
    <cellStyle name="20% - Accent3 2 3 4 3 2" xfId="8043" xr:uid="{B0DADF0B-8EF2-4C8F-B373-0CD9B5DCD392}"/>
    <cellStyle name="20% - Accent3 2 3 4 3 2 2" xfId="15093" xr:uid="{3A7738C4-79BF-43D0-9442-98E2359F9901}"/>
    <cellStyle name="20% - Accent3 2 3 4 3 2 2 2" xfId="29195" xr:uid="{1CCED286-BD9D-429D-85F1-95BE6B5BBBB3}"/>
    <cellStyle name="20% - Accent3 2 3 4 3 2 2 3" xfId="43297" xr:uid="{3F36FDAB-8567-4F12-A194-D9081F825CE5}"/>
    <cellStyle name="20% - Accent3 2 3 4 3 2 3" xfId="22144" xr:uid="{BDCDCB6E-3878-41E7-BAC4-7E45C4A2B905}"/>
    <cellStyle name="20% - Accent3 2 3 4 3 2 4" xfId="36246" xr:uid="{748B55EF-8BB9-4F4E-B53A-1617C3753B36}"/>
    <cellStyle name="20% - Accent3 2 3 4 3 3" xfId="11568" xr:uid="{49E923D3-8A69-421D-B9CE-290E23A5CABD}"/>
    <cellStyle name="20% - Accent3 2 3 4 3 3 2" xfId="25670" xr:uid="{EEF55412-C5F7-43C2-9260-1674F583E879}"/>
    <cellStyle name="20% - Accent3 2 3 4 3 3 3" xfId="39772" xr:uid="{F773EB4F-E774-4DD5-A1CF-DA839365DF8B}"/>
    <cellStyle name="20% - Accent3 2 3 4 3 4" xfId="18619" xr:uid="{784CE6B2-5103-44C2-BC25-4C0895893A52}"/>
    <cellStyle name="20% - Accent3 2 3 4 3 5" xfId="32721" xr:uid="{C07BF8BB-1B76-4ECA-BAA6-9A1F854B9298}"/>
    <cellStyle name="20% - Accent3 2 3 4 4" xfId="2757" xr:uid="{CB505478-D532-469C-9A3B-2ABBC7F9C956}"/>
    <cellStyle name="20% - Accent3 2 3 4 4 2" xfId="6281" xr:uid="{4F19E309-0115-4031-991D-731CE96C07A2}"/>
    <cellStyle name="20% - Accent3 2 3 4 4 2 2" xfId="13331" xr:uid="{687BA914-3434-4619-A256-C5E332D8FC04}"/>
    <cellStyle name="20% - Accent3 2 3 4 4 2 2 2" xfId="27433" xr:uid="{10455960-898E-4CB9-BD99-F745429363F3}"/>
    <cellStyle name="20% - Accent3 2 3 4 4 2 2 3" xfId="41535" xr:uid="{FC450773-3C85-45E6-88B0-2B09091838F4}"/>
    <cellStyle name="20% - Accent3 2 3 4 4 2 3" xfId="20382" xr:uid="{1647696E-9A20-4A46-94AE-146FDA63AD33}"/>
    <cellStyle name="20% - Accent3 2 3 4 4 2 4" xfId="34484" xr:uid="{C2045F4C-24F3-445D-A006-4D2C6C4D0259}"/>
    <cellStyle name="20% - Accent3 2 3 4 4 3" xfId="9806" xr:uid="{212C8B19-FB4F-438D-A0FB-1407D9B842D1}"/>
    <cellStyle name="20% - Accent3 2 3 4 4 3 2" xfId="23908" xr:uid="{F4EDE166-B5D0-483C-AED2-107FDB6127BE}"/>
    <cellStyle name="20% - Accent3 2 3 4 4 3 3" xfId="38010" xr:uid="{27F20ADC-8D0F-4B77-B4C9-32605364798A}"/>
    <cellStyle name="20% - Accent3 2 3 4 4 4" xfId="16857" xr:uid="{BD579BF7-9536-43AF-A042-C498528370A3}"/>
    <cellStyle name="20% - Accent3 2 3 4 4 5" xfId="30959" xr:uid="{EF67F6D6-74A1-4E7E-AC9C-77392F31B9A4}"/>
    <cellStyle name="20% - Accent3 2 3 4 5" xfId="5400" xr:uid="{B823870A-5E7E-4CB7-B13E-B9C6E9CCDC22}"/>
    <cellStyle name="20% - Accent3 2 3 4 5 2" xfId="12450" xr:uid="{119F0806-DDF6-48C7-AD6A-F2A754742F5C}"/>
    <cellStyle name="20% - Accent3 2 3 4 5 2 2" xfId="26552" xr:uid="{0CAC099B-FD50-4194-AB3E-09C4EBA53294}"/>
    <cellStyle name="20% - Accent3 2 3 4 5 2 3" xfId="40654" xr:uid="{604B7E98-DF16-452F-9980-BAC425D9045B}"/>
    <cellStyle name="20% - Accent3 2 3 4 5 3" xfId="19501" xr:uid="{977C2760-5249-4D41-AD25-4827670CAE5A}"/>
    <cellStyle name="20% - Accent3 2 3 4 5 4" xfId="33603" xr:uid="{3BE3A608-48CA-40D6-B715-37125825004D}"/>
    <cellStyle name="20% - Accent3 2 3 4 6" xfId="8926" xr:uid="{5725B483-61D2-4445-9890-3DED9A1306C9}"/>
    <cellStyle name="20% - Accent3 2 3 4 6 2" xfId="23027" xr:uid="{45F6C755-5246-4130-86DA-8D527FE28643}"/>
    <cellStyle name="20% - Accent3 2 3 4 6 3" xfId="37129" xr:uid="{CB2FF6A4-8E57-4EB9-9B0D-65549D62EB89}"/>
    <cellStyle name="20% - Accent3 2 3 4 7" xfId="15976" xr:uid="{2F1601E9-79B5-4179-8AFD-850BB87CCEB7}"/>
    <cellStyle name="20% - Accent3 2 3 4 8" xfId="30078" xr:uid="{EF17551C-6384-41CC-AD58-87DA4F6A8B49}"/>
    <cellStyle name="20% - Accent3 2 3 5" xfId="3201" xr:uid="{DA0C8D3E-51DC-4013-B802-A87C02BEC9DD}"/>
    <cellStyle name="20% - Accent3 2 3 5 2" xfId="6723" xr:uid="{A4431F49-A319-48EB-8972-DD7D1C487A59}"/>
    <cellStyle name="20% - Accent3 2 3 5 2 2" xfId="13773" xr:uid="{770B5908-0567-4337-A205-F19B7FB50F9C}"/>
    <cellStyle name="20% - Accent3 2 3 5 2 2 2" xfId="27875" xr:uid="{2EB86230-7863-4B89-B3BD-EE631040D781}"/>
    <cellStyle name="20% - Accent3 2 3 5 2 2 3" xfId="41977" xr:uid="{3F6E817E-20A9-4E33-9831-90E516E93C3A}"/>
    <cellStyle name="20% - Accent3 2 3 5 2 3" xfId="20824" xr:uid="{BAA2D871-3015-4625-ADA2-B5C14E03C4F6}"/>
    <cellStyle name="20% - Accent3 2 3 5 2 4" xfId="34926" xr:uid="{434AED3D-D0DC-4120-8EA3-75BC59781AA9}"/>
    <cellStyle name="20% - Accent3 2 3 5 3" xfId="10248" xr:uid="{EE919265-9C3B-4C8A-93DF-6E2589A6CFBF}"/>
    <cellStyle name="20% - Accent3 2 3 5 3 2" xfId="24350" xr:uid="{AA785ABE-B3E5-431D-93F3-4B9BB5A13221}"/>
    <cellStyle name="20% - Accent3 2 3 5 3 3" xfId="38452" xr:uid="{867838B0-44D4-4C47-96A7-2383ADF3FD94}"/>
    <cellStyle name="20% - Accent3 2 3 5 4" xfId="17299" xr:uid="{F2AE128D-3E55-4B92-B1F3-783CFECD5AE1}"/>
    <cellStyle name="20% - Accent3 2 3 5 5" xfId="31401" xr:uid="{AD1C4A27-EC06-489D-B58D-77AA0B5CF85E}"/>
    <cellStyle name="20% - Accent3 2 3 6" xfId="4080" xr:uid="{C2ECEADA-18E9-454A-BDC3-DF76A0ECA6FA}"/>
    <cellStyle name="20% - Accent3 2 3 6 2" xfId="7604" xr:uid="{76540119-24A7-49FD-B08C-31CDCD88662B}"/>
    <cellStyle name="20% - Accent3 2 3 6 2 2" xfId="14654" xr:uid="{58A894DD-A349-43C5-9F13-1B1D0529FEA6}"/>
    <cellStyle name="20% - Accent3 2 3 6 2 2 2" xfId="28756" xr:uid="{E20BBD89-EA61-4143-824A-11299F92646F}"/>
    <cellStyle name="20% - Accent3 2 3 6 2 2 3" xfId="42858" xr:uid="{1B93104A-34A8-464B-A31F-D060122371F9}"/>
    <cellStyle name="20% - Accent3 2 3 6 2 3" xfId="21705" xr:uid="{50344B20-DB4E-485B-B881-9171B50B48C0}"/>
    <cellStyle name="20% - Accent3 2 3 6 2 4" xfId="35807" xr:uid="{04457770-CA73-4DC0-AEB8-7F5BF5B982A1}"/>
    <cellStyle name="20% - Accent3 2 3 6 3" xfId="11129" xr:uid="{0FFBC52A-8C83-472F-BE90-BB98C0D039AB}"/>
    <cellStyle name="20% - Accent3 2 3 6 3 2" xfId="25231" xr:uid="{70B11FCA-FB66-4242-B241-68AD7756A25E}"/>
    <cellStyle name="20% - Accent3 2 3 6 3 3" xfId="39333" xr:uid="{5BC120DD-629E-4EFD-8747-4A10B0D700C5}"/>
    <cellStyle name="20% - Accent3 2 3 6 4" xfId="18180" xr:uid="{1CA85845-CDD5-4645-98DA-177A3D15EEBA}"/>
    <cellStyle name="20% - Accent3 2 3 6 5" xfId="32282" xr:uid="{75A547DE-790B-4472-9F78-57AC462909F3}"/>
    <cellStyle name="20% - Accent3 2 3 7" xfId="2318" xr:uid="{7ECD74E9-633C-47A8-9841-D9E2DC8D2719}"/>
    <cellStyle name="20% - Accent3 2 3 7 2" xfId="5842" xr:uid="{9E413FDB-4D1C-430A-8A7E-A7BAE8AA5728}"/>
    <cellStyle name="20% - Accent3 2 3 7 2 2" xfId="12892" xr:uid="{281A2E08-BEA5-4F26-8B0D-E13A72A73FDF}"/>
    <cellStyle name="20% - Accent3 2 3 7 2 2 2" xfId="26994" xr:uid="{2106C92A-D4B4-4A9E-BB03-BCC65F2DF361}"/>
    <cellStyle name="20% - Accent3 2 3 7 2 2 3" xfId="41096" xr:uid="{421297D6-47B7-40F1-9C92-126FDEB0F7DC}"/>
    <cellStyle name="20% - Accent3 2 3 7 2 3" xfId="19943" xr:uid="{0D5DF0B4-7CF2-4B25-B226-E96D040453A8}"/>
    <cellStyle name="20% - Accent3 2 3 7 2 4" xfId="34045" xr:uid="{0D3F707D-A9B9-446F-8254-515854CB9523}"/>
    <cellStyle name="20% - Accent3 2 3 7 3" xfId="9367" xr:uid="{6559BC34-A247-4AC8-A1B0-8DCA0F515A0F}"/>
    <cellStyle name="20% - Accent3 2 3 7 3 2" xfId="23469" xr:uid="{C13379FE-E54A-4C74-BD09-5D6130324AD0}"/>
    <cellStyle name="20% - Accent3 2 3 7 3 3" xfId="37571" xr:uid="{7630BDC1-EA78-43CF-BE52-DDC966B58810}"/>
    <cellStyle name="20% - Accent3 2 3 7 4" xfId="16418" xr:uid="{15D3B4E7-1FE2-4847-B102-B6887110171E}"/>
    <cellStyle name="20% - Accent3 2 3 7 5" xfId="30520" xr:uid="{172AAAEA-3D51-4AFA-A8C5-A4CFEB46FDF9}"/>
    <cellStyle name="20% - Accent3 2 3 8" xfId="4961" xr:uid="{B7378A06-7E91-4460-A724-E040667A569F}"/>
    <cellStyle name="20% - Accent3 2 3 8 2" xfId="12011" xr:uid="{CBE5AE61-2177-4D06-B743-441C1A4DC2F6}"/>
    <cellStyle name="20% - Accent3 2 3 8 2 2" xfId="26113" xr:uid="{2E47EB75-8099-4CB5-BE06-D6DF3DCAC78F}"/>
    <cellStyle name="20% - Accent3 2 3 8 2 3" xfId="40215" xr:uid="{A31ACF1E-4E3E-4B93-9D61-7D7A5551B299}"/>
    <cellStyle name="20% - Accent3 2 3 8 3" xfId="19062" xr:uid="{2CE2631E-166F-440D-A649-917F6CCEABAF}"/>
    <cellStyle name="20% - Accent3 2 3 8 4" xfId="33164" xr:uid="{4407CD47-24FB-4DE5-B46B-AFEBF603B3BD}"/>
    <cellStyle name="20% - Accent3 2 3 9" xfId="8487" xr:uid="{613DFDE1-A06C-47D5-8CD3-0829ED0D33C4}"/>
    <cellStyle name="20% - Accent3 2 3 9 2" xfId="22588" xr:uid="{65B8E85E-1FE5-4129-8551-B4E7FA445852}"/>
    <cellStyle name="20% - Accent3 2 3 9 3" xfId="36690" xr:uid="{B4AE7EBE-6054-4170-A0E5-E42E82F90130}"/>
    <cellStyle name="20% - Accent3 2 4" xfId="1491" xr:uid="{717A8BD5-4E4A-4660-A36A-B890D56C909C}"/>
    <cellStyle name="20% - Accent3 2 4 10" xfId="29694" xr:uid="{E7770C79-CDD6-47A5-A594-49445E6D5910}"/>
    <cellStyle name="20% - Accent3 2 4 11" xfId="45021" xr:uid="{AF6D55B6-7FF2-457E-88D7-EC396896616F}"/>
    <cellStyle name="20% - Accent3 2 4 12" xfId="46134" xr:uid="{7F80E5C6-445A-48B1-A081-CEFE7F0DD1C7}"/>
    <cellStyle name="20% - Accent3 2 4 2" xfId="1712" xr:uid="{EDB68B5D-01C3-4379-82C2-E231C3DED65C}"/>
    <cellStyle name="20% - Accent3 2 4 2 2" xfId="2152" xr:uid="{FE9FDE34-ACC0-4EE0-8A4A-08E13C32213B}"/>
    <cellStyle name="20% - Accent3 2 4 2 2 2" xfId="3914" xr:uid="{19F57A95-FD39-4930-9690-C418C6E86682}"/>
    <cellStyle name="20% - Accent3 2 4 2 2 2 2" xfId="7437" xr:uid="{271A7690-5505-4381-B37C-A47501FD3DC6}"/>
    <cellStyle name="20% - Accent3 2 4 2 2 2 2 2" xfId="14487" xr:uid="{59271C4F-D524-4CF1-A3A7-75C731BD3EDB}"/>
    <cellStyle name="20% - Accent3 2 4 2 2 2 2 2 2" xfId="28589" xr:uid="{7BA68EB6-B873-42B4-B7A3-082521194102}"/>
    <cellStyle name="20% - Accent3 2 4 2 2 2 2 2 3" xfId="42691" xr:uid="{CB7C4CB0-AB6F-4759-900E-31E6E4A4ECED}"/>
    <cellStyle name="20% - Accent3 2 4 2 2 2 2 3" xfId="21538" xr:uid="{218727C2-73BF-413B-B35E-AC5F5FF914EA}"/>
    <cellStyle name="20% - Accent3 2 4 2 2 2 2 4" xfId="35640" xr:uid="{5A460EF5-62E0-41E0-B53B-0AD3D358CE13}"/>
    <cellStyle name="20% - Accent3 2 4 2 2 2 3" xfId="10962" xr:uid="{EC558A80-4A1A-4FC8-BE7B-695126547AAB}"/>
    <cellStyle name="20% - Accent3 2 4 2 2 2 3 2" xfId="25064" xr:uid="{1DC08FA0-3B0C-4F29-A093-B3F1C4521AB7}"/>
    <cellStyle name="20% - Accent3 2 4 2 2 2 3 3" xfId="39166" xr:uid="{F12332E4-4AF2-43D3-9FFE-FBF467C7535F}"/>
    <cellStyle name="20% - Accent3 2 4 2 2 2 4" xfId="18013" xr:uid="{2FD3C333-5AC3-4FB8-9C07-8F5BE25F16F2}"/>
    <cellStyle name="20% - Accent3 2 4 2 2 2 5" xfId="32115" xr:uid="{BE9CEBE6-5C49-482A-86C9-AA9B7B12A489}"/>
    <cellStyle name="20% - Accent3 2 4 2 2 3" xfId="4794" xr:uid="{7B7C7ED4-4EAC-4DB9-833B-180D267352AA}"/>
    <cellStyle name="20% - Accent3 2 4 2 2 3 2" xfId="8318" xr:uid="{1771A4D1-2AD1-47F7-9391-76973029BC5B}"/>
    <cellStyle name="20% - Accent3 2 4 2 2 3 2 2" xfId="15368" xr:uid="{C7BBE98B-8EC5-4636-8CCD-407741264E82}"/>
    <cellStyle name="20% - Accent3 2 4 2 2 3 2 2 2" xfId="29470" xr:uid="{75AB225F-533C-42FD-AED9-B28D3596E8B6}"/>
    <cellStyle name="20% - Accent3 2 4 2 2 3 2 2 3" xfId="43572" xr:uid="{1095BDEE-BF05-4234-BFF8-FFB0278AEF45}"/>
    <cellStyle name="20% - Accent3 2 4 2 2 3 2 3" xfId="22419" xr:uid="{6F0A9160-7C00-4155-8EF5-216D1F6EC935}"/>
    <cellStyle name="20% - Accent3 2 4 2 2 3 2 4" xfId="36521" xr:uid="{A0D611F9-2135-4CCB-8EAB-B5AD89ECBB71}"/>
    <cellStyle name="20% - Accent3 2 4 2 2 3 3" xfId="11843" xr:uid="{198A5F8B-FBD5-4CD9-A3E4-54DB49D51304}"/>
    <cellStyle name="20% - Accent3 2 4 2 2 3 3 2" xfId="25945" xr:uid="{6FB650E4-0629-46D8-9387-8D57A7E34BCF}"/>
    <cellStyle name="20% - Accent3 2 4 2 2 3 3 3" xfId="40047" xr:uid="{B744CAE9-F61A-4D72-BD7A-BFAF1BD11AA4}"/>
    <cellStyle name="20% - Accent3 2 4 2 2 3 4" xfId="18894" xr:uid="{B6EF13F0-5BF2-4BC5-A20C-4A1612201619}"/>
    <cellStyle name="20% - Accent3 2 4 2 2 3 5" xfId="32996" xr:uid="{F5B7C360-15CC-44DF-9AE8-DFC8EC4F6E69}"/>
    <cellStyle name="20% - Accent3 2 4 2 2 4" xfId="3032" xr:uid="{07E286FA-0CB5-4BB4-AD69-71BBCE659E19}"/>
    <cellStyle name="20% - Accent3 2 4 2 2 4 2" xfId="6556" xr:uid="{305C22C1-842C-41AE-9CD5-3744A65F651F}"/>
    <cellStyle name="20% - Accent3 2 4 2 2 4 2 2" xfId="13606" xr:uid="{8C150B53-7955-4C59-8F90-04E22BBA39ED}"/>
    <cellStyle name="20% - Accent3 2 4 2 2 4 2 2 2" xfId="27708" xr:uid="{1F5B69A5-0841-430D-83D6-C31F537A06B8}"/>
    <cellStyle name="20% - Accent3 2 4 2 2 4 2 2 3" xfId="41810" xr:uid="{C76552F5-C872-42C4-ADCF-6F7585CC345C}"/>
    <cellStyle name="20% - Accent3 2 4 2 2 4 2 3" xfId="20657" xr:uid="{02A6A62A-F83F-4074-B325-275345866D03}"/>
    <cellStyle name="20% - Accent3 2 4 2 2 4 2 4" xfId="34759" xr:uid="{4FD56EEF-B654-4BE7-8A0F-E0BEDA400626}"/>
    <cellStyle name="20% - Accent3 2 4 2 2 4 3" xfId="10081" xr:uid="{1EE77A69-394E-49D3-9C63-1E2CEB811CFA}"/>
    <cellStyle name="20% - Accent3 2 4 2 2 4 3 2" xfId="24183" xr:uid="{7884258A-A7B0-4313-B960-197783179CDD}"/>
    <cellStyle name="20% - Accent3 2 4 2 2 4 3 3" xfId="38285" xr:uid="{580B3D50-B3AE-40FD-9589-B66B945E8A4F}"/>
    <cellStyle name="20% - Accent3 2 4 2 2 4 4" xfId="17132" xr:uid="{0BA1B7D7-612D-4D9C-A597-907933CFD0CE}"/>
    <cellStyle name="20% - Accent3 2 4 2 2 4 5" xfId="31234" xr:uid="{0E802977-B39B-4B9C-A792-E39E94B6F272}"/>
    <cellStyle name="20% - Accent3 2 4 2 2 5" xfId="5675" xr:uid="{31BAEFCD-2DA2-4174-AC8D-4E02AB557127}"/>
    <cellStyle name="20% - Accent3 2 4 2 2 5 2" xfId="12725" xr:uid="{C84AB053-1928-425E-9DEE-57A6D667C7E4}"/>
    <cellStyle name="20% - Accent3 2 4 2 2 5 2 2" xfId="26827" xr:uid="{199CE68A-1996-4F85-B7C1-9DE1AD7E3329}"/>
    <cellStyle name="20% - Accent3 2 4 2 2 5 2 3" xfId="40929" xr:uid="{6B772F7E-3404-4B1F-83F6-FFA7032FBDEA}"/>
    <cellStyle name="20% - Accent3 2 4 2 2 5 3" xfId="19776" xr:uid="{0EA32B58-00D5-4F44-AEFD-E1EA1BD6F090}"/>
    <cellStyle name="20% - Accent3 2 4 2 2 5 4" xfId="33878" xr:uid="{30A56284-0FC5-4826-87FD-5C078FD2283B}"/>
    <cellStyle name="20% - Accent3 2 4 2 2 6" xfId="9201" xr:uid="{BED0BB28-929B-41A1-B78A-6996A0D7D560}"/>
    <cellStyle name="20% - Accent3 2 4 2 2 6 2" xfId="23302" xr:uid="{BC3EC0D2-74F7-4C17-8874-8AF250A48250}"/>
    <cellStyle name="20% - Accent3 2 4 2 2 6 3" xfId="37404" xr:uid="{3AAA07CC-8641-4005-A886-9E85E9E76C2A}"/>
    <cellStyle name="20% - Accent3 2 4 2 2 7" xfId="16251" xr:uid="{5EB5CDBE-8DB6-4C2D-A0DD-136DA9A3C607}"/>
    <cellStyle name="20% - Accent3 2 4 2 2 8" xfId="30353" xr:uid="{9C79EC28-1934-4441-8277-6D4BB78DE9F0}"/>
    <cellStyle name="20% - Accent3 2 4 2 3" xfId="3476" xr:uid="{D95C5BC5-5D71-4DCA-9B8C-6CF7336EEA76}"/>
    <cellStyle name="20% - Accent3 2 4 2 3 2" xfId="6998" xr:uid="{E1BFCA13-0356-4D57-AA85-39541883E1E4}"/>
    <cellStyle name="20% - Accent3 2 4 2 3 2 2" xfId="14048" xr:uid="{6699E894-3F9D-466C-8A2A-539790943166}"/>
    <cellStyle name="20% - Accent3 2 4 2 3 2 2 2" xfId="28150" xr:uid="{9E4C1669-C9C4-4A7B-AF93-022494A11607}"/>
    <cellStyle name="20% - Accent3 2 4 2 3 2 2 3" xfId="42252" xr:uid="{7EE90A7C-1003-4BF3-8A19-40A5DB12AAF7}"/>
    <cellStyle name="20% - Accent3 2 4 2 3 2 3" xfId="21099" xr:uid="{74146FE1-A2C7-4FB3-B917-FAE1F7130D98}"/>
    <cellStyle name="20% - Accent3 2 4 2 3 2 4" xfId="35201" xr:uid="{1DAD7DE6-AC70-4145-AE66-61A02094B4D6}"/>
    <cellStyle name="20% - Accent3 2 4 2 3 3" xfId="10523" xr:uid="{0F9F71BB-FAC4-4ED0-A0AE-291FEE71854A}"/>
    <cellStyle name="20% - Accent3 2 4 2 3 3 2" xfId="24625" xr:uid="{F1E02466-8073-4148-BC3B-E26FDEA382E9}"/>
    <cellStyle name="20% - Accent3 2 4 2 3 3 3" xfId="38727" xr:uid="{6576D9F8-B249-4FE6-8D30-CDDD241BBABD}"/>
    <cellStyle name="20% - Accent3 2 4 2 3 4" xfId="17574" xr:uid="{8FDF1E16-B85B-49DD-B690-308DF721C025}"/>
    <cellStyle name="20% - Accent3 2 4 2 3 5" xfId="31676" xr:uid="{319FBC5B-C232-4EB0-8197-36D2A5B81B95}"/>
    <cellStyle name="20% - Accent3 2 4 2 4" xfId="4355" xr:uid="{FAFFD7EC-A3D3-4A4F-BFD5-8B0872B349D5}"/>
    <cellStyle name="20% - Accent3 2 4 2 4 2" xfId="7879" xr:uid="{00C51719-FE3D-4B52-B699-3800E5554FF1}"/>
    <cellStyle name="20% - Accent3 2 4 2 4 2 2" xfId="14929" xr:uid="{E87FFFAB-5A68-4D53-A0A2-D98F34B61B47}"/>
    <cellStyle name="20% - Accent3 2 4 2 4 2 2 2" xfId="29031" xr:uid="{A8C45279-1903-4F90-985E-1CD93E867149}"/>
    <cellStyle name="20% - Accent3 2 4 2 4 2 2 3" xfId="43133" xr:uid="{DF4195C6-E9A5-4E74-B518-68BBCDCB100E}"/>
    <cellStyle name="20% - Accent3 2 4 2 4 2 3" xfId="21980" xr:uid="{63A59478-EA1A-4CF0-8C10-5CCA762A430F}"/>
    <cellStyle name="20% - Accent3 2 4 2 4 2 4" xfId="36082" xr:uid="{8CBFC53D-F4F0-45A6-BA73-2D843F077B39}"/>
    <cellStyle name="20% - Accent3 2 4 2 4 3" xfId="11404" xr:uid="{0AAA1DC4-F46B-49B7-86BF-14FC87006949}"/>
    <cellStyle name="20% - Accent3 2 4 2 4 3 2" xfId="25506" xr:uid="{248B61C7-20A7-4E23-A0E6-C1B7071820AF}"/>
    <cellStyle name="20% - Accent3 2 4 2 4 3 3" xfId="39608" xr:uid="{8E983E51-0DA8-497E-8277-077AC0D52100}"/>
    <cellStyle name="20% - Accent3 2 4 2 4 4" xfId="18455" xr:uid="{D25CEE6D-4ABE-48B3-BD11-727D6EB9DF6E}"/>
    <cellStyle name="20% - Accent3 2 4 2 4 5" xfId="32557" xr:uid="{655C30F1-C794-4AC8-BB43-6A858F2D151C}"/>
    <cellStyle name="20% - Accent3 2 4 2 5" xfId="2593" xr:uid="{1690751B-FA73-4B6F-9E17-C5289CCADF42}"/>
    <cellStyle name="20% - Accent3 2 4 2 5 2" xfId="6117" xr:uid="{560DCFD6-667C-46F7-8425-4EC70EB24575}"/>
    <cellStyle name="20% - Accent3 2 4 2 5 2 2" xfId="13167" xr:uid="{CE687CDA-01D1-4988-8503-5FA8C417F012}"/>
    <cellStyle name="20% - Accent3 2 4 2 5 2 2 2" xfId="27269" xr:uid="{73277DA0-9568-4B3F-B1FC-7EB3C7023D3F}"/>
    <cellStyle name="20% - Accent3 2 4 2 5 2 2 3" xfId="41371" xr:uid="{2919F59A-2856-47D8-AA53-E6B6D348B136}"/>
    <cellStyle name="20% - Accent3 2 4 2 5 2 3" xfId="20218" xr:uid="{2D90777B-DCA2-4E46-8DBE-43C7DB388C2A}"/>
    <cellStyle name="20% - Accent3 2 4 2 5 2 4" xfId="34320" xr:uid="{363D2150-E468-4A55-957F-18CA3E206286}"/>
    <cellStyle name="20% - Accent3 2 4 2 5 3" xfId="9642" xr:uid="{E1C6B390-8375-4A77-A203-FF68516D969B}"/>
    <cellStyle name="20% - Accent3 2 4 2 5 3 2" xfId="23744" xr:uid="{B0ACC7B1-1D06-4AB4-B3E1-DAB291CFFD52}"/>
    <cellStyle name="20% - Accent3 2 4 2 5 3 3" xfId="37846" xr:uid="{07B2903F-DAF9-4A3E-A21B-6523B57E50EE}"/>
    <cellStyle name="20% - Accent3 2 4 2 5 4" xfId="16693" xr:uid="{C578435C-48A9-46A7-A02C-67AD218E2029}"/>
    <cellStyle name="20% - Accent3 2 4 2 5 5" xfId="30795" xr:uid="{E5AB2A3D-70D4-4E77-AE5B-44A5044A2DB5}"/>
    <cellStyle name="20% - Accent3 2 4 2 6" xfId="5236" xr:uid="{8DF08E61-A6B8-4CD8-A936-2471D376D516}"/>
    <cellStyle name="20% - Accent3 2 4 2 6 2" xfId="12286" xr:uid="{2CB46381-E73D-4FDB-A751-8E8A8D942A88}"/>
    <cellStyle name="20% - Accent3 2 4 2 6 2 2" xfId="26388" xr:uid="{9773A0B2-2516-4450-9D21-E17B101AE5C5}"/>
    <cellStyle name="20% - Accent3 2 4 2 6 2 3" xfId="40490" xr:uid="{29E65942-1F13-40A1-9376-81186550FD06}"/>
    <cellStyle name="20% - Accent3 2 4 2 6 3" xfId="19337" xr:uid="{79AB0BCC-AA55-4766-90BA-BA341642649C}"/>
    <cellStyle name="20% - Accent3 2 4 2 6 4" xfId="33439" xr:uid="{7CB34996-D599-4D98-9067-1C9E6CD248C2}"/>
    <cellStyle name="20% - Accent3 2 4 2 7" xfId="8762" xr:uid="{4F8E440A-00BA-49AE-A4AD-8B7CC1BE1529}"/>
    <cellStyle name="20% - Accent3 2 4 2 7 2" xfId="22863" xr:uid="{8042F0E8-4314-4586-A3B5-11A6A614DBBC}"/>
    <cellStyle name="20% - Accent3 2 4 2 7 3" xfId="36965" xr:uid="{A9699671-5486-4B90-977D-3EC21897BBB5}"/>
    <cellStyle name="20% - Accent3 2 4 2 8" xfId="15812" xr:uid="{362E15C1-006F-4883-80C4-1C96E1DA2889}"/>
    <cellStyle name="20% - Accent3 2 4 2 9" xfId="29914" xr:uid="{25A699A5-24F0-4972-9DBC-836959F27378}"/>
    <cellStyle name="20% - Accent3 2 4 3" xfId="1931" xr:uid="{97704695-B928-4690-BD36-775D61E67774}"/>
    <cellStyle name="20% - Accent3 2 4 3 2" xfId="3695" xr:uid="{E63006C3-AEBE-4BBD-9A8D-E57312787266}"/>
    <cellStyle name="20% - Accent3 2 4 3 2 2" xfId="7217" xr:uid="{05620EA2-8048-46EB-A15C-17ABCD66CEE3}"/>
    <cellStyle name="20% - Accent3 2 4 3 2 2 2" xfId="14267" xr:uid="{6B292DAB-6CF8-43CD-9FB5-19761D6676E9}"/>
    <cellStyle name="20% - Accent3 2 4 3 2 2 2 2" xfId="28369" xr:uid="{ED61FB9A-58E7-400E-B4FF-3033A42A4CDA}"/>
    <cellStyle name="20% - Accent3 2 4 3 2 2 2 3" xfId="42471" xr:uid="{1B222C4E-DF72-4F22-A700-A7D92A66B7A7}"/>
    <cellStyle name="20% - Accent3 2 4 3 2 2 3" xfId="21318" xr:uid="{7E483BF8-2E2B-473F-83F3-6DB12D82D067}"/>
    <cellStyle name="20% - Accent3 2 4 3 2 2 4" xfId="35420" xr:uid="{A5201030-F142-4AC0-B729-34EBFC0DDB3E}"/>
    <cellStyle name="20% - Accent3 2 4 3 2 3" xfId="10742" xr:uid="{DC763E40-9B7B-4116-B42E-C48D1238856F}"/>
    <cellStyle name="20% - Accent3 2 4 3 2 3 2" xfId="24844" xr:uid="{B47031E6-1F9D-4731-A8D5-4100809C479A}"/>
    <cellStyle name="20% - Accent3 2 4 3 2 3 3" xfId="38946" xr:uid="{CD48A860-84F5-4375-8EC1-16A713A829F4}"/>
    <cellStyle name="20% - Accent3 2 4 3 2 4" xfId="17793" xr:uid="{48066840-9096-4162-A402-614311DC2A21}"/>
    <cellStyle name="20% - Accent3 2 4 3 2 5" xfId="31895" xr:uid="{7CB3E38F-BBDB-430E-9664-467DD5C8A0B9}"/>
    <cellStyle name="20% - Accent3 2 4 3 3" xfId="4574" xr:uid="{A5B85760-AEAF-482B-858D-75707789D595}"/>
    <cellStyle name="20% - Accent3 2 4 3 3 2" xfId="8098" xr:uid="{4F7AA05B-EFFD-4774-A0A8-3DC25C443DDD}"/>
    <cellStyle name="20% - Accent3 2 4 3 3 2 2" xfId="15148" xr:uid="{BF36B15B-E128-480F-BF06-CCEA3096D000}"/>
    <cellStyle name="20% - Accent3 2 4 3 3 2 2 2" xfId="29250" xr:uid="{87155AC1-9CD0-4B1A-AD5B-919CFD5EEE8E}"/>
    <cellStyle name="20% - Accent3 2 4 3 3 2 2 3" xfId="43352" xr:uid="{9AC19E34-75F6-4B10-94D6-C61AFC440C96}"/>
    <cellStyle name="20% - Accent3 2 4 3 3 2 3" xfId="22199" xr:uid="{DC587094-6241-46BC-918B-2170D34CF2D9}"/>
    <cellStyle name="20% - Accent3 2 4 3 3 2 4" xfId="36301" xr:uid="{188D11EB-75A9-410C-9B77-F589017B26CB}"/>
    <cellStyle name="20% - Accent3 2 4 3 3 3" xfId="11623" xr:uid="{28626F87-FBAD-4DCD-96BD-12A77B40B959}"/>
    <cellStyle name="20% - Accent3 2 4 3 3 3 2" xfId="25725" xr:uid="{922E8404-34D0-4872-9485-49365BF00E15}"/>
    <cellStyle name="20% - Accent3 2 4 3 3 3 3" xfId="39827" xr:uid="{7D9FF6DD-2BF8-4269-BF17-5422B38A4234}"/>
    <cellStyle name="20% - Accent3 2 4 3 3 4" xfId="18674" xr:uid="{1B34C294-BFF3-413A-9933-24CC34BA0AA6}"/>
    <cellStyle name="20% - Accent3 2 4 3 3 5" xfId="32776" xr:uid="{09DFC606-D371-4EAF-8005-94B811F58F77}"/>
    <cellStyle name="20% - Accent3 2 4 3 4" xfId="2812" xr:uid="{F5D8981C-D567-4B0B-B55E-110E96E84446}"/>
    <cellStyle name="20% - Accent3 2 4 3 4 2" xfId="6336" xr:uid="{D3CEA486-0F60-4A5F-878F-4D7C30F1DEDC}"/>
    <cellStyle name="20% - Accent3 2 4 3 4 2 2" xfId="13386" xr:uid="{E94474E3-9ACC-4D6A-AD1C-62DBB41EED64}"/>
    <cellStyle name="20% - Accent3 2 4 3 4 2 2 2" xfId="27488" xr:uid="{8B2E6FD3-9B1E-40C8-8008-610605324DB2}"/>
    <cellStyle name="20% - Accent3 2 4 3 4 2 2 3" xfId="41590" xr:uid="{3B913202-CC15-43BD-8B21-DCFB489D8F42}"/>
    <cellStyle name="20% - Accent3 2 4 3 4 2 3" xfId="20437" xr:uid="{E6D679E5-5257-412D-BE04-9C9934A85DF0}"/>
    <cellStyle name="20% - Accent3 2 4 3 4 2 4" xfId="34539" xr:uid="{77C3FECA-3728-4D02-BCF3-798B18378261}"/>
    <cellStyle name="20% - Accent3 2 4 3 4 3" xfId="9861" xr:uid="{616E361D-7943-4DC2-8A60-6F5F5994FC7A}"/>
    <cellStyle name="20% - Accent3 2 4 3 4 3 2" xfId="23963" xr:uid="{29CA5231-DC2A-448E-9D06-68776B1BBEB7}"/>
    <cellStyle name="20% - Accent3 2 4 3 4 3 3" xfId="38065" xr:uid="{0E488497-137E-4C2B-B3F6-3DF472E6D93E}"/>
    <cellStyle name="20% - Accent3 2 4 3 4 4" xfId="16912" xr:uid="{1AD7E6F9-FB2D-4D49-A86C-6C7471DBF2EF}"/>
    <cellStyle name="20% - Accent3 2 4 3 4 5" xfId="31014" xr:uid="{4C7CEF74-3E79-4F89-9C82-8B0C7BE278CC}"/>
    <cellStyle name="20% - Accent3 2 4 3 5" xfId="5455" xr:uid="{29DCEDD4-323F-4490-98AF-8554982DAC3A}"/>
    <cellStyle name="20% - Accent3 2 4 3 5 2" xfId="12505" xr:uid="{7EAEC006-5E7F-4D46-A57C-62CF5D93F849}"/>
    <cellStyle name="20% - Accent3 2 4 3 5 2 2" xfId="26607" xr:uid="{FA8BBDA2-86B1-4ED7-8D7C-F1234FCF4860}"/>
    <cellStyle name="20% - Accent3 2 4 3 5 2 3" xfId="40709" xr:uid="{23B50BCF-F6B5-4E31-8E9C-40DDC6E6FF9B}"/>
    <cellStyle name="20% - Accent3 2 4 3 5 3" xfId="19556" xr:uid="{25148099-8E43-4FBE-A994-893E2642CC14}"/>
    <cellStyle name="20% - Accent3 2 4 3 5 4" xfId="33658" xr:uid="{BF3E4CD7-3EF6-4AD4-9DE0-C2D1120B41ED}"/>
    <cellStyle name="20% - Accent3 2 4 3 6" xfId="8981" xr:uid="{8AD870C9-268F-47E8-B08E-3A43B5ECBF51}"/>
    <cellStyle name="20% - Accent3 2 4 3 6 2" xfId="23082" xr:uid="{91A2F3BA-5168-41F2-B99A-CAA3CE2209CD}"/>
    <cellStyle name="20% - Accent3 2 4 3 6 3" xfId="37184" xr:uid="{DA42B452-2B66-413A-9F1F-92DA2BCBB0C3}"/>
    <cellStyle name="20% - Accent3 2 4 3 7" xfId="16031" xr:uid="{F8A98A45-6C2F-425E-96ED-B78CBEA25EC0}"/>
    <cellStyle name="20% - Accent3 2 4 3 8" xfId="30133" xr:uid="{4314F743-0884-48AC-8301-C7A2835E6D1C}"/>
    <cellStyle name="20% - Accent3 2 4 4" xfId="3256" xr:uid="{2DB6C465-024C-4AF3-B04F-ABE71310E5E2}"/>
    <cellStyle name="20% - Accent3 2 4 4 2" xfId="6778" xr:uid="{DF3BFC04-5119-4981-BFAB-DD182489D3D8}"/>
    <cellStyle name="20% - Accent3 2 4 4 2 2" xfId="13828" xr:uid="{AE7DCF40-E031-4976-8338-F46199D81503}"/>
    <cellStyle name="20% - Accent3 2 4 4 2 2 2" xfId="27930" xr:uid="{9E0A5E51-5119-4F44-8418-B0B7B172572D}"/>
    <cellStyle name="20% - Accent3 2 4 4 2 2 3" xfId="42032" xr:uid="{1FDCF75C-7F3F-4CBC-B3CD-F0259DC759F2}"/>
    <cellStyle name="20% - Accent3 2 4 4 2 3" xfId="20879" xr:uid="{9AA9811E-ABFD-4278-882C-8EFB59D3C394}"/>
    <cellStyle name="20% - Accent3 2 4 4 2 4" xfId="34981" xr:uid="{2994C45C-8B6C-460A-BDC9-7770619428E3}"/>
    <cellStyle name="20% - Accent3 2 4 4 3" xfId="10303" xr:uid="{084365B9-E3AC-4D0A-B2ED-0303B1C0454E}"/>
    <cellStyle name="20% - Accent3 2 4 4 3 2" xfId="24405" xr:uid="{6C3E5322-1B2F-4CCE-BAAC-1485A23C029D}"/>
    <cellStyle name="20% - Accent3 2 4 4 3 3" xfId="38507" xr:uid="{9DC4BBC9-515B-4637-8C4C-AEABD0DC7CAC}"/>
    <cellStyle name="20% - Accent3 2 4 4 4" xfId="17354" xr:uid="{485A7BB6-947C-4937-8EC4-151A23CC9194}"/>
    <cellStyle name="20% - Accent3 2 4 4 5" xfId="31456" xr:uid="{8CCC0C53-CF09-4607-98F6-78B08846D04D}"/>
    <cellStyle name="20% - Accent3 2 4 5" xfId="4135" xr:uid="{545DB1E6-09F9-4EC1-B91E-292F6FF9AD42}"/>
    <cellStyle name="20% - Accent3 2 4 5 2" xfId="7659" xr:uid="{BE38A7EC-331F-48E4-AFFA-5915A684EC93}"/>
    <cellStyle name="20% - Accent3 2 4 5 2 2" xfId="14709" xr:uid="{5F18665E-69C8-4B8B-A47C-61908F5764F1}"/>
    <cellStyle name="20% - Accent3 2 4 5 2 2 2" xfId="28811" xr:uid="{85A38B9A-6462-4A1B-BD0B-2CF329217E7B}"/>
    <cellStyle name="20% - Accent3 2 4 5 2 2 3" xfId="42913" xr:uid="{EE25AC94-ADC4-46A4-8F13-A1DA1A10931A}"/>
    <cellStyle name="20% - Accent3 2 4 5 2 3" xfId="21760" xr:uid="{100E8606-5190-4D5F-BEA7-5A11857C0E0D}"/>
    <cellStyle name="20% - Accent3 2 4 5 2 4" xfId="35862" xr:uid="{63701E18-327C-47EB-A1F3-AE8D4B7E3B84}"/>
    <cellStyle name="20% - Accent3 2 4 5 3" xfId="11184" xr:uid="{623FBA72-981A-4215-B719-67524E5D5719}"/>
    <cellStyle name="20% - Accent3 2 4 5 3 2" xfId="25286" xr:uid="{3AF1959B-EB14-482B-BAAF-8B177F6BF832}"/>
    <cellStyle name="20% - Accent3 2 4 5 3 3" xfId="39388" xr:uid="{B4DBD147-B749-4B40-A975-781181EBBFF9}"/>
    <cellStyle name="20% - Accent3 2 4 5 4" xfId="18235" xr:uid="{21A8CF6C-06FA-49CA-A220-BC0CE2D6433E}"/>
    <cellStyle name="20% - Accent3 2 4 5 5" xfId="32337" xr:uid="{D8F2963C-5021-488F-AB6C-1FE619B57671}"/>
    <cellStyle name="20% - Accent3 2 4 6" xfId="2373" xr:uid="{6D4B76E4-7EF5-4513-AA4A-38F0B598FE90}"/>
    <cellStyle name="20% - Accent3 2 4 6 2" xfId="5897" xr:uid="{DAAD187C-7645-43FC-BD4D-A794589DECEA}"/>
    <cellStyle name="20% - Accent3 2 4 6 2 2" xfId="12947" xr:uid="{5EBC0782-A211-4993-8B12-6EB17881B072}"/>
    <cellStyle name="20% - Accent3 2 4 6 2 2 2" xfId="27049" xr:uid="{0D8FDD23-FAD4-41A0-AC4F-B18BA70FC20A}"/>
    <cellStyle name="20% - Accent3 2 4 6 2 2 3" xfId="41151" xr:uid="{F18BC9CA-8666-42F2-8916-128A1D7915E7}"/>
    <cellStyle name="20% - Accent3 2 4 6 2 3" xfId="19998" xr:uid="{31621138-B290-4A0E-BEEE-15B14B5EE020}"/>
    <cellStyle name="20% - Accent3 2 4 6 2 4" xfId="34100" xr:uid="{CD972EE9-6FE0-48D8-A8C2-4FD6509BEB58}"/>
    <cellStyle name="20% - Accent3 2 4 6 3" xfId="9422" xr:uid="{694A38D8-B14A-44CF-84B9-7558CC2192C5}"/>
    <cellStyle name="20% - Accent3 2 4 6 3 2" xfId="23524" xr:uid="{A5381383-2C8D-496D-8CBF-9C15CE47A036}"/>
    <cellStyle name="20% - Accent3 2 4 6 3 3" xfId="37626" xr:uid="{02E4B39E-92C2-48E5-94DA-E9C3A9C62A89}"/>
    <cellStyle name="20% - Accent3 2 4 6 4" xfId="16473" xr:uid="{5F60EE96-B347-4E06-AB38-0C7C631AEF23}"/>
    <cellStyle name="20% - Accent3 2 4 6 5" xfId="30575" xr:uid="{CA45BC08-36ED-42AA-A79B-42FDD7345225}"/>
    <cellStyle name="20% - Accent3 2 4 7" xfId="5016" xr:uid="{461259AF-4439-4FFB-ABC0-FB4C3D9C2DAC}"/>
    <cellStyle name="20% - Accent3 2 4 7 2" xfId="12066" xr:uid="{F405F561-A2F9-49E1-81EA-48B0306264E4}"/>
    <cellStyle name="20% - Accent3 2 4 7 2 2" xfId="26168" xr:uid="{73421ABD-D603-4940-90DC-3EAA4938027B}"/>
    <cellStyle name="20% - Accent3 2 4 7 2 3" xfId="40270" xr:uid="{7F4D17CD-A037-4FD1-866F-79CBE577DB74}"/>
    <cellStyle name="20% - Accent3 2 4 7 3" xfId="19117" xr:uid="{B3EFF5C6-91A4-4EF4-B751-2EC7A5602B18}"/>
    <cellStyle name="20% - Accent3 2 4 7 4" xfId="33219" xr:uid="{E2CD0A8E-218B-4A4D-9151-C728089ADEE2}"/>
    <cellStyle name="20% - Accent3 2 4 8" xfId="8542" xr:uid="{121C1F62-2FB8-4EB8-8184-6BFBCA9D7C4C}"/>
    <cellStyle name="20% - Accent3 2 4 8 2" xfId="22643" xr:uid="{04220D88-678C-4F29-B5DA-8FC21DB7D68D}"/>
    <cellStyle name="20% - Accent3 2 4 8 3" xfId="36745" xr:uid="{1605582F-938F-446D-A21E-66AC70C5AD8D}"/>
    <cellStyle name="20% - Accent3 2 4 9" xfId="15592" xr:uid="{BD303F87-0216-458B-BCD0-87BB6079A0A6}"/>
    <cellStyle name="20% - Accent3 2 5" xfId="1602" xr:uid="{208E4084-5381-43BD-A0D0-3BF8164B76EC}"/>
    <cellStyle name="20% - Accent3 2 5 10" xfId="46135" xr:uid="{B5B66F8B-E43D-4A1C-BACC-39700962108A}"/>
    <cellStyle name="20% - Accent3 2 5 2" xfId="2042" xr:uid="{01771F0B-0B26-49F5-8B5C-B0E1357C987C}"/>
    <cellStyle name="20% - Accent3 2 5 2 2" xfId="3804" xr:uid="{3857CD71-D7EB-4E7A-B8F6-881482C04A8D}"/>
    <cellStyle name="20% - Accent3 2 5 2 2 2" xfId="7327" xr:uid="{F3712B25-F1FE-4AA6-899A-99AED22BCE87}"/>
    <cellStyle name="20% - Accent3 2 5 2 2 2 2" xfId="14377" xr:uid="{9B2F2D64-1B85-422B-913F-4B21A2185D57}"/>
    <cellStyle name="20% - Accent3 2 5 2 2 2 2 2" xfId="28479" xr:uid="{44954187-F0F9-4F1B-8D1C-9864E043D2EA}"/>
    <cellStyle name="20% - Accent3 2 5 2 2 2 2 3" xfId="42581" xr:uid="{FF88F73A-9024-43D5-94C4-2749575395CE}"/>
    <cellStyle name="20% - Accent3 2 5 2 2 2 3" xfId="21428" xr:uid="{9E31AA0F-00EF-4791-B12E-866F98A884C1}"/>
    <cellStyle name="20% - Accent3 2 5 2 2 2 4" xfId="35530" xr:uid="{BC9C91AF-29B9-4E3C-9820-4D4F547B023A}"/>
    <cellStyle name="20% - Accent3 2 5 2 2 3" xfId="10852" xr:uid="{9E788559-FF91-48EE-B614-DF735C05A55B}"/>
    <cellStyle name="20% - Accent3 2 5 2 2 3 2" xfId="24954" xr:uid="{F01D0535-6CA2-496D-AF03-6438BE8E880F}"/>
    <cellStyle name="20% - Accent3 2 5 2 2 3 3" xfId="39056" xr:uid="{FDA6C073-7D3D-4B52-924C-AC048A4910D2}"/>
    <cellStyle name="20% - Accent3 2 5 2 2 4" xfId="17903" xr:uid="{7994885C-1795-4EF1-86B2-D54A0D9E54E0}"/>
    <cellStyle name="20% - Accent3 2 5 2 2 5" xfId="32005" xr:uid="{B8C9BAD4-EE4F-4788-880A-30FD0063D190}"/>
    <cellStyle name="20% - Accent3 2 5 2 3" xfId="4684" xr:uid="{CC41247B-DC99-4256-A494-C1CD1B785166}"/>
    <cellStyle name="20% - Accent3 2 5 2 3 2" xfId="8208" xr:uid="{914921F8-A868-4974-8921-6100D6CFD1C2}"/>
    <cellStyle name="20% - Accent3 2 5 2 3 2 2" xfId="15258" xr:uid="{A25CCCFF-CCBA-489E-9105-4746B21C9863}"/>
    <cellStyle name="20% - Accent3 2 5 2 3 2 2 2" xfId="29360" xr:uid="{19CC3505-6EF9-4C9D-98D2-7C8D0FF3CF46}"/>
    <cellStyle name="20% - Accent3 2 5 2 3 2 2 3" xfId="43462" xr:uid="{75A31D4D-3E56-4774-BF97-5B60035FA4CD}"/>
    <cellStyle name="20% - Accent3 2 5 2 3 2 3" xfId="22309" xr:uid="{83E09B9C-F4D5-4FDF-8744-F13F3E4E197C}"/>
    <cellStyle name="20% - Accent3 2 5 2 3 2 4" xfId="36411" xr:uid="{40E46293-5CB6-4027-92A6-307B7C0F8474}"/>
    <cellStyle name="20% - Accent3 2 5 2 3 3" xfId="11733" xr:uid="{96B2751C-DC9E-4DE1-8476-91F6781F6C9E}"/>
    <cellStyle name="20% - Accent3 2 5 2 3 3 2" xfId="25835" xr:uid="{8300B314-8D4C-486B-9317-EF0778EEC55C}"/>
    <cellStyle name="20% - Accent3 2 5 2 3 3 3" xfId="39937" xr:uid="{FB122FE7-C6A2-453E-B279-0B76A48B650A}"/>
    <cellStyle name="20% - Accent3 2 5 2 3 4" xfId="18784" xr:uid="{4F26CD82-A079-4067-8C2D-1574D4DBC8FF}"/>
    <cellStyle name="20% - Accent3 2 5 2 3 5" xfId="32886" xr:uid="{9213A259-F4F9-4224-BD4A-9B9C5F75437E}"/>
    <cellStyle name="20% - Accent3 2 5 2 4" xfId="2922" xr:uid="{47577F79-EBCF-4FBD-82EF-547C99354EB6}"/>
    <cellStyle name="20% - Accent3 2 5 2 4 2" xfId="6446" xr:uid="{04CF284B-4451-49C1-ADA1-BD900AD51ECA}"/>
    <cellStyle name="20% - Accent3 2 5 2 4 2 2" xfId="13496" xr:uid="{A4F256CE-CE9B-4F52-AF07-D9C9141E07A7}"/>
    <cellStyle name="20% - Accent3 2 5 2 4 2 2 2" xfId="27598" xr:uid="{D8829E2F-7CCA-4933-8806-60BD467F3719}"/>
    <cellStyle name="20% - Accent3 2 5 2 4 2 2 3" xfId="41700" xr:uid="{896B0DCE-B5AF-443F-B173-8C958ECFE640}"/>
    <cellStyle name="20% - Accent3 2 5 2 4 2 3" xfId="20547" xr:uid="{B76910F4-9C4E-4C69-9941-C63F838EC8C6}"/>
    <cellStyle name="20% - Accent3 2 5 2 4 2 4" xfId="34649" xr:uid="{ACDFCA59-8678-45E0-9974-C431E9FB11D9}"/>
    <cellStyle name="20% - Accent3 2 5 2 4 3" xfId="9971" xr:uid="{D92AF883-CC21-4B21-8840-541AA2F948AA}"/>
    <cellStyle name="20% - Accent3 2 5 2 4 3 2" xfId="24073" xr:uid="{7DF8C2E0-7716-46BD-A701-AE9AAFAC3DD1}"/>
    <cellStyle name="20% - Accent3 2 5 2 4 3 3" xfId="38175" xr:uid="{B3026DD9-9C46-4B6D-AD87-A6C92F61E255}"/>
    <cellStyle name="20% - Accent3 2 5 2 4 4" xfId="17022" xr:uid="{B79B53D9-1CBF-4BE4-BC5C-2B2AE1492D04}"/>
    <cellStyle name="20% - Accent3 2 5 2 4 5" xfId="31124" xr:uid="{E6EE3ACA-CB7C-4C59-BAA4-19D97A9F347A}"/>
    <cellStyle name="20% - Accent3 2 5 2 5" xfId="5565" xr:uid="{2CF17FB4-FBED-4F57-AC19-B9F2F56B217D}"/>
    <cellStyle name="20% - Accent3 2 5 2 5 2" xfId="12615" xr:uid="{EB03B384-6BDE-4114-A8C5-CB7ACEF08E62}"/>
    <cellStyle name="20% - Accent3 2 5 2 5 2 2" xfId="26717" xr:uid="{681A10CB-B992-4105-87F8-CF2FC7FEDDB3}"/>
    <cellStyle name="20% - Accent3 2 5 2 5 2 3" xfId="40819" xr:uid="{56B1412B-B6FF-459F-9D4D-9AD80ABC4B89}"/>
    <cellStyle name="20% - Accent3 2 5 2 5 3" xfId="19666" xr:uid="{568EC922-F3FF-449E-83D7-F6B44509823C}"/>
    <cellStyle name="20% - Accent3 2 5 2 5 4" xfId="33768" xr:uid="{5E2093FD-827B-4E69-AAB3-7EB459B22AD3}"/>
    <cellStyle name="20% - Accent3 2 5 2 6" xfId="9091" xr:uid="{C048F26E-7A8A-4D1B-A93E-7019A1B82956}"/>
    <cellStyle name="20% - Accent3 2 5 2 6 2" xfId="23192" xr:uid="{C8509AFF-7967-463D-84AF-1B4040794758}"/>
    <cellStyle name="20% - Accent3 2 5 2 6 3" xfId="37294" xr:uid="{DD2C7777-841F-4F89-B081-CE36B8F0CBD8}"/>
    <cellStyle name="20% - Accent3 2 5 2 7" xfId="16141" xr:uid="{55CDDE55-A573-4055-8628-248F5A95E590}"/>
    <cellStyle name="20% - Accent3 2 5 2 8" xfId="30243" xr:uid="{13C297F5-6C1D-4DA6-99A2-F68A6BD9431B}"/>
    <cellStyle name="20% - Accent3 2 5 3" xfId="3366" xr:uid="{BB553C63-33FD-4817-9D1D-317C1898A53A}"/>
    <cellStyle name="20% - Accent3 2 5 3 2" xfId="6888" xr:uid="{AF7A7EBE-5658-480C-B2D7-9665AD127985}"/>
    <cellStyle name="20% - Accent3 2 5 3 2 2" xfId="13938" xr:uid="{57ED990D-9F0A-40BF-8A12-0FEE3CC8F5D8}"/>
    <cellStyle name="20% - Accent3 2 5 3 2 2 2" xfId="28040" xr:uid="{67ADCE29-35A8-4140-BF55-C61EDCAFD4EB}"/>
    <cellStyle name="20% - Accent3 2 5 3 2 2 3" xfId="42142" xr:uid="{55E7006B-31CF-4F75-8299-7C78CD5D6367}"/>
    <cellStyle name="20% - Accent3 2 5 3 2 3" xfId="20989" xr:uid="{897989D5-245C-4270-A63A-44B9297AE15A}"/>
    <cellStyle name="20% - Accent3 2 5 3 2 4" xfId="35091" xr:uid="{6C85FC58-9C68-4B8D-AF58-A005505190B3}"/>
    <cellStyle name="20% - Accent3 2 5 3 3" xfId="10413" xr:uid="{87B5EBA6-2F47-4847-99B6-9D06FA95B0E0}"/>
    <cellStyle name="20% - Accent3 2 5 3 3 2" xfId="24515" xr:uid="{F6689BF3-9E5C-4297-953E-11B0036204F1}"/>
    <cellStyle name="20% - Accent3 2 5 3 3 3" xfId="38617" xr:uid="{E388E3C9-99DB-4B7B-8A65-9A79AF2CD494}"/>
    <cellStyle name="20% - Accent3 2 5 3 4" xfId="17464" xr:uid="{D586AC03-9461-4567-85EC-5D5E6FF74F2B}"/>
    <cellStyle name="20% - Accent3 2 5 3 5" xfId="31566" xr:uid="{47D6CDC0-7702-4098-A68F-5AABDE00EC2A}"/>
    <cellStyle name="20% - Accent3 2 5 4" xfId="4245" xr:uid="{B42C2714-EF65-4545-9057-77CF30E089E9}"/>
    <cellStyle name="20% - Accent3 2 5 4 2" xfId="7769" xr:uid="{8AB8C26B-2B7E-4EE5-9CCF-966CEBD58951}"/>
    <cellStyle name="20% - Accent3 2 5 4 2 2" xfId="14819" xr:uid="{7E55499E-5917-4464-A30B-4470EF9004AC}"/>
    <cellStyle name="20% - Accent3 2 5 4 2 2 2" xfId="28921" xr:uid="{B158C60C-2CA4-48CC-A882-F2363B350D19}"/>
    <cellStyle name="20% - Accent3 2 5 4 2 2 3" xfId="43023" xr:uid="{CF4C075E-89B4-44D3-96F6-21E2FFF97F41}"/>
    <cellStyle name="20% - Accent3 2 5 4 2 3" xfId="21870" xr:uid="{55910581-B4CD-4C2E-80E2-8E623A09B87D}"/>
    <cellStyle name="20% - Accent3 2 5 4 2 4" xfId="35972" xr:uid="{264F0989-F350-42FB-BC2B-434C371AFF1A}"/>
    <cellStyle name="20% - Accent3 2 5 4 3" xfId="11294" xr:uid="{C4E190FA-8383-4666-A296-2FD6D856CB2E}"/>
    <cellStyle name="20% - Accent3 2 5 4 3 2" xfId="25396" xr:uid="{235EA21A-FA27-4436-B89F-C511313CC07E}"/>
    <cellStyle name="20% - Accent3 2 5 4 3 3" xfId="39498" xr:uid="{0830DEBA-F625-4DE3-91A2-F8D85A5E8947}"/>
    <cellStyle name="20% - Accent3 2 5 4 4" xfId="18345" xr:uid="{7F02B319-DCA2-483C-A8B5-74A7B7A32381}"/>
    <cellStyle name="20% - Accent3 2 5 4 5" xfId="32447" xr:uid="{E8331281-F8E6-4DFD-81B9-7EAAEF70EE85}"/>
    <cellStyle name="20% - Accent3 2 5 5" xfId="2483" xr:uid="{F9D74C1F-3EAA-475C-B37F-B72652BA494B}"/>
    <cellStyle name="20% - Accent3 2 5 5 2" xfId="6007" xr:uid="{27675554-3CC7-45FD-879A-D2F0ED4C6816}"/>
    <cellStyle name="20% - Accent3 2 5 5 2 2" xfId="13057" xr:uid="{69BCD6B9-809F-4919-87D4-0C6CD73EC91B}"/>
    <cellStyle name="20% - Accent3 2 5 5 2 2 2" xfId="27159" xr:uid="{AD2E126F-2D3F-483D-B20C-8D56BDA78A22}"/>
    <cellStyle name="20% - Accent3 2 5 5 2 2 3" xfId="41261" xr:uid="{9CD8A2DA-32AD-4712-99B7-5F11B6B74F72}"/>
    <cellStyle name="20% - Accent3 2 5 5 2 3" xfId="20108" xr:uid="{2F33218D-26D1-421D-8A5E-820530F2A7DF}"/>
    <cellStyle name="20% - Accent3 2 5 5 2 4" xfId="34210" xr:uid="{A1547A9C-B997-4242-AF86-104167F53ACD}"/>
    <cellStyle name="20% - Accent3 2 5 5 3" xfId="9532" xr:uid="{9BFF0D32-8BC7-46BF-8419-85F1C12BEBAD}"/>
    <cellStyle name="20% - Accent3 2 5 5 3 2" xfId="23634" xr:uid="{A0438A93-48EC-4776-8C09-7A537A8992BF}"/>
    <cellStyle name="20% - Accent3 2 5 5 3 3" xfId="37736" xr:uid="{F10877C6-B773-4E73-95D6-0783E5404F27}"/>
    <cellStyle name="20% - Accent3 2 5 5 4" xfId="16583" xr:uid="{75F88841-A4B4-4098-B758-9FD87B4EA59F}"/>
    <cellStyle name="20% - Accent3 2 5 5 5" xfId="30685" xr:uid="{869A5D2A-A275-40C0-B0AD-509A6040820B}"/>
    <cellStyle name="20% - Accent3 2 5 6" xfId="5126" xr:uid="{199A1711-7667-443E-BB0F-44E74A271282}"/>
    <cellStyle name="20% - Accent3 2 5 6 2" xfId="12176" xr:uid="{91DCF635-E2E7-4F6D-97A1-43DABEFC11BB}"/>
    <cellStyle name="20% - Accent3 2 5 6 2 2" xfId="26278" xr:uid="{8C29C0F1-670F-4805-AAA0-BE2E8299D768}"/>
    <cellStyle name="20% - Accent3 2 5 6 2 3" xfId="40380" xr:uid="{7A8D3B88-7B26-43BA-B438-3A29D18FB0DE}"/>
    <cellStyle name="20% - Accent3 2 5 6 3" xfId="19227" xr:uid="{40720D76-F1EF-49EB-A0F0-68D1A6383752}"/>
    <cellStyle name="20% - Accent3 2 5 6 4" xfId="33329" xr:uid="{667D382F-C205-485F-9CDA-76786B1968D1}"/>
    <cellStyle name="20% - Accent3 2 5 7" xfId="8652" xr:uid="{7A2114FA-B2F4-44A6-9626-BCFDD51DC80C}"/>
    <cellStyle name="20% - Accent3 2 5 7 2" xfId="22753" xr:uid="{13D4AC26-D958-4382-99EC-6E67DB11C144}"/>
    <cellStyle name="20% - Accent3 2 5 7 3" xfId="36855" xr:uid="{2C8AE851-7FDF-4EFA-82FC-A3025D421782}"/>
    <cellStyle name="20% - Accent3 2 5 8" xfId="15702" xr:uid="{F55ACC32-969F-4A38-A4AA-E681B8247EDF}"/>
    <cellStyle name="20% - Accent3 2 5 9" xfId="29804" xr:uid="{C3C6FCBD-3D41-40D5-BEF4-C7E7664FBAF0}"/>
    <cellStyle name="20% - Accent3 2 6" xfId="1821" xr:uid="{FC67DD80-8DF2-4D96-8F7A-23260ABC56D3}"/>
    <cellStyle name="20% - Accent3 2 6 2" xfId="3585" xr:uid="{17D875EA-8537-4EBE-8E32-0C6CCA78976A}"/>
    <cellStyle name="20% - Accent3 2 6 2 2" xfId="7107" xr:uid="{EE219684-D4D5-48B8-9900-B04026997CE3}"/>
    <cellStyle name="20% - Accent3 2 6 2 2 2" xfId="14157" xr:uid="{6539B7EC-2A52-404E-B900-70124F7EEAB7}"/>
    <cellStyle name="20% - Accent3 2 6 2 2 2 2" xfId="28259" xr:uid="{6A4A6C96-A0E5-4547-ABF9-A56981190786}"/>
    <cellStyle name="20% - Accent3 2 6 2 2 2 3" xfId="42361" xr:uid="{09802FA1-7760-4982-B34B-3F712E3A0F16}"/>
    <cellStyle name="20% - Accent3 2 6 2 2 3" xfId="21208" xr:uid="{590B5987-7964-4701-91CC-34974A9A1057}"/>
    <cellStyle name="20% - Accent3 2 6 2 2 4" xfId="35310" xr:uid="{EC6A497C-513C-48EE-9E4E-2A06BA1BC030}"/>
    <cellStyle name="20% - Accent3 2 6 2 3" xfId="10632" xr:uid="{3A15D5FE-A607-469C-A87B-20C648E533A0}"/>
    <cellStyle name="20% - Accent3 2 6 2 3 2" xfId="24734" xr:uid="{6C6C8B13-9A2A-4F2A-BD80-62A301C87E31}"/>
    <cellStyle name="20% - Accent3 2 6 2 3 3" xfId="38836" xr:uid="{744369F3-5F2B-40F2-92F4-EF6DBDD764D2}"/>
    <cellStyle name="20% - Accent3 2 6 2 4" xfId="17683" xr:uid="{1A3E3880-A3B0-4A75-B56D-A1F545A8F573}"/>
    <cellStyle name="20% - Accent3 2 6 2 5" xfId="31785" xr:uid="{554A20BC-EE60-452E-8621-91140013B440}"/>
    <cellStyle name="20% - Accent3 2 6 3" xfId="4464" xr:uid="{AEC98686-2259-4AF6-AE93-BFE8E338EDBD}"/>
    <cellStyle name="20% - Accent3 2 6 3 2" xfId="7988" xr:uid="{C5F44644-E730-4C89-9AB5-43B30CA2883B}"/>
    <cellStyle name="20% - Accent3 2 6 3 2 2" xfId="15038" xr:uid="{E01655E2-447B-46C6-9567-8B61F829A4A2}"/>
    <cellStyle name="20% - Accent3 2 6 3 2 2 2" xfId="29140" xr:uid="{7B5F1C61-FC61-4D86-88C5-A2F329A73D7C}"/>
    <cellStyle name="20% - Accent3 2 6 3 2 2 3" xfId="43242" xr:uid="{8C77336C-D43B-4954-86D7-3FD736C8C8A8}"/>
    <cellStyle name="20% - Accent3 2 6 3 2 3" xfId="22089" xr:uid="{A108B10F-A44E-42D4-ABEA-256CAE373DD9}"/>
    <cellStyle name="20% - Accent3 2 6 3 2 4" xfId="36191" xr:uid="{2587E213-6CA9-49CD-8515-377FB9FECD76}"/>
    <cellStyle name="20% - Accent3 2 6 3 3" xfId="11513" xr:uid="{D5E01797-2D32-42AB-AA6D-269EEB832F0D}"/>
    <cellStyle name="20% - Accent3 2 6 3 3 2" xfId="25615" xr:uid="{297A6305-9E6C-4B5C-8EF6-D444048B15F0}"/>
    <cellStyle name="20% - Accent3 2 6 3 3 3" xfId="39717" xr:uid="{7B563697-B84F-48D5-ABBE-D3615AC93D0B}"/>
    <cellStyle name="20% - Accent3 2 6 3 4" xfId="18564" xr:uid="{52981E20-1260-4BAB-949C-50A029B92517}"/>
    <cellStyle name="20% - Accent3 2 6 3 5" xfId="32666" xr:uid="{C0518CD8-FDCF-4E0D-9882-1BAAC9ED7785}"/>
    <cellStyle name="20% - Accent3 2 6 4" xfId="2702" xr:uid="{C80510DA-CE80-4984-B35B-25B6CE784352}"/>
    <cellStyle name="20% - Accent3 2 6 4 2" xfId="6226" xr:uid="{147B91D6-0F2F-4E94-ADF2-92435D8816D1}"/>
    <cellStyle name="20% - Accent3 2 6 4 2 2" xfId="13276" xr:uid="{AE5E833A-C5A1-4EE5-8E34-73B158AE8FBC}"/>
    <cellStyle name="20% - Accent3 2 6 4 2 2 2" xfId="27378" xr:uid="{07BED47B-4B0B-4AA1-8AFD-B012F4F94366}"/>
    <cellStyle name="20% - Accent3 2 6 4 2 2 3" xfId="41480" xr:uid="{2ADD0DA4-658F-4677-BFDA-5303C377C19F}"/>
    <cellStyle name="20% - Accent3 2 6 4 2 3" xfId="20327" xr:uid="{7C7BDAC8-D651-4FFA-8AA5-D9EE802AFC43}"/>
    <cellStyle name="20% - Accent3 2 6 4 2 4" xfId="34429" xr:uid="{0BB8A11B-4929-4526-9932-23D81BA67E6B}"/>
    <cellStyle name="20% - Accent3 2 6 4 3" xfId="9751" xr:uid="{251F647B-B696-4244-AA08-ED6F80C3FEA1}"/>
    <cellStyle name="20% - Accent3 2 6 4 3 2" xfId="23853" xr:uid="{D4F2E650-7126-46FC-BC83-92BDAC11F934}"/>
    <cellStyle name="20% - Accent3 2 6 4 3 3" xfId="37955" xr:uid="{3EB773D9-6703-420F-80CB-AD7DC1922A90}"/>
    <cellStyle name="20% - Accent3 2 6 4 4" xfId="16802" xr:uid="{1AD94D57-45FB-49AF-91B0-89427573C689}"/>
    <cellStyle name="20% - Accent3 2 6 4 5" xfId="30904" xr:uid="{A55EDBBB-12B5-4CDA-A011-C26C0503448A}"/>
    <cellStyle name="20% - Accent3 2 6 5" xfId="5345" xr:uid="{C66C615F-25E0-4ADF-A7EE-C15E765F7E2D}"/>
    <cellStyle name="20% - Accent3 2 6 5 2" xfId="12395" xr:uid="{5461D7EC-6D33-4277-AC53-1190CB1A7B77}"/>
    <cellStyle name="20% - Accent3 2 6 5 2 2" xfId="26497" xr:uid="{3E9AEB40-262E-4224-812D-CDD5273507A7}"/>
    <cellStyle name="20% - Accent3 2 6 5 2 3" xfId="40599" xr:uid="{22F0D723-84D0-4DC9-94A3-25690C9341AA}"/>
    <cellStyle name="20% - Accent3 2 6 5 3" xfId="19446" xr:uid="{A20F6E8A-C6F4-493C-87AA-24CB7B630D58}"/>
    <cellStyle name="20% - Accent3 2 6 5 4" xfId="33548" xr:uid="{7B697A76-9EA6-4D9B-9BC5-77FCA1DA92D3}"/>
    <cellStyle name="20% - Accent3 2 6 6" xfId="8871" xr:uid="{1B5034DF-1C89-412A-8BC2-5919C0D72E1A}"/>
    <cellStyle name="20% - Accent3 2 6 6 2" xfId="22972" xr:uid="{DCE89D7A-53C0-4E9A-BC1E-9DC84444DB0A}"/>
    <cellStyle name="20% - Accent3 2 6 6 3" xfId="37074" xr:uid="{615A5B45-1378-4CE2-B8C7-D0BA0BCD7E39}"/>
    <cellStyle name="20% - Accent3 2 6 7" xfId="15921" xr:uid="{1256B72D-A49C-48A5-A123-54F3667C92CE}"/>
    <cellStyle name="20% - Accent3 2 6 8" xfId="30023" xr:uid="{13B9B4AC-AD7F-45F1-8570-62D514109BA2}"/>
    <cellStyle name="20% - Accent3 2 7" xfId="3146" xr:uid="{80633ABF-C2A4-450E-94CA-6E892BC27C47}"/>
    <cellStyle name="20% - Accent3 2 7 2" xfId="6668" xr:uid="{74A23675-B544-413A-A9D2-1F2625F9B027}"/>
    <cellStyle name="20% - Accent3 2 7 2 2" xfId="13718" xr:uid="{4D10616B-A754-49CA-B2B3-ADC9C23FCBDF}"/>
    <cellStyle name="20% - Accent3 2 7 2 2 2" xfId="27820" xr:uid="{F4100E2D-D47D-4D2A-BAC0-B0E6C5799494}"/>
    <cellStyle name="20% - Accent3 2 7 2 2 3" xfId="41922" xr:uid="{0F7543FE-1356-4542-90C5-DFE44EB15CB4}"/>
    <cellStyle name="20% - Accent3 2 7 2 3" xfId="20769" xr:uid="{5531BB88-8109-4510-9A06-B1DCAEE61BA8}"/>
    <cellStyle name="20% - Accent3 2 7 2 4" xfId="34871" xr:uid="{9B490A5B-9232-4F97-BDE0-78CEF78395F3}"/>
    <cellStyle name="20% - Accent3 2 7 3" xfId="10193" xr:uid="{30E17FBF-B2CA-4959-8451-8D08E093E13D}"/>
    <cellStyle name="20% - Accent3 2 7 3 2" xfId="24295" xr:uid="{F6EF6435-BD13-4884-8E3E-40B6B9B8C787}"/>
    <cellStyle name="20% - Accent3 2 7 3 3" xfId="38397" xr:uid="{C2BE32DB-94D7-4089-8155-E1C2B4E01549}"/>
    <cellStyle name="20% - Accent3 2 7 4" xfId="17244" xr:uid="{D6CE34D9-FD33-4BAD-91A9-80044B64DDA3}"/>
    <cellStyle name="20% - Accent3 2 7 5" xfId="31346" xr:uid="{BB97E2F0-8459-47CE-BDBB-A6C11BDB1D27}"/>
    <cellStyle name="20% - Accent3 2 8" xfId="4026" xr:uid="{4D9997EC-255F-4DFF-A60B-F9BE325530C6}"/>
    <cellStyle name="20% - Accent3 2 8 2" xfId="7549" xr:uid="{5214EAAE-FDA5-44BB-9D2A-B70FC1816C14}"/>
    <cellStyle name="20% - Accent3 2 8 2 2" xfId="14599" xr:uid="{5D861F7D-852A-4F46-9193-DE6B9ADF5851}"/>
    <cellStyle name="20% - Accent3 2 8 2 2 2" xfId="28701" xr:uid="{CB759736-11DE-446E-9139-DD5F4F51B75B}"/>
    <cellStyle name="20% - Accent3 2 8 2 2 3" xfId="42803" xr:uid="{54023937-6130-4597-8C08-5DB3BA54268C}"/>
    <cellStyle name="20% - Accent3 2 8 2 3" xfId="21650" xr:uid="{DBBC5AF6-1E9D-40C4-83E9-B6EFE838EBFD}"/>
    <cellStyle name="20% - Accent3 2 8 2 4" xfId="35752" xr:uid="{93CF8DB5-34F1-49F7-9227-81576CDE0F8B}"/>
    <cellStyle name="20% - Accent3 2 8 3" xfId="11074" xr:uid="{FD33AADC-ED13-4123-A93D-746B5BD6F9DD}"/>
    <cellStyle name="20% - Accent3 2 8 3 2" xfId="25176" xr:uid="{53D7CD13-7E0A-46B4-A27B-EE0512D3302F}"/>
    <cellStyle name="20% - Accent3 2 8 3 3" xfId="39278" xr:uid="{1AE77AED-16B0-4A5F-9DAD-A48080AFEAE8}"/>
    <cellStyle name="20% - Accent3 2 8 4" xfId="18125" xr:uid="{B343194B-2CDB-45D5-8B8F-5E8DB16E5DBD}"/>
    <cellStyle name="20% - Accent3 2 8 5" xfId="32227" xr:uid="{8DFB85AE-5833-4240-B3C3-E024B827FD11}"/>
    <cellStyle name="20% - Accent3 2 9" xfId="2263" xr:uid="{10441102-C29F-4695-8505-0883887EB988}"/>
    <cellStyle name="20% - Accent3 2 9 2" xfId="5787" xr:uid="{D26ECB25-1F99-4E0F-9205-2E8E2566AA25}"/>
    <cellStyle name="20% - Accent3 2 9 2 2" xfId="12837" xr:uid="{034DF655-AD9C-4F17-9146-4EABB93A5BC5}"/>
    <cellStyle name="20% - Accent3 2 9 2 2 2" xfId="26939" xr:uid="{3CBBFC61-623B-4E03-9550-4883D8B2D478}"/>
    <cellStyle name="20% - Accent3 2 9 2 2 3" xfId="41041" xr:uid="{C882B7DF-E742-47E4-A540-0D119A8046FF}"/>
    <cellStyle name="20% - Accent3 2 9 2 3" xfId="19888" xr:uid="{6D4AB90C-4E39-42AF-BB40-6366B9AC6A6B}"/>
    <cellStyle name="20% - Accent3 2 9 2 4" xfId="33990" xr:uid="{A08DF38B-FD19-4839-86B2-F231749C08CD}"/>
    <cellStyle name="20% - Accent3 2 9 3" xfId="9312" xr:uid="{8EEAC287-B590-4347-96D6-77DC511D7E63}"/>
    <cellStyle name="20% - Accent3 2 9 3 2" xfId="23414" xr:uid="{851B5406-05AB-47B7-88F7-05B7C9EECC89}"/>
    <cellStyle name="20% - Accent3 2 9 3 3" xfId="37516" xr:uid="{C0E8C566-F521-4B55-9899-3F553D8767FC}"/>
    <cellStyle name="20% - Accent3 2 9 4" xfId="16363" xr:uid="{DA31AB2B-CDB1-4F4C-AE26-A7CE6D7F2EE0}"/>
    <cellStyle name="20% - Accent3 2 9 5" xfId="30465" xr:uid="{98F257D8-8BD6-450A-B936-B246E6122F75}"/>
    <cellStyle name="20% - Accent3 3" xfId="451" xr:uid="{89385109-A62C-41DB-8AAE-FA652E808ECD}"/>
    <cellStyle name="20% - Accent3 3 10" xfId="8446" xr:uid="{F105F173-4D68-45A3-A041-F396DB0C5E6E}"/>
    <cellStyle name="20% - Accent3 3 10 2" xfId="22547" xr:uid="{D5814585-69CE-4F4E-BFC0-AFC5D483B45F}"/>
    <cellStyle name="20% - Accent3 3 10 3" xfId="36649" xr:uid="{1A2C58FE-2B2E-4A76-ACEE-3CADD18264C2}"/>
    <cellStyle name="20% - Accent3 3 11" xfId="15496" xr:uid="{0297E8AE-CD94-4968-9A40-CC516094CCE4}"/>
    <cellStyle name="20% - Accent3 3 12" xfId="29598" xr:uid="{A4437245-8979-4097-81AB-2772B9292070}"/>
    <cellStyle name="20% - Accent3 3 13" xfId="44180" xr:uid="{61FD015E-45A8-4B40-922C-445CA4DBC268}"/>
    <cellStyle name="20% - Accent3 3 14" xfId="1391" xr:uid="{84E5173A-F0AE-40B0-BDE2-95189D92F24F}"/>
    <cellStyle name="20% - Accent3 3 2" xfId="452" xr:uid="{D926070B-C695-41AE-BB41-0090CEAB7D31}"/>
    <cellStyle name="20% - Accent3 3 2 10" xfId="15551" xr:uid="{526C08BF-5B89-4FFC-AF0E-B9B700F5F90C}"/>
    <cellStyle name="20% - Accent3 3 2 11" xfId="29653" xr:uid="{6750DEC2-9A97-4E9A-A1CD-E05614178D00}"/>
    <cellStyle name="20% - Accent3 3 2 12" xfId="1450" xr:uid="{B3B98FC0-AC78-405D-827C-ABFBAA6E722D}"/>
    <cellStyle name="20% - Accent3 3 2 2" xfId="1560" xr:uid="{8040F9C2-2930-47AF-912D-942234F5C98A}"/>
    <cellStyle name="20% - Accent3 3 2 2 10" xfId="29763" xr:uid="{80C78D11-CFEE-40D3-85D4-7D5BAFD2A15B}"/>
    <cellStyle name="20% - Accent3 3 2 2 2" xfId="1781" xr:uid="{A80492E8-A153-44C0-86F4-8CF799D1A41A}"/>
    <cellStyle name="20% - Accent3 3 2 2 2 2" xfId="2221" xr:uid="{B47B15C0-8A0C-4EA7-9354-928FECE68B3A}"/>
    <cellStyle name="20% - Accent3 3 2 2 2 2 2" xfId="3983" xr:uid="{16DDC55E-B28C-4E60-821B-6358BD1202E2}"/>
    <cellStyle name="20% - Accent3 3 2 2 2 2 2 2" xfId="7506" xr:uid="{6EE61663-3FA9-4B97-B93F-D79A823BF03A}"/>
    <cellStyle name="20% - Accent3 3 2 2 2 2 2 2 2" xfId="14556" xr:uid="{D684019E-1A77-4490-B3CC-0002B58E501E}"/>
    <cellStyle name="20% - Accent3 3 2 2 2 2 2 2 2 2" xfId="28658" xr:uid="{16345FA1-6F77-4B7C-AE2F-57251C6B76C1}"/>
    <cellStyle name="20% - Accent3 3 2 2 2 2 2 2 2 3" xfId="42760" xr:uid="{76E8BDE5-F53A-492B-B103-94338A794C7C}"/>
    <cellStyle name="20% - Accent3 3 2 2 2 2 2 2 3" xfId="21607" xr:uid="{EB772797-7098-4720-BF34-023C4D898776}"/>
    <cellStyle name="20% - Accent3 3 2 2 2 2 2 2 4" xfId="35709" xr:uid="{A7E1DCEB-6E13-469E-98E6-3838CA812522}"/>
    <cellStyle name="20% - Accent3 3 2 2 2 2 2 3" xfId="11031" xr:uid="{B7087608-5498-4A82-9D14-A023D616D458}"/>
    <cellStyle name="20% - Accent3 3 2 2 2 2 2 3 2" xfId="25133" xr:uid="{9091C57B-9BB1-40EE-962E-498166102494}"/>
    <cellStyle name="20% - Accent3 3 2 2 2 2 2 3 3" xfId="39235" xr:uid="{76870727-5734-42D0-9D4C-C472F21DCDF4}"/>
    <cellStyle name="20% - Accent3 3 2 2 2 2 2 4" xfId="18082" xr:uid="{D293873F-101F-4386-91D9-B6C788D17204}"/>
    <cellStyle name="20% - Accent3 3 2 2 2 2 2 5" xfId="32184" xr:uid="{4DA6EC16-0387-421F-95CB-C51569B05583}"/>
    <cellStyle name="20% - Accent3 3 2 2 2 2 3" xfId="4863" xr:uid="{CE224C65-E915-4541-8A11-D81E89FA1341}"/>
    <cellStyle name="20% - Accent3 3 2 2 2 2 3 2" xfId="8387" xr:uid="{1B7F3B6D-CDA7-43DB-B94B-E179CA8C6AA1}"/>
    <cellStyle name="20% - Accent3 3 2 2 2 2 3 2 2" xfId="15437" xr:uid="{07365786-71C5-4F56-B630-3BB289DA632F}"/>
    <cellStyle name="20% - Accent3 3 2 2 2 2 3 2 2 2" xfId="29539" xr:uid="{47FFFB86-1A8D-47EF-8EFB-A6D2A26A74F6}"/>
    <cellStyle name="20% - Accent3 3 2 2 2 2 3 2 2 3" xfId="43641" xr:uid="{71DAB2A8-E763-48EF-8DA6-E5D88D63C712}"/>
    <cellStyle name="20% - Accent3 3 2 2 2 2 3 2 3" xfId="22488" xr:uid="{289C9ED3-7DF7-4A6E-B34F-7CC1F3A69199}"/>
    <cellStyle name="20% - Accent3 3 2 2 2 2 3 2 4" xfId="36590" xr:uid="{29AFDD9B-224F-4A43-80D3-EC14107D4D5B}"/>
    <cellStyle name="20% - Accent3 3 2 2 2 2 3 3" xfId="11912" xr:uid="{70D49EF4-3EE1-4605-A24F-A03C48A350DF}"/>
    <cellStyle name="20% - Accent3 3 2 2 2 2 3 3 2" xfId="26014" xr:uid="{329CF199-0812-4B65-A3BF-1D8264FC77BC}"/>
    <cellStyle name="20% - Accent3 3 2 2 2 2 3 3 3" xfId="40116" xr:uid="{F4DDFDDF-6286-458F-AD81-17091528E979}"/>
    <cellStyle name="20% - Accent3 3 2 2 2 2 3 4" xfId="18963" xr:uid="{EF8C9C3D-488E-4250-85A5-C8A3EC9CDB25}"/>
    <cellStyle name="20% - Accent3 3 2 2 2 2 3 5" xfId="33065" xr:uid="{9F92C38F-4F26-491C-AC92-022BC5B66F0E}"/>
    <cellStyle name="20% - Accent3 3 2 2 2 2 4" xfId="3101" xr:uid="{3C268180-B01F-43D9-A618-0313B3A18B74}"/>
    <cellStyle name="20% - Accent3 3 2 2 2 2 4 2" xfId="6625" xr:uid="{68E3551F-0B46-4AD9-8417-0F9F4E65A52D}"/>
    <cellStyle name="20% - Accent3 3 2 2 2 2 4 2 2" xfId="13675" xr:uid="{925852CD-BCC2-4D38-AD46-7A517DF7E84D}"/>
    <cellStyle name="20% - Accent3 3 2 2 2 2 4 2 2 2" xfId="27777" xr:uid="{0DEF62E1-F5F8-4655-A1C1-868962E354BF}"/>
    <cellStyle name="20% - Accent3 3 2 2 2 2 4 2 2 3" xfId="41879" xr:uid="{CD18C9EF-2241-4EFE-BF75-B1B1FA6B83B2}"/>
    <cellStyle name="20% - Accent3 3 2 2 2 2 4 2 3" xfId="20726" xr:uid="{585FE427-4C64-48BB-9ADF-4AF32C64844C}"/>
    <cellStyle name="20% - Accent3 3 2 2 2 2 4 2 4" xfId="34828" xr:uid="{66A2DF8F-BFF2-4E4F-9265-251315DA0DCF}"/>
    <cellStyle name="20% - Accent3 3 2 2 2 2 4 3" xfId="10150" xr:uid="{E650FDC4-F9D4-4206-8D4C-B49E2C547EDC}"/>
    <cellStyle name="20% - Accent3 3 2 2 2 2 4 3 2" xfId="24252" xr:uid="{30366689-92C7-4391-8839-01C16D5A9014}"/>
    <cellStyle name="20% - Accent3 3 2 2 2 2 4 3 3" xfId="38354" xr:uid="{AEC498F5-E181-409B-B26C-4524C5859A17}"/>
    <cellStyle name="20% - Accent3 3 2 2 2 2 4 4" xfId="17201" xr:uid="{9859AB8D-A29C-45E8-B0F8-E5154A09AC8F}"/>
    <cellStyle name="20% - Accent3 3 2 2 2 2 4 5" xfId="31303" xr:uid="{AF99F6B1-69C9-4965-A799-DDA563B38553}"/>
    <cellStyle name="20% - Accent3 3 2 2 2 2 5" xfId="5744" xr:uid="{BDE8909C-BC5D-4915-B075-FD2D518BCEE5}"/>
    <cellStyle name="20% - Accent3 3 2 2 2 2 5 2" xfId="12794" xr:uid="{7E397D3F-0202-4CE9-A4A0-5CF8EBB95397}"/>
    <cellStyle name="20% - Accent3 3 2 2 2 2 5 2 2" xfId="26896" xr:uid="{75A0AA17-796A-4401-AA2E-E806C7CC97BA}"/>
    <cellStyle name="20% - Accent3 3 2 2 2 2 5 2 3" xfId="40998" xr:uid="{E5E7EA78-87E4-463C-B439-D1548B7F1445}"/>
    <cellStyle name="20% - Accent3 3 2 2 2 2 5 3" xfId="19845" xr:uid="{49ACF96E-E964-463D-81A6-A3B9AEA0B4AB}"/>
    <cellStyle name="20% - Accent3 3 2 2 2 2 5 4" xfId="33947" xr:uid="{13270E0F-C511-4E8B-ACDD-5A7BE7DD8138}"/>
    <cellStyle name="20% - Accent3 3 2 2 2 2 6" xfId="9270" xr:uid="{F21CA478-0E72-4D6A-90E7-A64857498632}"/>
    <cellStyle name="20% - Accent3 3 2 2 2 2 6 2" xfId="23371" xr:uid="{01618960-A472-4924-9901-B33A9212FF82}"/>
    <cellStyle name="20% - Accent3 3 2 2 2 2 6 3" xfId="37473" xr:uid="{4A0A4487-B576-45C5-92AA-0EF6F4714A1B}"/>
    <cellStyle name="20% - Accent3 3 2 2 2 2 7" xfId="16320" xr:uid="{C9D0B12D-B89F-4A9F-8A13-52517240B8C5}"/>
    <cellStyle name="20% - Accent3 3 2 2 2 2 8" xfId="30422" xr:uid="{12B4389F-7BFB-4143-A3D3-9EC023D21966}"/>
    <cellStyle name="20% - Accent3 3 2 2 2 3" xfId="3545" xr:uid="{7AB24AAA-DD26-453A-A4D2-DF4DD364CD60}"/>
    <cellStyle name="20% - Accent3 3 2 2 2 3 2" xfId="7067" xr:uid="{46E66D7B-5057-4CF5-996D-F2191E41A1F7}"/>
    <cellStyle name="20% - Accent3 3 2 2 2 3 2 2" xfId="14117" xr:uid="{F71980EC-187C-49E9-B4EC-22855EA7F015}"/>
    <cellStyle name="20% - Accent3 3 2 2 2 3 2 2 2" xfId="28219" xr:uid="{0F43ACF7-0175-4F20-8CD4-EAFFB0D25BE6}"/>
    <cellStyle name="20% - Accent3 3 2 2 2 3 2 2 3" xfId="42321" xr:uid="{DC6C2FF7-9D12-4D4D-A0ED-CDD9F63F444E}"/>
    <cellStyle name="20% - Accent3 3 2 2 2 3 2 3" xfId="21168" xr:uid="{005A19CD-B1AF-439D-A49B-90532A29009D}"/>
    <cellStyle name="20% - Accent3 3 2 2 2 3 2 4" xfId="35270" xr:uid="{A9947417-D20C-405A-930D-BD250B4ED36D}"/>
    <cellStyle name="20% - Accent3 3 2 2 2 3 3" xfId="10592" xr:uid="{D69983F5-0737-481F-9EF5-3662DEC1626B}"/>
    <cellStyle name="20% - Accent3 3 2 2 2 3 3 2" xfId="24694" xr:uid="{E61933FB-234A-4BC0-A7AA-D58AB4BE9EC5}"/>
    <cellStyle name="20% - Accent3 3 2 2 2 3 3 3" xfId="38796" xr:uid="{B2D74A5F-4FC8-42DB-87C6-11C3343FE154}"/>
    <cellStyle name="20% - Accent3 3 2 2 2 3 4" xfId="17643" xr:uid="{A9C5CB0A-51F4-4A36-ABF5-B570241CE383}"/>
    <cellStyle name="20% - Accent3 3 2 2 2 3 5" xfId="31745" xr:uid="{2D470751-07F4-496B-9F7E-145F8123AB63}"/>
    <cellStyle name="20% - Accent3 3 2 2 2 4" xfId="4424" xr:uid="{E7BE2B23-7DCF-499E-A50C-E8D0FDB6AFB1}"/>
    <cellStyle name="20% - Accent3 3 2 2 2 4 2" xfId="7948" xr:uid="{13C6BE13-90D7-4F9B-A6DE-5376D25D4EFB}"/>
    <cellStyle name="20% - Accent3 3 2 2 2 4 2 2" xfId="14998" xr:uid="{91301B2A-0428-4414-AC1A-740B8DFF13E3}"/>
    <cellStyle name="20% - Accent3 3 2 2 2 4 2 2 2" xfId="29100" xr:uid="{A16000A8-0490-4998-ACBC-BCC32000CF19}"/>
    <cellStyle name="20% - Accent3 3 2 2 2 4 2 2 3" xfId="43202" xr:uid="{53668B09-9C24-4B5A-9935-A0E65E7C48FF}"/>
    <cellStyle name="20% - Accent3 3 2 2 2 4 2 3" xfId="22049" xr:uid="{65E7200A-C0FC-4092-8705-5872CA35BC4B}"/>
    <cellStyle name="20% - Accent3 3 2 2 2 4 2 4" xfId="36151" xr:uid="{27389BE9-5FF1-453E-BA0A-EA8BEC461719}"/>
    <cellStyle name="20% - Accent3 3 2 2 2 4 3" xfId="11473" xr:uid="{9BEDBB17-4B2A-4C28-804D-ECA98C969938}"/>
    <cellStyle name="20% - Accent3 3 2 2 2 4 3 2" xfId="25575" xr:uid="{4641A415-FAFD-44BF-B118-A6E0CDABF969}"/>
    <cellStyle name="20% - Accent3 3 2 2 2 4 3 3" xfId="39677" xr:uid="{2A74B544-0B63-45D4-8A58-5370C58D59C7}"/>
    <cellStyle name="20% - Accent3 3 2 2 2 4 4" xfId="18524" xr:uid="{E5AB696F-B975-461F-85AD-E05C49A89347}"/>
    <cellStyle name="20% - Accent3 3 2 2 2 4 5" xfId="32626" xr:uid="{4B31F42C-6A03-4D91-B199-A61F8433F0CD}"/>
    <cellStyle name="20% - Accent3 3 2 2 2 5" xfId="2662" xr:uid="{DB6A4ED4-55DC-49D2-9E04-31CB5DBC202F}"/>
    <cellStyle name="20% - Accent3 3 2 2 2 5 2" xfId="6186" xr:uid="{207A616C-B4F9-47C6-BD66-D65B39AE1CF3}"/>
    <cellStyle name="20% - Accent3 3 2 2 2 5 2 2" xfId="13236" xr:uid="{28956B46-C02F-4897-B25B-D9745B74AAA2}"/>
    <cellStyle name="20% - Accent3 3 2 2 2 5 2 2 2" xfId="27338" xr:uid="{C3F1676D-AA8A-420F-B80E-08A179BC69E1}"/>
    <cellStyle name="20% - Accent3 3 2 2 2 5 2 2 3" xfId="41440" xr:uid="{973BFF8D-40E0-46C8-A853-7A1D1F339692}"/>
    <cellStyle name="20% - Accent3 3 2 2 2 5 2 3" xfId="20287" xr:uid="{7E99A585-B1D8-4ED8-BF75-3A461D7FC079}"/>
    <cellStyle name="20% - Accent3 3 2 2 2 5 2 4" xfId="34389" xr:uid="{0397689F-1C06-43D5-9CA4-702A2B22356A}"/>
    <cellStyle name="20% - Accent3 3 2 2 2 5 3" xfId="9711" xr:uid="{10C2BC9B-16BE-474B-B78E-C552FDF18EFA}"/>
    <cellStyle name="20% - Accent3 3 2 2 2 5 3 2" xfId="23813" xr:uid="{D4767CF4-AFB8-4656-A90F-2D3CC2685E8F}"/>
    <cellStyle name="20% - Accent3 3 2 2 2 5 3 3" xfId="37915" xr:uid="{EBD0ABB5-6654-44EA-AA65-490D1AA159EF}"/>
    <cellStyle name="20% - Accent3 3 2 2 2 5 4" xfId="16762" xr:uid="{261107B4-0FD5-4210-BAD0-9DFEBA78F07A}"/>
    <cellStyle name="20% - Accent3 3 2 2 2 5 5" xfId="30864" xr:uid="{00CA07A8-6973-415E-9F03-0AABEC11A5E4}"/>
    <cellStyle name="20% - Accent3 3 2 2 2 6" xfId="5305" xr:uid="{0CDB2671-3737-42B1-8C21-9E2EE4B15B64}"/>
    <cellStyle name="20% - Accent3 3 2 2 2 6 2" xfId="12355" xr:uid="{575F0630-592D-4F90-9CE6-80DCE18F5E0D}"/>
    <cellStyle name="20% - Accent3 3 2 2 2 6 2 2" xfId="26457" xr:uid="{D892DB95-1872-4C96-B041-98FEB9D2E63F}"/>
    <cellStyle name="20% - Accent3 3 2 2 2 6 2 3" xfId="40559" xr:uid="{12FB354D-82B2-4977-8063-697AA6345247}"/>
    <cellStyle name="20% - Accent3 3 2 2 2 6 3" xfId="19406" xr:uid="{F708ED44-E286-441F-A668-B5378F33DE2D}"/>
    <cellStyle name="20% - Accent3 3 2 2 2 6 4" xfId="33508" xr:uid="{B575AAA8-0B04-40F3-846F-89F8AE4350E4}"/>
    <cellStyle name="20% - Accent3 3 2 2 2 7" xfId="8831" xr:uid="{C34EFAED-01DE-4737-8888-BD2A24F10D82}"/>
    <cellStyle name="20% - Accent3 3 2 2 2 7 2" xfId="22932" xr:uid="{21194124-2691-4DB7-B4BF-3128004A3433}"/>
    <cellStyle name="20% - Accent3 3 2 2 2 7 3" xfId="37034" xr:uid="{A177D33E-9234-4EC3-B50C-B0A6EABFF14E}"/>
    <cellStyle name="20% - Accent3 3 2 2 2 8" xfId="15881" xr:uid="{E87EC4F0-6446-4828-9182-0C597708A166}"/>
    <cellStyle name="20% - Accent3 3 2 2 2 9" xfId="29983" xr:uid="{9F842C09-57CB-49B4-8217-E6681E6C272A}"/>
    <cellStyle name="20% - Accent3 3 2 2 3" xfId="2000" xr:uid="{98406E52-858F-4F5A-8D93-E7A05C9ABEF7}"/>
    <cellStyle name="20% - Accent3 3 2 2 3 2" xfId="3764" xr:uid="{2DE54E54-D180-4B94-9CA1-46E20CE4AA50}"/>
    <cellStyle name="20% - Accent3 3 2 2 3 2 2" xfId="7286" xr:uid="{F2E60FA2-03CD-4CC9-B528-DD0B58A94F96}"/>
    <cellStyle name="20% - Accent3 3 2 2 3 2 2 2" xfId="14336" xr:uid="{E2CE14DB-F6CF-443A-8F06-FCCC9B948B32}"/>
    <cellStyle name="20% - Accent3 3 2 2 3 2 2 2 2" xfId="28438" xr:uid="{553F686A-823F-4A96-BC9C-E713ADF31ECB}"/>
    <cellStyle name="20% - Accent3 3 2 2 3 2 2 2 3" xfId="42540" xr:uid="{962AD048-F49A-40CC-8A34-B412A5B4589C}"/>
    <cellStyle name="20% - Accent3 3 2 2 3 2 2 3" xfId="21387" xr:uid="{8901487B-5815-4128-89CA-0E70A3A79098}"/>
    <cellStyle name="20% - Accent3 3 2 2 3 2 2 4" xfId="35489" xr:uid="{26C7613B-E1C3-4D96-BE37-DD0F6BD2A114}"/>
    <cellStyle name="20% - Accent3 3 2 2 3 2 3" xfId="10811" xr:uid="{31D70FA1-B9E5-4B65-8E7C-8E71E601C221}"/>
    <cellStyle name="20% - Accent3 3 2 2 3 2 3 2" xfId="24913" xr:uid="{74B8AC3F-0320-48AD-9D5A-F4196BBCED1E}"/>
    <cellStyle name="20% - Accent3 3 2 2 3 2 3 3" xfId="39015" xr:uid="{D322C276-4F75-4B08-BA1C-FFBA3D2D612E}"/>
    <cellStyle name="20% - Accent3 3 2 2 3 2 4" xfId="17862" xr:uid="{E90BC894-0475-47F4-9CA2-D3F031329E8B}"/>
    <cellStyle name="20% - Accent3 3 2 2 3 2 5" xfId="31964" xr:uid="{14632B95-BB7B-40BE-BF75-48EB9B4D536D}"/>
    <cellStyle name="20% - Accent3 3 2 2 3 3" xfId="4643" xr:uid="{414D57A3-1CF0-4CC7-BB0D-FEBA25D03AF7}"/>
    <cellStyle name="20% - Accent3 3 2 2 3 3 2" xfId="8167" xr:uid="{9B64FB79-FACB-4CCE-8315-44BD3AE55224}"/>
    <cellStyle name="20% - Accent3 3 2 2 3 3 2 2" xfId="15217" xr:uid="{75792665-2844-4630-9F36-73AA8B18B719}"/>
    <cellStyle name="20% - Accent3 3 2 2 3 3 2 2 2" xfId="29319" xr:uid="{6E967BB0-2EE7-4F2F-920B-878305EBB54E}"/>
    <cellStyle name="20% - Accent3 3 2 2 3 3 2 2 3" xfId="43421" xr:uid="{FCA7BF31-27E0-48F3-96D4-126ACF9DADBF}"/>
    <cellStyle name="20% - Accent3 3 2 2 3 3 2 3" xfId="22268" xr:uid="{8F663BB7-D783-43E3-9AAA-CE1E674DAD54}"/>
    <cellStyle name="20% - Accent3 3 2 2 3 3 2 4" xfId="36370" xr:uid="{377BA964-B207-4F90-B3DE-37D6066FE207}"/>
    <cellStyle name="20% - Accent3 3 2 2 3 3 3" xfId="11692" xr:uid="{BE774516-BA41-4CD8-8A4C-0A17C2F90D31}"/>
    <cellStyle name="20% - Accent3 3 2 2 3 3 3 2" xfId="25794" xr:uid="{7AF4EF65-BD98-48FB-84A4-A53944BBF19C}"/>
    <cellStyle name="20% - Accent3 3 2 2 3 3 3 3" xfId="39896" xr:uid="{C9B9D327-69D0-4E8C-8B51-0D9B9EEC468E}"/>
    <cellStyle name="20% - Accent3 3 2 2 3 3 4" xfId="18743" xr:uid="{B1A8FF09-645C-4A0B-ABFB-FE43876B28F9}"/>
    <cellStyle name="20% - Accent3 3 2 2 3 3 5" xfId="32845" xr:uid="{F9B29766-DDD0-4826-804C-458F578CD3EE}"/>
    <cellStyle name="20% - Accent3 3 2 2 3 4" xfId="2881" xr:uid="{FB6C4E9E-7CFC-4FEA-ACCF-AE94D5D71CFF}"/>
    <cellStyle name="20% - Accent3 3 2 2 3 4 2" xfId="6405" xr:uid="{C3AF1272-C937-4A18-B5BB-C24A47091F51}"/>
    <cellStyle name="20% - Accent3 3 2 2 3 4 2 2" xfId="13455" xr:uid="{5CEAF3E8-D8CC-4ACA-A418-CCD55CBC5719}"/>
    <cellStyle name="20% - Accent3 3 2 2 3 4 2 2 2" xfId="27557" xr:uid="{00B17F76-5C3A-4C5E-971D-A708E02794BE}"/>
    <cellStyle name="20% - Accent3 3 2 2 3 4 2 2 3" xfId="41659" xr:uid="{DCC99FF4-EE29-4853-81F9-04E22EABBF80}"/>
    <cellStyle name="20% - Accent3 3 2 2 3 4 2 3" xfId="20506" xr:uid="{D9DB9AFA-32ED-40CB-A6B7-28FF593DF29F}"/>
    <cellStyle name="20% - Accent3 3 2 2 3 4 2 4" xfId="34608" xr:uid="{6B0A6901-E08E-4C28-AB47-7D4F8548F58A}"/>
    <cellStyle name="20% - Accent3 3 2 2 3 4 3" xfId="9930" xr:uid="{AF490D26-48CA-4850-9341-FE7DE89BD174}"/>
    <cellStyle name="20% - Accent3 3 2 2 3 4 3 2" xfId="24032" xr:uid="{53FC2F9B-5104-43DB-B638-9DDC366DA75C}"/>
    <cellStyle name="20% - Accent3 3 2 2 3 4 3 3" xfId="38134" xr:uid="{2EBEA198-126B-4F71-BAE5-E397AA4BCC8A}"/>
    <cellStyle name="20% - Accent3 3 2 2 3 4 4" xfId="16981" xr:uid="{44B069F5-A774-4AAF-8C9A-F576567D7A75}"/>
    <cellStyle name="20% - Accent3 3 2 2 3 4 5" xfId="31083" xr:uid="{CD727E9D-AA5B-4428-8F15-C237D4C725A8}"/>
    <cellStyle name="20% - Accent3 3 2 2 3 5" xfId="5524" xr:uid="{6E3351C8-2A95-44EF-8889-39685944F90E}"/>
    <cellStyle name="20% - Accent3 3 2 2 3 5 2" xfId="12574" xr:uid="{DF41B03B-492D-49F6-98BB-61875D8178D0}"/>
    <cellStyle name="20% - Accent3 3 2 2 3 5 2 2" xfId="26676" xr:uid="{46EFF464-0DC5-455D-B287-5C7E25E7A05A}"/>
    <cellStyle name="20% - Accent3 3 2 2 3 5 2 3" xfId="40778" xr:uid="{D2520FE8-BDD7-46A1-9A87-DDC2DF81A30B}"/>
    <cellStyle name="20% - Accent3 3 2 2 3 5 3" xfId="19625" xr:uid="{200EA9A2-CDC8-4BDE-9E33-D6EBA84B37B5}"/>
    <cellStyle name="20% - Accent3 3 2 2 3 5 4" xfId="33727" xr:uid="{3433AE6E-2CD4-44A8-9F89-BC0477A38FD3}"/>
    <cellStyle name="20% - Accent3 3 2 2 3 6" xfId="9050" xr:uid="{C656E7E2-CE5E-4871-B853-CDCC0555710B}"/>
    <cellStyle name="20% - Accent3 3 2 2 3 6 2" xfId="23151" xr:uid="{CB0294D4-B1E6-44BC-9E48-F6D748F8B3E5}"/>
    <cellStyle name="20% - Accent3 3 2 2 3 6 3" xfId="37253" xr:uid="{45CB7573-13E1-4B0C-9622-64166B7199BB}"/>
    <cellStyle name="20% - Accent3 3 2 2 3 7" xfId="16100" xr:uid="{17BE0BB6-BA93-457D-873B-12CBD8764B68}"/>
    <cellStyle name="20% - Accent3 3 2 2 3 8" xfId="30202" xr:uid="{8BD3BFCD-468F-4929-A006-AB9DAD3B9A51}"/>
    <cellStyle name="20% - Accent3 3 2 2 4" xfId="3325" xr:uid="{C936C95B-79BE-4C33-9193-6721C8BD0B9F}"/>
    <cellStyle name="20% - Accent3 3 2 2 4 2" xfId="6847" xr:uid="{0E1836B5-B6B6-416A-88CC-977FB9698AEC}"/>
    <cellStyle name="20% - Accent3 3 2 2 4 2 2" xfId="13897" xr:uid="{A51C3C42-8F0D-4FBA-B750-11D6A29709E5}"/>
    <cellStyle name="20% - Accent3 3 2 2 4 2 2 2" xfId="27999" xr:uid="{655DAC79-E6B3-4B5F-947C-BFD8A1D8D7D0}"/>
    <cellStyle name="20% - Accent3 3 2 2 4 2 2 3" xfId="42101" xr:uid="{777A6DC1-9D9F-446D-9D77-BE17E0A679D3}"/>
    <cellStyle name="20% - Accent3 3 2 2 4 2 3" xfId="20948" xr:uid="{4D8C6106-6B54-4973-9F39-26BEB9DF1494}"/>
    <cellStyle name="20% - Accent3 3 2 2 4 2 4" xfId="35050" xr:uid="{2AE6CE90-CE4E-4604-AF83-5DECF3F12E39}"/>
    <cellStyle name="20% - Accent3 3 2 2 4 3" xfId="10372" xr:uid="{0932D20C-5E21-46C2-B031-4481F99E6C1F}"/>
    <cellStyle name="20% - Accent3 3 2 2 4 3 2" xfId="24474" xr:uid="{FAD21448-251A-4B8B-B342-48ABD37718DA}"/>
    <cellStyle name="20% - Accent3 3 2 2 4 3 3" xfId="38576" xr:uid="{8715C0A0-926C-43C6-9778-7EC5C3B80DC3}"/>
    <cellStyle name="20% - Accent3 3 2 2 4 4" xfId="17423" xr:uid="{64F45802-80FA-46D4-A68E-491F1CDB9819}"/>
    <cellStyle name="20% - Accent3 3 2 2 4 5" xfId="31525" xr:uid="{A9DB2F26-7F29-47EE-B340-D12601534342}"/>
    <cellStyle name="20% - Accent3 3 2 2 5" xfId="4204" xr:uid="{A0895C64-0A79-4386-B7A4-598DC200F4D6}"/>
    <cellStyle name="20% - Accent3 3 2 2 5 2" xfId="7728" xr:uid="{F0832A9B-84E4-4DE4-A1DE-B20504861A07}"/>
    <cellStyle name="20% - Accent3 3 2 2 5 2 2" xfId="14778" xr:uid="{53F92749-8D32-4485-A51B-2688687BD91B}"/>
    <cellStyle name="20% - Accent3 3 2 2 5 2 2 2" xfId="28880" xr:uid="{51E18DDF-48A2-4CE1-8805-D43D7026DE22}"/>
    <cellStyle name="20% - Accent3 3 2 2 5 2 2 3" xfId="42982" xr:uid="{D8A13345-D45F-4F04-AFBF-1AE3579BC841}"/>
    <cellStyle name="20% - Accent3 3 2 2 5 2 3" xfId="21829" xr:uid="{483245C8-F1AC-4C8D-98AA-3E2130FD1C97}"/>
    <cellStyle name="20% - Accent3 3 2 2 5 2 4" xfId="35931" xr:uid="{000B0876-8378-462A-8B39-F20D975A5FD4}"/>
    <cellStyle name="20% - Accent3 3 2 2 5 3" xfId="11253" xr:uid="{53350119-CC39-47DF-BA65-E73190A5BB16}"/>
    <cellStyle name="20% - Accent3 3 2 2 5 3 2" xfId="25355" xr:uid="{DD469507-BA7B-4ED8-BB9C-851953AD1BAC}"/>
    <cellStyle name="20% - Accent3 3 2 2 5 3 3" xfId="39457" xr:uid="{FF44B377-7DD8-4327-B08E-5C0D05DD354F}"/>
    <cellStyle name="20% - Accent3 3 2 2 5 4" xfId="18304" xr:uid="{2A06C3B9-2DF9-41E5-9FAD-0A2F298CCF05}"/>
    <cellStyle name="20% - Accent3 3 2 2 5 5" xfId="32406" xr:uid="{3CA33C2A-61AF-42BA-BC04-5881F81F82A2}"/>
    <cellStyle name="20% - Accent3 3 2 2 6" xfId="2442" xr:uid="{4E629D8E-0CE5-42A6-A3AB-F999FD22D372}"/>
    <cellStyle name="20% - Accent3 3 2 2 6 2" xfId="5966" xr:uid="{B99193D5-FEBC-4287-818D-A4320BE56A82}"/>
    <cellStyle name="20% - Accent3 3 2 2 6 2 2" xfId="13016" xr:uid="{ADA70D7C-BAA1-4ED1-B516-4EE95982E6D4}"/>
    <cellStyle name="20% - Accent3 3 2 2 6 2 2 2" xfId="27118" xr:uid="{7BFB2C4E-A453-4D4F-84A2-9EA7BD5FA068}"/>
    <cellStyle name="20% - Accent3 3 2 2 6 2 2 3" xfId="41220" xr:uid="{2E715CC6-3821-4797-B79D-6A7019736D19}"/>
    <cellStyle name="20% - Accent3 3 2 2 6 2 3" xfId="20067" xr:uid="{D3D9A4CE-7F75-419C-8480-997595B9F798}"/>
    <cellStyle name="20% - Accent3 3 2 2 6 2 4" xfId="34169" xr:uid="{C25E303A-CF27-47DF-9044-60B8568A0B17}"/>
    <cellStyle name="20% - Accent3 3 2 2 6 3" xfId="9491" xr:uid="{4D9DE56B-126F-4A48-A9E3-E14E286337FA}"/>
    <cellStyle name="20% - Accent3 3 2 2 6 3 2" xfId="23593" xr:uid="{D9C2705B-5E03-4E37-9FB4-73BAEC03AD57}"/>
    <cellStyle name="20% - Accent3 3 2 2 6 3 3" xfId="37695" xr:uid="{B1DB8DC8-9DCF-4939-863A-11F6D3A3EA89}"/>
    <cellStyle name="20% - Accent3 3 2 2 6 4" xfId="16542" xr:uid="{D9162AC8-0D9D-4DD2-B119-80774E4B2368}"/>
    <cellStyle name="20% - Accent3 3 2 2 6 5" xfId="30644" xr:uid="{ED406F0B-F212-459D-9C54-7C267F193CFE}"/>
    <cellStyle name="20% - Accent3 3 2 2 7" xfId="5085" xr:uid="{A9EDF042-C09F-4856-A1AE-5CBE5C2F8BA2}"/>
    <cellStyle name="20% - Accent3 3 2 2 7 2" xfId="12135" xr:uid="{969CACC8-FE8A-4D8B-9100-06A4918E38DB}"/>
    <cellStyle name="20% - Accent3 3 2 2 7 2 2" xfId="26237" xr:uid="{EC1A87D7-4248-441A-B073-AFB8EBD22B57}"/>
    <cellStyle name="20% - Accent3 3 2 2 7 2 3" xfId="40339" xr:uid="{ECC3725E-AEEB-427D-8DB0-A36DDCA5C9C5}"/>
    <cellStyle name="20% - Accent3 3 2 2 7 3" xfId="19186" xr:uid="{FD5B8229-3BE7-4A94-B53C-352A0496B4D9}"/>
    <cellStyle name="20% - Accent3 3 2 2 7 4" xfId="33288" xr:uid="{FAA60FE8-00FC-4724-9AFB-9E8B1C3744FB}"/>
    <cellStyle name="20% - Accent3 3 2 2 8" xfId="8611" xr:uid="{C7924C0E-AA7F-4E37-8FFB-1A20FE6C985A}"/>
    <cellStyle name="20% - Accent3 3 2 2 8 2" xfId="22712" xr:uid="{99EA7EA9-3FDA-4FAB-88D8-3B082F88FD12}"/>
    <cellStyle name="20% - Accent3 3 2 2 8 3" xfId="36814" xr:uid="{84E8D731-1C4B-4FB3-9E92-25EEF5196F99}"/>
    <cellStyle name="20% - Accent3 3 2 2 9" xfId="15661" xr:uid="{79862C2D-29CD-47B0-8312-BFFF1AD551D8}"/>
    <cellStyle name="20% - Accent3 3 2 3" xfId="1671" xr:uid="{989FE708-C0C7-4365-B6E4-87CA7FADA7DF}"/>
    <cellStyle name="20% - Accent3 3 2 3 2" xfId="2111" xr:uid="{C5B58B92-61AC-4BA5-A30B-5D45028F5716}"/>
    <cellStyle name="20% - Accent3 3 2 3 2 2" xfId="3873" xr:uid="{381D65F6-7553-4F92-849C-4EBD68293D62}"/>
    <cellStyle name="20% - Accent3 3 2 3 2 2 2" xfId="7396" xr:uid="{438347EA-348F-43C3-A365-419DD1E7E6E8}"/>
    <cellStyle name="20% - Accent3 3 2 3 2 2 2 2" xfId="14446" xr:uid="{41F00914-01BB-42B4-BD7D-27820348B03F}"/>
    <cellStyle name="20% - Accent3 3 2 3 2 2 2 2 2" xfId="28548" xr:uid="{396F30BC-104F-4AB7-8090-EA1CAC1D441A}"/>
    <cellStyle name="20% - Accent3 3 2 3 2 2 2 2 3" xfId="42650" xr:uid="{1B6B3D39-2B8E-4C84-81D1-4AFA37B93473}"/>
    <cellStyle name="20% - Accent3 3 2 3 2 2 2 3" xfId="21497" xr:uid="{BD390A59-0242-4750-B062-CD7A0F20A83D}"/>
    <cellStyle name="20% - Accent3 3 2 3 2 2 2 4" xfId="35599" xr:uid="{C69B5627-227F-4548-B3DB-D40817925A7B}"/>
    <cellStyle name="20% - Accent3 3 2 3 2 2 3" xfId="10921" xr:uid="{4524A591-F11C-4B46-A743-71EE9033F0E8}"/>
    <cellStyle name="20% - Accent3 3 2 3 2 2 3 2" xfId="25023" xr:uid="{9165971D-1410-44E2-A8B9-F6CD42208822}"/>
    <cellStyle name="20% - Accent3 3 2 3 2 2 3 3" xfId="39125" xr:uid="{234CD0CB-2EAC-4CE2-B0B7-5B04B97A2C4A}"/>
    <cellStyle name="20% - Accent3 3 2 3 2 2 4" xfId="17972" xr:uid="{389047F2-82F6-4A71-A6EB-833AF64D3AB8}"/>
    <cellStyle name="20% - Accent3 3 2 3 2 2 5" xfId="32074" xr:uid="{F23283E1-FB6D-415C-94B9-2337C16B6030}"/>
    <cellStyle name="20% - Accent3 3 2 3 2 3" xfId="4753" xr:uid="{4564F205-1DAE-4D8D-B917-EF8BCF2CAE50}"/>
    <cellStyle name="20% - Accent3 3 2 3 2 3 2" xfId="8277" xr:uid="{466653B9-1436-4B42-BFD7-C574850EAE2E}"/>
    <cellStyle name="20% - Accent3 3 2 3 2 3 2 2" xfId="15327" xr:uid="{C8E0F04F-F373-454D-848F-24EEE94571FB}"/>
    <cellStyle name="20% - Accent3 3 2 3 2 3 2 2 2" xfId="29429" xr:uid="{4586F5E3-B927-4EE0-97EB-A2B90A198491}"/>
    <cellStyle name="20% - Accent3 3 2 3 2 3 2 2 3" xfId="43531" xr:uid="{26EAF68B-1925-43C3-B594-383058437578}"/>
    <cellStyle name="20% - Accent3 3 2 3 2 3 2 3" xfId="22378" xr:uid="{DEA7000F-61A5-48B6-8168-E706F91D040C}"/>
    <cellStyle name="20% - Accent3 3 2 3 2 3 2 4" xfId="36480" xr:uid="{E9FFF335-058B-41DA-9ECA-C626C76EF76A}"/>
    <cellStyle name="20% - Accent3 3 2 3 2 3 3" xfId="11802" xr:uid="{48BFCDE1-15DC-420C-B346-1031EBB46156}"/>
    <cellStyle name="20% - Accent3 3 2 3 2 3 3 2" xfId="25904" xr:uid="{38A7535B-9134-40A7-AA95-E4BDC2649D95}"/>
    <cellStyle name="20% - Accent3 3 2 3 2 3 3 3" xfId="40006" xr:uid="{2F95D2B7-04C3-4AD3-976A-254037A7A306}"/>
    <cellStyle name="20% - Accent3 3 2 3 2 3 4" xfId="18853" xr:uid="{ECEE9488-8A18-409E-BA0D-88DB929004AC}"/>
    <cellStyle name="20% - Accent3 3 2 3 2 3 5" xfId="32955" xr:uid="{9AF79A8B-77C7-46BC-AFE2-B94E496F7671}"/>
    <cellStyle name="20% - Accent3 3 2 3 2 4" xfId="2991" xr:uid="{9DE4FDD1-51D9-4ABD-819F-9750E05052C5}"/>
    <cellStyle name="20% - Accent3 3 2 3 2 4 2" xfId="6515" xr:uid="{D52BC5D6-56C9-44D8-B213-516B1CD06796}"/>
    <cellStyle name="20% - Accent3 3 2 3 2 4 2 2" xfId="13565" xr:uid="{CACFA16C-BA45-4CC0-B134-825ED8832653}"/>
    <cellStyle name="20% - Accent3 3 2 3 2 4 2 2 2" xfId="27667" xr:uid="{CDEE2CA3-5B53-41D7-90E8-2012DC1C6531}"/>
    <cellStyle name="20% - Accent3 3 2 3 2 4 2 2 3" xfId="41769" xr:uid="{1683CFE3-3BB8-421E-97B6-F25C7FB57839}"/>
    <cellStyle name="20% - Accent3 3 2 3 2 4 2 3" xfId="20616" xr:uid="{E4A0C560-2A25-47C4-BBCC-AF96DD8F44B0}"/>
    <cellStyle name="20% - Accent3 3 2 3 2 4 2 4" xfId="34718" xr:uid="{2488BCBE-8EAF-46B8-A3C2-F845769C946B}"/>
    <cellStyle name="20% - Accent3 3 2 3 2 4 3" xfId="10040" xr:uid="{145BC29E-8DBA-4BF3-9F04-3430D31DE2B2}"/>
    <cellStyle name="20% - Accent3 3 2 3 2 4 3 2" xfId="24142" xr:uid="{15DE5CBB-50B4-49B5-BBE0-45BD78583F92}"/>
    <cellStyle name="20% - Accent3 3 2 3 2 4 3 3" xfId="38244" xr:uid="{D9FB3EE6-32D6-49AF-94BF-59A2303FAE3B}"/>
    <cellStyle name="20% - Accent3 3 2 3 2 4 4" xfId="17091" xr:uid="{04A19431-8480-49D7-B485-34376C6D9583}"/>
    <cellStyle name="20% - Accent3 3 2 3 2 4 5" xfId="31193" xr:uid="{7ED48F75-608B-4F60-81D9-E6D363D0691C}"/>
    <cellStyle name="20% - Accent3 3 2 3 2 5" xfId="5634" xr:uid="{C7221D92-133F-4A37-BBF2-1F786FEF7DF0}"/>
    <cellStyle name="20% - Accent3 3 2 3 2 5 2" xfId="12684" xr:uid="{82BFA542-0289-425D-831B-581C72FDA394}"/>
    <cellStyle name="20% - Accent3 3 2 3 2 5 2 2" xfId="26786" xr:uid="{FEED6092-6B08-4762-BABB-2DA034C067F0}"/>
    <cellStyle name="20% - Accent3 3 2 3 2 5 2 3" xfId="40888" xr:uid="{2ADC4E4D-8607-4825-976B-93AF88BDD026}"/>
    <cellStyle name="20% - Accent3 3 2 3 2 5 3" xfId="19735" xr:uid="{A4304FC2-D43A-489E-839D-433FDD971E35}"/>
    <cellStyle name="20% - Accent3 3 2 3 2 5 4" xfId="33837" xr:uid="{4993F4D5-65F0-44DD-A634-A7EF474CABA4}"/>
    <cellStyle name="20% - Accent3 3 2 3 2 6" xfId="9160" xr:uid="{2586FA43-E394-48B2-87E2-17FAAF87A494}"/>
    <cellStyle name="20% - Accent3 3 2 3 2 6 2" xfId="23261" xr:uid="{73A27331-FE3D-49BC-9BB5-96DF15A81302}"/>
    <cellStyle name="20% - Accent3 3 2 3 2 6 3" xfId="37363" xr:uid="{DA88B449-E7A8-4F20-B4D6-18AABC2BE6BF}"/>
    <cellStyle name="20% - Accent3 3 2 3 2 7" xfId="16210" xr:uid="{4DEDAA23-6A41-4014-BB95-9414C1764D83}"/>
    <cellStyle name="20% - Accent3 3 2 3 2 8" xfId="30312" xr:uid="{71C18AEC-42A0-4867-BB66-8107AF22BBE7}"/>
    <cellStyle name="20% - Accent3 3 2 3 3" xfId="3435" xr:uid="{E6D7B538-D2B4-432D-8562-D41CCC8245CB}"/>
    <cellStyle name="20% - Accent3 3 2 3 3 2" xfId="6957" xr:uid="{3806406D-C651-4E32-A700-E5F8A4CB1D63}"/>
    <cellStyle name="20% - Accent3 3 2 3 3 2 2" xfId="14007" xr:uid="{83C146CC-F12D-46E7-B433-5A3DDC07F759}"/>
    <cellStyle name="20% - Accent3 3 2 3 3 2 2 2" xfId="28109" xr:uid="{CB81B351-3FD3-43C4-8057-F242187F5E02}"/>
    <cellStyle name="20% - Accent3 3 2 3 3 2 2 3" xfId="42211" xr:uid="{455E14FF-6CAB-4194-82EA-32F2B79A8C7A}"/>
    <cellStyle name="20% - Accent3 3 2 3 3 2 3" xfId="21058" xr:uid="{DC7C0363-CA78-460E-B0C3-03AE2C429F00}"/>
    <cellStyle name="20% - Accent3 3 2 3 3 2 4" xfId="35160" xr:uid="{46002F93-5E4C-48F9-9FA0-3DFAC95287ED}"/>
    <cellStyle name="20% - Accent3 3 2 3 3 3" xfId="10482" xr:uid="{E98D2FA5-AE59-411D-B97C-9A4A1E72C450}"/>
    <cellStyle name="20% - Accent3 3 2 3 3 3 2" xfId="24584" xr:uid="{19857C5B-EB2C-4F86-A700-923244ABCB44}"/>
    <cellStyle name="20% - Accent3 3 2 3 3 3 3" xfId="38686" xr:uid="{035837B9-47A6-43FB-9D6F-E853CDD85002}"/>
    <cellStyle name="20% - Accent3 3 2 3 3 4" xfId="17533" xr:uid="{96035BCC-8C70-4C2F-80A1-7C238A820351}"/>
    <cellStyle name="20% - Accent3 3 2 3 3 5" xfId="31635" xr:uid="{807D4524-695C-48D5-9171-AB83469824DD}"/>
    <cellStyle name="20% - Accent3 3 2 3 4" xfId="4314" xr:uid="{3F610C85-7DC8-47EA-B6CD-24DF66292659}"/>
    <cellStyle name="20% - Accent3 3 2 3 4 2" xfId="7838" xr:uid="{E304C1F7-DF42-4DF0-94C0-04B9F1763B74}"/>
    <cellStyle name="20% - Accent3 3 2 3 4 2 2" xfId="14888" xr:uid="{86970390-BF9E-406C-88D8-05D8B3012982}"/>
    <cellStyle name="20% - Accent3 3 2 3 4 2 2 2" xfId="28990" xr:uid="{4C308579-3575-44DD-B9B7-046F16BDB7C2}"/>
    <cellStyle name="20% - Accent3 3 2 3 4 2 2 3" xfId="43092" xr:uid="{6A60BDA7-26BB-4416-B5A3-6CC803C2DF2D}"/>
    <cellStyle name="20% - Accent3 3 2 3 4 2 3" xfId="21939" xr:uid="{B707688A-687D-4DEC-9F3C-9693F263DC4F}"/>
    <cellStyle name="20% - Accent3 3 2 3 4 2 4" xfId="36041" xr:uid="{2F7DB035-81CA-406B-8EC1-CF7AD117CF86}"/>
    <cellStyle name="20% - Accent3 3 2 3 4 3" xfId="11363" xr:uid="{3069B4D2-EC34-4A37-BD1A-4BA1CE2C6C4D}"/>
    <cellStyle name="20% - Accent3 3 2 3 4 3 2" xfId="25465" xr:uid="{88BB862A-A37F-4704-BA23-6D4B6FB56F74}"/>
    <cellStyle name="20% - Accent3 3 2 3 4 3 3" xfId="39567" xr:uid="{5B4B481B-61C0-4A21-89FD-D43FDE4CBDB2}"/>
    <cellStyle name="20% - Accent3 3 2 3 4 4" xfId="18414" xr:uid="{DB0FC7E0-5C1D-4E54-9590-E4778396863B}"/>
    <cellStyle name="20% - Accent3 3 2 3 4 5" xfId="32516" xr:uid="{2E8EE098-93DB-4E99-A454-C6348BA702A5}"/>
    <cellStyle name="20% - Accent3 3 2 3 5" xfId="2552" xr:uid="{0A4BB10A-B749-4298-8888-1E4BD2045316}"/>
    <cellStyle name="20% - Accent3 3 2 3 5 2" xfId="6076" xr:uid="{0CBD0772-3836-4D59-83D1-E25219B4739B}"/>
    <cellStyle name="20% - Accent3 3 2 3 5 2 2" xfId="13126" xr:uid="{48B63896-2630-4CB8-8520-7AA6D4459315}"/>
    <cellStyle name="20% - Accent3 3 2 3 5 2 2 2" xfId="27228" xr:uid="{792BFC01-1433-4788-B4C3-09107BF8E139}"/>
    <cellStyle name="20% - Accent3 3 2 3 5 2 2 3" xfId="41330" xr:uid="{3357ECB5-F2C2-498C-9850-D54FE9746DED}"/>
    <cellStyle name="20% - Accent3 3 2 3 5 2 3" xfId="20177" xr:uid="{074350AF-8EA9-4CC0-848B-C12E6FD84461}"/>
    <cellStyle name="20% - Accent3 3 2 3 5 2 4" xfId="34279" xr:uid="{6D559AF9-614D-444F-94CA-0FFA7C2AC80B}"/>
    <cellStyle name="20% - Accent3 3 2 3 5 3" xfId="9601" xr:uid="{1981F66C-80F1-44F5-8374-49DF4EC7C9B1}"/>
    <cellStyle name="20% - Accent3 3 2 3 5 3 2" xfId="23703" xr:uid="{4FA228DC-A6E6-43DA-9EF4-46320E2E88C6}"/>
    <cellStyle name="20% - Accent3 3 2 3 5 3 3" xfId="37805" xr:uid="{283C04AA-4CD7-4F64-A56B-255B518BC6B5}"/>
    <cellStyle name="20% - Accent3 3 2 3 5 4" xfId="16652" xr:uid="{9DFE7BD9-F0F9-4BC5-B66C-CCB8A25295C3}"/>
    <cellStyle name="20% - Accent3 3 2 3 5 5" xfId="30754" xr:uid="{FA6618B3-9B9B-4483-8A24-03A02F43D5AD}"/>
    <cellStyle name="20% - Accent3 3 2 3 6" xfId="5195" xr:uid="{2C0EC7DA-7A21-41A9-8E55-DAC2B528E7B2}"/>
    <cellStyle name="20% - Accent3 3 2 3 6 2" xfId="12245" xr:uid="{676C50B6-59BF-4A55-929A-FC17D0C38C8A}"/>
    <cellStyle name="20% - Accent3 3 2 3 6 2 2" xfId="26347" xr:uid="{E5D4FC0B-6186-4ADF-9F77-105D20160807}"/>
    <cellStyle name="20% - Accent3 3 2 3 6 2 3" xfId="40449" xr:uid="{B1B42D55-8B21-4271-B378-040621B0CEE9}"/>
    <cellStyle name="20% - Accent3 3 2 3 6 3" xfId="19296" xr:uid="{FFC513F6-2C91-4A44-B131-F5DC5C19A096}"/>
    <cellStyle name="20% - Accent3 3 2 3 6 4" xfId="33398" xr:uid="{965DDC4C-E562-4DB5-AD71-4586A5514330}"/>
    <cellStyle name="20% - Accent3 3 2 3 7" xfId="8721" xr:uid="{1015A554-FDD3-46B8-9F02-9C2D35EB6121}"/>
    <cellStyle name="20% - Accent3 3 2 3 7 2" xfId="22822" xr:uid="{185FBC38-8F22-4F49-B766-2B60BF9063D7}"/>
    <cellStyle name="20% - Accent3 3 2 3 7 3" xfId="36924" xr:uid="{497B08E7-AF93-47D5-BC07-FCABE2CF9852}"/>
    <cellStyle name="20% - Accent3 3 2 3 8" xfId="15771" xr:uid="{977AE5E1-73DC-42D6-B965-328CB18D60EE}"/>
    <cellStyle name="20% - Accent3 3 2 3 9" xfId="29873" xr:uid="{216A58A4-1E1E-4B71-93A6-9B81A8445E19}"/>
    <cellStyle name="20% - Accent3 3 2 4" xfId="1890" xr:uid="{03AA0491-EC85-46B2-81E7-5476BCA014A1}"/>
    <cellStyle name="20% - Accent3 3 2 4 2" xfId="3654" xr:uid="{BA14D1DC-6C31-4A5D-A63E-2CFFEEC44B67}"/>
    <cellStyle name="20% - Accent3 3 2 4 2 2" xfId="7176" xr:uid="{EB7A425A-F8A8-4BE8-A60D-B0339734DC37}"/>
    <cellStyle name="20% - Accent3 3 2 4 2 2 2" xfId="14226" xr:uid="{9ACEA47A-5845-47C5-A2FF-DB59FA30FDEE}"/>
    <cellStyle name="20% - Accent3 3 2 4 2 2 2 2" xfId="28328" xr:uid="{71FBDEED-1FDC-4550-B149-3D54F195FB6B}"/>
    <cellStyle name="20% - Accent3 3 2 4 2 2 2 3" xfId="42430" xr:uid="{B90EC81F-29C9-4050-9F28-764E83F181CF}"/>
    <cellStyle name="20% - Accent3 3 2 4 2 2 3" xfId="21277" xr:uid="{E3B8C9A0-DB1C-48B5-8FEA-A60756A3F58C}"/>
    <cellStyle name="20% - Accent3 3 2 4 2 2 4" xfId="35379" xr:uid="{0342BD05-BD1A-43A5-841A-687FA2A1D8E6}"/>
    <cellStyle name="20% - Accent3 3 2 4 2 3" xfId="10701" xr:uid="{6D575F19-2112-480E-8DD0-0555D12EF4C7}"/>
    <cellStyle name="20% - Accent3 3 2 4 2 3 2" xfId="24803" xr:uid="{916C4E59-2D73-4796-8187-A6E092F4B7F8}"/>
    <cellStyle name="20% - Accent3 3 2 4 2 3 3" xfId="38905" xr:uid="{F78EC8F2-7C88-47A9-A98E-7678BB28DCAF}"/>
    <cellStyle name="20% - Accent3 3 2 4 2 4" xfId="17752" xr:uid="{B9758908-BE2B-47D0-87FA-4D6046D85F8E}"/>
    <cellStyle name="20% - Accent3 3 2 4 2 5" xfId="31854" xr:uid="{2F3AB37D-BE6A-4A76-ABD3-E4B53EDDD8A2}"/>
    <cellStyle name="20% - Accent3 3 2 4 3" xfId="4533" xr:uid="{5033D765-0AC2-4072-857E-45B228920E1A}"/>
    <cellStyle name="20% - Accent3 3 2 4 3 2" xfId="8057" xr:uid="{A43A3BC9-391D-4CA7-9A23-A466D5EBB806}"/>
    <cellStyle name="20% - Accent3 3 2 4 3 2 2" xfId="15107" xr:uid="{660ECA47-7B3D-4423-AF6C-BAA03FBB9D02}"/>
    <cellStyle name="20% - Accent3 3 2 4 3 2 2 2" xfId="29209" xr:uid="{2031C061-B4DC-43C1-AE00-EBBA13108FB9}"/>
    <cellStyle name="20% - Accent3 3 2 4 3 2 2 3" xfId="43311" xr:uid="{E19CACB5-E31B-4F6C-B374-386744ABB8D2}"/>
    <cellStyle name="20% - Accent3 3 2 4 3 2 3" xfId="22158" xr:uid="{092C7F08-724F-41F3-9CC7-1C055542A48A}"/>
    <cellStyle name="20% - Accent3 3 2 4 3 2 4" xfId="36260" xr:uid="{E93A8D6F-B66E-488D-96A7-F8A22F4A2C88}"/>
    <cellStyle name="20% - Accent3 3 2 4 3 3" xfId="11582" xr:uid="{570E4CF1-B281-45BF-B504-9F76F038BB84}"/>
    <cellStyle name="20% - Accent3 3 2 4 3 3 2" xfId="25684" xr:uid="{6C8CC8B8-8DAB-4789-8057-3A7155369298}"/>
    <cellStyle name="20% - Accent3 3 2 4 3 3 3" xfId="39786" xr:uid="{34361648-FF1F-41DF-B35F-879E76DB55ED}"/>
    <cellStyle name="20% - Accent3 3 2 4 3 4" xfId="18633" xr:uid="{5C120667-B579-4420-BC3B-15F4A6D71B85}"/>
    <cellStyle name="20% - Accent3 3 2 4 3 5" xfId="32735" xr:uid="{6E876797-7737-4495-BD0C-AF35124F6E78}"/>
    <cellStyle name="20% - Accent3 3 2 4 4" xfId="2771" xr:uid="{20BE546F-3FE2-40C1-A374-67D29A38C8E8}"/>
    <cellStyle name="20% - Accent3 3 2 4 4 2" xfId="6295" xr:uid="{D64AA323-4688-4948-8DFF-3B4334E1FEFF}"/>
    <cellStyle name="20% - Accent3 3 2 4 4 2 2" xfId="13345" xr:uid="{281DAF7C-090A-422F-B04F-66147B30798B}"/>
    <cellStyle name="20% - Accent3 3 2 4 4 2 2 2" xfId="27447" xr:uid="{AF8686D7-FD70-49B6-BE39-A0269AA6A9CB}"/>
    <cellStyle name="20% - Accent3 3 2 4 4 2 2 3" xfId="41549" xr:uid="{A68C39A0-C1CE-4DBC-9DE6-CB1A031AA7D8}"/>
    <cellStyle name="20% - Accent3 3 2 4 4 2 3" xfId="20396" xr:uid="{9508237A-4B6D-424E-BC6F-4E29353D20AC}"/>
    <cellStyle name="20% - Accent3 3 2 4 4 2 4" xfId="34498" xr:uid="{3F668424-1971-4633-AEE4-BD4BF554BBA7}"/>
    <cellStyle name="20% - Accent3 3 2 4 4 3" xfId="9820" xr:uid="{C34682F2-8336-4B08-BDFC-DE75CB394FB8}"/>
    <cellStyle name="20% - Accent3 3 2 4 4 3 2" xfId="23922" xr:uid="{161C2D6A-7CF9-4097-94C1-816CFD665B1F}"/>
    <cellStyle name="20% - Accent3 3 2 4 4 3 3" xfId="38024" xr:uid="{F3953A27-356F-4127-B6E6-83E5870CCB3E}"/>
    <cellStyle name="20% - Accent3 3 2 4 4 4" xfId="16871" xr:uid="{317E174D-960A-48C9-B14B-FE05ADD2C0B1}"/>
    <cellStyle name="20% - Accent3 3 2 4 4 5" xfId="30973" xr:uid="{190ED209-1FBC-442F-A7A5-12972360A2FD}"/>
    <cellStyle name="20% - Accent3 3 2 4 5" xfId="5414" xr:uid="{C0BEB4A5-AE00-40CA-A46B-5714C6B75F38}"/>
    <cellStyle name="20% - Accent3 3 2 4 5 2" xfId="12464" xr:uid="{E7C017DE-7DC4-4F70-9600-991BE3BACA3A}"/>
    <cellStyle name="20% - Accent3 3 2 4 5 2 2" xfId="26566" xr:uid="{78B7DE54-6C9F-4D20-8CB1-775A8828A16D}"/>
    <cellStyle name="20% - Accent3 3 2 4 5 2 3" xfId="40668" xr:uid="{CACA39AB-8E0E-46BA-8D21-ACBCF2F43DE9}"/>
    <cellStyle name="20% - Accent3 3 2 4 5 3" xfId="19515" xr:uid="{7599992B-921D-46EE-AEC0-BC07A77FFB83}"/>
    <cellStyle name="20% - Accent3 3 2 4 5 4" xfId="33617" xr:uid="{F7DAC1C8-518E-41E6-ABA6-A4B49F9D14E6}"/>
    <cellStyle name="20% - Accent3 3 2 4 6" xfId="8940" xr:uid="{122D7D0B-4896-43C5-A4E3-C313A40B1804}"/>
    <cellStyle name="20% - Accent3 3 2 4 6 2" xfId="23041" xr:uid="{5E6B45FA-46B9-4657-B936-0E1BABE6B95B}"/>
    <cellStyle name="20% - Accent3 3 2 4 6 3" xfId="37143" xr:uid="{AFC7C064-9995-4B3F-B2D2-798F09CC2EC6}"/>
    <cellStyle name="20% - Accent3 3 2 4 7" xfId="15990" xr:uid="{AC08F7D6-F4DE-49E7-B890-4222DECC6D0F}"/>
    <cellStyle name="20% - Accent3 3 2 4 8" xfId="30092" xr:uid="{BDAC0BE1-EF1A-4105-8A20-9ADBEAA38B9E}"/>
    <cellStyle name="20% - Accent3 3 2 5" xfId="3215" xr:uid="{079EEA3E-C2B6-4E5F-A8C3-1CEC1B691726}"/>
    <cellStyle name="20% - Accent3 3 2 5 2" xfId="6737" xr:uid="{6874A510-EB37-4C06-B01F-3C089B55714D}"/>
    <cellStyle name="20% - Accent3 3 2 5 2 2" xfId="13787" xr:uid="{F84B3A23-BC77-40A2-9DAB-23BD56236842}"/>
    <cellStyle name="20% - Accent3 3 2 5 2 2 2" xfId="27889" xr:uid="{A757BEDC-2C81-42AC-B50A-4486C40C1539}"/>
    <cellStyle name="20% - Accent3 3 2 5 2 2 3" xfId="41991" xr:uid="{3B733EE1-E5F7-40DA-BD16-5C7ACFC58CB4}"/>
    <cellStyle name="20% - Accent3 3 2 5 2 3" xfId="20838" xr:uid="{D416FB97-0B7F-4F8E-91C9-DC1918F83025}"/>
    <cellStyle name="20% - Accent3 3 2 5 2 4" xfId="34940" xr:uid="{324D5FAD-F9D8-46AF-AF04-809F07848560}"/>
    <cellStyle name="20% - Accent3 3 2 5 3" xfId="10262" xr:uid="{36435E9A-EDF6-4B04-BF35-59EEC6631801}"/>
    <cellStyle name="20% - Accent3 3 2 5 3 2" xfId="24364" xr:uid="{56FBBB25-6E72-44B7-8747-C773028BF64D}"/>
    <cellStyle name="20% - Accent3 3 2 5 3 3" xfId="38466" xr:uid="{1D60BFDA-4900-4292-BF19-974F2A2D4E39}"/>
    <cellStyle name="20% - Accent3 3 2 5 4" xfId="17313" xr:uid="{D3306A82-5635-4B32-984C-E372186C0FF1}"/>
    <cellStyle name="20% - Accent3 3 2 5 5" xfId="31415" xr:uid="{0E201D7D-CBB6-494E-B3E8-113EEA2D5343}"/>
    <cellStyle name="20% - Accent3 3 2 6" xfId="4094" xr:uid="{717C9091-723A-45F7-9E93-11CCE840DA0B}"/>
    <cellStyle name="20% - Accent3 3 2 6 2" xfId="7618" xr:uid="{5364045E-EDAD-47B9-A922-709FE25D60C2}"/>
    <cellStyle name="20% - Accent3 3 2 6 2 2" xfId="14668" xr:uid="{4AA914D6-AFE5-4875-8AA4-7BFB50203BE8}"/>
    <cellStyle name="20% - Accent3 3 2 6 2 2 2" xfId="28770" xr:uid="{94683F67-06BE-4B70-A945-BC4E0A3A2F18}"/>
    <cellStyle name="20% - Accent3 3 2 6 2 2 3" xfId="42872" xr:uid="{D76772BF-EE93-4263-9838-2A7C2459F55C}"/>
    <cellStyle name="20% - Accent3 3 2 6 2 3" xfId="21719" xr:uid="{C9467E41-2E8C-4852-A884-B169B57C9B3E}"/>
    <cellStyle name="20% - Accent3 3 2 6 2 4" xfId="35821" xr:uid="{831393C2-45A0-4CD4-AED2-598AF8820442}"/>
    <cellStyle name="20% - Accent3 3 2 6 3" xfId="11143" xr:uid="{C1F811EB-13DE-4CBA-A94A-8423BD0E4F6F}"/>
    <cellStyle name="20% - Accent3 3 2 6 3 2" xfId="25245" xr:uid="{F4C35663-9985-40B6-9566-310623543A32}"/>
    <cellStyle name="20% - Accent3 3 2 6 3 3" xfId="39347" xr:uid="{D70CDC7D-65FD-4884-A5AD-9903740B3C90}"/>
    <cellStyle name="20% - Accent3 3 2 6 4" xfId="18194" xr:uid="{016775F8-0808-47F0-B2F6-831F96D64234}"/>
    <cellStyle name="20% - Accent3 3 2 6 5" xfId="32296" xr:uid="{105452DC-4220-4F07-B7B0-CFF6E91A122F}"/>
    <cellStyle name="20% - Accent3 3 2 7" xfId="2332" xr:uid="{9645FD36-E2A9-4E00-AF72-BCF21D663DA4}"/>
    <cellStyle name="20% - Accent3 3 2 7 2" xfId="5856" xr:uid="{A35EFD47-292F-4C5C-88F0-601AF9567253}"/>
    <cellStyle name="20% - Accent3 3 2 7 2 2" xfId="12906" xr:uid="{E5A4BDAA-6661-41E5-8635-013832C73937}"/>
    <cellStyle name="20% - Accent3 3 2 7 2 2 2" xfId="27008" xr:uid="{90AB97CD-961D-4CFA-86B7-0C76161BDA45}"/>
    <cellStyle name="20% - Accent3 3 2 7 2 2 3" xfId="41110" xr:uid="{9C41C130-B4BE-4EF6-AD60-10AABED6AA1C}"/>
    <cellStyle name="20% - Accent3 3 2 7 2 3" xfId="19957" xr:uid="{A2C1FD91-D96D-4DE8-9030-D914978EB63B}"/>
    <cellStyle name="20% - Accent3 3 2 7 2 4" xfId="34059" xr:uid="{1AA08E39-20A3-4911-998F-99EA6BD9F270}"/>
    <cellStyle name="20% - Accent3 3 2 7 3" xfId="9381" xr:uid="{99ED1047-0CBD-4647-B153-7BADD918F142}"/>
    <cellStyle name="20% - Accent3 3 2 7 3 2" xfId="23483" xr:uid="{5E25CFF5-070E-4168-B4A9-FC66F31D268C}"/>
    <cellStyle name="20% - Accent3 3 2 7 3 3" xfId="37585" xr:uid="{585E4BC6-1135-4497-9686-CCC8129CCEBE}"/>
    <cellStyle name="20% - Accent3 3 2 7 4" xfId="16432" xr:uid="{11D050B4-598A-413C-8748-6E6D558D7296}"/>
    <cellStyle name="20% - Accent3 3 2 7 5" xfId="30534" xr:uid="{C4B204C8-3059-4F01-A9A6-4546CC880943}"/>
    <cellStyle name="20% - Accent3 3 2 8" xfId="4975" xr:uid="{EE533160-8354-4330-97DC-4B2349F74C27}"/>
    <cellStyle name="20% - Accent3 3 2 8 2" xfId="12025" xr:uid="{47957DA8-383F-4E7E-A3A7-6EC5EC33008B}"/>
    <cellStyle name="20% - Accent3 3 2 8 2 2" xfId="26127" xr:uid="{4287D40A-A67F-4372-984E-8E5FFAC08D8A}"/>
    <cellStyle name="20% - Accent3 3 2 8 2 3" xfId="40229" xr:uid="{1A1B792A-A6D2-4C3F-94FD-E29A97712792}"/>
    <cellStyle name="20% - Accent3 3 2 8 3" xfId="19076" xr:uid="{6D94895C-039B-4A8E-A018-AE5D091A85C7}"/>
    <cellStyle name="20% - Accent3 3 2 8 4" xfId="33178" xr:uid="{1A536820-330C-495B-BD33-CABE8AB9E654}"/>
    <cellStyle name="20% - Accent3 3 2 9" xfId="8501" xr:uid="{F7091277-02C9-44CB-AE97-08D104ADBD5E}"/>
    <cellStyle name="20% - Accent3 3 2 9 2" xfId="22602" xr:uid="{D39A3A71-F4E3-4169-B007-66F81319E65F}"/>
    <cellStyle name="20% - Accent3 3 2 9 3" xfId="36704" xr:uid="{1457CDF8-B2E5-4CEE-9981-5AE35D3B72F9}"/>
    <cellStyle name="20% - Accent3 3 3" xfId="453" xr:uid="{F26DF160-8169-4ED5-90A6-0F53890CBBCE}"/>
    <cellStyle name="20% - Accent3 3 3 10" xfId="29708" xr:uid="{405E4C09-CC44-44F3-A2AE-C4A815906CFC}"/>
    <cellStyle name="20% - Accent3 3 3 11" xfId="1505" xr:uid="{ECCB8ABB-1898-4163-A004-500D03149769}"/>
    <cellStyle name="20% - Accent3 3 3 2" xfId="1726" xr:uid="{1C64230D-0664-4F60-BA23-8D32896ABFDD}"/>
    <cellStyle name="20% - Accent3 3 3 2 2" xfId="2166" xr:uid="{AA392C29-8926-44B2-A4F0-0FB420B74505}"/>
    <cellStyle name="20% - Accent3 3 3 2 2 2" xfId="3928" xr:uid="{5CBF4FFE-D349-4772-8510-2C165B8A6030}"/>
    <cellStyle name="20% - Accent3 3 3 2 2 2 2" xfId="7451" xr:uid="{1289DCCD-C88B-4E4F-8A74-7EB10BDCC7F0}"/>
    <cellStyle name="20% - Accent3 3 3 2 2 2 2 2" xfId="14501" xr:uid="{7D37840B-27ED-4886-A597-1FEF9B8DA063}"/>
    <cellStyle name="20% - Accent3 3 3 2 2 2 2 2 2" xfId="28603" xr:uid="{2C69BD3C-E5E1-462D-A94D-B5E15CA8A9CA}"/>
    <cellStyle name="20% - Accent3 3 3 2 2 2 2 2 3" xfId="42705" xr:uid="{A74EF77B-1AAE-436F-895D-42BECBAE4AE1}"/>
    <cellStyle name="20% - Accent3 3 3 2 2 2 2 3" xfId="21552" xr:uid="{33A8E25B-3A9F-4B27-AED9-1C49C9B48220}"/>
    <cellStyle name="20% - Accent3 3 3 2 2 2 2 4" xfId="35654" xr:uid="{8F4F2191-0FF0-4422-82E3-BA1A8C2A44CB}"/>
    <cellStyle name="20% - Accent3 3 3 2 2 2 3" xfId="10976" xr:uid="{876FB876-3806-425E-8C1C-93C5D41FC566}"/>
    <cellStyle name="20% - Accent3 3 3 2 2 2 3 2" xfId="25078" xr:uid="{48DCF158-95DA-43C9-A9C5-E75B3D477DF4}"/>
    <cellStyle name="20% - Accent3 3 3 2 2 2 3 3" xfId="39180" xr:uid="{CE4C54E7-FBBA-4CC9-A25B-E798179EBC84}"/>
    <cellStyle name="20% - Accent3 3 3 2 2 2 4" xfId="18027" xr:uid="{F0C046E8-F149-4E75-9396-1D4894F8E4C0}"/>
    <cellStyle name="20% - Accent3 3 3 2 2 2 5" xfId="32129" xr:uid="{4118089A-A307-4450-A1F3-19968C22D3BF}"/>
    <cellStyle name="20% - Accent3 3 3 2 2 3" xfId="4808" xr:uid="{029017A5-693A-4689-B2D6-8AB31C7161E4}"/>
    <cellStyle name="20% - Accent3 3 3 2 2 3 2" xfId="8332" xr:uid="{5328C6A7-BBFE-4F9B-A8C2-0A0906F5E820}"/>
    <cellStyle name="20% - Accent3 3 3 2 2 3 2 2" xfId="15382" xr:uid="{24770042-1E49-475B-B6A4-A7F0A08580E8}"/>
    <cellStyle name="20% - Accent3 3 3 2 2 3 2 2 2" xfId="29484" xr:uid="{C241E4DA-0843-4E10-89A8-B9A94DD6BF5E}"/>
    <cellStyle name="20% - Accent3 3 3 2 2 3 2 2 3" xfId="43586" xr:uid="{77770CFB-2986-471A-AC3F-F37F7453F040}"/>
    <cellStyle name="20% - Accent3 3 3 2 2 3 2 3" xfId="22433" xr:uid="{B44001C6-1EEC-4933-B2EB-826FC30E7094}"/>
    <cellStyle name="20% - Accent3 3 3 2 2 3 2 4" xfId="36535" xr:uid="{F1C7B751-0E0E-473E-A343-9DD114670B30}"/>
    <cellStyle name="20% - Accent3 3 3 2 2 3 3" xfId="11857" xr:uid="{D57A8CC7-8176-40DE-8BC3-5371969E9516}"/>
    <cellStyle name="20% - Accent3 3 3 2 2 3 3 2" xfId="25959" xr:uid="{5B7098E3-6C2F-47DF-A3F9-656A83FF1A19}"/>
    <cellStyle name="20% - Accent3 3 3 2 2 3 3 3" xfId="40061" xr:uid="{7BE37E90-364A-4059-8F26-C32596D3C356}"/>
    <cellStyle name="20% - Accent3 3 3 2 2 3 4" xfId="18908" xr:uid="{27C7D7E1-704D-4E19-8A0F-5F6449FDDEFB}"/>
    <cellStyle name="20% - Accent3 3 3 2 2 3 5" xfId="33010" xr:uid="{9BEE561D-A51E-4AFB-94E0-0675F6966A57}"/>
    <cellStyle name="20% - Accent3 3 3 2 2 4" xfId="3046" xr:uid="{48B506A6-140D-494A-8B26-9BEE55E6EBFD}"/>
    <cellStyle name="20% - Accent3 3 3 2 2 4 2" xfId="6570" xr:uid="{59E847AD-6BAF-4A32-A15D-F605C7AEB111}"/>
    <cellStyle name="20% - Accent3 3 3 2 2 4 2 2" xfId="13620" xr:uid="{7775BEAD-4718-4C30-8C7C-358C8FC482DF}"/>
    <cellStyle name="20% - Accent3 3 3 2 2 4 2 2 2" xfId="27722" xr:uid="{743F7C69-0D1E-4394-9BCF-78DCC15245FA}"/>
    <cellStyle name="20% - Accent3 3 3 2 2 4 2 2 3" xfId="41824" xr:uid="{DC224D63-5D34-4AA9-8011-82B7BBAE4BD4}"/>
    <cellStyle name="20% - Accent3 3 3 2 2 4 2 3" xfId="20671" xr:uid="{D59B008B-5BCE-442E-8008-5FE7282117E3}"/>
    <cellStyle name="20% - Accent3 3 3 2 2 4 2 4" xfId="34773" xr:uid="{E0C4CB62-A309-4243-A5FC-B2659CAF86F5}"/>
    <cellStyle name="20% - Accent3 3 3 2 2 4 3" xfId="10095" xr:uid="{25B95612-D7BE-4299-B7EF-42A5EA677BD9}"/>
    <cellStyle name="20% - Accent3 3 3 2 2 4 3 2" xfId="24197" xr:uid="{85A094E7-6D5C-41FE-9D6F-E60A07A59623}"/>
    <cellStyle name="20% - Accent3 3 3 2 2 4 3 3" xfId="38299" xr:uid="{34229E5D-C497-4593-A222-A4100E5B2D01}"/>
    <cellStyle name="20% - Accent3 3 3 2 2 4 4" xfId="17146" xr:uid="{CEF8691A-D61C-4EB7-939B-675105A9875D}"/>
    <cellStyle name="20% - Accent3 3 3 2 2 4 5" xfId="31248" xr:uid="{268416ED-5932-463E-8B5D-135043A209C1}"/>
    <cellStyle name="20% - Accent3 3 3 2 2 5" xfId="5689" xr:uid="{213CCE5D-FAA7-4504-9D9A-1275D0B64F8D}"/>
    <cellStyle name="20% - Accent3 3 3 2 2 5 2" xfId="12739" xr:uid="{DA6BA541-B6A8-4DA6-B58F-D92547E4409C}"/>
    <cellStyle name="20% - Accent3 3 3 2 2 5 2 2" xfId="26841" xr:uid="{A99BEDBA-E377-4334-927F-BE58E329E2E9}"/>
    <cellStyle name="20% - Accent3 3 3 2 2 5 2 3" xfId="40943" xr:uid="{34CCEB6A-CD91-483A-B022-A7ABD0393B7A}"/>
    <cellStyle name="20% - Accent3 3 3 2 2 5 3" xfId="19790" xr:uid="{EA61612B-C643-4639-A693-1CAF7A58ABCF}"/>
    <cellStyle name="20% - Accent3 3 3 2 2 5 4" xfId="33892" xr:uid="{0515D892-E502-4774-9EA1-6F2C012178EC}"/>
    <cellStyle name="20% - Accent3 3 3 2 2 6" xfId="9215" xr:uid="{FADB06CA-1993-4F09-8459-52779E9DCFFD}"/>
    <cellStyle name="20% - Accent3 3 3 2 2 6 2" xfId="23316" xr:uid="{9BFF7A30-1A36-42E8-A9BF-4E32089EE000}"/>
    <cellStyle name="20% - Accent3 3 3 2 2 6 3" xfId="37418" xr:uid="{27651EED-53A9-4037-8512-840B6EC4DED5}"/>
    <cellStyle name="20% - Accent3 3 3 2 2 7" xfId="16265" xr:uid="{BF3BEA6E-24B1-4E91-A7AE-AF146D9C2B4C}"/>
    <cellStyle name="20% - Accent3 3 3 2 2 8" xfId="30367" xr:uid="{1DACE976-0A81-4E49-A0AF-F11494E46F3C}"/>
    <cellStyle name="20% - Accent3 3 3 2 3" xfId="3490" xr:uid="{DE5E697E-D82E-45DB-A3C9-168E439C45D6}"/>
    <cellStyle name="20% - Accent3 3 3 2 3 2" xfId="7012" xr:uid="{D9D845A0-63FC-4E7C-8161-7E0B5AAE68E1}"/>
    <cellStyle name="20% - Accent3 3 3 2 3 2 2" xfId="14062" xr:uid="{A457550B-C1CC-4487-B7DF-2BF9DD5F3B54}"/>
    <cellStyle name="20% - Accent3 3 3 2 3 2 2 2" xfId="28164" xr:uid="{1D19E583-946F-4A9C-819C-C507E7ED1A35}"/>
    <cellStyle name="20% - Accent3 3 3 2 3 2 2 3" xfId="42266" xr:uid="{BF5BC0F8-33A8-4FA6-B3F1-175586F18BAF}"/>
    <cellStyle name="20% - Accent3 3 3 2 3 2 3" xfId="21113" xr:uid="{DE12368A-4D03-4873-9E02-22C6D0FBD3CA}"/>
    <cellStyle name="20% - Accent3 3 3 2 3 2 4" xfId="35215" xr:uid="{B096E3D1-91A4-43B6-8AC6-D78F3EBF8B33}"/>
    <cellStyle name="20% - Accent3 3 3 2 3 3" xfId="10537" xr:uid="{F6ABF418-A980-4BC0-A15F-7EC8BAFA065E}"/>
    <cellStyle name="20% - Accent3 3 3 2 3 3 2" xfId="24639" xr:uid="{97D45623-F0DE-4948-9EB3-A11563793756}"/>
    <cellStyle name="20% - Accent3 3 3 2 3 3 3" xfId="38741" xr:uid="{DF5E01BB-DD67-4F1F-9B41-FF2A815C6865}"/>
    <cellStyle name="20% - Accent3 3 3 2 3 4" xfId="17588" xr:uid="{49D57AF2-E3B1-41B8-99F7-08B49DADE4E2}"/>
    <cellStyle name="20% - Accent3 3 3 2 3 5" xfId="31690" xr:uid="{5D33F27D-6CD6-4C29-A12B-51B839F620B3}"/>
    <cellStyle name="20% - Accent3 3 3 2 4" xfId="4369" xr:uid="{F7778E4A-7C54-47B1-ACDB-B1CF55CB0100}"/>
    <cellStyle name="20% - Accent3 3 3 2 4 2" xfId="7893" xr:uid="{D3C716E3-DDBE-4C81-AF5D-1BAB596C3882}"/>
    <cellStyle name="20% - Accent3 3 3 2 4 2 2" xfId="14943" xr:uid="{680703C6-AB44-4AC5-A76F-50E753C78ED0}"/>
    <cellStyle name="20% - Accent3 3 3 2 4 2 2 2" xfId="29045" xr:uid="{0AD5FB77-C30C-4581-AC80-FDC3BC914900}"/>
    <cellStyle name="20% - Accent3 3 3 2 4 2 2 3" xfId="43147" xr:uid="{7973F20C-2846-4681-A4A7-54E744C6A719}"/>
    <cellStyle name="20% - Accent3 3 3 2 4 2 3" xfId="21994" xr:uid="{E4808AA7-2014-489B-B068-25FE9217BACF}"/>
    <cellStyle name="20% - Accent3 3 3 2 4 2 4" xfId="36096" xr:uid="{245C3D80-C11B-42E4-9E9E-06FA1BFDF0B7}"/>
    <cellStyle name="20% - Accent3 3 3 2 4 3" xfId="11418" xr:uid="{9814DC7E-D884-497A-A6EC-33B97484E40F}"/>
    <cellStyle name="20% - Accent3 3 3 2 4 3 2" xfId="25520" xr:uid="{077C2D86-D30C-4574-B011-D84F6B556AFD}"/>
    <cellStyle name="20% - Accent3 3 3 2 4 3 3" xfId="39622" xr:uid="{47AD5CBE-496C-4971-BBD9-3474F5D89617}"/>
    <cellStyle name="20% - Accent3 3 3 2 4 4" xfId="18469" xr:uid="{0AABB0A2-4C6C-4D4F-9FB6-3D0FDDA2009E}"/>
    <cellStyle name="20% - Accent3 3 3 2 4 5" xfId="32571" xr:uid="{DBC90196-5940-4E95-AC53-558666688ADB}"/>
    <cellStyle name="20% - Accent3 3 3 2 5" xfId="2607" xr:uid="{896FB47C-B131-4185-97C1-013C79CE569F}"/>
    <cellStyle name="20% - Accent3 3 3 2 5 2" xfId="6131" xr:uid="{E5F913B1-CC0A-4F2E-9DA4-BD7E9AC89BCB}"/>
    <cellStyle name="20% - Accent3 3 3 2 5 2 2" xfId="13181" xr:uid="{87F32642-5BC1-4954-929F-84A55DEB058A}"/>
    <cellStyle name="20% - Accent3 3 3 2 5 2 2 2" xfId="27283" xr:uid="{9B12A85E-34A6-48BE-8353-ED22E9A5FEFF}"/>
    <cellStyle name="20% - Accent3 3 3 2 5 2 2 3" xfId="41385" xr:uid="{19CE1755-5C4A-4CB4-A1EB-8A529239EFE5}"/>
    <cellStyle name="20% - Accent3 3 3 2 5 2 3" xfId="20232" xr:uid="{58DB6A9F-927D-4FB5-850B-76D763AF308C}"/>
    <cellStyle name="20% - Accent3 3 3 2 5 2 4" xfId="34334" xr:uid="{4B89BC9C-270F-4218-B1F5-B963FF763F30}"/>
    <cellStyle name="20% - Accent3 3 3 2 5 3" xfId="9656" xr:uid="{712A0668-6177-41BB-A2B4-C8C832B7C94A}"/>
    <cellStyle name="20% - Accent3 3 3 2 5 3 2" xfId="23758" xr:uid="{7ACE13E0-1850-4BFF-9583-07EE32344F94}"/>
    <cellStyle name="20% - Accent3 3 3 2 5 3 3" xfId="37860" xr:uid="{5BFD8525-44BD-4207-9127-BF96B9BF6F9E}"/>
    <cellStyle name="20% - Accent3 3 3 2 5 4" xfId="16707" xr:uid="{689086AE-F0F6-47F8-A866-DED8F6935ADB}"/>
    <cellStyle name="20% - Accent3 3 3 2 5 5" xfId="30809" xr:uid="{698D3F65-A499-4B12-96F2-1B9FAA0B284E}"/>
    <cellStyle name="20% - Accent3 3 3 2 6" xfId="5250" xr:uid="{21647E5B-83C0-49B2-93FC-89CEAE6D1A75}"/>
    <cellStyle name="20% - Accent3 3 3 2 6 2" xfId="12300" xr:uid="{669C34F1-D190-4DB9-8170-BD84271ECDD2}"/>
    <cellStyle name="20% - Accent3 3 3 2 6 2 2" xfId="26402" xr:uid="{77B128E2-326F-4D7E-AD97-955FFE1DC764}"/>
    <cellStyle name="20% - Accent3 3 3 2 6 2 3" xfId="40504" xr:uid="{B287DD91-FA6D-42C9-9031-B270532EC7AF}"/>
    <cellStyle name="20% - Accent3 3 3 2 6 3" xfId="19351" xr:uid="{7AEB2075-2502-4AF0-9202-77EC0FD047F3}"/>
    <cellStyle name="20% - Accent3 3 3 2 6 4" xfId="33453" xr:uid="{B858F407-B52B-4A65-A5A2-53DD9AD7171D}"/>
    <cellStyle name="20% - Accent3 3 3 2 7" xfId="8776" xr:uid="{D3150BB2-80E5-4E13-BD96-08010768D59D}"/>
    <cellStyle name="20% - Accent3 3 3 2 7 2" xfId="22877" xr:uid="{807DC272-05DD-437A-8998-DE4E8493A6C2}"/>
    <cellStyle name="20% - Accent3 3 3 2 7 3" xfId="36979" xr:uid="{2BC42A06-3F3D-4DE3-8C3B-5FDEB219ADCC}"/>
    <cellStyle name="20% - Accent3 3 3 2 8" xfId="15826" xr:uid="{9466A100-E0BE-48BB-90A3-9C90374ECD1E}"/>
    <cellStyle name="20% - Accent3 3 3 2 9" xfId="29928" xr:uid="{44D585B7-8848-4C7B-85C3-035D21722D6D}"/>
    <cellStyle name="20% - Accent3 3 3 3" xfId="1945" xr:uid="{85CBF868-6ACC-4A02-84C8-35FDF76BE2DC}"/>
    <cellStyle name="20% - Accent3 3 3 3 2" xfId="3709" xr:uid="{82F8DF7E-F35C-41D4-85C9-65B2379BDB87}"/>
    <cellStyle name="20% - Accent3 3 3 3 2 2" xfId="7231" xr:uid="{FA268D3E-C893-40ED-8EEA-F159BD2EFD45}"/>
    <cellStyle name="20% - Accent3 3 3 3 2 2 2" xfId="14281" xr:uid="{90E77EB3-B41F-45D1-B5C3-685F55BAF2ED}"/>
    <cellStyle name="20% - Accent3 3 3 3 2 2 2 2" xfId="28383" xr:uid="{7C9ECDAA-92E9-4C10-A742-4DDAF397CAB8}"/>
    <cellStyle name="20% - Accent3 3 3 3 2 2 2 3" xfId="42485" xr:uid="{BD4E7300-8930-41BA-8A9F-51A5A1DA8468}"/>
    <cellStyle name="20% - Accent3 3 3 3 2 2 3" xfId="21332" xr:uid="{B8FFC787-97DD-48C6-91BE-437B8D60BBE9}"/>
    <cellStyle name="20% - Accent3 3 3 3 2 2 4" xfId="35434" xr:uid="{15D0C5EF-78B9-406D-B3EE-B0EF47B81B1F}"/>
    <cellStyle name="20% - Accent3 3 3 3 2 3" xfId="10756" xr:uid="{FCDC07E4-C75B-4875-8980-E44D60823FC0}"/>
    <cellStyle name="20% - Accent3 3 3 3 2 3 2" xfId="24858" xr:uid="{CC93F2F0-F6FE-4585-8997-65AF72A643DD}"/>
    <cellStyle name="20% - Accent3 3 3 3 2 3 3" xfId="38960" xr:uid="{8FC035E7-8A6B-4142-8F1A-EDCAE14DF069}"/>
    <cellStyle name="20% - Accent3 3 3 3 2 4" xfId="17807" xr:uid="{D71B6FB9-8C28-4429-8DC0-6D058E87E199}"/>
    <cellStyle name="20% - Accent3 3 3 3 2 5" xfId="31909" xr:uid="{08455DCB-CB95-4343-84CC-6E3302CA5349}"/>
    <cellStyle name="20% - Accent3 3 3 3 3" xfId="4588" xr:uid="{8C38C6EE-0B43-4073-BDFA-C3F4864175D5}"/>
    <cellStyle name="20% - Accent3 3 3 3 3 2" xfId="8112" xr:uid="{2E3783DD-2E1F-4538-B8BF-1C80F675922A}"/>
    <cellStyle name="20% - Accent3 3 3 3 3 2 2" xfId="15162" xr:uid="{7150901B-634B-48BB-AEC7-B7DFD2A5F24E}"/>
    <cellStyle name="20% - Accent3 3 3 3 3 2 2 2" xfId="29264" xr:uid="{563728C8-9BF7-44F3-A459-55A890162AAD}"/>
    <cellStyle name="20% - Accent3 3 3 3 3 2 2 3" xfId="43366" xr:uid="{E9B4516D-EF49-4F3C-AE7F-96001F24EC0F}"/>
    <cellStyle name="20% - Accent3 3 3 3 3 2 3" xfId="22213" xr:uid="{0708199E-5A88-47FA-BD31-29F306DF749A}"/>
    <cellStyle name="20% - Accent3 3 3 3 3 2 4" xfId="36315" xr:uid="{88574233-2979-4169-9201-1877770A5A80}"/>
    <cellStyle name="20% - Accent3 3 3 3 3 3" xfId="11637" xr:uid="{3BEA5449-BDA0-4666-9D37-068024F0FFF2}"/>
    <cellStyle name="20% - Accent3 3 3 3 3 3 2" xfId="25739" xr:uid="{123C8A2C-53EF-435B-9D7A-F974DABC5251}"/>
    <cellStyle name="20% - Accent3 3 3 3 3 3 3" xfId="39841" xr:uid="{953385B9-201F-4489-A408-7AF7B97CC50C}"/>
    <cellStyle name="20% - Accent3 3 3 3 3 4" xfId="18688" xr:uid="{F8B6040E-7A4F-42AD-8A18-CBBDC57CDCC8}"/>
    <cellStyle name="20% - Accent3 3 3 3 3 5" xfId="32790" xr:uid="{E4750405-49A6-4E8E-88D7-BA5776B06DD8}"/>
    <cellStyle name="20% - Accent3 3 3 3 4" xfId="2826" xr:uid="{C286E3EA-58D3-4951-B476-ACA8D47CF98A}"/>
    <cellStyle name="20% - Accent3 3 3 3 4 2" xfId="6350" xr:uid="{66E7F4AD-5841-4A1C-9B12-4DD29564F0F4}"/>
    <cellStyle name="20% - Accent3 3 3 3 4 2 2" xfId="13400" xr:uid="{AB5167B7-C2DF-4671-92AC-83341429EAF1}"/>
    <cellStyle name="20% - Accent3 3 3 3 4 2 2 2" xfId="27502" xr:uid="{BDB3A3D3-BB70-483A-B7EA-9A87663E64D5}"/>
    <cellStyle name="20% - Accent3 3 3 3 4 2 2 3" xfId="41604" xr:uid="{E8FEBE27-2286-4FF8-9967-B0646A6722F6}"/>
    <cellStyle name="20% - Accent3 3 3 3 4 2 3" xfId="20451" xr:uid="{3195EC4E-22EC-496A-8F0A-072996A12AC7}"/>
    <cellStyle name="20% - Accent3 3 3 3 4 2 4" xfId="34553" xr:uid="{F67C7D81-9E26-432E-8761-C6E7D70F260F}"/>
    <cellStyle name="20% - Accent3 3 3 3 4 3" xfId="9875" xr:uid="{7D0FAC26-7CD1-4253-A913-3F77B9F672AA}"/>
    <cellStyle name="20% - Accent3 3 3 3 4 3 2" xfId="23977" xr:uid="{B1E69169-7E3E-4AB0-AEDF-FE0F6547D7D7}"/>
    <cellStyle name="20% - Accent3 3 3 3 4 3 3" xfId="38079" xr:uid="{621FB506-C162-472F-BA25-85F349937278}"/>
    <cellStyle name="20% - Accent3 3 3 3 4 4" xfId="16926" xr:uid="{422DE6C2-EC85-4AB2-94CD-2D8B199FA95D}"/>
    <cellStyle name="20% - Accent3 3 3 3 4 5" xfId="31028" xr:uid="{B6FFF5C0-32A6-40F9-B2A9-7DE9AEF0E3BA}"/>
    <cellStyle name="20% - Accent3 3 3 3 5" xfId="5469" xr:uid="{957EE1EA-DD68-4129-BF49-38050B35CA29}"/>
    <cellStyle name="20% - Accent3 3 3 3 5 2" xfId="12519" xr:uid="{31DC6754-5809-4055-91B4-9A6043231F4E}"/>
    <cellStyle name="20% - Accent3 3 3 3 5 2 2" xfId="26621" xr:uid="{1DFC69BA-9EFC-4B47-83BF-24953BDCDA7D}"/>
    <cellStyle name="20% - Accent3 3 3 3 5 2 3" xfId="40723" xr:uid="{BF31B15C-9BDE-4D8C-8F78-EE8D13188C20}"/>
    <cellStyle name="20% - Accent3 3 3 3 5 3" xfId="19570" xr:uid="{09B0D81D-384E-4494-AF16-6FA86AB4CEBF}"/>
    <cellStyle name="20% - Accent3 3 3 3 5 4" xfId="33672" xr:uid="{9B8B9795-08D1-4C86-AEB8-7EB772EECD86}"/>
    <cellStyle name="20% - Accent3 3 3 3 6" xfId="8995" xr:uid="{33168F8D-C113-4D37-A986-9267976D7F66}"/>
    <cellStyle name="20% - Accent3 3 3 3 6 2" xfId="23096" xr:uid="{41E9C7BC-CB19-4C93-9235-D83FFBFBD430}"/>
    <cellStyle name="20% - Accent3 3 3 3 6 3" xfId="37198" xr:uid="{7DE9F19C-DDEC-47E5-9E1A-142CFCDEA0B5}"/>
    <cellStyle name="20% - Accent3 3 3 3 7" xfId="16045" xr:uid="{27776E70-2B76-4EE7-8B72-FA3CC331430E}"/>
    <cellStyle name="20% - Accent3 3 3 3 8" xfId="30147" xr:uid="{72C025A0-EA06-4C70-BC54-E32ADD22980F}"/>
    <cellStyle name="20% - Accent3 3 3 4" xfId="3270" xr:uid="{6BD6B68D-EE08-44A4-81FA-2913A2658D79}"/>
    <cellStyle name="20% - Accent3 3 3 4 2" xfId="6792" xr:uid="{E83C9042-D690-4743-99BB-2D886FC0F3A5}"/>
    <cellStyle name="20% - Accent3 3 3 4 2 2" xfId="13842" xr:uid="{21966E21-D6AF-43E5-981C-F6FD179EDB68}"/>
    <cellStyle name="20% - Accent3 3 3 4 2 2 2" xfId="27944" xr:uid="{3596AC23-D418-4305-A8C0-42917ECF03BB}"/>
    <cellStyle name="20% - Accent3 3 3 4 2 2 3" xfId="42046" xr:uid="{067F9423-4B9C-4C4C-8CA9-646DD6B2B0E5}"/>
    <cellStyle name="20% - Accent3 3 3 4 2 3" xfId="20893" xr:uid="{09C7895B-F515-4D64-8385-62C184969EFC}"/>
    <cellStyle name="20% - Accent3 3 3 4 2 4" xfId="34995" xr:uid="{21C773FC-2EF5-4859-A29B-C84227D58F5E}"/>
    <cellStyle name="20% - Accent3 3 3 4 3" xfId="10317" xr:uid="{A4E1E503-9FDF-4CD8-A7CD-4379058C98B6}"/>
    <cellStyle name="20% - Accent3 3 3 4 3 2" xfId="24419" xr:uid="{DC25D057-9789-4981-BD78-AB87F27063D9}"/>
    <cellStyle name="20% - Accent3 3 3 4 3 3" xfId="38521" xr:uid="{62407D2B-BCC4-48FB-A214-5D0D5CEE8F52}"/>
    <cellStyle name="20% - Accent3 3 3 4 4" xfId="17368" xr:uid="{1602B0B3-1C7D-4916-9E94-541C3022F2AB}"/>
    <cellStyle name="20% - Accent3 3 3 4 5" xfId="31470" xr:uid="{FFAECAA0-ED90-4C37-869A-D4AC9ADF3D44}"/>
    <cellStyle name="20% - Accent3 3 3 5" xfId="4149" xr:uid="{6DD39DFA-93E5-4334-A986-8935A573EAA4}"/>
    <cellStyle name="20% - Accent3 3 3 5 2" xfId="7673" xr:uid="{6B4777FF-B7E5-4D08-9176-1E27FE082FBD}"/>
    <cellStyle name="20% - Accent3 3 3 5 2 2" xfId="14723" xr:uid="{6326A6F5-A45E-47E1-9CD8-C5BBBD6519F2}"/>
    <cellStyle name="20% - Accent3 3 3 5 2 2 2" xfId="28825" xr:uid="{918D9216-B605-4F73-83F5-38C043371378}"/>
    <cellStyle name="20% - Accent3 3 3 5 2 2 3" xfId="42927" xr:uid="{B453D29C-6372-4383-8B11-6B1296A3C3D2}"/>
    <cellStyle name="20% - Accent3 3 3 5 2 3" xfId="21774" xr:uid="{57A38103-4223-4219-83EA-FB378772E9DB}"/>
    <cellStyle name="20% - Accent3 3 3 5 2 4" xfId="35876" xr:uid="{A7528775-29AE-4F17-A395-FD26C57347CC}"/>
    <cellStyle name="20% - Accent3 3 3 5 3" xfId="11198" xr:uid="{30243CDC-4135-4B47-9765-58D446E651AD}"/>
    <cellStyle name="20% - Accent3 3 3 5 3 2" xfId="25300" xr:uid="{7F005547-887D-410B-8FD9-E4680DC407C3}"/>
    <cellStyle name="20% - Accent3 3 3 5 3 3" xfId="39402" xr:uid="{68699570-FD69-421E-BE64-EB75D0F00ECD}"/>
    <cellStyle name="20% - Accent3 3 3 5 4" xfId="18249" xr:uid="{A86D569E-C88E-446A-BAFB-93D2666BCB1D}"/>
    <cellStyle name="20% - Accent3 3 3 5 5" xfId="32351" xr:uid="{E2E048CF-D845-4364-A25D-382B90CA802B}"/>
    <cellStyle name="20% - Accent3 3 3 6" xfId="2387" xr:uid="{A617A399-526F-4A31-B5CF-597E4601E0DB}"/>
    <cellStyle name="20% - Accent3 3 3 6 2" xfId="5911" xr:uid="{1D65FE53-7A5C-4947-94C4-5670E2761AC4}"/>
    <cellStyle name="20% - Accent3 3 3 6 2 2" xfId="12961" xr:uid="{6D62968A-655C-4A00-B1A2-C4423016C2BE}"/>
    <cellStyle name="20% - Accent3 3 3 6 2 2 2" xfId="27063" xr:uid="{798B94DB-2534-494A-B009-364D057C5C20}"/>
    <cellStyle name="20% - Accent3 3 3 6 2 2 3" xfId="41165" xr:uid="{26DDFDDB-FE4F-445C-89BF-6C11D82B9FD4}"/>
    <cellStyle name="20% - Accent3 3 3 6 2 3" xfId="20012" xr:uid="{FA8672F9-2901-45B3-B63E-CD7841B5A5F1}"/>
    <cellStyle name="20% - Accent3 3 3 6 2 4" xfId="34114" xr:uid="{6D6B661D-EBF3-4A6D-996F-87688F457278}"/>
    <cellStyle name="20% - Accent3 3 3 6 3" xfId="9436" xr:uid="{B6C9042A-4DB4-42B0-9254-96A3CBCF9E2C}"/>
    <cellStyle name="20% - Accent3 3 3 6 3 2" xfId="23538" xr:uid="{7336ED20-07F6-433F-A46F-6C69F6EB6FD6}"/>
    <cellStyle name="20% - Accent3 3 3 6 3 3" xfId="37640" xr:uid="{F0049266-C3A3-4EF7-BDBF-A49BDA8ACDC4}"/>
    <cellStyle name="20% - Accent3 3 3 6 4" xfId="16487" xr:uid="{3EE84B8F-C1B0-45C4-B7B0-F574F9168CD8}"/>
    <cellStyle name="20% - Accent3 3 3 6 5" xfId="30589" xr:uid="{771EA1E0-2B91-440F-B401-F0CD926D7D03}"/>
    <cellStyle name="20% - Accent3 3 3 7" xfId="5030" xr:uid="{2609B22A-7A6E-42D7-B14F-67884F65E8B2}"/>
    <cellStyle name="20% - Accent3 3 3 7 2" xfId="12080" xr:uid="{3F7D27AE-B244-4D9A-B8B2-CA3B1052C643}"/>
    <cellStyle name="20% - Accent3 3 3 7 2 2" xfId="26182" xr:uid="{B77376F2-D136-48DD-9C40-E698CD0B70B1}"/>
    <cellStyle name="20% - Accent3 3 3 7 2 3" xfId="40284" xr:uid="{6F1965A1-19C2-4242-845D-0E0B0A57EA67}"/>
    <cellStyle name="20% - Accent3 3 3 7 3" xfId="19131" xr:uid="{A7DF596E-2D85-475A-B774-66917AC0BA78}"/>
    <cellStyle name="20% - Accent3 3 3 7 4" xfId="33233" xr:uid="{D875BC4C-5FC8-4C08-B562-E43723775D44}"/>
    <cellStyle name="20% - Accent3 3 3 8" xfId="8556" xr:uid="{F2F12C6C-8F10-40DF-8517-D369FEDAC5B6}"/>
    <cellStyle name="20% - Accent3 3 3 8 2" xfId="22657" xr:uid="{040145C3-5781-4128-B70E-24DD5E22A695}"/>
    <cellStyle name="20% - Accent3 3 3 8 3" xfId="36759" xr:uid="{65AC9CF2-8D62-4604-861F-08C555B04C2F}"/>
    <cellStyle name="20% - Accent3 3 3 9" xfId="15606" xr:uid="{9479A7A9-2F4E-4A2C-A86B-792C1ED0121F}"/>
    <cellStyle name="20% - Accent3 3 4" xfId="1616" xr:uid="{9B4AF9C4-6E59-4614-97F8-8CCA26780FF4}"/>
    <cellStyle name="20% - Accent3 3 4 10" xfId="46136" xr:uid="{853061ED-8190-4F76-9CB7-86A71ACF3DAB}"/>
    <cellStyle name="20% - Accent3 3 4 2" xfId="2056" xr:uid="{BB7DC3EF-9A12-466E-B4FE-04C97EE313A6}"/>
    <cellStyle name="20% - Accent3 3 4 2 2" xfId="3818" xr:uid="{A62BD00F-4C98-4416-8AF4-BCFA50CB6502}"/>
    <cellStyle name="20% - Accent3 3 4 2 2 2" xfId="7341" xr:uid="{7A0BF332-F8C7-4B53-BB17-60570566FCC2}"/>
    <cellStyle name="20% - Accent3 3 4 2 2 2 2" xfId="14391" xr:uid="{EEFF8CDB-CD8B-4E1B-B8B7-B2D131BE221A}"/>
    <cellStyle name="20% - Accent3 3 4 2 2 2 2 2" xfId="28493" xr:uid="{4162F468-38D0-4E6F-B068-2408E567BD81}"/>
    <cellStyle name="20% - Accent3 3 4 2 2 2 2 3" xfId="42595" xr:uid="{C0DF7D7A-E59F-4CBA-8EFE-B3C750EBD37B}"/>
    <cellStyle name="20% - Accent3 3 4 2 2 2 3" xfId="21442" xr:uid="{A35D7BDC-F334-4253-9076-CA2248FD11DE}"/>
    <cellStyle name="20% - Accent3 3 4 2 2 2 4" xfId="35544" xr:uid="{90440432-1172-491B-9320-5F78B7EF6347}"/>
    <cellStyle name="20% - Accent3 3 4 2 2 3" xfId="10866" xr:uid="{E4D15165-57E3-4CE0-9A27-B671C3B4BB66}"/>
    <cellStyle name="20% - Accent3 3 4 2 2 3 2" xfId="24968" xr:uid="{2D9561A3-64D7-4982-B202-06705319924F}"/>
    <cellStyle name="20% - Accent3 3 4 2 2 3 3" xfId="39070" xr:uid="{DACE67DB-DAC6-4D39-8571-498BF671A7BE}"/>
    <cellStyle name="20% - Accent3 3 4 2 2 4" xfId="17917" xr:uid="{57AEEF04-2599-40A2-9FE5-739493A369AE}"/>
    <cellStyle name="20% - Accent3 3 4 2 2 5" xfId="32019" xr:uid="{9DB25585-5B5D-4273-9080-94307D817ED6}"/>
    <cellStyle name="20% - Accent3 3 4 2 3" xfId="4698" xr:uid="{5969BFF6-E3A3-4400-B479-75E2B7F4A3BA}"/>
    <cellStyle name="20% - Accent3 3 4 2 3 2" xfId="8222" xr:uid="{F3507510-E159-4648-B532-FCCA8D5FBE8C}"/>
    <cellStyle name="20% - Accent3 3 4 2 3 2 2" xfId="15272" xr:uid="{5197B160-7A1C-49BC-AD6A-77C4714D18BB}"/>
    <cellStyle name="20% - Accent3 3 4 2 3 2 2 2" xfId="29374" xr:uid="{73164986-71AD-41DC-A347-6842D92CE57E}"/>
    <cellStyle name="20% - Accent3 3 4 2 3 2 2 3" xfId="43476" xr:uid="{2D0D14E9-0307-43E0-BF12-A3B1CDE23EAA}"/>
    <cellStyle name="20% - Accent3 3 4 2 3 2 3" xfId="22323" xr:uid="{C5D7B461-6648-4302-BE8C-0A871C584C45}"/>
    <cellStyle name="20% - Accent3 3 4 2 3 2 4" xfId="36425" xr:uid="{D1B8F89B-8BA7-4837-87F8-83C67210F542}"/>
    <cellStyle name="20% - Accent3 3 4 2 3 3" xfId="11747" xr:uid="{329B05D4-8EA1-4F17-8BA9-B007CE4C40FB}"/>
    <cellStyle name="20% - Accent3 3 4 2 3 3 2" xfId="25849" xr:uid="{CEF8750E-8D78-4E76-B1AF-FE05CEF11489}"/>
    <cellStyle name="20% - Accent3 3 4 2 3 3 3" xfId="39951" xr:uid="{7EE0CFF4-8E92-4E12-B1C1-26E7851B0E33}"/>
    <cellStyle name="20% - Accent3 3 4 2 3 4" xfId="18798" xr:uid="{E47D09D9-0849-4E24-86D0-F11C9B1993B1}"/>
    <cellStyle name="20% - Accent3 3 4 2 3 5" xfId="32900" xr:uid="{75FA6A1F-3F47-4CAC-BE18-F4CD9FE5766D}"/>
    <cellStyle name="20% - Accent3 3 4 2 4" xfId="2936" xr:uid="{85C8B6FC-E281-4483-934F-3AF4E8597D5B}"/>
    <cellStyle name="20% - Accent3 3 4 2 4 2" xfId="6460" xr:uid="{CEC7A207-558C-4100-9177-365E01405C2A}"/>
    <cellStyle name="20% - Accent3 3 4 2 4 2 2" xfId="13510" xr:uid="{A9CB25AA-AFF8-4CC9-8C50-425760B1F294}"/>
    <cellStyle name="20% - Accent3 3 4 2 4 2 2 2" xfId="27612" xr:uid="{C2E86DFE-56F1-4D66-88BB-093F22CDBD82}"/>
    <cellStyle name="20% - Accent3 3 4 2 4 2 2 3" xfId="41714" xr:uid="{0AC3348F-B498-412D-B6B1-F836DDCD0437}"/>
    <cellStyle name="20% - Accent3 3 4 2 4 2 3" xfId="20561" xr:uid="{1A6E102B-CD84-4A95-898B-96CC71E33DF7}"/>
    <cellStyle name="20% - Accent3 3 4 2 4 2 4" xfId="34663" xr:uid="{120DDC46-9EC4-470F-9839-F7B86865656B}"/>
    <cellStyle name="20% - Accent3 3 4 2 4 3" xfId="9985" xr:uid="{34E4E862-4EE2-4975-A499-1024EB8A89C6}"/>
    <cellStyle name="20% - Accent3 3 4 2 4 3 2" xfId="24087" xr:uid="{F77B7388-E53A-4718-9AEE-23D1BA17DF8C}"/>
    <cellStyle name="20% - Accent3 3 4 2 4 3 3" xfId="38189" xr:uid="{4C3E2988-E93E-4E9D-9ED7-94D8194A4AA1}"/>
    <cellStyle name="20% - Accent3 3 4 2 4 4" xfId="17036" xr:uid="{EA15A360-6505-4225-9FD8-0AA8B5F1FA02}"/>
    <cellStyle name="20% - Accent3 3 4 2 4 5" xfId="31138" xr:uid="{834057E7-5B56-4C56-B717-C92BABA334AD}"/>
    <cellStyle name="20% - Accent3 3 4 2 5" xfId="5579" xr:uid="{9B625424-4D4E-4877-BDEC-4233F573A8D9}"/>
    <cellStyle name="20% - Accent3 3 4 2 5 2" xfId="12629" xr:uid="{1D3D220E-A993-41EA-BEB8-E887786B2163}"/>
    <cellStyle name="20% - Accent3 3 4 2 5 2 2" xfId="26731" xr:uid="{8E738DC4-0439-4DA8-9447-FCD6A430B5E5}"/>
    <cellStyle name="20% - Accent3 3 4 2 5 2 3" xfId="40833" xr:uid="{C4C9B6DE-090A-42D9-AF26-308BE08E1D4D}"/>
    <cellStyle name="20% - Accent3 3 4 2 5 3" xfId="19680" xr:uid="{18F36D1F-6FE1-43B7-8A6B-CFCF09BCD2A9}"/>
    <cellStyle name="20% - Accent3 3 4 2 5 4" xfId="33782" xr:uid="{C8DD17C8-EE64-4709-8327-3C961C326B00}"/>
    <cellStyle name="20% - Accent3 3 4 2 6" xfId="9105" xr:uid="{453C2191-D309-49A2-A051-68ACDB968D2A}"/>
    <cellStyle name="20% - Accent3 3 4 2 6 2" xfId="23206" xr:uid="{B56E344F-F3DE-40E2-B9B0-0E7464DEB1E8}"/>
    <cellStyle name="20% - Accent3 3 4 2 6 3" xfId="37308" xr:uid="{CEA05233-390A-427E-9CF0-4422FE686C77}"/>
    <cellStyle name="20% - Accent3 3 4 2 7" xfId="16155" xr:uid="{289CA008-7AC0-4309-A713-8806631F1D5D}"/>
    <cellStyle name="20% - Accent3 3 4 2 8" xfId="30257" xr:uid="{ABA23FFE-DF57-46E1-88F2-F9521C436D2B}"/>
    <cellStyle name="20% - Accent3 3 4 3" xfId="3380" xr:uid="{118EC502-47C4-4D4C-BBC9-C80CAFC0F108}"/>
    <cellStyle name="20% - Accent3 3 4 3 2" xfId="6902" xr:uid="{659D02E0-4D92-47CB-A270-56CA9D2E4799}"/>
    <cellStyle name="20% - Accent3 3 4 3 2 2" xfId="13952" xr:uid="{10C9925A-5887-4783-B99A-800D25786233}"/>
    <cellStyle name="20% - Accent3 3 4 3 2 2 2" xfId="28054" xr:uid="{3CA6D152-C90C-4C61-AB0C-432C116E67E6}"/>
    <cellStyle name="20% - Accent3 3 4 3 2 2 3" xfId="42156" xr:uid="{DC71BE8A-148A-4D69-AA17-2DE028CE967F}"/>
    <cellStyle name="20% - Accent3 3 4 3 2 3" xfId="21003" xr:uid="{0CB89150-8F3A-478E-ACA7-892B4EB6581A}"/>
    <cellStyle name="20% - Accent3 3 4 3 2 4" xfId="35105" xr:uid="{970A59B0-D96F-4661-86B3-C8CB059D386B}"/>
    <cellStyle name="20% - Accent3 3 4 3 3" xfId="10427" xr:uid="{04F601E2-E755-4EF4-8301-A505BA0795E8}"/>
    <cellStyle name="20% - Accent3 3 4 3 3 2" xfId="24529" xr:uid="{6C5F56A7-0ED2-4811-BA3E-25594C4C34B8}"/>
    <cellStyle name="20% - Accent3 3 4 3 3 3" xfId="38631" xr:uid="{112B0486-1B38-446A-B49E-E9C0F5452DAE}"/>
    <cellStyle name="20% - Accent3 3 4 3 4" xfId="17478" xr:uid="{68910B39-091F-4ED3-938C-5462128ED0C5}"/>
    <cellStyle name="20% - Accent3 3 4 3 5" xfId="31580" xr:uid="{14690BAC-FE83-4B0F-B8EF-598CC044B0EB}"/>
    <cellStyle name="20% - Accent3 3 4 4" xfId="4259" xr:uid="{C391FCD5-3921-496D-9367-16928BF8B39A}"/>
    <cellStyle name="20% - Accent3 3 4 4 2" xfId="7783" xr:uid="{08D64BEB-725C-4206-A851-AC687EFF02F3}"/>
    <cellStyle name="20% - Accent3 3 4 4 2 2" xfId="14833" xr:uid="{B934A0F5-7F5F-4163-A381-EFBAA8E7FB26}"/>
    <cellStyle name="20% - Accent3 3 4 4 2 2 2" xfId="28935" xr:uid="{A6C7FA78-2E26-426C-9719-1B68BF100D55}"/>
    <cellStyle name="20% - Accent3 3 4 4 2 2 3" xfId="43037" xr:uid="{7A772F5E-0EB1-4E9E-AADA-F1B675126086}"/>
    <cellStyle name="20% - Accent3 3 4 4 2 3" xfId="21884" xr:uid="{EA97896A-278B-4031-A8BE-06DD859017B5}"/>
    <cellStyle name="20% - Accent3 3 4 4 2 4" xfId="35986" xr:uid="{C15B6F62-3619-40CD-AFF4-2CB6A1576ADC}"/>
    <cellStyle name="20% - Accent3 3 4 4 3" xfId="11308" xr:uid="{68807A76-8A95-411C-AC04-B4EEC4971559}"/>
    <cellStyle name="20% - Accent3 3 4 4 3 2" xfId="25410" xr:uid="{73F191EB-2817-4C66-9F6A-1762BCF0B873}"/>
    <cellStyle name="20% - Accent3 3 4 4 3 3" xfId="39512" xr:uid="{EB343621-60CB-4064-9F65-11A03A8FDB42}"/>
    <cellStyle name="20% - Accent3 3 4 4 4" xfId="18359" xr:uid="{09A138AC-867C-4970-8F87-2A0A3A7CD2E7}"/>
    <cellStyle name="20% - Accent3 3 4 4 5" xfId="32461" xr:uid="{492B56BE-8A41-4B57-9D30-E12C4E228B35}"/>
    <cellStyle name="20% - Accent3 3 4 5" xfId="2497" xr:uid="{2CA74FE4-C2F5-4CB9-BB7B-D37AE48C1658}"/>
    <cellStyle name="20% - Accent3 3 4 5 2" xfId="6021" xr:uid="{239E91D9-1D6E-4B2E-B4BB-5C3B56313705}"/>
    <cellStyle name="20% - Accent3 3 4 5 2 2" xfId="13071" xr:uid="{1A40134C-5F68-4BD5-AB5F-3827876BC38C}"/>
    <cellStyle name="20% - Accent3 3 4 5 2 2 2" xfId="27173" xr:uid="{935381CC-3F14-43B7-BA19-7EE125111FD4}"/>
    <cellStyle name="20% - Accent3 3 4 5 2 2 3" xfId="41275" xr:uid="{65CD0DBE-4989-448C-BF0E-A9384D471324}"/>
    <cellStyle name="20% - Accent3 3 4 5 2 3" xfId="20122" xr:uid="{C838D8FF-27D7-43B0-A1B3-DBE4B1A78796}"/>
    <cellStyle name="20% - Accent3 3 4 5 2 4" xfId="34224" xr:uid="{6A15164B-F69C-48C4-A259-B46C47D6D595}"/>
    <cellStyle name="20% - Accent3 3 4 5 3" xfId="9546" xr:uid="{AFBCFDA7-7DF3-4366-B122-FDE27C788C03}"/>
    <cellStyle name="20% - Accent3 3 4 5 3 2" xfId="23648" xr:uid="{33D07AA5-8123-4CDE-9975-3762401E729E}"/>
    <cellStyle name="20% - Accent3 3 4 5 3 3" xfId="37750" xr:uid="{26357753-269D-43FC-8DA4-A9A0C30AC4CE}"/>
    <cellStyle name="20% - Accent3 3 4 5 4" xfId="16597" xr:uid="{97351953-DDEE-41FE-9118-19AF4D372F27}"/>
    <cellStyle name="20% - Accent3 3 4 5 5" xfId="30699" xr:uid="{F034AFDC-9346-4C02-AEE1-18E9B4F5AD7B}"/>
    <cellStyle name="20% - Accent3 3 4 6" xfId="5140" xr:uid="{42F0E666-E099-4C3F-B711-2E0889442B2C}"/>
    <cellStyle name="20% - Accent3 3 4 6 2" xfId="12190" xr:uid="{A4616529-6F18-4159-9894-151AA12F6673}"/>
    <cellStyle name="20% - Accent3 3 4 6 2 2" xfId="26292" xr:uid="{4C98E75E-9061-4EC2-9A06-F39EE53134CB}"/>
    <cellStyle name="20% - Accent3 3 4 6 2 3" xfId="40394" xr:uid="{228E8F6F-AD33-4CE4-AA59-BF1609D765BD}"/>
    <cellStyle name="20% - Accent3 3 4 6 3" xfId="19241" xr:uid="{CD0FE33E-4196-40A1-859D-B7B22BB68081}"/>
    <cellStyle name="20% - Accent3 3 4 6 4" xfId="33343" xr:uid="{FEC88A61-79E8-4908-9C73-A81C0971BE50}"/>
    <cellStyle name="20% - Accent3 3 4 7" xfId="8666" xr:uid="{9E84DA28-1CB4-4B96-ACBA-3B859D0F8823}"/>
    <cellStyle name="20% - Accent3 3 4 7 2" xfId="22767" xr:uid="{B6E15D85-518C-4ACA-B13E-443A5E7D922D}"/>
    <cellStyle name="20% - Accent3 3 4 7 3" xfId="36869" xr:uid="{69769E46-33C5-41F1-9155-C51B65B0CF58}"/>
    <cellStyle name="20% - Accent3 3 4 8" xfId="15716" xr:uid="{9C872D6C-07EF-4232-8644-A930F4100E48}"/>
    <cellStyle name="20% - Accent3 3 4 9" xfId="29818" xr:uid="{8019AF27-D828-479B-B6F8-14F0C5808FE4}"/>
    <cellStyle name="20% - Accent3 3 5" xfId="1835" xr:uid="{F3792830-F16B-4DBF-9AF3-5D5E87823520}"/>
    <cellStyle name="20% - Accent3 3 5 2" xfId="3599" xr:uid="{C47DB0AB-7EE9-44A3-A556-4D41911ECB71}"/>
    <cellStyle name="20% - Accent3 3 5 2 2" xfId="7121" xr:uid="{270D6913-F2AA-4D55-9CA1-0DAFEFD25950}"/>
    <cellStyle name="20% - Accent3 3 5 2 2 2" xfId="14171" xr:uid="{1B95BCA1-ADA7-41BD-A990-EDFF64B8811D}"/>
    <cellStyle name="20% - Accent3 3 5 2 2 2 2" xfId="28273" xr:uid="{5B037021-0F69-43A5-A107-E91290C3A0B5}"/>
    <cellStyle name="20% - Accent3 3 5 2 2 2 3" xfId="42375" xr:uid="{F8B683BA-3A99-4562-851D-FC323FEBF2E6}"/>
    <cellStyle name="20% - Accent3 3 5 2 2 3" xfId="21222" xr:uid="{B59C9DBC-01DD-4D76-AEB4-A2683D4BF1BE}"/>
    <cellStyle name="20% - Accent3 3 5 2 2 4" xfId="35324" xr:uid="{04E45BB9-8515-4C0E-855E-9F61977219E0}"/>
    <cellStyle name="20% - Accent3 3 5 2 3" xfId="10646" xr:uid="{18393A55-11B1-4855-AF95-9F85BEE42B3A}"/>
    <cellStyle name="20% - Accent3 3 5 2 3 2" xfId="24748" xr:uid="{BE563D0A-88B7-498D-845C-539DB61AD00E}"/>
    <cellStyle name="20% - Accent3 3 5 2 3 3" xfId="38850" xr:uid="{E9A5DB8A-E6CC-49C0-869A-9B3C24FBA4A1}"/>
    <cellStyle name="20% - Accent3 3 5 2 4" xfId="17697" xr:uid="{7F7ADDD4-A2D5-41A7-850D-E36171E8073E}"/>
    <cellStyle name="20% - Accent3 3 5 2 5" xfId="31799" xr:uid="{819A4986-4487-4BC8-BAD6-7854B54DB5B1}"/>
    <cellStyle name="20% - Accent3 3 5 3" xfId="4478" xr:uid="{563219E8-FB73-415A-92FE-3B9CCF781E10}"/>
    <cellStyle name="20% - Accent3 3 5 3 2" xfId="8002" xr:uid="{5E6CB327-56B7-4BB6-95F3-60B39A00D040}"/>
    <cellStyle name="20% - Accent3 3 5 3 2 2" xfId="15052" xr:uid="{B4051F06-60C3-49FF-A12D-0548B101FE1F}"/>
    <cellStyle name="20% - Accent3 3 5 3 2 2 2" xfId="29154" xr:uid="{9BF862D3-BBCB-4D19-B88B-E19A52165E48}"/>
    <cellStyle name="20% - Accent3 3 5 3 2 2 3" xfId="43256" xr:uid="{6F372CD9-6982-4E1F-B3C4-11B347DE26A8}"/>
    <cellStyle name="20% - Accent3 3 5 3 2 3" xfId="22103" xr:uid="{C82A2A9E-8295-42A1-A8C1-56FEBD240545}"/>
    <cellStyle name="20% - Accent3 3 5 3 2 4" xfId="36205" xr:uid="{5EA4A753-E6E6-41CA-B79F-32F2CF42045B}"/>
    <cellStyle name="20% - Accent3 3 5 3 3" xfId="11527" xr:uid="{2C0844BF-619A-47F9-BF19-F8F4F266E41A}"/>
    <cellStyle name="20% - Accent3 3 5 3 3 2" xfId="25629" xr:uid="{2A0D2987-2AB5-40CE-BAA1-237BCD8E3E83}"/>
    <cellStyle name="20% - Accent3 3 5 3 3 3" xfId="39731" xr:uid="{5FCA0E0A-4EF7-4C32-9A18-43717F0FE055}"/>
    <cellStyle name="20% - Accent3 3 5 3 4" xfId="18578" xr:uid="{7EBEB09A-796A-45EE-A83E-BD04A63CD343}"/>
    <cellStyle name="20% - Accent3 3 5 3 5" xfId="32680" xr:uid="{A975AEBE-FB4E-42FD-8AAA-A08282CC526C}"/>
    <cellStyle name="20% - Accent3 3 5 4" xfId="2716" xr:uid="{990E2468-19D1-4D30-9FE9-BC4EA70E789D}"/>
    <cellStyle name="20% - Accent3 3 5 4 2" xfId="6240" xr:uid="{82565BC4-1B26-481A-85A3-89E0DA320055}"/>
    <cellStyle name="20% - Accent3 3 5 4 2 2" xfId="13290" xr:uid="{47534158-EC3D-494F-8875-F820E9065397}"/>
    <cellStyle name="20% - Accent3 3 5 4 2 2 2" xfId="27392" xr:uid="{670753E4-25DD-4B36-9044-F6D913FBAA84}"/>
    <cellStyle name="20% - Accent3 3 5 4 2 2 3" xfId="41494" xr:uid="{9CE1D3F0-6E7F-44D6-8F5F-46E0CF057BA8}"/>
    <cellStyle name="20% - Accent3 3 5 4 2 3" xfId="20341" xr:uid="{8490E0AB-C962-48FD-9677-42738F99A785}"/>
    <cellStyle name="20% - Accent3 3 5 4 2 4" xfId="34443" xr:uid="{53765535-DC59-447C-8D81-978A49826C20}"/>
    <cellStyle name="20% - Accent3 3 5 4 3" xfId="9765" xr:uid="{4661D665-9B8A-4F15-950C-3CA67C6BBE3E}"/>
    <cellStyle name="20% - Accent3 3 5 4 3 2" xfId="23867" xr:uid="{2BB58625-C41D-4227-9E98-726256F89E7F}"/>
    <cellStyle name="20% - Accent3 3 5 4 3 3" xfId="37969" xr:uid="{DA7D7E78-340A-4FB6-AA6F-FAA89B3CAFAB}"/>
    <cellStyle name="20% - Accent3 3 5 4 4" xfId="16816" xr:uid="{68AF3035-89A8-4B39-A3D1-0E7632520D42}"/>
    <cellStyle name="20% - Accent3 3 5 4 5" xfId="30918" xr:uid="{D4DCB48E-4F15-4AB9-A083-906945A85FE6}"/>
    <cellStyle name="20% - Accent3 3 5 5" xfId="5359" xr:uid="{D33CF526-CB00-48F0-B8C7-8DC971CC1C6B}"/>
    <cellStyle name="20% - Accent3 3 5 5 2" xfId="12409" xr:uid="{E11A0980-1BB7-430E-8FBD-0B52D51AA0EA}"/>
    <cellStyle name="20% - Accent3 3 5 5 2 2" xfId="26511" xr:uid="{1D132EC1-0AB0-41B1-97AE-606CFE98081A}"/>
    <cellStyle name="20% - Accent3 3 5 5 2 3" xfId="40613" xr:uid="{E32E0097-33A8-433F-829D-15A59DA49530}"/>
    <cellStyle name="20% - Accent3 3 5 5 3" xfId="19460" xr:uid="{A3E787D0-F21D-4CF9-96FB-B92E12E81604}"/>
    <cellStyle name="20% - Accent3 3 5 5 4" xfId="33562" xr:uid="{55078A73-9311-416B-9FEF-A28C199774E9}"/>
    <cellStyle name="20% - Accent3 3 5 6" xfId="8885" xr:uid="{9A8382AE-9E15-41E4-8B15-A36AA743B8B9}"/>
    <cellStyle name="20% - Accent3 3 5 6 2" xfId="22986" xr:uid="{C85FD3D3-FFE9-4682-955A-53CE1539CC58}"/>
    <cellStyle name="20% - Accent3 3 5 6 3" xfId="37088" xr:uid="{9D50F24F-9BB4-4C38-BAC3-1DF9AE54CABB}"/>
    <cellStyle name="20% - Accent3 3 5 7" xfId="15935" xr:uid="{15B41063-4BF6-4026-B9A0-1A12D9B1A1BA}"/>
    <cellStyle name="20% - Accent3 3 5 8" xfId="30037" xr:uid="{25758985-297F-4B99-B9FD-29E502157B2B}"/>
    <cellStyle name="20% - Accent3 3 5 9" xfId="46137" xr:uid="{8F3FE88F-8870-4388-B81F-4D3CD42DF4D7}"/>
    <cellStyle name="20% - Accent3 3 6" xfId="3160" xr:uid="{6AE291DA-69F6-4AEF-BD9B-BE84D67A0744}"/>
    <cellStyle name="20% - Accent3 3 6 2" xfId="6682" xr:uid="{80BCA47A-208F-4F33-9A7B-D701256BD128}"/>
    <cellStyle name="20% - Accent3 3 6 2 2" xfId="13732" xr:uid="{786F39AE-F74C-4387-804A-F6E84955268B}"/>
    <cellStyle name="20% - Accent3 3 6 2 2 2" xfId="27834" xr:uid="{2700556F-BEA5-4901-8AB8-CDF3A6741AE5}"/>
    <cellStyle name="20% - Accent3 3 6 2 2 3" xfId="41936" xr:uid="{C1E27C21-EA48-4947-9C2B-52818172A525}"/>
    <cellStyle name="20% - Accent3 3 6 2 3" xfId="20783" xr:uid="{A7AEF920-4B3F-44F9-BC69-AAC6E16B1632}"/>
    <cellStyle name="20% - Accent3 3 6 2 4" xfId="34885" xr:uid="{DDE33ABB-4686-459C-BF2E-C0A711290713}"/>
    <cellStyle name="20% - Accent3 3 6 3" xfId="10207" xr:uid="{6EE81D54-9CDC-44FE-974E-5CAC7AF50B01}"/>
    <cellStyle name="20% - Accent3 3 6 3 2" xfId="24309" xr:uid="{D4B9E5D5-F5C6-486C-97AE-794F8F0214D2}"/>
    <cellStyle name="20% - Accent3 3 6 3 3" xfId="38411" xr:uid="{2B7A8944-AEA8-494E-9C76-50B693ACDF8F}"/>
    <cellStyle name="20% - Accent3 3 6 4" xfId="17258" xr:uid="{D5FA1F0A-AB08-4ED3-B941-1ED4FFD3CAC1}"/>
    <cellStyle name="20% - Accent3 3 6 5" xfId="31360" xr:uid="{C889900F-1C86-4613-AB5D-8C35E8483F07}"/>
    <cellStyle name="20% - Accent3 3 7" xfId="4040" xr:uid="{99B7F222-CB08-4799-95DE-B3A80159BF38}"/>
    <cellStyle name="20% - Accent3 3 7 2" xfId="7563" xr:uid="{73CF61B4-F620-40DF-BBBD-94E3AA60E724}"/>
    <cellStyle name="20% - Accent3 3 7 2 2" xfId="14613" xr:uid="{E8021A54-880F-4346-BB62-7FA41720EB15}"/>
    <cellStyle name="20% - Accent3 3 7 2 2 2" xfId="28715" xr:uid="{0F93857F-4224-4752-803D-5845C31EDC6E}"/>
    <cellStyle name="20% - Accent3 3 7 2 2 3" xfId="42817" xr:uid="{A0E4406C-4A80-4C13-8308-36CE5D9C2979}"/>
    <cellStyle name="20% - Accent3 3 7 2 3" xfId="21664" xr:uid="{917425FE-20ED-4966-9AAC-E9F1D54A43F3}"/>
    <cellStyle name="20% - Accent3 3 7 2 4" xfId="35766" xr:uid="{A155E93A-C43B-4B9A-AF1A-893723823825}"/>
    <cellStyle name="20% - Accent3 3 7 3" xfId="11088" xr:uid="{B49D7C20-BA5E-4A87-8C11-7B6639A36DEC}"/>
    <cellStyle name="20% - Accent3 3 7 3 2" xfId="25190" xr:uid="{C5C01A6A-0E09-4EB0-80EA-AC574AFAFC9B}"/>
    <cellStyle name="20% - Accent3 3 7 3 3" xfId="39292" xr:uid="{A8A4B189-6154-4EBC-B10D-E10F06A80DAD}"/>
    <cellStyle name="20% - Accent3 3 7 4" xfId="18139" xr:uid="{BCCA0E51-8F25-4D5F-8B73-674D49F32467}"/>
    <cellStyle name="20% - Accent3 3 7 5" xfId="32241" xr:uid="{38F593E0-4D8F-4C86-AB6E-CDC7BC117C6D}"/>
    <cellStyle name="20% - Accent3 3 8" xfId="2277" xr:uid="{9BC8425B-98C7-4AC0-B6E4-5E5D7783FEFE}"/>
    <cellStyle name="20% - Accent3 3 8 2" xfId="5801" xr:uid="{60AC390A-73D9-43C0-ACFD-7EB534537B50}"/>
    <cellStyle name="20% - Accent3 3 8 2 2" xfId="12851" xr:uid="{F8ABB58F-B886-47BC-89B5-4B9A48378CAF}"/>
    <cellStyle name="20% - Accent3 3 8 2 2 2" xfId="26953" xr:uid="{36355268-0FD4-420F-840A-DE14AA6D1D11}"/>
    <cellStyle name="20% - Accent3 3 8 2 2 3" xfId="41055" xr:uid="{D9ADAE4F-EF95-43E4-9747-5A16697442A8}"/>
    <cellStyle name="20% - Accent3 3 8 2 3" xfId="19902" xr:uid="{53A5DC2A-2942-4220-B62A-69FEE8097207}"/>
    <cellStyle name="20% - Accent3 3 8 2 4" xfId="34004" xr:uid="{1DFD4873-993D-42B9-B538-410DF5A5E879}"/>
    <cellStyle name="20% - Accent3 3 8 3" xfId="9326" xr:uid="{BA620081-D963-4578-BD1E-744FF7B4A41E}"/>
    <cellStyle name="20% - Accent3 3 8 3 2" xfId="23428" xr:uid="{EDA34C81-4E50-4027-AEA8-44885928A821}"/>
    <cellStyle name="20% - Accent3 3 8 3 3" xfId="37530" xr:uid="{065871B3-9E8F-47B3-A361-684AD656378C}"/>
    <cellStyle name="20% - Accent3 3 8 4" xfId="16377" xr:uid="{C282ACF3-C42A-4FD4-B593-5AE8E8978FD7}"/>
    <cellStyle name="20% - Accent3 3 8 5" xfId="30479" xr:uid="{6F09AC0A-B0A5-41AA-B68D-9280A769AB86}"/>
    <cellStyle name="20% - Accent3 3 9" xfId="4920" xr:uid="{CB5962A4-66CF-4B5A-A23D-95AC86C29B93}"/>
    <cellStyle name="20% - Accent3 3 9 2" xfId="11970" xr:uid="{E9BF17F9-75E2-4862-A64A-1F8D2B98356B}"/>
    <cellStyle name="20% - Accent3 3 9 2 2" xfId="26072" xr:uid="{6AAD6F3A-295D-4CA5-A883-24BF745B179D}"/>
    <cellStyle name="20% - Accent3 3 9 2 3" xfId="40174" xr:uid="{98BF51FA-2F39-4852-9EAA-A879BC764FCF}"/>
    <cellStyle name="20% - Accent3 3 9 3" xfId="19021" xr:uid="{B01B1D88-B03B-41FB-83AA-5720224D5724}"/>
    <cellStyle name="20% - Accent3 3 9 4" xfId="33123" xr:uid="{987FFF06-3B50-4FED-83FB-8DEFAA15646B}"/>
    <cellStyle name="20% - Accent3 4" xfId="1423" xr:uid="{63E2A2D6-A004-4833-BD4F-C81A3F7396BF}"/>
    <cellStyle name="20% - Accent3 4 10" xfId="15526" xr:uid="{37CE732B-7B12-477C-BFF7-6EB133531998}"/>
    <cellStyle name="20% - Accent3 4 11" xfId="29628" xr:uid="{50AD00A7-9646-4A18-9848-C645C9695ED2}"/>
    <cellStyle name="20% - Accent3 4 12" xfId="44181" xr:uid="{39FB23AA-5417-4391-B4E7-FFF7EACA0346}"/>
    <cellStyle name="20% - Accent3 4 13" xfId="46138" xr:uid="{595931FA-44C4-4626-82BB-41D95F304D13}"/>
    <cellStyle name="20% - Accent3 4 2" xfId="1535" xr:uid="{5A78CA86-57C0-476E-BE96-1D45EF171F55}"/>
    <cellStyle name="20% - Accent3 4 2 10" xfId="29738" xr:uid="{A2A1F559-C340-47E3-AB90-6530C10E12FF}"/>
    <cellStyle name="20% - Accent3 4 2 11" xfId="46139" xr:uid="{97F87197-B6C5-4413-B18A-3F0F53C34EB4}"/>
    <cellStyle name="20% - Accent3 4 2 2" xfId="1756" xr:uid="{0218FD79-CBCA-48DA-BA13-2CA8C32C81AF}"/>
    <cellStyle name="20% - Accent3 4 2 2 2" xfId="2196" xr:uid="{835F11A2-2799-4ADD-912B-DADDA8712AFC}"/>
    <cellStyle name="20% - Accent3 4 2 2 2 2" xfId="3958" xr:uid="{64A2EFBB-7B42-4EEA-9D66-CE40B74BEAB1}"/>
    <cellStyle name="20% - Accent3 4 2 2 2 2 2" xfId="7481" xr:uid="{C52D6D28-6A7B-4A9E-A31E-97F05169C70D}"/>
    <cellStyle name="20% - Accent3 4 2 2 2 2 2 2" xfId="14531" xr:uid="{9AE38F68-A52B-4DE4-B294-2D0826445424}"/>
    <cellStyle name="20% - Accent3 4 2 2 2 2 2 2 2" xfId="28633" xr:uid="{A55FF43E-3591-46DF-B681-26846EE84C45}"/>
    <cellStyle name="20% - Accent3 4 2 2 2 2 2 2 3" xfId="42735" xr:uid="{AAA91880-1FE2-4CE8-82A9-7FB24D6D647C}"/>
    <cellStyle name="20% - Accent3 4 2 2 2 2 2 3" xfId="21582" xr:uid="{2EB17E8D-2C1F-476D-B969-556932C956FE}"/>
    <cellStyle name="20% - Accent3 4 2 2 2 2 2 4" xfId="35684" xr:uid="{D87718AF-7372-4BC3-B45A-D815B34A75E2}"/>
    <cellStyle name="20% - Accent3 4 2 2 2 2 3" xfId="11006" xr:uid="{AA7CC68D-89D5-446D-BED7-6FA997F931E0}"/>
    <cellStyle name="20% - Accent3 4 2 2 2 2 3 2" xfId="25108" xr:uid="{07AAD22B-1F8B-413F-B1D0-4ED7DA0B853F}"/>
    <cellStyle name="20% - Accent3 4 2 2 2 2 3 3" xfId="39210" xr:uid="{AF305652-9845-4491-87AA-FA4D009E5958}"/>
    <cellStyle name="20% - Accent3 4 2 2 2 2 4" xfId="18057" xr:uid="{D9570168-C1F0-4171-A574-51FBEBB89BE3}"/>
    <cellStyle name="20% - Accent3 4 2 2 2 2 5" xfId="32159" xr:uid="{C8A4E3F6-B573-4666-BE42-BE9F562A5D73}"/>
    <cellStyle name="20% - Accent3 4 2 2 2 3" xfId="4838" xr:uid="{F7C27170-A5B8-4E77-B77B-CB886BBD3DE9}"/>
    <cellStyle name="20% - Accent3 4 2 2 2 3 2" xfId="8362" xr:uid="{2250FD49-9498-4C45-AA27-AFBEE62E5D06}"/>
    <cellStyle name="20% - Accent3 4 2 2 2 3 2 2" xfId="15412" xr:uid="{B3FAE34B-EF90-4565-BFD4-80E7A0FAFD36}"/>
    <cellStyle name="20% - Accent3 4 2 2 2 3 2 2 2" xfId="29514" xr:uid="{A1D253B3-A923-410A-B204-49DCDA92284D}"/>
    <cellStyle name="20% - Accent3 4 2 2 2 3 2 2 3" xfId="43616" xr:uid="{E46FC1E9-BCCE-4901-9171-9D92EAF8CED7}"/>
    <cellStyle name="20% - Accent3 4 2 2 2 3 2 3" xfId="22463" xr:uid="{09BF083E-F33B-494E-B72B-023B98E0D811}"/>
    <cellStyle name="20% - Accent3 4 2 2 2 3 2 4" xfId="36565" xr:uid="{392E002D-5FC3-4F09-858A-B5955D77347E}"/>
    <cellStyle name="20% - Accent3 4 2 2 2 3 3" xfId="11887" xr:uid="{87AA2DCC-1304-4131-9758-6F19CF06AEE0}"/>
    <cellStyle name="20% - Accent3 4 2 2 2 3 3 2" xfId="25989" xr:uid="{65B7D1B5-C95D-421A-B7F1-608E0FB74368}"/>
    <cellStyle name="20% - Accent3 4 2 2 2 3 3 3" xfId="40091" xr:uid="{B2B051BA-D0DF-45B7-AB87-107176639721}"/>
    <cellStyle name="20% - Accent3 4 2 2 2 3 4" xfId="18938" xr:uid="{87BF15C7-ABFA-45CD-A7FE-398C13B9DBA9}"/>
    <cellStyle name="20% - Accent3 4 2 2 2 3 5" xfId="33040" xr:uid="{A24735EE-6E45-4844-92F1-84F803309B22}"/>
    <cellStyle name="20% - Accent3 4 2 2 2 4" xfId="3076" xr:uid="{9E6E11BE-19E0-427C-A71D-87779E4B029B}"/>
    <cellStyle name="20% - Accent3 4 2 2 2 4 2" xfId="6600" xr:uid="{516C2229-E748-4352-8D49-D42DD1FB5E8F}"/>
    <cellStyle name="20% - Accent3 4 2 2 2 4 2 2" xfId="13650" xr:uid="{DAB2CF08-8905-4969-979A-43F8BC2DF632}"/>
    <cellStyle name="20% - Accent3 4 2 2 2 4 2 2 2" xfId="27752" xr:uid="{7BE396CA-A994-4976-B5A9-C87C43753FED}"/>
    <cellStyle name="20% - Accent3 4 2 2 2 4 2 2 3" xfId="41854" xr:uid="{297A912E-ACB8-4F80-891A-B52D1965128E}"/>
    <cellStyle name="20% - Accent3 4 2 2 2 4 2 3" xfId="20701" xr:uid="{44C93E91-6955-4EBD-9AAE-6B92D8E8AB95}"/>
    <cellStyle name="20% - Accent3 4 2 2 2 4 2 4" xfId="34803" xr:uid="{AC2556E0-E40F-4335-9BE3-C814E9745357}"/>
    <cellStyle name="20% - Accent3 4 2 2 2 4 3" xfId="10125" xr:uid="{48E07539-9CFD-44D4-98A6-A88078414460}"/>
    <cellStyle name="20% - Accent3 4 2 2 2 4 3 2" xfId="24227" xr:uid="{D7864922-EBFA-475A-8E2D-627EED719E54}"/>
    <cellStyle name="20% - Accent3 4 2 2 2 4 3 3" xfId="38329" xr:uid="{3C124F60-3812-4296-952C-0A2FC136C53F}"/>
    <cellStyle name="20% - Accent3 4 2 2 2 4 4" xfId="17176" xr:uid="{65BD5152-0230-49DB-927F-0FA2FA25ADE0}"/>
    <cellStyle name="20% - Accent3 4 2 2 2 4 5" xfId="31278" xr:uid="{DB15308A-D82B-4BA0-9187-331DFA8986F6}"/>
    <cellStyle name="20% - Accent3 4 2 2 2 5" xfId="5719" xr:uid="{50F18500-E984-4079-A9D8-10A5EB35C9EA}"/>
    <cellStyle name="20% - Accent3 4 2 2 2 5 2" xfId="12769" xr:uid="{92939236-E94C-41DD-8076-98C1ADFD2794}"/>
    <cellStyle name="20% - Accent3 4 2 2 2 5 2 2" xfId="26871" xr:uid="{BADC3863-455A-41B7-B27D-5D55EE20AD51}"/>
    <cellStyle name="20% - Accent3 4 2 2 2 5 2 3" xfId="40973" xr:uid="{05948014-84E8-4157-9B2A-6A3A7BDB8B46}"/>
    <cellStyle name="20% - Accent3 4 2 2 2 5 3" xfId="19820" xr:uid="{6D2015D6-2BD0-4C66-BB2A-1624614CD71C}"/>
    <cellStyle name="20% - Accent3 4 2 2 2 5 4" xfId="33922" xr:uid="{A14C61B8-D6B4-4654-AA62-F05640DC2540}"/>
    <cellStyle name="20% - Accent3 4 2 2 2 6" xfId="9245" xr:uid="{67A3D36C-EE1D-46D8-86A4-3ABCB8F6F928}"/>
    <cellStyle name="20% - Accent3 4 2 2 2 6 2" xfId="23346" xr:uid="{DD163800-111A-42C7-9492-45C413C760DE}"/>
    <cellStyle name="20% - Accent3 4 2 2 2 6 3" xfId="37448" xr:uid="{95BFB618-7189-4AE6-BDA8-51F78FE54CFE}"/>
    <cellStyle name="20% - Accent3 4 2 2 2 7" xfId="16295" xr:uid="{63CE2F43-CFC4-4D3C-8FA0-138D77527718}"/>
    <cellStyle name="20% - Accent3 4 2 2 2 8" xfId="30397" xr:uid="{BB0CF4B9-A29D-4629-9346-B099F43DC369}"/>
    <cellStyle name="20% - Accent3 4 2 2 3" xfId="3520" xr:uid="{A5574233-B12F-4393-885B-88FBBEF9CDD8}"/>
    <cellStyle name="20% - Accent3 4 2 2 3 2" xfId="7042" xr:uid="{B02AB02F-34ED-4CD6-B05C-0B1455769C8E}"/>
    <cellStyle name="20% - Accent3 4 2 2 3 2 2" xfId="14092" xr:uid="{BDCA82C5-3194-437A-AB35-A788E3668BE0}"/>
    <cellStyle name="20% - Accent3 4 2 2 3 2 2 2" xfId="28194" xr:uid="{C93AB7F0-2252-4071-A881-140A901DEEB6}"/>
    <cellStyle name="20% - Accent3 4 2 2 3 2 2 3" xfId="42296" xr:uid="{63AA7774-29B9-4DC6-A87B-C5744B592282}"/>
    <cellStyle name="20% - Accent3 4 2 2 3 2 3" xfId="21143" xr:uid="{DFC51B17-CC2D-4662-B834-5B999DE20334}"/>
    <cellStyle name="20% - Accent3 4 2 2 3 2 4" xfId="35245" xr:uid="{DCB228A4-C571-4949-A5B0-0EA8E29B7C8C}"/>
    <cellStyle name="20% - Accent3 4 2 2 3 3" xfId="10567" xr:uid="{DF0E606E-1F97-41E8-B9F7-A1CFF8AB68BF}"/>
    <cellStyle name="20% - Accent3 4 2 2 3 3 2" xfId="24669" xr:uid="{C0921E08-4538-488E-AACC-7A40CAEB7B15}"/>
    <cellStyle name="20% - Accent3 4 2 2 3 3 3" xfId="38771" xr:uid="{F2C8BAAA-245B-4D8B-996C-99A233739262}"/>
    <cellStyle name="20% - Accent3 4 2 2 3 4" xfId="17618" xr:uid="{1A58C694-6E15-48C3-BAD2-4009AC4578A8}"/>
    <cellStyle name="20% - Accent3 4 2 2 3 5" xfId="31720" xr:uid="{438CC292-A539-49DF-A27E-9CDC3B66BA28}"/>
    <cellStyle name="20% - Accent3 4 2 2 4" xfId="4399" xr:uid="{2CC28D8E-C6DA-4A5C-8AF0-892C7E3CFF99}"/>
    <cellStyle name="20% - Accent3 4 2 2 4 2" xfId="7923" xr:uid="{293C1EC8-1A83-4599-8B14-A931ECF34E4D}"/>
    <cellStyle name="20% - Accent3 4 2 2 4 2 2" xfId="14973" xr:uid="{73EA679E-BE5D-407A-8056-B0BCEB8FBDB1}"/>
    <cellStyle name="20% - Accent3 4 2 2 4 2 2 2" xfId="29075" xr:uid="{B03B64CB-638C-4DCA-984C-9FA951C70680}"/>
    <cellStyle name="20% - Accent3 4 2 2 4 2 2 3" xfId="43177" xr:uid="{705670DB-CAA5-4838-8AF8-E82790149D08}"/>
    <cellStyle name="20% - Accent3 4 2 2 4 2 3" xfId="22024" xr:uid="{E396060D-8840-46FA-BCCC-EDA174457C12}"/>
    <cellStyle name="20% - Accent3 4 2 2 4 2 4" xfId="36126" xr:uid="{8BD73139-6AED-4DB0-92B5-52760BFC7605}"/>
    <cellStyle name="20% - Accent3 4 2 2 4 3" xfId="11448" xr:uid="{4E87FDBD-1C0D-4542-A3FA-AAC48709BF8E}"/>
    <cellStyle name="20% - Accent3 4 2 2 4 3 2" xfId="25550" xr:uid="{961863FA-2C60-4179-A884-FAA197CC9D96}"/>
    <cellStyle name="20% - Accent3 4 2 2 4 3 3" xfId="39652" xr:uid="{03EC0F07-7D2E-4E2B-8596-5A4644D84338}"/>
    <cellStyle name="20% - Accent3 4 2 2 4 4" xfId="18499" xr:uid="{9EAFFC74-3566-4032-B85D-25820A6E3DA8}"/>
    <cellStyle name="20% - Accent3 4 2 2 4 5" xfId="32601" xr:uid="{FB9853E6-4C77-425A-B00A-1D3DCF4AAFFB}"/>
    <cellStyle name="20% - Accent3 4 2 2 5" xfId="2637" xr:uid="{866796E9-A39E-4FD2-99F9-D3674AF83EB3}"/>
    <cellStyle name="20% - Accent3 4 2 2 5 2" xfId="6161" xr:uid="{1377F87B-3DC1-493C-A67A-246474560526}"/>
    <cellStyle name="20% - Accent3 4 2 2 5 2 2" xfId="13211" xr:uid="{096B5222-2F40-49D4-B4DC-01F006A88987}"/>
    <cellStyle name="20% - Accent3 4 2 2 5 2 2 2" xfId="27313" xr:uid="{D39399D1-8D16-41F5-A0FC-F29FD19D339D}"/>
    <cellStyle name="20% - Accent3 4 2 2 5 2 2 3" xfId="41415" xr:uid="{2C44CDAC-EA34-454A-96B4-82CACBDE2267}"/>
    <cellStyle name="20% - Accent3 4 2 2 5 2 3" xfId="20262" xr:uid="{4BD702AD-0E71-4A03-A13A-E961476648F4}"/>
    <cellStyle name="20% - Accent3 4 2 2 5 2 4" xfId="34364" xr:uid="{0B78E45F-276C-4205-BD97-D7A77694AF02}"/>
    <cellStyle name="20% - Accent3 4 2 2 5 3" xfId="9686" xr:uid="{836C543D-642D-4AD4-A028-AE304AFC2F3B}"/>
    <cellStyle name="20% - Accent3 4 2 2 5 3 2" xfId="23788" xr:uid="{8EA5C531-9FC7-4D4C-B5F7-7E0CA96DBE6A}"/>
    <cellStyle name="20% - Accent3 4 2 2 5 3 3" xfId="37890" xr:uid="{DC976E94-7564-477C-8FCD-9DF28EEEA319}"/>
    <cellStyle name="20% - Accent3 4 2 2 5 4" xfId="16737" xr:uid="{61A299E0-0A6B-4BCD-9F61-3EB8C803D1BD}"/>
    <cellStyle name="20% - Accent3 4 2 2 5 5" xfId="30839" xr:uid="{9057C2F6-FCCE-468F-BD47-2B36BC45013B}"/>
    <cellStyle name="20% - Accent3 4 2 2 6" xfId="5280" xr:uid="{24F85724-8B8F-421C-B70E-936B0B8AEA7A}"/>
    <cellStyle name="20% - Accent3 4 2 2 6 2" xfId="12330" xr:uid="{36497CE2-392F-41A2-A886-8A4CA92CBB7B}"/>
    <cellStyle name="20% - Accent3 4 2 2 6 2 2" xfId="26432" xr:uid="{8829D42B-1255-4C2C-A800-9F956B809CD8}"/>
    <cellStyle name="20% - Accent3 4 2 2 6 2 3" xfId="40534" xr:uid="{5B71210A-965A-48AE-950A-FEE269E8C3F9}"/>
    <cellStyle name="20% - Accent3 4 2 2 6 3" xfId="19381" xr:uid="{EEB147DD-E6E9-43A6-83CC-D75F1149A98C}"/>
    <cellStyle name="20% - Accent3 4 2 2 6 4" xfId="33483" xr:uid="{DF1F9FBC-0FC5-41C6-970F-D4624089E791}"/>
    <cellStyle name="20% - Accent3 4 2 2 7" xfId="8806" xr:uid="{EE953607-8F3B-4FAA-9EA3-80C470741EF3}"/>
    <cellStyle name="20% - Accent3 4 2 2 7 2" xfId="22907" xr:uid="{416044B7-6624-4EB8-A806-79DBF3B2695D}"/>
    <cellStyle name="20% - Accent3 4 2 2 7 3" xfId="37009" xr:uid="{CBF94031-9B29-4D84-810C-4540828AAC31}"/>
    <cellStyle name="20% - Accent3 4 2 2 8" xfId="15856" xr:uid="{A41D1855-CCD3-478B-B3E8-07C118B268AE}"/>
    <cellStyle name="20% - Accent3 4 2 2 9" xfId="29958" xr:uid="{3FE74D62-2B76-4AA0-BC9F-F42D411BFC48}"/>
    <cellStyle name="20% - Accent3 4 2 3" xfId="1975" xr:uid="{4E1104E8-C018-4308-A670-4D9B5A8D4A9E}"/>
    <cellStyle name="20% - Accent3 4 2 3 2" xfId="3739" xr:uid="{914C7395-FDB2-4E34-A089-9DF724C8D0A5}"/>
    <cellStyle name="20% - Accent3 4 2 3 2 2" xfId="7261" xr:uid="{75115D06-E999-49BF-972C-37CBBF8382FA}"/>
    <cellStyle name="20% - Accent3 4 2 3 2 2 2" xfId="14311" xr:uid="{508B66EC-F6BF-48D1-B841-188C1FD6C6BF}"/>
    <cellStyle name="20% - Accent3 4 2 3 2 2 2 2" xfId="28413" xr:uid="{A193CB63-01C4-4404-BC53-097F5458CDF2}"/>
    <cellStyle name="20% - Accent3 4 2 3 2 2 2 3" xfId="42515" xr:uid="{908D25BD-FBED-455E-A7AB-08A4C54756CB}"/>
    <cellStyle name="20% - Accent3 4 2 3 2 2 3" xfId="21362" xr:uid="{58257C07-8B4D-4432-8EE9-F9DD14514395}"/>
    <cellStyle name="20% - Accent3 4 2 3 2 2 4" xfId="35464" xr:uid="{C580D14F-5E6C-4866-812E-AB7BF8584B8A}"/>
    <cellStyle name="20% - Accent3 4 2 3 2 3" xfId="10786" xr:uid="{6528BEA5-8656-4342-AF8A-1A0DC725C95F}"/>
    <cellStyle name="20% - Accent3 4 2 3 2 3 2" xfId="24888" xr:uid="{1C731086-1BCF-4876-9387-7D8D196C5D76}"/>
    <cellStyle name="20% - Accent3 4 2 3 2 3 3" xfId="38990" xr:uid="{485FA2FB-8D39-4E1D-AE05-CC31F9046EBB}"/>
    <cellStyle name="20% - Accent3 4 2 3 2 4" xfId="17837" xr:uid="{224DF71D-B326-4203-B511-BB0287C4BD1F}"/>
    <cellStyle name="20% - Accent3 4 2 3 2 5" xfId="31939" xr:uid="{69BB77E9-9A2F-4E1F-BE0F-04EB1A9B8DB1}"/>
    <cellStyle name="20% - Accent3 4 2 3 3" xfId="4618" xr:uid="{76427845-1C52-4B0A-87EA-B9BD7B05BA65}"/>
    <cellStyle name="20% - Accent3 4 2 3 3 2" xfId="8142" xr:uid="{E3A59B45-67C9-4FA8-9653-EE4A425E85F9}"/>
    <cellStyle name="20% - Accent3 4 2 3 3 2 2" xfId="15192" xr:uid="{32DE8F5D-415A-499D-AA96-6A7D16D605EF}"/>
    <cellStyle name="20% - Accent3 4 2 3 3 2 2 2" xfId="29294" xr:uid="{C1F5D896-2662-4CFE-A68C-1A5348D7F0F7}"/>
    <cellStyle name="20% - Accent3 4 2 3 3 2 2 3" xfId="43396" xr:uid="{15E97D5A-47F3-4B91-A32C-9D930948DF39}"/>
    <cellStyle name="20% - Accent3 4 2 3 3 2 3" xfId="22243" xr:uid="{964609C7-8ED8-41B7-AFBC-E3FA809AF04D}"/>
    <cellStyle name="20% - Accent3 4 2 3 3 2 4" xfId="36345" xr:uid="{1BA0A36A-987F-4767-9C34-CEF87CEBC61A}"/>
    <cellStyle name="20% - Accent3 4 2 3 3 3" xfId="11667" xr:uid="{B79F6C13-9280-4DED-83AE-A09F62EC0BDA}"/>
    <cellStyle name="20% - Accent3 4 2 3 3 3 2" xfId="25769" xr:uid="{D40BE3C0-1717-48E9-9CDF-7F6723EE72A5}"/>
    <cellStyle name="20% - Accent3 4 2 3 3 3 3" xfId="39871" xr:uid="{ED1E8453-A266-4E33-902F-B49130CE1B46}"/>
    <cellStyle name="20% - Accent3 4 2 3 3 4" xfId="18718" xr:uid="{1839093E-11DC-476A-B86E-F7B9AB431FE2}"/>
    <cellStyle name="20% - Accent3 4 2 3 3 5" xfId="32820" xr:uid="{825D7D70-DE3A-4E7F-8EB3-3F895BF7D257}"/>
    <cellStyle name="20% - Accent3 4 2 3 4" xfId="2856" xr:uid="{2B922A3C-EB3C-4D71-BEC7-60399A195948}"/>
    <cellStyle name="20% - Accent3 4 2 3 4 2" xfId="6380" xr:uid="{B7809801-B63A-47D0-9E24-59BBBA8FDCAE}"/>
    <cellStyle name="20% - Accent3 4 2 3 4 2 2" xfId="13430" xr:uid="{A026CF70-2ABB-4EBB-B0D5-86D98B116997}"/>
    <cellStyle name="20% - Accent3 4 2 3 4 2 2 2" xfId="27532" xr:uid="{09F2F310-B9DF-4EEF-B81F-B200326F1DD8}"/>
    <cellStyle name="20% - Accent3 4 2 3 4 2 2 3" xfId="41634" xr:uid="{196BAEB4-FE33-4AA0-B72F-EE7039F279BC}"/>
    <cellStyle name="20% - Accent3 4 2 3 4 2 3" xfId="20481" xr:uid="{DC396678-0497-4D6B-BDE0-E969A88DCAFF}"/>
    <cellStyle name="20% - Accent3 4 2 3 4 2 4" xfId="34583" xr:uid="{9ECE93D5-A5A1-4B32-94C1-7F7C4AA60B61}"/>
    <cellStyle name="20% - Accent3 4 2 3 4 3" xfId="9905" xr:uid="{C4959C4D-63C9-42BD-BF5A-70B6858891FB}"/>
    <cellStyle name="20% - Accent3 4 2 3 4 3 2" xfId="24007" xr:uid="{3D59625A-5F85-4D99-AA56-85655F96CA95}"/>
    <cellStyle name="20% - Accent3 4 2 3 4 3 3" xfId="38109" xr:uid="{DC81E5A9-332C-45B7-A047-25E7841A3BB2}"/>
    <cellStyle name="20% - Accent3 4 2 3 4 4" xfId="16956" xr:uid="{0D1B22D1-CB4E-49F1-992D-E9B84B43DEE0}"/>
    <cellStyle name="20% - Accent3 4 2 3 4 5" xfId="31058" xr:uid="{8CD8B8BB-800C-48CA-9B96-4C720DFF4B73}"/>
    <cellStyle name="20% - Accent3 4 2 3 5" xfId="5499" xr:uid="{706C2EB4-98BE-4061-AA19-0C231B0E131A}"/>
    <cellStyle name="20% - Accent3 4 2 3 5 2" xfId="12549" xr:uid="{B6266FBD-D438-4AF6-836A-45C0DEFBCC31}"/>
    <cellStyle name="20% - Accent3 4 2 3 5 2 2" xfId="26651" xr:uid="{52917772-D0E2-49C6-BB7A-AB8D1C44647C}"/>
    <cellStyle name="20% - Accent3 4 2 3 5 2 3" xfId="40753" xr:uid="{C9661C7D-22BD-4627-9497-95FC69A76FC4}"/>
    <cellStyle name="20% - Accent3 4 2 3 5 3" xfId="19600" xr:uid="{8C0A66EE-8EA9-4126-840E-08FA7E0F1487}"/>
    <cellStyle name="20% - Accent3 4 2 3 5 4" xfId="33702" xr:uid="{5301EB9F-0D7E-4507-A09D-2F29E8700F5C}"/>
    <cellStyle name="20% - Accent3 4 2 3 6" xfId="9025" xr:uid="{935AB80F-FEDB-46EA-BC80-4AFCD99A4FE6}"/>
    <cellStyle name="20% - Accent3 4 2 3 6 2" xfId="23126" xr:uid="{3955A5CC-38FE-432F-918F-14DC65C9ABC7}"/>
    <cellStyle name="20% - Accent3 4 2 3 6 3" xfId="37228" xr:uid="{5BA136D6-885F-4FD9-9B7D-56B02318DD1F}"/>
    <cellStyle name="20% - Accent3 4 2 3 7" xfId="16075" xr:uid="{A641CB53-DD4F-49E5-9D92-BA531AD43B4E}"/>
    <cellStyle name="20% - Accent3 4 2 3 8" xfId="30177" xr:uid="{AC186248-4F09-401C-A0FA-8C80CB8C3A77}"/>
    <cellStyle name="20% - Accent3 4 2 4" xfId="3300" xr:uid="{F170EC01-12E9-4761-9E33-751D1F633CEC}"/>
    <cellStyle name="20% - Accent3 4 2 4 2" xfId="6822" xr:uid="{191443C0-23A6-45AF-829D-A6FEACB0E2CD}"/>
    <cellStyle name="20% - Accent3 4 2 4 2 2" xfId="13872" xr:uid="{D861B9A2-751A-4133-A0F8-784FFEA7EF17}"/>
    <cellStyle name="20% - Accent3 4 2 4 2 2 2" xfId="27974" xr:uid="{A57EC49E-3638-4966-AD62-8C70369003DD}"/>
    <cellStyle name="20% - Accent3 4 2 4 2 2 3" xfId="42076" xr:uid="{EB07E8B3-657F-43A3-8A8C-9EC87E6CB4D9}"/>
    <cellStyle name="20% - Accent3 4 2 4 2 3" xfId="20923" xr:uid="{C5843D0F-05ED-4B1F-82B8-8EB066A423DB}"/>
    <cellStyle name="20% - Accent3 4 2 4 2 4" xfId="35025" xr:uid="{E6A28313-C0BE-4762-A15C-26AB2FD5058E}"/>
    <cellStyle name="20% - Accent3 4 2 4 3" xfId="10347" xr:uid="{BAF56A4D-659E-4FAB-9B87-08EFED01AB40}"/>
    <cellStyle name="20% - Accent3 4 2 4 3 2" xfId="24449" xr:uid="{8B2E2A57-ECE8-4A0F-BB21-556CE859FD9B}"/>
    <cellStyle name="20% - Accent3 4 2 4 3 3" xfId="38551" xr:uid="{78FCE309-A5BA-4F77-B35E-AC0200CFAE1B}"/>
    <cellStyle name="20% - Accent3 4 2 4 4" xfId="17398" xr:uid="{AD05EFBF-0622-47C0-8E4F-B543D289CF62}"/>
    <cellStyle name="20% - Accent3 4 2 4 5" xfId="31500" xr:uid="{AD08B023-C006-43D2-9CCB-BE919EA1A414}"/>
    <cellStyle name="20% - Accent3 4 2 5" xfId="4179" xr:uid="{1D3F69C8-1E31-47B1-B329-D73F1A62C39F}"/>
    <cellStyle name="20% - Accent3 4 2 5 2" xfId="7703" xr:uid="{F2F3999C-B425-44A8-BBA9-8228BAF73AD3}"/>
    <cellStyle name="20% - Accent3 4 2 5 2 2" xfId="14753" xr:uid="{069DF01B-994D-48C3-9235-80AEBBC0279E}"/>
    <cellStyle name="20% - Accent3 4 2 5 2 2 2" xfId="28855" xr:uid="{10C92A9A-F11B-4B05-BBED-3A2450D9DE97}"/>
    <cellStyle name="20% - Accent3 4 2 5 2 2 3" xfId="42957" xr:uid="{8DFE8935-AE7C-4C81-AB8B-0E3DCE0C9E43}"/>
    <cellStyle name="20% - Accent3 4 2 5 2 3" xfId="21804" xr:uid="{100B723E-7698-462F-A0F9-BE4AA79C8893}"/>
    <cellStyle name="20% - Accent3 4 2 5 2 4" xfId="35906" xr:uid="{46A60AF8-FCD1-4656-91EA-B70E441099F0}"/>
    <cellStyle name="20% - Accent3 4 2 5 3" xfId="11228" xr:uid="{5C34787B-9FD3-43EB-BADE-2E5DC219EDE7}"/>
    <cellStyle name="20% - Accent3 4 2 5 3 2" xfId="25330" xr:uid="{D28A2F79-6ADB-4C65-B386-697BC4113326}"/>
    <cellStyle name="20% - Accent3 4 2 5 3 3" xfId="39432" xr:uid="{B695C3D0-C493-475C-B983-BD5B087A05C3}"/>
    <cellStyle name="20% - Accent3 4 2 5 4" xfId="18279" xr:uid="{A927FB5C-F73B-4E2A-BAB7-4FB98C4B97AB}"/>
    <cellStyle name="20% - Accent3 4 2 5 5" xfId="32381" xr:uid="{7ED9FBA9-CB47-40F2-923B-1A7F6220A9A5}"/>
    <cellStyle name="20% - Accent3 4 2 6" xfId="2417" xr:uid="{E715F46C-3A63-4D40-9CA1-453367112D5E}"/>
    <cellStyle name="20% - Accent3 4 2 6 2" xfId="5941" xr:uid="{54225412-0463-475B-BB92-804808FDEBD5}"/>
    <cellStyle name="20% - Accent3 4 2 6 2 2" xfId="12991" xr:uid="{A1367324-C14F-4C17-8BC6-CF709DCF741E}"/>
    <cellStyle name="20% - Accent3 4 2 6 2 2 2" xfId="27093" xr:uid="{B0E67215-5072-49C9-81F0-8B7E9F499601}"/>
    <cellStyle name="20% - Accent3 4 2 6 2 2 3" xfId="41195" xr:uid="{8001E388-002D-42F6-9FFB-5B318EF2861C}"/>
    <cellStyle name="20% - Accent3 4 2 6 2 3" xfId="20042" xr:uid="{F8ACDB12-2E45-4A15-A4B1-F0321DC41DD6}"/>
    <cellStyle name="20% - Accent3 4 2 6 2 4" xfId="34144" xr:uid="{0701A7FF-2462-41AD-9C19-A70DC817AAE8}"/>
    <cellStyle name="20% - Accent3 4 2 6 3" xfId="9466" xr:uid="{B262B022-739D-47C5-98BB-4366B467BE57}"/>
    <cellStyle name="20% - Accent3 4 2 6 3 2" xfId="23568" xr:uid="{1162A462-8C06-4C8B-890B-770EDAAB1D5A}"/>
    <cellStyle name="20% - Accent3 4 2 6 3 3" xfId="37670" xr:uid="{7FC8BD1A-4856-4914-8DE4-6CBEF0F602F1}"/>
    <cellStyle name="20% - Accent3 4 2 6 4" xfId="16517" xr:uid="{3B221293-C355-47CE-B12D-BCEBF735DF2D}"/>
    <cellStyle name="20% - Accent3 4 2 6 5" xfId="30619" xr:uid="{B11EEBE7-00DC-4056-9BB5-60581A5301D0}"/>
    <cellStyle name="20% - Accent3 4 2 7" xfId="5060" xr:uid="{3FDC0C7D-BD4B-4AFD-80F0-56D986A9A3BD}"/>
    <cellStyle name="20% - Accent3 4 2 7 2" xfId="12110" xr:uid="{ADBB0C0A-5400-45B1-B54F-50A5549B1A4D}"/>
    <cellStyle name="20% - Accent3 4 2 7 2 2" xfId="26212" xr:uid="{28339A11-9A0B-4685-AA75-C7B058FCD167}"/>
    <cellStyle name="20% - Accent3 4 2 7 2 3" xfId="40314" xr:uid="{25B7BCF5-9569-4150-8D07-2E28F55EC180}"/>
    <cellStyle name="20% - Accent3 4 2 7 3" xfId="19161" xr:uid="{6C5D760F-E022-49DE-8CF9-3090FAB3215A}"/>
    <cellStyle name="20% - Accent3 4 2 7 4" xfId="33263" xr:uid="{58EEA7C1-195A-4AA6-A56E-FC5F65E5AE89}"/>
    <cellStyle name="20% - Accent3 4 2 8" xfId="8586" xr:uid="{C801361D-AB97-483A-9F4F-883AC0469F1D}"/>
    <cellStyle name="20% - Accent3 4 2 8 2" xfId="22687" xr:uid="{247449DB-C7A0-4D2A-BB6C-2CC1516FFA16}"/>
    <cellStyle name="20% - Accent3 4 2 8 3" xfId="36789" xr:uid="{9342342B-087F-4AD0-A890-D797FF8260D1}"/>
    <cellStyle name="20% - Accent3 4 2 9" xfId="15636" xr:uid="{3E43AE47-28D2-4ADB-B5F6-3E1BF2AE1D56}"/>
    <cellStyle name="20% - Accent3 4 3" xfId="1646" xr:uid="{5CA08E06-8600-4546-AC7B-2C992EE972C1}"/>
    <cellStyle name="20% - Accent3 4 3 10" xfId="46140" xr:uid="{6E3C5448-80A8-4124-849A-6916212666D3}"/>
    <cellStyle name="20% - Accent3 4 3 2" xfId="2086" xr:uid="{4B6BB867-7770-4247-89B1-93C4FB854196}"/>
    <cellStyle name="20% - Accent3 4 3 2 2" xfId="3848" xr:uid="{63025FA4-582F-4199-8CCC-59624EFE70E3}"/>
    <cellStyle name="20% - Accent3 4 3 2 2 2" xfId="7371" xr:uid="{205AF688-F040-411D-8A77-E991F933A1F7}"/>
    <cellStyle name="20% - Accent3 4 3 2 2 2 2" xfId="14421" xr:uid="{54AFB539-46DF-4416-ADBF-030E99CE265B}"/>
    <cellStyle name="20% - Accent3 4 3 2 2 2 2 2" xfId="28523" xr:uid="{EB244F70-7F85-45B3-99AD-41FE431C35B5}"/>
    <cellStyle name="20% - Accent3 4 3 2 2 2 2 3" xfId="42625" xr:uid="{2BC61AA3-D3D2-4088-BEA9-EEC7EED91824}"/>
    <cellStyle name="20% - Accent3 4 3 2 2 2 3" xfId="21472" xr:uid="{F68621C1-CF40-4DE1-A12D-2402967CA8A8}"/>
    <cellStyle name="20% - Accent3 4 3 2 2 2 4" xfId="35574" xr:uid="{563718A2-A754-483D-B8AF-133E6E4DADC0}"/>
    <cellStyle name="20% - Accent3 4 3 2 2 3" xfId="10896" xr:uid="{B90B73F7-4A26-4C71-B85C-2D9A951D5C6F}"/>
    <cellStyle name="20% - Accent3 4 3 2 2 3 2" xfId="24998" xr:uid="{EB68D3FF-27F7-45D0-ACE1-416D7F2D5B70}"/>
    <cellStyle name="20% - Accent3 4 3 2 2 3 3" xfId="39100" xr:uid="{42F4FFA8-6E39-4B09-8E41-592A3493D53D}"/>
    <cellStyle name="20% - Accent3 4 3 2 2 4" xfId="17947" xr:uid="{3A033B59-9F3A-49E5-8C60-EAF5B5FEC32C}"/>
    <cellStyle name="20% - Accent3 4 3 2 2 5" xfId="32049" xr:uid="{F4B50771-F153-42DE-9322-1C26DE956198}"/>
    <cellStyle name="20% - Accent3 4 3 2 3" xfId="4728" xr:uid="{E00A3C43-E6E2-4354-90A2-34FCFEDCD6FC}"/>
    <cellStyle name="20% - Accent3 4 3 2 3 2" xfId="8252" xr:uid="{ABABEFA2-A8DE-473D-BE7F-CA1FFE9F3129}"/>
    <cellStyle name="20% - Accent3 4 3 2 3 2 2" xfId="15302" xr:uid="{63929405-2EA6-45B8-84A5-E722112C15AB}"/>
    <cellStyle name="20% - Accent3 4 3 2 3 2 2 2" xfId="29404" xr:uid="{1BD88A69-F767-414D-97AF-0A0EEB5889AE}"/>
    <cellStyle name="20% - Accent3 4 3 2 3 2 2 3" xfId="43506" xr:uid="{53E8AD80-920E-47F7-A2D0-825BA3E69A64}"/>
    <cellStyle name="20% - Accent3 4 3 2 3 2 3" xfId="22353" xr:uid="{D2009AA4-1D0F-4BE9-B482-448E19ED942C}"/>
    <cellStyle name="20% - Accent3 4 3 2 3 2 4" xfId="36455" xr:uid="{E5ADA397-418D-4CF1-A6FF-9DEBDD2E3481}"/>
    <cellStyle name="20% - Accent3 4 3 2 3 3" xfId="11777" xr:uid="{12C269D3-D028-4C5A-A2BA-C602994DDF37}"/>
    <cellStyle name="20% - Accent3 4 3 2 3 3 2" xfId="25879" xr:uid="{34492FD7-AEBE-4D27-8538-57513C2D87E4}"/>
    <cellStyle name="20% - Accent3 4 3 2 3 3 3" xfId="39981" xr:uid="{04AFCFF8-C071-4070-AFB5-F41252106E5F}"/>
    <cellStyle name="20% - Accent3 4 3 2 3 4" xfId="18828" xr:uid="{B10D2D71-605A-4EFB-BA3E-D99148272816}"/>
    <cellStyle name="20% - Accent3 4 3 2 3 5" xfId="32930" xr:uid="{B8283785-C642-435F-BA1E-C21372C814ED}"/>
    <cellStyle name="20% - Accent3 4 3 2 4" xfId="2966" xr:uid="{738EBA39-5309-47DD-B15E-52F395B7F5E8}"/>
    <cellStyle name="20% - Accent3 4 3 2 4 2" xfId="6490" xr:uid="{8EBE2C77-2261-4AF5-A796-47E58A07B8B7}"/>
    <cellStyle name="20% - Accent3 4 3 2 4 2 2" xfId="13540" xr:uid="{29D2908D-4854-4716-9376-B5FB111C4AA6}"/>
    <cellStyle name="20% - Accent3 4 3 2 4 2 2 2" xfId="27642" xr:uid="{DA9D8383-E007-4575-9E73-0F6E34792397}"/>
    <cellStyle name="20% - Accent3 4 3 2 4 2 2 3" xfId="41744" xr:uid="{4E5C8ADF-7632-4363-8B0A-9F118F3AA159}"/>
    <cellStyle name="20% - Accent3 4 3 2 4 2 3" xfId="20591" xr:uid="{4829F8F5-21D7-4A69-A554-89DD357966E3}"/>
    <cellStyle name="20% - Accent3 4 3 2 4 2 4" xfId="34693" xr:uid="{BBC31D92-E5F8-4FE8-ABEE-D03D5C8C7ABC}"/>
    <cellStyle name="20% - Accent3 4 3 2 4 3" xfId="10015" xr:uid="{DE0FC7CD-6C62-4522-A1B9-2E5D0E9F6644}"/>
    <cellStyle name="20% - Accent3 4 3 2 4 3 2" xfId="24117" xr:uid="{E1866948-BB54-4254-9D78-CE1346D96E95}"/>
    <cellStyle name="20% - Accent3 4 3 2 4 3 3" xfId="38219" xr:uid="{722D9CA9-E3A4-4EA2-9A50-588E64EE47B0}"/>
    <cellStyle name="20% - Accent3 4 3 2 4 4" xfId="17066" xr:uid="{BF00B9EC-ACCF-4C53-AF62-61217771A28F}"/>
    <cellStyle name="20% - Accent3 4 3 2 4 5" xfId="31168" xr:uid="{097412B0-3513-4CFC-B030-EE24A1161442}"/>
    <cellStyle name="20% - Accent3 4 3 2 5" xfId="5609" xr:uid="{36D1EC3B-71E0-4450-856D-B104DDDC476C}"/>
    <cellStyle name="20% - Accent3 4 3 2 5 2" xfId="12659" xr:uid="{35E6FFB6-321C-489F-8574-49FEC7EB2548}"/>
    <cellStyle name="20% - Accent3 4 3 2 5 2 2" xfId="26761" xr:uid="{0AD1628C-4D50-4089-91E6-5B80234D0DDD}"/>
    <cellStyle name="20% - Accent3 4 3 2 5 2 3" xfId="40863" xr:uid="{B2D947FB-6836-4A61-AE95-EC18905D9EAE}"/>
    <cellStyle name="20% - Accent3 4 3 2 5 3" xfId="19710" xr:uid="{25CA2A6E-8235-4D1A-8DC2-5F89A365F866}"/>
    <cellStyle name="20% - Accent3 4 3 2 5 4" xfId="33812" xr:uid="{9A2F6E79-4FF8-41D5-8DEF-E9FCB0DA7EC2}"/>
    <cellStyle name="20% - Accent3 4 3 2 6" xfId="9135" xr:uid="{1C0136FA-CA96-4715-8B46-8936A2813765}"/>
    <cellStyle name="20% - Accent3 4 3 2 6 2" xfId="23236" xr:uid="{2E4BE490-4624-4532-8C30-19CC8EC367F3}"/>
    <cellStyle name="20% - Accent3 4 3 2 6 3" xfId="37338" xr:uid="{A75D183E-5B62-449E-8296-F60E450A7A6E}"/>
    <cellStyle name="20% - Accent3 4 3 2 7" xfId="16185" xr:uid="{9A434501-05F7-49D2-83CA-3E935822BA59}"/>
    <cellStyle name="20% - Accent3 4 3 2 8" xfId="30287" xr:uid="{DB41F716-4318-40BF-915B-84EA01E8C25D}"/>
    <cellStyle name="20% - Accent3 4 3 3" xfId="3410" xr:uid="{4AE797DC-6ECE-497D-A93F-489837903C86}"/>
    <cellStyle name="20% - Accent3 4 3 3 2" xfId="6932" xr:uid="{4718882A-9704-4B1D-B9CB-36B8FF0C0DD7}"/>
    <cellStyle name="20% - Accent3 4 3 3 2 2" xfId="13982" xr:uid="{5A73E19E-2B4F-4028-9575-47B0AB18B281}"/>
    <cellStyle name="20% - Accent3 4 3 3 2 2 2" xfId="28084" xr:uid="{95A6A126-29F1-4B43-825D-D0C3CF600C78}"/>
    <cellStyle name="20% - Accent3 4 3 3 2 2 3" xfId="42186" xr:uid="{171D656D-0F7E-47D3-B438-CBF57A1BE604}"/>
    <cellStyle name="20% - Accent3 4 3 3 2 3" xfId="21033" xr:uid="{51BE749F-563A-4C73-B800-FEE48C69EDF2}"/>
    <cellStyle name="20% - Accent3 4 3 3 2 4" xfId="35135" xr:uid="{A34DAB63-C47E-487C-9E5B-D7C202E6C80C}"/>
    <cellStyle name="20% - Accent3 4 3 3 3" xfId="10457" xr:uid="{7B25FA18-7EC0-42BD-A54E-A418F1745928}"/>
    <cellStyle name="20% - Accent3 4 3 3 3 2" xfId="24559" xr:uid="{70BEB067-425B-4F84-8C7A-2453A07A86C0}"/>
    <cellStyle name="20% - Accent3 4 3 3 3 3" xfId="38661" xr:uid="{B010C2AC-5475-432F-9444-4A736DF535CB}"/>
    <cellStyle name="20% - Accent3 4 3 3 4" xfId="17508" xr:uid="{3C0C4A9F-E676-49AD-AEE3-8EB77BBED32C}"/>
    <cellStyle name="20% - Accent3 4 3 3 5" xfId="31610" xr:uid="{AD7A0AF1-E1CB-4364-B94B-87C6EBC1D4E9}"/>
    <cellStyle name="20% - Accent3 4 3 4" xfId="4289" xr:uid="{E46EEEEE-F288-431B-BE9A-7291B11FCD7C}"/>
    <cellStyle name="20% - Accent3 4 3 4 2" xfId="7813" xr:uid="{F69D8260-C6E7-46B1-8D18-D76E2AFB86A2}"/>
    <cellStyle name="20% - Accent3 4 3 4 2 2" xfId="14863" xr:uid="{49AB39D8-F189-4AA1-82F3-B4313F876F9A}"/>
    <cellStyle name="20% - Accent3 4 3 4 2 2 2" xfId="28965" xr:uid="{816DF314-39E6-4C69-9042-E42E47D5CDF4}"/>
    <cellStyle name="20% - Accent3 4 3 4 2 2 3" xfId="43067" xr:uid="{B2B2D0E0-7129-4FA3-86EF-245289E16584}"/>
    <cellStyle name="20% - Accent3 4 3 4 2 3" xfId="21914" xr:uid="{4C1D423E-F73F-4322-8041-6E6F6885C3D5}"/>
    <cellStyle name="20% - Accent3 4 3 4 2 4" xfId="36016" xr:uid="{230B866A-CF44-4AFC-BF42-1BC3C115C9FC}"/>
    <cellStyle name="20% - Accent3 4 3 4 3" xfId="11338" xr:uid="{411A6032-4B59-47B2-8227-DB852E374A1A}"/>
    <cellStyle name="20% - Accent3 4 3 4 3 2" xfId="25440" xr:uid="{7DA68590-1198-47F7-BE3F-282D8163F639}"/>
    <cellStyle name="20% - Accent3 4 3 4 3 3" xfId="39542" xr:uid="{C6EEF09D-BD1D-4ADB-B06F-BB6DD35AF914}"/>
    <cellStyle name="20% - Accent3 4 3 4 4" xfId="18389" xr:uid="{F153C2DF-C6F5-4502-BE95-89B6019CF7A7}"/>
    <cellStyle name="20% - Accent3 4 3 4 5" xfId="32491" xr:uid="{BB0533CE-BD38-4E9D-8CD6-E78FFA01E0D5}"/>
    <cellStyle name="20% - Accent3 4 3 5" xfId="2527" xr:uid="{7BDF4420-9563-4736-B911-F8996F1246B8}"/>
    <cellStyle name="20% - Accent3 4 3 5 2" xfId="6051" xr:uid="{CA426E51-F430-4F56-BE35-50CFA8F988FD}"/>
    <cellStyle name="20% - Accent3 4 3 5 2 2" xfId="13101" xr:uid="{11B9D480-270C-40FB-82C6-1038C4DA6A5E}"/>
    <cellStyle name="20% - Accent3 4 3 5 2 2 2" xfId="27203" xr:uid="{8BBE5510-836E-4E9F-B2FB-410D4906B764}"/>
    <cellStyle name="20% - Accent3 4 3 5 2 2 3" xfId="41305" xr:uid="{CD4609EB-4B01-4B9B-B8F9-D553C1C3BF22}"/>
    <cellStyle name="20% - Accent3 4 3 5 2 3" xfId="20152" xr:uid="{5E3B3CAD-75E0-477B-9214-412C2407C8DD}"/>
    <cellStyle name="20% - Accent3 4 3 5 2 4" xfId="34254" xr:uid="{C4EEC186-4E46-4205-9783-CD77CF5987E1}"/>
    <cellStyle name="20% - Accent3 4 3 5 3" xfId="9576" xr:uid="{088866D5-E5BB-4124-A01B-4C847FB33879}"/>
    <cellStyle name="20% - Accent3 4 3 5 3 2" xfId="23678" xr:uid="{4FB6C735-A371-4615-8A2C-F2F5D399065F}"/>
    <cellStyle name="20% - Accent3 4 3 5 3 3" xfId="37780" xr:uid="{8A82CEBB-E957-47E1-8755-4B1A99FE8C4E}"/>
    <cellStyle name="20% - Accent3 4 3 5 4" xfId="16627" xr:uid="{819D2DB8-E67B-4E1A-889C-C575D484D760}"/>
    <cellStyle name="20% - Accent3 4 3 5 5" xfId="30729" xr:uid="{7ADE54CB-C0EF-4CAD-BE4E-81783534EB3F}"/>
    <cellStyle name="20% - Accent3 4 3 6" xfId="5170" xr:uid="{42DC2F21-169A-48F3-81EF-15B73138A8BF}"/>
    <cellStyle name="20% - Accent3 4 3 6 2" xfId="12220" xr:uid="{BB2DA046-A48A-4943-8D28-EF61555D30B2}"/>
    <cellStyle name="20% - Accent3 4 3 6 2 2" xfId="26322" xr:uid="{C6C3CA70-A949-48CE-9B1C-41C2BA79A968}"/>
    <cellStyle name="20% - Accent3 4 3 6 2 3" xfId="40424" xr:uid="{E423E93C-6157-4F2F-80C9-8372974044E4}"/>
    <cellStyle name="20% - Accent3 4 3 6 3" xfId="19271" xr:uid="{A62FE919-68FF-498D-95DB-9E612F9BFAE4}"/>
    <cellStyle name="20% - Accent3 4 3 6 4" xfId="33373" xr:uid="{A2147B4A-39F7-4801-8ACC-19F02CB0C8CD}"/>
    <cellStyle name="20% - Accent3 4 3 7" xfId="8696" xr:uid="{A17D2BAD-34B8-41CC-8139-87B733CE56A7}"/>
    <cellStyle name="20% - Accent3 4 3 7 2" xfId="22797" xr:uid="{C0233F5C-E4EB-4986-9D44-BDE479AF9C5C}"/>
    <cellStyle name="20% - Accent3 4 3 7 3" xfId="36899" xr:uid="{A40F99E1-89EF-42C4-8FFF-B36B9115C733}"/>
    <cellStyle name="20% - Accent3 4 3 8" xfId="15746" xr:uid="{01D2DA28-743B-4BC7-9E27-97B8924485A6}"/>
    <cellStyle name="20% - Accent3 4 3 9" xfId="29848" xr:uid="{5DD867B3-D642-4FA4-9F92-372E723031FF}"/>
    <cellStyle name="20% - Accent3 4 4" xfId="1865" xr:uid="{76FDD9AF-EDC0-4AAC-AEDB-C772E32FA95D}"/>
    <cellStyle name="20% - Accent3 4 4 2" xfId="3629" xr:uid="{EE3CEE8A-1B43-4C3F-B399-9E03AD85D34A}"/>
    <cellStyle name="20% - Accent3 4 4 2 2" xfId="7151" xr:uid="{E47261CC-6584-408A-A1E7-5B5702F17428}"/>
    <cellStyle name="20% - Accent3 4 4 2 2 2" xfId="14201" xr:uid="{D4DA65CC-759D-4AD1-9F86-48CA2984D119}"/>
    <cellStyle name="20% - Accent3 4 4 2 2 2 2" xfId="28303" xr:uid="{1AE83F63-3DF8-4A81-8544-81A7B6B65615}"/>
    <cellStyle name="20% - Accent3 4 4 2 2 2 3" xfId="42405" xr:uid="{F2C2A302-FEB9-4FD0-8FEC-DB757B60FCD2}"/>
    <cellStyle name="20% - Accent3 4 4 2 2 3" xfId="21252" xr:uid="{157C9546-C29D-4092-9329-AA331A741D8C}"/>
    <cellStyle name="20% - Accent3 4 4 2 2 4" xfId="35354" xr:uid="{5C8CB40C-8E05-4413-9704-314F2BA08D04}"/>
    <cellStyle name="20% - Accent3 4 4 2 3" xfId="10676" xr:uid="{41073F2D-AB52-4DCA-BEE9-644EDFB4262F}"/>
    <cellStyle name="20% - Accent3 4 4 2 3 2" xfId="24778" xr:uid="{43A6323E-23F3-4EAB-8820-56A8F3279566}"/>
    <cellStyle name="20% - Accent3 4 4 2 3 3" xfId="38880" xr:uid="{E1C6F706-8531-44A9-9877-7A719713E8D9}"/>
    <cellStyle name="20% - Accent3 4 4 2 4" xfId="17727" xr:uid="{3AFE2FD0-7501-450F-BB43-63F3784F4784}"/>
    <cellStyle name="20% - Accent3 4 4 2 5" xfId="31829" xr:uid="{16EC1CBA-24CC-44E0-96C2-21075C920CA9}"/>
    <cellStyle name="20% - Accent3 4 4 3" xfId="4508" xr:uid="{3E891ACE-A35F-4BAB-9149-79E535C79772}"/>
    <cellStyle name="20% - Accent3 4 4 3 2" xfId="8032" xr:uid="{D91917BF-93FF-43C0-AF61-CBA7646C0AEF}"/>
    <cellStyle name="20% - Accent3 4 4 3 2 2" xfId="15082" xr:uid="{94667825-87F1-4374-97BA-101AA8901B65}"/>
    <cellStyle name="20% - Accent3 4 4 3 2 2 2" xfId="29184" xr:uid="{C60379D5-83CF-4360-8728-08021461F4CE}"/>
    <cellStyle name="20% - Accent3 4 4 3 2 2 3" xfId="43286" xr:uid="{A25F1441-9F7C-4AE8-B152-57956303B3D6}"/>
    <cellStyle name="20% - Accent3 4 4 3 2 3" xfId="22133" xr:uid="{73480880-CEC1-4871-AD01-E12DA5FB6FF8}"/>
    <cellStyle name="20% - Accent3 4 4 3 2 4" xfId="36235" xr:uid="{CC961748-FE7C-49EE-88E2-1C2105B59FAC}"/>
    <cellStyle name="20% - Accent3 4 4 3 3" xfId="11557" xr:uid="{0D76BF0B-31F7-4258-90CF-B2BC11E4DB25}"/>
    <cellStyle name="20% - Accent3 4 4 3 3 2" xfId="25659" xr:uid="{AB722D6A-6B2B-4715-A678-B9B6446BBB54}"/>
    <cellStyle name="20% - Accent3 4 4 3 3 3" xfId="39761" xr:uid="{3F777BD7-6441-4537-95EE-0B31C2A3667B}"/>
    <cellStyle name="20% - Accent3 4 4 3 4" xfId="18608" xr:uid="{EA835C87-D0A1-4991-8F31-B110E561E400}"/>
    <cellStyle name="20% - Accent3 4 4 3 5" xfId="32710" xr:uid="{57E5E6F3-0866-4F24-A3DA-C1E8BC986EF6}"/>
    <cellStyle name="20% - Accent3 4 4 4" xfId="2746" xr:uid="{149053E2-9079-4792-A735-9416CB648D4A}"/>
    <cellStyle name="20% - Accent3 4 4 4 2" xfId="6270" xr:uid="{4DC7B2B7-975D-4F92-ACCD-9CE5FBD0BC0B}"/>
    <cellStyle name="20% - Accent3 4 4 4 2 2" xfId="13320" xr:uid="{85ACF8F2-6415-47A4-9CAD-18CD854E0C6C}"/>
    <cellStyle name="20% - Accent3 4 4 4 2 2 2" xfId="27422" xr:uid="{83361574-1423-4246-89BA-2F9322D71FBA}"/>
    <cellStyle name="20% - Accent3 4 4 4 2 2 3" xfId="41524" xr:uid="{BFB357ED-8C6F-463A-AF8D-1BF843B18735}"/>
    <cellStyle name="20% - Accent3 4 4 4 2 3" xfId="20371" xr:uid="{B8AFE5B8-93C3-44F6-A800-97752C8CB455}"/>
    <cellStyle name="20% - Accent3 4 4 4 2 4" xfId="34473" xr:uid="{3A6F7F66-7F01-43CE-AADD-44F6EDF679BB}"/>
    <cellStyle name="20% - Accent3 4 4 4 3" xfId="9795" xr:uid="{5629635E-F4E1-4A0E-A83B-24A9BD9F016C}"/>
    <cellStyle name="20% - Accent3 4 4 4 3 2" xfId="23897" xr:uid="{510A73E5-0291-419C-B99E-0C1985BD0033}"/>
    <cellStyle name="20% - Accent3 4 4 4 3 3" xfId="37999" xr:uid="{ED3AFC6F-DA3C-4C8E-ACED-48B056A4243D}"/>
    <cellStyle name="20% - Accent3 4 4 4 4" xfId="16846" xr:uid="{11756391-C719-48B1-8194-38BC77A29873}"/>
    <cellStyle name="20% - Accent3 4 4 4 5" xfId="30948" xr:uid="{6A7267B1-655A-4647-BB6B-012CD841E592}"/>
    <cellStyle name="20% - Accent3 4 4 5" xfId="5389" xr:uid="{13D48D19-E83E-4933-8059-A45F1C2AAF3E}"/>
    <cellStyle name="20% - Accent3 4 4 5 2" xfId="12439" xr:uid="{2C25CADB-2ADD-43D7-98BB-FBAF3837CADE}"/>
    <cellStyle name="20% - Accent3 4 4 5 2 2" xfId="26541" xr:uid="{0C1E4B86-3781-4614-A915-189F8893F8EF}"/>
    <cellStyle name="20% - Accent3 4 4 5 2 3" xfId="40643" xr:uid="{4ECC239C-145B-4B12-B32E-FE0B5913C678}"/>
    <cellStyle name="20% - Accent3 4 4 5 3" xfId="19490" xr:uid="{7C932CB6-100A-4C39-9DEF-E3CA2C18477F}"/>
    <cellStyle name="20% - Accent3 4 4 5 4" xfId="33592" xr:uid="{A9A11762-E3AE-44ED-AA28-B0491F9CFBE9}"/>
    <cellStyle name="20% - Accent3 4 4 6" xfId="8915" xr:uid="{579D9E27-2403-456A-82C8-4352715079D4}"/>
    <cellStyle name="20% - Accent3 4 4 6 2" xfId="23016" xr:uid="{893CC691-40C4-453F-955A-3CF79CD1443F}"/>
    <cellStyle name="20% - Accent3 4 4 6 3" xfId="37118" xr:uid="{10517FAD-A4CE-42CE-A726-335164921883}"/>
    <cellStyle name="20% - Accent3 4 4 7" xfId="15965" xr:uid="{95063CEB-1820-4B84-B37C-8B7C73C5C3CE}"/>
    <cellStyle name="20% - Accent3 4 4 8" xfId="30067" xr:uid="{78962AED-5FE6-44C6-A2DF-70EF91F755D3}"/>
    <cellStyle name="20% - Accent3 4 4 9" xfId="46141" xr:uid="{C689CFF7-959B-48D0-A57C-92365E6D670C}"/>
    <cellStyle name="20% - Accent3 4 5" xfId="3190" xr:uid="{3AB07E75-AC1F-4DFF-8530-40C47DF1E581}"/>
    <cellStyle name="20% - Accent3 4 5 2" xfId="6712" xr:uid="{D67B7DD8-3600-4C1F-BF84-D9F68E8AED93}"/>
    <cellStyle name="20% - Accent3 4 5 2 2" xfId="13762" xr:uid="{EAFE9766-6BE8-4EE1-A372-02451CB253A5}"/>
    <cellStyle name="20% - Accent3 4 5 2 2 2" xfId="27864" xr:uid="{AD68D93D-A284-4D4B-936D-3A17BA0ECA73}"/>
    <cellStyle name="20% - Accent3 4 5 2 2 3" xfId="41966" xr:uid="{B73101A5-752D-43A1-8D61-8CF38880C1E9}"/>
    <cellStyle name="20% - Accent3 4 5 2 3" xfId="20813" xr:uid="{15F8952D-D528-4532-B041-A9855EE721AE}"/>
    <cellStyle name="20% - Accent3 4 5 2 4" xfId="34915" xr:uid="{39A7A870-F7D8-4228-860C-FAD443BB9BE4}"/>
    <cellStyle name="20% - Accent3 4 5 3" xfId="10237" xr:uid="{8882BA4D-A3AF-4A8C-AE85-BF2B5CF50E2E}"/>
    <cellStyle name="20% - Accent3 4 5 3 2" xfId="24339" xr:uid="{976A5C4C-1F97-45D3-8C3F-89E19244847A}"/>
    <cellStyle name="20% - Accent3 4 5 3 3" xfId="38441" xr:uid="{9AD0D27E-7E7F-4BEB-A76F-01BC817AF56F}"/>
    <cellStyle name="20% - Accent3 4 5 4" xfId="17288" xr:uid="{48EE3490-7203-43CB-96E9-C7F5869FBCAB}"/>
    <cellStyle name="20% - Accent3 4 5 5" xfId="31390" xr:uid="{70E57FA0-89E6-443B-A92A-6DC00364E6E1}"/>
    <cellStyle name="20% - Accent3 4 5 6" xfId="46142" xr:uid="{965087B8-84CE-48E6-8D04-AAA4E59BAA7A}"/>
    <cellStyle name="20% - Accent3 4 6" xfId="4069" xr:uid="{D5BE0402-FC49-4F1D-B44C-D03561A96792}"/>
    <cellStyle name="20% - Accent3 4 6 2" xfId="7593" xr:uid="{6BEF3E3B-8016-459D-B6B8-92E279A79842}"/>
    <cellStyle name="20% - Accent3 4 6 2 2" xfId="14643" xr:uid="{D1C7B54B-07A3-4C23-81DC-FA0646C6E377}"/>
    <cellStyle name="20% - Accent3 4 6 2 2 2" xfId="28745" xr:uid="{207021BA-FCD6-42D9-BA5D-BAA1DD27299B}"/>
    <cellStyle name="20% - Accent3 4 6 2 2 3" xfId="42847" xr:uid="{E1CDD6B6-9E86-41BE-B099-736511EAF581}"/>
    <cellStyle name="20% - Accent3 4 6 2 3" xfId="21694" xr:uid="{DB33E487-CC58-4151-B9E1-5F8A81A0E035}"/>
    <cellStyle name="20% - Accent3 4 6 2 4" xfId="35796" xr:uid="{453C870F-675A-4084-AAF9-05AA618195C5}"/>
    <cellStyle name="20% - Accent3 4 6 3" xfId="11118" xr:uid="{A49897CD-54C7-49EE-8BD0-8D58A1B99B5A}"/>
    <cellStyle name="20% - Accent3 4 6 3 2" xfId="25220" xr:uid="{D2A79D63-5151-4D10-9542-E0EC01ABBB52}"/>
    <cellStyle name="20% - Accent3 4 6 3 3" xfId="39322" xr:uid="{F4B5C175-C9C3-4184-8310-A400AD0495B3}"/>
    <cellStyle name="20% - Accent3 4 6 4" xfId="18169" xr:uid="{03ECDADD-C0F4-4DF8-B381-DFD2DE973365}"/>
    <cellStyle name="20% - Accent3 4 6 5" xfId="32271" xr:uid="{3DC78D71-76C0-4B93-BD71-80D1C8CFA2AF}"/>
    <cellStyle name="20% - Accent3 4 7" xfId="2307" xr:uid="{F98E95B0-9963-4CA5-A057-0A24E76560C6}"/>
    <cellStyle name="20% - Accent3 4 7 2" xfId="5831" xr:uid="{6B0354EE-A17B-409B-A1EA-3F1CAF5E4F2B}"/>
    <cellStyle name="20% - Accent3 4 7 2 2" xfId="12881" xr:uid="{D7BF5E18-03E4-4A71-A5A0-6927A9EF7906}"/>
    <cellStyle name="20% - Accent3 4 7 2 2 2" xfId="26983" xr:uid="{BC49FCD1-BF2B-4D6E-952A-21F91706FFE5}"/>
    <cellStyle name="20% - Accent3 4 7 2 2 3" xfId="41085" xr:uid="{86042DE9-C523-4C63-BFD4-B013145B1AB9}"/>
    <cellStyle name="20% - Accent3 4 7 2 3" xfId="19932" xr:uid="{E91C39AF-AD0B-46A4-9658-E7287A793FA3}"/>
    <cellStyle name="20% - Accent3 4 7 2 4" xfId="34034" xr:uid="{B25A7CF4-BD54-4B0F-B5C1-302F672CE7D6}"/>
    <cellStyle name="20% - Accent3 4 7 3" xfId="9356" xr:uid="{B01405A3-57B9-42FE-B0FB-0173B27B5771}"/>
    <cellStyle name="20% - Accent3 4 7 3 2" xfId="23458" xr:uid="{390E50C1-6969-471D-86B0-D692A78931D0}"/>
    <cellStyle name="20% - Accent3 4 7 3 3" xfId="37560" xr:uid="{05394D81-EDA3-4444-9983-A7F8F1C05C18}"/>
    <cellStyle name="20% - Accent3 4 7 4" xfId="16407" xr:uid="{035E26FC-3E44-47E6-97AF-DD0477B51DB8}"/>
    <cellStyle name="20% - Accent3 4 7 5" xfId="30509" xr:uid="{C664A26C-EFCC-4CEB-9F40-A689B16FED66}"/>
    <cellStyle name="20% - Accent3 4 8" xfId="4950" xr:uid="{E1F76B1B-C457-4714-A9F4-966352AE7CCB}"/>
    <cellStyle name="20% - Accent3 4 8 2" xfId="12000" xr:uid="{F26CEA34-2E47-4DBF-9396-2FC2F45BAD9B}"/>
    <cellStyle name="20% - Accent3 4 8 2 2" xfId="26102" xr:uid="{D0D2507A-DE3A-4B21-830B-58F2C5BCE6CA}"/>
    <cellStyle name="20% - Accent3 4 8 2 3" xfId="40204" xr:uid="{9E9D4DA8-161A-462C-946D-FE2B3F18A9CA}"/>
    <cellStyle name="20% - Accent3 4 8 3" xfId="19051" xr:uid="{F4EA944C-9776-420E-8754-ACC6E9BEAB22}"/>
    <cellStyle name="20% - Accent3 4 8 4" xfId="33153" xr:uid="{B78307DA-1B93-453C-983C-45953E094F1E}"/>
    <cellStyle name="20% - Accent3 4 9" xfId="8476" xr:uid="{A64867B1-70D3-442C-819B-B63C2244A27D}"/>
    <cellStyle name="20% - Accent3 4 9 2" xfId="22577" xr:uid="{EF05AF45-5C3D-4B99-82C9-49FBB1828C14}"/>
    <cellStyle name="20% - Accent3 4 9 3" xfId="36679" xr:uid="{D018BC7A-63AA-416A-97AD-5F192B2B39DF}"/>
    <cellStyle name="20% - Accent3 5" xfId="1478" xr:uid="{1F68F9C6-41AA-45E7-AED1-4A5C11760E57}"/>
    <cellStyle name="20% - Accent3 5 10" xfId="29683" xr:uid="{347DFD16-58B7-4ED8-B593-85C7F58AD459}"/>
    <cellStyle name="20% - Accent3 5 11" xfId="44182" xr:uid="{0F899F01-E730-420F-92B4-D1606AF8BE1C}"/>
    <cellStyle name="20% - Accent3 5 12" xfId="46143" xr:uid="{5283F79F-A35B-4A54-A6A9-3A6C5AF6230D}"/>
    <cellStyle name="20% - Accent3 5 2" xfId="1701" xr:uid="{FE85354D-CC0C-42EF-A841-D4D00E3ECE09}"/>
    <cellStyle name="20% - Accent3 5 2 10" xfId="46144" xr:uid="{53344266-9318-4C64-8F3B-30123F042DAC}"/>
    <cellStyle name="20% - Accent3 5 2 2" xfId="2141" xr:uid="{D320AEE8-0DDB-4FB0-A8A9-DDFAE3F410B5}"/>
    <cellStyle name="20% - Accent3 5 2 2 2" xfId="3903" xr:uid="{42B2AB84-A5B3-440E-A150-1629A229CA1A}"/>
    <cellStyle name="20% - Accent3 5 2 2 2 2" xfId="7426" xr:uid="{46B7C0EA-D6D0-4FAC-99A9-B13540180ABF}"/>
    <cellStyle name="20% - Accent3 5 2 2 2 2 2" xfId="14476" xr:uid="{A6D88724-55B5-412D-9B70-39B7834A7346}"/>
    <cellStyle name="20% - Accent3 5 2 2 2 2 2 2" xfId="28578" xr:uid="{6ED7B623-485E-456B-8117-4836710929BC}"/>
    <cellStyle name="20% - Accent3 5 2 2 2 2 2 3" xfId="42680" xr:uid="{B08FB4E9-2197-4AE9-BCFD-F002142BBBB2}"/>
    <cellStyle name="20% - Accent3 5 2 2 2 2 3" xfId="21527" xr:uid="{70C3806C-7E31-48B1-BCDF-9068927BCEC8}"/>
    <cellStyle name="20% - Accent3 5 2 2 2 2 4" xfId="35629" xr:uid="{238AA88A-7132-47CD-8EFF-E90EA730F2C1}"/>
    <cellStyle name="20% - Accent3 5 2 2 2 3" xfId="10951" xr:uid="{73796B36-4FCE-4F41-82AE-43BC4DE8D10E}"/>
    <cellStyle name="20% - Accent3 5 2 2 2 3 2" xfId="25053" xr:uid="{42A66570-B49B-43B0-B1B9-DA40B1DA42FB}"/>
    <cellStyle name="20% - Accent3 5 2 2 2 3 3" xfId="39155" xr:uid="{D9B3FD24-6F40-4513-8395-9183C03F274F}"/>
    <cellStyle name="20% - Accent3 5 2 2 2 4" xfId="18002" xr:uid="{1924C25D-0DB7-4514-9E8F-FD4A4D7EDAC7}"/>
    <cellStyle name="20% - Accent3 5 2 2 2 5" xfId="32104" xr:uid="{62E45863-0F6F-45DB-9E9B-7494A18F29FE}"/>
    <cellStyle name="20% - Accent3 5 2 2 3" xfId="4783" xr:uid="{D28A7A90-E577-4689-83BB-DBF00D8B3C6D}"/>
    <cellStyle name="20% - Accent3 5 2 2 3 2" xfId="8307" xr:uid="{51971255-D3FD-4D31-93C9-9199AC87A142}"/>
    <cellStyle name="20% - Accent3 5 2 2 3 2 2" xfId="15357" xr:uid="{6290AFFE-DE32-4CEF-9923-7FB9CCF4BF48}"/>
    <cellStyle name="20% - Accent3 5 2 2 3 2 2 2" xfId="29459" xr:uid="{21EEE461-D56A-48BB-81F2-CC8BB5BDADBA}"/>
    <cellStyle name="20% - Accent3 5 2 2 3 2 2 3" xfId="43561" xr:uid="{0A14B2C6-3298-41EF-9F23-C235B9FAFE44}"/>
    <cellStyle name="20% - Accent3 5 2 2 3 2 3" xfId="22408" xr:uid="{B1D84299-E6CF-4F02-9DB8-39AF2824836E}"/>
    <cellStyle name="20% - Accent3 5 2 2 3 2 4" xfId="36510" xr:uid="{6BA704ED-898B-479C-B8BA-0A34A6D8B9F8}"/>
    <cellStyle name="20% - Accent3 5 2 2 3 3" xfId="11832" xr:uid="{C6626284-93ED-40CF-A04C-153B1FBCB169}"/>
    <cellStyle name="20% - Accent3 5 2 2 3 3 2" xfId="25934" xr:uid="{30A78A0A-6930-4E28-8B9B-F1F002EB7B11}"/>
    <cellStyle name="20% - Accent3 5 2 2 3 3 3" xfId="40036" xr:uid="{6A6E9E86-33C9-496C-A292-5CC9721B460F}"/>
    <cellStyle name="20% - Accent3 5 2 2 3 4" xfId="18883" xr:uid="{48C0B9FB-90EF-440E-A3A9-65A1C1EA13CB}"/>
    <cellStyle name="20% - Accent3 5 2 2 3 5" xfId="32985" xr:uid="{FCAB1C11-3992-4322-B981-F0E5725BBCC4}"/>
    <cellStyle name="20% - Accent3 5 2 2 4" xfId="3021" xr:uid="{B2468C1D-C6BB-40AF-AEE4-2FEEBAFF80D7}"/>
    <cellStyle name="20% - Accent3 5 2 2 4 2" xfId="6545" xr:uid="{FAB79746-C60E-478E-9BA9-71C98E7F7A30}"/>
    <cellStyle name="20% - Accent3 5 2 2 4 2 2" xfId="13595" xr:uid="{24CC36EA-F0D1-4E39-809D-3EEF99FC331B}"/>
    <cellStyle name="20% - Accent3 5 2 2 4 2 2 2" xfId="27697" xr:uid="{723EF7AD-C714-4F8D-8007-5C69E212AEC0}"/>
    <cellStyle name="20% - Accent3 5 2 2 4 2 2 3" xfId="41799" xr:uid="{7A617102-0EED-4B7A-8801-CB8AC613C3B7}"/>
    <cellStyle name="20% - Accent3 5 2 2 4 2 3" xfId="20646" xr:uid="{48FDBE15-4971-4C8D-B996-A0DE49C3D1EB}"/>
    <cellStyle name="20% - Accent3 5 2 2 4 2 4" xfId="34748" xr:uid="{F3BD86AE-BC21-4D2D-90D1-2D3576E25099}"/>
    <cellStyle name="20% - Accent3 5 2 2 4 3" xfId="10070" xr:uid="{3BE07B25-2D3E-42DA-89C2-249879AF6458}"/>
    <cellStyle name="20% - Accent3 5 2 2 4 3 2" xfId="24172" xr:uid="{00E46E6B-35CB-425D-A635-691EB0B774C6}"/>
    <cellStyle name="20% - Accent3 5 2 2 4 3 3" xfId="38274" xr:uid="{BD9D947B-B2D5-4919-B46B-8BD5868FFCD4}"/>
    <cellStyle name="20% - Accent3 5 2 2 4 4" xfId="17121" xr:uid="{1DAD6C5C-594F-47D2-891B-853CB685093A}"/>
    <cellStyle name="20% - Accent3 5 2 2 4 5" xfId="31223" xr:uid="{E8763B56-1922-43D8-97BB-480A50E158A7}"/>
    <cellStyle name="20% - Accent3 5 2 2 5" xfId="5664" xr:uid="{C34409BE-80D6-42F7-A268-6A2E8F80BD02}"/>
    <cellStyle name="20% - Accent3 5 2 2 5 2" xfId="12714" xr:uid="{69BEB5E9-4415-47D2-A797-A0486C96C6B8}"/>
    <cellStyle name="20% - Accent3 5 2 2 5 2 2" xfId="26816" xr:uid="{365806FE-E04B-4A88-9B36-82746E8C3262}"/>
    <cellStyle name="20% - Accent3 5 2 2 5 2 3" xfId="40918" xr:uid="{4E8FB470-C395-449B-ACA5-858FFFE24A3D}"/>
    <cellStyle name="20% - Accent3 5 2 2 5 3" xfId="19765" xr:uid="{0D81BB24-051C-47CD-ABAE-6D1480255CBE}"/>
    <cellStyle name="20% - Accent3 5 2 2 5 4" xfId="33867" xr:uid="{5F0286E0-B736-4735-936C-08EB505FE62E}"/>
    <cellStyle name="20% - Accent3 5 2 2 6" xfId="9190" xr:uid="{C6D234CA-A45B-4898-9B55-1EB966FC963C}"/>
    <cellStyle name="20% - Accent3 5 2 2 6 2" xfId="23291" xr:uid="{9917DDEC-D98B-45CB-B589-33085BBB79F7}"/>
    <cellStyle name="20% - Accent3 5 2 2 6 3" xfId="37393" xr:uid="{923CE2E3-B6EB-4072-B897-969C9BA99552}"/>
    <cellStyle name="20% - Accent3 5 2 2 7" xfId="16240" xr:uid="{6AEA92A7-DF86-443B-8519-09CD111351A2}"/>
    <cellStyle name="20% - Accent3 5 2 2 8" xfId="30342" xr:uid="{63DF7B96-A1E2-4BDB-9532-9CE88F5FCD0A}"/>
    <cellStyle name="20% - Accent3 5 2 3" xfId="3465" xr:uid="{E87FC4BF-4B9F-4EC5-A5A7-E5644C77A6BD}"/>
    <cellStyle name="20% - Accent3 5 2 3 2" xfId="6987" xr:uid="{FCFA5A97-24A0-4ABA-88CF-CDD00D9152FF}"/>
    <cellStyle name="20% - Accent3 5 2 3 2 2" xfId="14037" xr:uid="{6A3E1D27-263B-42E9-A9A1-A6A46703F835}"/>
    <cellStyle name="20% - Accent3 5 2 3 2 2 2" xfId="28139" xr:uid="{86D8CAF4-3DB7-44D1-A84D-2079F01D30AD}"/>
    <cellStyle name="20% - Accent3 5 2 3 2 2 3" xfId="42241" xr:uid="{A3CFD630-30E3-4991-8501-D9034AA2FF05}"/>
    <cellStyle name="20% - Accent3 5 2 3 2 3" xfId="21088" xr:uid="{290CB5A5-4ACD-4F79-AFF7-88277C021588}"/>
    <cellStyle name="20% - Accent3 5 2 3 2 4" xfId="35190" xr:uid="{24F55405-AD0A-48DA-A09C-E6F0A2D22ED5}"/>
    <cellStyle name="20% - Accent3 5 2 3 3" xfId="10512" xr:uid="{377CB7F3-23CA-4D5D-ADE7-AF7DDC297C3E}"/>
    <cellStyle name="20% - Accent3 5 2 3 3 2" xfId="24614" xr:uid="{9EE2F26B-D7DE-4951-9F5E-BC2B627BFC96}"/>
    <cellStyle name="20% - Accent3 5 2 3 3 3" xfId="38716" xr:uid="{F3918EC5-9E19-4333-91F2-A6F89C71A4A9}"/>
    <cellStyle name="20% - Accent3 5 2 3 4" xfId="17563" xr:uid="{C5879F5C-E4D0-4598-B8C4-D683486745F2}"/>
    <cellStyle name="20% - Accent3 5 2 3 5" xfId="31665" xr:uid="{CA667D4B-79D8-4E9E-AEB3-FBC0034C0590}"/>
    <cellStyle name="20% - Accent3 5 2 4" xfId="4344" xr:uid="{C4743C35-FB58-436B-8C14-CBBD4BABB42B}"/>
    <cellStyle name="20% - Accent3 5 2 4 2" xfId="7868" xr:uid="{DFEB4C0E-2279-459F-8BDB-1D335F69154B}"/>
    <cellStyle name="20% - Accent3 5 2 4 2 2" xfId="14918" xr:uid="{4BF59A4D-7336-400E-898B-E6FA87CDFDA1}"/>
    <cellStyle name="20% - Accent3 5 2 4 2 2 2" xfId="29020" xr:uid="{E15ACEB6-B5F4-4A88-8DEC-3EEE2D0C6064}"/>
    <cellStyle name="20% - Accent3 5 2 4 2 2 3" xfId="43122" xr:uid="{889F2103-80C5-495C-8CEB-F04017DAAAFA}"/>
    <cellStyle name="20% - Accent3 5 2 4 2 3" xfId="21969" xr:uid="{39844E24-97C7-4761-9CE5-995125014FC9}"/>
    <cellStyle name="20% - Accent3 5 2 4 2 4" xfId="36071" xr:uid="{5C4045B7-C8DC-4AD5-B6F0-7E8B9AFCDD4D}"/>
    <cellStyle name="20% - Accent3 5 2 4 3" xfId="11393" xr:uid="{6C8CD911-1E50-4A43-9519-C7199A4EA894}"/>
    <cellStyle name="20% - Accent3 5 2 4 3 2" xfId="25495" xr:uid="{A53AD8BC-3A29-443D-BD54-BB585BC80B95}"/>
    <cellStyle name="20% - Accent3 5 2 4 3 3" xfId="39597" xr:uid="{9B8346C5-45CE-43CC-BB8E-8AEC08B1E0FC}"/>
    <cellStyle name="20% - Accent3 5 2 4 4" xfId="18444" xr:uid="{098977D5-7065-4400-9CFD-72794E294437}"/>
    <cellStyle name="20% - Accent3 5 2 4 5" xfId="32546" xr:uid="{B156032B-8CFE-43AB-88E7-9220FCF54504}"/>
    <cellStyle name="20% - Accent3 5 2 5" xfId="2582" xr:uid="{2BEBB9C4-B784-4F5F-87C4-F0F9772E4BD7}"/>
    <cellStyle name="20% - Accent3 5 2 5 2" xfId="6106" xr:uid="{3C0BDBB3-C1B3-4F77-B9E0-500932793575}"/>
    <cellStyle name="20% - Accent3 5 2 5 2 2" xfId="13156" xr:uid="{F2926815-3345-4BA8-8247-0508A615C443}"/>
    <cellStyle name="20% - Accent3 5 2 5 2 2 2" xfId="27258" xr:uid="{5B290029-7F12-4C77-B194-A70A0AEA5F25}"/>
    <cellStyle name="20% - Accent3 5 2 5 2 2 3" xfId="41360" xr:uid="{ABA89913-ADDE-4E17-BD1B-DA8815359C4B}"/>
    <cellStyle name="20% - Accent3 5 2 5 2 3" xfId="20207" xr:uid="{F131EF1D-46F9-435E-AA56-04817335CE69}"/>
    <cellStyle name="20% - Accent3 5 2 5 2 4" xfId="34309" xr:uid="{7DF8ECCB-374D-4E66-94A8-78A3CC97C5A6}"/>
    <cellStyle name="20% - Accent3 5 2 5 3" xfId="9631" xr:uid="{A71F85ED-742B-4694-8F0C-ECBEAD75F178}"/>
    <cellStyle name="20% - Accent3 5 2 5 3 2" xfId="23733" xr:uid="{44B8273E-33C9-444C-9B72-12EC74E56E3F}"/>
    <cellStyle name="20% - Accent3 5 2 5 3 3" xfId="37835" xr:uid="{EDCD16B6-C31E-4927-A8F2-04F32E183E1A}"/>
    <cellStyle name="20% - Accent3 5 2 5 4" xfId="16682" xr:uid="{ED7C3884-5C8C-44C7-A95B-BEBA9D0F1586}"/>
    <cellStyle name="20% - Accent3 5 2 5 5" xfId="30784" xr:uid="{0E99412E-5CD8-437B-A10F-B86955E20506}"/>
    <cellStyle name="20% - Accent3 5 2 6" xfId="5225" xr:uid="{64AD35D9-56FB-44C3-A297-0CF5FDCC21A8}"/>
    <cellStyle name="20% - Accent3 5 2 6 2" xfId="12275" xr:uid="{18A2F408-F9AA-43CB-9234-221AFE657431}"/>
    <cellStyle name="20% - Accent3 5 2 6 2 2" xfId="26377" xr:uid="{F19DE23C-D41F-424D-9BEC-AC5FCAEBAB2C}"/>
    <cellStyle name="20% - Accent3 5 2 6 2 3" xfId="40479" xr:uid="{511B8DB6-71F2-431E-B4A3-4D336C16C148}"/>
    <cellStyle name="20% - Accent3 5 2 6 3" xfId="19326" xr:uid="{B24A7321-230A-4664-ADCF-E663B8457FDF}"/>
    <cellStyle name="20% - Accent3 5 2 6 4" xfId="33428" xr:uid="{4BCB4CA3-C867-4716-96DC-8A9967A73FC0}"/>
    <cellStyle name="20% - Accent3 5 2 7" xfId="8751" xr:uid="{8FC2C03E-D587-4EF5-82A8-F94ADF5D27F1}"/>
    <cellStyle name="20% - Accent3 5 2 7 2" xfId="22852" xr:uid="{721D4922-A963-440D-9985-A87FD126C9EB}"/>
    <cellStyle name="20% - Accent3 5 2 7 3" xfId="36954" xr:uid="{622EA830-73E2-416F-AE8D-64A1FA3E12FE}"/>
    <cellStyle name="20% - Accent3 5 2 8" xfId="15801" xr:uid="{D02EB9BF-5FB9-47C7-999F-8F16983A8407}"/>
    <cellStyle name="20% - Accent3 5 2 9" xfId="29903" xr:uid="{F9DCA2BE-05C6-4F70-9C2A-B08F2295FDE3}"/>
    <cellStyle name="20% - Accent3 5 3" xfId="1920" xr:uid="{2F2ECBC6-172A-4762-A47C-E096864BFA73}"/>
    <cellStyle name="20% - Accent3 5 3 2" xfId="3684" xr:uid="{77E426B1-ABD1-432E-A88E-B9287052E8C1}"/>
    <cellStyle name="20% - Accent3 5 3 2 2" xfId="7206" xr:uid="{8F989BEB-E34A-46B2-ABFB-A9CD2E62D20B}"/>
    <cellStyle name="20% - Accent3 5 3 2 2 2" xfId="14256" xr:uid="{D1CF9C27-7393-4796-94BE-BAC4EB86811F}"/>
    <cellStyle name="20% - Accent3 5 3 2 2 2 2" xfId="28358" xr:uid="{8443A282-76EF-4E2C-8086-08F868536C44}"/>
    <cellStyle name="20% - Accent3 5 3 2 2 2 3" xfId="42460" xr:uid="{838440A6-10B5-4D26-95BC-CA1103610D18}"/>
    <cellStyle name="20% - Accent3 5 3 2 2 3" xfId="21307" xr:uid="{4F6A18D6-B5FD-48E6-9DFA-DA2EF2AA1213}"/>
    <cellStyle name="20% - Accent3 5 3 2 2 4" xfId="35409" xr:uid="{4262FEEC-0DB0-41FD-9E53-58F76E5EF0B3}"/>
    <cellStyle name="20% - Accent3 5 3 2 3" xfId="10731" xr:uid="{08840E3C-D1AE-4A72-B2C5-57EEA3CB9ED5}"/>
    <cellStyle name="20% - Accent3 5 3 2 3 2" xfId="24833" xr:uid="{E692B3C3-DD3D-431D-8314-DB2040709557}"/>
    <cellStyle name="20% - Accent3 5 3 2 3 3" xfId="38935" xr:uid="{4D1A674E-93A8-4B83-B2CC-2493E19AD665}"/>
    <cellStyle name="20% - Accent3 5 3 2 4" xfId="17782" xr:uid="{DABF59E3-BFA6-4E5E-937E-56407E1EA742}"/>
    <cellStyle name="20% - Accent3 5 3 2 5" xfId="31884" xr:uid="{484A5A4E-AA88-4F83-9E66-163CF12E622F}"/>
    <cellStyle name="20% - Accent3 5 3 3" xfId="4563" xr:uid="{82298D98-57E7-42E8-A467-26BA042F6993}"/>
    <cellStyle name="20% - Accent3 5 3 3 2" xfId="8087" xr:uid="{5ED770C0-0CD0-4D9C-ACA2-37E3D4DD3898}"/>
    <cellStyle name="20% - Accent3 5 3 3 2 2" xfId="15137" xr:uid="{E23098E8-D2E5-4DC4-8F60-4640E8BC1AD4}"/>
    <cellStyle name="20% - Accent3 5 3 3 2 2 2" xfId="29239" xr:uid="{D44069A8-20BD-409C-A9C4-E7F317E55329}"/>
    <cellStyle name="20% - Accent3 5 3 3 2 2 3" xfId="43341" xr:uid="{6A42CB51-56E7-4064-B471-BC23DCE9E073}"/>
    <cellStyle name="20% - Accent3 5 3 3 2 3" xfId="22188" xr:uid="{B26221FF-2B0E-4928-871E-3D5070A28CC4}"/>
    <cellStyle name="20% - Accent3 5 3 3 2 4" xfId="36290" xr:uid="{DAA812B1-8094-4C05-8CE1-B0B5956D0E64}"/>
    <cellStyle name="20% - Accent3 5 3 3 3" xfId="11612" xr:uid="{EA47E096-6A2A-4228-99E6-52C7DBA0406E}"/>
    <cellStyle name="20% - Accent3 5 3 3 3 2" xfId="25714" xr:uid="{DEBFA079-1490-4F42-A743-3EBD6630CDC0}"/>
    <cellStyle name="20% - Accent3 5 3 3 3 3" xfId="39816" xr:uid="{3A4FDB4A-5D83-49E3-9572-88F06CE42927}"/>
    <cellStyle name="20% - Accent3 5 3 3 4" xfId="18663" xr:uid="{EE791D95-2A72-4743-AE98-38C89DB6EECE}"/>
    <cellStyle name="20% - Accent3 5 3 3 5" xfId="32765" xr:uid="{ADACE890-B8F1-483F-844F-CCF324741A39}"/>
    <cellStyle name="20% - Accent3 5 3 4" xfId="2801" xr:uid="{E734EFE7-085C-4E84-81BB-E545DDB32A34}"/>
    <cellStyle name="20% - Accent3 5 3 4 2" xfId="6325" xr:uid="{B69EBDF4-63E3-4DE8-A453-F3F0AC179108}"/>
    <cellStyle name="20% - Accent3 5 3 4 2 2" xfId="13375" xr:uid="{18AF1DD7-D0B9-4E3E-AAE3-30CC65D22D59}"/>
    <cellStyle name="20% - Accent3 5 3 4 2 2 2" xfId="27477" xr:uid="{63E82DF9-85E1-4A06-BE9F-D5D8831A77D6}"/>
    <cellStyle name="20% - Accent3 5 3 4 2 2 3" xfId="41579" xr:uid="{16996360-2420-44A1-A089-092949542035}"/>
    <cellStyle name="20% - Accent3 5 3 4 2 3" xfId="20426" xr:uid="{52E3A717-7FD0-440F-8FB1-CD2FAADC2EA9}"/>
    <cellStyle name="20% - Accent3 5 3 4 2 4" xfId="34528" xr:uid="{D5917106-3043-45DF-9233-8F95A1DDC449}"/>
    <cellStyle name="20% - Accent3 5 3 4 3" xfId="9850" xr:uid="{2375ABC5-37AC-4935-A30D-513A6A4ED4F5}"/>
    <cellStyle name="20% - Accent3 5 3 4 3 2" xfId="23952" xr:uid="{F5D1B088-ABA2-4B12-9604-CBA2A2003893}"/>
    <cellStyle name="20% - Accent3 5 3 4 3 3" xfId="38054" xr:uid="{A553E513-2418-460B-BF28-D78CF6C90F86}"/>
    <cellStyle name="20% - Accent3 5 3 4 4" xfId="16901" xr:uid="{834B8848-CD89-4854-8012-5B10F3E97276}"/>
    <cellStyle name="20% - Accent3 5 3 4 5" xfId="31003" xr:uid="{390623E1-BCAA-4F98-A398-31AA61C8891D}"/>
    <cellStyle name="20% - Accent3 5 3 5" xfId="5444" xr:uid="{8DCF15E2-047A-4ABA-ADBE-ACF1A34FE7A5}"/>
    <cellStyle name="20% - Accent3 5 3 5 2" xfId="12494" xr:uid="{43FF6E6E-E71A-4984-B5F9-F920C5E309FF}"/>
    <cellStyle name="20% - Accent3 5 3 5 2 2" xfId="26596" xr:uid="{71F539C7-0B46-44A9-9C34-ECC070BC670A}"/>
    <cellStyle name="20% - Accent3 5 3 5 2 3" xfId="40698" xr:uid="{A6AFFA20-1D20-42D2-B0D9-4EAE6715E1F0}"/>
    <cellStyle name="20% - Accent3 5 3 5 3" xfId="19545" xr:uid="{0A3D1D8C-99C2-4454-AFA1-DA1FA19F65D9}"/>
    <cellStyle name="20% - Accent3 5 3 5 4" xfId="33647" xr:uid="{20B38CF0-7AB7-4FFB-A55A-BB487A156C1E}"/>
    <cellStyle name="20% - Accent3 5 3 6" xfId="8970" xr:uid="{CA49F4ED-9206-4688-B27A-2EC4568BDF49}"/>
    <cellStyle name="20% - Accent3 5 3 6 2" xfId="23071" xr:uid="{49679845-248D-40E7-9C2A-1D7C63E22C3F}"/>
    <cellStyle name="20% - Accent3 5 3 6 3" xfId="37173" xr:uid="{059CAF30-5DBE-455B-8EC2-2E7FB8CA0141}"/>
    <cellStyle name="20% - Accent3 5 3 7" xfId="16020" xr:uid="{30104C2F-E50C-4020-99E2-BCCA26FFF632}"/>
    <cellStyle name="20% - Accent3 5 3 8" xfId="30122" xr:uid="{A9D1E242-45D6-4A7B-BAF2-E87060E686BA}"/>
    <cellStyle name="20% - Accent3 5 3 9" xfId="46145" xr:uid="{AC7320EF-2353-43EF-BA8A-9E68F5D52A20}"/>
    <cellStyle name="20% - Accent3 5 4" xfId="3245" xr:uid="{2361FE45-DF2C-4768-99E3-64AD52580A2F}"/>
    <cellStyle name="20% - Accent3 5 4 2" xfId="6767" xr:uid="{2721687D-5C88-4A6B-A7B2-B8EBBC058C5B}"/>
    <cellStyle name="20% - Accent3 5 4 2 2" xfId="13817" xr:uid="{2A382CA6-AB59-4949-ADCC-A3DC3B71F99D}"/>
    <cellStyle name="20% - Accent3 5 4 2 2 2" xfId="27919" xr:uid="{622064BE-91F8-4AEF-8B92-46F0D9A9E193}"/>
    <cellStyle name="20% - Accent3 5 4 2 2 3" xfId="42021" xr:uid="{10698C47-A5C6-492A-AF80-9BC6E130E4EC}"/>
    <cellStyle name="20% - Accent3 5 4 2 3" xfId="20868" xr:uid="{D678B075-5578-4566-BAEB-D580C4B73636}"/>
    <cellStyle name="20% - Accent3 5 4 2 4" xfId="34970" xr:uid="{7D896146-F5FB-4576-A93B-EEE661068B58}"/>
    <cellStyle name="20% - Accent3 5 4 3" xfId="10292" xr:uid="{B79F7C33-F4BF-45B1-A380-1E8E2A5DBD29}"/>
    <cellStyle name="20% - Accent3 5 4 3 2" xfId="24394" xr:uid="{E53BA365-0324-4E6F-82B8-AE86E512470C}"/>
    <cellStyle name="20% - Accent3 5 4 3 3" xfId="38496" xr:uid="{FBC0AF5B-43AF-4D3B-A5DB-1D5B065CA068}"/>
    <cellStyle name="20% - Accent3 5 4 4" xfId="17343" xr:uid="{9C43502D-79B5-4511-80B1-E510CB3EE153}"/>
    <cellStyle name="20% - Accent3 5 4 5" xfId="31445" xr:uid="{5FD04DCD-5423-4B3E-A1D7-CB8128BA45F4}"/>
    <cellStyle name="20% - Accent3 5 4 6" xfId="46146" xr:uid="{D3B0FC42-410A-47B0-8D68-158ADA73DE41}"/>
    <cellStyle name="20% - Accent3 5 5" xfId="4124" xr:uid="{B38307C8-ABBA-440C-86CB-694324AACBAD}"/>
    <cellStyle name="20% - Accent3 5 5 2" xfId="7648" xr:uid="{9D319943-39E2-4761-8CD0-08DA43C9F3BE}"/>
    <cellStyle name="20% - Accent3 5 5 2 2" xfId="14698" xr:uid="{BC1C733B-ACF5-47D1-837D-09A9908718FF}"/>
    <cellStyle name="20% - Accent3 5 5 2 2 2" xfId="28800" xr:uid="{BB0BCE41-8FF1-498A-9A90-3F4F5B3DFC77}"/>
    <cellStyle name="20% - Accent3 5 5 2 2 3" xfId="42902" xr:uid="{71922566-5C98-4656-B423-C11DEEF43CB3}"/>
    <cellStyle name="20% - Accent3 5 5 2 3" xfId="21749" xr:uid="{B2F8622A-BB17-4759-9D00-818FD997281B}"/>
    <cellStyle name="20% - Accent3 5 5 2 4" xfId="35851" xr:uid="{1495D036-5852-4255-B2D4-804EEE08836B}"/>
    <cellStyle name="20% - Accent3 5 5 3" xfId="11173" xr:uid="{48FC7BE3-63F4-4B32-BE11-20CFD89FF693}"/>
    <cellStyle name="20% - Accent3 5 5 3 2" xfId="25275" xr:uid="{B5EB7D4F-B6B2-4D12-ACCB-DFF6FA7028B6}"/>
    <cellStyle name="20% - Accent3 5 5 3 3" xfId="39377" xr:uid="{913F5BF8-E5E5-48B4-A29F-1649DF8E13F2}"/>
    <cellStyle name="20% - Accent3 5 5 4" xfId="18224" xr:uid="{983D98C6-C368-456B-9164-38B0BBC14CCE}"/>
    <cellStyle name="20% - Accent3 5 5 5" xfId="32326" xr:uid="{EFB50F5C-7B92-45DA-B4FC-E6B22ECACB95}"/>
    <cellStyle name="20% - Accent3 5 5 6" xfId="46147" xr:uid="{1EAC5978-678D-43B1-8278-253F3C226981}"/>
    <cellStyle name="20% - Accent3 5 6" xfId="2362" xr:uid="{5D726205-164D-4AA5-8B0D-E60DBCEC502D}"/>
    <cellStyle name="20% - Accent3 5 6 2" xfId="5886" xr:uid="{D399C008-B877-47C0-8123-398B376F5A40}"/>
    <cellStyle name="20% - Accent3 5 6 2 2" xfId="12936" xr:uid="{928E3E2B-F0BE-459E-A125-DD3FF5BF0158}"/>
    <cellStyle name="20% - Accent3 5 6 2 2 2" xfId="27038" xr:uid="{A175C84C-5BD7-4556-A72F-15764CF93BD1}"/>
    <cellStyle name="20% - Accent3 5 6 2 2 3" xfId="41140" xr:uid="{AF562628-4E6C-4EBE-9033-3F9414434442}"/>
    <cellStyle name="20% - Accent3 5 6 2 3" xfId="19987" xr:uid="{60162298-E407-46A3-89A7-24113AF71F8E}"/>
    <cellStyle name="20% - Accent3 5 6 2 4" xfId="34089" xr:uid="{62B4D5F9-4670-4F0B-A84C-6D8922981632}"/>
    <cellStyle name="20% - Accent3 5 6 3" xfId="9411" xr:uid="{2918889F-C2D3-4EB2-B8C5-233172B4DBE2}"/>
    <cellStyle name="20% - Accent3 5 6 3 2" xfId="23513" xr:uid="{5B83E087-81F4-44C3-850A-FAF064C29C85}"/>
    <cellStyle name="20% - Accent3 5 6 3 3" xfId="37615" xr:uid="{49BD53A1-63A0-4829-A467-8B4AB03F7038}"/>
    <cellStyle name="20% - Accent3 5 6 4" xfId="16462" xr:uid="{29FDDCDD-CDE6-479C-A799-7AA92F256441}"/>
    <cellStyle name="20% - Accent3 5 6 5" xfId="30564" xr:uid="{F4B2033B-ECE9-4EA4-954A-BD4ED92B0F71}"/>
    <cellStyle name="20% - Accent3 5 7" xfId="5005" xr:uid="{A7387011-F46E-4FC1-8AE9-6B629ECE1CED}"/>
    <cellStyle name="20% - Accent3 5 7 2" xfId="12055" xr:uid="{E0E48B7E-E664-47B2-AF00-6D0DBD0C3845}"/>
    <cellStyle name="20% - Accent3 5 7 2 2" xfId="26157" xr:uid="{1BCC7B6D-AFFD-436C-B7AA-A8E18595F23C}"/>
    <cellStyle name="20% - Accent3 5 7 2 3" xfId="40259" xr:uid="{38C513DD-2297-4E66-B923-91A30A94F22E}"/>
    <cellStyle name="20% - Accent3 5 7 3" xfId="19106" xr:uid="{B471DDB4-48C0-4FC7-BA31-DC7FF7EA8745}"/>
    <cellStyle name="20% - Accent3 5 7 4" xfId="33208" xr:uid="{4E23942F-3CA1-4C19-A463-3D904310B1A4}"/>
    <cellStyle name="20% - Accent3 5 8" xfId="8531" xr:uid="{8BA51A45-CCAF-4FCC-A188-928BD0889ACA}"/>
    <cellStyle name="20% - Accent3 5 8 2" xfId="22632" xr:uid="{B2CAD1C6-E72B-43C7-AD97-85C92926EF54}"/>
    <cellStyle name="20% - Accent3 5 8 3" xfId="36734" xr:uid="{B2B6F78A-412C-4360-994B-DB04A3155548}"/>
    <cellStyle name="20% - Accent3 5 9" xfId="15581" xr:uid="{85DF3477-771B-4E27-B369-5DD1BE92456A}"/>
    <cellStyle name="20% - Accent3 6" xfId="1588" xr:uid="{6ECA4926-4388-46E7-9949-938A2B532EAF}"/>
    <cellStyle name="20% - Accent3 6 10" xfId="44183" xr:uid="{D0DEB28A-8C5E-41A5-A361-E78E8272271D}"/>
    <cellStyle name="20% - Accent3 6 11" xfId="46148" xr:uid="{8F08BD5A-109B-4EC6-89C3-8077277119BF}"/>
    <cellStyle name="20% - Accent3 6 2" xfId="2030" xr:uid="{E0500535-4DD4-4E3F-A1F3-C0F233E179DE}"/>
    <cellStyle name="20% - Accent3 6 2 2" xfId="3793" xr:uid="{CA1B17CC-7D98-4437-8F98-5ABA68B9A287}"/>
    <cellStyle name="20% - Accent3 6 2 2 2" xfId="7316" xr:uid="{F5F86F12-C1C7-4398-BD0A-CFC4D8598680}"/>
    <cellStyle name="20% - Accent3 6 2 2 2 2" xfId="14366" xr:uid="{9DDBCF09-1705-4F1F-961A-0542BF0ECEB3}"/>
    <cellStyle name="20% - Accent3 6 2 2 2 2 2" xfId="28468" xr:uid="{2CB49E0B-2440-4965-AC35-319A84D35672}"/>
    <cellStyle name="20% - Accent3 6 2 2 2 2 3" xfId="42570" xr:uid="{1FDBBA12-6F11-47D7-9242-A5638624A9C2}"/>
    <cellStyle name="20% - Accent3 6 2 2 2 3" xfId="21417" xr:uid="{4437B825-4644-4439-AE8A-1C459A885075}"/>
    <cellStyle name="20% - Accent3 6 2 2 2 4" xfId="35519" xr:uid="{F7CF9FDB-DB1F-497E-966C-A3C97D0B3410}"/>
    <cellStyle name="20% - Accent3 6 2 2 3" xfId="10841" xr:uid="{C321DE96-E9D6-4883-B9C9-8075FEB6C192}"/>
    <cellStyle name="20% - Accent3 6 2 2 3 2" xfId="24943" xr:uid="{EFD041D5-9AA1-4B64-9CF7-2753EF5FA0FD}"/>
    <cellStyle name="20% - Accent3 6 2 2 3 3" xfId="39045" xr:uid="{7D8576DC-1D21-4B06-9D8A-19E30D2AD17A}"/>
    <cellStyle name="20% - Accent3 6 2 2 4" xfId="17892" xr:uid="{2C63FBF1-66FD-4EE7-BC48-41A821BDA1B2}"/>
    <cellStyle name="20% - Accent3 6 2 2 5" xfId="31994" xr:uid="{714963DD-93FE-4D74-8F56-847D9292D818}"/>
    <cellStyle name="20% - Accent3 6 2 3" xfId="4673" xr:uid="{0297F9B7-742F-4FB2-9758-8DC8D809BC21}"/>
    <cellStyle name="20% - Accent3 6 2 3 2" xfId="8197" xr:uid="{E523F440-D16A-446D-9916-1BC2E380B1CB}"/>
    <cellStyle name="20% - Accent3 6 2 3 2 2" xfId="15247" xr:uid="{11E0DAA1-C04F-49F1-B32F-0A61D9F6FF79}"/>
    <cellStyle name="20% - Accent3 6 2 3 2 2 2" xfId="29349" xr:uid="{B29D0072-9001-4736-BCD2-41770E57CDCB}"/>
    <cellStyle name="20% - Accent3 6 2 3 2 2 3" xfId="43451" xr:uid="{4A904FA7-58E7-4A2C-858D-5806F140F086}"/>
    <cellStyle name="20% - Accent3 6 2 3 2 3" xfId="22298" xr:uid="{CBEFC8A3-5C11-45A1-A0FD-650AC0B88D8B}"/>
    <cellStyle name="20% - Accent3 6 2 3 2 4" xfId="36400" xr:uid="{A4B32919-241E-4D86-ADA9-6A7B57857678}"/>
    <cellStyle name="20% - Accent3 6 2 3 3" xfId="11722" xr:uid="{EEFD3BAF-2FD0-4700-8017-E87070381F3B}"/>
    <cellStyle name="20% - Accent3 6 2 3 3 2" xfId="25824" xr:uid="{D2C1FABB-509D-46EB-9830-539BF3320FD8}"/>
    <cellStyle name="20% - Accent3 6 2 3 3 3" xfId="39926" xr:uid="{26B94B0B-CAC3-4A1E-ACD6-864413EF97F1}"/>
    <cellStyle name="20% - Accent3 6 2 3 4" xfId="18773" xr:uid="{2ECCA486-2A57-4EC1-A3B5-8F27338FE7F3}"/>
    <cellStyle name="20% - Accent3 6 2 3 5" xfId="32875" xr:uid="{B8FC685F-3A60-4EDD-B807-C27CD0802A7F}"/>
    <cellStyle name="20% - Accent3 6 2 4" xfId="2911" xr:uid="{4D57A43C-B974-4261-8B3A-BCC446CC523D}"/>
    <cellStyle name="20% - Accent3 6 2 4 2" xfId="6435" xr:uid="{AAC57EB0-01FF-4E99-969B-D1FD4BECB421}"/>
    <cellStyle name="20% - Accent3 6 2 4 2 2" xfId="13485" xr:uid="{A82D18FB-093A-4DB6-8DE5-5C4FBBB37354}"/>
    <cellStyle name="20% - Accent3 6 2 4 2 2 2" xfId="27587" xr:uid="{B6A106E4-C46D-45DA-A237-B5D25B97129F}"/>
    <cellStyle name="20% - Accent3 6 2 4 2 2 3" xfId="41689" xr:uid="{86527DB4-B580-4D62-A402-BA0523D832B3}"/>
    <cellStyle name="20% - Accent3 6 2 4 2 3" xfId="20536" xr:uid="{C9DFAB82-0969-462B-B5BA-B9660D08F696}"/>
    <cellStyle name="20% - Accent3 6 2 4 2 4" xfId="34638" xr:uid="{784496DD-EE45-4F98-8487-41A8DC1297C0}"/>
    <cellStyle name="20% - Accent3 6 2 4 3" xfId="9960" xr:uid="{E3BAD5C1-7A7B-4975-82DE-55F752B39AF3}"/>
    <cellStyle name="20% - Accent3 6 2 4 3 2" xfId="24062" xr:uid="{B8651B07-7F21-4DDE-A8C9-9F3ED05D2597}"/>
    <cellStyle name="20% - Accent3 6 2 4 3 3" xfId="38164" xr:uid="{FB65805D-5536-4248-A148-1879C2D51D09}"/>
    <cellStyle name="20% - Accent3 6 2 4 4" xfId="17011" xr:uid="{CBD4A474-A785-49A9-95E1-815D70C71968}"/>
    <cellStyle name="20% - Accent3 6 2 4 5" xfId="31113" xr:uid="{F2B1A235-D923-476E-9BA3-BFC91C6F3101}"/>
    <cellStyle name="20% - Accent3 6 2 5" xfId="5554" xr:uid="{78EEB8BE-96BB-4F8F-AE25-EBFE6220F3CA}"/>
    <cellStyle name="20% - Accent3 6 2 5 2" xfId="12604" xr:uid="{63A08DDF-EFE6-408F-845F-2CBFF6BF9844}"/>
    <cellStyle name="20% - Accent3 6 2 5 2 2" xfId="26706" xr:uid="{215292FC-CA66-48C9-86AB-23D7430D8BFE}"/>
    <cellStyle name="20% - Accent3 6 2 5 2 3" xfId="40808" xr:uid="{D4E57814-81C3-44CB-9EE9-B62158990E3E}"/>
    <cellStyle name="20% - Accent3 6 2 5 3" xfId="19655" xr:uid="{1E6F532A-5A4C-4CF0-82B7-30F5C86D31EA}"/>
    <cellStyle name="20% - Accent3 6 2 5 4" xfId="33757" xr:uid="{32C54B33-5B83-4F8A-BCA7-D269D00AA3A5}"/>
    <cellStyle name="20% - Accent3 6 2 6" xfId="9080" xr:uid="{6A00BD6B-EE3C-4E83-84CA-06D8D5C33378}"/>
    <cellStyle name="20% - Accent3 6 2 6 2" xfId="23181" xr:uid="{00F3DB9C-0556-49F2-A24B-7E73E9807A45}"/>
    <cellStyle name="20% - Accent3 6 2 6 3" xfId="37283" xr:uid="{21867181-5B2A-40B3-844E-6351C7770F64}"/>
    <cellStyle name="20% - Accent3 6 2 7" xfId="16130" xr:uid="{094A99C6-E716-4F3F-8296-00FA45A83280}"/>
    <cellStyle name="20% - Accent3 6 2 8" xfId="30232" xr:uid="{A6BD4144-48C8-4D24-8AEA-3FA76BACA141}"/>
    <cellStyle name="20% - Accent3 6 2 9" xfId="46149" xr:uid="{45B33530-DB74-45B8-BF41-FC7A9F793639}"/>
    <cellStyle name="20% - Accent3 6 3" xfId="3355" xr:uid="{D9D705B5-2C36-4340-8406-38BE2550F56C}"/>
    <cellStyle name="20% - Accent3 6 3 2" xfId="6877" xr:uid="{91A2E59C-4A9D-499F-9556-7EF5F3687D61}"/>
    <cellStyle name="20% - Accent3 6 3 2 2" xfId="13927" xr:uid="{8E04949C-DDDE-40FF-B211-8E5C0CBFD938}"/>
    <cellStyle name="20% - Accent3 6 3 2 2 2" xfId="28029" xr:uid="{7F73426C-4168-4F0F-AC45-A0A89A3A3383}"/>
    <cellStyle name="20% - Accent3 6 3 2 2 3" xfId="42131" xr:uid="{39859D38-FC74-4A8D-A4B4-73CA8D7D42E5}"/>
    <cellStyle name="20% - Accent3 6 3 2 3" xfId="20978" xr:uid="{42389A07-7DC8-4999-AEB0-740801359AE1}"/>
    <cellStyle name="20% - Accent3 6 3 2 4" xfId="35080" xr:uid="{48E7DC23-C222-4E67-A133-3B01FA205EC0}"/>
    <cellStyle name="20% - Accent3 6 3 3" xfId="10402" xr:uid="{001A1D85-4F32-4BBF-B5B2-609EFDA4D4F6}"/>
    <cellStyle name="20% - Accent3 6 3 3 2" xfId="24504" xr:uid="{7B212E7F-8448-4A3F-91D4-B7D6A37A2D3F}"/>
    <cellStyle name="20% - Accent3 6 3 3 3" xfId="38606" xr:uid="{F4EA7F54-71DA-4558-9A9E-E6B64B3E42BB}"/>
    <cellStyle name="20% - Accent3 6 3 4" xfId="17453" xr:uid="{D994EB57-5437-4AF7-BE05-6A11318B6463}"/>
    <cellStyle name="20% - Accent3 6 3 5" xfId="31555" xr:uid="{AD8BADED-680C-4D8E-8A7B-B1537B160768}"/>
    <cellStyle name="20% - Accent3 6 3 6" xfId="46150" xr:uid="{86EC473E-96D5-437F-B5E8-5B620B137031}"/>
    <cellStyle name="20% - Accent3 6 4" xfId="4234" xr:uid="{028AA1A8-8F80-4070-A83A-7559E8B12F0F}"/>
    <cellStyle name="20% - Accent3 6 4 2" xfId="7758" xr:uid="{7E2E19D7-113E-45F5-A343-D0764BBB2C35}"/>
    <cellStyle name="20% - Accent3 6 4 2 2" xfId="14808" xr:uid="{E20DDAEE-A7DE-4925-BE1E-CD13738C9E6C}"/>
    <cellStyle name="20% - Accent3 6 4 2 2 2" xfId="28910" xr:uid="{B8539C45-D82F-428F-B19F-A91F933D2897}"/>
    <cellStyle name="20% - Accent3 6 4 2 2 3" xfId="43012" xr:uid="{494AC131-0C82-4DB0-8797-301BBF177E12}"/>
    <cellStyle name="20% - Accent3 6 4 2 3" xfId="21859" xr:uid="{27D28C62-8F8E-49C3-9BFF-9BC075171ED7}"/>
    <cellStyle name="20% - Accent3 6 4 2 4" xfId="35961" xr:uid="{5D72C961-7C9D-46FC-97F4-69191221C08A}"/>
    <cellStyle name="20% - Accent3 6 4 3" xfId="11283" xr:uid="{0F48511C-BB5E-43EB-873A-713346883957}"/>
    <cellStyle name="20% - Accent3 6 4 3 2" xfId="25385" xr:uid="{CFA3425D-019B-4BDB-8D76-8B743E304708}"/>
    <cellStyle name="20% - Accent3 6 4 3 3" xfId="39487" xr:uid="{8F2B790C-4F76-4191-BD7A-D87BB6F2F0DF}"/>
    <cellStyle name="20% - Accent3 6 4 4" xfId="18334" xr:uid="{17A9AD61-D12B-4DC4-8FCA-9136CC936804}"/>
    <cellStyle name="20% - Accent3 6 4 5" xfId="32436" xr:uid="{46B0B1D5-9C32-4737-8913-6A21DC31421F}"/>
    <cellStyle name="20% - Accent3 6 4 6" xfId="46151" xr:uid="{8F86EE50-840B-43C4-B420-B0AE5BE68BE8}"/>
    <cellStyle name="20% - Accent3 6 5" xfId="2472" xr:uid="{BB72F187-75A8-4789-B7A8-C8EDF18750A7}"/>
    <cellStyle name="20% - Accent3 6 5 2" xfId="5996" xr:uid="{7DEDAA88-DB0A-44B2-8338-ABC8B53174C8}"/>
    <cellStyle name="20% - Accent3 6 5 2 2" xfId="13046" xr:uid="{8D1865C5-BA24-49C8-BAF8-89E4245F7343}"/>
    <cellStyle name="20% - Accent3 6 5 2 2 2" xfId="27148" xr:uid="{88A10C6F-3F38-4A7C-9456-1048D44A03A6}"/>
    <cellStyle name="20% - Accent3 6 5 2 2 3" xfId="41250" xr:uid="{43AAB637-E540-45B0-9C46-95BE2354B1EC}"/>
    <cellStyle name="20% - Accent3 6 5 2 3" xfId="20097" xr:uid="{CCB7D46E-CE95-4CAB-A71D-3C5BDF9A2C5B}"/>
    <cellStyle name="20% - Accent3 6 5 2 4" xfId="34199" xr:uid="{0E283383-4952-42D0-B167-7F8A869B6E40}"/>
    <cellStyle name="20% - Accent3 6 5 3" xfId="9521" xr:uid="{9DFD9AFA-8D8F-419A-AA59-9140BA1AF9DD}"/>
    <cellStyle name="20% - Accent3 6 5 3 2" xfId="23623" xr:uid="{8ADE1A24-BDB8-4341-A477-BE7E0C0DD51C}"/>
    <cellStyle name="20% - Accent3 6 5 3 3" xfId="37725" xr:uid="{6E2A1F59-A83A-444E-BD9A-5AA82211876E}"/>
    <cellStyle name="20% - Accent3 6 5 4" xfId="16572" xr:uid="{E460F9DD-6942-455A-A359-19EF6ACB5C1F}"/>
    <cellStyle name="20% - Accent3 6 5 5" xfId="30674" xr:uid="{5AB0B8BC-57C3-4CA9-9DC7-D51D6BEA7178}"/>
    <cellStyle name="20% - Accent3 6 5 6" xfId="46152" xr:uid="{E4C1D877-7C19-4F74-8551-894FCB79D1BA}"/>
    <cellStyle name="20% - Accent3 6 6" xfId="5115" xr:uid="{49785A5D-D72B-4C03-9239-BB08FF0E41F1}"/>
    <cellStyle name="20% - Accent3 6 6 2" xfId="12165" xr:uid="{94BFBA6F-B403-41B0-AD42-A9F04573C3D5}"/>
    <cellStyle name="20% - Accent3 6 6 2 2" xfId="26267" xr:uid="{479F33C7-F9BA-4CD9-98D0-8D4B86A2629D}"/>
    <cellStyle name="20% - Accent3 6 6 2 3" xfId="40369" xr:uid="{C258FFA2-2979-417A-B8C2-471849F3363C}"/>
    <cellStyle name="20% - Accent3 6 6 3" xfId="19216" xr:uid="{06110C09-4151-4D9A-BDC3-14A700EAC979}"/>
    <cellStyle name="20% - Accent3 6 6 4" xfId="33318" xr:uid="{1892FDC0-B47B-4305-8CC6-399062F6259D}"/>
    <cellStyle name="20% - Accent3 6 7" xfId="8641" xr:uid="{23CC74EC-C241-4C8E-8C78-7D726F362E45}"/>
    <cellStyle name="20% - Accent3 6 7 2" xfId="22742" xr:uid="{9D1C3A78-CD21-476C-84A2-DFE99D372AD0}"/>
    <cellStyle name="20% - Accent3 6 7 3" xfId="36844" xr:uid="{87D7791C-830A-4EDA-9F3D-7F35A8EC3850}"/>
    <cellStyle name="20% - Accent3 6 8" xfId="15691" xr:uid="{D2423D52-4E1B-4BDD-B6E1-BA4F399A4F0B}"/>
    <cellStyle name="20% - Accent3 6 9" xfId="29793" xr:uid="{2A1C5B55-8DBE-4787-A9A5-64ECCFB01EE1}"/>
    <cellStyle name="20% - Accent3 7" xfId="1808" xr:uid="{5BECD5A5-B88A-47FA-89DA-0C428E62FA2F}"/>
    <cellStyle name="20% - Accent3 7 10" xfId="46153" xr:uid="{D183AC85-E407-428C-88B4-9B41713FDFAF}"/>
    <cellStyle name="20% - Accent3 7 2" xfId="3572" xr:uid="{0EEA54DB-B6D2-4D07-BD8B-17F8ACF68DF0}"/>
    <cellStyle name="20% - Accent3 7 2 2" xfId="7094" xr:uid="{19A30D7D-B00A-4318-920C-9655B6B55435}"/>
    <cellStyle name="20% - Accent3 7 2 2 2" xfId="14144" xr:uid="{B1CE7732-97EF-4F30-8337-CCA7F36AFD2D}"/>
    <cellStyle name="20% - Accent3 7 2 2 2 2" xfId="28246" xr:uid="{FBAF463C-F226-460C-B0AC-2F76B1CFF7EE}"/>
    <cellStyle name="20% - Accent3 7 2 2 2 3" xfId="42348" xr:uid="{FFF96029-50B9-4428-880C-4937B5466C0C}"/>
    <cellStyle name="20% - Accent3 7 2 2 3" xfId="21195" xr:uid="{44459EEB-1729-4AB2-89DB-22A92C2C3456}"/>
    <cellStyle name="20% - Accent3 7 2 2 4" xfId="35297" xr:uid="{60F0D0DD-4C94-4194-BF85-872CCB1F5F55}"/>
    <cellStyle name="20% - Accent3 7 2 3" xfId="10619" xr:uid="{BF3BD16D-3829-4139-803E-546BFDE5C8CD}"/>
    <cellStyle name="20% - Accent3 7 2 3 2" xfId="24721" xr:uid="{BDFB73D4-02B2-4866-9B97-AE8FA151A56E}"/>
    <cellStyle name="20% - Accent3 7 2 3 3" xfId="38823" xr:uid="{98F4E3E0-72DD-4DFB-B1A0-59413AA6FA7A}"/>
    <cellStyle name="20% - Accent3 7 2 4" xfId="17670" xr:uid="{93FA5DF3-8A36-4D23-BA3F-384F954D46F8}"/>
    <cellStyle name="20% - Accent3 7 2 5" xfId="31772" xr:uid="{55B1DBA9-C34A-4B38-9E6C-BC98C016B6BB}"/>
    <cellStyle name="20% - Accent3 7 2 6" xfId="46154" xr:uid="{DBAD3368-A022-432C-88BD-11378F6DA196}"/>
    <cellStyle name="20% - Accent3 7 3" xfId="4451" xr:uid="{9B918A78-184B-4833-889C-5A6728B141EE}"/>
    <cellStyle name="20% - Accent3 7 3 2" xfId="7975" xr:uid="{B137E826-4841-4AA2-8876-53B4960E9D2C}"/>
    <cellStyle name="20% - Accent3 7 3 2 2" xfId="15025" xr:uid="{A3500C92-FB7A-4437-8D71-01181314DD48}"/>
    <cellStyle name="20% - Accent3 7 3 2 2 2" xfId="29127" xr:uid="{22975F21-859A-4A37-91BE-34CEFCD2B14C}"/>
    <cellStyle name="20% - Accent3 7 3 2 2 3" xfId="43229" xr:uid="{0D683977-0AE0-4966-B8B2-4A9ADAC902A2}"/>
    <cellStyle name="20% - Accent3 7 3 2 3" xfId="22076" xr:uid="{A5790363-E18C-43B2-912D-CE1124297B53}"/>
    <cellStyle name="20% - Accent3 7 3 2 4" xfId="36178" xr:uid="{ACD67CDB-E298-4D29-A1B1-98809DC15DB7}"/>
    <cellStyle name="20% - Accent3 7 3 3" xfId="11500" xr:uid="{0CA68FEC-EB74-488F-9766-D564B5C610D7}"/>
    <cellStyle name="20% - Accent3 7 3 3 2" xfId="25602" xr:uid="{FD864F37-C429-4E2E-B570-519B277BB2C8}"/>
    <cellStyle name="20% - Accent3 7 3 3 3" xfId="39704" xr:uid="{E588A949-8741-4E4E-829E-5FC044FBEA82}"/>
    <cellStyle name="20% - Accent3 7 3 4" xfId="18551" xr:uid="{BF6454BE-436E-453C-919E-EA904F2CFD55}"/>
    <cellStyle name="20% - Accent3 7 3 5" xfId="32653" xr:uid="{1E645FE6-7D26-48F6-8A25-B6E23C39B8F5}"/>
    <cellStyle name="20% - Accent3 7 3 6" xfId="46155" xr:uid="{BAF4D683-9F68-4376-B2C1-6617124C311E}"/>
    <cellStyle name="20% - Accent3 7 4" xfId="2689" xr:uid="{0AC965C2-EF59-4118-BACB-3011F3CD3AA1}"/>
    <cellStyle name="20% - Accent3 7 4 2" xfId="6213" xr:uid="{B52326E5-DC91-49B6-8C2C-C7DAFAE858AF}"/>
    <cellStyle name="20% - Accent3 7 4 2 2" xfId="13263" xr:uid="{0EA5C70E-FC2B-4F36-8E3B-2E72AB107B21}"/>
    <cellStyle name="20% - Accent3 7 4 2 2 2" xfId="27365" xr:uid="{000D3154-1C8B-401A-91C1-C5267077B793}"/>
    <cellStyle name="20% - Accent3 7 4 2 2 3" xfId="41467" xr:uid="{2574D987-59EC-45D2-893B-48FFB72CF6D1}"/>
    <cellStyle name="20% - Accent3 7 4 2 3" xfId="20314" xr:uid="{7E6C814F-AE45-4A04-95CB-6757747E29A1}"/>
    <cellStyle name="20% - Accent3 7 4 2 4" xfId="34416" xr:uid="{D6642F1B-C225-49DA-B518-EA0B259F1C21}"/>
    <cellStyle name="20% - Accent3 7 4 3" xfId="9738" xr:uid="{66093BFD-E3D0-4E39-A4FC-F1C689120444}"/>
    <cellStyle name="20% - Accent3 7 4 3 2" xfId="23840" xr:uid="{C221D721-03AF-4355-AD5B-4C067FED801C}"/>
    <cellStyle name="20% - Accent3 7 4 3 3" xfId="37942" xr:uid="{616133A9-79FB-459E-B795-693053B31F76}"/>
    <cellStyle name="20% - Accent3 7 4 4" xfId="16789" xr:uid="{B5B8B82A-D004-4AD7-A480-EF1501416125}"/>
    <cellStyle name="20% - Accent3 7 4 5" xfId="30891" xr:uid="{98F42E81-DD40-4663-A84C-EB04297FC1BA}"/>
    <cellStyle name="20% - Accent3 7 4 6" xfId="46156" xr:uid="{3BD3A117-D0AD-4F19-9C80-E969FAAE7D1F}"/>
    <cellStyle name="20% - Accent3 7 5" xfId="5332" xr:uid="{6D104E8B-BB3D-47CF-B45C-82858C10602A}"/>
    <cellStyle name="20% - Accent3 7 5 2" xfId="12382" xr:uid="{FA6D9A88-5E35-4772-8F46-1387EB61079A}"/>
    <cellStyle name="20% - Accent3 7 5 2 2" xfId="26484" xr:uid="{B65C1C07-17F5-4958-BA0F-34F9A82EDD44}"/>
    <cellStyle name="20% - Accent3 7 5 2 3" xfId="40586" xr:uid="{5884E654-3BE9-4771-A6B5-049EAC338C59}"/>
    <cellStyle name="20% - Accent3 7 5 3" xfId="19433" xr:uid="{24AD6C4B-DBA9-49BC-9286-EFB897C89677}"/>
    <cellStyle name="20% - Accent3 7 5 4" xfId="33535" xr:uid="{105D6C84-66B2-4AA7-91D9-E7AD93F58875}"/>
    <cellStyle name="20% - Accent3 7 5 5" xfId="46157" xr:uid="{D322085D-14A0-4601-86F1-91666F9092BB}"/>
    <cellStyle name="20% - Accent3 7 6" xfId="8858" xr:uid="{B33EA02C-3C75-490A-83B8-9D8EE1939A0F}"/>
    <cellStyle name="20% - Accent3 7 6 2" xfId="22959" xr:uid="{29FB39EC-10A1-4311-866A-4AE354135BA7}"/>
    <cellStyle name="20% - Accent3 7 6 3" xfId="37061" xr:uid="{96992BCA-E5A1-4E60-AEF8-29EEF14E164B}"/>
    <cellStyle name="20% - Accent3 7 7" xfId="15908" xr:uid="{9A765F80-EF02-422E-A552-4E4325C589D3}"/>
    <cellStyle name="20% - Accent3 7 8" xfId="30010" xr:uid="{2F1F7650-5C24-468D-B564-4A53174722E1}"/>
    <cellStyle name="20% - Accent3 7 9" xfId="44184" xr:uid="{D94C7E92-D951-4B8F-B9E3-40D952D119EF}"/>
    <cellStyle name="20% - Accent3 8" xfId="3133" xr:uid="{87E90A2D-3011-4001-95AD-758EE60C8A03}"/>
    <cellStyle name="20% - Accent3 8 2" xfId="6655" xr:uid="{963AA4D8-FC0E-421C-95E3-F53F2985593E}"/>
    <cellStyle name="20% - Accent3 8 2 2" xfId="13705" xr:uid="{085361DB-4F4E-4176-9DF0-783A031DFDB9}"/>
    <cellStyle name="20% - Accent3 8 2 2 2" xfId="27807" xr:uid="{1ADFC667-5489-4822-9E2D-B7B7A985C1DB}"/>
    <cellStyle name="20% - Accent3 8 2 2 3" xfId="41909" xr:uid="{2CA9E0D9-5E3F-4375-A3AC-A07F891452E0}"/>
    <cellStyle name="20% - Accent3 8 2 3" xfId="20756" xr:uid="{30A73E64-1AD7-4E33-834C-9AA902513205}"/>
    <cellStyle name="20% - Accent3 8 2 4" xfId="34858" xr:uid="{8924B1C3-B75F-41D1-A9D6-BEC45357674C}"/>
    <cellStyle name="20% - Accent3 8 2 5" xfId="46159" xr:uid="{15C00875-9D0B-4EAF-87ED-4EAC7BAFB8D3}"/>
    <cellStyle name="20% - Accent3 8 3" xfId="10180" xr:uid="{BD1AE2D6-C4E7-453F-A338-2B96A0A21EC0}"/>
    <cellStyle name="20% - Accent3 8 3 2" xfId="24282" xr:uid="{6D202405-3943-40FD-9FB6-5132F74DFC78}"/>
    <cellStyle name="20% - Accent3 8 3 3" xfId="38384" xr:uid="{AFD038F4-F575-427B-A17F-7BDD84951040}"/>
    <cellStyle name="20% - Accent3 8 3 4" xfId="46160" xr:uid="{1537ACD9-4622-4EDA-AC77-1A09843FDDCD}"/>
    <cellStyle name="20% - Accent3 8 4" xfId="17231" xr:uid="{CB4C42FE-2E10-4F70-9132-133C270391DB}"/>
    <cellStyle name="20% - Accent3 8 4 2" xfId="46161" xr:uid="{D58E8A0B-1F8E-423B-A53F-00AEDA67B830}"/>
    <cellStyle name="20% - Accent3 8 5" xfId="31333" xr:uid="{E5774E22-573D-4CDD-8D44-47AC99D2694F}"/>
    <cellStyle name="20% - Accent3 8 5 2" xfId="46162" xr:uid="{A8B094B9-10BE-4B68-8D69-9937B0A06672}"/>
    <cellStyle name="20% - Accent3 8 6" xfId="44185" xr:uid="{DB19EB61-0C49-4CFE-AEDD-6E9B6C15C208}"/>
    <cellStyle name="20% - Accent3 8 7" xfId="46158" xr:uid="{DEF43A7F-0B77-4B87-A813-2484A8EA8B5F}"/>
    <cellStyle name="20% - Accent3 9" xfId="4013" xr:uid="{65A88FEF-048B-4FA0-820F-8B11687E838C}"/>
    <cellStyle name="20% - Accent3 9 2" xfId="7536" xr:uid="{18906EFA-9557-497F-BBE4-D5B605C5F647}"/>
    <cellStyle name="20% - Accent3 9 2 2" xfId="14586" xr:uid="{DD7CBE13-EB4A-4DED-89FF-321AC742A398}"/>
    <cellStyle name="20% - Accent3 9 2 2 2" xfId="28688" xr:uid="{489B2533-C39E-4E79-8C81-43861604813C}"/>
    <cellStyle name="20% - Accent3 9 2 2 3" xfId="42790" xr:uid="{15839EF4-5BA3-49B7-A060-4000047009F4}"/>
    <cellStyle name="20% - Accent3 9 2 3" xfId="21637" xr:uid="{B236EA49-5779-4DFD-A2C9-5C26765ADCD6}"/>
    <cellStyle name="20% - Accent3 9 2 4" xfId="35739" xr:uid="{7E01D257-19FF-4948-A8CB-1BDCEDE56098}"/>
    <cellStyle name="20% - Accent3 9 3" xfId="11061" xr:uid="{B75F9F7F-FFFC-4509-84BF-D248C2525B32}"/>
    <cellStyle name="20% - Accent3 9 3 2" xfId="25163" xr:uid="{DB76575C-B177-45D8-BCE6-13E1E2AB8999}"/>
    <cellStyle name="20% - Accent3 9 3 3" xfId="39265" xr:uid="{9CEEDCC1-22FF-4405-9D24-5CF740A4B407}"/>
    <cellStyle name="20% - Accent3 9 4" xfId="18112" xr:uid="{F47FB544-C86F-4004-A1EE-EF3EB73D8E6B}"/>
    <cellStyle name="20% - Accent3 9 5" xfId="32214" xr:uid="{D9C992B0-2C0A-4241-88C2-48C40EB62312}"/>
    <cellStyle name="20% - Accent3 9 6" xfId="46163" xr:uid="{FFD4BAE2-EB48-4EBC-A779-3590189A04F5}"/>
    <cellStyle name="20% - Accent4" xfId="95" builtinId="42" customBuiltin="1"/>
    <cellStyle name="20% - Accent4 10" xfId="2251" xr:uid="{5728569F-4BCA-42C1-A4E2-1384096C7C8B}"/>
    <cellStyle name="20% - Accent4 10 2" xfId="5775" xr:uid="{094BD4AB-006F-4706-ADD8-65CBEE088D8C}"/>
    <cellStyle name="20% - Accent4 10 2 2" xfId="12825" xr:uid="{FACF1D91-C73D-4437-A66C-56240BBD9AFE}"/>
    <cellStyle name="20% - Accent4 10 2 2 2" xfId="26927" xr:uid="{56DCD026-4FA3-4781-80DB-A5B88123EACE}"/>
    <cellStyle name="20% - Accent4 10 2 2 3" xfId="41029" xr:uid="{DD146480-493A-4C53-8B4C-4345F1B383E2}"/>
    <cellStyle name="20% - Accent4 10 2 3" xfId="19876" xr:uid="{0739EF20-4C87-4C66-962F-280F2F783330}"/>
    <cellStyle name="20% - Accent4 10 2 4" xfId="33978" xr:uid="{5AE90C5C-898C-4E08-8FFD-859F798AC498}"/>
    <cellStyle name="20% - Accent4 10 3" xfId="9300" xr:uid="{D212730B-BCCD-4FF9-A6AD-93697BE0983F}"/>
    <cellStyle name="20% - Accent4 10 3 2" xfId="23402" xr:uid="{71901E42-FEEF-4D1A-BCF2-5AFB088E330B}"/>
    <cellStyle name="20% - Accent4 10 3 3" xfId="37504" xr:uid="{DEE92537-6EAC-4A4B-B83F-B3FBA163002F}"/>
    <cellStyle name="20% - Accent4 10 4" xfId="16351" xr:uid="{4EE08F4C-C730-471C-846D-2103E5E3EE4C}"/>
    <cellStyle name="20% - Accent4 10 5" xfId="30453" xr:uid="{CDDCDC06-1D5F-45C7-A1AF-C35D1473ACED}"/>
    <cellStyle name="20% - Accent4 10 6" xfId="46164" xr:uid="{1E6BFA9C-D07F-419B-8642-887A3DB0595C}"/>
    <cellStyle name="20% - Accent4 11" xfId="4894" xr:uid="{6F187109-326F-43F0-B74B-00B3B100009E}"/>
    <cellStyle name="20% - Accent4 11 2" xfId="11944" xr:uid="{BBC3A254-ACF4-4B49-8B1C-858F9B288B48}"/>
    <cellStyle name="20% - Accent4 11 2 2" xfId="26046" xr:uid="{E1C83B1F-4F66-4891-A03A-52F0B369C820}"/>
    <cellStyle name="20% - Accent4 11 2 3" xfId="40148" xr:uid="{C6D801F9-C420-4FBD-BF34-55B3F1AC53EC}"/>
    <cellStyle name="20% - Accent4 11 3" xfId="18995" xr:uid="{1ACF0F6A-1B80-49C6-8F4F-7EFC6B46FE24}"/>
    <cellStyle name="20% - Accent4 11 4" xfId="33097" xr:uid="{8E19F9A9-146F-495B-A8EB-B60128E4773A}"/>
    <cellStyle name="20% - Accent4 11 5" xfId="46165" xr:uid="{E31EB051-171E-49E6-ACE6-84CE7E0F6794}"/>
    <cellStyle name="20% - Accent4 12" xfId="8420" xr:uid="{0AFA8E0D-7394-4FBB-AA72-A0CEEF8C649D}"/>
    <cellStyle name="20% - Accent4 12 2" xfId="22521" xr:uid="{AA4578E6-C224-46CC-8A6C-3A537AE19CC6}"/>
    <cellStyle name="20% - Accent4 12 3" xfId="36623" xr:uid="{E4052A2D-F6CE-4806-808B-3E76FECF30F2}"/>
    <cellStyle name="20% - Accent4 12 4" xfId="46166" xr:uid="{F8BD5246-76CC-4FD1-AA58-478B2F309CE8}"/>
    <cellStyle name="20% - Accent4 13" xfId="15470" xr:uid="{3BA29959-461D-46E4-942F-D63BB90C95EE}"/>
    <cellStyle name="20% - Accent4 13 2" xfId="46167" xr:uid="{38CE37B5-AC87-4BC7-91A5-88D45E726930}"/>
    <cellStyle name="20% - Accent4 14" xfId="29572" xr:uid="{7165523B-6643-491F-9AE6-117592BE2B17}"/>
    <cellStyle name="20% - Accent4 2" xfId="454" xr:uid="{9A8BFD3C-3BB1-40B9-9515-BD8F50912485}"/>
    <cellStyle name="20% - Accent4 2 10" xfId="4907" xr:uid="{7E642F1D-CAE9-4A1A-8F25-22A4DB759200}"/>
    <cellStyle name="20% - Accent4 2 10 2" xfId="11957" xr:uid="{552A03EF-87EF-47CE-BA48-8B104EB1869D}"/>
    <cellStyle name="20% - Accent4 2 10 2 2" xfId="26059" xr:uid="{C61DFF06-BD7C-40FA-8D80-3D839B2DACA7}"/>
    <cellStyle name="20% - Accent4 2 10 2 3" xfId="40161" xr:uid="{6F36B4E4-E6D3-442C-A233-8439E3F776EA}"/>
    <cellStyle name="20% - Accent4 2 10 3" xfId="19008" xr:uid="{D5E58176-AF8F-4109-8B83-B90778A92353}"/>
    <cellStyle name="20% - Accent4 2 10 4" xfId="33110" xr:uid="{8E31A5FA-3C5B-407C-95FE-BAB40753C4C7}"/>
    <cellStyle name="20% - Accent4 2 11" xfId="8433" xr:uid="{FAA908A4-628C-432B-B19E-61E9C676629A}"/>
    <cellStyle name="20% - Accent4 2 11 2" xfId="22534" xr:uid="{2536C392-E118-486F-ACF0-DE7F1993083A}"/>
    <cellStyle name="20% - Accent4 2 11 3" xfId="36636" xr:uid="{3741BEC0-1BDE-4978-932C-7D5BD34454D1}"/>
    <cellStyle name="20% - Accent4 2 12" xfId="15483" xr:uid="{FB35B6E8-AEF9-477C-9D18-EA66259E7D6F}"/>
    <cellStyle name="20% - Accent4 2 13" xfId="29585" xr:uid="{2F1C1FFF-6A4C-4CD2-B13A-55DE38290ED5}"/>
    <cellStyle name="20% - Accent4 2 14" xfId="44186" xr:uid="{1774A07D-50AA-46C8-901A-7DB66BE92781}"/>
    <cellStyle name="20% - Accent4 2 15" xfId="1378" xr:uid="{C6005B38-8619-4A28-8BFC-7257AF9C2C26}"/>
    <cellStyle name="20% - Accent4 2 16" xfId="44700" xr:uid="{576AB556-D228-48D2-A129-6C85213755FE}"/>
    <cellStyle name="20% - Accent4 2 17" xfId="45022" xr:uid="{2B93320C-5BB0-4B3F-B399-8EA7F3061A2D}"/>
    <cellStyle name="20% - Accent4 2 2" xfId="455" xr:uid="{B4CAD84A-EB17-4074-853D-0AEC02483C91}"/>
    <cellStyle name="20% - Accent4 2 2 10" xfId="8460" xr:uid="{0C0A311E-FFFA-4AE4-93B1-EC12F6999969}"/>
    <cellStyle name="20% - Accent4 2 2 10 2" xfId="22561" xr:uid="{462B0FF2-5454-4058-93C0-025CFA8DD681}"/>
    <cellStyle name="20% - Accent4 2 2 10 3" xfId="36663" xr:uid="{30D4AA1D-A311-4520-9582-8ABAF9DD2606}"/>
    <cellStyle name="20% - Accent4 2 2 11" xfId="15510" xr:uid="{9EDB1D0F-44F5-4581-8D19-0E49CA2431A3}"/>
    <cellStyle name="20% - Accent4 2 2 12" xfId="29612" xr:uid="{3BF33A1F-358D-4FC8-B6E3-BD34C878AD90}"/>
    <cellStyle name="20% - Accent4 2 2 13" xfId="1406" xr:uid="{34146F96-6FA6-4B63-99D4-3F0DD83668CA}"/>
    <cellStyle name="20% - Accent4 2 2 2" xfId="1464" xr:uid="{4D82B960-E725-46A8-999D-60E16F61A53D}"/>
    <cellStyle name="20% - Accent4 2 2 2 10" xfId="15565" xr:uid="{10561287-F026-4FA1-A4C0-2EC48511B10B}"/>
    <cellStyle name="20% - Accent4 2 2 2 11" xfId="29667" xr:uid="{398B352E-886D-40F0-9453-60DCCE3644EC}"/>
    <cellStyle name="20% - Accent4 2 2 2 12" xfId="45023" xr:uid="{77F0E2FC-7615-4F77-BE46-0425670CE8A2}"/>
    <cellStyle name="20% - Accent4 2 2 2 2" xfId="1574" xr:uid="{6F62A947-96AB-4701-976C-EB58878BD096}"/>
    <cellStyle name="20% - Accent4 2 2 2 2 10" xfId="29777" xr:uid="{9D651E91-32AD-4B82-A85B-C9A2E1F8C385}"/>
    <cellStyle name="20% - Accent4 2 2 2 2 2" xfId="1795" xr:uid="{5AEC0FCC-209E-4364-884B-555C007BFD01}"/>
    <cellStyle name="20% - Accent4 2 2 2 2 2 2" xfId="2235" xr:uid="{116FB00C-AA73-4749-86C6-228003C4074F}"/>
    <cellStyle name="20% - Accent4 2 2 2 2 2 2 2" xfId="3997" xr:uid="{F048DD94-DB2C-4D3E-80FB-ED31E2886D16}"/>
    <cellStyle name="20% - Accent4 2 2 2 2 2 2 2 2" xfId="7520" xr:uid="{2EF3078B-3A10-416F-B0B3-F2005914C3EA}"/>
    <cellStyle name="20% - Accent4 2 2 2 2 2 2 2 2 2" xfId="14570" xr:uid="{23C571CF-38DE-41DE-933D-39B2215F88CF}"/>
    <cellStyle name="20% - Accent4 2 2 2 2 2 2 2 2 2 2" xfId="28672" xr:uid="{EA637B1B-BA6B-42C2-AAED-A7A8EBD37978}"/>
    <cellStyle name="20% - Accent4 2 2 2 2 2 2 2 2 2 3" xfId="42774" xr:uid="{F507B927-0CDD-40D4-BE6E-D0B7B87FFD25}"/>
    <cellStyle name="20% - Accent4 2 2 2 2 2 2 2 2 3" xfId="21621" xr:uid="{97E53A8E-9A56-4159-9DE8-2512E11826FB}"/>
    <cellStyle name="20% - Accent4 2 2 2 2 2 2 2 2 4" xfId="35723" xr:uid="{17ECEE91-42A7-4126-99A9-5F59516B48C4}"/>
    <cellStyle name="20% - Accent4 2 2 2 2 2 2 2 3" xfId="11045" xr:uid="{5F4FDD7D-384C-41B1-8F9D-133E8292A203}"/>
    <cellStyle name="20% - Accent4 2 2 2 2 2 2 2 3 2" xfId="25147" xr:uid="{D96579EC-DA87-402A-82F9-E97BF3D25B38}"/>
    <cellStyle name="20% - Accent4 2 2 2 2 2 2 2 3 3" xfId="39249" xr:uid="{A960565C-7969-48D9-AD1E-01F8209BAAD3}"/>
    <cellStyle name="20% - Accent4 2 2 2 2 2 2 2 4" xfId="18096" xr:uid="{A0F3B601-34C8-442F-ADE8-F91851E0287D}"/>
    <cellStyle name="20% - Accent4 2 2 2 2 2 2 2 5" xfId="32198" xr:uid="{75F3B958-8F2D-4616-A39D-8B93EEB06A09}"/>
    <cellStyle name="20% - Accent4 2 2 2 2 2 2 3" xfId="4877" xr:uid="{708DFA6E-51AB-4CA3-BBBB-353F0AE475A5}"/>
    <cellStyle name="20% - Accent4 2 2 2 2 2 2 3 2" xfId="8401" xr:uid="{C13D635C-B979-4979-88C3-3C6DF986EB40}"/>
    <cellStyle name="20% - Accent4 2 2 2 2 2 2 3 2 2" xfId="15451" xr:uid="{A4BCAF6C-8183-4E88-AB5C-22E9F7C2DB69}"/>
    <cellStyle name="20% - Accent4 2 2 2 2 2 2 3 2 2 2" xfId="29553" xr:uid="{CF0FCD30-55BD-4F4C-BB20-90C2BFDA6405}"/>
    <cellStyle name="20% - Accent4 2 2 2 2 2 2 3 2 2 3" xfId="43655" xr:uid="{98FE0BA9-2C5B-4E2E-8D2B-1A96D34D5261}"/>
    <cellStyle name="20% - Accent4 2 2 2 2 2 2 3 2 3" xfId="22502" xr:uid="{C3C33311-1B7C-4168-BCCE-B280262F2048}"/>
    <cellStyle name="20% - Accent4 2 2 2 2 2 2 3 2 4" xfId="36604" xr:uid="{C20D1BBB-03AF-4ECC-ADEB-647B5849CA47}"/>
    <cellStyle name="20% - Accent4 2 2 2 2 2 2 3 3" xfId="11926" xr:uid="{E86902D2-3FAD-4D8F-AEDC-7017D075B5B5}"/>
    <cellStyle name="20% - Accent4 2 2 2 2 2 2 3 3 2" xfId="26028" xr:uid="{281571E0-59AE-4EDD-BD75-6129C09C00D7}"/>
    <cellStyle name="20% - Accent4 2 2 2 2 2 2 3 3 3" xfId="40130" xr:uid="{DB9975CA-258B-4987-9CF0-29D00218F198}"/>
    <cellStyle name="20% - Accent4 2 2 2 2 2 2 3 4" xfId="18977" xr:uid="{AA5112C6-AAA6-4156-8F9F-2E196C9730D4}"/>
    <cellStyle name="20% - Accent4 2 2 2 2 2 2 3 5" xfId="33079" xr:uid="{69B7B5D7-8C93-4E6B-B3F4-5383E428F824}"/>
    <cellStyle name="20% - Accent4 2 2 2 2 2 2 4" xfId="3115" xr:uid="{CE164467-600F-4E24-82DD-CAA45E15C353}"/>
    <cellStyle name="20% - Accent4 2 2 2 2 2 2 4 2" xfId="6639" xr:uid="{89313487-5401-4751-A2F6-BB90920C55E0}"/>
    <cellStyle name="20% - Accent4 2 2 2 2 2 2 4 2 2" xfId="13689" xr:uid="{820049BF-985D-46E5-85D6-E01F10EFDD83}"/>
    <cellStyle name="20% - Accent4 2 2 2 2 2 2 4 2 2 2" xfId="27791" xr:uid="{550D6292-0C6A-4430-A271-C2FB6BB86589}"/>
    <cellStyle name="20% - Accent4 2 2 2 2 2 2 4 2 2 3" xfId="41893" xr:uid="{7BB171BD-C047-4E98-A56F-98ED8D557305}"/>
    <cellStyle name="20% - Accent4 2 2 2 2 2 2 4 2 3" xfId="20740" xr:uid="{C2884C67-D3A8-4EF3-9672-CE44EEED19B1}"/>
    <cellStyle name="20% - Accent4 2 2 2 2 2 2 4 2 4" xfId="34842" xr:uid="{EEB07DC2-A471-411F-A89B-2F13CE2FEA16}"/>
    <cellStyle name="20% - Accent4 2 2 2 2 2 2 4 3" xfId="10164" xr:uid="{47A328A4-FD14-4A45-916C-89E0E6C09BD4}"/>
    <cellStyle name="20% - Accent4 2 2 2 2 2 2 4 3 2" xfId="24266" xr:uid="{BF1D2152-EF19-47EC-A2AD-442C9CA1A600}"/>
    <cellStyle name="20% - Accent4 2 2 2 2 2 2 4 3 3" xfId="38368" xr:uid="{41DB9279-32D4-4A07-89FA-8B3F6D4E1F47}"/>
    <cellStyle name="20% - Accent4 2 2 2 2 2 2 4 4" xfId="17215" xr:uid="{63B906C1-AEB0-4C18-8B81-50D51F14EF6E}"/>
    <cellStyle name="20% - Accent4 2 2 2 2 2 2 4 5" xfId="31317" xr:uid="{58CDE6F6-3CFE-4D5B-8123-AC8F47963CA6}"/>
    <cellStyle name="20% - Accent4 2 2 2 2 2 2 5" xfId="5758" xr:uid="{57B302DB-6E80-4A15-BE1D-866F9521EA69}"/>
    <cellStyle name="20% - Accent4 2 2 2 2 2 2 5 2" xfId="12808" xr:uid="{CC207AFB-B3B5-4DBB-9FC7-D16B747073D3}"/>
    <cellStyle name="20% - Accent4 2 2 2 2 2 2 5 2 2" xfId="26910" xr:uid="{F11F99EC-8D88-466B-AEE5-DB922638FEF8}"/>
    <cellStyle name="20% - Accent4 2 2 2 2 2 2 5 2 3" xfId="41012" xr:uid="{DFE3DEB4-BEF8-42BE-B506-352BDF7736AD}"/>
    <cellStyle name="20% - Accent4 2 2 2 2 2 2 5 3" xfId="19859" xr:uid="{B1350369-02BF-419A-9D81-7455C4432EDF}"/>
    <cellStyle name="20% - Accent4 2 2 2 2 2 2 5 4" xfId="33961" xr:uid="{FE2E1EB0-345E-4C08-A54E-F803D143D906}"/>
    <cellStyle name="20% - Accent4 2 2 2 2 2 2 6" xfId="9284" xr:uid="{44F26A14-9356-4F4F-B38B-ABC3EE630954}"/>
    <cellStyle name="20% - Accent4 2 2 2 2 2 2 6 2" xfId="23385" xr:uid="{3C15D5C4-FC7C-4522-9A7F-D71C24CC4333}"/>
    <cellStyle name="20% - Accent4 2 2 2 2 2 2 6 3" xfId="37487" xr:uid="{81E0E9AE-7F66-4C65-A790-5B8AB587F4AC}"/>
    <cellStyle name="20% - Accent4 2 2 2 2 2 2 7" xfId="16334" xr:uid="{158431F9-BE42-45D7-9BB1-79E33C8F3E79}"/>
    <cellStyle name="20% - Accent4 2 2 2 2 2 2 8" xfId="30436" xr:uid="{BB5D10E6-F002-4E86-9DC1-CFB706D3D581}"/>
    <cellStyle name="20% - Accent4 2 2 2 2 2 3" xfId="3559" xr:uid="{77EA3534-14EF-4753-914E-FA0178C31832}"/>
    <cellStyle name="20% - Accent4 2 2 2 2 2 3 2" xfId="7081" xr:uid="{2EC47C40-DF77-4939-A1D8-253EF4F040CD}"/>
    <cellStyle name="20% - Accent4 2 2 2 2 2 3 2 2" xfId="14131" xr:uid="{C2C590CA-FDA9-4117-A3D3-A05B555A2AE0}"/>
    <cellStyle name="20% - Accent4 2 2 2 2 2 3 2 2 2" xfId="28233" xr:uid="{C661E8EF-5B9D-44D4-BA4C-A6C54708E47A}"/>
    <cellStyle name="20% - Accent4 2 2 2 2 2 3 2 2 3" xfId="42335" xr:uid="{AF9A948F-D53C-4DB2-8794-001085DA1125}"/>
    <cellStyle name="20% - Accent4 2 2 2 2 2 3 2 3" xfId="21182" xr:uid="{D3F1824A-BC2F-48F5-8E6C-C3A782BB9012}"/>
    <cellStyle name="20% - Accent4 2 2 2 2 2 3 2 4" xfId="35284" xr:uid="{ECEACF42-B052-40A6-92F8-C3517056028B}"/>
    <cellStyle name="20% - Accent4 2 2 2 2 2 3 3" xfId="10606" xr:uid="{404E0A49-9D4F-45B1-A456-C9F0B43C7871}"/>
    <cellStyle name="20% - Accent4 2 2 2 2 2 3 3 2" xfId="24708" xr:uid="{BCBD4F6E-483B-40D9-A2B1-31D40A2F1B8A}"/>
    <cellStyle name="20% - Accent4 2 2 2 2 2 3 3 3" xfId="38810" xr:uid="{EAC22067-2044-43CA-93A5-9796E0CFE4FA}"/>
    <cellStyle name="20% - Accent4 2 2 2 2 2 3 4" xfId="17657" xr:uid="{FFFF3AD2-A9FA-4988-9388-3E681B16EA5A}"/>
    <cellStyle name="20% - Accent4 2 2 2 2 2 3 5" xfId="31759" xr:uid="{C18A8F99-B691-459C-9B19-A4C287D58415}"/>
    <cellStyle name="20% - Accent4 2 2 2 2 2 4" xfId="4438" xr:uid="{BA9CD266-9A28-4766-9445-5E24D35BB7AC}"/>
    <cellStyle name="20% - Accent4 2 2 2 2 2 4 2" xfId="7962" xr:uid="{B5B3116F-5654-4E0E-97F1-C70A7CD4D259}"/>
    <cellStyle name="20% - Accent4 2 2 2 2 2 4 2 2" xfId="15012" xr:uid="{BA8FD7F5-3981-4EEF-BDF2-334819A7932A}"/>
    <cellStyle name="20% - Accent4 2 2 2 2 2 4 2 2 2" xfId="29114" xr:uid="{D723F397-4836-42C3-8C8C-897796E5B87C}"/>
    <cellStyle name="20% - Accent4 2 2 2 2 2 4 2 2 3" xfId="43216" xr:uid="{0AFB6285-0085-41D4-A0DC-3EFFDDDD7875}"/>
    <cellStyle name="20% - Accent4 2 2 2 2 2 4 2 3" xfId="22063" xr:uid="{0155237B-BEB6-42D4-8AA2-B1AD63910EC7}"/>
    <cellStyle name="20% - Accent4 2 2 2 2 2 4 2 4" xfId="36165" xr:uid="{C11DF4D6-8BC5-4673-B53F-D2FAE6274391}"/>
    <cellStyle name="20% - Accent4 2 2 2 2 2 4 3" xfId="11487" xr:uid="{60D3ED8F-5639-4020-B9E0-A8108D3ED841}"/>
    <cellStyle name="20% - Accent4 2 2 2 2 2 4 3 2" xfId="25589" xr:uid="{63CC035A-BE8A-4307-A23B-E62DEE2BCFD7}"/>
    <cellStyle name="20% - Accent4 2 2 2 2 2 4 3 3" xfId="39691" xr:uid="{1E15CB61-8AEC-4F64-B06C-F9DCD0497DDB}"/>
    <cellStyle name="20% - Accent4 2 2 2 2 2 4 4" xfId="18538" xr:uid="{C364699A-24DD-4ABD-A24F-EA1AD9AAC212}"/>
    <cellStyle name="20% - Accent4 2 2 2 2 2 4 5" xfId="32640" xr:uid="{7905C4C7-4B01-4795-A135-EBB5BDCDDD21}"/>
    <cellStyle name="20% - Accent4 2 2 2 2 2 5" xfId="2676" xr:uid="{8657B5AC-2474-4364-856E-17B758A2556A}"/>
    <cellStyle name="20% - Accent4 2 2 2 2 2 5 2" xfId="6200" xr:uid="{17B77B57-0462-45AF-AAD8-735CFF743741}"/>
    <cellStyle name="20% - Accent4 2 2 2 2 2 5 2 2" xfId="13250" xr:uid="{716ADAEA-5F47-4029-9829-348E1149243A}"/>
    <cellStyle name="20% - Accent4 2 2 2 2 2 5 2 2 2" xfId="27352" xr:uid="{9B0FF8A8-FFA3-4AF0-9230-75F0D218E380}"/>
    <cellStyle name="20% - Accent4 2 2 2 2 2 5 2 2 3" xfId="41454" xr:uid="{CC41D486-227B-4200-95A6-AA05C013105B}"/>
    <cellStyle name="20% - Accent4 2 2 2 2 2 5 2 3" xfId="20301" xr:uid="{00F9D334-0F9B-458A-88FB-1BD7A889F47A}"/>
    <cellStyle name="20% - Accent4 2 2 2 2 2 5 2 4" xfId="34403" xr:uid="{07798842-BE32-4C8C-B378-A05336435D01}"/>
    <cellStyle name="20% - Accent4 2 2 2 2 2 5 3" xfId="9725" xr:uid="{C090B42D-E391-4F25-BE58-7D50BFF077E1}"/>
    <cellStyle name="20% - Accent4 2 2 2 2 2 5 3 2" xfId="23827" xr:uid="{C09ADD0C-C009-4E96-812E-DDCB8D603A4B}"/>
    <cellStyle name="20% - Accent4 2 2 2 2 2 5 3 3" xfId="37929" xr:uid="{F687D944-85F3-42D1-B531-2DD30068A3CB}"/>
    <cellStyle name="20% - Accent4 2 2 2 2 2 5 4" xfId="16776" xr:uid="{ADE08B19-1D51-43F9-9D29-703602126071}"/>
    <cellStyle name="20% - Accent4 2 2 2 2 2 5 5" xfId="30878" xr:uid="{89709D42-0C39-45C1-96E3-DBA5C9009862}"/>
    <cellStyle name="20% - Accent4 2 2 2 2 2 6" xfId="5319" xr:uid="{05245A49-2071-459A-9F89-30FEAD3B78AA}"/>
    <cellStyle name="20% - Accent4 2 2 2 2 2 6 2" xfId="12369" xr:uid="{B104414A-1C19-4533-AD53-28AF18F02EB0}"/>
    <cellStyle name="20% - Accent4 2 2 2 2 2 6 2 2" xfId="26471" xr:uid="{B00A2AFA-97E4-4CE8-9D51-A7D3292F20B5}"/>
    <cellStyle name="20% - Accent4 2 2 2 2 2 6 2 3" xfId="40573" xr:uid="{92F2086E-C807-4B09-A747-8DFB197AE4AD}"/>
    <cellStyle name="20% - Accent4 2 2 2 2 2 6 3" xfId="19420" xr:uid="{1AEE9629-7C9F-47FF-99FD-E609C6406F77}"/>
    <cellStyle name="20% - Accent4 2 2 2 2 2 6 4" xfId="33522" xr:uid="{96DFFB03-B052-4556-9A62-30E63B536CF4}"/>
    <cellStyle name="20% - Accent4 2 2 2 2 2 7" xfId="8845" xr:uid="{0BE0290D-DEE0-46FF-8C60-2DCAC1E88A56}"/>
    <cellStyle name="20% - Accent4 2 2 2 2 2 7 2" xfId="22946" xr:uid="{15E4226C-E495-4183-82BE-E070D755EF24}"/>
    <cellStyle name="20% - Accent4 2 2 2 2 2 7 3" xfId="37048" xr:uid="{88E74E71-8AA8-4720-B458-0F9933FE8145}"/>
    <cellStyle name="20% - Accent4 2 2 2 2 2 8" xfId="15895" xr:uid="{B1536BFB-6F15-478F-A33B-4EA8D8CA82D3}"/>
    <cellStyle name="20% - Accent4 2 2 2 2 2 9" xfId="29997" xr:uid="{FB2AD3C3-CCD5-444D-97EA-02E9E25DB045}"/>
    <cellStyle name="20% - Accent4 2 2 2 2 3" xfId="2014" xr:uid="{2A8B5AB2-2134-44A5-87C6-D5018B2E1952}"/>
    <cellStyle name="20% - Accent4 2 2 2 2 3 2" xfId="3778" xr:uid="{786CE32F-BD78-478C-9C54-E8A8192BB214}"/>
    <cellStyle name="20% - Accent4 2 2 2 2 3 2 2" xfId="7300" xr:uid="{E32812BB-118F-49D6-9F11-95D0587E6FFC}"/>
    <cellStyle name="20% - Accent4 2 2 2 2 3 2 2 2" xfId="14350" xr:uid="{93732190-588C-44D5-8FA7-6219F1BA5570}"/>
    <cellStyle name="20% - Accent4 2 2 2 2 3 2 2 2 2" xfId="28452" xr:uid="{B8677009-49F3-4073-AA68-90A66B5F4956}"/>
    <cellStyle name="20% - Accent4 2 2 2 2 3 2 2 2 3" xfId="42554" xr:uid="{411F7E57-B147-4BBC-AADB-35D199219A19}"/>
    <cellStyle name="20% - Accent4 2 2 2 2 3 2 2 3" xfId="21401" xr:uid="{020FE88F-0312-4997-BAB9-745499BEAA2D}"/>
    <cellStyle name="20% - Accent4 2 2 2 2 3 2 2 4" xfId="35503" xr:uid="{9C19DFD7-634B-45F2-A869-AC31B9C35440}"/>
    <cellStyle name="20% - Accent4 2 2 2 2 3 2 3" xfId="10825" xr:uid="{FA2FFCEA-970C-4386-A75C-CBF9C9F730FA}"/>
    <cellStyle name="20% - Accent4 2 2 2 2 3 2 3 2" xfId="24927" xr:uid="{D1A9A204-32CC-4ABD-A6C3-F20623334CF2}"/>
    <cellStyle name="20% - Accent4 2 2 2 2 3 2 3 3" xfId="39029" xr:uid="{F23D04B1-151E-4CA4-A543-B73DB17F7106}"/>
    <cellStyle name="20% - Accent4 2 2 2 2 3 2 4" xfId="17876" xr:uid="{0081BB79-A30B-40C8-8A7B-43CD20D03C43}"/>
    <cellStyle name="20% - Accent4 2 2 2 2 3 2 5" xfId="31978" xr:uid="{6142F7B6-3740-4396-8328-3CA271F3E4AB}"/>
    <cellStyle name="20% - Accent4 2 2 2 2 3 3" xfId="4657" xr:uid="{4590DD77-A717-43F6-B5B7-13A34FFB30B3}"/>
    <cellStyle name="20% - Accent4 2 2 2 2 3 3 2" xfId="8181" xr:uid="{A366F7CE-8267-4625-B5EA-3C704944AF38}"/>
    <cellStyle name="20% - Accent4 2 2 2 2 3 3 2 2" xfId="15231" xr:uid="{E5393FA1-686E-464B-90AE-D38296C8C8AA}"/>
    <cellStyle name="20% - Accent4 2 2 2 2 3 3 2 2 2" xfId="29333" xr:uid="{E1AF3CBE-D1CB-4D78-B980-5572E5B033F3}"/>
    <cellStyle name="20% - Accent4 2 2 2 2 3 3 2 2 3" xfId="43435" xr:uid="{D3288F8F-2F03-4314-A27D-ACAE4E4FA00E}"/>
    <cellStyle name="20% - Accent4 2 2 2 2 3 3 2 3" xfId="22282" xr:uid="{B860CCFD-22CC-46A6-8DC7-91BAB253C649}"/>
    <cellStyle name="20% - Accent4 2 2 2 2 3 3 2 4" xfId="36384" xr:uid="{97D7C83B-E129-41B1-8BF7-E01E6CFB00D5}"/>
    <cellStyle name="20% - Accent4 2 2 2 2 3 3 3" xfId="11706" xr:uid="{B5C8FBEA-FC9A-43F4-884A-8E91DE0909D8}"/>
    <cellStyle name="20% - Accent4 2 2 2 2 3 3 3 2" xfId="25808" xr:uid="{59A4A23B-A332-4078-9559-B63C690717FD}"/>
    <cellStyle name="20% - Accent4 2 2 2 2 3 3 3 3" xfId="39910" xr:uid="{E0783785-CE4B-4743-A317-F1A595734C96}"/>
    <cellStyle name="20% - Accent4 2 2 2 2 3 3 4" xfId="18757" xr:uid="{22821426-6ADA-4306-9050-B385D2353410}"/>
    <cellStyle name="20% - Accent4 2 2 2 2 3 3 5" xfId="32859" xr:uid="{A41E3FB0-78FC-4DFA-BFEF-90BC5FE33D4D}"/>
    <cellStyle name="20% - Accent4 2 2 2 2 3 4" xfId="2895" xr:uid="{3CE2AB45-D10C-4464-AC84-F52A46D323B3}"/>
    <cellStyle name="20% - Accent4 2 2 2 2 3 4 2" xfId="6419" xr:uid="{63A9BB2A-97F8-45FF-A4A3-8352FB14A2B0}"/>
    <cellStyle name="20% - Accent4 2 2 2 2 3 4 2 2" xfId="13469" xr:uid="{D6443EB5-9C7E-4405-8745-4689BCD9A50C}"/>
    <cellStyle name="20% - Accent4 2 2 2 2 3 4 2 2 2" xfId="27571" xr:uid="{7D52B32F-7791-46A7-9D2B-E590B21A9393}"/>
    <cellStyle name="20% - Accent4 2 2 2 2 3 4 2 2 3" xfId="41673" xr:uid="{2271BADB-5815-4B71-893A-9F327BAF87A2}"/>
    <cellStyle name="20% - Accent4 2 2 2 2 3 4 2 3" xfId="20520" xr:uid="{0251649B-6AB1-4F36-9A5A-9393200F9687}"/>
    <cellStyle name="20% - Accent4 2 2 2 2 3 4 2 4" xfId="34622" xr:uid="{4C81AB7C-D256-4A06-988C-B35E350C5CB9}"/>
    <cellStyle name="20% - Accent4 2 2 2 2 3 4 3" xfId="9944" xr:uid="{3CDD1F66-B3E7-47A7-891D-E1A00B48707D}"/>
    <cellStyle name="20% - Accent4 2 2 2 2 3 4 3 2" xfId="24046" xr:uid="{5477C89E-6416-47AD-8104-B4DBE3748091}"/>
    <cellStyle name="20% - Accent4 2 2 2 2 3 4 3 3" xfId="38148" xr:uid="{986A6121-8D04-448C-ABF3-986855C83981}"/>
    <cellStyle name="20% - Accent4 2 2 2 2 3 4 4" xfId="16995" xr:uid="{CC0C2E41-B082-4114-8E67-9DF707C61C21}"/>
    <cellStyle name="20% - Accent4 2 2 2 2 3 4 5" xfId="31097" xr:uid="{C4012B6D-441B-4F1E-87AA-B943EECA9A1C}"/>
    <cellStyle name="20% - Accent4 2 2 2 2 3 5" xfId="5538" xr:uid="{237E7E67-0816-4F20-8FDF-B424C614D8EB}"/>
    <cellStyle name="20% - Accent4 2 2 2 2 3 5 2" xfId="12588" xr:uid="{E35256B7-10EF-41F9-A766-20137C7E8CE5}"/>
    <cellStyle name="20% - Accent4 2 2 2 2 3 5 2 2" xfId="26690" xr:uid="{948080DA-9CB6-43B9-A89A-8B965BB879D3}"/>
    <cellStyle name="20% - Accent4 2 2 2 2 3 5 2 3" xfId="40792" xr:uid="{04143684-0BE6-40E2-A7B6-F61E135648C3}"/>
    <cellStyle name="20% - Accent4 2 2 2 2 3 5 3" xfId="19639" xr:uid="{6B353B7A-4D65-4A19-99A1-D79B2589AA09}"/>
    <cellStyle name="20% - Accent4 2 2 2 2 3 5 4" xfId="33741" xr:uid="{BAE605F7-E16A-4072-8279-D9A041470CD0}"/>
    <cellStyle name="20% - Accent4 2 2 2 2 3 6" xfId="9064" xr:uid="{D8B61A12-561F-4841-8C5A-32328402B85C}"/>
    <cellStyle name="20% - Accent4 2 2 2 2 3 6 2" xfId="23165" xr:uid="{0705F37F-4FAF-4C66-B99C-E98E03F7AA77}"/>
    <cellStyle name="20% - Accent4 2 2 2 2 3 6 3" xfId="37267" xr:uid="{4B915124-9FE1-457F-B046-95E11C180725}"/>
    <cellStyle name="20% - Accent4 2 2 2 2 3 7" xfId="16114" xr:uid="{96BA1DE2-794C-46D2-9C96-EF03400EFE36}"/>
    <cellStyle name="20% - Accent4 2 2 2 2 3 8" xfId="30216" xr:uid="{50336793-F6C9-4C38-B4D0-5FFD3C28FB7A}"/>
    <cellStyle name="20% - Accent4 2 2 2 2 4" xfId="3339" xr:uid="{FE8DBA82-5712-4E22-89CF-4FF7A3AA5D78}"/>
    <cellStyle name="20% - Accent4 2 2 2 2 4 2" xfId="6861" xr:uid="{F37B9C14-1F91-48B7-B8EB-F9DE2F3BB6E2}"/>
    <cellStyle name="20% - Accent4 2 2 2 2 4 2 2" xfId="13911" xr:uid="{8EDE0685-4EDE-4368-812A-CB7727A29F57}"/>
    <cellStyle name="20% - Accent4 2 2 2 2 4 2 2 2" xfId="28013" xr:uid="{16D99166-C792-4519-A3CB-CBC8A7D5AA6F}"/>
    <cellStyle name="20% - Accent4 2 2 2 2 4 2 2 3" xfId="42115" xr:uid="{E2E2EE9C-4478-4E26-B073-DE408DFDAE7C}"/>
    <cellStyle name="20% - Accent4 2 2 2 2 4 2 3" xfId="20962" xr:uid="{FDF470C1-7FFA-4E98-9B77-51E10BF97A30}"/>
    <cellStyle name="20% - Accent4 2 2 2 2 4 2 4" xfId="35064" xr:uid="{D592855E-37C4-4A0A-9B1E-17C427CC9E86}"/>
    <cellStyle name="20% - Accent4 2 2 2 2 4 3" xfId="10386" xr:uid="{715B7D59-8609-4AD7-B673-8BBACF47F37C}"/>
    <cellStyle name="20% - Accent4 2 2 2 2 4 3 2" xfId="24488" xr:uid="{0D9A7711-39CC-49FD-BD11-118C46EBFE07}"/>
    <cellStyle name="20% - Accent4 2 2 2 2 4 3 3" xfId="38590" xr:uid="{23F7D889-02E5-44D4-9654-B671D0C9EB7D}"/>
    <cellStyle name="20% - Accent4 2 2 2 2 4 4" xfId="17437" xr:uid="{7A38DA10-3606-426F-8032-DF4FABE7AAF4}"/>
    <cellStyle name="20% - Accent4 2 2 2 2 4 5" xfId="31539" xr:uid="{467117F7-2199-4DDC-A47E-83FF2D089781}"/>
    <cellStyle name="20% - Accent4 2 2 2 2 5" xfId="4218" xr:uid="{E168CF3F-1AD3-4912-B033-13A4889739A8}"/>
    <cellStyle name="20% - Accent4 2 2 2 2 5 2" xfId="7742" xr:uid="{BD9A6C57-5D0D-479A-80D3-3A4CD74811E0}"/>
    <cellStyle name="20% - Accent4 2 2 2 2 5 2 2" xfId="14792" xr:uid="{B2914646-8A13-4875-9503-25715E6FC505}"/>
    <cellStyle name="20% - Accent4 2 2 2 2 5 2 2 2" xfId="28894" xr:uid="{3F0C0623-7F5F-4107-93F3-99DE6E8CC56B}"/>
    <cellStyle name="20% - Accent4 2 2 2 2 5 2 2 3" xfId="42996" xr:uid="{7FE08FDF-4540-4E09-8C4D-5743C2A03726}"/>
    <cellStyle name="20% - Accent4 2 2 2 2 5 2 3" xfId="21843" xr:uid="{2055AFB2-141C-4C5E-A8A8-7F547E709362}"/>
    <cellStyle name="20% - Accent4 2 2 2 2 5 2 4" xfId="35945" xr:uid="{F4CA2F95-5616-458B-A7E9-72BA9C389740}"/>
    <cellStyle name="20% - Accent4 2 2 2 2 5 3" xfId="11267" xr:uid="{FC0F0AF6-AC13-4104-A22A-42E180B43A51}"/>
    <cellStyle name="20% - Accent4 2 2 2 2 5 3 2" xfId="25369" xr:uid="{AF3BB73E-54A9-455E-91BB-3F86598B804C}"/>
    <cellStyle name="20% - Accent4 2 2 2 2 5 3 3" xfId="39471" xr:uid="{655DCC4C-1ABD-4F5D-B724-54576D9A885B}"/>
    <cellStyle name="20% - Accent4 2 2 2 2 5 4" xfId="18318" xr:uid="{801615BF-EF30-43EA-9D28-179EB8B4D19C}"/>
    <cellStyle name="20% - Accent4 2 2 2 2 5 5" xfId="32420" xr:uid="{267DF56D-4772-4E99-9B12-A138AF1F17EE}"/>
    <cellStyle name="20% - Accent4 2 2 2 2 6" xfId="2456" xr:uid="{6120471E-90D5-4063-B207-7476CF9F6BF8}"/>
    <cellStyle name="20% - Accent4 2 2 2 2 6 2" xfId="5980" xr:uid="{21F970EE-9205-4FBD-AEB0-90668BF859D0}"/>
    <cellStyle name="20% - Accent4 2 2 2 2 6 2 2" xfId="13030" xr:uid="{E696E6FA-8D39-4C0B-A1DA-C7B22B2C5ADB}"/>
    <cellStyle name="20% - Accent4 2 2 2 2 6 2 2 2" xfId="27132" xr:uid="{5E9D609A-1A83-45CA-BA15-B3A02933B5F5}"/>
    <cellStyle name="20% - Accent4 2 2 2 2 6 2 2 3" xfId="41234" xr:uid="{37F1E38F-940B-4937-8D4B-4FF96C92667E}"/>
    <cellStyle name="20% - Accent4 2 2 2 2 6 2 3" xfId="20081" xr:uid="{47C6E071-5E18-4D39-B1C1-D7177E2760A9}"/>
    <cellStyle name="20% - Accent4 2 2 2 2 6 2 4" xfId="34183" xr:uid="{E0526C75-4050-4372-A09B-9508B90E4F81}"/>
    <cellStyle name="20% - Accent4 2 2 2 2 6 3" xfId="9505" xr:uid="{5A8AE9B5-DB65-4C3B-9A36-EFBD5D8C67D6}"/>
    <cellStyle name="20% - Accent4 2 2 2 2 6 3 2" xfId="23607" xr:uid="{77005459-E089-4F92-AAD2-C5DC3F4AACC4}"/>
    <cellStyle name="20% - Accent4 2 2 2 2 6 3 3" xfId="37709" xr:uid="{DBA08185-876B-4870-917D-18B2BB6094BE}"/>
    <cellStyle name="20% - Accent4 2 2 2 2 6 4" xfId="16556" xr:uid="{FDB18E6A-C98D-4DEE-BC99-BE358CD94F00}"/>
    <cellStyle name="20% - Accent4 2 2 2 2 6 5" xfId="30658" xr:uid="{A8621F6C-20BA-4F68-AE81-675EB6448F01}"/>
    <cellStyle name="20% - Accent4 2 2 2 2 7" xfId="5099" xr:uid="{2E9B76F1-50AF-4797-9927-CD65F50FCB41}"/>
    <cellStyle name="20% - Accent4 2 2 2 2 7 2" xfId="12149" xr:uid="{769621A9-A410-427A-B2A5-BB3227C48BF1}"/>
    <cellStyle name="20% - Accent4 2 2 2 2 7 2 2" xfId="26251" xr:uid="{B3B826B4-8C10-4828-9F0A-A919C7435D02}"/>
    <cellStyle name="20% - Accent4 2 2 2 2 7 2 3" xfId="40353" xr:uid="{3ABCEB5B-C838-4A6E-A7D7-45351234C012}"/>
    <cellStyle name="20% - Accent4 2 2 2 2 7 3" xfId="19200" xr:uid="{4206B8F5-EA27-46D4-AEA3-AA75C4673072}"/>
    <cellStyle name="20% - Accent4 2 2 2 2 7 4" xfId="33302" xr:uid="{BD169333-6241-48D8-8699-7D257D905BB1}"/>
    <cellStyle name="20% - Accent4 2 2 2 2 8" xfId="8625" xr:uid="{12EDB4FD-0BB1-40C0-99DE-53D8033EB20B}"/>
    <cellStyle name="20% - Accent4 2 2 2 2 8 2" xfId="22726" xr:uid="{9D708AA1-1301-4406-8B80-94D192344CDA}"/>
    <cellStyle name="20% - Accent4 2 2 2 2 8 3" xfId="36828" xr:uid="{D56FA74E-8818-4BED-88D0-19139EB724F2}"/>
    <cellStyle name="20% - Accent4 2 2 2 2 9" xfId="15675" xr:uid="{C226F7A2-6030-4F29-95BF-8358023D1275}"/>
    <cellStyle name="20% - Accent4 2 2 2 3" xfId="1685" xr:uid="{F772C012-2579-4014-86DC-822484B41674}"/>
    <cellStyle name="20% - Accent4 2 2 2 3 2" xfId="2125" xr:uid="{FF1297DA-119A-4429-A19A-5DC15DD4D790}"/>
    <cellStyle name="20% - Accent4 2 2 2 3 2 2" xfId="3887" xr:uid="{2554D80D-B943-4B56-BC1A-1673C7702573}"/>
    <cellStyle name="20% - Accent4 2 2 2 3 2 2 2" xfId="7410" xr:uid="{21335E4E-E931-48E6-8C38-1E275F658CAC}"/>
    <cellStyle name="20% - Accent4 2 2 2 3 2 2 2 2" xfId="14460" xr:uid="{3CB2E686-630A-46AA-88D7-E7A90F491C7B}"/>
    <cellStyle name="20% - Accent4 2 2 2 3 2 2 2 2 2" xfId="28562" xr:uid="{A812C11D-A824-42C1-BBD6-B3DD5803DE3C}"/>
    <cellStyle name="20% - Accent4 2 2 2 3 2 2 2 2 3" xfId="42664" xr:uid="{E3D6843D-C9F3-4BC6-9A9C-FE3C328FCD9F}"/>
    <cellStyle name="20% - Accent4 2 2 2 3 2 2 2 3" xfId="21511" xr:uid="{0D5C9D9A-1B49-471E-ABC8-29119B6EE14C}"/>
    <cellStyle name="20% - Accent4 2 2 2 3 2 2 2 4" xfId="35613" xr:uid="{40252DBB-7B19-4928-A4FC-AAA2BEE8D39E}"/>
    <cellStyle name="20% - Accent4 2 2 2 3 2 2 3" xfId="10935" xr:uid="{8932AC2E-1D4B-4107-A7D6-80A43511C692}"/>
    <cellStyle name="20% - Accent4 2 2 2 3 2 2 3 2" xfId="25037" xr:uid="{8FDB1B9C-26C2-49D5-9B36-E90B22E582E0}"/>
    <cellStyle name="20% - Accent4 2 2 2 3 2 2 3 3" xfId="39139" xr:uid="{B095F1BE-503C-4574-877B-56AD4ACA4A10}"/>
    <cellStyle name="20% - Accent4 2 2 2 3 2 2 4" xfId="17986" xr:uid="{DB53D3AD-317E-4F2D-8971-49F609F41C6D}"/>
    <cellStyle name="20% - Accent4 2 2 2 3 2 2 5" xfId="32088" xr:uid="{95C3DA81-EF6F-496F-B425-7F312AF4D861}"/>
    <cellStyle name="20% - Accent4 2 2 2 3 2 3" xfId="4767" xr:uid="{96CB65AD-0A70-43E8-8DE7-BB51AEDDF0FA}"/>
    <cellStyle name="20% - Accent4 2 2 2 3 2 3 2" xfId="8291" xr:uid="{413F58F9-EC78-4BBD-B256-7CA2F5231EDC}"/>
    <cellStyle name="20% - Accent4 2 2 2 3 2 3 2 2" xfId="15341" xr:uid="{88C732D1-B5DC-4379-89BE-6A1D67F70B5E}"/>
    <cellStyle name="20% - Accent4 2 2 2 3 2 3 2 2 2" xfId="29443" xr:uid="{B86FA091-F8B6-4094-B0C6-66C2AFE4A681}"/>
    <cellStyle name="20% - Accent4 2 2 2 3 2 3 2 2 3" xfId="43545" xr:uid="{FDD42C54-F1D5-4C8C-8D8D-670354968B47}"/>
    <cellStyle name="20% - Accent4 2 2 2 3 2 3 2 3" xfId="22392" xr:uid="{308DAB1F-4B53-45EB-A4A8-EBFD71C2FA74}"/>
    <cellStyle name="20% - Accent4 2 2 2 3 2 3 2 4" xfId="36494" xr:uid="{0EE8DB6D-D997-41E3-BD8D-8B2FEECDC373}"/>
    <cellStyle name="20% - Accent4 2 2 2 3 2 3 3" xfId="11816" xr:uid="{DB91BF2F-C361-43B6-881F-DD25E8E645F5}"/>
    <cellStyle name="20% - Accent4 2 2 2 3 2 3 3 2" xfId="25918" xr:uid="{585229DC-93E8-4E13-8C16-E41EF38CCBC2}"/>
    <cellStyle name="20% - Accent4 2 2 2 3 2 3 3 3" xfId="40020" xr:uid="{E9D91CB9-FEC7-4264-AF8B-231203551BA8}"/>
    <cellStyle name="20% - Accent4 2 2 2 3 2 3 4" xfId="18867" xr:uid="{A353A87B-B9C2-4430-9131-3A35074CD71F}"/>
    <cellStyle name="20% - Accent4 2 2 2 3 2 3 5" xfId="32969" xr:uid="{6A09B8AB-3009-49B8-9F15-6083C687E633}"/>
    <cellStyle name="20% - Accent4 2 2 2 3 2 4" xfId="3005" xr:uid="{EB562FC8-B62B-460F-B699-1427B0FDD56E}"/>
    <cellStyle name="20% - Accent4 2 2 2 3 2 4 2" xfId="6529" xr:uid="{88D1BD59-DAA3-4AF6-8891-CA3A549B899E}"/>
    <cellStyle name="20% - Accent4 2 2 2 3 2 4 2 2" xfId="13579" xr:uid="{397668D7-6D44-4FC1-9725-AFF4A68C2331}"/>
    <cellStyle name="20% - Accent4 2 2 2 3 2 4 2 2 2" xfId="27681" xr:uid="{D432726E-C0A9-4C8B-BD40-A037E5CC8503}"/>
    <cellStyle name="20% - Accent4 2 2 2 3 2 4 2 2 3" xfId="41783" xr:uid="{ED28B81B-95D1-4860-BC6C-B1693E157EE0}"/>
    <cellStyle name="20% - Accent4 2 2 2 3 2 4 2 3" xfId="20630" xr:uid="{BF5BC423-C4FD-4770-A3F1-AC36A802185E}"/>
    <cellStyle name="20% - Accent4 2 2 2 3 2 4 2 4" xfId="34732" xr:uid="{069D7307-F95C-452B-A3CC-D0890D5127B9}"/>
    <cellStyle name="20% - Accent4 2 2 2 3 2 4 3" xfId="10054" xr:uid="{5BEDDE08-40CB-4234-8C1D-CF8F90F6E3F6}"/>
    <cellStyle name="20% - Accent4 2 2 2 3 2 4 3 2" xfId="24156" xr:uid="{3138DD19-3451-4CD1-B46C-F4AA4B260543}"/>
    <cellStyle name="20% - Accent4 2 2 2 3 2 4 3 3" xfId="38258" xr:uid="{53719035-4125-41D8-A99E-5C5355D6990A}"/>
    <cellStyle name="20% - Accent4 2 2 2 3 2 4 4" xfId="17105" xr:uid="{73A6B4C0-1B7E-4B6A-998B-56C68A3D51CA}"/>
    <cellStyle name="20% - Accent4 2 2 2 3 2 4 5" xfId="31207" xr:uid="{45230E80-BF5E-4AED-BE8A-5936D2C8E9B1}"/>
    <cellStyle name="20% - Accent4 2 2 2 3 2 5" xfId="5648" xr:uid="{5C903C2A-7F41-4837-BA28-9FE66CD09AA6}"/>
    <cellStyle name="20% - Accent4 2 2 2 3 2 5 2" xfId="12698" xr:uid="{06E74C42-4421-4D01-909A-D9A309B52103}"/>
    <cellStyle name="20% - Accent4 2 2 2 3 2 5 2 2" xfId="26800" xr:uid="{57DA2629-47E3-4498-9CC1-478A5D428294}"/>
    <cellStyle name="20% - Accent4 2 2 2 3 2 5 2 3" xfId="40902" xr:uid="{3AD724CC-0205-4684-8891-32DD7B74499E}"/>
    <cellStyle name="20% - Accent4 2 2 2 3 2 5 3" xfId="19749" xr:uid="{99AD3174-FB61-403B-BCD6-9B552DA9D6C9}"/>
    <cellStyle name="20% - Accent4 2 2 2 3 2 5 4" xfId="33851" xr:uid="{120455FA-D748-4EF6-9CA9-36B233EE7AC6}"/>
    <cellStyle name="20% - Accent4 2 2 2 3 2 6" xfId="9174" xr:uid="{0FAE660E-0781-488D-8896-D9CCA24697AB}"/>
    <cellStyle name="20% - Accent4 2 2 2 3 2 6 2" xfId="23275" xr:uid="{87856CF8-7BC1-44D9-9B36-83BCA0A5369E}"/>
    <cellStyle name="20% - Accent4 2 2 2 3 2 6 3" xfId="37377" xr:uid="{D6C5698F-9C59-4E9F-85A4-EF2E41392471}"/>
    <cellStyle name="20% - Accent4 2 2 2 3 2 7" xfId="16224" xr:uid="{8CF84428-6518-4D6E-A204-51CEEA7AD666}"/>
    <cellStyle name="20% - Accent4 2 2 2 3 2 8" xfId="30326" xr:uid="{4C3FDA0A-51CD-4E16-BBA4-0DFEE3682876}"/>
    <cellStyle name="20% - Accent4 2 2 2 3 3" xfId="3449" xr:uid="{B63203A9-D626-4264-A548-B8C2045B64AD}"/>
    <cellStyle name="20% - Accent4 2 2 2 3 3 2" xfId="6971" xr:uid="{2303F72C-05B9-4C4B-8E6D-88371B5E50C6}"/>
    <cellStyle name="20% - Accent4 2 2 2 3 3 2 2" xfId="14021" xr:uid="{8C76C52E-5868-44FB-BD98-5BE84BD187C4}"/>
    <cellStyle name="20% - Accent4 2 2 2 3 3 2 2 2" xfId="28123" xr:uid="{226731F9-5A8A-457B-B612-163EFC7FED5B}"/>
    <cellStyle name="20% - Accent4 2 2 2 3 3 2 2 3" xfId="42225" xr:uid="{3F0E2297-217A-4B5B-875D-05DC56F230FD}"/>
    <cellStyle name="20% - Accent4 2 2 2 3 3 2 3" xfId="21072" xr:uid="{5869B8AB-80A6-4FA7-8F75-AC55E70C38CB}"/>
    <cellStyle name="20% - Accent4 2 2 2 3 3 2 4" xfId="35174" xr:uid="{717B73CC-F2E0-4F70-8232-104B0E8F8B8F}"/>
    <cellStyle name="20% - Accent4 2 2 2 3 3 3" xfId="10496" xr:uid="{9F9DA847-45E0-4844-BBDD-8FFB2E38B195}"/>
    <cellStyle name="20% - Accent4 2 2 2 3 3 3 2" xfId="24598" xr:uid="{C31BF7CF-1691-478C-B509-C2CDE832FE65}"/>
    <cellStyle name="20% - Accent4 2 2 2 3 3 3 3" xfId="38700" xr:uid="{3D5DFD70-D189-4B1E-A5B7-7B53AC6D8749}"/>
    <cellStyle name="20% - Accent4 2 2 2 3 3 4" xfId="17547" xr:uid="{5E8B117F-886B-49EF-8B18-20873A31AB57}"/>
    <cellStyle name="20% - Accent4 2 2 2 3 3 5" xfId="31649" xr:uid="{FD20FCE2-D82A-4CA3-8B2D-F03F49E7DD12}"/>
    <cellStyle name="20% - Accent4 2 2 2 3 4" xfId="4328" xr:uid="{ED576E12-6690-4806-AA27-B3425CB6461F}"/>
    <cellStyle name="20% - Accent4 2 2 2 3 4 2" xfId="7852" xr:uid="{EAF341D8-48CA-4336-9449-BDCCF1632B0D}"/>
    <cellStyle name="20% - Accent4 2 2 2 3 4 2 2" xfId="14902" xr:uid="{CBC33DD9-9F9E-4950-B143-376E2C7EA82F}"/>
    <cellStyle name="20% - Accent4 2 2 2 3 4 2 2 2" xfId="29004" xr:uid="{6A09900D-7292-4E13-9D00-4864548E1154}"/>
    <cellStyle name="20% - Accent4 2 2 2 3 4 2 2 3" xfId="43106" xr:uid="{0F50F185-10A7-4AEC-8D06-8572C2C301F8}"/>
    <cellStyle name="20% - Accent4 2 2 2 3 4 2 3" xfId="21953" xr:uid="{967E77E4-6847-47D0-ABAD-C2A5A8622143}"/>
    <cellStyle name="20% - Accent4 2 2 2 3 4 2 4" xfId="36055" xr:uid="{2E893D53-DBBE-4882-874D-56B36A2ED2C8}"/>
    <cellStyle name="20% - Accent4 2 2 2 3 4 3" xfId="11377" xr:uid="{223A2931-156C-472D-9F92-563CDECCA03A}"/>
    <cellStyle name="20% - Accent4 2 2 2 3 4 3 2" xfId="25479" xr:uid="{0CAEEE2C-7F33-4B19-89A6-F5458ED99AFF}"/>
    <cellStyle name="20% - Accent4 2 2 2 3 4 3 3" xfId="39581" xr:uid="{C7B20B62-18C9-4B28-9380-AE797578B0A0}"/>
    <cellStyle name="20% - Accent4 2 2 2 3 4 4" xfId="18428" xr:uid="{C8FEE79F-81F1-4A08-B7B8-34A64389A8D3}"/>
    <cellStyle name="20% - Accent4 2 2 2 3 4 5" xfId="32530" xr:uid="{8E4026D3-A37B-45D0-9A17-389D61E6ADEF}"/>
    <cellStyle name="20% - Accent4 2 2 2 3 5" xfId="2566" xr:uid="{D061190D-2BF3-40A3-9B1F-F53180C2C2C3}"/>
    <cellStyle name="20% - Accent4 2 2 2 3 5 2" xfId="6090" xr:uid="{2D22607A-0DF0-44BE-A9A1-65C36F7CC580}"/>
    <cellStyle name="20% - Accent4 2 2 2 3 5 2 2" xfId="13140" xr:uid="{4D5719DB-2643-4D05-A6ED-993965E38B29}"/>
    <cellStyle name="20% - Accent4 2 2 2 3 5 2 2 2" xfId="27242" xr:uid="{5E8F731A-E10A-4E46-9800-E157D7B71263}"/>
    <cellStyle name="20% - Accent4 2 2 2 3 5 2 2 3" xfId="41344" xr:uid="{683DC8A1-EE1B-4953-A634-9187CCBBD419}"/>
    <cellStyle name="20% - Accent4 2 2 2 3 5 2 3" xfId="20191" xr:uid="{1075FC86-DE9B-4733-8DCE-40227281084D}"/>
    <cellStyle name="20% - Accent4 2 2 2 3 5 2 4" xfId="34293" xr:uid="{33D0EF9A-3F78-41DB-B9C8-140D126E6074}"/>
    <cellStyle name="20% - Accent4 2 2 2 3 5 3" xfId="9615" xr:uid="{CFD047B9-A6BD-42B1-A499-70F741C66E04}"/>
    <cellStyle name="20% - Accent4 2 2 2 3 5 3 2" xfId="23717" xr:uid="{76CB886F-09C9-42F4-899F-1962412243A9}"/>
    <cellStyle name="20% - Accent4 2 2 2 3 5 3 3" xfId="37819" xr:uid="{1A695671-4EFA-437C-9C5C-603D25649412}"/>
    <cellStyle name="20% - Accent4 2 2 2 3 5 4" xfId="16666" xr:uid="{B81DEC1E-22DC-4930-863C-20D0FD815368}"/>
    <cellStyle name="20% - Accent4 2 2 2 3 5 5" xfId="30768" xr:uid="{B884785C-D8E3-4789-9F5A-0D207CABF97C}"/>
    <cellStyle name="20% - Accent4 2 2 2 3 6" xfId="5209" xr:uid="{73C7031C-6AAF-45E5-9A81-182EED56D171}"/>
    <cellStyle name="20% - Accent4 2 2 2 3 6 2" xfId="12259" xr:uid="{E23AD27F-985D-4A1F-B75F-266F00C6352E}"/>
    <cellStyle name="20% - Accent4 2 2 2 3 6 2 2" xfId="26361" xr:uid="{9D6E8DEC-A8F8-491D-AEDC-25F2167593DB}"/>
    <cellStyle name="20% - Accent4 2 2 2 3 6 2 3" xfId="40463" xr:uid="{159BB70A-1FFA-4E71-9B10-8E9DF09E39E0}"/>
    <cellStyle name="20% - Accent4 2 2 2 3 6 3" xfId="19310" xr:uid="{866F251B-D3DA-4A6D-A5DF-133FA8C721D8}"/>
    <cellStyle name="20% - Accent4 2 2 2 3 6 4" xfId="33412" xr:uid="{D63D80B6-230B-43A3-AE47-828C4BD3E468}"/>
    <cellStyle name="20% - Accent4 2 2 2 3 7" xfId="8735" xr:uid="{DE7A89C8-3B1A-4681-9744-51FEEFADBAA5}"/>
    <cellStyle name="20% - Accent4 2 2 2 3 7 2" xfId="22836" xr:uid="{685A0130-8112-4AE9-A43F-15D186DC854E}"/>
    <cellStyle name="20% - Accent4 2 2 2 3 7 3" xfId="36938" xr:uid="{656A80AF-BD6B-439E-BFE0-5DCAF5131F48}"/>
    <cellStyle name="20% - Accent4 2 2 2 3 8" xfId="15785" xr:uid="{B63F211D-97A2-48FA-9B3A-05102F1FBE1B}"/>
    <cellStyle name="20% - Accent4 2 2 2 3 9" xfId="29887" xr:uid="{B7D26677-3ADC-486C-959B-42CEB9B9026C}"/>
    <cellStyle name="20% - Accent4 2 2 2 4" xfId="1904" xr:uid="{46B80545-077F-4022-B598-72F78F45EFC7}"/>
    <cellStyle name="20% - Accent4 2 2 2 4 2" xfId="3668" xr:uid="{B7372E60-6469-4FFB-9DE1-E30CAEB71ECC}"/>
    <cellStyle name="20% - Accent4 2 2 2 4 2 2" xfId="7190" xr:uid="{DECFB28C-A186-4C6F-978B-2216D936708C}"/>
    <cellStyle name="20% - Accent4 2 2 2 4 2 2 2" xfId="14240" xr:uid="{F3DB8F65-11CB-44E8-87A1-F70F30AFFC16}"/>
    <cellStyle name="20% - Accent4 2 2 2 4 2 2 2 2" xfId="28342" xr:uid="{254C23C1-7BD2-4CE7-AC35-69A9658F4F48}"/>
    <cellStyle name="20% - Accent4 2 2 2 4 2 2 2 3" xfId="42444" xr:uid="{D1E71C56-D8B1-464E-8A4B-20CD8399E8F0}"/>
    <cellStyle name="20% - Accent4 2 2 2 4 2 2 3" xfId="21291" xr:uid="{64A20AC5-E26F-47EF-9B0D-A9D7F75AFCE8}"/>
    <cellStyle name="20% - Accent4 2 2 2 4 2 2 4" xfId="35393" xr:uid="{9CE3CD43-208A-449D-9ABB-44AC440483EE}"/>
    <cellStyle name="20% - Accent4 2 2 2 4 2 3" xfId="10715" xr:uid="{E293951C-69E6-4D0E-96A4-E5E68B1A9190}"/>
    <cellStyle name="20% - Accent4 2 2 2 4 2 3 2" xfId="24817" xr:uid="{BD8EFEB7-486F-4E96-9D71-ED04ED2D6E1B}"/>
    <cellStyle name="20% - Accent4 2 2 2 4 2 3 3" xfId="38919" xr:uid="{F55F1FE9-F7F2-4562-80C3-85DFEAE1BA0D}"/>
    <cellStyle name="20% - Accent4 2 2 2 4 2 4" xfId="17766" xr:uid="{CB919C4F-DE82-417A-8B52-643C50A9C728}"/>
    <cellStyle name="20% - Accent4 2 2 2 4 2 5" xfId="31868" xr:uid="{463DBB60-F225-4E6B-A1E0-2A7CB144A474}"/>
    <cellStyle name="20% - Accent4 2 2 2 4 3" xfId="4547" xr:uid="{2B872398-3A0F-4320-8982-7A9A7358D26B}"/>
    <cellStyle name="20% - Accent4 2 2 2 4 3 2" xfId="8071" xr:uid="{8BC32417-0A9B-4DE9-87A3-4F00DF00E038}"/>
    <cellStyle name="20% - Accent4 2 2 2 4 3 2 2" xfId="15121" xr:uid="{E2F8EBFC-878A-4492-B716-3C81CBE768A0}"/>
    <cellStyle name="20% - Accent4 2 2 2 4 3 2 2 2" xfId="29223" xr:uid="{5BADE910-33F3-4D92-A635-541403D1BBB7}"/>
    <cellStyle name="20% - Accent4 2 2 2 4 3 2 2 3" xfId="43325" xr:uid="{35842327-D17B-41A6-83BE-723004C153B6}"/>
    <cellStyle name="20% - Accent4 2 2 2 4 3 2 3" xfId="22172" xr:uid="{0376CB5F-C137-4779-9531-C1F4F7D88B0C}"/>
    <cellStyle name="20% - Accent4 2 2 2 4 3 2 4" xfId="36274" xr:uid="{0442229B-EEBE-41DF-A8FC-61B703AE475B}"/>
    <cellStyle name="20% - Accent4 2 2 2 4 3 3" xfId="11596" xr:uid="{D570AB0D-020F-4E73-BF82-4FA516A4DDD3}"/>
    <cellStyle name="20% - Accent4 2 2 2 4 3 3 2" xfId="25698" xr:uid="{FB7AD183-C852-4380-9FE3-FB6A0EB59B85}"/>
    <cellStyle name="20% - Accent4 2 2 2 4 3 3 3" xfId="39800" xr:uid="{65EEF2E5-DB04-4C3E-8E6E-4C0B0D335B44}"/>
    <cellStyle name="20% - Accent4 2 2 2 4 3 4" xfId="18647" xr:uid="{6A9FCA21-D8E6-46B6-ACFE-82AC93931215}"/>
    <cellStyle name="20% - Accent4 2 2 2 4 3 5" xfId="32749" xr:uid="{2D729DB4-72D1-4C7A-B25A-BFFBD6A7BF4B}"/>
    <cellStyle name="20% - Accent4 2 2 2 4 4" xfId="2785" xr:uid="{02941250-E08B-4FB3-8FE9-6FEF8067A2D1}"/>
    <cellStyle name="20% - Accent4 2 2 2 4 4 2" xfId="6309" xr:uid="{2E770772-D4A5-4193-9B65-07B976C015E5}"/>
    <cellStyle name="20% - Accent4 2 2 2 4 4 2 2" xfId="13359" xr:uid="{E20DA5CC-260E-46D9-B515-FDE2F9D3145E}"/>
    <cellStyle name="20% - Accent4 2 2 2 4 4 2 2 2" xfId="27461" xr:uid="{7CD5E077-D049-4216-A8FD-6AB6D2AC843A}"/>
    <cellStyle name="20% - Accent4 2 2 2 4 4 2 2 3" xfId="41563" xr:uid="{F1101BED-339F-40E8-A2B4-6BFB72A50382}"/>
    <cellStyle name="20% - Accent4 2 2 2 4 4 2 3" xfId="20410" xr:uid="{FCCE1240-0AB0-492E-8BA1-A2AE78645158}"/>
    <cellStyle name="20% - Accent4 2 2 2 4 4 2 4" xfId="34512" xr:uid="{293698D5-3AE2-45B1-9436-4FB0B3747170}"/>
    <cellStyle name="20% - Accent4 2 2 2 4 4 3" xfId="9834" xr:uid="{8A3D35D0-6F42-4858-A3D0-4E8A6BE51D79}"/>
    <cellStyle name="20% - Accent4 2 2 2 4 4 3 2" xfId="23936" xr:uid="{FFE4F287-73BC-4737-B514-EFD6D553FF70}"/>
    <cellStyle name="20% - Accent4 2 2 2 4 4 3 3" xfId="38038" xr:uid="{7446EF4F-6F2B-4279-B8FF-4765CFF29D69}"/>
    <cellStyle name="20% - Accent4 2 2 2 4 4 4" xfId="16885" xr:uid="{410BE972-DEBF-4984-9361-9361AE6B9305}"/>
    <cellStyle name="20% - Accent4 2 2 2 4 4 5" xfId="30987" xr:uid="{DE90BE78-F954-4CDA-AAB9-BBE516CA3C33}"/>
    <cellStyle name="20% - Accent4 2 2 2 4 5" xfId="5428" xr:uid="{1AB874B2-8929-4960-B57E-16DE769E00C4}"/>
    <cellStyle name="20% - Accent4 2 2 2 4 5 2" xfId="12478" xr:uid="{53BAC355-EE1B-4A50-AB44-7A13C61C58CE}"/>
    <cellStyle name="20% - Accent4 2 2 2 4 5 2 2" xfId="26580" xr:uid="{8CFCAE0D-2FE5-46B9-9162-44C1147228D0}"/>
    <cellStyle name="20% - Accent4 2 2 2 4 5 2 3" xfId="40682" xr:uid="{665D1276-00C1-4994-AA9F-DD1EE652D7AC}"/>
    <cellStyle name="20% - Accent4 2 2 2 4 5 3" xfId="19529" xr:uid="{87EB54A8-173E-44FA-8DF3-DDCE2292A8C7}"/>
    <cellStyle name="20% - Accent4 2 2 2 4 5 4" xfId="33631" xr:uid="{F3F92BF4-0BE9-476E-A18D-10210B6C236E}"/>
    <cellStyle name="20% - Accent4 2 2 2 4 6" xfId="8954" xr:uid="{3220823D-8480-4753-8906-E746ECA631DA}"/>
    <cellStyle name="20% - Accent4 2 2 2 4 6 2" xfId="23055" xr:uid="{5BE0E4C5-637E-4A6C-98E4-DDBA4BD75AC8}"/>
    <cellStyle name="20% - Accent4 2 2 2 4 6 3" xfId="37157" xr:uid="{5A64B0D1-0FFD-46E8-86CD-90DC6D226FB0}"/>
    <cellStyle name="20% - Accent4 2 2 2 4 7" xfId="16004" xr:uid="{36221276-084F-49C4-857C-BF485AF7DCB0}"/>
    <cellStyle name="20% - Accent4 2 2 2 4 8" xfId="30106" xr:uid="{3C2D6C0A-468A-417B-9B70-73C9CEEF5074}"/>
    <cellStyle name="20% - Accent4 2 2 2 5" xfId="3229" xr:uid="{E0966C90-DC73-438E-8D11-7AFDA7ADC365}"/>
    <cellStyle name="20% - Accent4 2 2 2 5 2" xfId="6751" xr:uid="{EFE0FABD-C3EF-45D4-98FF-AD9EDE4546A5}"/>
    <cellStyle name="20% - Accent4 2 2 2 5 2 2" xfId="13801" xr:uid="{BBDE731B-CD3C-4369-9D06-C6DB94DFA83A}"/>
    <cellStyle name="20% - Accent4 2 2 2 5 2 2 2" xfId="27903" xr:uid="{435F3591-1A42-40D8-BBE1-D3E0E1751E4E}"/>
    <cellStyle name="20% - Accent4 2 2 2 5 2 2 3" xfId="42005" xr:uid="{63C84DC2-B2DA-452F-9B6B-E51A4CD337FD}"/>
    <cellStyle name="20% - Accent4 2 2 2 5 2 3" xfId="20852" xr:uid="{1A948C80-AF49-475C-A8DF-C013B324D9B7}"/>
    <cellStyle name="20% - Accent4 2 2 2 5 2 4" xfId="34954" xr:uid="{37E30660-CA3B-4B51-94E5-B32CCCACF951}"/>
    <cellStyle name="20% - Accent4 2 2 2 5 3" xfId="10276" xr:uid="{59825664-E8A1-4482-80C6-36666504FDED}"/>
    <cellStyle name="20% - Accent4 2 2 2 5 3 2" xfId="24378" xr:uid="{DF79740C-7A1C-4A68-821D-CB46C3F9CF67}"/>
    <cellStyle name="20% - Accent4 2 2 2 5 3 3" xfId="38480" xr:uid="{D75EAC4E-1E79-4629-B8BE-17D4E33361BC}"/>
    <cellStyle name="20% - Accent4 2 2 2 5 4" xfId="17327" xr:uid="{2950EDC0-D074-44FB-9AD0-6D4FF72515B9}"/>
    <cellStyle name="20% - Accent4 2 2 2 5 5" xfId="31429" xr:uid="{E8D72FB1-171F-4CF2-AEB8-AB25999BBFBF}"/>
    <cellStyle name="20% - Accent4 2 2 2 6" xfId="4108" xr:uid="{9ED73A8E-0589-45F6-8C2C-7E44321B9CB1}"/>
    <cellStyle name="20% - Accent4 2 2 2 6 2" xfId="7632" xr:uid="{343486B4-2BBB-4694-8002-87585FDD917E}"/>
    <cellStyle name="20% - Accent4 2 2 2 6 2 2" xfId="14682" xr:uid="{83065228-11D0-4865-A11C-C72AD27DB8AA}"/>
    <cellStyle name="20% - Accent4 2 2 2 6 2 2 2" xfId="28784" xr:uid="{AE51412B-89C2-4A6F-BC4E-66CFE0A6566E}"/>
    <cellStyle name="20% - Accent4 2 2 2 6 2 2 3" xfId="42886" xr:uid="{3ADA19BB-7E69-4E5F-B8B2-30ABD9592C7D}"/>
    <cellStyle name="20% - Accent4 2 2 2 6 2 3" xfId="21733" xr:uid="{67510E3F-470D-456E-9D84-62BD2E76EFFB}"/>
    <cellStyle name="20% - Accent4 2 2 2 6 2 4" xfId="35835" xr:uid="{E1CF1FD1-A542-4A9B-A579-8F8D880C7C80}"/>
    <cellStyle name="20% - Accent4 2 2 2 6 3" xfId="11157" xr:uid="{59379A99-F60E-499C-8084-2B5765BA729D}"/>
    <cellStyle name="20% - Accent4 2 2 2 6 3 2" xfId="25259" xr:uid="{5581ED85-2863-4064-B86C-7EFD21C4A6ED}"/>
    <cellStyle name="20% - Accent4 2 2 2 6 3 3" xfId="39361" xr:uid="{B766C28C-CCF4-4DE3-AEC5-EFA5C57ED454}"/>
    <cellStyle name="20% - Accent4 2 2 2 6 4" xfId="18208" xr:uid="{93155308-BD26-48DA-B5CF-BCCC3D03B113}"/>
    <cellStyle name="20% - Accent4 2 2 2 6 5" xfId="32310" xr:uid="{0C8FB3BA-1C73-45A9-AA6D-C64DF49ED223}"/>
    <cellStyle name="20% - Accent4 2 2 2 7" xfId="2346" xr:uid="{70884E42-8157-4730-8CB3-37CAF0477B70}"/>
    <cellStyle name="20% - Accent4 2 2 2 7 2" xfId="5870" xr:uid="{6436F34C-1357-4C2B-AAD2-E491EAEC0786}"/>
    <cellStyle name="20% - Accent4 2 2 2 7 2 2" xfId="12920" xr:uid="{D9042DA6-5CAD-4C3F-9596-D14ABCA4557A}"/>
    <cellStyle name="20% - Accent4 2 2 2 7 2 2 2" xfId="27022" xr:uid="{CFCDFD50-5317-4626-9E5A-1F999C8AD594}"/>
    <cellStyle name="20% - Accent4 2 2 2 7 2 2 3" xfId="41124" xr:uid="{B538AB25-CF1D-4797-ACC3-FE7314E9389F}"/>
    <cellStyle name="20% - Accent4 2 2 2 7 2 3" xfId="19971" xr:uid="{9D435037-17E9-46AB-8E16-7A42CC80FD29}"/>
    <cellStyle name="20% - Accent4 2 2 2 7 2 4" xfId="34073" xr:uid="{3160A38C-2425-4638-8F5E-D8320FB3ABDB}"/>
    <cellStyle name="20% - Accent4 2 2 2 7 3" xfId="9395" xr:uid="{B7AEAABB-7E3A-431B-B4A6-FEAC821A6798}"/>
    <cellStyle name="20% - Accent4 2 2 2 7 3 2" xfId="23497" xr:uid="{D73B8316-C69E-414C-9B02-D8834DFDAC64}"/>
    <cellStyle name="20% - Accent4 2 2 2 7 3 3" xfId="37599" xr:uid="{4B851A13-2B59-4540-9929-99D4B53CB365}"/>
    <cellStyle name="20% - Accent4 2 2 2 7 4" xfId="16446" xr:uid="{81F62F1F-7D43-4F73-B4EF-985C442F8399}"/>
    <cellStyle name="20% - Accent4 2 2 2 7 5" xfId="30548" xr:uid="{01DD61E6-ED2C-4ADA-B8A4-E89D1ABA61E1}"/>
    <cellStyle name="20% - Accent4 2 2 2 8" xfId="4989" xr:uid="{90CDB147-280B-41FB-9585-E233584EB97A}"/>
    <cellStyle name="20% - Accent4 2 2 2 8 2" xfId="12039" xr:uid="{9A604C40-2ED4-4019-BB3F-4B52743E865C}"/>
    <cellStyle name="20% - Accent4 2 2 2 8 2 2" xfId="26141" xr:uid="{A56E393E-9E7B-4B69-B152-6EE3E197EA6F}"/>
    <cellStyle name="20% - Accent4 2 2 2 8 2 3" xfId="40243" xr:uid="{A1D08AEA-F266-438A-A918-3FA279DCEDC3}"/>
    <cellStyle name="20% - Accent4 2 2 2 8 3" xfId="19090" xr:uid="{2C50576F-6C3A-4D35-8656-18FDF9CB121F}"/>
    <cellStyle name="20% - Accent4 2 2 2 8 4" xfId="33192" xr:uid="{37078AC7-6043-4EE4-906E-8E925A01B083}"/>
    <cellStyle name="20% - Accent4 2 2 2 9" xfId="8515" xr:uid="{33F74C9B-4BD5-4B02-A1C2-3AECC16CB1DC}"/>
    <cellStyle name="20% - Accent4 2 2 2 9 2" xfId="22616" xr:uid="{2F9A8A1A-2A59-4492-B555-A5094DE65959}"/>
    <cellStyle name="20% - Accent4 2 2 2 9 3" xfId="36718" xr:uid="{239ED269-5CE8-417D-B78F-2BC9DB047755}"/>
    <cellStyle name="20% - Accent4 2 2 3" xfId="1519" xr:uid="{EF45BC44-E9D4-455B-9326-ABF0A0EE54D6}"/>
    <cellStyle name="20% - Accent4 2 2 3 10" xfId="29722" xr:uid="{D5187557-F0F6-4A9A-98F0-F3BB0439E2D4}"/>
    <cellStyle name="20% - Accent4 2 2 3 2" xfId="1740" xr:uid="{822F8E87-979C-42A6-9514-1CC184B447F8}"/>
    <cellStyle name="20% - Accent4 2 2 3 2 2" xfId="2180" xr:uid="{1FB558AF-7B4C-45F1-BD97-E096C6DCCD5D}"/>
    <cellStyle name="20% - Accent4 2 2 3 2 2 2" xfId="3942" xr:uid="{894B01E3-E191-44E5-B149-C26F488B5730}"/>
    <cellStyle name="20% - Accent4 2 2 3 2 2 2 2" xfId="7465" xr:uid="{13D13C30-C846-4AD8-9D4F-A357ACEEF6DA}"/>
    <cellStyle name="20% - Accent4 2 2 3 2 2 2 2 2" xfId="14515" xr:uid="{EACCAA1C-0A4E-4D78-888F-5DA040CD6434}"/>
    <cellStyle name="20% - Accent4 2 2 3 2 2 2 2 2 2" xfId="28617" xr:uid="{0964A192-A4C7-4632-B784-8DBBF2145A03}"/>
    <cellStyle name="20% - Accent4 2 2 3 2 2 2 2 2 3" xfId="42719" xr:uid="{F6C6FCAB-02CD-47CB-87ED-2942D35FD01B}"/>
    <cellStyle name="20% - Accent4 2 2 3 2 2 2 2 3" xfId="21566" xr:uid="{29165DE1-190A-4FE1-A3B2-CB91AB652A10}"/>
    <cellStyle name="20% - Accent4 2 2 3 2 2 2 2 4" xfId="35668" xr:uid="{BBA1FB76-A40D-48B9-A12E-AA241DB9A103}"/>
    <cellStyle name="20% - Accent4 2 2 3 2 2 2 3" xfId="10990" xr:uid="{C696B6EE-1254-441D-92F3-E9E239470E9E}"/>
    <cellStyle name="20% - Accent4 2 2 3 2 2 2 3 2" xfId="25092" xr:uid="{A1B68694-322C-4969-8815-C36EF4D876C8}"/>
    <cellStyle name="20% - Accent4 2 2 3 2 2 2 3 3" xfId="39194" xr:uid="{30E39A75-C46F-46B2-B60F-626A1DA79053}"/>
    <cellStyle name="20% - Accent4 2 2 3 2 2 2 4" xfId="18041" xr:uid="{E5EF14E3-074A-48B9-9894-03D0DE846223}"/>
    <cellStyle name="20% - Accent4 2 2 3 2 2 2 5" xfId="32143" xr:uid="{C8A434CA-60DE-42CE-96CA-F99A7051098F}"/>
    <cellStyle name="20% - Accent4 2 2 3 2 2 3" xfId="4822" xr:uid="{45C2BA56-11FE-4FB1-80CC-A2E48B11E6B7}"/>
    <cellStyle name="20% - Accent4 2 2 3 2 2 3 2" xfId="8346" xr:uid="{F2E42B57-3959-42AD-8CB5-D5B5B75D975B}"/>
    <cellStyle name="20% - Accent4 2 2 3 2 2 3 2 2" xfId="15396" xr:uid="{427BB57B-C98C-4BB0-88DA-DD32DCBA51FB}"/>
    <cellStyle name="20% - Accent4 2 2 3 2 2 3 2 2 2" xfId="29498" xr:uid="{25241288-CFB9-4E5F-9BC9-647AB049006C}"/>
    <cellStyle name="20% - Accent4 2 2 3 2 2 3 2 2 3" xfId="43600" xr:uid="{D739F923-9CE2-4E73-8965-43AD1825489E}"/>
    <cellStyle name="20% - Accent4 2 2 3 2 2 3 2 3" xfId="22447" xr:uid="{5C82F6C1-43F1-470C-B16E-144AE933D6AE}"/>
    <cellStyle name="20% - Accent4 2 2 3 2 2 3 2 4" xfId="36549" xr:uid="{66087B4B-BF07-48E9-9C7E-7465EFE9638D}"/>
    <cellStyle name="20% - Accent4 2 2 3 2 2 3 3" xfId="11871" xr:uid="{4AC13B16-7933-4C49-855F-D4FBD989E56C}"/>
    <cellStyle name="20% - Accent4 2 2 3 2 2 3 3 2" xfId="25973" xr:uid="{3BCEACF8-2845-4A7A-AA97-A4D5A7AE6F92}"/>
    <cellStyle name="20% - Accent4 2 2 3 2 2 3 3 3" xfId="40075" xr:uid="{F1E9F7D5-38AC-4AEA-9CAD-E4DE8A71B899}"/>
    <cellStyle name="20% - Accent4 2 2 3 2 2 3 4" xfId="18922" xr:uid="{C486D7F2-30D6-4EA8-83FF-82DF69B1AEA2}"/>
    <cellStyle name="20% - Accent4 2 2 3 2 2 3 5" xfId="33024" xr:uid="{23D6D710-513B-4CBB-A01F-817F2236DB09}"/>
    <cellStyle name="20% - Accent4 2 2 3 2 2 4" xfId="3060" xr:uid="{167FBEC5-DD4A-40EE-8205-3D3CE7823F2C}"/>
    <cellStyle name="20% - Accent4 2 2 3 2 2 4 2" xfId="6584" xr:uid="{B49D4A76-6C1D-491E-AF71-CF3D68807457}"/>
    <cellStyle name="20% - Accent4 2 2 3 2 2 4 2 2" xfId="13634" xr:uid="{80F12EB6-DCF9-466E-8760-998BD1B89AFD}"/>
    <cellStyle name="20% - Accent4 2 2 3 2 2 4 2 2 2" xfId="27736" xr:uid="{53ED8C25-76D4-4C4D-941A-9C0B96A9CB06}"/>
    <cellStyle name="20% - Accent4 2 2 3 2 2 4 2 2 3" xfId="41838" xr:uid="{0160BC79-A2ED-4A27-9EA7-D5043702B2E8}"/>
    <cellStyle name="20% - Accent4 2 2 3 2 2 4 2 3" xfId="20685" xr:uid="{A89D3E85-FFCE-4A78-A99D-7A22C1434940}"/>
    <cellStyle name="20% - Accent4 2 2 3 2 2 4 2 4" xfId="34787" xr:uid="{468F6395-4BCA-4352-9F00-85EFF4B1CAB6}"/>
    <cellStyle name="20% - Accent4 2 2 3 2 2 4 3" xfId="10109" xr:uid="{6AA0BD7C-596A-409E-9D5E-5F9F3D15266C}"/>
    <cellStyle name="20% - Accent4 2 2 3 2 2 4 3 2" xfId="24211" xr:uid="{39B6DF00-B07F-497E-968D-A8F86A0747C6}"/>
    <cellStyle name="20% - Accent4 2 2 3 2 2 4 3 3" xfId="38313" xr:uid="{A6CDF36C-7EAD-41AA-8026-39E82BB2CCDB}"/>
    <cellStyle name="20% - Accent4 2 2 3 2 2 4 4" xfId="17160" xr:uid="{B55B4DBD-4980-45C9-9E4E-0D7A19F856C4}"/>
    <cellStyle name="20% - Accent4 2 2 3 2 2 4 5" xfId="31262" xr:uid="{0CC40B6F-17D3-4AE3-90FD-06D0F0E0BA96}"/>
    <cellStyle name="20% - Accent4 2 2 3 2 2 5" xfId="5703" xr:uid="{156804B7-A786-4E3B-90FF-7F10D78F147E}"/>
    <cellStyle name="20% - Accent4 2 2 3 2 2 5 2" xfId="12753" xr:uid="{12C1D739-11C3-4D77-9AB2-0328EE14D035}"/>
    <cellStyle name="20% - Accent4 2 2 3 2 2 5 2 2" xfId="26855" xr:uid="{0D3CF82C-4BE9-442A-B742-0144C80D86A0}"/>
    <cellStyle name="20% - Accent4 2 2 3 2 2 5 2 3" xfId="40957" xr:uid="{FFB7CDBA-25A0-4A68-B35A-12406BE40698}"/>
    <cellStyle name="20% - Accent4 2 2 3 2 2 5 3" xfId="19804" xr:uid="{535D0A15-33F1-429D-90D3-E5900264534B}"/>
    <cellStyle name="20% - Accent4 2 2 3 2 2 5 4" xfId="33906" xr:uid="{4638708D-D376-4D4B-AC2D-9F1079AC463D}"/>
    <cellStyle name="20% - Accent4 2 2 3 2 2 6" xfId="9229" xr:uid="{E15179AF-4B7B-41E0-B0C7-FB1ABC69C16D}"/>
    <cellStyle name="20% - Accent4 2 2 3 2 2 6 2" xfId="23330" xr:uid="{BCCB2EA1-E560-4289-B089-DF8C37646E69}"/>
    <cellStyle name="20% - Accent4 2 2 3 2 2 6 3" xfId="37432" xr:uid="{1620222E-1EC3-41B3-8B56-F277866114FF}"/>
    <cellStyle name="20% - Accent4 2 2 3 2 2 7" xfId="16279" xr:uid="{B811927D-5ADA-477D-B111-ADDF874B48E9}"/>
    <cellStyle name="20% - Accent4 2 2 3 2 2 8" xfId="30381" xr:uid="{0F82D6DF-4C51-4AA7-B541-C137A659367A}"/>
    <cellStyle name="20% - Accent4 2 2 3 2 3" xfId="3504" xr:uid="{F8EDC7F6-AE3D-40B4-83EF-0090DA8256C2}"/>
    <cellStyle name="20% - Accent4 2 2 3 2 3 2" xfId="7026" xr:uid="{A7AE7C11-8F36-4EE8-BE08-2180F5D35875}"/>
    <cellStyle name="20% - Accent4 2 2 3 2 3 2 2" xfId="14076" xr:uid="{2B9BB8AB-64D9-4E7C-8F62-66D1AEDC95A9}"/>
    <cellStyle name="20% - Accent4 2 2 3 2 3 2 2 2" xfId="28178" xr:uid="{30E473F2-29BE-40C4-B48F-00FCF7CEF00F}"/>
    <cellStyle name="20% - Accent4 2 2 3 2 3 2 2 3" xfId="42280" xr:uid="{3B0235F9-956B-4C5C-B6A1-7A0862997E90}"/>
    <cellStyle name="20% - Accent4 2 2 3 2 3 2 3" xfId="21127" xr:uid="{EEE6D454-C944-4498-8D1F-C8EEC281E5FA}"/>
    <cellStyle name="20% - Accent4 2 2 3 2 3 2 4" xfId="35229" xr:uid="{10731D23-0E3C-4112-AFBF-AE5FB55FC518}"/>
    <cellStyle name="20% - Accent4 2 2 3 2 3 3" xfId="10551" xr:uid="{DE8CF351-B945-4857-8F59-D48F98FF99E5}"/>
    <cellStyle name="20% - Accent4 2 2 3 2 3 3 2" xfId="24653" xr:uid="{F1E6F28E-5F51-48B4-9F04-C87BADC63B9E}"/>
    <cellStyle name="20% - Accent4 2 2 3 2 3 3 3" xfId="38755" xr:uid="{09D6C6AF-F4F7-42CB-9B31-183066F02CAC}"/>
    <cellStyle name="20% - Accent4 2 2 3 2 3 4" xfId="17602" xr:uid="{D9C232F4-3F35-4551-B474-3992DD4E263E}"/>
    <cellStyle name="20% - Accent4 2 2 3 2 3 5" xfId="31704" xr:uid="{81932221-3E16-46B6-9EF9-0F734C68B25F}"/>
    <cellStyle name="20% - Accent4 2 2 3 2 4" xfId="4383" xr:uid="{345D30E8-756B-4FC4-BDEB-918293EB5F52}"/>
    <cellStyle name="20% - Accent4 2 2 3 2 4 2" xfId="7907" xr:uid="{38699642-3FC2-48EA-9B29-94349C20E6DD}"/>
    <cellStyle name="20% - Accent4 2 2 3 2 4 2 2" xfId="14957" xr:uid="{C183B5C3-D2B8-453C-AB22-4B2CA559F15A}"/>
    <cellStyle name="20% - Accent4 2 2 3 2 4 2 2 2" xfId="29059" xr:uid="{93F3C582-2A36-4E52-9D89-E65B1D8805E0}"/>
    <cellStyle name="20% - Accent4 2 2 3 2 4 2 2 3" xfId="43161" xr:uid="{ABC82282-0DCD-480A-92F2-84FFA5F97A99}"/>
    <cellStyle name="20% - Accent4 2 2 3 2 4 2 3" xfId="22008" xr:uid="{AEFD3051-CF78-4C16-AAFC-FCD7BEED7905}"/>
    <cellStyle name="20% - Accent4 2 2 3 2 4 2 4" xfId="36110" xr:uid="{5B43D12A-A8FE-4E2A-BF2F-4AC9D4D493C7}"/>
    <cellStyle name="20% - Accent4 2 2 3 2 4 3" xfId="11432" xr:uid="{44AC2B71-4785-4B00-A541-6731A2DB0BCE}"/>
    <cellStyle name="20% - Accent4 2 2 3 2 4 3 2" xfId="25534" xr:uid="{01EF892E-1365-4C31-8286-4E8A8F6F0848}"/>
    <cellStyle name="20% - Accent4 2 2 3 2 4 3 3" xfId="39636" xr:uid="{6C98EE7C-D504-47A9-B985-ACFE655C2E0D}"/>
    <cellStyle name="20% - Accent4 2 2 3 2 4 4" xfId="18483" xr:uid="{E161F3D6-F7F1-4DD0-9ED5-8D75D2F5148E}"/>
    <cellStyle name="20% - Accent4 2 2 3 2 4 5" xfId="32585" xr:uid="{D4729FA2-87FB-4B9B-9E2F-A54005E33A44}"/>
    <cellStyle name="20% - Accent4 2 2 3 2 5" xfId="2621" xr:uid="{55E6AD72-3421-461F-B5E6-F660C72011D0}"/>
    <cellStyle name="20% - Accent4 2 2 3 2 5 2" xfId="6145" xr:uid="{0454CDB0-8411-4AE2-A41E-12CB794937AB}"/>
    <cellStyle name="20% - Accent4 2 2 3 2 5 2 2" xfId="13195" xr:uid="{936F75ED-6006-4878-A792-4284F121EBF8}"/>
    <cellStyle name="20% - Accent4 2 2 3 2 5 2 2 2" xfId="27297" xr:uid="{86732134-2C7F-4032-AD26-1A0B6F6412B2}"/>
    <cellStyle name="20% - Accent4 2 2 3 2 5 2 2 3" xfId="41399" xr:uid="{1EBE628B-4EFE-44FF-96DD-F159F36462F8}"/>
    <cellStyle name="20% - Accent4 2 2 3 2 5 2 3" xfId="20246" xr:uid="{6D0C7959-06E4-4459-8D02-60AF019FEF32}"/>
    <cellStyle name="20% - Accent4 2 2 3 2 5 2 4" xfId="34348" xr:uid="{46B3EDFD-4264-4D39-B048-83E66927592B}"/>
    <cellStyle name="20% - Accent4 2 2 3 2 5 3" xfId="9670" xr:uid="{57C92E5F-2BB2-4873-A428-9D66B879D317}"/>
    <cellStyle name="20% - Accent4 2 2 3 2 5 3 2" xfId="23772" xr:uid="{B8809B25-D7F8-4578-91AB-A301423546A4}"/>
    <cellStyle name="20% - Accent4 2 2 3 2 5 3 3" xfId="37874" xr:uid="{557B446F-5939-454F-9BE0-9C815FDD94A5}"/>
    <cellStyle name="20% - Accent4 2 2 3 2 5 4" xfId="16721" xr:uid="{81DA07C0-EF40-43BC-A93E-2DC8BDC5D383}"/>
    <cellStyle name="20% - Accent4 2 2 3 2 5 5" xfId="30823" xr:uid="{27F18540-5121-4521-A21D-51F0FB3DEF24}"/>
    <cellStyle name="20% - Accent4 2 2 3 2 6" xfId="5264" xr:uid="{451E5F60-CE0A-45F9-A150-96A1054DBAFE}"/>
    <cellStyle name="20% - Accent4 2 2 3 2 6 2" xfId="12314" xr:uid="{F1EAE7DF-0E10-4779-A51F-01B5A9020D5E}"/>
    <cellStyle name="20% - Accent4 2 2 3 2 6 2 2" xfId="26416" xr:uid="{E0A98885-A57C-49E6-8995-7D7382A0C366}"/>
    <cellStyle name="20% - Accent4 2 2 3 2 6 2 3" xfId="40518" xr:uid="{E1CC295F-015D-4448-83E5-6E3A8586DA7E}"/>
    <cellStyle name="20% - Accent4 2 2 3 2 6 3" xfId="19365" xr:uid="{D3AE11E0-B9A0-433C-8A58-98F1ACADA17A}"/>
    <cellStyle name="20% - Accent4 2 2 3 2 6 4" xfId="33467" xr:uid="{ABDA80B7-BB73-4356-9E5D-FEB6F9C63F06}"/>
    <cellStyle name="20% - Accent4 2 2 3 2 7" xfId="8790" xr:uid="{6D345339-E790-4FF6-B409-306D43065561}"/>
    <cellStyle name="20% - Accent4 2 2 3 2 7 2" xfId="22891" xr:uid="{D53B4F12-424F-4149-943E-10DB17AC8BD4}"/>
    <cellStyle name="20% - Accent4 2 2 3 2 7 3" xfId="36993" xr:uid="{F47F7AE0-B6D8-4DFC-B2D8-2AA4AA4FDAC1}"/>
    <cellStyle name="20% - Accent4 2 2 3 2 8" xfId="15840" xr:uid="{3FC9FE7E-AF86-4A68-A968-F5005E7CEDE0}"/>
    <cellStyle name="20% - Accent4 2 2 3 2 9" xfId="29942" xr:uid="{C72B0E5F-E667-4D90-A5F2-863DA193508E}"/>
    <cellStyle name="20% - Accent4 2 2 3 3" xfId="1959" xr:uid="{7486747F-8F2F-44B7-AC72-27AA851058F0}"/>
    <cellStyle name="20% - Accent4 2 2 3 3 2" xfId="3723" xr:uid="{480F719C-1EB7-46FF-84D4-6231B5B4477B}"/>
    <cellStyle name="20% - Accent4 2 2 3 3 2 2" xfId="7245" xr:uid="{68BF128E-4DD3-43C4-8384-4834EBA85095}"/>
    <cellStyle name="20% - Accent4 2 2 3 3 2 2 2" xfId="14295" xr:uid="{83D869CD-6CD4-4BD8-B6D5-1B3264807975}"/>
    <cellStyle name="20% - Accent4 2 2 3 3 2 2 2 2" xfId="28397" xr:uid="{3FB98EC8-A690-44B1-B5BF-472FE8358B79}"/>
    <cellStyle name="20% - Accent4 2 2 3 3 2 2 2 3" xfId="42499" xr:uid="{E9345403-79D4-4C47-986D-F9419CF3CF75}"/>
    <cellStyle name="20% - Accent4 2 2 3 3 2 2 3" xfId="21346" xr:uid="{FF4EA01B-A6A0-4BDE-B5DC-BC076CCF9028}"/>
    <cellStyle name="20% - Accent4 2 2 3 3 2 2 4" xfId="35448" xr:uid="{6DF6B7D6-9361-4221-B212-E0C30A0F33A2}"/>
    <cellStyle name="20% - Accent4 2 2 3 3 2 3" xfId="10770" xr:uid="{478CCB5C-B9FC-47F1-A467-C77620A8602F}"/>
    <cellStyle name="20% - Accent4 2 2 3 3 2 3 2" xfId="24872" xr:uid="{0B1BA149-2ED7-4FC5-A1D5-BB22BDA45D9C}"/>
    <cellStyle name="20% - Accent4 2 2 3 3 2 3 3" xfId="38974" xr:uid="{9BE7D5B1-057B-4CF5-8425-35DD13EA4BEF}"/>
    <cellStyle name="20% - Accent4 2 2 3 3 2 4" xfId="17821" xr:uid="{7A84C2A7-4DDB-47DA-9CF1-B26FDADEAAA6}"/>
    <cellStyle name="20% - Accent4 2 2 3 3 2 5" xfId="31923" xr:uid="{495076A4-4712-445C-AE78-57980128F0AF}"/>
    <cellStyle name="20% - Accent4 2 2 3 3 3" xfId="4602" xr:uid="{7EA8ACF4-5001-4F11-8483-57EB1DB265DF}"/>
    <cellStyle name="20% - Accent4 2 2 3 3 3 2" xfId="8126" xr:uid="{0A188E62-C622-4A85-8D08-82E348C3152A}"/>
    <cellStyle name="20% - Accent4 2 2 3 3 3 2 2" xfId="15176" xr:uid="{8F596E6F-2E87-4F84-A6B6-5910D4ACCD69}"/>
    <cellStyle name="20% - Accent4 2 2 3 3 3 2 2 2" xfId="29278" xr:uid="{D097764A-101D-45CB-ADE2-B9F62C3B359C}"/>
    <cellStyle name="20% - Accent4 2 2 3 3 3 2 2 3" xfId="43380" xr:uid="{3B36D530-99A5-40A6-8284-24757096E18B}"/>
    <cellStyle name="20% - Accent4 2 2 3 3 3 2 3" xfId="22227" xr:uid="{4A96B0ED-A3C6-4E86-80F1-7AD5DD4C1856}"/>
    <cellStyle name="20% - Accent4 2 2 3 3 3 2 4" xfId="36329" xr:uid="{AEB0C853-6C3C-431B-A80C-5190B42E58DE}"/>
    <cellStyle name="20% - Accent4 2 2 3 3 3 3" xfId="11651" xr:uid="{996176BD-9BAC-420D-AE58-A31806DAA691}"/>
    <cellStyle name="20% - Accent4 2 2 3 3 3 3 2" xfId="25753" xr:uid="{F28DD3ED-8D7D-4C06-BE53-E2777E883DB2}"/>
    <cellStyle name="20% - Accent4 2 2 3 3 3 3 3" xfId="39855" xr:uid="{0213B3F1-18CC-4162-9BAA-C97D0D77CF57}"/>
    <cellStyle name="20% - Accent4 2 2 3 3 3 4" xfId="18702" xr:uid="{E7B7683C-48D5-4F1F-ADAA-AC06C810BA55}"/>
    <cellStyle name="20% - Accent4 2 2 3 3 3 5" xfId="32804" xr:uid="{6AA76828-AD82-4518-BAB1-0A2939608496}"/>
    <cellStyle name="20% - Accent4 2 2 3 3 4" xfId="2840" xr:uid="{FCA80F7C-3817-4019-88AE-C1EDB375A30D}"/>
    <cellStyle name="20% - Accent4 2 2 3 3 4 2" xfId="6364" xr:uid="{616601E6-E61C-4640-AA44-D08E1330D59B}"/>
    <cellStyle name="20% - Accent4 2 2 3 3 4 2 2" xfId="13414" xr:uid="{52903077-ECFD-414B-8DED-F06D30A21DC1}"/>
    <cellStyle name="20% - Accent4 2 2 3 3 4 2 2 2" xfId="27516" xr:uid="{7967FFED-F1EC-430A-8BEB-2AEFD78F4B30}"/>
    <cellStyle name="20% - Accent4 2 2 3 3 4 2 2 3" xfId="41618" xr:uid="{E2F4EBEA-0CA0-47CC-BFB9-28675C32AB68}"/>
    <cellStyle name="20% - Accent4 2 2 3 3 4 2 3" xfId="20465" xr:uid="{C8A223F7-3084-41E3-B461-5F4C99481E1D}"/>
    <cellStyle name="20% - Accent4 2 2 3 3 4 2 4" xfId="34567" xr:uid="{0BBE8951-1A97-421B-818D-81C7BB0AEEC2}"/>
    <cellStyle name="20% - Accent4 2 2 3 3 4 3" xfId="9889" xr:uid="{AB93D85B-D2D4-4BC2-8C60-0D5F642E88DC}"/>
    <cellStyle name="20% - Accent4 2 2 3 3 4 3 2" xfId="23991" xr:uid="{06C59964-F78E-42A0-B653-5E7015DED777}"/>
    <cellStyle name="20% - Accent4 2 2 3 3 4 3 3" xfId="38093" xr:uid="{DD66158B-3CAF-475F-8FC9-F2E8751BA60F}"/>
    <cellStyle name="20% - Accent4 2 2 3 3 4 4" xfId="16940" xr:uid="{0ECDA0A3-F565-435B-9767-F7BBC4031531}"/>
    <cellStyle name="20% - Accent4 2 2 3 3 4 5" xfId="31042" xr:uid="{CE454622-61C5-40BA-ABB8-DF1993F82FB3}"/>
    <cellStyle name="20% - Accent4 2 2 3 3 5" xfId="5483" xr:uid="{AAE94BE9-4E45-4CE4-987B-BD9211D29F44}"/>
    <cellStyle name="20% - Accent4 2 2 3 3 5 2" xfId="12533" xr:uid="{B2FC40DD-D978-4B5E-BBB0-77652AC06347}"/>
    <cellStyle name="20% - Accent4 2 2 3 3 5 2 2" xfId="26635" xr:uid="{534B71E0-F5B8-452B-ADF0-CACFD5689BAE}"/>
    <cellStyle name="20% - Accent4 2 2 3 3 5 2 3" xfId="40737" xr:uid="{7368A388-612A-457B-9B33-2E0EF0C9B703}"/>
    <cellStyle name="20% - Accent4 2 2 3 3 5 3" xfId="19584" xr:uid="{0C48F2B1-8A85-4428-BE13-1CB76B0CA0CC}"/>
    <cellStyle name="20% - Accent4 2 2 3 3 5 4" xfId="33686" xr:uid="{099B6E05-6AEF-4BEB-A59D-1D0FEEE9E747}"/>
    <cellStyle name="20% - Accent4 2 2 3 3 6" xfId="9009" xr:uid="{9C349F22-728B-458A-977A-58D3BD18FD1F}"/>
    <cellStyle name="20% - Accent4 2 2 3 3 6 2" xfId="23110" xr:uid="{460E1B7F-14BA-4309-9983-1FD68B51D470}"/>
    <cellStyle name="20% - Accent4 2 2 3 3 6 3" xfId="37212" xr:uid="{3834BFA0-BE84-4E4D-BBCA-5F14295E875E}"/>
    <cellStyle name="20% - Accent4 2 2 3 3 7" xfId="16059" xr:uid="{82547C0A-37C8-436B-BA88-64C141800757}"/>
    <cellStyle name="20% - Accent4 2 2 3 3 8" xfId="30161" xr:uid="{9CB0259D-320A-45FE-89B1-3A10C063912B}"/>
    <cellStyle name="20% - Accent4 2 2 3 4" xfId="3284" xr:uid="{48CBC8C3-A5B7-4251-B480-4887BCEE8DBC}"/>
    <cellStyle name="20% - Accent4 2 2 3 4 2" xfId="6806" xr:uid="{5909BFCA-2C4B-45CB-B4FE-D821216D2A30}"/>
    <cellStyle name="20% - Accent4 2 2 3 4 2 2" xfId="13856" xr:uid="{EC84DB2B-0ABF-4651-BCA7-DE66D0BB3276}"/>
    <cellStyle name="20% - Accent4 2 2 3 4 2 2 2" xfId="27958" xr:uid="{A22EAA64-F193-4DFD-8A6E-EDA8472E3BB4}"/>
    <cellStyle name="20% - Accent4 2 2 3 4 2 2 3" xfId="42060" xr:uid="{40FFEEA3-3906-413D-BD7E-3700CC1DE38B}"/>
    <cellStyle name="20% - Accent4 2 2 3 4 2 3" xfId="20907" xr:uid="{6ED185CC-08F3-4655-AB15-1BC333425F59}"/>
    <cellStyle name="20% - Accent4 2 2 3 4 2 4" xfId="35009" xr:uid="{428F9799-48EC-40FD-90AB-8419E0BE58E0}"/>
    <cellStyle name="20% - Accent4 2 2 3 4 3" xfId="10331" xr:uid="{7344A93A-F025-4F24-8C13-D1D431F4605F}"/>
    <cellStyle name="20% - Accent4 2 2 3 4 3 2" xfId="24433" xr:uid="{363F031C-A3B2-45CC-9C3F-79C3B0266532}"/>
    <cellStyle name="20% - Accent4 2 2 3 4 3 3" xfId="38535" xr:uid="{D56FF382-F7D9-41FE-B2EC-09F77E537B83}"/>
    <cellStyle name="20% - Accent4 2 2 3 4 4" xfId="17382" xr:uid="{9AD19BC1-5288-4FBD-8D6D-099874163F80}"/>
    <cellStyle name="20% - Accent4 2 2 3 4 5" xfId="31484" xr:uid="{2D4C29AF-3491-42E8-9B2B-C3ADA819B656}"/>
    <cellStyle name="20% - Accent4 2 2 3 5" xfId="4163" xr:uid="{5895C9A8-D68C-4F39-8808-91A21BA42118}"/>
    <cellStyle name="20% - Accent4 2 2 3 5 2" xfId="7687" xr:uid="{3DDB3922-528C-438A-AEC8-2D3B4BFE235A}"/>
    <cellStyle name="20% - Accent4 2 2 3 5 2 2" xfId="14737" xr:uid="{576A3FE8-6A97-4055-818C-C89977A0AC17}"/>
    <cellStyle name="20% - Accent4 2 2 3 5 2 2 2" xfId="28839" xr:uid="{6EFAA534-1128-4125-A32F-2CE5750C0B98}"/>
    <cellStyle name="20% - Accent4 2 2 3 5 2 2 3" xfId="42941" xr:uid="{A851A052-447E-49F2-A864-2B86F3C6C89F}"/>
    <cellStyle name="20% - Accent4 2 2 3 5 2 3" xfId="21788" xr:uid="{73CD3B08-646D-4577-AC66-B55238EEEAF1}"/>
    <cellStyle name="20% - Accent4 2 2 3 5 2 4" xfId="35890" xr:uid="{2DC751F5-5BFF-46C3-93B6-F074CAD0581A}"/>
    <cellStyle name="20% - Accent4 2 2 3 5 3" xfId="11212" xr:uid="{A441FA1D-9ED3-43EB-A4FE-3F931CB8DFDB}"/>
    <cellStyle name="20% - Accent4 2 2 3 5 3 2" xfId="25314" xr:uid="{1E718BB8-91CF-4912-B093-C7E847E3064B}"/>
    <cellStyle name="20% - Accent4 2 2 3 5 3 3" xfId="39416" xr:uid="{3BE51EC5-6E56-4B7B-9BF6-0DD8940EB0F7}"/>
    <cellStyle name="20% - Accent4 2 2 3 5 4" xfId="18263" xr:uid="{D3CB25A7-CA44-43EF-AAD7-481E6F3D7F09}"/>
    <cellStyle name="20% - Accent4 2 2 3 5 5" xfId="32365" xr:uid="{DDBD9D3F-3BD9-4A44-9F0D-18DCFC374FC6}"/>
    <cellStyle name="20% - Accent4 2 2 3 6" xfId="2401" xr:uid="{E561F8C1-96DC-4E4D-8B89-1905DD0148C6}"/>
    <cellStyle name="20% - Accent4 2 2 3 6 2" xfId="5925" xr:uid="{456E2665-428C-4702-849B-8F6D092B3CD5}"/>
    <cellStyle name="20% - Accent4 2 2 3 6 2 2" xfId="12975" xr:uid="{0809A507-4B5D-4DD5-9A42-A79FFD5A3C72}"/>
    <cellStyle name="20% - Accent4 2 2 3 6 2 2 2" xfId="27077" xr:uid="{EB6B09DD-8778-4CA8-A07D-9216E287BA6C}"/>
    <cellStyle name="20% - Accent4 2 2 3 6 2 2 3" xfId="41179" xr:uid="{A67A1F71-34E7-474B-B518-22DCF86DE360}"/>
    <cellStyle name="20% - Accent4 2 2 3 6 2 3" xfId="20026" xr:uid="{AF204F74-B45D-4BAB-BE74-3C3075A90C50}"/>
    <cellStyle name="20% - Accent4 2 2 3 6 2 4" xfId="34128" xr:uid="{F5DD4410-8115-4C3A-B7E4-964EB3207B9B}"/>
    <cellStyle name="20% - Accent4 2 2 3 6 3" xfId="9450" xr:uid="{B04EF447-FB9B-40B9-A218-1E83947E97DE}"/>
    <cellStyle name="20% - Accent4 2 2 3 6 3 2" xfId="23552" xr:uid="{85D85114-EEB6-40C8-99D0-373B41EB723F}"/>
    <cellStyle name="20% - Accent4 2 2 3 6 3 3" xfId="37654" xr:uid="{58F61F15-3493-4427-84C1-1E025E7CB0CA}"/>
    <cellStyle name="20% - Accent4 2 2 3 6 4" xfId="16501" xr:uid="{E72E973C-089F-4B69-AD72-E0CC13446558}"/>
    <cellStyle name="20% - Accent4 2 2 3 6 5" xfId="30603" xr:uid="{CF87C8B0-56A5-4B20-AECF-A9343490B072}"/>
    <cellStyle name="20% - Accent4 2 2 3 7" xfId="5044" xr:uid="{36CEAC33-7CDD-4816-9963-49C7D24185EE}"/>
    <cellStyle name="20% - Accent4 2 2 3 7 2" xfId="12094" xr:uid="{BBCF2A9C-5B38-45CA-86BE-1B788B9F3990}"/>
    <cellStyle name="20% - Accent4 2 2 3 7 2 2" xfId="26196" xr:uid="{919DC5A7-A548-4D5F-BE1F-0E8739B377DC}"/>
    <cellStyle name="20% - Accent4 2 2 3 7 2 3" xfId="40298" xr:uid="{FBC09C88-9851-4298-8FE7-DFD8E51AAF95}"/>
    <cellStyle name="20% - Accent4 2 2 3 7 3" xfId="19145" xr:uid="{A5688CD3-A0CA-4EC3-9761-040E6A8C889B}"/>
    <cellStyle name="20% - Accent4 2 2 3 7 4" xfId="33247" xr:uid="{C5B945A5-5346-45B9-A33E-8E5CB64EF369}"/>
    <cellStyle name="20% - Accent4 2 2 3 8" xfId="8570" xr:uid="{18D14611-666A-4215-824A-7B7B05A2887C}"/>
    <cellStyle name="20% - Accent4 2 2 3 8 2" xfId="22671" xr:uid="{A01D3455-1C51-4AB9-8A91-FA90928B79A6}"/>
    <cellStyle name="20% - Accent4 2 2 3 8 3" xfId="36773" xr:uid="{9E9AE05A-4CA4-409B-899F-47C2AF1005C8}"/>
    <cellStyle name="20% - Accent4 2 2 3 9" xfId="15620" xr:uid="{AA9064CC-79F8-4360-B414-2F01230C58B7}"/>
    <cellStyle name="20% - Accent4 2 2 4" xfId="1630" xr:uid="{AEA7C009-FE40-4455-89C5-491A008E8FE4}"/>
    <cellStyle name="20% - Accent4 2 2 4 2" xfId="2070" xr:uid="{5CC6BA3A-A031-4546-99F8-C48FE1F09117}"/>
    <cellStyle name="20% - Accent4 2 2 4 2 2" xfId="3832" xr:uid="{7CF77847-4613-4DA6-9714-7BA93668E3CA}"/>
    <cellStyle name="20% - Accent4 2 2 4 2 2 2" xfId="7355" xr:uid="{3C66B146-078B-49FA-92B9-D602C4DADAA9}"/>
    <cellStyle name="20% - Accent4 2 2 4 2 2 2 2" xfId="14405" xr:uid="{A3CB7227-0516-45C5-A65C-65F66430FE14}"/>
    <cellStyle name="20% - Accent4 2 2 4 2 2 2 2 2" xfId="28507" xr:uid="{B6B018C6-9F41-4E4C-92EA-CA8B4E7C0EE6}"/>
    <cellStyle name="20% - Accent4 2 2 4 2 2 2 2 3" xfId="42609" xr:uid="{E278B892-E019-484B-8E9C-F4856FCF62DC}"/>
    <cellStyle name="20% - Accent4 2 2 4 2 2 2 3" xfId="21456" xr:uid="{3224B7AF-41AB-4154-816E-4404509EBDA2}"/>
    <cellStyle name="20% - Accent4 2 2 4 2 2 2 4" xfId="35558" xr:uid="{3D8AD772-3BE6-476A-9540-CB1792241F38}"/>
    <cellStyle name="20% - Accent4 2 2 4 2 2 3" xfId="10880" xr:uid="{5D0C3873-CBC6-4DD5-A77E-F0DC90A00EA3}"/>
    <cellStyle name="20% - Accent4 2 2 4 2 2 3 2" xfId="24982" xr:uid="{52188172-EF6A-40B0-B074-2DB0E7C237B0}"/>
    <cellStyle name="20% - Accent4 2 2 4 2 2 3 3" xfId="39084" xr:uid="{57D178A2-DE49-40A8-B0BA-29EA8D872F31}"/>
    <cellStyle name="20% - Accent4 2 2 4 2 2 4" xfId="17931" xr:uid="{F08C57B1-3412-43C5-BFF2-126B28376E26}"/>
    <cellStyle name="20% - Accent4 2 2 4 2 2 5" xfId="32033" xr:uid="{9BBA5DB5-E774-4789-B2E7-6979AD4323D0}"/>
    <cellStyle name="20% - Accent4 2 2 4 2 3" xfId="4712" xr:uid="{33C7BC92-9EB4-4C67-88B6-F25A2F29597F}"/>
    <cellStyle name="20% - Accent4 2 2 4 2 3 2" xfId="8236" xr:uid="{B16C15A9-579F-4EC3-ADA4-A9136696392D}"/>
    <cellStyle name="20% - Accent4 2 2 4 2 3 2 2" xfId="15286" xr:uid="{E843348B-BB8C-4177-91C1-2CB8A77D9063}"/>
    <cellStyle name="20% - Accent4 2 2 4 2 3 2 2 2" xfId="29388" xr:uid="{F120E16A-4EA9-42E5-A155-544FA13005FC}"/>
    <cellStyle name="20% - Accent4 2 2 4 2 3 2 2 3" xfId="43490" xr:uid="{D9DAFAC7-3081-483E-9AEF-B239D0C9FCDE}"/>
    <cellStyle name="20% - Accent4 2 2 4 2 3 2 3" xfId="22337" xr:uid="{D7610E49-C666-4E42-BA4B-ABA4CFEB3340}"/>
    <cellStyle name="20% - Accent4 2 2 4 2 3 2 4" xfId="36439" xr:uid="{3443A2BF-603F-45F5-A352-1188D555D688}"/>
    <cellStyle name="20% - Accent4 2 2 4 2 3 3" xfId="11761" xr:uid="{617DEE8A-42FC-4D79-ADA6-414CE33AA8FD}"/>
    <cellStyle name="20% - Accent4 2 2 4 2 3 3 2" xfId="25863" xr:uid="{52AC44A2-2D0A-4913-B654-8608B62171AD}"/>
    <cellStyle name="20% - Accent4 2 2 4 2 3 3 3" xfId="39965" xr:uid="{FE5B3006-77FF-48F1-A7DD-A98792118FEA}"/>
    <cellStyle name="20% - Accent4 2 2 4 2 3 4" xfId="18812" xr:uid="{58E1B505-B168-40C2-852D-7C90D5BAFFEB}"/>
    <cellStyle name="20% - Accent4 2 2 4 2 3 5" xfId="32914" xr:uid="{3FDECD4F-ABE2-4F5B-925C-D7967176F570}"/>
    <cellStyle name="20% - Accent4 2 2 4 2 4" xfId="2950" xr:uid="{7393528E-0E6F-487D-9C99-22FAF4AF887E}"/>
    <cellStyle name="20% - Accent4 2 2 4 2 4 2" xfId="6474" xr:uid="{433FFEE7-B682-49F3-952F-E6B07C301486}"/>
    <cellStyle name="20% - Accent4 2 2 4 2 4 2 2" xfId="13524" xr:uid="{B82F0DB1-36E1-46E1-A063-2440A1215DAB}"/>
    <cellStyle name="20% - Accent4 2 2 4 2 4 2 2 2" xfId="27626" xr:uid="{6D4EA847-8DDC-4965-AC1F-632CF59C5075}"/>
    <cellStyle name="20% - Accent4 2 2 4 2 4 2 2 3" xfId="41728" xr:uid="{BBF584BA-8B9D-4C11-B11C-6CC7D973E722}"/>
    <cellStyle name="20% - Accent4 2 2 4 2 4 2 3" xfId="20575" xr:uid="{149E17B7-4523-426B-9E29-9ABFEDF2ECF8}"/>
    <cellStyle name="20% - Accent4 2 2 4 2 4 2 4" xfId="34677" xr:uid="{F73DC3D1-9631-4842-B55A-799C189728EF}"/>
    <cellStyle name="20% - Accent4 2 2 4 2 4 3" xfId="9999" xr:uid="{CD5A5638-A9F0-4AF0-9C83-27B50BA9E5BB}"/>
    <cellStyle name="20% - Accent4 2 2 4 2 4 3 2" xfId="24101" xr:uid="{34F365E9-890C-47B3-B75E-D80A99317F52}"/>
    <cellStyle name="20% - Accent4 2 2 4 2 4 3 3" xfId="38203" xr:uid="{92E4F6F5-22C1-4275-B8BB-4160BB711616}"/>
    <cellStyle name="20% - Accent4 2 2 4 2 4 4" xfId="17050" xr:uid="{737434C8-6DCD-4418-9093-1669F56726DC}"/>
    <cellStyle name="20% - Accent4 2 2 4 2 4 5" xfId="31152" xr:uid="{CDE528FC-EA94-4367-99AA-373E333591E1}"/>
    <cellStyle name="20% - Accent4 2 2 4 2 5" xfId="5593" xr:uid="{89E4C563-3D02-4953-837A-840AC302DFAD}"/>
    <cellStyle name="20% - Accent4 2 2 4 2 5 2" xfId="12643" xr:uid="{C82D55E5-A8AF-4C76-B0F0-5431171A4FB9}"/>
    <cellStyle name="20% - Accent4 2 2 4 2 5 2 2" xfId="26745" xr:uid="{EF7E723D-F073-44BF-8D9B-B4D68BCBEABD}"/>
    <cellStyle name="20% - Accent4 2 2 4 2 5 2 3" xfId="40847" xr:uid="{14B68838-987A-4E7E-9227-443BBFE1CDEF}"/>
    <cellStyle name="20% - Accent4 2 2 4 2 5 3" xfId="19694" xr:uid="{C55021B1-B078-4FDD-BF09-5930CD089A5F}"/>
    <cellStyle name="20% - Accent4 2 2 4 2 5 4" xfId="33796" xr:uid="{C45CB833-982E-4F50-9118-636C7DB16065}"/>
    <cellStyle name="20% - Accent4 2 2 4 2 6" xfId="9119" xr:uid="{20F9A5A0-7F25-4541-A578-DE023DE1D4F5}"/>
    <cellStyle name="20% - Accent4 2 2 4 2 6 2" xfId="23220" xr:uid="{4BFE611D-45FD-4680-B3BB-5377F1A638FA}"/>
    <cellStyle name="20% - Accent4 2 2 4 2 6 3" xfId="37322" xr:uid="{12F8A5B3-07C8-4910-AF0F-212733979974}"/>
    <cellStyle name="20% - Accent4 2 2 4 2 7" xfId="16169" xr:uid="{A97B4007-D32B-46C9-B96B-6687E915B07B}"/>
    <cellStyle name="20% - Accent4 2 2 4 2 8" xfId="30271" xr:uid="{AF554049-361F-4121-91D4-B6F639E79A28}"/>
    <cellStyle name="20% - Accent4 2 2 4 3" xfId="3394" xr:uid="{A6CF7637-9A6D-4B44-A402-610EAA48A74C}"/>
    <cellStyle name="20% - Accent4 2 2 4 3 2" xfId="6916" xr:uid="{07F6DFBD-96B8-4151-8780-DDF8603895CF}"/>
    <cellStyle name="20% - Accent4 2 2 4 3 2 2" xfId="13966" xr:uid="{5221637A-D8A9-4E18-B76C-54BD2479E2CA}"/>
    <cellStyle name="20% - Accent4 2 2 4 3 2 2 2" xfId="28068" xr:uid="{6DC134D9-E318-4A68-8889-C2F276A211D3}"/>
    <cellStyle name="20% - Accent4 2 2 4 3 2 2 3" xfId="42170" xr:uid="{174A92AF-6288-4777-8212-9E49659AAFAD}"/>
    <cellStyle name="20% - Accent4 2 2 4 3 2 3" xfId="21017" xr:uid="{7127A35F-4098-47E2-BB5B-88492B6A97D5}"/>
    <cellStyle name="20% - Accent4 2 2 4 3 2 4" xfId="35119" xr:uid="{3A23E77F-8E81-4D69-A48E-D9A05BB8B8EE}"/>
    <cellStyle name="20% - Accent4 2 2 4 3 3" xfId="10441" xr:uid="{69E972BD-F4DD-48FF-BE51-CB14AA6D2E95}"/>
    <cellStyle name="20% - Accent4 2 2 4 3 3 2" xfId="24543" xr:uid="{3340949E-450F-4954-900B-35F797AF7418}"/>
    <cellStyle name="20% - Accent4 2 2 4 3 3 3" xfId="38645" xr:uid="{46C85AB3-DBEB-4E1A-9C3C-DDFA56BFDCC4}"/>
    <cellStyle name="20% - Accent4 2 2 4 3 4" xfId="17492" xr:uid="{658FA548-B5F7-43ED-8E16-50BAB1146264}"/>
    <cellStyle name="20% - Accent4 2 2 4 3 5" xfId="31594" xr:uid="{A893E0E6-B17D-47E8-B396-8D882DDDD34A}"/>
    <cellStyle name="20% - Accent4 2 2 4 4" xfId="4273" xr:uid="{EE13292B-6BEE-4EE2-A7FC-488D26B92C27}"/>
    <cellStyle name="20% - Accent4 2 2 4 4 2" xfId="7797" xr:uid="{C4317994-26D2-4B9D-AEB3-DFA47C43A367}"/>
    <cellStyle name="20% - Accent4 2 2 4 4 2 2" xfId="14847" xr:uid="{7DE83909-DEC2-4D23-8EFB-D7ED9288521B}"/>
    <cellStyle name="20% - Accent4 2 2 4 4 2 2 2" xfId="28949" xr:uid="{497E39B0-B0C0-4CF8-8730-561D31D195D5}"/>
    <cellStyle name="20% - Accent4 2 2 4 4 2 2 3" xfId="43051" xr:uid="{AB6937A7-F69F-48AB-87C9-A29C605FEF48}"/>
    <cellStyle name="20% - Accent4 2 2 4 4 2 3" xfId="21898" xr:uid="{C5AAF539-5804-4C40-BDF2-BAAFCAEAAD63}"/>
    <cellStyle name="20% - Accent4 2 2 4 4 2 4" xfId="36000" xr:uid="{AC8D1F11-A4C5-4E43-8250-A9CB3FA2E3D4}"/>
    <cellStyle name="20% - Accent4 2 2 4 4 3" xfId="11322" xr:uid="{0A78B1DD-C64A-4363-98A8-8DF85AF3B81B}"/>
    <cellStyle name="20% - Accent4 2 2 4 4 3 2" xfId="25424" xr:uid="{122EC244-A1A5-42C1-8BFF-07847D61204B}"/>
    <cellStyle name="20% - Accent4 2 2 4 4 3 3" xfId="39526" xr:uid="{DD06BE19-B047-414C-9860-79F374780A21}"/>
    <cellStyle name="20% - Accent4 2 2 4 4 4" xfId="18373" xr:uid="{40A6E537-E3F8-482E-ADF6-ADD5B25558C4}"/>
    <cellStyle name="20% - Accent4 2 2 4 4 5" xfId="32475" xr:uid="{688F11AE-6FCC-41B5-A876-A31AB7FDFCB8}"/>
    <cellStyle name="20% - Accent4 2 2 4 5" xfId="2511" xr:uid="{4382B682-6D26-46A0-B210-ACBFC9399C5C}"/>
    <cellStyle name="20% - Accent4 2 2 4 5 2" xfId="6035" xr:uid="{1A62B61F-EFC8-4509-98E2-EEAAE2F7B698}"/>
    <cellStyle name="20% - Accent4 2 2 4 5 2 2" xfId="13085" xr:uid="{62E11DC2-4805-464F-A2D0-A13A3FF49CE6}"/>
    <cellStyle name="20% - Accent4 2 2 4 5 2 2 2" xfId="27187" xr:uid="{A2DAF7B9-CE08-442B-90D4-FFBE6C780FBD}"/>
    <cellStyle name="20% - Accent4 2 2 4 5 2 2 3" xfId="41289" xr:uid="{0D146F08-8A28-4148-A418-EEFCA4608E12}"/>
    <cellStyle name="20% - Accent4 2 2 4 5 2 3" xfId="20136" xr:uid="{26B0EA62-8007-4D65-AEA2-4262BC910B2D}"/>
    <cellStyle name="20% - Accent4 2 2 4 5 2 4" xfId="34238" xr:uid="{071081A4-1C72-442D-A05B-3C6C4AB6609C}"/>
    <cellStyle name="20% - Accent4 2 2 4 5 3" xfId="9560" xr:uid="{E58F60B4-7B2A-4E06-80C2-F5B32431AC6D}"/>
    <cellStyle name="20% - Accent4 2 2 4 5 3 2" xfId="23662" xr:uid="{124D9C1A-1492-4E23-8124-A56A118D57A8}"/>
    <cellStyle name="20% - Accent4 2 2 4 5 3 3" xfId="37764" xr:uid="{8DA23665-58CE-4FE0-A85C-3A3838DCF987}"/>
    <cellStyle name="20% - Accent4 2 2 4 5 4" xfId="16611" xr:uid="{CEE2006D-EB74-4CDB-9415-4523A5C03BA7}"/>
    <cellStyle name="20% - Accent4 2 2 4 5 5" xfId="30713" xr:uid="{ACC3629F-CCB2-4F2F-9108-764690F2A1BD}"/>
    <cellStyle name="20% - Accent4 2 2 4 6" xfId="5154" xr:uid="{5216D439-56A2-4284-86C5-638793DC80B1}"/>
    <cellStyle name="20% - Accent4 2 2 4 6 2" xfId="12204" xr:uid="{EEB62739-125C-47A4-A393-C38D4856180E}"/>
    <cellStyle name="20% - Accent4 2 2 4 6 2 2" xfId="26306" xr:uid="{271C7F6D-2922-4867-984B-2B6EF6BF0691}"/>
    <cellStyle name="20% - Accent4 2 2 4 6 2 3" xfId="40408" xr:uid="{A4E4EE6E-33C4-4F19-A3BD-F5FF8572B150}"/>
    <cellStyle name="20% - Accent4 2 2 4 6 3" xfId="19255" xr:uid="{5FF7DC69-3737-4402-9792-7E4BBB2A8DC9}"/>
    <cellStyle name="20% - Accent4 2 2 4 6 4" xfId="33357" xr:uid="{5B6B8F58-B05B-44A1-8816-AD2FBDD2E30C}"/>
    <cellStyle name="20% - Accent4 2 2 4 7" xfId="8680" xr:uid="{F656B763-187C-4751-8865-B628A498DE81}"/>
    <cellStyle name="20% - Accent4 2 2 4 7 2" xfId="22781" xr:uid="{DE6567B7-045C-4254-87FF-8C6D41B5FF8E}"/>
    <cellStyle name="20% - Accent4 2 2 4 7 3" xfId="36883" xr:uid="{42F6AB9A-4F2F-4613-ACD1-BF7F3C784F72}"/>
    <cellStyle name="20% - Accent4 2 2 4 8" xfId="15730" xr:uid="{6B30CA62-4D6C-4051-A596-BD349DB40ED8}"/>
    <cellStyle name="20% - Accent4 2 2 4 9" xfId="29832" xr:uid="{8A114432-89E1-4B0A-8F61-C03221B02EDD}"/>
    <cellStyle name="20% - Accent4 2 2 5" xfId="1849" xr:uid="{510A47BC-577F-445A-8001-03EA9BB62400}"/>
    <cellStyle name="20% - Accent4 2 2 5 2" xfId="3613" xr:uid="{9C3188C5-7BE6-45E9-B18B-E1B6404B48D8}"/>
    <cellStyle name="20% - Accent4 2 2 5 2 2" xfId="7135" xr:uid="{D4479327-9CD5-4460-BA1E-8E68DD808936}"/>
    <cellStyle name="20% - Accent4 2 2 5 2 2 2" xfId="14185" xr:uid="{76AB1E71-3482-4597-BD4C-144A14B6BBDF}"/>
    <cellStyle name="20% - Accent4 2 2 5 2 2 2 2" xfId="28287" xr:uid="{38E9965F-1706-4FC7-84D3-F48812A40886}"/>
    <cellStyle name="20% - Accent4 2 2 5 2 2 2 3" xfId="42389" xr:uid="{EBF20682-1625-4DFE-BA08-178C89BFD3EB}"/>
    <cellStyle name="20% - Accent4 2 2 5 2 2 3" xfId="21236" xr:uid="{5F83AE08-9D8B-4874-8E50-9E68A83AEEBF}"/>
    <cellStyle name="20% - Accent4 2 2 5 2 2 4" xfId="35338" xr:uid="{B57CDEF9-D8CD-4B0D-BCA3-1C3976AD6124}"/>
    <cellStyle name="20% - Accent4 2 2 5 2 3" xfId="10660" xr:uid="{A0E84C38-A24C-4DE9-A4C8-9941A19EB97C}"/>
    <cellStyle name="20% - Accent4 2 2 5 2 3 2" xfId="24762" xr:uid="{BC56DD77-DF11-4DCA-B5D4-A3BCFA292635}"/>
    <cellStyle name="20% - Accent4 2 2 5 2 3 3" xfId="38864" xr:uid="{5B450093-8B84-46CE-95B2-5026B1B1150A}"/>
    <cellStyle name="20% - Accent4 2 2 5 2 4" xfId="17711" xr:uid="{DE5243FC-6A10-4FCE-9FD7-80F5BF8F6992}"/>
    <cellStyle name="20% - Accent4 2 2 5 2 5" xfId="31813" xr:uid="{9881E3F6-D4FC-4494-B4C4-5EC211F46207}"/>
    <cellStyle name="20% - Accent4 2 2 5 3" xfId="4492" xr:uid="{AC90DE8F-0D2D-4D7A-B42E-E1EA2E85B093}"/>
    <cellStyle name="20% - Accent4 2 2 5 3 2" xfId="8016" xr:uid="{3EBCDEC3-E532-485F-AF6D-C9D6018DC2D3}"/>
    <cellStyle name="20% - Accent4 2 2 5 3 2 2" xfId="15066" xr:uid="{B9A1CBE5-F59F-4BE6-9F5D-136FD5F4E9CC}"/>
    <cellStyle name="20% - Accent4 2 2 5 3 2 2 2" xfId="29168" xr:uid="{295DBDFD-28C7-4068-8FBC-96381FFCF74B}"/>
    <cellStyle name="20% - Accent4 2 2 5 3 2 2 3" xfId="43270" xr:uid="{BAB62057-69E5-4F40-8E55-6B55FBBA3291}"/>
    <cellStyle name="20% - Accent4 2 2 5 3 2 3" xfId="22117" xr:uid="{02BC5FFF-E139-430F-A18F-86566ECCFE73}"/>
    <cellStyle name="20% - Accent4 2 2 5 3 2 4" xfId="36219" xr:uid="{D1EF7E8C-5FDA-4DE9-9D02-E37DC9FA984B}"/>
    <cellStyle name="20% - Accent4 2 2 5 3 3" xfId="11541" xr:uid="{8CD6E3F7-70AD-4159-8B16-9670B319BF2A}"/>
    <cellStyle name="20% - Accent4 2 2 5 3 3 2" xfId="25643" xr:uid="{3F4EE9AC-C32B-4AF0-B8A7-B21C6D0F0074}"/>
    <cellStyle name="20% - Accent4 2 2 5 3 3 3" xfId="39745" xr:uid="{C192C1DB-CDB1-499B-923D-72AEAEC2D97F}"/>
    <cellStyle name="20% - Accent4 2 2 5 3 4" xfId="18592" xr:uid="{B371AED8-EF38-4C9E-9956-D00A4000F01C}"/>
    <cellStyle name="20% - Accent4 2 2 5 3 5" xfId="32694" xr:uid="{507C0CBF-B7C0-4154-844B-AA8BB843AA21}"/>
    <cellStyle name="20% - Accent4 2 2 5 4" xfId="2730" xr:uid="{A4F3C2C8-C5EF-42C5-84F4-52D8D122A81F}"/>
    <cellStyle name="20% - Accent4 2 2 5 4 2" xfId="6254" xr:uid="{E08C56B4-AB9B-4BB5-B58E-DC95728A2EB6}"/>
    <cellStyle name="20% - Accent4 2 2 5 4 2 2" xfId="13304" xr:uid="{97C5593C-1F97-4959-A6BA-FF97091DA154}"/>
    <cellStyle name="20% - Accent4 2 2 5 4 2 2 2" xfId="27406" xr:uid="{B27D62DE-61FB-4F48-BD9D-598D7BF0D751}"/>
    <cellStyle name="20% - Accent4 2 2 5 4 2 2 3" xfId="41508" xr:uid="{5AAF0FB2-5D49-4282-BFD1-17718E12E4A4}"/>
    <cellStyle name="20% - Accent4 2 2 5 4 2 3" xfId="20355" xr:uid="{BF39859D-6AAD-4FE4-A1CE-1FAEFD75A45E}"/>
    <cellStyle name="20% - Accent4 2 2 5 4 2 4" xfId="34457" xr:uid="{78572BB1-EDEA-4047-80D3-D39403B4FE8F}"/>
    <cellStyle name="20% - Accent4 2 2 5 4 3" xfId="9779" xr:uid="{B83C2594-C285-4029-9E50-E1C6235053AA}"/>
    <cellStyle name="20% - Accent4 2 2 5 4 3 2" xfId="23881" xr:uid="{E42746C5-076F-42A2-BFD3-6D98D26E4B7E}"/>
    <cellStyle name="20% - Accent4 2 2 5 4 3 3" xfId="37983" xr:uid="{E3F771A5-A027-4C08-ACDB-2A9C741E2FFE}"/>
    <cellStyle name="20% - Accent4 2 2 5 4 4" xfId="16830" xr:uid="{093D8F92-FC9E-4E6A-BAC9-05EBD6B0368B}"/>
    <cellStyle name="20% - Accent4 2 2 5 4 5" xfId="30932" xr:uid="{DBF960D9-E0A5-41FF-81FC-412E1C160332}"/>
    <cellStyle name="20% - Accent4 2 2 5 5" xfId="5373" xr:uid="{0A22B6E5-D1A3-4E7B-B18F-6AFE4404196C}"/>
    <cellStyle name="20% - Accent4 2 2 5 5 2" xfId="12423" xr:uid="{516F5B98-8D9E-4B2B-A4BA-E34CA4AD5558}"/>
    <cellStyle name="20% - Accent4 2 2 5 5 2 2" xfId="26525" xr:uid="{96A74CB3-5722-41E4-B274-09B6BE0130FE}"/>
    <cellStyle name="20% - Accent4 2 2 5 5 2 3" xfId="40627" xr:uid="{3ECDCB21-55E9-4625-AF93-54D8ED860D80}"/>
    <cellStyle name="20% - Accent4 2 2 5 5 3" xfId="19474" xr:uid="{6822B8E0-67CD-453A-93B9-55B34DD602FE}"/>
    <cellStyle name="20% - Accent4 2 2 5 5 4" xfId="33576" xr:uid="{9A89E718-BC8B-4370-9CC6-6B6D800EFECD}"/>
    <cellStyle name="20% - Accent4 2 2 5 6" xfId="8899" xr:uid="{08E0AB91-478B-456D-8633-C138A64E1658}"/>
    <cellStyle name="20% - Accent4 2 2 5 6 2" xfId="23000" xr:uid="{5DC84464-DF07-4EF3-A141-ADAA6A33CE9F}"/>
    <cellStyle name="20% - Accent4 2 2 5 6 3" xfId="37102" xr:uid="{9701667E-D6D2-4F84-8776-44843D474EDD}"/>
    <cellStyle name="20% - Accent4 2 2 5 7" xfId="15949" xr:uid="{ECDB9B67-46A6-4329-874E-9B09C86ACC99}"/>
    <cellStyle name="20% - Accent4 2 2 5 8" xfId="30051" xr:uid="{5C7DA6A5-DF62-4085-ADC1-763593620C5D}"/>
    <cellStyle name="20% - Accent4 2 2 6" xfId="3174" xr:uid="{382CC7FB-D6A0-4F5A-9FF3-F051A4303E65}"/>
    <cellStyle name="20% - Accent4 2 2 6 2" xfId="6696" xr:uid="{F6BE15A0-0DF1-4241-AAFB-7DA63190D6F0}"/>
    <cellStyle name="20% - Accent4 2 2 6 2 2" xfId="13746" xr:uid="{8EF562A2-8759-4D5D-AC64-803A4B7E5E8E}"/>
    <cellStyle name="20% - Accent4 2 2 6 2 2 2" xfId="27848" xr:uid="{DC68FE48-82C4-4490-9DDA-0D431AC6C147}"/>
    <cellStyle name="20% - Accent4 2 2 6 2 2 3" xfId="41950" xr:uid="{1F50C6A3-F346-48DE-9C98-D095781FB2A5}"/>
    <cellStyle name="20% - Accent4 2 2 6 2 3" xfId="20797" xr:uid="{D1B116F0-2120-45B0-BCD4-2797B1BA25BE}"/>
    <cellStyle name="20% - Accent4 2 2 6 2 4" xfId="34899" xr:uid="{FD5C7DD5-CA48-4F5B-9BE4-A489F4A53BE1}"/>
    <cellStyle name="20% - Accent4 2 2 6 3" xfId="10221" xr:uid="{FFD2696F-86BA-4E11-BB75-68238AD864F2}"/>
    <cellStyle name="20% - Accent4 2 2 6 3 2" xfId="24323" xr:uid="{D72CAEC1-F3B8-4A8B-90F4-8BF1FEB1025B}"/>
    <cellStyle name="20% - Accent4 2 2 6 3 3" xfId="38425" xr:uid="{7D1D04C3-375D-4B56-A6A2-ECB5F6EE8711}"/>
    <cellStyle name="20% - Accent4 2 2 6 4" xfId="17272" xr:uid="{73852912-019B-4DC6-B871-51856783B6CA}"/>
    <cellStyle name="20% - Accent4 2 2 6 5" xfId="31374" xr:uid="{D2F371D1-7B5B-45BD-9A42-A4D94EC78BBB}"/>
    <cellStyle name="20% - Accent4 2 2 7" xfId="4054" xr:uid="{9BED3C46-3940-4ED3-A74B-1258895CD317}"/>
    <cellStyle name="20% - Accent4 2 2 7 2" xfId="7577" xr:uid="{EF9F6AE6-323F-4D3A-9768-E7527E28D275}"/>
    <cellStyle name="20% - Accent4 2 2 7 2 2" xfId="14627" xr:uid="{ECEE1F43-8370-4977-8A2A-9E327C9BF995}"/>
    <cellStyle name="20% - Accent4 2 2 7 2 2 2" xfId="28729" xr:uid="{2E3A8A80-BBA2-4D3F-A3F1-89008F90A0FC}"/>
    <cellStyle name="20% - Accent4 2 2 7 2 2 3" xfId="42831" xr:uid="{7AD3BF46-E414-4123-9019-905D1A31B816}"/>
    <cellStyle name="20% - Accent4 2 2 7 2 3" xfId="21678" xr:uid="{C67B48B5-AB46-4844-A04B-B8EDA8DB2F88}"/>
    <cellStyle name="20% - Accent4 2 2 7 2 4" xfId="35780" xr:uid="{93C8D203-9968-4FCA-A274-9592A9CDCF6C}"/>
    <cellStyle name="20% - Accent4 2 2 7 3" xfId="11102" xr:uid="{8AD7591F-5D16-406C-99B6-DC3E131DAA0A}"/>
    <cellStyle name="20% - Accent4 2 2 7 3 2" xfId="25204" xr:uid="{5984159B-3989-4D8C-BCEF-FE4743A69AF8}"/>
    <cellStyle name="20% - Accent4 2 2 7 3 3" xfId="39306" xr:uid="{2AAA5DC7-D178-48DA-BBB5-D2BC85A6EE3C}"/>
    <cellStyle name="20% - Accent4 2 2 7 4" xfId="18153" xr:uid="{C4C03997-16D1-46B1-B10B-DB75EC2237E7}"/>
    <cellStyle name="20% - Accent4 2 2 7 5" xfId="32255" xr:uid="{764E2A42-07F1-4DF6-8523-0ECD09ACE0C4}"/>
    <cellStyle name="20% - Accent4 2 2 8" xfId="2291" xr:uid="{F6CE2784-FC62-4F3A-814B-93EE6056CFE6}"/>
    <cellStyle name="20% - Accent4 2 2 8 2" xfId="5815" xr:uid="{229CF00B-6B56-49C6-B2F9-EAC1D7DFDC82}"/>
    <cellStyle name="20% - Accent4 2 2 8 2 2" xfId="12865" xr:uid="{87C14823-2984-48A8-A1AE-87D5FABF6593}"/>
    <cellStyle name="20% - Accent4 2 2 8 2 2 2" xfId="26967" xr:uid="{E04C1A29-DEA2-4BA8-9EE8-CB7D3067C65F}"/>
    <cellStyle name="20% - Accent4 2 2 8 2 2 3" xfId="41069" xr:uid="{39A64C44-3CF1-4137-825A-9F53AA3FC129}"/>
    <cellStyle name="20% - Accent4 2 2 8 2 3" xfId="19916" xr:uid="{84585C1D-8EC1-4F9D-89C3-7B4FDB78F728}"/>
    <cellStyle name="20% - Accent4 2 2 8 2 4" xfId="34018" xr:uid="{93FB4A4E-4D01-455A-8239-FF6D5E67AB60}"/>
    <cellStyle name="20% - Accent4 2 2 8 3" xfId="9340" xr:uid="{7A28DBCA-AD5A-47FF-A894-DC5B4067ED6C}"/>
    <cellStyle name="20% - Accent4 2 2 8 3 2" xfId="23442" xr:uid="{4AE7A871-BDA1-4A60-93E6-0207879A73B5}"/>
    <cellStyle name="20% - Accent4 2 2 8 3 3" xfId="37544" xr:uid="{0BC9B2E1-3F7A-41CF-8734-91EEF2479CFC}"/>
    <cellStyle name="20% - Accent4 2 2 8 4" xfId="16391" xr:uid="{430E35D4-0C51-43DF-A71C-CAF174D8D8FB}"/>
    <cellStyle name="20% - Accent4 2 2 8 5" xfId="30493" xr:uid="{AF06EC7A-3CE4-4CE7-9793-8DC452A3FA35}"/>
    <cellStyle name="20% - Accent4 2 2 9" xfId="4934" xr:uid="{9892B979-707F-4F60-80A9-B6BFFA4E8C28}"/>
    <cellStyle name="20% - Accent4 2 2 9 2" xfId="11984" xr:uid="{BECA878F-C5B2-4CE9-B783-06585714B673}"/>
    <cellStyle name="20% - Accent4 2 2 9 2 2" xfId="26086" xr:uid="{E39F6333-EF71-448D-8720-094D14B2F2C4}"/>
    <cellStyle name="20% - Accent4 2 2 9 2 3" xfId="40188" xr:uid="{3422FB70-82B0-4D69-932F-FB65FB0D0527}"/>
    <cellStyle name="20% - Accent4 2 2 9 3" xfId="19035" xr:uid="{E3952A4E-37D7-4561-9F62-AD09DBD77841}"/>
    <cellStyle name="20% - Accent4 2 2 9 4" xfId="33137" xr:uid="{A1681263-3B2D-4080-A9F2-5B553B77974F}"/>
    <cellStyle name="20% - Accent4 2 3" xfId="456" xr:uid="{1FF74F7D-83EC-449E-AA3C-AFABAF730515}"/>
    <cellStyle name="20% - Accent4 2 3 10" xfId="15538" xr:uid="{4E07C021-02F0-4CA9-AF83-2550EB7CD115}"/>
    <cellStyle name="20% - Accent4 2 3 11" xfId="29640" xr:uid="{F52EAB05-2D73-4BAF-810A-2913013F3056}"/>
    <cellStyle name="20% - Accent4 2 3 12" xfId="1437" xr:uid="{4F06376F-AFF0-49D7-A2DC-AFA59B547EC6}"/>
    <cellStyle name="20% - Accent4 2 3 2" xfId="1547" xr:uid="{0FD980B8-17D1-44D8-824D-F8329C0D2247}"/>
    <cellStyle name="20% - Accent4 2 3 2 10" xfId="29750" xr:uid="{D43A293C-4782-45B7-9CCE-20B72509AE56}"/>
    <cellStyle name="20% - Accent4 2 3 2 11" xfId="45024" xr:uid="{471C32EC-0F29-43E8-949B-E0B56671C997}"/>
    <cellStyle name="20% - Accent4 2 3 2 2" xfId="1768" xr:uid="{20AE4F8D-1D0D-49D3-9A73-5877AC3606F6}"/>
    <cellStyle name="20% - Accent4 2 3 2 2 2" xfId="2208" xr:uid="{5037CE89-0A28-470F-8BC1-1EE9B8CC6B39}"/>
    <cellStyle name="20% - Accent4 2 3 2 2 2 2" xfId="3970" xr:uid="{3AC5EC18-A14C-471C-9BA7-908516A73257}"/>
    <cellStyle name="20% - Accent4 2 3 2 2 2 2 2" xfId="7493" xr:uid="{9629326F-B81A-4502-9A90-A82A774B9599}"/>
    <cellStyle name="20% - Accent4 2 3 2 2 2 2 2 2" xfId="14543" xr:uid="{97B6F618-4CA1-4E84-934F-E62755B8287A}"/>
    <cellStyle name="20% - Accent4 2 3 2 2 2 2 2 2 2" xfId="28645" xr:uid="{AAB44BEA-AEEC-4055-93F6-8EA89BA070C5}"/>
    <cellStyle name="20% - Accent4 2 3 2 2 2 2 2 2 3" xfId="42747" xr:uid="{24171E8F-C993-4AEE-A257-9165960EA23F}"/>
    <cellStyle name="20% - Accent4 2 3 2 2 2 2 2 3" xfId="21594" xr:uid="{B52A5C2E-449F-45AE-A01B-E0790E5DD955}"/>
    <cellStyle name="20% - Accent4 2 3 2 2 2 2 2 4" xfId="35696" xr:uid="{F9D22709-3FD7-4CDB-AE2E-556F7570F0D8}"/>
    <cellStyle name="20% - Accent4 2 3 2 2 2 2 3" xfId="11018" xr:uid="{B88188B1-9736-464D-8F2C-0E5E8D2819A5}"/>
    <cellStyle name="20% - Accent4 2 3 2 2 2 2 3 2" xfId="25120" xr:uid="{E79DEE4B-CF88-4FF4-AFAD-3065803A88E4}"/>
    <cellStyle name="20% - Accent4 2 3 2 2 2 2 3 3" xfId="39222" xr:uid="{64F089FE-BC3D-431A-B2A0-AE59D0CB46C8}"/>
    <cellStyle name="20% - Accent4 2 3 2 2 2 2 4" xfId="18069" xr:uid="{F40B5D02-076A-4379-8018-8D92F1285214}"/>
    <cellStyle name="20% - Accent4 2 3 2 2 2 2 5" xfId="32171" xr:uid="{E48A4BAB-7B77-41D2-95FD-D73DFD0EA353}"/>
    <cellStyle name="20% - Accent4 2 3 2 2 2 3" xfId="4850" xr:uid="{BB8C7699-BEAB-4CA6-B7B5-FE736C59AC9F}"/>
    <cellStyle name="20% - Accent4 2 3 2 2 2 3 2" xfId="8374" xr:uid="{C2B2C81D-D144-44D9-8AFD-53EC294ED25C}"/>
    <cellStyle name="20% - Accent4 2 3 2 2 2 3 2 2" xfId="15424" xr:uid="{E56BC3F5-964B-477F-982A-D54738FB01EE}"/>
    <cellStyle name="20% - Accent4 2 3 2 2 2 3 2 2 2" xfId="29526" xr:uid="{40814728-68E3-4728-ACD0-1E4B12ECF9F3}"/>
    <cellStyle name="20% - Accent4 2 3 2 2 2 3 2 2 3" xfId="43628" xr:uid="{0D8077E2-8FD9-4CAB-B893-DDE1CC984C82}"/>
    <cellStyle name="20% - Accent4 2 3 2 2 2 3 2 3" xfId="22475" xr:uid="{8A1D61D3-2EB6-40E5-A3B6-FEFAACEE3E8C}"/>
    <cellStyle name="20% - Accent4 2 3 2 2 2 3 2 4" xfId="36577" xr:uid="{6716B99B-96E8-4891-B8E5-6D567463585F}"/>
    <cellStyle name="20% - Accent4 2 3 2 2 2 3 3" xfId="11899" xr:uid="{B00B32FF-C63D-4170-B09A-313939BC8F41}"/>
    <cellStyle name="20% - Accent4 2 3 2 2 2 3 3 2" xfId="26001" xr:uid="{B97FC737-7C3E-43A2-8F49-2BBA43344533}"/>
    <cellStyle name="20% - Accent4 2 3 2 2 2 3 3 3" xfId="40103" xr:uid="{39AC4A14-030F-4123-A094-54B8FF08D806}"/>
    <cellStyle name="20% - Accent4 2 3 2 2 2 3 4" xfId="18950" xr:uid="{0D93105A-6590-46D5-8C0B-6DAAD723FD0B}"/>
    <cellStyle name="20% - Accent4 2 3 2 2 2 3 5" xfId="33052" xr:uid="{925F4A8F-5D87-40A3-8CDC-988D2D94CFC0}"/>
    <cellStyle name="20% - Accent4 2 3 2 2 2 4" xfId="3088" xr:uid="{D30C566E-6FAD-451B-99E1-A82D8F1B5D33}"/>
    <cellStyle name="20% - Accent4 2 3 2 2 2 4 2" xfId="6612" xr:uid="{CA961DE2-6089-47F1-917F-56ED50810C2F}"/>
    <cellStyle name="20% - Accent4 2 3 2 2 2 4 2 2" xfId="13662" xr:uid="{2164AD18-6D31-44DF-B339-BB6A9757F132}"/>
    <cellStyle name="20% - Accent4 2 3 2 2 2 4 2 2 2" xfId="27764" xr:uid="{31379129-E11D-4C60-8472-289D351D76B8}"/>
    <cellStyle name="20% - Accent4 2 3 2 2 2 4 2 2 3" xfId="41866" xr:uid="{62CD7059-4F89-4F76-AC3A-A38587F9B329}"/>
    <cellStyle name="20% - Accent4 2 3 2 2 2 4 2 3" xfId="20713" xr:uid="{B9F42CA7-A1EB-4D8E-861F-B89F34ADB2ED}"/>
    <cellStyle name="20% - Accent4 2 3 2 2 2 4 2 4" xfId="34815" xr:uid="{8E27A346-D0BC-42F9-884D-1F42E8227558}"/>
    <cellStyle name="20% - Accent4 2 3 2 2 2 4 3" xfId="10137" xr:uid="{2D6DC91E-2CD8-4A55-BAFB-666ECF2DA119}"/>
    <cellStyle name="20% - Accent4 2 3 2 2 2 4 3 2" xfId="24239" xr:uid="{44948D6F-B4C7-4E7F-9B85-FC0EAB90697E}"/>
    <cellStyle name="20% - Accent4 2 3 2 2 2 4 3 3" xfId="38341" xr:uid="{4145FEC0-AC3B-4908-BE26-3CA964FD3BEE}"/>
    <cellStyle name="20% - Accent4 2 3 2 2 2 4 4" xfId="17188" xr:uid="{ED6A8629-42F4-45C5-B126-3B45CAAFEF26}"/>
    <cellStyle name="20% - Accent4 2 3 2 2 2 4 5" xfId="31290" xr:uid="{9B19F223-2DA0-48EC-A53D-E785D5F6E941}"/>
    <cellStyle name="20% - Accent4 2 3 2 2 2 5" xfId="5731" xr:uid="{A3B1C3CD-68F9-430E-B3D4-9BE2DFC96B7B}"/>
    <cellStyle name="20% - Accent4 2 3 2 2 2 5 2" xfId="12781" xr:uid="{73C6B364-C024-462F-A078-8058F7532E95}"/>
    <cellStyle name="20% - Accent4 2 3 2 2 2 5 2 2" xfId="26883" xr:uid="{3A930A00-162B-4046-89DF-5B2BF9560DC7}"/>
    <cellStyle name="20% - Accent4 2 3 2 2 2 5 2 3" xfId="40985" xr:uid="{18CD4065-DA84-47E7-8DB3-F2D06762E7ED}"/>
    <cellStyle name="20% - Accent4 2 3 2 2 2 5 3" xfId="19832" xr:uid="{143688CC-B266-4242-8153-8E8BC1A9CCAC}"/>
    <cellStyle name="20% - Accent4 2 3 2 2 2 5 4" xfId="33934" xr:uid="{3A65B095-7F89-42EB-9D11-51C136BC2BFB}"/>
    <cellStyle name="20% - Accent4 2 3 2 2 2 6" xfId="9257" xr:uid="{27ABECE0-AAE4-4210-A5A3-9EAFDD280B7D}"/>
    <cellStyle name="20% - Accent4 2 3 2 2 2 6 2" xfId="23358" xr:uid="{3216705F-EFA0-4E63-9974-A1A0D3945A58}"/>
    <cellStyle name="20% - Accent4 2 3 2 2 2 6 3" xfId="37460" xr:uid="{8D80F550-4FC0-41A1-97B3-61601C812C51}"/>
    <cellStyle name="20% - Accent4 2 3 2 2 2 7" xfId="16307" xr:uid="{F7F8EBC1-3CC3-4BCD-A044-A9C2EA1918E7}"/>
    <cellStyle name="20% - Accent4 2 3 2 2 2 8" xfId="30409" xr:uid="{E741060F-0F49-4CBA-AD9F-CFAED0109B04}"/>
    <cellStyle name="20% - Accent4 2 3 2 2 3" xfId="3532" xr:uid="{19D94168-80DC-4181-BF44-EF0FC00D6016}"/>
    <cellStyle name="20% - Accent4 2 3 2 2 3 2" xfId="7054" xr:uid="{28C79888-3476-4DF3-A3B4-A4699C5E9F89}"/>
    <cellStyle name="20% - Accent4 2 3 2 2 3 2 2" xfId="14104" xr:uid="{6D8DE7AD-6BA4-4553-A1E0-AA7B35F37DB9}"/>
    <cellStyle name="20% - Accent4 2 3 2 2 3 2 2 2" xfId="28206" xr:uid="{F9BE8FB2-CE1E-458C-865E-27F814662A6E}"/>
    <cellStyle name="20% - Accent4 2 3 2 2 3 2 2 3" xfId="42308" xr:uid="{8E869417-765A-495D-BC76-4DE661AADB9C}"/>
    <cellStyle name="20% - Accent4 2 3 2 2 3 2 3" xfId="21155" xr:uid="{828155CE-0A60-4210-8036-889C928352E0}"/>
    <cellStyle name="20% - Accent4 2 3 2 2 3 2 4" xfId="35257" xr:uid="{17DC01A0-0930-461C-AB15-4329D9B7A93B}"/>
    <cellStyle name="20% - Accent4 2 3 2 2 3 3" xfId="10579" xr:uid="{7EB4E23F-258D-4706-8DF3-3D5595F424E4}"/>
    <cellStyle name="20% - Accent4 2 3 2 2 3 3 2" xfId="24681" xr:uid="{4190B053-CB06-42DF-847B-6FB2548D5B04}"/>
    <cellStyle name="20% - Accent4 2 3 2 2 3 3 3" xfId="38783" xr:uid="{258AF281-BC6C-4E1D-8337-3B42F129FA05}"/>
    <cellStyle name="20% - Accent4 2 3 2 2 3 4" xfId="17630" xr:uid="{18A15C69-083B-4616-9D56-586577691909}"/>
    <cellStyle name="20% - Accent4 2 3 2 2 3 5" xfId="31732" xr:uid="{0D9D2E8B-91A2-4D34-827C-A22D72F98E73}"/>
    <cellStyle name="20% - Accent4 2 3 2 2 4" xfId="4411" xr:uid="{83CE4683-41E1-40D0-AAE1-E27C30583DBD}"/>
    <cellStyle name="20% - Accent4 2 3 2 2 4 2" xfId="7935" xr:uid="{0F5CD940-B918-4D66-93F1-68828B332124}"/>
    <cellStyle name="20% - Accent4 2 3 2 2 4 2 2" xfId="14985" xr:uid="{2C1C3C86-8208-45D9-ABB5-FF26BFCC63D4}"/>
    <cellStyle name="20% - Accent4 2 3 2 2 4 2 2 2" xfId="29087" xr:uid="{09DBCCBD-2F7B-437E-A530-D7ED5DD95F81}"/>
    <cellStyle name="20% - Accent4 2 3 2 2 4 2 2 3" xfId="43189" xr:uid="{1857B281-DC09-487F-A3D3-142ACF0112D2}"/>
    <cellStyle name="20% - Accent4 2 3 2 2 4 2 3" xfId="22036" xr:uid="{AA65A9F7-4E4D-4385-81A3-D9AE5C58BEC4}"/>
    <cellStyle name="20% - Accent4 2 3 2 2 4 2 4" xfId="36138" xr:uid="{D81276D0-A428-4BDF-9A35-F1DA50303E70}"/>
    <cellStyle name="20% - Accent4 2 3 2 2 4 3" xfId="11460" xr:uid="{1B7FD1DD-0638-414C-AC28-18D8FD7DB3B2}"/>
    <cellStyle name="20% - Accent4 2 3 2 2 4 3 2" xfId="25562" xr:uid="{56921406-16A3-4616-B6B6-5CBB8D49A0EF}"/>
    <cellStyle name="20% - Accent4 2 3 2 2 4 3 3" xfId="39664" xr:uid="{1C73409B-BA95-45BA-B7E1-8078A623277F}"/>
    <cellStyle name="20% - Accent4 2 3 2 2 4 4" xfId="18511" xr:uid="{53E18F18-B48F-4441-8194-4ADED1A72E76}"/>
    <cellStyle name="20% - Accent4 2 3 2 2 4 5" xfId="32613" xr:uid="{BA8D6943-FBE0-42C2-B5DE-3CE164AAE25C}"/>
    <cellStyle name="20% - Accent4 2 3 2 2 5" xfId="2649" xr:uid="{4BAFFCA3-4666-4D1D-AA2F-C58E8FC55190}"/>
    <cellStyle name="20% - Accent4 2 3 2 2 5 2" xfId="6173" xr:uid="{95F1434D-EDF0-4F7F-990C-75A7C2D041F6}"/>
    <cellStyle name="20% - Accent4 2 3 2 2 5 2 2" xfId="13223" xr:uid="{36FDB5DD-34F9-4503-8C57-3F77420C24BB}"/>
    <cellStyle name="20% - Accent4 2 3 2 2 5 2 2 2" xfId="27325" xr:uid="{547E9974-7781-416C-BB06-9B20FD1575EB}"/>
    <cellStyle name="20% - Accent4 2 3 2 2 5 2 2 3" xfId="41427" xr:uid="{906837CD-E326-4442-A39E-7480093BBF03}"/>
    <cellStyle name="20% - Accent4 2 3 2 2 5 2 3" xfId="20274" xr:uid="{5008609D-7BEF-46F1-B072-273CE50C69F3}"/>
    <cellStyle name="20% - Accent4 2 3 2 2 5 2 4" xfId="34376" xr:uid="{92F2B6FD-CD72-4D92-A3FA-6A7FA364BDDA}"/>
    <cellStyle name="20% - Accent4 2 3 2 2 5 3" xfId="9698" xr:uid="{03E289A8-E556-48C5-BD4E-2EFA16587499}"/>
    <cellStyle name="20% - Accent4 2 3 2 2 5 3 2" xfId="23800" xr:uid="{D0058337-4AD4-433F-A410-5B4D7016A3D7}"/>
    <cellStyle name="20% - Accent4 2 3 2 2 5 3 3" xfId="37902" xr:uid="{DC799C42-C074-4981-A58D-0C4AD3868570}"/>
    <cellStyle name="20% - Accent4 2 3 2 2 5 4" xfId="16749" xr:uid="{385E38B9-2F39-4F97-993D-C9A3BD92B091}"/>
    <cellStyle name="20% - Accent4 2 3 2 2 5 5" xfId="30851" xr:uid="{94981E28-BEC2-461B-B4AB-46A5E2AAD643}"/>
    <cellStyle name="20% - Accent4 2 3 2 2 6" xfId="5292" xr:uid="{A7C8A4BF-E019-4CCF-9E78-D9D3AC5C6F99}"/>
    <cellStyle name="20% - Accent4 2 3 2 2 6 2" xfId="12342" xr:uid="{8073668C-C6CD-4539-9E2D-10A5083E9B3F}"/>
    <cellStyle name="20% - Accent4 2 3 2 2 6 2 2" xfId="26444" xr:uid="{4F37FFA7-11F3-4B37-94CD-8BB5EC36E602}"/>
    <cellStyle name="20% - Accent4 2 3 2 2 6 2 3" xfId="40546" xr:uid="{DDDC388D-2BEC-44C1-879D-F4F7868117D1}"/>
    <cellStyle name="20% - Accent4 2 3 2 2 6 3" xfId="19393" xr:uid="{44123ADC-7A01-4678-A855-628FE2439C97}"/>
    <cellStyle name="20% - Accent4 2 3 2 2 6 4" xfId="33495" xr:uid="{A0F481A0-3FED-478B-9F0A-1D9181A5C437}"/>
    <cellStyle name="20% - Accent4 2 3 2 2 7" xfId="8818" xr:uid="{39826687-DAC3-4437-8F77-E1CE39F3F062}"/>
    <cellStyle name="20% - Accent4 2 3 2 2 7 2" xfId="22919" xr:uid="{8B89E3A5-5FAC-4D6B-B03E-B67BB450AB1E}"/>
    <cellStyle name="20% - Accent4 2 3 2 2 7 3" xfId="37021" xr:uid="{53C6E77C-2493-4F45-8D69-B2FB1D3DF376}"/>
    <cellStyle name="20% - Accent4 2 3 2 2 8" xfId="15868" xr:uid="{04EBE022-8C04-474C-98CA-D5327ADB745C}"/>
    <cellStyle name="20% - Accent4 2 3 2 2 9" xfId="29970" xr:uid="{014054EA-221F-4E02-8703-D99498031BC8}"/>
    <cellStyle name="20% - Accent4 2 3 2 3" xfId="1987" xr:uid="{0A45926A-FE5C-4104-9676-C2272ED249CC}"/>
    <cellStyle name="20% - Accent4 2 3 2 3 2" xfId="3751" xr:uid="{E6EC182B-1D6A-4A7F-9B44-0D67F6068028}"/>
    <cellStyle name="20% - Accent4 2 3 2 3 2 2" xfId="7273" xr:uid="{DC29D584-AD80-4F05-BCF7-4435F1177270}"/>
    <cellStyle name="20% - Accent4 2 3 2 3 2 2 2" xfId="14323" xr:uid="{F76A5F3D-900B-4B2F-B358-CDD1C3A5FFD0}"/>
    <cellStyle name="20% - Accent4 2 3 2 3 2 2 2 2" xfId="28425" xr:uid="{7F78222B-7C3B-4D8C-BA81-F8D10D519AB1}"/>
    <cellStyle name="20% - Accent4 2 3 2 3 2 2 2 3" xfId="42527" xr:uid="{38E47D15-571D-417A-82A7-92D92CBCAFB4}"/>
    <cellStyle name="20% - Accent4 2 3 2 3 2 2 3" xfId="21374" xr:uid="{BFA825A5-8AE9-46BA-AC14-3D11B015B008}"/>
    <cellStyle name="20% - Accent4 2 3 2 3 2 2 4" xfId="35476" xr:uid="{19101F20-AD3C-4CA5-A230-71D76924180B}"/>
    <cellStyle name="20% - Accent4 2 3 2 3 2 3" xfId="10798" xr:uid="{5CFB059B-FCE7-4E77-BB28-EB87D397695B}"/>
    <cellStyle name="20% - Accent4 2 3 2 3 2 3 2" xfId="24900" xr:uid="{4C2B61C1-7453-4D57-BBF8-9808517BDE0C}"/>
    <cellStyle name="20% - Accent4 2 3 2 3 2 3 3" xfId="39002" xr:uid="{C3353B8A-2F51-4711-ADB2-B8865010D76D}"/>
    <cellStyle name="20% - Accent4 2 3 2 3 2 4" xfId="17849" xr:uid="{750D2477-38CA-4C48-828A-C46AFB53CE7C}"/>
    <cellStyle name="20% - Accent4 2 3 2 3 2 5" xfId="31951" xr:uid="{6DE2B68D-1E99-4E2D-AFEC-6494BC17E93B}"/>
    <cellStyle name="20% - Accent4 2 3 2 3 3" xfId="4630" xr:uid="{76B2025F-7ECE-4B3A-9707-EB13DD57D49D}"/>
    <cellStyle name="20% - Accent4 2 3 2 3 3 2" xfId="8154" xr:uid="{984E230F-27DA-4501-8115-31275BC1B5CE}"/>
    <cellStyle name="20% - Accent4 2 3 2 3 3 2 2" xfId="15204" xr:uid="{1E9FE86D-85D6-49A1-9849-4BF0A0156470}"/>
    <cellStyle name="20% - Accent4 2 3 2 3 3 2 2 2" xfId="29306" xr:uid="{11A6E128-2984-432E-8991-DF95AE01EF89}"/>
    <cellStyle name="20% - Accent4 2 3 2 3 3 2 2 3" xfId="43408" xr:uid="{7CDC602F-E8E6-4EA0-AE8F-5969D38671F9}"/>
    <cellStyle name="20% - Accent4 2 3 2 3 3 2 3" xfId="22255" xr:uid="{89203533-473C-48DA-BC4C-832692E236A3}"/>
    <cellStyle name="20% - Accent4 2 3 2 3 3 2 4" xfId="36357" xr:uid="{8D7EC2AA-69EF-4B33-8DD0-967D97210BE4}"/>
    <cellStyle name="20% - Accent4 2 3 2 3 3 3" xfId="11679" xr:uid="{EC0207B8-B5A3-4ABE-848A-EA58BEAAE7A5}"/>
    <cellStyle name="20% - Accent4 2 3 2 3 3 3 2" xfId="25781" xr:uid="{A04D3E39-FE7D-48FC-9A44-AEFC73BB013B}"/>
    <cellStyle name="20% - Accent4 2 3 2 3 3 3 3" xfId="39883" xr:uid="{C0C6E7DD-69E6-4826-BF0B-DC1770BE542A}"/>
    <cellStyle name="20% - Accent4 2 3 2 3 3 4" xfId="18730" xr:uid="{933D4AE6-4750-46B1-9323-C65D294D321A}"/>
    <cellStyle name="20% - Accent4 2 3 2 3 3 5" xfId="32832" xr:uid="{9E0E58DB-A9A9-47D2-B7BA-92D39F0D5F09}"/>
    <cellStyle name="20% - Accent4 2 3 2 3 4" xfId="2868" xr:uid="{845102AE-7FC0-42FF-81FF-57B37CB597CF}"/>
    <cellStyle name="20% - Accent4 2 3 2 3 4 2" xfId="6392" xr:uid="{91E0E296-84E3-4F62-97CA-84998DE100EF}"/>
    <cellStyle name="20% - Accent4 2 3 2 3 4 2 2" xfId="13442" xr:uid="{B9EED20A-36EC-4B35-92AB-0A000218DF68}"/>
    <cellStyle name="20% - Accent4 2 3 2 3 4 2 2 2" xfId="27544" xr:uid="{899B8FCF-602F-4485-BC32-1FA912650495}"/>
    <cellStyle name="20% - Accent4 2 3 2 3 4 2 2 3" xfId="41646" xr:uid="{7F82AD0E-3DA4-400A-B38E-DBB5B7F99507}"/>
    <cellStyle name="20% - Accent4 2 3 2 3 4 2 3" xfId="20493" xr:uid="{299173F2-2A79-4F2D-91DC-4E47FD6F55BE}"/>
    <cellStyle name="20% - Accent4 2 3 2 3 4 2 4" xfId="34595" xr:uid="{33AF78C7-8010-456A-9E9C-B022F4E93162}"/>
    <cellStyle name="20% - Accent4 2 3 2 3 4 3" xfId="9917" xr:uid="{AAE79AEB-EC46-4BBB-BEE4-59A25632C936}"/>
    <cellStyle name="20% - Accent4 2 3 2 3 4 3 2" xfId="24019" xr:uid="{9FF201DC-702E-497D-BB2B-59E5BDFF434B}"/>
    <cellStyle name="20% - Accent4 2 3 2 3 4 3 3" xfId="38121" xr:uid="{D124A34D-A2B9-49AB-AA37-BCDAA8EB62CB}"/>
    <cellStyle name="20% - Accent4 2 3 2 3 4 4" xfId="16968" xr:uid="{B9384C45-650B-4A13-AAC4-244DB3879038}"/>
    <cellStyle name="20% - Accent4 2 3 2 3 4 5" xfId="31070" xr:uid="{E918E287-0C5C-4E0B-8ED2-7BA936C10A59}"/>
    <cellStyle name="20% - Accent4 2 3 2 3 5" xfId="5511" xr:uid="{71F03C8B-D94E-464A-9C12-7227BCB50D17}"/>
    <cellStyle name="20% - Accent4 2 3 2 3 5 2" xfId="12561" xr:uid="{5CBA9506-E3C3-471D-8753-9420B19CB863}"/>
    <cellStyle name="20% - Accent4 2 3 2 3 5 2 2" xfId="26663" xr:uid="{22290A6E-A42D-4BFC-B449-B08CD11FC2D2}"/>
    <cellStyle name="20% - Accent4 2 3 2 3 5 2 3" xfId="40765" xr:uid="{3DC2674F-E7D1-4B6C-BCC0-C2EE4A2301D1}"/>
    <cellStyle name="20% - Accent4 2 3 2 3 5 3" xfId="19612" xr:uid="{9C962A18-66F7-4A61-B556-0ABDEF5D74B6}"/>
    <cellStyle name="20% - Accent4 2 3 2 3 5 4" xfId="33714" xr:uid="{6B5BFD9B-8A94-43D3-9BF5-D081BF77ED6F}"/>
    <cellStyle name="20% - Accent4 2 3 2 3 6" xfId="9037" xr:uid="{A09BA969-D98C-41CD-AFE4-211754B8C896}"/>
    <cellStyle name="20% - Accent4 2 3 2 3 6 2" xfId="23138" xr:uid="{3B118841-2877-44E1-ABBD-EE4BECB28387}"/>
    <cellStyle name="20% - Accent4 2 3 2 3 6 3" xfId="37240" xr:uid="{3D7D2549-B8AC-4D14-A874-B3A3857B4EA2}"/>
    <cellStyle name="20% - Accent4 2 3 2 3 7" xfId="16087" xr:uid="{34B857BC-6AC0-4B45-B347-DA36AF53E130}"/>
    <cellStyle name="20% - Accent4 2 3 2 3 8" xfId="30189" xr:uid="{5916462C-BC49-4969-8FF6-AB191CDB6630}"/>
    <cellStyle name="20% - Accent4 2 3 2 4" xfId="3312" xr:uid="{ADA9931D-E575-4398-83EF-A3971A5522E0}"/>
    <cellStyle name="20% - Accent4 2 3 2 4 2" xfId="6834" xr:uid="{23DCB6AE-8339-45C4-935B-699C9992E066}"/>
    <cellStyle name="20% - Accent4 2 3 2 4 2 2" xfId="13884" xr:uid="{00F68C54-A3DC-4C93-AE48-11D969CBDEF1}"/>
    <cellStyle name="20% - Accent4 2 3 2 4 2 2 2" xfId="27986" xr:uid="{6CBB3667-1646-45A5-BE7A-0B3E19AA7B20}"/>
    <cellStyle name="20% - Accent4 2 3 2 4 2 2 3" xfId="42088" xr:uid="{AF9AA8A6-31EB-48CD-8D7B-7E59A9D47DFB}"/>
    <cellStyle name="20% - Accent4 2 3 2 4 2 3" xfId="20935" xr:uid="{1F63081F-F420-4202-B3C1-225D7BBC24D4}"/>
    <cellStyle name="20% - Accent4 2 3 2 4 2 4" xfId="35037" xr:uid="{58BF8C6E-C86F-4A67-AD43-8533C8AEA8F0}"/>
    <cellStyle name="20% - Accent4 2 3 2 4 3" xfId="10359" xr:uid="{66D330F7-5E1C-4F3E-B2A8-99915E7350D1}"/>
    <cellStyle name="20% - Accent4 2 3 2 4 3 2" xfId="24461" xr:uid="{9856BA6C-4CF7-4E26-BAAF-DD2A4CB871CD}"/>
    <cellStyle name="20% - Accent4 2 3 2 4 3 3" xfId="38563" xr:uid="{E7605841-7678-468C-823B-99AAE19BE557}"/>
    <cellStyle name="20% - Accent4 2 3 2 4 4" xfId="17410" xr:uid="{9BEDABF8-249B-4EE8-B840-5E69AF083F2D}"/>
    <cellStyle name="20% - Accent4 2 3 2 4 5" xfId="31512" xr:uid="{1264DD51-4CC8-4741-B8DA-B7B260335C78}"/>
    <cellStyle name="20% - Accent4 2 3 2 5" xfId="4191" xr:uid="{3AAA7CBD-603B-4F63-ACA5-EC28424DD86F}"/>
    <cellStyle name="20% - Accent4 2 3 2 5 2" xfId="7715" xr:uid="{D8C270D2-E9ED-4828-A7A8-C3B14CD78DD8}"/>
    <cellStyle name="20% - Accent4 2 3 2 5 2 2" xfId="14765" xr:uid="{05020D6E-B018-4F7C-A3D4-34147130389D}"/>
    <cellStyle name="20% - Accent4 2 3 2 5 2 2 2" xfId="28867" xr:uid="{7C013B30-691D-4B29-9B43-3984EDFCF378}"/>
    <cellStyle name="20% - Accent4 2 3 2 5 2 2 3" xfId="42969" xr:uid="{3CB25160-9D57-4B52-9B10-EEB40E9C814C}"/>
    <cellStyle name="20% - Accent4 2 3 2 5 2 3" xfId="21816" xr:uid="{E680DE98-A7A8-417C-B13A-74E2FF86F315}"/>
    <cellStyle name="20% - Accent4 2 3 2 5 2 4" xfId="35918" xr:uid="{951F730B-875C-4E7F-9369-F2C0980CA5D7}"/>
    <cellStyle name="20% - Accent4 2 3 2 5 3" xfId="11240" xr:uid="{E679C11A-1C0E-4FDC-A474-FBE8831C5A5C}"/>
    <cellStyle name="20% - Accent4 2 3 2 5 3 2" xfId="25342" xr:uid="{AC195A73-77A5-4106-BF3C-C98DD3352248}"/>
    <cellStyle name="20% - Accent4 2 3 2 5 3 3" xfId="39444" xr:uid="{65DF1870-1232-466A-8D38-5D272DFFE01A}"/>
    <cellStyle name="20% - Accent4 2 3 2 5 4" xfId="18291" xr:uid="{43385558-F791-41B8-AC43-CE7459559B98}"/>
    <cellStyle name="20% - Accent4 2 3 2 5 5" xfId="32393" xr:uid="{78CE7299-687B-4EB2-BEDD-6FB8FFB8E5A3}"/>
    <cellStyle name="20% - Accent4 2 3 2 6" xfId="2429" xr:uid="{BC5B7CC8-2295-424F-8D11-E63F792765F2}"/>
    <cellStyle name="20% - Accent4 2 3 2 6 2" xfId="5953" xr:uid="{3A1C31D6-E41A-4A12-A576-D79FB4A4BD98}"/>
    <cellStyle name="20% - Accent4 2 3 2 6 2 2" xfId="13003" xr:uid="{2FDEA1F6-9610-45B3-ADA1-1ACA7A312A95}"/>
    <cellStyle name="20% - Accent4 2 3 2 6 2 2 2" xfId="27105" xr:uid="{E4D1CE9A-A200-4722-B9E8-5CCA871EFEA5}"/>
    <cellStyle name="20% - Accent4 2 3 2 6 2 2 3" xfId="41207" xr:uid="{67D9379C-1077-4BE7-9C34-726A5F619698}"/>
    <cellStyle name="20% - Accent4 2 3 2 6 2 3" xfId="20054" xr:uid="{51D26D1C-C4A3-4538-B835-4ECD8097CCC3}"/>
    <cellStyle name="20% - Accent4 2 3 2 6 2 4" xfId="34156" xr:uid="{9C28A923-2B9C-4681-A4B1-429073AF7A3D}"/>
    <cellStyle name="20% - Accent4 2 3 2 6 3" xfId="9478" xr:uid="{38F8C1DF-B8D5-4C38-8B0C-29E6F48283A0}"/>
    <cellStyle name="20% - Accent4 2 3 2 6 3 2" xfId="23580" xr:uid="{5AA39D77-9BB1-458E-B027-10C09E31196E}"/>
    <cellStyle name="20% - Accent4 2 3 2 6 3 3" xfId="37682" xr:uid="{56DF8280-A811-4225-9938-0437E478A195}"/>
    <cellStyle name="20% - Accent4 2 3 2 6 4" xfId="16529" xr:uid="{64F26C98-00C0-4C0F-A742-912D633834A8}"/>
    <cellStyle name="20% - Accent4 2 3 2 6 5" xfId="30631" xr:uid="{CDDFD00D-B71B-4056-8A79-8111936EE9C1}"/>
    <cellStyle name="20% - Accent4 2 3 2 7" xfId="5072" xr:uid="{76259280-0C27-4C51-9CDF-38989C2FC4B9}"/>
    <cellStyle name="20% - Accent4 2 3 2 7 2" xfId="12122" xr:uid="{2DB95A52-07AA-414C-B318-53641B9936A1}"/>
    <cellStyle name="20% - Accent4 2 3 2 7 2 2" xfId="26224" xr:uid="{DC998F78-DC06-4B94-BCF8-4AA6DEC4AE4F}"/>
    <cellStyle name="20% - Accent4 2 3 2 7 2 3" xfId="40326" xr:uid="{E2C5F10B-7BA6-4063-B13D-FD10A9A7E43F}"/>
    <cellStyle name="20% - Accent4 2 3 2 7 3" xfId="19173" xr:uid="{6BEDF18E-73EB-4C93-8A4F-A950567A7C29}"/>
    <cellStyle name="20% - Accent4 2 3 2 7 4" xfId="33275" xr:uid="{006B1B5E-11E6-4F61-BAD8-0D21F46C62A6}"/>
    <cellStyle name="20% - Accent4 2 3 2 8" xfId="8598" xr:uid="{BF0D15D6-AEEA-4164-8D64-40128D99EF8E}"/>
    <cellStyle name="20% - Accent4 2 3 2 8 2" xfId="22699" xr:uid="{869DD211-BE4B-49FA-AF6F-D0C30A27B72E}"/>
    <cellStyle name="20% - Accent4 2 3 2 8 3" xfId="36801" xr:uid="{32BF78D0-6F11-4F2E-880B-ECA838D84B86}"/>
    <cellStyle name="20% - Accent4 2 3 2 9" xfId="15648" xr:uid="{6B051F9B-8546-4485-9FDC-65986CCA76E2}"/>
    <cellStyle name="20% - Accent4 2 3 3" xfId="1658" xr:uid="{6EB19378-29F8-441E-9EF6-1F006F979F59}"/>
    <cellStyle name="20% - Accent4 2 3 3 2" xfId="2098" xr:uid="{12BC4473-8577-41D0-9AC7-7B3404E87173}"/>
    <cellStyle name="20% - Accent4 2 3 3 2 2" xfId="3860" xr:uid="{CC042E7E-089E-44F9-850C-7C38055688F2}"/>
    <cellStyle name="20% - Accent4 2 3 3 2 2 2" xfId="7383" xr:uid="{B09DD70D-0F8E-42C2-900C-7DBA5DC36DAF}"/>
    <cellStyle name="20% - Accent4 2 3 3 2 2 2 2" xfId="14433" xr:uid="{B4418233-3B1D-458D-8624-89FA46A40707}"/>
    <cellStyle name="20% - Accent4 2 3 3 2 2 2 2 2" xfId="28535" xr:uid="{B2521390-C6D0-4BBE-B65F-51C54C15753A}"/>
    <cellStyle name="20% - Accent4 2 3 3 2 2 2 2 3" xfId="42637" xr:uid="{E916C64F-E151-46B2-B099-EC746981F3B7}"/>
    <cellStyle name="20% - Accent4 2 3 3 2 2 2 3" xfId="21484" xr:uid="{B99B930D-D459-4BCB-A7C1-E65E8A5160EF}"/>
    <cellStyle name="20% - Accent4 2 3 3 2 2 2 4" xfId="35586" xr:uid="{8D78199D-D017-4A5D-9FAE-DBC44E1E2E18}"/>
    <cellStyle name="20% - Accent4 2 3 3 2 2 3" xfId="10908" xr:uid="{8A7BD5F1-1C82-44C4-B507-B523A0ED737B}"/>
    <cellStyle name="20% - Accent4 2 3 3 2 2 3 2" xfId="25010" xr:uid="{75442C63-453C-4FCC-888D-6054D6962D01}"/>
    <cellStyle name="20% - Accent4 2 3 3 2 2 3 3" xfId="39112" xr:uid="{E9D0FFD7-CEA9-426D-B3A8-AFDFFC66D03E}"/>
    <cellStyle name="20% - Accent4 2 3 3 2 2 4" xfId="17959" xr:uid="{EFD88E10-D290-45DF-8866-73A1CBC98041}"/>
    <cellStyle name="20% - Accent4 2 3 3 2 2 5" xfId="32061" xr:uid="{FBD9E1B1-BBAE-4EA5-9BBF-D21941E4EBF9}"/>
    <cellStyle name="20% - Accent4 2 3 3 2 3" xfId="4740" xr:uid="{D5F44391-10EF-4296-A6F3-4DE3E908201F}"/>
    <cellStyle name="20% - Accent4 2 3 3 2 3 2" xfId="8264" xr:uid="{3766B120-6A24-4ED5-BBDA-77E9407410CE}"/>
    <cellStyle name="20% - Accent4 2 3 3 2 3 2 2" xfId="15314" xr:uid="{DF66ACDC-6EDE-4CE5-8C43-92AF1E9C776F}"/>
    <cellStyle name="20% - Accent4 2 3 3 2 3 2 2 2" xfId="29416" xr:uid="{9E9DC00B-A673-4209-9251-68798FD45C69}"/>
    <cellStyle name="20% - Accent4 2 3 3 2 3 2 2 3" xfId="43518" xr:uid="{A8B5E595-BF04-4658-BEF0-03DDFF176702}"/>
    <cellStyle name="20% - Accent4 2 3 3 2 3 2 3" xfId="22365" xr:uid="{D266B8FC-890B-4890-8A47-31A83A3E3A1B}"/>
    <cellStyle name="20% - Accent4 2 3 3 2 3 2 4" xfId="36467" xr:uid="{3F76D385-573A-430E-8392-C50CE4C6AFA2}"/>
    <cellStyle name="20% - Accent4 2 3 3 2 3 3" xfId="11789" xr:uid="{FE036F3B-FB65-42AF-A14D-B328905B257D}"/>
    <cellStyle name="20% - Accent4 2 3 3 2 3 3 2" xfId="25891" xr:uid="{B5B4AC0A-62E4-4E6B-B759-AB5808CB4C7E}"/>
    <cellStyle name="20% - Accent4 2 3 3 2 3 3 3" xfId="39993" xr:uid="{6284414C-4DB4-443E-9BBE-09D46CD94690}"/>
    <cellStyle name="20% - Accent4 2 3 3 2 3 4" xfId="18840" xr:uid="{56E430E8-1257-4472-9C6A-B8AF51BFCD27}"/>
    <cellStyle name="20% - Accent4 2 3 3 2 3 5" xfId="32942" xr:uid="{80304E94-395C-480F-8790-FABCEB7ADDDB}"/>
    <cellStyle name="20% - Accent4 2 3 3 2 4" xfId="2978" xr:uid="{6A46B75C-057F-4B41-9B5B-DC5597091693}"/>
    <cellStyle name="20% - Accent4 2 3 3 2 4 2" xfId="6502" xr:uid="{4D925312-5AAF-4192-AAF2-86B89FCCDFF2}"/>
    <cellStyle name="20% - Accent4 2 3 3 2 4 2 2" xfId="13552" xr:uid="{41437714-D52C-4B81-8F2C-9734FD9E91B9}"/>
    <cellStyle name="20% - Accent4 2 3 3 2 4 2 2 2" xfId="27654" xr:uid="{DD8E257E-DC4C-40DC-B1F8-F417815C7C1E}"/>
    <cellStyle name="20% - Accent4 2 3 3 2 4 2 2 3" xfId="41756" xr:uid="{D68913DF-1F00-4376-B7A5-14AA481B913A}"/>
    <cellStyle name="20% - Accent4 2 3 3 2 4 2 3" xfId="20603" xr:uid="{4282DF14-20A9-4AE6-B985-4C804A2DFCE4}"/>
    <cellStyle name="20% - Accent4 2 3 3 2 4 2 4" xfId="34705" xr:uid="{F9A35A44-CBCF-4E0E-868B-DE78CB1CCAA2}"/>
    <cellStyle name="20% - Accent4 2 3 3 2 4 3" xfId="10027" xr:uid="{57985FAA-2835-4CA0-BC63-0087D389CBC9}"/>
    <cellStyle name="20% - Accent4 2 3 3 2 4 3 2" xfId="24129" xr:uid="{344A1AF4-8156-48E0-AAFD-E39C8A02CA62}"/>
    <cellStyle name="20% - Accent4 2 3 3 2 4 3 3" xfId="38231" xr:uid="{93576FC6-0845-48E4-9827-9DA00BA6F494}"/>
    <cellStyle name="20% - Accent4 2 3 3 2 4 4" xfId="17078" xr:uid="{A46F840D-729F-4EF4-AC8F-3018990371C8}"/>
    <cellStyle name="20% - Accent4 2 3 3 2 4 5" xfId="31180" xr:uid="{AE31D4DC-02F4-43D0-9295-6A4CAC74EF1A}"/>
    <cellStyle name="20% - Accent4 2 3 3 2 5" xfId="5621" xr:uid="{FF68A4BC-2361-48C3-94D5-6A0C2B7F0434}"/>
    <cellStyle name="20% - Accent4 2 3 3 2 5 2" xfId="12671" xr:uid="{0FECA1DE-61BC-4A66-BB69-7DA01ACB740E}"/>
    <cellStyle name="20% - Accent4 2 3 3 2 5 2 2" xfId="26773" xr:uid="{06128D4E-8E34-419A-B270-1D00C3FB94EE}"/>
    <cellStyle name="20% - Accent4 2 3 3 2 5 2 3" xfId="40875" xr:uid="{0ADADFA3-4EE6-40DE-843B-6D9817DBB423}"/>
    <cellStyle name="20% - Accent4 2 3 3 2 5 3" xfId="19722" xr:uid="{A035D1DC-F64A-45EC-85C5-F49EE3C480C2}"/>
    <cellStyle name="20% - Accent4 2 3 3 2 5 4" xfId="33824" xr:uid="{77DBA5A8-EF01-4C80-B362-A3FFA9599B8A}"/>
    <cellStyle name="20% - Accent4 2 3 3 2 6" xfId="9147" xr:uid="{5CA3AF13-FE71-40ED-B33A-BBFDD722C8B8}"/>
    <cellStyle name="20% - Accent4 2 3 3 2 6 2" xfId="23248" xr:uid="{ECCBB63D-A930-4839-A976-270F33FB50DF}"/>
    <cellStyle name="20% - Accent4 2 3 3 2 6 3" xfId="37350" xr:uid="{C40C81EF-094A-43BE-B44B-988A6A4A94B1}"/>
    <cellStyle name="20% - Accent4 2 3 3 2 7" xfId="16197" xr:uid="{01C5B330-95A8-49E8-A22A-D581F775670A}"/>
    <cellStyle name="20% - Accent4 2 3 3 2 8" xfId="30299" xr:uid="{3FF0B8F0-762F-485A-84AE-A7C41C31618C}"/>
    <cellStyle name="20% - Accent4 2 3 3 3" xfId="3422" xr:uid="{0CE9CE51-88B2-4158-8885-B0013FAA6A01}"/>
    <cellStyle name="20% - Accent4 2 3 3 3 2" xfId="6944" xr:uid="{4A58DDF3-C93B-4197-944B-CCB074EECAB2}"/>
    <cellStyle name="20% - Accent4 2 3 3 3 2 2" xfId="13994" xr:uid="{95881466-5FBF-48B5-B32B-97EC36312595}"/>
    <cellStyle name="20% - Accent4 2 3 3 3 2 2 2" xfId="28096" xr:uid="{24EAD303-A937-4E70-9CAC-D7B058CD9FEF}"/>
    <cellStyle name="20% - Accent4 2 3 3 3 2 2 3" xfId="42198" xr:uid="{ACFAF5A2-FD81-4B27-AF5C-2F8E0A81C5EE}"/>
    <cellStyle name="20% - Accent4 2 3 3 3 2 3" xfId="21045" xr:uid="{006FA06C-3873-44FC-9E2F-0D85EB184F34}"/>
    <cellStyle name="20% - Accent4 2 3 3 3 2 4" xfId="35147" xr:uid="{5316A309-B8E5-4E5F-B765-0B5F5A3D24E5}"/>
    <cellStyle name="20% - Accent4 2 3 3 3 3" xfId="10469" xr:uid="{1D52C9C8-263E-4098-946D-6BA34877FD56}"/>
    <cellStyle name="20% - Accent4 2 3 3 3 3 2" xfId="24571" xr:uid="{54004912-A205-4D4C-A562-6F2C93D04B39}"/>
    <cellStyle name="20% - Accent4 2 3 3 3 3 3" xfId="38673" xr:uid="{710B6A39-E5F3-432F-A77C-DCF7E6042B69}"/>
    <cellStyle name="20% - Accent4 2 3 3 3 4" xfId="17520" xr:uid="{AFF4E2C5-4CF3-4F18-8BC3-99D903E3EEC4}"/>
    <cellStyle name="20% - Accent4 2 3 3 3 5" xfId="31622" xr:uid="{627EEC09-6F84-42B0-B880-990B41E51DE8}"/>
    <cellStyle name="20% - Accent4 2 3 3 4" xfId="4301" xr:uid="{98012CFC-E627-40E7-AA24-47903EF9A68D}"/>
    <cellStyle name="20% - Accent4 2 3 3 4 2" xfId="7825" xr:uid="{2FD32ECF-3BBA-4EEF-B302-3B16282F4EB1}"/>
    <cellStyle name="20% - Accent4 2 3 3 4 2 2" xfId="14875" xr:uid="{93A8DD75-F1EB-4F5D-A6DE-BA4653342DDF}"/>
    <cellStyle name="20% - Accent4 2 3 3 4 2 2 2" xfId="28977" xr:uid="{2922AE00-E9D8-45BE-9726-F799793D0CF9}"/>
    <cellStyle name="20% - Accent4 2 3 3 4 2 2 3" xfId="43079" xr:uid="{A9DC5631-2498-4612-9CBC-77F21B9D0A73}"/>
    <cellStyle name="20% - Accent4 2 3 3 4 2 3" xfId="21926" xr:uid="{D32C8E51-A710-4D21-9324-D4891E21BC5B}"/>
    <cellStyle name="20% - Accent4 2 3 3 4 2 4" xfId="36028" xr:uid="{C56F620A-C69B-4A27-B0D1-BF1B9E489201}"/>
    <cellStyle name="20% - Accent4 2 3 3 4 3" xfId="11350" xr:uid="{76DF130A-38FB-4F40-815B-CCAD10E901A8}"/>
    <cellStyle name="20% - Accent4 2 3 3 4 3 2" xfId="25452" xr:uid="{DE59B804-E7E8-4847-8251-9A5EDEE2C5D6}"/>
    <cellStyle name="20% - Accent4 2 3 3 4 3 3" xfId="39554" xr:uid="{FDE3E0F0-3B56-4565-ADB8-9F64F064294B}"/>
    <cellStyle name="20% - Accent4 2 3 3 4 4" xfId="18401" xr:uid="{C0220926-7C89-4A9B-A09A-C1CB98A3AD5D}"/>
    <cellStyle name="20% - Accent4 2 3 3 4 5" xfId="32503" xr:uid="{D773649F-1B97-4B73-A70C-1BF164047B6B}"/>
    <cellStyle name="20% - Accent4 2 3 3 5" xfId="2539" xr:uid="{4C73104B-17E9-4B5D-9671-F474B3C3DE84}"/>
    <cellStyle name="20% - Accent4 2 3 3 5 2" xfId="6063" xr:uid="{B1A10DE9-99F8-40DE-B1BE-E20CD2E3413F}"/>
    <cellStyle name="20% - Accent4 2 3 3 5 2 2" xfId="13113" xr:uid="{657018AD-5496-4666-A3EA-6799B457BFC8}"/>
    <cellStyle name="20% - Accent4 2 3 3 5 2 2 2" xfId="27215" xr:uid="{E616B495-7A14-49A8-80F6-64822E96B028}"/>
    <cellStyle name="20% - Accent4 2 3 3 5 2 2 3" xfId="41317" xr:uid="{35319274-261E-44F9-B56C-70F5B119407D}"/>
    <cellStyle name="20% - Accent4 2 3 3 5 2 3" xfId="20164" xr:uid="{62448BBE-14E9-47BF-A877-2A99EFAB07F4}"/>
    <cellStyle name="20% - Accent4 2 3 3 5 2 4" xfId="34266" xr:uid="{13A4F9E2-21D9-499A-B117-849DF137ACBC}"/>
    <cellStyle name="20% - Accent4 2 3 3 5 3" xfId="9588" xr:uid="{9A5DCC60-ADB5-4220-A473-5C69E4F2A04F}"/>
    <cellStyle name="20% - Accent4 2 3 3 5 3 2" xfId="23690" xr:uid="{E36807DE-2DE2-48BB-806D-049289DB0763}"/>
    <cellStyle name="20% - Accent4 2 3 3 5 3 3" xfId="37792" xr:uid="{82A6AD16-18C8-4584-B388-1935EFF790EB}"/>
    <cellStyle name="20% - Accent4 2 3 3 5 4" xfId="16639" xr:uid="{8F9CAF25-5FA4-4E86-AC91-00BA5E67E566}"/>
    <cellStyle name="20% - Accent4 2 3 3 5 5" xfId="30741" xr:uid="{E0A90074-E39D-4F24-B3CB-02C7A2541906}"/>
    <cellStyle name="20% - Accent4 2 3 3 6" xfId="5182" xr:uid="{32C08B55-9AAD-4220-82E8-969398B2E0FE}"/>
    <cellStyle name="20% - Accent4 2 3 3 6 2" xfId="12232" xr:uid="{13FCCE05-74C5-4B5F-A516-46F2491832D6}"/>
    <cellStyle name="20% - Accent4 2 3 3 6 2 2" xfId="26334" xr:uid="{3BAA28DA-415C-4095-A3DC-EA33ACDA2CCE}"/>
    <cellStyle name="20% - Accent4 2 3 3 6 2 3" xfId="40436" xr:uid="{74015A5C-AE6B-4327-9EA0-792BA92EE35E}"/>
    <cellStyle name="20% - Accent4 2 3 3 6 3" xfId="19283" xr:uid="{FF7B583C-EDBE-4BCE-9B94-88686FCF2DD4}"/>
    <cellStyle name="20% - Accent4 2 3 3 6 4" xfId="33385" xr:uid="{F15C8BC8-2C44-483C-82A4-E036C33AFB5A}"/>
    <cellStyle name="20% - Accent4 2 3 3 7" xfId="8708" xr:uid="{9AEDB41D-9669-4052-AEDB-551BA80A6752}"/>
    <cellStyle name="20% - Accent4 2 3 3 7 2" xfId="22809" xr:uid="{1BE4450A-878C-466D-BB1C-F13ECF47282C}"/>
    <cellStyle name="20% - Accent4 2 3 3 7 3" xfId="36911" xr:uid="{074FDD01-1848-46F5-AF2B-A336FF2252A6}"/>
    <cellStyle name="20% - Accent4 2 3 3 8" xfId="15758" xr:uid="{25EC0544-71EC-4E5C-B9B1-C07755C88264}"/>
    <cellStyle name="20% - Accent4 2 3 3 9" xfId="29860" xr:uid="{2A07D6FF-562D-407A-A7A1-D46529E87A60}"/>
    <cellStyle name="20% - Accent4 2 3 4" xfId="1877" xr:uid="{9EA6548D-3F8F-4A77-8B4B-5DACAD8C0E38}"/>
    <cellStyle name="20% - Accent4 2 3 4 2" xfId="3641" xr:uid="{3008FF77-B1EC-4DD2-8565-2167B0372BCE}"/>
    <cellStyle name="20% - Accent4 2 3 4 2 2" xfId="7163" xr:uid="{60FC385B-165E-44AD-A138-B43B62BDEDC6}"/>
    <cellStyle name="20% - Accent4 2 3 4 2 2 2" xfId="14213" xr:uid="{94EB66BC-ABAF-4467-B019-6AC8EE9F071E}"/>
    <cellStyle name="20% - Accent4 2 3 4 2 2 2 2" xfId="28315" xr:uid="{66A40D70-5BBE-42DC-BD1D-C0C574136211}"/>
    <cellStyle name="20% - Accent4 2 3 4 2 2 2 3" xfId="42417" xr:uid="{8A80CDF6-F58C-4749-AF24-D6D82DE4C04A}"/>
    <cellStyle name="20% - Accent4 2 3 4 2 2 3" xfId="21264" xr:uid="{901C4297-7D6F-4995-B100-2AD70DAD2FF1}"/>
    <cellStyle name="20% - Accent4 2 3 4 2 2 4" xfId="35366" xr:uid="{F1746BAC-D9D7-47B3-A410-CA7B2364DE5C}"/>
    <cellStyle name="20% - Accent4 2 3 4 2 3" xfId="10688" xr:uid="{7699365D-DB73-40E8-915E-E3A5F61CD4E0}"/>
    <cellStyle name="20% - Accent4 2 3 4 2 3 2" xfId="24790" xr:uid="{C1FB46C1-ADD7-4809-ACD9-FFD7ABAA1E7C}"/>
    <cellStyle name="20% - Accent4 2 3 4 2 3 3" xfId="38892" xr:uid="{60D77FBE-1016-4E69-969D-27043AC9AD42}"/>
    <cellStyle name="20% - Accent4 2 3 4 2 4" xfId="17739" xr:uid="{161126C6-FA71-42C3-A203-D563C3C5BFDA}"/>
    <cellStyle name="20% - Accent4 2 3 4 2 5" xfId="31841" xr:uid="{33188D12-2C85-439B-B096-12B5DB9C7E45}"/>
    <cellStyle name="20% - Accent4 2 3 4 3" xfId="4520" xr:uid="{1B414143-9880-49CB-986B-32CE28D0755A}"/>
    <cellStyle name="20% - Accent4 2 3 4 3 2" xfId="8044" xr:uid="{FF124556-8827-420F-B19E-8C07E29A1513}"/>
    <cellStyle name="20% - Accent4 2 3 4 3 2 2" xfId="15094" xr:uid="{9F7D2ACE-0D95-44CE-893D-31A44F46B6FF}"/>
    <cellStyle name="20% - Accent4 2 3 4 3 2 2 2" xfId="29196" xr:uid="{31C9FD35-6121-4688-8780-F958BF49A34F}"/>
    <cellStyle name="20% - Accent4 2 3 4 3 2 2 3" xfId="43298" xr:uid="{8EA3DB97-22C0-4C16-B2C5-1F475AC6F8FA}"/>
    <cellStyle name="20% - Accent4 2 3 4 3 2 3" xfId="22145" xr:uid="{D377530B-22FB-4028-A522-30D6A004B506}"/>
    <cellStyle name="20% - Accent4 2 3 4 3 2 4" xfId="36247" xr:uid="{82854B9F-8E38-49B0-A560-AAE4060B72AC}"/>
    <cellStyle name="20% - Accent4 2 3 4 3 3" xfId="11569" xr:uid="{006EFF0F-8B9E-4188-8282-A135D4D017A8}"/>
    <cellStyle name="20% - Accent4 2 3 4 3 3 2" xfId="25671" xr:uid="{1E5F6A2C-A24E-40D5-A399-A7264928057E}"/>
    <cellStyle name="20% - Accent4 2 3 4 3 3 3" xfId="39773" xr:uid="{9C321E63-FEFA-44EA-BA8C-3AD9027AADFB}"/>
    <cellStyle name="20% - Accent4 2 3 4 3 4" xfId="18620" xr:uid="{290AAB20-520D-4909-B395-A4D488BAF175}"/>
    <cellStyle name="20% - Accent4 2 3 4 3 5" xfId="32722" xr:uid="{44808C56-5975-4E36-916D-B04BD1B9DA7F}"/>
    <cellStyle name="20% - Accent4 2 3 4 4" xfId="2758" xr:uid="{4D006F55-DF28-4F71-9DF1-4932029EE33D}"/>
    <cellStyle name="20% - Accent4 2 3 4 4 2" xfId="6282" xr:uid="{6ADF6AFF-9714-4FFF-A9DA-0899090FA743}"/>
    <cellStyle name="20% - Accent4 2 3 4 4 2 2" xfId="13332" xr:uid="{AE645E83-0066-47D6-A74F-469F2A1794B8}"/>
    <cellStyle name="20% - Accent4 2 3 4 4 2 2 2" xfId="27434" xr:uid="{ED83C1FE-E8A0-4AAD-8007-48F68957100D}"/>
    <cellStyle name="20% - Accent4 2 3 4 4 2 2 3" xfId="41536" xr:uid="{04C2D44A-6F4D-4AFE-83D9-2AE0CB4EBA16}"/>
    <cellStyle name="20% - Accent4 2 3 4 4 2 3" xfId="20383" xr:uid="{F700E634-04F0-4257-98A9-0F17E320CD09}"/>
    <cellStyle name="20% - Accent4 2 3 4 4 2 4" xfId="34485" xr:uid="{4AF52DF2-2C9E-4C92-A939-1EA95C882A63}"/>
    <cellStyle name="20% - Accent4 2 3 4 4 3" xfId="9807" xr:uid="{30C4D2CE-4F01-4812-A305-1F6D856BB080}"/>
    <cellStyle name="20% - Accent4 2 3 4 4 3 2" xfId="23909" xr:uid="{95FBFCA8-58D8-4AF7-B893-E7AF9B0B4F7A}"/>
    <cellStyle name="20% - Accent4 2 3 4 4 3 3" xfId="38011" xr:uid="{592EB609-FA61-435D-8E3A-714C7F462654}"/>
    <cellStyle name="20% - Accent4 2 3 4 4 4" xfId="16858" xr:uid="{1A0D81CE-0862-4B8E-AB98-5C2E42267014}"/>
    <cellStyle name="20% - Accent4 2 3 4 4 5" xfId="30960" xr:uid="{46E64DFF-7788-43D4-8BE2-1F9906DE116E}"/>
    <cellStyle name="20% - Accent4 2 3 4 5" xfId="5401" xr:uid="{9B26BCFD-9C6E-4345-9CFC-6C23A063AD9A}"/>
    <cellStyle name="20% - Accent4 2 3 4 5 2" xfId="12451" xr:uid="{55B57F1B-3473-4088-AF11-5B828EB98E6E}"/>
    <cellStyle name="20% - Accent4 2 3 4 5 2 2" xfId="26553" xr:uid="{671FC6B5-29F6-45E4-A8A7-20A93F1E20A3}"/>
    <cellStyle name="20% - Accent4 2 3 4 5 2 3" xfId="40655" xr:uid="{F62D1DD0-1C0C-4C33-B1E2-CE4FAE8404B6}"/>
    <cellStyle name="20% - Accent4 2 3 4 5 3" xfId="19502" xr:uid="{25981CBC-CD57-4C51-88BB-96EA77A0789A}"/>
    <cellStyle name="20% - Accent4 2 3 4 5 4" xfId="33604" xr:uid="{C7134BB6-1AC7-42B1-AF0E-BF856214ADEE}"/>
    <cellStyle name="20% - Accent4 2 3 4 6" xfId="8927" xr:uid="{79BF62D9-12B8-4651-9764-9DA35A9997FC}"/>
    <cellStyle name="20% - Accent4 2 3 4 6 2" xfId="23028" xr:uid="{BA3F7173-3742-42D4-BCCD-18DBB3CF8643}"/>
    <cellStyle name="20% - Accent4 2 3 4 6 3" xfId="37130" xr:uid="{31CA99DE-7800-4B28-A991-FD1570F3D1D6}"/>
    <cellStyle name="20% - Accent4 2 3 4 7" xfId="15977" xr:uid="{1EFDABA8-2416-4124-8B30-CCCA3B5C90C6}"/>
    <cellStyle name="20% - Accent4 2 3 4 8" xfId="30079" xr:uid="{3BD01185-DAF6-4CE2-AF17-EEE5FDF30B76}"/>
    <cellStyle name="20% - Accent4 2 3 5" xfId="3202" xr:uid="{196BEA6B-041B-4894-AF2D-93FE19B545E6}"/>
    <cellStyle name="20% - Accent4 2 3 5 2" xfId="6724" xr:uid="{1A34B7B5-9048-465D-8566-88C8B8E2495B}"/>
    <cellStyle name="20% - Accent4 2 3 5 2 2" xfId="13774" xr:uid="{D09B0858-FB6F-4075-B52D-EF2B91689BE1}"/>
    <cellStyle name="20% - Accent4 2 3 5 2 2 2" xfId="27876" xr:uid="{0CF508E9-49FB-424B-BF7B-6E7F300EBF55}"/>
    <cellStyle name="20% - Accent4 2 3 5 2 2 3" xfId="41978" xr:uid="{6C72071D-03E2-4A88-8AA2-96B29519DA87}"/>
    <cellStyle name="20% - Accent4 2 3 5 2 3" xfId="20825" xr:uid="{6724D16A-2E57-43A7-98A7-2E0488CF4D4A}"/>
    <cellStyle name="20% - Accent4 2 3 5 2 4" xfId="34927" xr:uid="{770ABF35-99F3-4C8F-A70E-95CDCD4AD9B5}"/>
    <cellStyle name="20% - Accent4 2 3 5 3" xfId="10249" xr:uid="{58A7338E-1381-48C6-A1AF-9413DD948A99}"/>
    <cellStyle name="20% - Accent4 2 3 5 3 2" xfId="24351" xr:uid="{48EE2E13-1C9F-45D0-9F9D-D0EEE458FCE4}"/>
    <cellStyle name="20% - Accent4 2 3 5 3 3" xfId="38453" xr:uid="{C5E40743-15B2-4B13-A602-340E5C725CC2}"/>
    <cellStyle name="20% - Accent4 2 3 5 4" xfId="17300" xr:uid="{82C8BCE7-CCDF-4F01-B349-45AC83B79F40}"/>
    <cellStyle name="20% - Accent4 2 3 5 5" xfId="31402" xr:uid="{3F5ABEEC-C09D-43E3-A926-D819A3A60D77}"/>
    <cellStyle name="20% - Accent4 2 3 6" xfId="4081" xr:uid="{2F7E5495-DC10-4F03-AC30-E93A49E110B0}"/>
    <cellStyle name="20% - Accent4 2 3 6 2" xfId="7605" xr:uid="{13CF44C3-0E30-49EB-B24C-C72B4326BBDC}"/>
    <cellStyle name="20% - Accent4 2 3 6 2 2" xfId="14655" xr:uid="{580F3F1C-D565-4998-82F8-D9BAE6512926}"/>
    <cellStyle name="20% - Accent4 2 3 6 2 2 2" xfId="28757" xr:uid="{FBA457A9-1B5F-4CB2-A9E4-E6A977268587}"/>
    <cellStyle name="20% - Accent4 2 3 6 2 2 3" xfId="42859" xr:uid="{26570A7D-B0C1-457E-8ABB-58502FB6136E}"/>
    <cellStyle name="20% - Accent4 2 3 6 2 3" xfId="21706" xr:uid="{1F114D5A-4504-4B7A-9145-3D86EE6539AF}"/>
    <cellStyle name="20% - Accent4 2 3 6 2 4" xfId="35808" xr:uid="{E3692B22-B48A-47B9-A4FE-5C100616046E}"/>
    <cellStyle name="20% - Accent4 2 3 6 3" xfId="11130" xr:uid="{5DED5A43-5494-42AA-B537-1951B9411762}"/>
    <cellStyle name="20% - Accent4 2 3 6 3 2" xfId="25232" xr:uid="{67F8B6C7-C66F-4163-AEF9-11285D8E46FC}"/>
    <cellStyle name="20% - Accent4 2 3 6 3 3" xfId="39334" xr:uid="{CFFBDA3C-3A24-4D12-9D4E-31FB011C1068}"/>
    <cellStyle name="20% - Accent4 2 3 6 4" xfId="18181" xr:uid="{453CA430-B149-4B63-B548-152DA7E0957F}"/>
    <cellStyle name="20% - Accent4 2 3 6 5" xfId="32283" xr:uid="{DEA08D0C-08A5-4CE5-8997-AF533AB8B5D2}"/>
    <cellStyle name="20% - Accent4 2 3 7" xfId="2319" xr:uid="{343D892A-1E80-4DC3-A6C8-2063F9336B16}"/>
    <cellStyle name="20% - Accent4 2 3 7 2" xfId="5843" xr:uid="{472DD88A-9F32-4E01-A148-D6CF61EB7301}"/>
    <cellStyle name="20% - Accent4 2 3 7 2 2" xfId="12893" xr:uid="{D11555FB-0C01-4D49-96B9-B80E0EEB6CFD}"/>
    <cellStyle name="20% - Accent4 2 3 7 2 2 2" xfId="26995" xr:uid="{098AE8D9-9513-4334-814E-80DF5CF4E679}"/>
    <cellStyle name="20% - Accent4 2 3 7 2 2 3" xfId="41097" xr:uid="{456C5E48-5FED-4A00-9BAD-9732C88ED4B7}"/>
    <cellStyle name="20% - Accent4 2 3 7 2 3" xfId="19944" xr:uid="{689C10A5-0540-4CB8-9380-97C3763F0CEA}"/>
    <cellStyle name="20% - Accent4 2 3 7 2 4" xfId="34046" xr:uid="{3DAA7648-E090-4DA4-B244-F91139CE0D0E}"/>
    <cellStyle name="20% - Accent4 2 3 7 3" xfId="9368" xr:uid="{E356A30F-BCCE-42ED-873B-A8B306839867}"/>
    <cellStyle name="20% - Accent4 2 3 7 3 2" xfId="23470" xr:uid="{19A3A65C-0313-41CC-B578-6D45E6C7790D}"/>
    <cellStyle name="20% - Accent4 2 3 7 3 3" xfId="37572" xr:uid="{61EB6DEE-8175-414E-9D1E-0D6599E751D2}"/>
    <cellStyle name="20% - Accent4 2 3 7 4" xfId="16419" xr:uid="{9C75C22D-88D8-4094-A0F1-83C168F7005E}"/>
    <cellStyle name="20% - Accent4 2 3 7 5" xfId="30521" xr:uid="{2BA2A167-3C78-409D-A530-254139DE6291}"/>
    <cellStyle name="20% - Accent4 2 3 8" xfId="4962" xr:uid="{8251315F-C415-4EAF-9C8B-23576AE02CAF}"/>
    <cellStyle name="20% - Accent4 2 3 8 2" xfId="12012" xr:uid="{23A5B82B-9C71-4B05-8EEC-A34C8CA5F57D}"/>
    <cellStyle name="20% - Accent4 2 3 8 2 2" xfId="26114" xr:uid="{683569C0-36BC-4F92-9435-1301EB816921}"/>
    <cellStyle name="20% - Accent4 2 3 8 2 3" xfId="40216" xr:uid="{C09F3159-EFCB-4941-8657-187A9EF39407}"/>
    <cellStyle name="20% - Accent4 2 3 8 3" xfId="19063" xr:uid="{F51E2499-41F6-45F6-AE6B-81E604C3F576}"/>
    <cellStyle name="20% - Accent4 2 3 8 4" xfId="33165" xr:uid="{82389989-D122-46DB-8F94-68F8EFBB40B0}"/>
    <cellStyle name="20% - Accent4 2 3 9" xfId="8488" xr:uid="{776CD100-E8CA-4AAA-B87E-91F951D120E2}"/>
    <cellStyle name="20% - Accent4 2 3 9 2" xfId="22589" xr:uid="{940C203F-BB53-4CD4-8F6D-AA42B1C0ADF3}"/>
    <cellStyle name="20% - Accent4 2 3 9 3" xfId="36691" xr:uid="{E67EEFC8-6DFD-404F-9494-FBC809E83B2E}"/>
    <cellStyle name="20% - Accent4 2 4" xfId="1492" xr:uid="{6CF82470-E17F-4D4C-8A9C-D64ADF38402D}"/>
    <cellStyle name="20% - Accent4 2 4 10" xfId="29695" xr:uid="{0A3FBE96-F141-4984-8AED-8781B8EAF084}"/>
    <cellStyle name="20% - Accent4 2 4 11" xfId="45025" xr:uid="{A117DA00-C891-44C7-B7F0-4FB8815CBF5E}"/>
    <cellStyle name="20% - Accent4 2 4 12" xfId="46168" xr:uid="{1FBE3BE9-D254-4816-AB25-E12577CA38C8}"/>
    <cellStyle name="20% - Accent4 2 4 2" xfId="1713" xr:uid="{AE4DEB7C-AC0D-4624-95F0-4284A78B9AD6}"/>
    <cellStyle name="20% - Accent4 2 4 2 2" xfId="2153" xr:uid="{C829F513-BB28-4032-A36A-D81C13D6EA1B}"/>
    <cellStyle name="20% - Accent4 2 4 2 2 2" xfId="3915" xr:uid="{2F9F8DC4-BD9D-46EB-B3E3-D3CAACDA4735}"/>
    <cellStyle name="20% - Accent4 2 4 2 2 2 2" xfId="7438" xr:uid="{F839F1A0-5E86-4416-86D4-FDE28894F8EA}"/>
    <cellStyle name="20% - Accent4 2 4 2 2 2 2 2" xfId="14488" xr:uid="{56F2B133-289A-48CB-B4BC-72769937E896}"/>
    <cellStyle name="20% - Accent4 2 4 2 2 2 2 2 2" xfId="28590" xr:uid="{00816D51-9E55-41A8-99D1-B3CCC5A58B70}"/>
    <cellStyle name="20% - Accent4 2 4 2 2 2 2 2 3" xfId="42692" xr:uid="{C460F7DE-CC83-43C1-AA1D-B4571B71806E}"/>
    <cellStyle name="20% - Accent4 2 4 2 2 2 2 3" xfId="21539" xr:uid="{BFE9F610-74FE-42BE-889B-283A699B2432}"/>
    <cellStyle name="20% - Accent4 2 4 2 2 2 2 4" xfId="35641" xr:uid="{43B76F9A-88E2-4500-8006-23FA9C0D357D}"/>
    <cellStyle name="20% - Accent4 2 4 2 2 2 3" xfId="10963" xr:uid="{1F3252BA-7988-426E-BA21-D40B96EA8F0D}"/>
    <cellStyle name="20% - Accent4 2 4 2 2 2 3 2" xfId="25065" xr:uid="{219D1B68-671A-48C0-9EA6-A3CD23D4AAD0}"/>
    <cellStyle name="20% - Accent4 2 4 2 2 2 3 3" xfId="39167" xr:uid="{054EE122-CBF2-49AA-92AE-3E9F6FADE397}"/>
    <cellStyle name="20% - Accent4 2 4 2 2 2 4" xfId="18014" xr:uid="{65711B88-C009-4914-A928-B9DBACA44F65}"/>
    <cellStyle name="20% - Accent4 2 4 2 2 2 5" xfId="32116" xr:uid="{23729FCB-414D-4AAB-97CA-3BCC6D978571}"/>
    <cellStyle name="20% - Accent4 2 4 2 2 3" xfId="4795" xr:uid="{F7BC3735-BB2E-4423-A7D9-D994F80FBBE9}"/>
    <cellStyle name="20% - Accent4 2 4 2 2 3 2" xfId="8319" xr:uid="{434D744A-CB96-4815-899C-4ADA817EB4AD}"/>
    <cellStyle name="20% - Accent4 2 4 2 2 3 2 2" xfId="15369" xr:uid="{206F92E7-0FA2-4525-97A5-1C06C433AC02}"/>
    <cellStyle name="20% - Accent4 2 4 2 2 3 2 2 2" xfId="29471" xr:uid="{99620432-5E34-4174-9DB4-4E37F668E700}"/>
    <cellStyle name="20% - Accent4 2 4 2 2 3 2 2 3" xfId="43573" xr:uid="{53DE769B-3E18-4B0B-AEB9-A38D47E9C1F4}"/>
    <cellStyle name="20% - Accent4 2 4 2 2 3 2 3" xfId="22420" xr:uid="{68B8D71E-E6A9-4187-93B3-ED6C1A395C40}"/>
    <cellStyle name="20% - Accent4 2 4 2 2 3 2 4" xfId="36522" xr:uid="{0B453EDF-9339-4BC7-B4B7-1EBB8276FEA4}"/>
    <cellStyle name="20% - Accent4 2 4 2 2 3 3" xfId="11844" xr:uid="{820E69CC-64A8-4A54-A919-34E8DFD5FC95}"/>
    <cellStyle name="20% - Accent4 2 4 2 2 3 3 2" xfId="25946" xr:uid="{DBAA10BF-EDEF-4CD6-8118-ECA7ED876731}"/>
    <cellStyle name="20% - Accent4 2 4 2 2 3 3 3" xfId="40048" xr:uid="{11CAA855-685E-4684-9F03-BB3474C0D686}"/>
    <cellStyle name="20% - Accent4 2 4 2 2 3 4" xfId="18895" xr:uid="{7953CDE7-49BA-42CE-873D-68B43046CE8A}"/>
    <cellStyle name="20% - Accent4 2 4 2 2 3 5" xfId="32997" xr:uid="{FA28EC9F-3991-42F5-AA63-1D32C2A1ACCD}"/>
    <cellStyle name="20% - Accent4 2 4 2 2 4" xfId="3033" xr:uid="{1EE0890C-21EC-48A0-9319-1935CA37F55C}"/>
    <cellStyle name="20% - Accent4 2 4 2 2 4 2" xfId="6557" xr:uid="{980DA46F-81B1-48CA-911E-CC3A24332D1E}"/>
    <cellStyle name="20% - Accent4 2 4 2 2 4 2 2" xfId="13607" xr:uid="{36DF1D92-3064-4E99-8D80-74A3FF47C0B3}"/>
    <cellStyle name="20% - Accent4 2 4 2 2 4 2 2 2" xfId="27709" xr:uid="{47F3D018-E87B-45DF-A723-BE298A04B5EF}"/>
    <cellStyle name="20% - Accent4 2 4 2 2 4 2 2 3" xfId="41811" xr:uid="{06556144-2B8E-444C-9F05-35710823716A}"/>
    <cellStyle name="20% - Accent4 2 4 2 2 4 2 3" xfId="20658" xr:uid="{C802E238-C64F-4045-A1BC-4243A7A748CB}"/>
    <cellStyle name="20% - Accent4 2 4 2 2 4 2 4" xfId="34760" xr:uid="{3336BD8E-3A55-4EEB-ADCA-11F2C2795851}"/>
    <cellStyle name="20% - Accent4 2 4 2 2 4 3" xfId="10082" xr:uid="{4B05F6F6-74BD-44F6-B5EC-76C73570C145}"/>
    <cellStyle name="20% - Accent4 2 4 2 2 4 3 2" xfId="24184" xr:uid="{62992AE7-B698-495F-AAB7-E02D0E8F0026}"/>
    <cellStyle name="20% - Accent4 2 4 2 2 4 3 3" xfId="38286" xr:uid="{F13F6790-3A85-40DD-B6DB-F19995FE52FE}"/>
    <cellStyle name="20% - Accent4 2 4 2 2 4 4" xfId="17133" xr:uid="{ABB8F18A-67CD-4421-B1D7-3DE2B41D1711}"/>
    <cellStyle name="20% - Accent4 2 4 2 2 4 5" xfId="31235" xr:uid="{EE69532E-3960-4E7D-A97B-83931D80CAB5}"/>
    <cellStyle name="20% - Accent4 2 4 2 2 5" xfId="5676" xr:uid="{2E095255-F59D-4A56-835D-DF5243E085B4}"/>
    <cellStyle name="20% - Accent4 2 4 2 2 5 2" xfId="12726" xr:uid="{60BD26E2-EBD6-4792-A55F-8815AA1B8661}"/>
    <cellStyle name="20% - Accent4 2 4 2 2 5 2 2" xfId="26828" xr:uid="{3D542341-EA87-4637-ADD3-52939C29C732}"/>
    <cellStyle name="20% - Accent4 2 4 2 2 5 2 3" xfId="40930" xr:uid="{CA872B4B-C9B1-4D78-B504-A77276C38CA1}"/>
    <cellStyle name="20% - Accent4 2 4 2 2 5 3" xfId="19777" xr:uid="{05EFDEB4-4404-429F-8C4A-8A923E0C6ED9}"/>
    <cellStyle name="20% - Accent4 2 4 2 2 5 4" xfId="33879" xr:uid="{2CA07FB1-CD18-46E3-AF0B-29529EE86EA5}"/>
    <cellStyle name="20% - Accent4 2 4 2 2 6" xfId="9202" xr:uid="{0BF5E00B-FF98-46C2-8398-7F91B90B5638}"/>
    <cellStyle name="20% - Accent4 2 4 2 2 6 2" xfId="23303" xr:uid="{DBF32544-5945-4908-87C6-84A83FDB06B8}"/>
    <cellStyle name="20% - Accent4 2 4 2 2 6 3" xfId="37405" xr:uid="{2F3076EA-4701-400D-AEC4-B08E11115C28}"/>
    <cellStyle name="20% - Accent4 2 4 2 2 7" xfId="16252" xr:uid="{D4C10AEA-B633-4ADE-B069-6F830773FC48}"/>
    <cellStyle name="20% - Accent4 2 4 2 2 8" xfId="30354" xr:uid="{9A837B3A-2AC9-43F3-8CB2-11E93DAA0B1F}"/>
    <cellStyle name="20% - Accent4 2 4 2 3" xfId="3477" xr:uid="{E67C8A18-6B15-422A-91C5-CC05D1A87F49}"/>
    <cellStyle name="20% - Accent4 2 4 2 3 2" xfId="6999" xr:uid="{A6AF3E9A-5374-45C6-A2DD-9BBA867608CF}"/>
    <cellStyle name="20% - Accent4 2 4 2 3 2 2" xfId="14049" xr:uid="{A249C1A4-8980-4828-9D80-7FB3D49C96CC}"/>
    <cellStyle name="20% - Accent4 2 4 2 3 2 2 2" xfId="28151" xr:uid="{7CD65FE2-99FA-4B55-8C1A-0EDF68A54C10}"/>
    <cellStyle name="20% - Accent4 2 4 2 3 2 2 3" xfId="42253" xr:uid="{A09BF95E-FA57-4D03-803C-73B82613314C}"/>
    <cellStyle name="20% - Accent4 2 4 2 3 2 3" xfId="21100" xr:uid="{F933F0F1-D774-42E7-914E-60CD20E8560C}"/>
    <cellStyle name="20% - Accent4 2 4 2 3 2 4" xfId="35202" xr:uid="{F034A373-9709-42B2-8C0A-104C4D3F06A6}"/>
    <cellStyle name="20% - Accent4 2 4 2 3 3" xfId="10524" xr:uid="{C8F9CB4F-AF3B-4BAB-A3CD-90B57B0FFB5F}"/>
    <cellStyle name="20% - Accent4 2 4 2 3 3 2" xfId="24626" xr:uid="{376758F8-D395-4908-8FFE-76480B98FF98}"/>
    <cellStyle name="20% - Accent4 2 4 2 3 3 3" xfId="38728" xr:uid="{CA42D5A4-B8BF-4EDC-942F-F0C85F01AC2A}"/>
    <cellStyle name="20% - Accent4 2 4 2 3 4" xfId="17575" xr:uid="{C919BDA5-6E28-497F-A50E-AF5AFEC65847}"/>
    <cellStyle name="20% - Accent4 2 4 2 3 5" xfId="31677" xr:uid="{4C024B9C-0050-45E6-A37F-DE304C21453E}"/>
    <cellStyle name="20% - Accent4 2 4 2 4" xfId="4356" xr:uid="{B3E73DD9-0BB8-4729-98FE-CC59B96B8220}"/>
    <cellStyle name="20% - Accent4 2 4 2 4 2" xfId="7880" xr:uid="{FADEFB8F-A3AD-4E17-B7E5-9958AF5B83A7}"/>
    <cellStyle name="20% - Accent4 2 4 2 4 2 2" xfId="14930" xr:uid="{07263A36-98C6-4EDB-98F8-5518454CBEA8}"/>
    <cellStyle name="20% - Accent4 2 4 2 4 2 2 2" xfId="29032" xr:uid="{87251350-ADF3-447C-A719-2F933BF4C3B4}"/>
    <cellStyle name="20% - Accent4 2 4 2 4 2 2 3" xfId="43134" xr:uid="{8A5D7B31-E410-43B0-BE6B-B7CCE05A514D}"/>
    <cellStyle name="20% - Accent4 2 4 2 4 2 3" xfId="21981" xr:uid="{1E97E448-B6B7-4452-AC70-5F736E28343A}"/>
    <cellStyle name="20% - Accent4 2 4 2 4 2 4" xfId="36083" xr:uid="{BC96A83C-47BF-4F30-AC3C-D7213AB4F786}"/>
    <cellStyle name="20% - Accent4 2 4 2 4 3" xfId="11405" xr:uid="{C53AA18D-1AB2-431C-A64E-1CB2833925FC}"/>
    <cellStyle name="20% - Accent4 2 4 2 4 3 2" xfId="25507" xr:uid="{B41CAA61-2D8F-415E-8303-5C16A6588F07}"/>
    <cellStyle name="20% - Accent4 2 4 2 4 3 3" xfId="39609" xr:uid="{5D06F466-3AEA-4DDC-87B5-849AC84B4258}"/>
    <cellStyle name="20% - Accent4 2 4 2 4 4" xfId="18456" xr:uid="{D83793B1-AFB3-4DB1-917F-3F0FE7DB6A25}"/>
    <cellStyle name="20% - Accent4 2 4 2 4 5" xfId="32558" xr:uid="{B377F851-3404-49B6-8930-DB5DB91471EC}"/>
    <cellStyle name="20% - Accent4 2 4 2 5" xfId="2594" xr:uid="{C8DC0C62-AFDB-43D4-999A-AFCBC9C1D41C}"/>
    <cellStyle name="20% - Accent4 2 4 2 5 2" xfId="6118" xr:uid="{25B45067-E496-43AF-960C-D0DD79E5B738}"/>
    <cellStyle name="20% - Accent4 2 4 2 5 2 2" xfId="13168" xr:uid="{E851AD61-8A52-4C4D-A5B2-FD93D2B59A41}"/>
    <cellStyle name="20% - Accent4 2 4 2 5 2 2 2" xfId="27270" xr:uid="{422B133A-D154-4178-B858-DED3A9FE6D0E}"/>
    <cellStyle name="20% - Accent4 2 4 2 5 2 2 3" xfId="41372" xr:uid="{A263F488-E034-4BDC-9155-5B99DBDBD0E5}"/>
    <cellStyle name="20% - Accent4 2 4 2 5 2 3" xfId="20219" xr:uid="{3E889B12-0F51-443F-9A20-8EC125DEBF7E}"/>
    <cellStyle name="20% - Accent4 2 4 2 5 2 4" xfId="34321" xr:uid="{36AF08BB-7F0A-4E9C-8D2A-DD6FB82CAF9A}"/>
    <cellStyle name="20% - Accent4 2 4 2 5 3" xfId="9643" xr:uid="{EF679A8A-F225-4707-AF96-E47202BFD6A3}"/>
    <cellStyle name="20% - Accent4 2 4 2 5 3 2" xfId="23745" xr:uid="{1B0BBF1D-6758-424B-8384-1D3C0B0680CC}"/>
    <cellStyle name="20% - Accent4 2 4 2 5 3 3" xfId="37847" xr:uid="{F1473EF2-1255-41C2-897F-495C946BD5D8}"/>
    <cellStyle name="20% - Accent4 2 4 2 5 4" xfId="16694" xr:uid="{C5905D74-077B-43FA-ADA5-D07618103913}"/>
    <cellStyle name="20% - Accent4 2 4 2 5 5" xfId="30796" xr:uid="{70288595-329B-4441-9282-B574FF313D30}"/>
    <cellStyle name="20% - Accent4 2 4 2 6" xfId="5237" xr:uid="{95F2EB5C-DEE8-462F-89AE-CC068B3AE4C5}"/>
    <cellStyle name="20% - Accent4 2 4 2 6 2" xfId="12287" xr:uid="{30EBB474-3A67-434A-8F80-6F6D093B30A2}"/>
    <cellStyle name="20% - Accent4 2 4 2 6 2 2" xfId="26389" xr:uid="{759BB1B5-5065-427F-A4AC-94106BD4B861}"/>
    <cellStyle name="20% - Accent4 2 4 2 6 2 3" xfId="40491" xr:uid="{86F79E2A-C3FE-4791-94D9-0EB6E3A1EF25}"/>
    <cellStyle name="20% - Accent4 2 4 2 6 3" xfId="19338" xr:uid="{3541CD1F-2F21-4FDB-925A-0D519CAF5F4A}"/>
    <cellStyle name="20% - Accent4 2 4 2 6 4" xfId="33440" xr:uid="{397589EE-AA66-49C0-8514-2AD14D488345}"/>
    <cellStyle name="20% - Accent4 2 4 2 7" xfId="8763" xr:uid="{AFB2179F-8F3D-4FBA-8260-E541D75B2769}"/>
    <cellStyle name="20% - Accent4 2 4 2 7 2" xfId="22864" xr:uid="{5345939F-ADD8-4499-868B-687DA66FD105}"/>
    <cellStyle name="20% - Accent4 2 4 2 7 3" xfId="36966" xr:uid="{1969569B-6419-440B-9B0F-C3936ECCD791}"/>
    <cellStyle name="20% - Accent4 2 4 2 8" xfId="15813" xr:uid="{8EB7B32C-4787-4AD5-BE11-ECB925FAA825}"/>
    <cellStyle name="20% - Accent4 2 4 2 9" xfId="29915" xr:uid="{3DCC2B30-2E46-4168-B797-4DE46C4E83AA}"/>
    <cellStyle name="20% - Accent4 2 4 3" xfId="1932" xr:uid="{C344C4F7-3107-4ECA-96A7-B739E3F8ABE6}"/>
    <cellStyle name="20% - Accent4 2 4 3 2" xfId="3696" xr:uid="{F381C0DC-6CA1-44AA-BDB2-705536BA4F6E}"/>
    <cellStyle name="20% - Accent4 2 4 3 2 2" xfId="7218" xr:uid="{788B714F-54EF-4998-A50B-528AC78D0365}"/>
    <cellStyle name="20% - Accent4 2 4 3 2 2 2" xfId="14268" xr:uid="{9BDF69B5-195B-4373-A34E-B32825181BD9}"/>
    <cellStyle name="20% - Accent4 2 4 3 2 2 2 2" xfId="28370" xr:uid="{C0DDC449-A953-4B3A-BF7A-0DFE491501DA}"/>
    <cellStyle name="20% - Accent4 2 4 3 2 2 2 3" xfId="42472" xr:uid="{5DB337CC-950B-4C95-A964-82BFFC65CE99}"/>
    <cellStyle name="20% - Accent4 2 4 3 2 2 3" xfId="21319" xr:uid="{6CC6951F-26A7-450B-A27E-36E52C60B437}"/>
    <cellStyle name="20% - Accent4 2 4 3 2 2 4" xfId="35421" xr:uid="{C52C6DC4-7B65-4E57-A52F-332511BDBEB5}"/>
    <cellStyle name="20% - Accent4 2 4 3 2 3" xfId="10743" xr:uid="{EE37060A-60F9-4671-A3F1-051723F2AE38}"/>
    <cellStyle name="20% - Accent4 2 4 3 2 3 2" xfId="24845" xr:uid="{C080DB16-D317-4183-BF32-E8A9F905D340}"/>
    <cellStyle name="20% - Accent4 2 4 3 2 3 3" xfId="38947" xr:uid="{290137A7-61AC-4741-97E5-7CD42FF20F6A}"/>
    <cellStyle name="20% - Accent4 2 4 3 2 4" xfId="17794" xr:uid="{0F54C183-BF6D-4C81-B72B-32B39F224B9F}"/>
    <cellStyle name="20% - Accent4 2 4 3 2 5" xfId="31896" xr:uid="{4AB94B80-22FA-47CB-A8EA-269E3732378B}"/>
    <cellStyle name="20% - Accent4 2 4 3 3" xfId="4575" xr:uid="{14F3764E-0CFF-41A1-8411-602E2A04333F}"/>
    <cellStyle name="20% - Accent4 2 4 3 3 2" xfId="8099" xr:uid="{7431CCED-B721-42DC-84E5-F519031E57D0}"/>
    <cellStyle name="20% - Accent4 2 4 3 3 2 2" xfId="15149" xr:uid="{8DC40A1A-5EB5-45DF-81E1-12DA479EEB9A}"/>
    <cellStyle name="20% - Accent4 2 4 3 3 2 2 2" xfId="29251" xr:uid="{145AFF4E-AC4A-443C-BAA5-A569678634E2}"/>
    <cellStyle name="20% - Accent4 2 4 3 3 2 2 3" xfId="43353" xr:uid="{B0C62704-6C9F-4DC1-8A2A-03B429CFA00B}"/>
    <cellStyle name="20% - Accent4 2 4 3 3 2 3" xfId="22200" xr:uid="{028D50A8-691B-4238-8713-FF70A23D2205}"/>
    <cellStyle name="20% - Accent4 2 4 3 3 2 4" xfId="36302" xr:uid="{77D5E7A7-AF0E-4AE7-BBF2-BE930A22C4D5}"/>
    <cellStyle name="20% - Accent4 2 4 3 3 3" xfId="11624" xr:uid="{7BAA59C5-D9D6-43CB-968F-22B2AB9DC16C}"/>
    <cellStyle name="20% - Accent4 2 4 3 3 3 2" xfId="25726" xr:uid="{3E9035C6-D76C-4E03-AEBD-DA99CEABE62D}"/>
    <cellStyle name="20% - Accent4 2 4 3 3 3 3" xfId="39828" xr:uid="{FD466A17-E806-495A-98BD-A846C527E81D}"/>
    <cellStyle name="20% - Accent4 2 4 3 3 4" xfId="18675" xr:uid="{95D83E53-722C-40D0-80D4-02041E271697}"/>
    <cellStyle name="20% - Accent4 2 4 3 3 5" xfId="32777" xr:uid="{D0F7A31C-F89C-4EB7-9BD8-153301BADE18}"/>
    <cellStyle name="20% - Accent4 2 4 3 4" xfId="2813" xr:uid="{84463D4B-F822-4049-8A72-A791D1B0E84B}"/>
    <cellStyle name="20% - Accent4 2 4 3 4 2" xfId="6337" xr:uid="{8F8A3FE4-F3B1-4C4A-AE97-2F4CA64F3F35}"/>
    <cellStyle name="20% - Accent4 2 4 3 4 2 2" xfId="13387" xr:uid="{AA287317-569F-4837-80DE-E7E5E296F3E6}"/>
    <cellStyle name="20% - Accent4 2 4 3 4 2 2 2" xfId="27489" xr:uid="{B723754B-448C-479A-9568-5966B5F98BE7}"/>
    <cellStyle name="20% - Accent4 2 4 3 4 2 2 3" xfId="41591" xr:uid="{771C81BA-7EAC-41CC-A220-2CE5BAC5A667}"/>
    <cellStyle name="20% - Accent4 2 4 3 4 2 3" xfId="20438" xr:uid="{FC058A7A-A057-4C19-A14F-6194A198781E}"/>
    <cellStyle name="20% - Accent4 2 4 3 4 2 4" xfId="34540" xr:uid="{39105079-019F-40D7-A166-10E5D5328D84}"/>
    <cellStyle name="20% - Accent4 2 4 3 4 3" xfId="9862" xr:uid="{F7EDE89B-2436-4C58-892C-14BDA3113CD5}"/>
    <cellStyle name="20% - Accent4 2 4 3 4 3 2" xfId="23964" xr:uid="{AB32777F-8D83-4ACE-A4CE-DA3FE8FD341A}"/>
    <cellStyle name="20% - Accent4 2 4 3 4 3 3" xfId="38066" xr:uid="{84D23732-88BF-4FED-BC68-322D2E88D54E}"/>
    <cellStyle name="20% - Accent4 2 4 3 4 4" xfId="16913" xr:uid="{F91A0C4C-BDB5-431E-A40D-383EB376300A}"/>
    <cellStyle name="20% - Accent4 2 4 3 4 5" xfId="31015" xr:uid="{D0FA9598-3C58-4352-A0FD-BC7A1A3793E5}"/>
    <cellStyle name="20% - Accent4 2 4 3 5" xfId="5456" xr:uid="{EC4372F6-9FEE-4547-9948-B55B35097694}"/>
    <cellStyle name="20% - Accent4 2 4 3 5 2" xfId="12506" xr:uid="{10291FAE-F728-4F14-8FF5-03022BDA4FC2}"/>
    <cellStyle name="20% - Accent4 2 4 3 5 2 2" xfId="26608" xr:uid="{8E07CE41-2B64-491F-A6EE-B7B5C478F7B3}"/>
    <cellStyle name="20% - Accent4 2 4 3 5 2 3" xfId="40710" xr:uid="{24DBAF46-5241-4DC1-B1F6-1EADF56CF584}"/>
    <cellStyle name="20% - Accent4 2 4 3 5 3" xfId="19557" xr:uid="{76B09C4A-F78E-4D9F-AA6D-AAB5D646BBA5}"/>
    <cellStyle name="20% - Accent4 2 4 3 5 4" xfId="33659" xr:uid="{42958452-567D-4E33-87F9-86FBF4E3E0A6}"/>
    <cellStyle name="20% - Accent4 2 4 3 6" xfId="8982" xr:uid="{7BBA8DC3-BAD9-4A2E-9BAC-E23D5A17B679}"/>
    <cellStyle name="20% - Accent4 2 4 3 6 2" xfId="23083" xr:uid="{9AFEE3AA-6C38-49A7-8518-9B2E927A6E78}"/>
    <cellStyle name="20% - Accent4 2 4 3 6 3" xfId="37185" xr:uid="{878F00AB-22F5-4BCF-A5FF-C8EA331AE53E}"/>
    <cellStyle name="20% - Accent4 2 4 3 7" xfId="16032" xr:uid="{6CB26E62-03B7-4B1A-A63C-C485F8CF5997}"/>
    <cellStyle name="20% - Accent4 2 4 3 8" xfId="30134" xr:uid="{842D83B7-65E8-4716-9E46-42A58B6DC6AA}"/>
    <cellStyle name="20% - Accent4 2 4 4" xfId="3257" xr:uid="{2F2F2E7C-83EF-4D8F-B8A1-DADB556FAB2A}"/>
    <cellStyle name="20% - Accent4 2 4 4 2" xfId="6779" xr:uid="{72562A9F-E727-4F1A-821E-BF6711A7E9E4}"/>
    <cellStyle name="20% - Accent4 2 4 4 2 2" xfId="13829" xr:uid="{EC7E53E0-E52A-4659-81D1-62205C5AF1F3}"/>
    <cellStyle name="20% - Accent4 2 4 4 2 2 2" xfId="27931" xr:uid="{6F2DEE09-54DE-4EF4-B888-699718E91B70}"/>
    <cellStyle name="20% - Accent4 2 4 4 2 2 3" xfId="42033" xr:uid="{0C8C20A7-1548-45BD-BA12-ABD7296EA477}"/>
    <cellStyle name="20% - Accent4 2 4 4 2 3" xfId="20880" xr:uid="{6B59C90B-2724-42E9-8DDE-89516785A22F}"/>
    <cellStyle name="20% - Accent4 2 4 4 2 4" xfId="34982" xr:uid="{0086EF8F-BDB9-4EAD-BE7E-3E68F3F51C51}"/>
    <cellStyle name="20% - Accent4 2 4 4 3" xfId="10304" xr:uid="{33746912-9CC2-4130-BF52-32AA98FAC9C2}"/>
    <cellStyle name="20% - Accent4 2 4 4 3 2" xfId="24406" xr:uid="{29305C8D-297D-4424-8A61-2A82A3ABF1A5}"/>
    <cellStyle name="20% - Accent4 2 4 4 3 3" xfId="38508" xr:uid="{34D36C8C-5D7F-4C06-A71F-3AB34F778685}"/>
    <cellStyle name="20% - Accent4 2 4 4 4" xfId="17355" xr:uid="{400919FD-043F-4F38-B6F6-751C27FB8565}"/>
    <cellStyle name="20% - Accent4 2 4 4 5" xfId="31457" xr:uid="{5CD5660F-FC02-492F-A042-78DF818B0404}"/>
    <cellStyle name="20% - Accent4 2 4 5" xfId="4136" xr:uid="{C842FB11-1ABC-43E9-B27F-781DCB4A8C93}"/>
    <cellStyle name="20% - Accent4 2 4 5 2" xfId="7660" xr:uid="{947CD799-BE3B-476F-9029-C6BC272E9D11}"/>
    <cellStyle name="20% - Accent4 2 4 5 2 2" xfId="14710" xr:uid="{AF8F2A4A-27CE-422C-8E97-5C53D6D80DE0}"/>
    <cellStyle name="20% - Accent4 2 4 5 2 2 2" xfId="28812" xr:uid="{ED64E285-7FE9-4293-8E9D-A1E81AC5E30D}"/>
    <cellStyle name="20% - Accent4 2 4 5 2 2 3" xfId="42914" xr:uid="{153A07A1-32AE-40D3-83AA-B7B2D677AAA2}"/>
    <cellStyle name="20% - Accent4 2 4 5 2 3" xfId="21761" xr:uid="{734A632D-E7F5-40BD-A4FE-0133F6532F2D}"/>
    <cellStyle name="20% - Accent4 2 4 5 2 4" xfId="35863" xr:uid="{DB510098-DAF7-4AB9-B7DD-7C46BBFF1A57}"/>
    <cellStyle name="20% - Accent4 2 4 5 3" xfId="11185" xr:uid="{B42FDC0D-929C-4CB1-8E67-A1952044FF2C}"/>
    <cellStyle name="20% - Accent4 2 4 5 3 2" xfId="25287" xr:uid="{8E38CF3D-F096-4E83-A7E1-01204B48854B}"/>
    <cellStyle name="20% - Accent4 2 4 5 3 3" xfId="39389" xr:uid="{A9E6020F-9277-44A0-9759-62EC1C7B0CAE}"/>
    <cellStyle name="20% - Accent4 2 4 5 4" xfId="18236" xr:uid="{4D7013C7-3FBD-4CA7-9359-31873BEB4277}"/>
    <cellStyle name="20% - Accent4 2 4 5 5" xfId="32338" xr:uid="{89151B89-18F6-4D20-8124-ACD6E4C1A493}"/>
    <cellStyle name="20% - Accent4 2 4 6" xfId="2374" xr:uid="{116E002F-56F9-48D1-805A-12042E4FCD5E}"/>
    <cellStyle name="20% - Accent4 2 4 6 2" xfId="5898" xr:uid="{C843E97B-8D22-4BA3-83FB-4855694136F0}"/>
    <cellStyle name="20% - Accent4 2 4 6 2 2" xfId="12948" xr:uid="{7A58DF03-4552-4D83-B7BA-CB1A764B0A05}"/>
    <cellStyle name="20% - Accent4 2 4 6 2 2 2" xfId="27050" xr:uid="{E24F5B05-CFD6-4E7F-B4DC-210A47399FBD}"/>
    <cellStyle name="20% - Accent4 2 4 6 2 2 3" xfId="41152" xr:uid="{69CC9D88-BC6E-46D6-8F31-8387DFB0A8D4}"/>
    <cellStyle name="20% - Accent4 2 4 6 2 3" xfId="19999" xr:uid="{FE162363-626B-4D99-8F19-F923295441AE}"/>
    <cellStyle name="20% - Accent4 2 4 6 2 4" xfId="34101" xr:uid="{030C1240-CF79-4081-BB35-266EAB1CF5A8}"/>
    <cellStyle name="20% - Accent4 2 4 6 3" xfId="9423" xr:uid="{0D4867C7-3665-4656-A49B-D48FE1C44004}"/>
    <cellStyle name="20% - Accent4 2 4 6 3 2" xfId="23525" xr:uid="{C6917A73-6C58-4F50-B52F-CC8935E1BF8B}"/>
    <cellStyle name="20% - Accent4 2 4 6 3 3" xfId="37627" xr:uid="{4F9E48E8-16E9-48CB-9BC5-BA57635DEC72}"/>
    <cellStyle name="20% - Accent4 2 4 6 4" xfId="16474" xr:uid="{0C33D9AA-0A97-4C6C-85E6-02CA9772478C}"/>
    <cellStyle name="20% - Accent4 2 4 6 5" xfId="30576" xr:uid="{100954CD-DFB4-4FF0-BDB6-D8BAFBC30E51}"/>
    <cellStyle name="20% - Accent4 2 4 7" xfId="5017" xr:uid="{4D234D51-17DF-4AAE-ACB7-EEAFC2E78BC3}"/>
    <cellStyle name="20% - Accent4 2 4 7 2" xfId="12067" xr:uid="{2018095C-D835-4098-AC33-627D07D1ED9A}"/>
    <cellStyle name="20% - Accent4 2 4 7 2 2" xfId="26169" xr:uid="{CF976666-BC41-453E-9555-91C2EE29A9C8}"/>
    <cellStyle name="20% - Accent4 2 4 7 2 3" xfId="40271" xr:uid="{A1ABE7A8-4023-49E7-A2D1-9D3A0064C8BC}"/>
    <cellStyle name="20% - Accent4 2 4 7 3" xfId="19118" xr:uid="{62E6EE69-EC8A-4B73-A319-8E8E51AA88D1}"/>
    <cellStyle name="20% - Accent4 2 4 7 4" xfId="33220" xr:uid="{5B955A3E-4C9D-4D4E-938E-E67BA605DB70}"/>
    <cellStyle name="20% - Accent4 2 4 8" xfId="8543" xr:uid="{52A509B7-678C-4224-868B-3FB899296780}"/>
    <cellStyle name="20% - Accent4 2 4 8 2" xfId="22644" xr:uid="{7D4970B5-EE0A-4CE0-B2CC-99D8438730A3}"/>
    <cellStyle name="20% - Accent4 2 4 8 3" xfId="36746" xr:uid="{6520309A-BFB5-42F1-8394-8CD418B558F5}"/>
    <cellStyle name="20% - Accent4 2 4 9" xfId="15593" xr:uid="{A9F09D42-A424-4EFE-9323-CFA7973CB212}"/>
    <cellStyle name="20% - Accent4 2 5" xfId="1603" xr:uid="{EDFF4D98-D856-4794-96B7-9F8DDFEBD82C}"/>
    <cellStyle name="20% - Accent4 2 5 10" xfId="46169" xr:uid="{9787A774-2BC9-47E4-A92B-2753C95B73A1}"/>
    <cellStyle name="20% - Accent4 2 5 2" xfId="2043" xr:uid="{77D0F70B-8BDC-4347-8539-020763285632}"/>
    <cellStyle name="20% - Accent4 2 5 2 2" xfId="3805" xr:uid="{BA8F5F28-6880-44B8-9F13-4B55EE7FC5B3}"/>
    <cellStyle name="20% - Accent4 2 5 2 2 2" xfId="7328" xr:uid="{E826DD5C-F957-4CBB-AFAA-F85168417BF3}"/>
    <cellStyle name="20% - Accent4 2 5 2 2 2 2" xfId="14378" xr:uid="{0EC68D9E-6366-4E28-8EEB-D2C0219E862B}"/>
    <cellStyle name="20% - Accent4 2 5 2 2 2 2 2" xfId="28480" xr:uid="{B1E4B61E-466A-4EF5-B080-DDDC65389DCD}"/>
    <cellStyle name="20% - Accent4 2 5 2 2 2 2 3" xfId="42582" xr:uid="{7730294A-7953-4A27-9912-2F5BF82C9C8E}"/>
    <cellStyle name="20% - Accent4 2 5 2 2 2 3" xfId="21429" xr:uid="{EEB22A7E-874F-4E22-A126-E3F23D1731F1}"/>
    <cellStyle name="20% - Accent4 2 5 2 2 2 4" xfId="35531" xr:uid="{B0AC1DCD-6A38-4C81-A43D-014A1BB820E7}"/>
    <cellStyle name="20% - Accent4 2 5 2 2 3" xfId="10853" xr:uid="{FDF4A49F-FCEB-4A00-8498-6D4E68451BDA}"/>
    <cellStyle name="20% - Accent4 2 5 2 2 3 2" xfId="24955" xr:uid="{A2F68EA6-F944-4D4A-9A9E-781A6EF8B46C}"/>
    <cellStyle name="20% - Accent4 2 5 2 2 3 3" xfId="39057" xr:uid="{177A38A0-0684-4A9D-8F47-2E16C0790D4F}"/>
    <cellStyle name="20% - Accent4 2 5 2 2 4" xfId="17904" xr:uid="{F78D5C8B-9AA7-41F2-B816-51414B778332}"/>
    <cellStyle name="20% - Accent4 2 5 2 2 5" xfId="32006" xr:uid="{8E6BC50D-9975-4D02-B247-A0B911776A10}"/>
    <cellStyle name="20% - Accent4 2 5 2 3" xfId="4685" xr:uid="{E2F31CBC-A01B-467E-8DBE-1E0BA797B87A}"/>
    <cellStyle name="20% - Accent4 2 5 2 3 2" xfId="8209" xr:uid="{60E61034-C297-4FCC-89FC-A9270677D4C1}"/>
    <cellStyle name="20% - Accent4 2 5 2 3 2 2" xfId="15259" xr:uid="{D87DBB2F-5992-4DA3-9E50-C8B061ADBAB7}"/>
    <cellStyle name="20% - Accent4 2 5 2 3 2 2 2" xfId="29361" xr:uid="{1B706A19-3074-4649-BCF5-A0F1A5224A1A}"/>
    <cellStyle name="20% - Accent4 2 5 2 3 2 2 3" xfId="43463" xr:uid="{4CDAA0A9-4A29-49C8-AD9A-61C2F196E135}"/>
    <cellStyle name="20% - Accent4 2 5 2 3 2 3" xfId="22310" xr:uid="{95A666B0-5B09-4A1A-8158-861F6A3670BB}"/>
    <cellStyle name="20% - Accent4 2 5 2 3 2 4" xfId="36412" xr:uid="{5A46D05E-C3AB-4288-9222-AF8F812F40B5}"/>
    <cellStyle name="20% - Accent4 2 5 2 3 3" xfId="11734" xr:uid="{3652C6EF-9B7A-4CEF-90CF-D4BB206F6690}"/>
    <cellStyle name="20% - Accent4 2 5 2 3 3 2" xfId="25836" xr:uid="{0A7FA86B-98BE-4B44-9F52-DAEF3C640C36}"/>
    <cellStyle name="20% - Accent4 2 5 2 3 3 3" xfId="39938" xr:uid="{D2BD131E-3BE6-40D6-B2BE-A7AD277463E0}"/>
    <cellStyle name="20% - Accent4 2 5 2 3 4" xfId="18785" xr:uid="{10EEED6A-FE77-489B-AF78-39AE10BF94B3}"/>
    <cellStyle name="20% - Accent4 2 5 2 3 5" xfId="32887" xr:uid="{D97F7896-AE7D-4A6D-B4B2-4738C26FBFEE}"/>
    <cellStyle name="20% - Accent4 2 5 2 4" xfId="2923" xr:uid="{DC157A07-842C-4655-BAF8-76FBBE7E39A9}"/>
    <cellStyle name="20% - Accent4 2 5 2 4 2" xfId="6447" xr:uid="{AC9387DF-6FEA-4557-A0FF-C7B37E026C40}"/>
    <cellStyle name="20% - Accent4 2 5 2 4 2 2" xfId="13497" xr:uid="{ADE839F4-536D-4DEB-B4D9-212DEA086B95}"/>
    <cellStyle name="20% - Accent4 2 5 2 4 2 2 2" xfId="27599" xr:uid="{9868083A-A886-48E5-964D-10A13F1DAA3B}"/>
    <cellStyle name="20% - Accent4 2 5 2 4 2 2 3" xfId="41701" xr:uid="{53D950A6-6702-46FC-8E80-7C8B7A7EBE07}"/>
    <cellStyle name="20% - Accent4 2 5 2 4 2 3" xfId="20548" xr:uid="{B87BB2CC-0709-4EB2-BD72-4EC95C5AD9F5}"/>
    <cellStyle name="20% - Accent4 2 5 2 4 2 4" xfId="34650" xr:uid="{52CD9EBA-76A8-4E45-98ED-AB75CFFDC572}"/>
    <cellStyle name="20% - Accent4 2 5 2 4 3" xfId="9972" xr:uid="{371B24AE-2DF4-4339-A09A-FC2333E19705}"/>
    <cellStyle name="20% - Accent4 2 5 2 4 3 2" xfId="24074" xr:uid="{93274D37-16FF-4A28-B704-67E004B1B30B}"/>
    <cellStyle name="20% - Accent4 2 5 2 4 3 3" xfId="38176" xr:uid="{B64F9C32-0D11-427F-A064-A96130FBF0D7}"/>
    <cellStyle name="20% - Accent4 2 5 2 4 4" xfId="17023" xr:uid="{3E822AEA-CF63-484A-AC64-78841E536942}"/>
    <cellStyle name="20% - Accent4 2 5 2 4 5" xfId="31125" xr:uid="{C4488875-62FA-4421-B449-8B287365410B}"/>
    <cellStyle name="20% - Accent4 2 5 2 5" xfId="5566" xr:uid="{A137A63B-19A4-47EE-B3A1-8B49274B1216}"/>
    <cellStyle name="20% - Accent4 2 5 2 5 2" xfId="12616" xr:uid="{6123C092-717D-4DC5-940C-104C1EF22C05}"/>
    <cellStyle name="20% - Accent4 2 5 2 5 2 2" xfId="26718" xr:uid="{CD75E30F-3E28-4CC3-B7B9-F9E42E27817E}"/>
    <cellStyle name="20% - Accent4 2 5 2 5 2 3" xfId="40820" xr:uid="{E9BC7384-48DC-4A55-9393-83D1EF16567C}"/>
    <cellStyle name="20% - Accent4 2 5 2 5 3" xfId="19667" xr:uid="{065D586E-41CA-4A3B-AD56-D7C026A117B6}"/>
    <cellStyle name="20% - Accent4 2 5 2 5 4" xfId="33769" xr:uid="{AB078A92-5B31-417D-B4E4-CA4EBCA3C1FE}"/>
    <cellStyle name="20% - Accent4 2 5 2 6" xfId="9092" xr:uid="{75DAEFEC-38C3-4C25-8D3A-261E3395A60E}"/>
    <cellStyle name="20% - Accent4 2 5 2 6 2" xfId="23193" xr:uid="{09F5E808-3342-4E6E-9F04-5D64520F9BEF}"/>
    <cellStyle name="20% - Accent4 2 5 2 6 3" xfId="37295" xr:uid="{4013BC82-9C31-44D0-A5D8-5B28D183FC68}"/>
    <cellStyle name="20% - Accent4 2 5 2 7" xfId="16142" xr:uid="{18519B2E-7DEE-47DA-9F75-F72B66E4C13C}"/>
    <cellStyle name="20% - Accent4 2 5 2 8" xfId="30244" xr:uid="{3A60C9C1-E823-4DCE-8342-D6B74474BAB4}"/>
    <cellStyle name="20% - Accent4 2 5 3" xfId="3367" xr:uid="{1A369773-CB17-441B-9784-5B1A586C8754}"/>
    <cellStyle name="20% - Accent4 2 5 3 2" xfId="6889" xr:uid="{D4CADEC3-7F31-4642-9904-E42D5C1DCB52}"/>
    <cellStyle name="20% - Accent4 2 5 3 2 2" xfId="13939" xr:uid="{7C2C6F42-ACCD-4BC3-A811-5077F87B0967}"/>
    <cellStyle name="20% - Accent4 2 5 3 2 2 2" xfId="28041" xr:uid="{53A2F2A4-1F64-4DD3-89B8-BC551BB72928}"/>
    <cellStyle name="20% - Accent4 2 5 3 2 2 3" xfId="42143" xr:uid="{225FA90C-8F8B-4E34-8512-E2DD444FD33C}"/>
    <cellStyle name="20% - Accent4 2 5 3 2 3" xfId="20990" xr:uid="{5EDE024D-0A14-4E99-9CE5-DE0CC51AECD0}"/>
    <cellStyle name="20% - Accent4 2 5 3 2 4" xfId="35092" xr:uid="{DD1E866E-3F69-4D93-BB49-51BB47EDDA9B}"/>
    <cellStyle name="20% - Accent4 2 5 3 3" xfId="10414" xr:uid="{17AC9F66-C40A-4486-A7C0-8735F3380225}"/>
    <cellStyle name="20% - Accent4 2 5 3 3 2" xfId="24516" xr:uid="{FD038A8B-AC73-4CB4-8F3C-8510E6FADBCA}"/>
    <cellStyle name="20% - Accent4 2 5 3 3 3" xfId="38618" xr:uid="{8F3CCE82-8AE9-4BF3-9182-2248025C87F1}"/>
    <cellStyle name="20% - Accent4 2 5 3 4" xfId="17465" xr:uid="{48DB12B3-647E-4606-AB72-00B1803722A2}"/>
    <cellStyle name="20% - Accent4 2 5 3 5" xfId="31567" xr:uid="{924649A8-9BBC-4815-BA9B-A60F020891A9}"/>
    <cellStyle name="20% - Accent4 2 5 4" xfId="4246" xr:uid="{419FC71D-6074-4DE3-8F39-7270117C5DAB}"/>
    <cellStyle name="20% - Accent4 2 5 4 2" xfId="7770" xr:uid="{EC3ABCE7-E59E-4976-8DEC-957D44E4BEB6}"/>
    <cellStyle name="20% - Accent4 2 5 4 2 2" xfId="14820" xr:uid="{EB9B5585-FE1D-4267-8F24-76193B4E4F58}"/>
    <cellStyle name="20% - Accent4 2 5 4 2 2 2" xfId="28922" xr:uid="{6BAB888C-DB04-4FDE-A765-5727001E5808}"/>
    <cellStyle name="20% - Accent4 2 5 4 2 2 3" xfId="43024" xr:uid="{D489DB86-3136-4BC4-BBF4-ACF91ACA4F77}"/>
    <cellStyle name="20% - Accent4 2 5 4 2 3" xfId="21871" xr:uid="{54F62E68-9BA5-4C0F-B338-73D83E0CBDF1}"/>
    <cellStyle name="20% - Accent4 2 5 4 2 4" xfId="35973" xr:uid="{FF15FF7A-E330-4FF0-9BF3-76F9AF8A5ACA}"/>
    <cellStyle name="20% - Accent4 2 5 4 3" xfId="11295" xr:uid="{CA6150EB-4288-4593-93C5-1AFF84F7EB77}"/>
    <cellStyle name="20% - Accent4 2 5 4 3 2" xfId="25397" xr:uid="{27B108EA-88B1-4A8C-BE25-FF211D5470AF}"/>
    <cellStyle name="20% - Accent4 2 5 4 3 3" xfId="39499" xr:uid="{0E17F32A-CDC7-4019-B1A4-B897B78330BB}"/>
    <cellStyle name="20% - Accent4 2 5 4 4" xfId="18346" xr:uid="{91779731-F17B-4FBF-A7AD-894050B93F12}"/>
    <cellStyle name="20% - Accent4 2 5 4 5" xfId="32448" xr:uid="{9BDE11D7-313B-4298-9420-C741298578B4}"/>
    <cellStyle name="20% - Accent4 2 5 5" xfId="2484" xr:uid="{A3CD88AD-F223-407E-96DF-E0C58F63BC88}"/>
    <cellStyle name="20% - Accent4 2 5 5 2" xfId="6008" xr:uid="{9EB04057-B4FD-4AF9-86AF-5B88695A3C0F}"/>
    <cellStyle name="20% - Accent4 2 5 5 2 2" xfId="13058" xr:uid="{AD71FEEB-3AF8-48F1-81BD-8CDC21E8A031}"/>
    <cellStyle name="20% - Accent4 2 5 5 2 2 2" xfId="27160" xr:uid="{B7D32504-497B-4125-AF33-DDF9A435509D}"/>
    <cellStyle name="20% - Accent4 2 5 5 2 2 3" xfId="41262" xr:uid="{02F1E0B3-D0A7-4CB9-8035-7E1832053857}"/>
    <cellStyle name="20% - Accent4 2 5 5 2 3" xfId="20109" xr:uid="{FF00E080-D1E7-45C2-8B6C-D8F3EF1D129E}"/>
    <cellStyle name="20% - Accent4 2 5 5 2 4" xfId="34211" xr:uid="{A29F28C0-3E11-44E5-8DB9-F96A2BE7E8F4}"/>
    <cellStyle name="20% - Accent4 2 5 5 3" xfId="9533" xr:uid="{E0BE90CE-345A-4D04-A0F8-ED6857039959}"/>
    <cellStyle name="20% - Accent4 2 5 5 3 2" xfId="23635" xr:uid="{8AB214E7-AE9D-4E2A-908F-63C75C116E33}"/>
    <cellStyle name="20% - Accent4 2 5 5 3 3" xfId="37737" xr:uid="{7A30AA2D-CC33-4A5A-9245-4E2A6058F804}"/>
    <cellStyle name="20% - Accent4 2 5 5 4" xfId="16584" xr:uid="{E4947F91-3BEC-42EF-9E57-597ECD482C02}"/>
    <cellStyle name="20% - Accent4 2 5 5 5" xfId="30686" xr:uid="{886373B8-C7B1-465D-A882-006A09E5772D}"/>
    <cellStyle name="20% - Accent4 2 5 6" xfId="5127" xr:uid="{39FDCFD4-A8D6-43E2-96F7-90C7FDDDAA79}"/>
    <cellStyle name="20% - Accent4 2 5 6 2" xfId="12177" xr:uid="{3D2AC19C-3600-4442-BDD2-302E395B978A}"/>
    <cellStyle name="20% - Accent4 2 5 6 2 2" xfId="26279" xr:uid="{D02A1033-356A-4145-9385-6C52612586AC}"/>
    <cellStyle name="20% - Accent4 2 5 6 2 3" xfId="40381" xr:uid="{C4CED156-C9B2-448C-9228-14FCF5F102DF}"/>
    <cellStyle name="20% - Accent4 2 5 6 3" xfId="19228" xr:uid="{E434B670-C488-43A6-A169-D8534C8D76A2}"/>
    <cellStyle name="20% - Accent4 2 5 6 4" xfId="33330" xr:uid="{A9AD65B2-4705-4817-95A6-09D6ECC5A777}"/>
    <cellStyle name="20% - Accent4 2 5 7" xfId="8653" xr:uid="{8BAD6631-7E57-41CB-BB11-78A65B2761B4}"/>
    <cellStyle name="20% - Accent4 2 5 7 2" xfId="22754" xr:uid="{314E1E55-15E9-426B-B95C-E9B8BDF111B6}"/>
    <cellStyle name="20% - Accent4 2 5 7 3" xfId="36856" xr:uid="{D362D1E6-F205-48FB-ABDF-647285206F9D}"/>
    <cellStyle name="20% - Accent4 2 5 8" xfId="15703" xr:uid="{6B3F9EAA-3EBE-4FB8-9F74-F0F4270BCAD4}"/>
    <cellStyle name="20% - Accent4 2 5 9" xfId="29805" xr:uid="{9ED3DAB7-B4A0-4EB6-8459-582902985764}"/>
    <cellStyle name="20% - Accent4 2 6" xfId="1822" xr:uid="{CE95B67A-E8B7-40ED-99BE-E6BB876D3DA4}"/>
    <cellStyle name="20% - Accent4 2 6 2" xfId="3586" xr:uid="{D53F21F4-4FAD-4764-8785-7360F2A8E86D}"/>
    <cellStyle name="20% - Accent4 2 6 2 2" xfId="7108" xr:uid="{211215E6-AA85-45C0-9BA4-6F2AA2FE3F6C}"/>
    <cellStyle name="20% - Accent4 2 6 2 2 2" xfId="14158" xr:uid="{254D7C83-13F9-4C79-AA39-45733BE287BA}"/>
    <cellStyle name="20% - Accent4 2 6 2 2 2 2" xfId="28260" xr:uid="{81E13EA4-2B55-482C-8066-A91307106B1C}"/>
    <cellStyle name="20% - Accent4 2 6 2 2 2 3" xfId="42362" xr:uid="{5587D132-DD75-4BDD-AA54-AC21A239BE4E}"/>
    <cellStyle name="20% - Accent4 2 6 2 2 3" xfId="21209" xr:uid="{E7A760AF-6288-49AF-A12F-BD8A2725409B}"/>
    <cellStyle name="20% - Accent4 2 6 2 2 4" xfId="35311" xr:uid="{5658FF8D-AF6C-4B90-9296-C2C460641FDD}"/>
    <cellStyle name="20% - Accent4 2 6 2 3" xfId="10633" xr:uid="{A4456427-B67A-42A7-806A-E6257440B108}"/>
    <cellStyle name="20% - Accent4 2 6 2 3 2" xfId="24735" xr:uid="{80389317-B8BA-4FC8-B496-097D4F5A5723}"/>
    <cellStyle name="20% - Accent4 2 6 2 3 3" xfId="38837" xr:uid="{47E03501-22F5-4158-AB5B-DDF46A61FE5A}"/>
    <cellStyle name="20% - Accent4 2 6 2 4" xfId="17684" xr:uid="{C13CE046-46D6-4387-ABC3-A55063FC4700}"/>
    <cellStyle name="20% - Accent4 2 6 2 5" xfId="31786" xr:uid="{2792E8E2-A782-4045-A5FA-E65D44E9237C}"/>
    <cellStyle name="20% - Accent4 2 6 3" xfId="4465" xr:uid="{93B22D5A-9571-4188-8AEC-5BB5E0D62C50}"/>
    <cellStyle name="20% - Accent4 2 6 3 2" xfId="7989" xr:uid="{288582AD-C1F8-435F-A8DE-DBB76DC21553}"/>
    <cellStyle name="20% - Accent4 2 6 3 2 2" xfId="15039" xr:uid="{6EBF0327-EBCD-4DD4-9D4E-3E564847BD5B}"/>
    <cellStyle name="20% - Accent4 2 6 3 2 2 2" xfId="29141" xr:uid="{2B5FF4E4-5E18-4EA1-8A68-186AE0573166}"/>
    <cellStyle name="20% - Accent4 2 6 3 2 2 3" xfId="43243" xr:uid="{97C8B69B-CCCE-4416-B5CF-7D364ECB90EB}"/>
    <cellStyle name="20% - Accent4 2 6 3 2 3" xfId="22090" xr:uid="{AC4F9F7A-1B59-4DD3-B785-7F55DDB6FFE2}"/>
    <cellStyle name="20% - Accent4 2 6 3 2 4" xfId="36192" xr:uid="{908624EA-E604-4375-8875-67A02CC121A9}"/>
    <cellStyle name="20% - Accent4 2 6 3 3" xfId="11514" xr:uid="{78A72644-59A7-4B80-AC31-284951C5782F}"/>
    <cellStyle name="20% - Accent4 2 6 3 3 2" xfId="25616" xr:uid="{0B09D90E-5DAA-455D-9D28-1C839C63A4E2}"/>
    <cellStyle name="20% - Accent4 2 6 3 3 3" xfId="39718" xr:uid="{77F8E0CC-F62D-46F7-A0F1-BF4F66EDCFC7}"/>
    <cellStyle name="20% - Accent4 2 6 3 4" xfId="18565" xr:uid="{01F607B3-18A5-4D14-B21F-C819E108824E}"/>
    <cellStyle name="20% - Accent4 2 6 3 5" xfId="32667" xr:uid="{440820AE-6EF2-4DC3-9877-BCB5400C2D02}"/>
    <cellStyle name="20% - Accent4 2 6 4" xfId="2703" xr:uid="{9B774590-0971-404C-9D95-0A5C8A64B497}"/>
    <cellStyle name="20% - Accent4 2 6 4 2" xfId="6227" xr:uid="{204F43BD-1420-40BD-ACF9-54ECA023A97B}"/>
    <cellStyle name="20% - Accent4 2 6 4 2 2" xfId="13277" xr:uid="{5D1CB8A5-532C-4B5B-8C51-DFBF17031088}"/>
    <cellStyle name="20% - Accent4 2 6 4 2 2 2" xfId="27379" xr:uid="{EF9025A7-0844-42DD-8271-F5BCFC1BF1ED}"/>
    <cellStyle name="20% - Accent4 2 6 4 2 2 3" xfId="41481" xr:uid="{3A1D415F-A186-4663-AE06-1CC548672A2F}"/>
    <cellStyle name="20% - Accent4 2 6 4 2 3" xfId="20328" xr:uid="{A2C010B7-F1C5-4EB7-9733-BCBC94C7432C}"/>
    <cellStyle name="20% - Accent4 2 6 4 2 4" xfId="34430" xr:uid="{17636E3B-1850-40BA-8D7A-A874F094FB39}"/>
    <cellStyle name="20% - Accent4 2 6 4 3" xfId="9752" xr:uid="{C19A16BF-AC74-4F93-8C46-721E938C0981}"/>
    <cellStyle name="20% - Accent4 2 6 4 3 2" xfId="23854" xr:uid="{1912A1D6-A9E7-434C-9379-16DC738A28C0}"/>
    <cellStyle name="20% - Accent4 2 6 4 3 3" xfId="37956" xr:uid="{4D5C9097-51EE-4CC4-A565-FE748F23EEBB}"/>
    <cellStyle name="20% - Accent4 2 6 4 4" xfId="16803" xr:uid="{12C97882-8C07-4C6F-AD02-09940890D427}"/>
    <cellStyle name="20% - Accent4 2 6 4 5" xfId="30905" xr:uid="{F4F1C914-BE64-4B07-93A5-6433FA4AE4D3}"/>
    <cellStyle name="20% - Accent4 2 6 5" xfId="5346" xr:uid="{9C7F9DD5-EB31-42F3-9DCE-DE11D066D40C}"/>
    <cellStyle name="20% - Accent4 2 6 5 2" xfId="12396" xr:uid="{9BF2040C-A096-4D37-8775-4F227CE712F3}"/>
    <cellStyle name="20% - Accent4 2 6 5 2 2" xfId="26498" xr:uid="{DB6C0E60-7807-469B-ACBF-7B3A926866B4}"/>
    <cellStyle name="20% - Accent4 2 6 5 2 3" xfId="40600" xr:uid="{FEC126D1-3978-48B0-8119-1DA387B36DD7}"/>
    <cellStyle name="20% - Accent4 2 6 5 3" xfId="19447" xr:uid="{E110ABC3-D4D9-4202-B5C6-F50CFD1B7966}"/>
    <cellStyle name="20% - Accent4 2 6 5 4" xfId="33549" xr:uid="{DD49E647-F5B2-4125-B004-AD514C79D159}"/>
    <cellStyle name="20% - Accent4 2 6 6" xfId="8872" xr:uid="{A9E116B3-244D-43BA-9BD5-54C9DF74B887}"/>
    <cellStyle name="20% - Accent4 2 6 6 2" xfId="22973" xr:uid="{D9444EAF-5024-496D-8327-BBF338C4AABC}"/>
    <cellStyle name="20% - Accent4 2 6 6 3" xfId="37075" xr:uid="{C0208F35-9F6D-429E-8CEE-D67D2B376C54}"/>
    <cellStyle name="20% - Accent4 2 6 7" xfId="15922" xr:uid="{BC1C6258-7A4F-4A73-B9A2-9868885ACC33}"/>
    <cellStyle name="20% - Accent4 2 6 8" xfId="30024" xr:uid="{D361EFCD-AA39-4951-B66D-0AF832204E1E}"/>
    <cellStyle name="20% - Accent4 2 7" xfId="3147" xr:uid="{EB7F30A5-7B37-4363-801B-D6E140DFA5CA}"/>
    <cellStyle name="20% - Accent4 2 7 2" xfId="6669" xr:uid="{B2D0AB8D-B447-4B1D-8EC3-C247FCA0C164}"/>
    <cellStyle name="20% - Accent4 2 7 2 2" xfId="13719" xr:uid="{70A8D319-927E-454A-97C1-0DC6CDDD6002}"/>
    <cellStyle name="20% - Accent4 2 7 2 2 2" xfId="27821" xr:uid="{D6B6247D-4368-4949-A357-AE5C1D692EDD}"/>
    <cellStyle name="20% - Accent4 2 7 2 2 3" xfId="41923" xr:uid="{9774952A-010C-4C85-981D-4A978886FC1D}"/>
    <cellStyle name="20% - Accent4 2 7 2 3" xfId="20770" xr:uid="{B8B3A1C5-2C80-4B08-A7B8-D6B16A943BB1}"/>
    <cellStyle name="20% - Accent4 2 7 2 4" xfId="34872" xr:uid="{8E17F7BD-882B-4142-AFEC-D8CECF836875}"/>
    <cellStyle name="20% - Accent4 2 7 3" xfId="10194" xr:uid="{311B8719-4D74-4783-BF03-498284329619}"/>
    <cellStyle name="20% - Accent4 2 7 3 2" xfId="24296" xr:uid="{A9C3BC4C-31EE-4D99-A67E-A1ECC21B0786}"/>
    <cellStyle name="20% - Accent4 2 7 3 3" xfId="38398" xr:uid="{CF2E7813-96BC-45C2-A394-26E7B78DE3F9}"/>
    <cellStyle name="20% - Accent4 2 7 4" xfId="17245" xr:uid="{062C7236-89D8-4708-88A8-A74775D4A8EA}"/>
    <cellStyle name="20% - Accent4 2 7 5" xfId="31347" xr:uid="{3E98FA22-4489-44C2-9C40-9220EE465550}"/>
    <cellStyle name="20% - Accent4 2 8" xfId="4027" xr:uid="{AEF03FA9-6D94-4EA7-A9C3-90C100C4049F}"/>
    <cellStyle name="20% - Accent4 2 8 2" xfId="7550" xr:uid="{4A1A7E0B-9E74-4C69-80D7-51E099D51D73}"/>
    <cellStyle name="20% - Accent4 2 8 2 2" xfId="14600" xr:uid="{66CD39CD-D517-4674-9BE6-B8787365A7D8}"/>
    <cellStyle name="20% - Accent4 2 8 2 2 2" xfId="28702" xr:uid="{52E9EE10-45B7-4947-B345-25ED46E16376}"/>
    <cellStyle name="20% - Accent4 2 8 2 2 3" xfId="42804" xr:uid="{7848AD33-7500-4E52-B2C2-E23A0D09BF96}"/>
    <cellStyle name="20% - Accent4 2 8 2 3" xfId="21651" xr:uid="{67207E2E-AFAA-45DC-9BCB-5605B2873206}"/>
    <cellStyle name="20% - Accent4 2 8 2 4" xfId="35753" xr:uid="{0C27D7EA-872B-4A5C-B0AC-726EF2CAB5BD}"/>
    <cellStyle name="20% - Accent4 2 8 3" xfId="11075" xr:uid="{15C0DF1C-8812-4C64-A1BF-F412E0DD4C7D}"/>
    <cellStyle name="20% - Accent4 2 8 3 2" xfId="25177" xr:uid="{1E6C98B2-3BA8-46CD-B735-EE4D860B9E5E}"/>
    <cellStyle name="20% - Accent4 2 8 3 3" xfId="39279" xr:uid="{878C20CA-692B-4353-8AA9-C40C8E973D18}"/>
    <cellStyle name="20% - Accent4 2 8 4" xfId="18126" xr:uid="{90850ACE-76FB-40B2-A903-411B78D357E0}"/>
    <cellStyle name="20% - Accent4 2 8 5" xfId="32228" xr:uid="{07174B22-AF57-4033-BF79-EABB0932BE1E}"/>
    <cellStyle name="20% - Accent4 2 9" xfId="2264" xr:uid="{3D4A9DCD-172F-498B-AD7E-7E742302E1FA}"/>
    <cellStyle name="20% - Accent4 2 9 2" xfId="5788" xr:uid="{31597660-F138-4CB7-A45A-79796915F056}"/>
    <cellStyle name="20% - Accent4 2 9 2 2" xfId="12838" xr:uid="{A0F6D8F9-7739-4B61-B651-567A5B8EF975}"/>
    <cellStyle name="20% - Accent4 2 9 2 2 2" xfId="26940" xr:uid="{58F5C946-280D-45C4-A567-A0096697493C}"/>
    <cellStyle name="20% - Accent4 2 9 2 2 3" xfId="41042" xr:uid="{70AB7E18-AE84-4AED-9656-4D18CC5AAFC8}"/>
    <cellStyle name="20% - Accent4 2 9 2 3" xfId="19889" xr:uid="{789A7BA7-713D-455B-90A1-3D67F238E465}"/>
    <cellStyle name="20% - Accent4 2 9 2 4" xfId="33991" xr:uid="{AB924F1D-7A7A-4EB4-A1E7-7CDFDB67CA08}"/>
    <cellStyle name="20% - Accent4 2 9 3" xfId="9313" xr:uid="{B7370907-69DC-414D-B96C-770CFA704780}"/>
    <cellStyle name="20% - Accent4 2 9 3 2" xfId="23415" xr:uid="{E18F4BD1-8C46-4199-AD90-78815F0AC385}"/>
    <cellStyle name="20% - Accent4 2 9 3 3" xfId="37517" xr:uid="{ABA47304-8C76-4A47-BEEC-0B188A63766F}"/>
    <cellStyle name="20% - Accent4 2 9 4" xfId="16364" xr:uid="{5D87A7E7-A9E2-43B8-B1C6-493CC8D1B8F6}"/>
    <cellStyle name="20% - Accent4 2 9 5" xfId="30466" xr:uid="{2063ED72-9619-41BB-ABAB-87AF9BFBC285}"/>
    <cellStyle name="20% - Accent4 3" xfId="457" xr:uid="{AF22A217-F8B9-43F1-8095-5DF1DB902E82}"/>
    <cellStyle name="20% - Accent4 3 10" xfId="8447" xr:uid="{DBF96CCB-F8F0-4109-B519-08E4A37C4A37}"/>
    <cellStyle name="20% - Accent4 3 10 2" xfId="22548" xr:uid="{F25EAE8B-E802-4530-9C56-FF31679B83F1}"/>
    <cellStyle name="20% - Accent4 3 10 3" xfId="36650" xr:uid="{2FC947E5-ACA3-4B27-A67C-FB0A2576A02B}"/>
    <cellStyle name="20% - Accent4 3 11" xfId="15497" xr:uid="{CB3F7DD9-5615-4511-B569-08A918F69EA9}"/>
    <cellStyle name="20% - Accent4 3 12" xfId="29599" xr:uid="{4193F733-7D89-4170-B028-E6A3CB298E67}"/>
    <cellStyle name="20% - Accent4 3 13" xfId="44187" xr:uid="{E0C57B60-15CB-489D-AD7A-8F397D786054}"/>
    <cellStyle name="20% - Accent4 3 14" xfId="1392" xr:uid="{07E0A7DC-AD0F-406C-8034-A8B1E57F3A94}"/>
    <cellStyle name="20% - Accent4 3 2" xfId="458" xr:uid="{116A2975-9E9F-44CE-A145-C0CE0FD8A609}"/>
    <cellStyle name="20% - Accent4 3 2 10" xfId="15552" xr:uid="{09FF508E-E713-4647-B904-18E800A65BE0}"/>
    <cellStyle name="20% - Accent4 3 2 11" xfId="29654" xr:uid="{53B50267-71AD-4469-84AE-63D7A1982504}"/>
    <cellStyle name="20% - Accent4 3 2 12" xfId="1451" xr:uid="{9D912479-C623-4BDA-A311-2EFB892529AE}"/>
    <cellStyle name="20% - Accent4 3 2 2" xfId="1561" xr:uid="{967C118E-353D-4A3E-97F9-81DCD88FBE83}"/>
    <cellStyle name="20% - Accent4 3 2 2 10" xfId="29764" xr:uid="{15C022BB-D758-48A0-A580-367F66A0A246}"/>
    <cellStyle name="20% - Accent4 3 2 2 2" xfId="1782" xr:uid="{7CF65124-41B2-4E56-882E-5D0A209F6A6F}"/>
    <cellStyle name="20% - Accent4 3 2 2 2 2" xfId="2222" xr:uid="{37A4D09B-CBE1-4B1B-B134-E4FA35364A5E}"/>
    <cellStyle name="20% - Accent4 3 2 2 2 2 2" xfId="3984" xr:uid="{E9575224-8D1D-4C91-88D5-C6B908256FAA}"/>
    <cellStyle name="20% - Accent4 3 2 2 2 2 2 2" xfId="7507" xr:uid="{A963CEFF-0B1C-439A-9C84-C58C8B384550}"/>
    <cellStyle name="20% - Accent4 3 2 2 2 2 2 2 2" xfId="14557" xr:uid="{FC9F0B57-1150-47E3-8259-5CDF3E230792}"/>
    <cellStyle name="20% - Accent4 3 2 2 2 2 2 2 2 2" xfId="28659" xr:uid="{C7EF960E-0E3A-4BDE-88D8-655C93B88ADA}"/>
    <cellStyle name="20% - Accent4 3 2 2 2 2 2 2 2 3" xfId="42761" xr:uid="{B30DB3B0-00E9-40A1-907A-8641B4F7423F}"/>
    <cellStyle name="20% - Accent4 3 2 2 2 2 2 2 3" xfId="21608" xr:uid="{BECE38E7-F6B2-40DF-9B99-F5BFCCA5B136}"/>
    <cellStyle name="20% - Accent4 3 2 2 2 2 2 2 4" xfId="35710" xr:uid="{A1794CF9-FFA3-4C13-81E6-72D8CBCB0696}"/>
    <cellStyle name="20% - Accent4 3 2 2 2 2 2 3" xfId="11032" xr:uid="{07059C70-47E8-457D-9E0F-BCE0344D0EC6}"/>
    <cellStyle name="20% - Accent4 3 2 2 2 2 2 3 2" xfId="25134" xr:uid="{B1C5E5FD-E61B-46AD-A9B1-BDA72987E4FF}"/>
    <cellStyle name="20% - Accent4 3 2 2 2 2 2 3 3" xfId="39236" xr:uid="{7618DA38-DE8A-4D00-BE72-6FC9E2A2A829}"/>
    <cellStyle name="20% - Accent4 3 2 2 2 2 2 4" xfId="18083" xr:uid="{77C044F9-037D-4899-9ED4-C0EA7F9B9990}"/>
    <cellStyle name="20% - Accent4 3 2 2 2 2 2 5" xfId="32185" xr:uid="{E7B9EDCD-AD4A-4D30-BE71-21C55067B3B7}"/>
    <cellStyle name="20% - Accent4 3 2 2 2 2 3" xfId="4864" xr:uid="{0BBBF6B9-415C-432E-A079-25FC47485848}"/>
    <cellStyle name="20% - Accent4 3 2 2 2 2 3 2" xfId="8388" xr:uid="{DCBAF115-7784-4D16-AD44-EDBF024B166A}"/>
    <cellStyle name="20% - Accent4 3 2 2 2 2 3 2 2" xfId="15438" xr:uid="{1F6F5D39-E579-490C-AFBE-375BBD827753}"/>
    <cellStyle name="20% - Accent4 3 2 2 2 2 3 2 2 2" xfId="29540" xr:uid="{9AA3A6B0-7B13-40A3-B2CF-8769C7E4B4CC}"/>
    <cellStyle name="20% - Accent4 3 2 2 2 2 3 2 2 3" xfId="43642" xr:uid="{D5E6010B-1DB8-486C-B2A9-F8800729219F}"/>
    <cellStyle name="20% - Accent4 3 2 2 2 2 3 2 3" xfId="22489" xr:uid="{85F7DFA0-F778-47E3-ACED-EBAA1F49255A}"/>
    <cellStyle name="20% - Accent4 3 2 2 2 2 3 2 4" xfId="36591" xr:uid="{0672E33B-FC4B-4E9F-AA1D-0A058838D7C4}"/>
    <cellStyle name="20% - Accent4 3 2 2 2 2 3 3" xfId="11913" xr:uid="{1E0FD493-25F0-4ABF-8844-6EC3821D9C97}"/>
    <cellStyle name="20% - Accent4 3 2 2 2 2 3 3 2" xfId="26015" xr:uid="{DE5DE171-D252-48F4-8E96-7CC6C74FBEB0}"/>
    <cellStyle name="20% - Accent4 3 2 2 2 2 3 3 3" xfId="40117" xr:uid="{9D11AF18-6345-4045-9B1E-79836889FD3A}"/>
    <cellStyle name="20% - Accent4 3 2 2 2 2 3 4" xfId="18964" xr:uid="{8A8BE4E4-1083-49B9-86CA-E04BA694EB8E}"/>
    <cellStyle name="20% - Accent4 3 2 2 2 2 3 5" xfId="33066" xr:uid="{3610FF5B-769D-4281-90B5-CD5A70DE44DB}"/>
    <cellStyle name="20% - Accent4 3 2 2 2 2 4" xfId="3102" xr:uid="{C8AF7645-0607-4B76-9E76-5E0C5CEA7509}"/>
    <cellStyle name="20% - Accent4 3 2 2 2 2 4 2" xfId="6626" xr:uid="{18579F62-146D-4F71-B356-375327EDE93E}"/>
    <cellStyle name="20% - Accent4 3 2 2 2 2 4 2 2" xfId="13676" xr:uid="{35A15A38-C278-40C6-AE50-446EBD6BE4D3}"/>
    <cellStyle name="20% - Accent4 3 2 2 2 2 4 2 2 2" xfId="27778" xr:uid="{C12C98E6-FFCE-4B8A-AF3D-0F0787992301}"/>
    <cellStyle name="20% - Accent4 3 2 2 2 2 4 2 2 3" xfId="41880" xr:uid="{C4BE5F27-EB42-4E52-A522-98F23C367BA5}"/>
    <cellStyle name="20% - Accent4 3 2 2 2 2 4 2 3" xfId="20727" xr:uid="{7F9871FD-822E-4F67-B4C8-191596044219}"/>
    <cellStyle name="20% - Accent4 3 2 2 2 2 4 2 4" xfId="34829" xr:uid="{09AEEAAA-2217-4F48-B75A-586629A760CE}"/>
    <cellStyle name="20% - Accent4 3 2 2 2 2 4 3" xfId="10151" xr:uid="{DADB6FF1-7C3D-4711-A877-329F74F3264C}"/>
    <cellStyle name="20% - Accent4 3 2 2 2 2 4 3 2" xfId="24253" xr:uid="{2B6A56D3-BF95-477F-8EB9-4665D3724C25}"/>
    <cellStyle name="20% - Accent4 3 2 2 2 2 4 3 3" xfId="38355" xr:uid="{464D48BF-39D1-416B-824B-EF49CDB6748A}"/>
    <cellStyle name="20% - Accent4 3 2 2 2 2 4 4" xfId="17202" xr:uid="{4BC5048E-E403-43AA-9FCF-1281B63A6858}"/>
    <cellStyle name="20% - Accent4 3 2 2 2 2 4 5" xfId="31304" xr:uid="{CA2703D2-D96A-4085-ACAB-246B1347FF92}"/>
    <cellStyle name="20% - Accent4 3 2 2 2 2 5" xfId="5745" xr:uid="{219FBFAF-8926-40F6-B62F-755BD35CDCD9}"/>
    <cellStyle name="20% - Accent4 3 2 2 2 2 5 2" xfId="12795" xr:uid="{5B065567-A5A0-48DD-A428-D78B7A313E84}"/>
    <cellStyle name="20% - Accent4 3 2 2 2 2 5 2 2" xfId="26897" xr:uid="{D4026760-1A2B-4B56-B7E0-8CE3DED446C3}"/>
    <cellStyle name="20% - Accent4 3 2 2 2 2 5 2 3" xfId="40999" xr:uid="{FE8A49D7-1313-419E-BC78-44D4F8C14477}"/>
    <cellStyle name="20% - Accent4 3 2 2 2 2 5 3" xfId="19846" xr:uid="{3467E8FC-109D-4F96-9734-5A102ED1B4E7}"/>
    <cellStyle name="20% - Accent4 3 2 2 2 2 5 4" xfId="33948" xr:uid="{C2DAA018-5BF7-4E4C-9117-86AE2CE3113D}"/>
    <cellStyle name="20% - Accent4 3 2 2 2 2 6" xfId="9271" xr:uid="{1323087C-61F0-450F-A450-3FA4DDE97F65}"/>
    <cellStyle name="20% - Accent4 3 2 2 2 2 6 2" xfId="23372" xr:uid="{E4D79E60-762B-4A72-ACF3-F0B8C8888DD7}"/>
    <cellStyle name="20% - Accent4 3 2 2 2 2 6 3" xfId="37474" xr:uid="{594BFB98-B823-4D0B-BAC7-4A1CF1FAA8F0}"/>
    <cellStyle name="20% - Accent4 3 2 2 2 2 7" xfId="16321" xr:uid="{E08824B2-CAFA-47EC-9533-5B8AEFEAF5C3}"/>
    <cellStyle name="20% - Accent4 3 2 2 2 2 8" xfId="30423" xr:uid="{7A5A68B1-4C9F-4176-94BA-A0CD68AF40C3}"/>
    <cellStyle name="20% - Accent4 3 2 2 2 3" xfId="3546" xr:uid="{C193B2AA-75FF-4F8A-8E56-98B6012C5850}"/>
    <cellStyle name="20% - Accent4 3 2 2 2 3 2" xfId="7068" xr:uid="{0515F271-C831-40ED-BF73-91C7A8265D4E}"/>
    <cellStyle name="20% - Accent4 3 2 2 2 3 2 2" xfId="14118" xr:uid="{7C21FDFB-250C-474A-9157-B810EFC32123}"/>
    <cellStyle name="20% - Accent4 3 2 2 2 3 2 2 2" xfId="28220" xr:uid="{EAEACB98-9DB2-47B2-B1CB-66A9C65DFA5E}"/>
    <cellStyle name="20% - Accent4 3 2 2 2 3 2 2 3" xfId="42322" xr:uid="{03B2D256-8ACE-460B-8ED5-555EEDC87439}"/>
    <cellStyle name="20% - Accent4 3 2 2 2 3 2 3" xfId="21169" xr:uid="{05AE26E7-1CFF-4277-ACBE-33807C6A0250}"/>
    <cellStyle name="20% - Accent4 3 2 2 2 3 2 4" xfId="35271" xr:uid="{C8AB523A-66B3-4EA6-98A0-EED0C197FE15}"/>
    <cellStyle name="20% - Accent4 3 2 2 2 3 3" xfId="10593" xr:uid="{DCAB2A54-DAAE-4BED-9FC0-14F6C62C8FB3}"/>
    <cellStyle name="20% - Accent4 3 2 2 2 3 3 2" xfId="24695" xr:uid="{A684EBBA-47F6-4B18-B6FE-5EE68C7F303D}"/>
    <cellStyle name="20% - Accent4 3 2 2 2 3 3 3" xfId="38797" xr:uid="{6842DD4B-A8F7-4D75-ABB7-C96A7CD905BE}"/>
    <cellStyle name="20% - Accent4 3 2 2 2 3 4" xfId="17644" xr:uid="{43CF4745-B51C-4463-9A6D-E5F83684C093}"/>
    <cellStyle name="20% - Accent4 3 2 2 2 3 5" xfId="31746" xr:uid="{FF8FD1AE-6E88-4E91-9D7C-F9C895E0BFEC}"/>
    <cellStyle name="20% - Accent4 3 2 2 2 4" xfId="4425" xr:uid="{D289F070-7F49-4946-9397-0B6880974BCC}"/>
    <cellStyle name="20% - Accent4 3 2 2 2 4 2" xfId="7949" xr:uid="{A3BE4344-BA8B-43AE-A34D-D8D3F58CCA7F}"/>
    <cellStyle name="20% - Accent4 3 2 2 2 4 2 2" xfId="14999" xr:uid="{06C7F3F5-003F-4406-A58C-A2EF6C36B4B7}"/>
    <cellStyle name="20% - Accent4 3 2 2 2 4 2 2 2" xfId="29101" xr:uid="{7D4F86EB-E875-4868-93E5-962630595761}"/>
    <cellStyle name="20% - Accent4 3 2 2 2 4 2 2 3" xfId="43203" xr:uid="{6F3BEB30-018A-4CAD-B92D-0EF1AF129098}"/>
    <cellStyle name="20% - Accent4 3 2 2 2 4 2 3" xfId="22050" xr:uid="{8D0A8EB7-912E-42CB-A17F-19D44A499EEB}"/>
    <cellStyle name="20% - Accent4 3 2 2 2 4 2 4" xfId="36152" xr:uid="{0F793C90-DA90-4107-9B72-6C211E569D6E}"/>
    <cellStyle name="20% - Accent4 3 2 2 2 4 3" xfId="11474" xr:uid="{5C524B12-6175-40E7-B88D-48FA996480BD}"/>
    <cellStyle name="20% - Accent4 3 2 2 2 4 3 2" xfId="25576" xr:uid="{F95CB452-0923-4DD2-82BB-01CCCBAE2FEC}"/>
    <cellStyle name="20% - Accent4 3 2 2 2 4 3 3" xfId="39678" xr:uid="{5B9B5313-C128-4030-A9AC-D3C48EE2334B}"/>
    <cellStyle name="20% - Accent4 3 2 2 2 4 4" xfId="18525" xr:uid="{BFBB0A68-B810-45E6-8342-71DCC2668CD3}"/>
    <cellStyle name="20% - Accent4 3 2 2 2 4 5" xfId="32627" xr:uid="{958B7EDF-A292-470E-9C8B-C25FFF1A8DFC}"/>
    <cellStyle name="20% - Accent4 3 2 2 2 5" xfId="2663" xr:uid="{B51D6E5E-D8A8-4188-A39B-ECEF09C76B75}"/>
    <cellStyle name="20% - Accent4 3 2 2 2 5 2" xfId="6187" xr:uid="{E57DBB22-B0DA-4102-9087-EF8719D0B06F}"/>
    <cellStyle name="20% - Accent4 3 2 2 2 5 2 2" xfId="13237" xr:uid="{C4617927-D1A9-4926-96B7-AD7356C83109}"/>
    <cellStyle name="20% - Accent4 3 2 2 2 5 2 2 2" xfId="27339" xr:uid="{6BEECEAD-8A8C-4A5B-9D1E-187B30B3C88C}"/>
    <cellStyle name="20% - Accent4 3 2 2 2 5 2 2 3" xfId="41441" xr:uid="{CCB235ED-C284-49E5-84AD-EFE6949C842D}"/>
    <cellStyle name="20% - Accent4 3 2 2 2 5 2 3" xfId="20288" xr:uid="{FFC8F8F7-7A17-42AD-A206-048E7E6D8133}"/>
    <cellStyle name="20% - Accent4 3 2 2 2 5 2 4" xfId="34390" xr:uid="{B91AEFEC-8DA9-4E25-BFD1-A5BAA2F5DB6A}"/>
    <cellStyle name="20% - Accent4 3 2 2 2 5 3" xfId="9712" xr:uid="{86C8A88E-49B8-487E-BA3F-1CC64F8F5D16}"/>
    <cellStyle name="20% - Accent4 3 2 2 2 5 3 2" xfId="23814" xr:uid="{C2FAFC37-000F-4B38-AD73-A465487F3DC2}"/>
    <cellStyle name="20% - Accent4 3 2 2 2 5 3 3" xfId="37916" xr:uid="{3FE20CD9-B6F9-4D34-94B7-E002E0BDC94D}"/>
    <cellStyle name="20% - Accent4 3 2 2 2 5 4" xfId="16763" xr:uid="{8467923D-2133-4584-89FB-8E688B3E2DB1}"/>
    <cellStyle name="20% - Accent4 3 2 2 2 5 5" xfId="30865" xr:uid="{4788BF13-661F-429E-8794-BC31A480EFC5}"/>
    <cellStyle name="20% - Accent4 3 2 2 2 6" xfId="5306" xr:uid="{1B40EC57-DAD7-45E1-9F39-8CC7040DF942}"/>
    <cellStyle name="20% - Accent4 3 2 2 2 6 2" xfId="12356" xr:uid="{F6FC5C8D-0B47-4D3A-ABBC-BF809AB15DE6}"/>
    <cellStyle name="20% - Accent4 3 2 2 2 6 2 2" xfId="26458" xr:uid="{0836F853-9FF5-4C9C-A1DD-A0316B908F37}"/>
    <cellStyle name="20% - Accent4 3 2 2 2 6 2 3" xfId="40560" xr:uid="{0882F726-A4F6-4C16-9AB1-604C63F17E4A}"/>
    <cellStyle name="20% - Accent4 3 2 2 2 6 3" xfId="19407" xr:uid="{AB97AD28-6A73-4F83-915F-A95E01332373}"/>
    <cellStyle name="20% - Accent4 3 2 2 2 6 4" xfId="33509" xr:uid="{E1C1C61D-B5AC-4E3F-8AA0-2C5EC1E7E2C7}"/>
    <cellStyle name="20% - Accent4 3 2 2 2 7" xfId="8832" xr:uid="{FA5ADB81-95D2-41E9-9025-936C73822D89}"/>
    <cellStyle name="20% - Accent4 3 2 2 2 7 2" xfId="22933" xr:uid="{9C0787C0-D9E7-4BEF-8803-7E8B152DC6BB}"/>
    <cellStyle name="20% - Accent4 3 2 2 2 7 3" xfId="37035" xr:uid="{872621AB-CB65-4A47-AA1A-FA2775B2D672}"/>
    <cellStyle name="20% - Accent4 3 2 2 2 8" xfId="15882" xr:uid="{700E13C8-0A35-4CC8-97ED-0F85B85CADEB}"/>
    <cellStyle name="20% - Accent4 3 2 2 2 9" xfId="29984" xr:uid="{576716DE-EBBD-4730-B9F1-1D15916C99A0}"/>
    <cellStyle name="20% - Accent4 3 2 2 3" xfId="2001" xr:uid="{CC107F16-1378-4673-BFFD-BFCD4E4958D3}"/>
    <cellStyle name="20% - Accent4 3 2 2 3 2" xfId="3765" xr:uid="{2256207D-5863-4E29-BAA0-074B0843F0A5}"/>
    <cellStyle name="20% - Accent4 3 2 2 3 2 2" xfId="7287" xr:uid="{FF0C2FE0-8DA4-445C-AFB1-DBFE677030B1}"/>
    <cellStyle name="20% - Accent4 3 2 2 3 2 2 2" xfId="14337" xr:uid="{DDC8DB39-35AB-4B4A-85C2-52E111281AF8}"/>
    <cellStyle name="20% - Accent4 3 2 2 3 2 2 2 2" xfId="28439" xr:uid="{3B933CA8-8467-4625-A43C-1C5FC22B074F}"/>
    <cellStyle name="20% - Accent4 3 2 2 3 2 2 2 3" xfId="42541" xr:uid="{32010FF9-BF2D-410A-AED9-25A19EED2982}"/>
    <cellStyle name="20% - Accent4 3 2 2 3 2 2 3" xfId="21388" xr:uid="{ECF3A228-D748-4022-B038-5F64ECBEE009}"/>
    <cellStyle name="20% - Accent4 3 2 2 3 2 2 4" xfId="35490" xr:uid="{9420D576-050E-4A59-8A89-715502D5D3A1}"/>
    <cellStyle name="20% - Accent4 3 2 2 3 2 3" xfId="10812" xr:uid="{616FC850-3A96-4DA8-849D-DBE4FF1A203C}"/>
    <cellStyle name="20% - Accent4 3 2 2 3 2 3 2" xfId="24914" xr:uid="{3578B02C-81CF-4C02-98FF-A66C8671CD92}"/>
    <cellStyle name="20% - Accent4 3 2 2 3 2 3 3" xfId="39016" xr:uid="{B75F0EB8-0A5E-46B4-86AA-410D4890DB48}"/>
    <cellStyle name="20% - Accent4 3 2 2 3 2 4" xfId="17863" xr:uid="{7D54B13F-505A-4C1D-900D-34D0A8423B68}"/>
    <cellStyle name="20% - Accent4 3 2 2 3 2 5" xfId="31965" xr:uid="{FEED0BA5-8A21-4CC8-9AB4-BE89E57F0DA6}"/>
    <cellStyle name="20% - Accent4 3 2 2 3 3" xfId="4644" xr:uid="{3ACCA2B6-D504-4A2B-BE1F-3D7DDEE16919}"/>
    <cellStyle name="20% - Accent4 3 2 2 3 3 2" xfId="8168" xr:uid="{19D32EE1-183F-4CD8-BED1-8A4565BF519F}"/>
    <cellStyle name="20% - Accent4 3 2 2 3 3 2 2" xfId="15218" xr:uid="{02BBB18D-A84D-4BAF-A344-72158E273F0C}"/>
    <cellStyle name="20% - Accent4 3 2 2 3 3 2 2 2" xfId="29320" xr:uid="{F8E99032-9FCC-4ED6-BCDB-1FE1EB278127}"/>
    <cellStyle name="20% - Accent4 3 2 2 3 3 2 2 3" xfId="43422" xr:uid="{037F83FD-E704-48CC-9299-04F894B5725A}"/>
    <cellStyle name="20% - Accent4 3 2 2 3 3 2 3" xfId="22269" xr:uid="{285570D3-4D0F-4563-9747-7E20D2100D66}"/>
    <cellStyle name="20% - Accent4 3 2 2 3 3 2 4" xfId="36371" xr:uid="{ED60F082-28AC-4DDE-BA9F-5D11954B6C91}"/>
    <cellStyle name="20% - Accent4 3 2 2 3 3 3" xfId="11693" xr:uid="{F150B92E-B9FA-4017-82F1-19E299791988}"/>
    <cellStyle name="20% - Accent4 3 2 2 3 3 3 2" xfId="25795" xr:uid="{F487C9A7-AEA8-4048-BAD8-1BFF9FE683FD}"/>
    <cellStyle name="20% - Accent4 3 2 2 3 3 3 3" xfId="39897" xr:uid="{DE8A194F-0A57-4B22-8D7B-E0AC3E6684F0}"/>
    <cellStyle name="20% - Accent4 3 2 2 3 3 4" xfId="18744" xr:uid="{1BE35410-A255-49A8-99F6-4E919C75A306}"/>
    <cellStyle name="20% - Accent4 3 2 2 3 3 5" xfId="32846" xr:uid="{45C4618F-6410-4421-A08D-7A2EA6715886}"/>
    <cellStyle name="20% - Accent4 3 2 2 3 4" xfId="2882" xr:uid="{F67503F6-66EF-4C0F-8F5C-4689091E0277}"/>
    <cellStyle name="20% - Accent4 3 2 2 3 4 2" xfId="6406" xr:uid="{D0CED135-8A34-4634-9DA2-6BD7C507A9B3}"/>
    <cellStyle name="20% - Accent4 3 2 2 3 4 2 2" xfId="13456" xr:uid="{96AB3C31-C8A7-45EB-BD19-13E7579F6CA0}"/>
    <cellStyle name="20% - Accent4 3 2 2 3 4 2 2 2" xfId="27558" xr:uid="{F9BD9CA0-94E4-4419-8BF3-B1AD4193A2AB}"/>
    <cellStyle name="20% - Accent4 3 2 2 3 4 2 2 3" xfId="41660" xr:uid="{3EEBB458-16F7-48AD-AF8D-90E44FE17F77}"/>
    <cellStyle name="20% - Accent4 3 2 2 3 4 2 3" xfId="20507" xr:uid="{F9126A78-6B22-42EB-8ADB-8F87C37F93D3}"/>
    <cellStyle name="20% - Accent4 3 2 2 3 4 2 4" xfId="34609" xr:uid="{83319D5F-EDF8-4934-8AE7-3D5175EF7AC3}"/>
    <cellStyle name="20% - Accent4 3 2 2 3 4 3" xfId="9931" xr:uid="{1734CED6-788D-46B2-BB18-EA33E325EC97}"/>
    <cellStyle name="20% - Accent4 3 2 2 3 4 3 2" xfId="24033" xr:uid="{E98CF566-2E9A-4547-A2E5-E0F78A4046B4}"/>
    <cellStyle name="20% - Accent4 3 2 2 3 4 3 3" xfId="38135" xr:uid="{D1DE8D38-6BAC-441F-B684-352D246EA935}"/>
    <cellStyle name="20% - Accent4 3 2 2 3 4 4" xfId="16982" xr:uid="{42EE8807-0FF0-4572-BFA3-ECE800DD5A55}"/>
    <cellStyle name="20% - Accent4 3 2 2 3 4 5" xfId="31084" xr:uid="{433D9F60-7A0E-40AC-A114-1307B658664F}"/>
    <cellStyle name="20% - Accent4 3 2 2 3 5" xfId="5525" xr:uid="{1F972A57-C9B5-4777-9C07-7999B3BB6860}"/>
    <cellStyle name="20% - Accent4 3 2 2 3 5 2" xfId="12575" xr:uid="{88FCE021-4AFD-41A0-8D06-D5858A7BFE9E}"/>
    <cellStyle name="20% - Accent4 3 2 2 3 5 2 2" xfId="26677" xr:uid="{E0FA8495-A512-447E-9449-256C90015E6C}"/>
    <cellStyle name="20% - Accent4 3 2 2 3 5 2 3" xfId="40779" xr:uid="{BA400037-06E5-421C-AA84-8BE87DA05AB0}"/>
    <cellStyle name="20% - Accent4 3 2 2 3 5 3" xfId="19626" xr:uid="{4E4787DF-6C37-4A60-B94D-EB7B203F38DA}"/>
    <cellStyle name="20% - Accent4 3 2 2 3 5 4" xfId="33728" xr:uid="{0C2AEDE7-56E0-4536-AFFB-89DDD2B7B3E6}"/>
    <cellStyle name="20% - Accent4 3 2 2 3 6" xfId="9051" xr:uid="{DC7CA091-03B9-46F8-B565-24D33C8D9033}"/>
    <cellStyle name="20% - Accent4 3 2 2 3 6 2" xfId="23152" xr:uid="{8673E49F-D97A-4E79-B6DE-0DED7FAAB4A9}"/>
    <cellStyle name="20% - Accent4 3 2 2 3 6 3" xfId="37254" xr:uid="{331FD1E4-E649-4F08-A7D6-7576FA152944}"/>
    <cellStyle name="20% - Accent4 3 2 2 3 7" xfId="16101" xr:uid="{128C18AC-FA29-4EF9-808C-2E24DD057226}"/>
    <cellStyle name="20% - Accent4 3 2 2 3 8" xfId="30203" xr:uid="{F7472D2E-38D6-4D5C-B2E6-6FF22C1BC84E}"/>
    <cellStyle name="20% - Accent4 3 2 2 4" xfId="3326" xr:uid="{597951CA-531E-46AC-AEDB-36D5C0F0BFB1}"/>
    <cellStyle name="20% - Accent4 3 2 2 4 2" xfId="6848" xr:uid="{F92FDD8D-9392-42BA-9B71-B05385371842}"/>
    <cellStyle name="20% - Accent4 3 2 2 4 2 2" xfId="13898" xr:uid="{A075B50E-2923-4FC3-BACB-C2FD56F68F82}"/>
    <cellStyle name="20% - Accent4 3 2 2 4 2 2 2" xfId="28000" xr:uid="{837DE24C-E35F-46E1-86C6-6296FBCA46F4}"/>
    <cellStyle name="20% - Accent4 3 2 2 4 2 2 3" xfId="42102" xr:uid="{5F4CC187-3350-4DD7-8757-74C0BC7738BF}"/>
    <cellStyle name="20% - Accent4 3 2 2 4 2 3" xfId="20949" xr:uid="{0FED043A-35B7-4110-8AF9-72D9D411288D}"/>
    <cellStyle name="20% - Accent4 3 2 2 4 2 4" xfId="35051" xr:uid="{296200CE-F41B-4DF3-B2AB-13258BBBF3F3}"/>
    <cellStyle name="20% - Accent4 3 2 2 4 3" xfId="10373" xr:uid="{DD89FC7F-D91A-47D8-AAD4-43B6768F7562}"/>
    <cellStyle name="20% - Accent4 3 2 2 4 3 2" xfId="24475" xr:uid="{8E42D993-B3F6-4207-871B-773C59031193}"/>
    <cellStyle name="20% - Accent4 3 2 2 4 3 3" xfId="38577" xr:uid="{18C4E888-B446-4D68-9334-1A10C362E249}"/>
    <cellStyle name="20% - Accent4 3 2 2 4 4" xfId="17424" xr:uid="{4C67F574-CC4A-4F73-BD72-DC56A12CC6C3}"/>
    <cellStyle name="20% - Accent4 3 2 2 4 5" xfId="31526" xr:uid="{9D3CA158-3D53-44DD-B92B-0C2CE7AB7A55}"/>
    <cellStyle name="20% - Accent4 3 2 2 5" xfId="4205" xr:uid="{7AA24B93-E42C-4FD8-9AA9-A43A5D37532A}"/>
    <cellStyle name="20% - Accent4 3 2 2 5 2" xfId="7729" xr:uid="{E1569F2C-4F56-4B67-990E-E2AEA6EDE7D4}"/>
    <cellStyle name="20% - Accent4 3 2 2 5 2 2" xfId="14779" xr:uid="{232D8502-16AC-4A5D-BDCC-5F2473779481}"/>
    <cellStyle name="20% - Accent4 3 2 2 5 2 2 2" xfId="28881" xr:uid="{C200795F-A1AF-48B1-ADCA-676AACC40EAA}"/>
    <cellStyle name="20% - Accent4 3 2 2 5 2 2 3" xfId="42983" xr:uid="{0176D69F-C07E-45B7-9F79-C560435AE702}"/>
    <cellStyle name="20% - Accent4 3 2 2 5 2 3" xfId="21830" xr:uid="{6AE5BEB7-868B-4B4B-A7EE-F8A136B7C693}"/>
    <cellStyle name="20% - Accent4 3 2 2 5 2 4" xfId="35932" xr:uid="{46F60ACB-DA13-48AF-BEC0-143966968A35}"/>
    <cellStyle name="20% - Accent4 3 2 2 5 3" xfId="11254" xr:uid="{67753FCC-1CDA-4499-9722-AF9D8BC3F69D}"/>
    <cellStyle name="20% - Accent4 3 2 2 5 3 2" xfId="25356" xr:uid="{719F3DD1-4E70-4DE6-AC1B-825AF2E1A2A2}"/>
    <cellStyle name="20% - Accent4 3 2 2 5 3 3" xfId="39458" xr:uid="{9796AD30-748E-46D2-9149-413EFFEC48AE}"/>
    <cellStyle name="20% - Accent4 3 2 2 5 4" xfId="18305" xr:uid="{89632104-070D-45E2-A6A9-01EDE5B2BC48}"/>
    <cellStyle name="20% - Accent4 3 2 2 5 5" xfId="32407" xr:uid="{7A840267-42EA-4A9A-8175-733944140917}"/>
    <cellStyle name="20% - Accent4 3 2 2 6" xfId="2443" xr:uid="{F0243058-603C-41BF-ACB6-76F70965D223}"/>
    <cellStyle name="20% - Accent4 3 2 2 6 2" xfId="5967" xr:uid="{35627AD4-FA79-4CD1-9C9E-582FA142C738}"/>
    <cellStyle name="20% - Accent4 3 2 2 6 2 2" xfId="13017" xr:uid="{571C83F0-BC28-4A96-BBEE-5ADBB7D226DB}"/>
    <cellStyle name="20% - Accent4 3 2 2 6 2 2 2" xfId="27119" xr:uid="{C81F37D6-D990-42C6-B0A0-12A0E1EE5F44}"/>
    <cellStyle name="20% - Accent4 3 2 2 6 2 2 3" xfId="41221" xr:uid="{4A11E659-AC09-4761-AE49-49DCD9BB2948}"/>
    <cellStyle name="20% - Accent4 3 2 2 6 2 3" xfId="20068" xr:uid="{016DA423-3974-422B-B412-2197CA11D564}"/>
    <cellStyle name="20% - Accent4 3 2 2 6 2 4" xfId="34170" xr:uid="{10916AEC-89E8-4626-A0B8-1C061F4321A2}"/>
    <cellStyle name="20% - Accent4 3 2 2 6 3" xfId="9492" xr:uid="{5B2B7691-E101-49F7-8C82-FD3CA5A4DD8B}"/>
    <cellStyle name="20% - Accent4 3 2 2 6 3 2" xfId="23594" xr:uid="{83BD77B9-C48F-4680-8A9F-5D341F075C6C}"/>
    <cellStyle name="20% - Accent4 3 2 2 6 3 3" xfId="37696" xr:uid="{D6F729E5-3D4C-44F3-822C-6977D667CB6F}"/>
    <cellStyle name="20% - Accent4 3 2 2 6 4" xfId="16543" xr:uid="{E62DE037-FA19-4179-89DF-EA27F63AFC40}"/>
    <cellStyle name="20% - Accent4 3 2 2 6 5" xfId="30645" xr:uid="{8903DEB8-5F76-4667-A520-0F28F320F5CD}"/>
    <cellStyle name="20% - Accent4 3 2 2 7" xfId="5086" xr:uid="{532A2BF6-BD67-4113-A637-3D5B5BA2DDC7}"/>
    <cellStyle name="20% - Accent4 3 2 2 7 2" xfId="12136" xr:uid="{8160B046-105E-4A43-9E07-3074F14A48C9}"/>
    <cellStyle name="20% - Accent4 3 2 2 7 2 2" xfId="26238" xr:uid="{2697FD99-63D3-47DF-B4D7-430F84C98CA9}"/>
    <cellStyle name="20% - Accent4 3 2 2 7 2 3" xfId="40340" xr:uid="{1F97A8D5-115B-4248-BA33-8F647D41E47B}"/>
    <cellStyle name="20% - Accent4 3 2 2 7 3" xfId="19187" xr:uid="{A7FAD394-602B-4529-A3DE-5860AEBE5896}"/>
    <cellStyle name="20% - Accent4 3 2 2 7 4" xfId="33289" xr:uid="{D4F69AB0-A0E9-46A9-8D97-EE45DD74DF3F}"/>
    <cellStyle name="20% - Accent4 3 2 2 8" xfId="8612" xr:uid="{CC9E3DC8-C4B9-4A47-9676-5ED9D07B92F0}"/>
    <cellStyle name="20% - Accent4 3 2 2 8 2" xfId="22713" xr:uid="{15BADD5C-9303-4255-8F9C-9EDEA2A6FA28}"/>
    <cellStyle name="20% - Accent4 3 2 2 8 3" xfId="36815" xr:uid="{2CDED580-F3B4-40EB-B536-55F6CDED562C}"/>
    <cellStyle name="20% - Accent4 3 2 2 9" xfId="15662" xr:uid="{06516044-7177-4F21-9798-25F05B44678F}"/>
    <cellStyle name="20% - Accent4 3 2 3" xfId="1672" xr:uid="{4E41B89D-E4AB-4B67-86EC-295005DCEECD}"/>
    <cellStyle name="20% - Accent4 3 2 3 2" xfId="2112" xr:uid="{6EBB621F-F1F0-4699-B056-CF9134C55D09}"/>
    <cellStyle name="20% - Accent4 3 2 3 2 2" xfId="3874" xr:uid="{8B37D9EC-1352-4029-98EC-CE12880F8E79}"/>
    <cellStyle name="20% - Accent4 3 2 3 2 2 2" xfId="7397" xr:uid="{BCAAB9BF-0B6F-4B4A-B12E-40DC5DE4A575}"/>
    <cellStyle name="20% - Accent4 3 2 3 2 2 2 2" xfId="14447" xr:uid="{74E3DEAF-CFC1-46D2-AE39-A5007731C2D1}"/>
    <cellStyle name="20% - Accent4 3 2 3 2 2 2 2 2" xfId="28549" xr:uid="{31F10A1C-AA1F-43C9-BE48-2CC7088BA533}"/>
    <cellStyle name="20% - Accent4 3 2 3 2 2 2 2 3" xfId="42651" xr:uid="{39A01913-F4E3-441C-80B9-B767CDE0EC43}"/>
    <cellStyle name="20% - Accent4 3 2 3 2 2 2 3" xfId="21498" xr:uid="{23BFF338-0867-4ED7-A11C-2E984011E422}"/>
    <cellStyle name="20% - Accent4 3 2 3 2 2 2 4" xfId="35600" xr:uid="{7B5067D1-B9BE-437A-9C0E-CDD0E663CF1A}"/>
    <cellStyle name="20% - Accent4 3 2 3 2 2 3" xfId="10922" xr:uid="{B32B12C1-E199-41A3-8443-6918E048DA3D}"/>
    <cellStyle name="20% - Accent4 3 2 3 2 2 3 2" xfId="25024" xr:uid="{E6B537DF-F185-4334-918E-EBC39B91C0F6}"/>
    <cellStyle name="20% - Accent4 3 2 3 2 2 3 3" xfId="39126" xr:uid="{E0F775E2-E725-4D49-BD7F-EBD743FC8BED}"/>
    <cellStyle name="20% - Accent4 3 2 3 2 2 4" xfId="17973" xr:uid="{8F761A63-89C6-4B90-9AAF-59AEDE818AAD}"/>
    <cellStyle name="20% - Accent4 3 2 3 2 2 5" xfId="32075" xr:uid="{27709A53-E67C-4A1C-8BD4-6548682B2C5F}"/>
    <cellStyle name="20% - Accent4 3 2 3 2 3" xfId="4754" xr:uid="{93F8A424-F190-456A-B7CF-0FEB193C0094}"/>
    <cellStyle name="20% - Accent4 3 2 3 2 3 2" xfId="8278" xr:uid="{E3FCB6C8-DE0F-4ACB-AA73-119735F53C6D}"/>
    <cellStyle name="20% - Accent4 3 2 3 2 3 2 2" xfId="15328" xr:uid="{E29FF05F-F64C-4719-BD7A-6AEE51DD6A3A}"/>
    <cellStyle name="20% - Accent4 3 2 3 2 3 2 2 2" xfId="29430" xr:uid="{40A71828-035F-4880-A427-95D4DC6BE0EC}"/>
    <cellStyle name="20% - Accent4 3 2 3 2 3 2 2 3" xfId="43532" xr:uid="{37080A49-7FB2-4F70-A93A-B59C5793B77A}"/>
    <cellStyle name="20% - Accent4 3 2 3 2 3 2 3" xfId="22379" xr:uid="{E6E114F8-3156-45E8-BA83-51E171634CC4}"/>
    <cellStyle name="20% - Accent4 3 2 3 2 3 2 4" xfId="36481" xr:uid="{34A9480A-D44F-4806-ADFB-91FE8F8EC973}"/>
    <cellStyle name="20% - Accent4 3 2 3 2 3 3" xfId="11803" xr:uid="{6471838F-23ED-4225-9ABE-9F9A9127A4E3}"/>
    <cellStyle name="20% - Accent4 3 2 3 2 3 3 2" xfId="25905" xr:uid="{3E592A0F-3CCC-47BC-8CD4-F155CE79B4A1}"/>
    <cellStyle name="20% - Accent4 3 2 3 2 3 3 3" xfId="40007" xr:uid="{8D58FDE4-EF22-45EF-A13B-AFC3B7E66E9C}"/>
    <cellStyle name="20% - Accent4 3 2 3 2 3 4" xfId="18854" xr:uid="{219A4151-2A2F-4155-B67A-BDD933EADC7D}"/>
    <cellStyle name="20% - Accent4 3 2 3 2 3 5" xfId="32956" xr:uid="{2CC0F540-76D1-4805-923D-1CFDAACC98A8}"/>
    <cellStyle name="20% - Accent4 3 2 3 2 4" xfId="2992" xr:uid="{42A5B3C1-3897-4554-A6F0-A51C61082AA8}"/>
    <cellStyle name="20% - Accent4 3 2 3 2 4 2" xfId="6516" xr:uid="{7C044653-51CD-4AA6-B424-5AA104F16EB1}"/>
    <cellStyle name="20% - Accent4 3 2 3 2 4 2 2" xfId="13566" xr:uid="{9246F58D-A2D6-4FB0-B08A-1846F9ABD516}"/>
    <cellStyle name="20% - Accent4 3 2 3 2 4 2 2 2" xfId="27668" xr:uid="{52093AB3-F338-4243-8CEC-8682A157E3DC}"/>
    <cellStyle name="20% - Accent4 3 2 3 2 4 2 2 3" xfId="41770" xr:uid="{BDAFA051-7360-47D6-AB29-A94F9CBE4D31}"/>
    <cellStyle name="20% - Accent4 3 2 3 2 4 2 3" xfId="20617" xr:uid="{5991D6C6-E2E0-4B4B-BE36-FA11E02D41F1}"/>
    <cellStyle name="20% - Accent4 3 2 3 2 4 2 4" xfId="34719" xr:uid="{4E44BCC0-3DBE-44D0-A6C0-C8FAA9E4E197}"/>
    <cellStyle name="20% - Accent4 3 2 3 2 4 3" xfId="10041" xr:uid="{8CD40BA3-F396-474F-85C5-9B4ECF5B7FC2}"/>
    <cellStyle name="20% - Accent4 3 2 3 2 4 3 2" xfId="24143" xr:uid="{EF20851A-73C3-4C1F-ABF7-7E32ADB638B4}"/>
    <cellStyle name="20% - Accent4 3 2 3 2 4 3 3" xfId="38245" xr:uid="{8EA9C9CE-E237-45EB-A25A-40AE11645C74}"/>
    <cellStyle name="20% - Accent4 3 2 3 2 4 4" xfId="17092" xr:uid="{7903727B-9A0B-4285-AEE9-3CB815223C8F}"/>
    <cellStyle name="20% - Accent4 3 2 3 2 4 5" xfId="31194" xr:uid="{2F271B4A-7C0C-457D-A93D-032767A6B67F}"/>
    <cellStyle name="20% - Accent4 3 2 3 2 5" xfId="5635" xr:uid="{3EC530A2-8EC2-4576-8D52-63D53A2B560A}"/>
    <cellStyle name="20% - Accent4 3 2 3 2 5 2" xfId="12685" xr:uid="{A54CA4FD-5322-4724-83FC-BF6A2F11E69B}"/>
    <cellStyle name="20% - Accent4 3 2 3 2 5 2 2" xfId="26787" xr:uid="{1FD93A4A-ED0B-405D-82F8-418E81268886}"/>
    <cellStyle name="20% - Accent4 3 2 3 2 5 2 3" xfId="40889" xr:uid="{A96D1116-F411-4136-BC59-2354E961B63D}"/>
    <cellStyle name="20% - Accent4 3 2 3 2 5 3" xfId="19736" xr:uid="{766934FC-8F5F-4A32-8C4A-492AC49B8DBB}"/>
    <cellStyle name="20% - Accent4 3 2 3 2 5 4" xfId="33838" xr:uid="{1D9559CE-C883-4877-BCCE-148437A5095C}"/>
    <cellStyle name="20% - Accent4 3 2 3 2 6" xfId="9161" xr:uid="{15D3D568-8B7A-40CA-9B57-AA82E33739FD}"/>
    <cellStyle name="20% - Accent4 3 2 3 2 6 2" xfId="23262" xr:uid="{B477BB9D-3666-4B93-B92C-AB978A567FB0}"/>
    <cellStyle name="20% - Accent4 3 2 3 2 6 3" xfId="37364" xr:uid="{0F242698-D104-4A7D-B2DF-772268660C19}"/>
    <cellStyle name="20% - Accent4 3 2 3 2 7" xfId="16211" xr:uid="{AE4277AF-A275-440B-844B-552248F8347D}"/>
    <cellStyle name="20% - Accent4 3 2 3 2 8" xfId="30313" xr:uid="{13127F2D-08C2-4C65-B455-5759E8A9DF4D}"/>
    <cellStyle name="20% - Accent4 3 2 3 3" xfId="3436" xr:uid="{DB700581-1FE6-43ED-ADBA-F77A91968F36}"/>
    <cellStyle name="20% - Accent4 3 2 3 3 2" xfId="6958" xr:uid="{9CF469B8-5897-4270-A584-8A21D1379263}"/>
    <cellStyle name="20% - Accent4 3 2 3 3 2 2" xfId="14008" xr:uid="{C042A15E-9D7E-41B6-A8D1-0AA9C330829E}"/>
    <cellStyle name="20% - Accent4 3 2 3 3 2 2 2" xfId="28110" xr:uid="{8704E98D-0505-41CB-9A43-9C187931E40A}"/>
    <cellStyle name="20% - Accent4 3 2 3 3 2 2 3" xfId="42212" xr:uid="{B5342993-B526-45B4-9E33-8435814D8E68}"/>
    <cellStyle name="20% - Accent4 3 2 3 3 2 3" xfId="21059" xr:uid="{3CADB04B-B2DA-48E9-A678-7AF326B1A79D}"/>
    <cellStyle name="20% - Accent4 3 2 3 3 2 4" xfId="35161" xr:uid="{9B260C60-9C93-44C1-97EB-ECC12616AE84}"/>
    <cellStyle name="20% - Accent4 3 2 3 3 3" xfId="10483" xr:uid="{F3F54512-6A68-4EE6-BCE9-095B70D702ED}"/>
    <cellStyle name="20% - Accent4 3 2 3 3 3 2" xfId="24585" xr:uid="{EDC1CC38-B483-4CEF-99A4-E058D92CAF0B}"/>
    <cellStyle name="20% - Accent4 3 2 3 3 3 3" xfId="38687" xr:uid="{F84F6D06-8D82-4C8C-9109-B60806CED57F}"/>
    <cellStyle name="20% - Accent4 3 2 3 3 4" xfId="17534" xr:uid="{3332E52A-396C-428A-B1A7-38B8A8F3358A}"/>
    <cellStyle name="20% - Accent4 3 2 3 3 5" xfId="31636" xr:uid="{734E373F-D60E-4D5F-B3FD-CDC4D65DDB00}"/>
    <cellStyle name="20% - Accent4 3 2 3 4" xfId="4315" xr:uid="{01915279-DADA-4D59-80CA-36712912866A}"/>
    <cellStyle name="20% - Accent4 3 2 3 4 2" xfId="7839" xr:uid="{9679CFD0-A015-44D6-AF62-33C0DE0A3376}"/>
    <cellStyle name="20% - Accent4 3 2 3 4 2 2" xfId="14889" xr:uid="{F47EB119-D1EB-492B-A32B-36A3C44E07CD}"/>
    <cellStyle name="20% - Accent4 3 2 3 4 2 2 2" xfId="28991" xr:uid="{F2354B65-EA9F-4379-9162-568237733D1D}"/>
    <cellStyle name="20% - Accent4 3 2 3 4 2 2 3" xfId="43093" xr:uid="{5646AD1C-4F3E-4174-9804-F1713375E83E}"/>
    <cellStyle name="20% - Accent4 3 2 3 4 2 3" xfId="21940" xr:uid="{E9D1F658-B596-4A8D-B660-E217D295E0CA}"/>
    <cellStyle name="20% - Accent4 3 2 3 4 2 4" xfId="36042" xr:uid="{6C226F98-B50A-452C-BFE0-8E6C280EA22A}"/>
    <cellStyle name="20% - Accent4 3 2 3 4 3" xfId="11364" xr:uid="{63FE3AB4-81AE-41BB-B48F-0718C803C2CC}"/>
    <cellStyle name="20% - Accent4 3 2 3 4 3 2" xfId="25466" xr:uid="{C3E3A409-7679-4C93-9321-25D0D0667FD2}"/>
    <cellStyle name="20% - Accent4 3 2 3 4 3 3" xfId="39568" xr:uid="{82DF1F82-FF56-4C81-8A27-281041468586}"/>
    <cellStyle name="20% - Accent4 3 2 3 4 4" xfId="18415" xr:uid="{87AF2CD7-CD04-488A-82E3-7FC64F73BAB3}"/>
    <cellStyle name="20% - Accent4 3 2 3 4 5" xfId="32517" xr:uid="{3D59DC72-4017-4B43-BADD-5CF2D5916555}"/>
    <cellStyle name="20% - Accent4 3 2 3 5" xfId="2553" xr:uid="{4A62607E-5BDB-489A-A073-A203B17B4463}"/>
    <cellStyle name="20% - Accent4 3 2 3 5 2" xfId="6077" xr:uid="{CC17B0E5-EBAD-4768-A709-A311A78302E0}"/>
    <cellStyle name="20% - Accent4 3 2 3 5 2 2" xfId="13127" xr:uid="{4B64F266-4DBE-45A0-8D5D-45B9B193146C}"/>
    <cellStyle name="20% - Accent4 3 2 3 5 2 2 2" xfId="27229" xr:uid="{A60C75DF-DD3C-4B99-8C0A-F6F6983D315C}"/>
    <cellStyle name="20% - Accent4 3 2 3 5 2 2 3" xfId="41331" xr:uid="{DEE21F0D-A6F1-4707-9681-5ED9CCBF2D31}"/>
    <cellStyle name="20% - Accent4 3 2 3 5 2 3" xfId="20178" xr:uid="{98C32A8C-C10A-4A84-9986-D887C8185D96}"/>
    <cellStyle name="20% - Accent4 3 2 3 5 2 4" xfId="34280" xr:uid="{DE7827B3-69E6-483C-85CF-80284174CBD7}"/>
    <cellStyle name="20% - Accent4 3 2 3 5 3" xfId="9602" xr:uid="{0C7E80B8-E06C-47A7-A7F1-82AFF84202BE}"/>
    <cellStyle name="20% - Accent4 3 2 3 5 3 2" xfId="23704" xr:uid="{FDBE6F97-372F-49D5-8196-62B5DE92A723}"/>
    <cellStyle name="20% - Accent4 3 2 3 5 3 3" xfId="37806" xr:uid="{B223D3C4-6659-4BFC-B9A4-9203DFAFA619}"/>
    <cellStyle name="20% - Accent4 3 2 3 5 4" xfId="16653" xr:uid="{5DD8F708-E1DA-47A7-90F4-4E3AB5094791}"/>
    <cellStyle name="20% - Accent4 3 2 3 5 5" xfId="30755" xr:uid="{A6FEC948-B202-44A4-829C-D2F2F5FF062D}"/>
    <cellStyle name="20% - Accent4 3 2 3 6" xfId="5196" xr:uid="{23D8839F-7A5A-428E-9D55-666B49BD0DD5}"/>
    <cellStyle name="20% - Accent4 3 2 3 6 2" xfId="12246" xr:uid="{657C7A86-2B87-4FF7-9797-0FFCCE7FFF2F}"/>
    <cellStyle name="20% - Accent4 3 2 3 6 2 2" xfId="26348" xr:uid="{093C13FD-574E-47AF-991D-F81632EFD0A4}"/>
    <cellStyle name="20% - Accent4 3 2 3 6 2 3" xfId="40450" xr:uid="{FDDB55F6-17C7-4B4D-936B-77FAEBC1D433}"/>
    <cellStyle name="20% - Accent4 3 2 3 6 3" xfId="19297" xr:uid="{7D11C13C-76CD-404F-8AAF-8D20883A74B6}"/>
    <cellStyle name="20% - Accent4 3 2 3 6 4" xfId="33399" xr:uid="{59A03D03-4516-4E5C-BAD3-D6C46B5B7689}"/>
    <cellStyle name="20% - Accent4 3 2 3 7" xfId="8722" xr:uid="{81761526-8B42-4670-80D7-BE2DBE772301}"/>
    <cellStyle name="20% - Accent4 3 2 3 7 2" xfId="22823" xr:uid="{A425E5F9-D6E7-4240-8817-BDCD0B14FEEB}"/>
    <cellStyle name="20% - Accent4 3 2 3 7 3" xfId="36925" xr:uid="{20295F25-C3E8-40A7-B31E-0D10998F106E}"/>
    <cellStyle name="20% - Accent4 3 2 3 8" xfId="15772" xr:uid="{8F1C967F-4594-474F-B19A-65F1905D5EB2}"/>
    <cellStyle name="20% - Accent4 3 2 3 9" xfId="29874" xr:uid="{82C202F7-B22E-47A7-AC9A-A94AF2BFEE63}"/>
    <cellStyle name="20% - Accent4 3 2 4" xfId="1891" xr:uid="{BE24C3BF-6D9C-4A33-A374-3B2997F4F3F3}"/>
    <cellStyle name="20% - Accent4 3 2 4 2" xfId="3655" xr:uid="{D50D2F4E-41AA-437F-A7B2-8A87133DC67D}"/>
    <cellStyle name="20% - Accent4 3 2 4 2 2" xfId="7177" xr:uid="{3ECA829F-1373-49BC-9B6D-A17074828611}"/>
    <cellStyle name="20% - Accent4 3 2 4 2 2 2" xfId="14227" xr:uid="{76CAEF42-54B9-449D-AD6B-6C9B37F4ACEA}"/>
    <cellStyle name="20% - Accent4 3 2 4 2 2 2 2" xfId="28329" xr:uid="{6F42CA34-CCDE-4FF5-9B8F-5C678F41452F}"/>
    <cellStyle name="20% - Accent4 3 2 4 2 2 2 3" xfId="42431" xr:uid="{BE9AF0A7-0671-4D7A-83BF-91F2A3A93543}"/>
    <cellStyle name="20% - Accent4 3 2 4 2 2 3" xfId="21278" xr:uid="{BA0DAC88-E58B-4AC4-9DCB-C9D3E474B667}"/>
    <cellStyle name="20% - Accent4 3 2 4 2 2 4" xfId="35380" xr:uid="{3DED37B5-7C91-44EC-814C-A53D98A9B585}"/>
    <cellStyle name="20% - Accent4 3 2 4 2 3" xfId="10702" xr:uid="{1A5CB114-0EBB-4CA8-9A66-EF48FD023F98}"/>
    <cellStyle name="20% - Accent4 3 2 4 2 3 2" xfId="24804" xr:uid="{C693A1CB-69DB-4797-BC94-9194C13ADD1A}"/>
    <cellStyle name="20% - Accent4 3 2 4 2 3 3" xfId="38906" xr:uid="{B9770E80-6388-4AD2-891D-B21D84D4D1C6}"/>
    <cellStyle name="20% - Accent4 3 2 4 2 4" xfId="17753" xr:uid="{411DB106-4CE0-4182-AFC3-29E6C7BC5FE9}"/>
    <cellStyle name="20% - Accent4 3 2 4 2 5" xfId="31855" xr:uid="{E6F3679A-C414-4448-BB29-0F47E7C5B687}"/>
    <cellStyle name="20% - Accent4 3 2 4 3" xfId="4534" xr:uid="{F01095D2-3905-4711-8814-0A0ACDB3C7C6}"/>
    <cellStyle name="20% - Accent4 3 2 4 3 2" xfId="8058" xr:uid="{2AEC6AE8-EF22-4D9A-A040-3D219F330397}"/>
    <cellStyle name="20% - Accent4 3 2 4 3 2 2" xfId="15108" xr:uid="{7B74F661-AF61-44B2-B45C-A8B80E9BC6BB}"/>
    <cellStyle name="20% - Accent4 3 2 4 3 2 2 2" xfId="29210" xr:uid="{636C7522-4EA3-443B-A92F-556B15D39234}"/>
    <cellStyle name="20% - Accent4 3 2 4 3 2 2 3" xfId="43312" xr:uid="{A6B7568B-3D12-40C6-BAE5-8AE3E021C7D9}"/>
    <cellStyle name="20% - Accent4 3 2 4 3 2 3" xfId="22159" xr:uid="{799884A9-ECDF-461D-8998-BA7A0648812D}"/>
    <cellStyle name="20% - Accent4 3 2 4 3 2 4" xfId="36261" xr:uid="{A2B38E02-8231-4C44-9D5F-B223CFD804D7}"/>
    <cellStyle name="20% - Accent4 3 2 4 3 3" xfId="11583" xr:uid="{B81C847F-D4E6-404B-A7CD-400701715888}"/>
    <cellStyle name="20% - Accent4 3 2 4 3 3 2" xfId="25685" xr:uid="{C7C76F79-6DA8-4680-970E-B09E02C9DFE4}"/>
    <cellStyle name="20% - Accent4 3 2 4 3 3 3" xfId="39787" xr:uid="{DCD71DDF-BA5E-4D05-9BEC-3C89497C95C6}"/>
    <cellStyle name="20% - Accent4 3 2 4 3 4" xfId="18634" xr:uid="{7EE4F1E1-3117-4602-9F40-3779595DB675}"/>
    <cellStyle name="20% - Accent4 3 2 4 3 5" xfId="32736" xr:uid="{E5B9275D-DEEA-4E8F-ABD6-F76773F95381}"/>
    <cellStyle name="20% - Accent4 3 2 4 4" xfId="2772" xr:uid="{6889096E-8479-4CB4-B0C8-D7D5AA0189A1}"/>
    <cellStyle name="20% - Accent4 3 2 4 4 2" xfId="6296" xr:uid="{43C9AE16-7C55-40DD-ADE6-23419A7E14B3}"/>
    <cellStyle name="20% - Accent4 3 2 4 4 2 2" xfId="13346" xr:uid="{45544B92-F50B-483D-BE24-7D683D62DB9E}"/>
    <cellStyle name="20% - Accent4 3 2 4 4 2 2 2" xfId="27448" xr:uid="{76F009D6-D2EB-4B16-A6AA-5ADABEB7A2ED}"/>
    <cellStyle name="20% - Accent4 3 2 4 4 2 2 3" xfId="41550" xr:uid="{22F1B8ED-0383-44CB-BD5B-EA8EC7B60DF2}"/>
    <cellStyle name="20% - Accent4 3 2 4 4 2 3" xfId="20397" xr:uid="{A3A4239C-FD6F-4DEF-B29A-DCA51F99D59B}"/>
    <cellStyle name="20% - Accent4 3 2 4 4 2 4" xfId="34499" xr:uid="{5F6B9666-2011-45A9-91AF-B7492A3D366C}"/>
    <cellStyle name="20% - Accent4 3 2 4 4 3" xfId="9821" xr:uid="{4684AD9A-8E1B-48D1-B231-93265E61A648}"/>
    <cellStyle name="20% - Accent4 3 2 4 4 3 2" xfId="23923" xr:uid="{E18B8187-FC3D-4B79-A6AE-EE155F3747FC}"/>
    <cellStyle name="20% - Accent4 3 2 4 4 3 3" xfId="38025" xr:uid="{BB3EF3C1-9C41-488A-99D9-44118A4FD120}"/>
    <cellStyle name="20% - Accent4 3 2 4 4 4" xfId="16872" xr:uid="{52D9BB1C-D96D-4992-9483-79260473AA16}"/>
    <cellStyle name="20% - Accent4 3 2 4 4 5" xfId="30974" xr:uid="{B96ABB13-7D47-41F6-B4F2-48E2C8637BD5}"/>
    <cellStyle name="20% - Accent4 3 2 4 5" xfId="5415" xr:uid="{C924E1F8-F2AD-43E5-8C32-F708A0F1F6AD}"/>
    <cellStyle name="20% - Accent4 3 2 4 5 2" xfId="12465" xr:uid="{5ADECD4E-9632-436E-8637-3EA502CB8DB6}"/>
    <cellStyle name="20% - Accent4 3 2 4 5 2 2" xfId="26567" xr:uid="{6B369ED4-2E7B-41CC-937F-FC0947153F6F}"/>
    <cellStyle name="20% - Accent4 3 2 4 5 2 3" xfId="40669" xr:uid="{6EA086C4-69E3-4C48-A5DA-51DBFC1DBD7E}"/>
    <cellStyle name="20% - Accent4 3 2 4 5 3" xfId="19516" xr:uid="{452DFD30-8997-448E-A76E-D073DC8CB362}"/>
    <cellStyle name="20% - Accent4 3 2 4 5 4" xfId="33618" xr:uid="{C74B1855-D11A-46A0-9F15-6E40B3380EFF}"/>
    <cellStyle name="20% - Accent4 3 2 4 6" xfId="8941" xr:uid="{D65492FF-E6DD-4D70-89AA-4932558BDAB0}"/>
    <cellStyle name="20% - Accent4 3 2 4 6 2" xfId="23042" xr:uid="{761F7FAE-5608-48A7-B97C-13D05AF7C694}"/>
    <cellStyle name="20% - Accent4 3 2 4 6 3" xfId="37144" xr:uid="{BA52803F-2709-41C6-9FC4-4AE6367B3EA4}"/>
    <cellStyle name="20% - Accent4 3 2 4 7" xfId="15991" xr:uid="{C09B5F4C-85C5-4FFD-91EE-A3FE53995BD7}"/>
    <cellStyle name="20% - Accent4 3 2 4 8" xfId="30093" xr:uid="{F74C999C-BF54-4CC4-BA2B-336D1AEEF92C}"/>
    <cellStyle name="20% - Accent4 3 2 5" xfId="3216" xr:uid="{530FE4BC-8CA3-4288-8FA0-920CA679110A}"/>
    <cellStyle name="20% - Accent4 3 2 5 2" xfId="6738" xr:uid="{72E82C55-6CD6-44F4-98C5-3AC687BD46AB}"/>
    <cellStyle name="20% - Accent4 3 2 5 2 2" xfId="13788" xr:uid="{B05D7A86-C5D7-4919-8167-40DB11115617}"/>
    <cellStyle name="20% - Accent4 3 2 5 2 2 2" xfId="27890" xr:uid="{97F018A8-D1C1-49D1-91E1-6F3E736FD98F}"/>
    <cellStyle name="20% - Accent4 3 2 5 2 2 3" xfId="41992" xr:uid="{D3247D92-8FA3-4E22-ADE1-60AE7AC63EC3}"/>
    <cellStyle name="20% - Accent4 3 2 5 2 3" xfId="20839" xr:uid="{88E744EE-9018-4676-9580-1B2BCD056742}"/>
    <cellStyle name="20% - Accent4 3 2 5 2 4" xfId="34941" xr:uid="{CF031704-31ED-4718-AEFD-3775356A2D1E}"/>
    <cellStyle name="20% - Accent4 3 2 5 3" xfId="10263" xr:uid="{3DF47B33-6B34-4C8D-B2F2-BE0B22B8B020}"/>
    <cellStyle name="20% - Accent4 3 2 5 3 2" xfId="24365" xr:uid="{B618E2DB-2084-401F-A19C-1435EE4FCEA4}"/>
    <cellStyle name="20% - Accent4 3 2 5 3 3" xfId="38467" xr:uid="{E8A08D73-D898-4AD6-ABC5-46F2DBC96405}"/>
    <cellStyle name="20% - Accent4 3 2 5 4" xfId="17314" xr:uid="{518422FB-1D0E-4666-B10B-BDBED01BDB93}"/>
    <cellStyle name="20% - Accent4 3 2 5 5" xfId="31416" xr:uid="{E8A87D58-CE80-430B-97E7-BA113CE533BA}"/>
    <cellStyle name="20% - Accent4 3 2 6" xfId="4095" xr:uid="{86E34CC9-695B-42F3-8FD4-DB7A9BBEC99A}"/>
    <cellStyle name="20% - Accent4 3 2 6 2" xfId="7619" xr:uid="{FF673525-B7A3-4528-9E45-D11ADF94AA05}"/>
    <cellStyle name="20% - Accent4 3 2 6 2 2" xfId="14669" xr:uid="{A45CC62C-9EF6-43E3-9E4F-566036991FFD}"/>
    <cellStyle name="20% - Accent4 3 2 6 2 2 2" xfId="28771" xr:uid="{0E2064CB-436D-4831-A7DD-8312A06768A9}"/>
    <cellStyle name="20% - Accent4 3 2 6 2 2 3" xfId="42873" xr:uid="{7180004A-5CC1-4215-B3CC-F1F5D8595913}"/>
    <cellStyle name="20% - Accent4 3 2 6 2 3" xfId="21720" xr:uid="{BBFA5888-476B-43DE-9C85-F516ADBC385B}"/>
    <cellStyle name="20% - Accent4 3 2 6 2 4" xfId="35822" xr:uid="{8E060687-F8E7-45BC-8165-A646F69A2BFB}"/>
    <cellStyle name="20% - Accent4 3 2 6 3" xfId="11144" xr:uid="{DC5D7C05-0C07-4683-B574-B52911EB9AE9}"/>
    <cellStyle name="20% - Accent4 3 2 6 3 2" xfId="25246" xr:uid="{A5D53EBF-4492-498B-86C2-5E4C901DEE98}"/>
    <cellStyle name="20% - Accent4 3 2 6 3 3" xfId="39348" xr:uid="{66619FD0-EEF9-4922-9710-33B91C9A01EC}"/>
    <cellStyle name="20% - Accent4 3 2 6 4" xfId="18195" xr:uid="{C7EE39EB-E189-4020-B3EC-3D98854BF0F7}"/>
    <cellStyle name="20% - Accent4 3 2 6 5" xfId="32297" xr:uid="{47F41986-0071-4889-A609-43EEEF6455C6}"/>
    <cellStyle name="20% - Accent4 3 2 7" xfId="2333" xr:uid="{7E94E243-D0B4-4710-943E-4E36CDF14ACD}"/>
    <cellStyle name="20% - Accent4 3 2 7 2" xfId="5857" xr:uid="{DE7F4771-6D93-48A0-B93E-5AE6717C2C19}"/>
    <cellStyle name="20% - Accent4 3 2 7 2 2" xfId="12907" xr:uid="{F58364DC-6D22-4283-AE3C-D21D5A3A5A35}"/>
    <cellStyle name="20% - Accent4 3 2 7 2 2 2" xfId="27009" xr:uid="{66B815B6-5324-4AF7-AF73-33F238587B65}"/>
    <cellStyle name="20% - Accent4 3 2 7 2 2 3" xfId="41111" xr:uid="{C5B4991C-0F28-4B18-B742-FDC34D9900E6}"/>
    <cellStyle name="20% - Accent4 3 2 7 2 3" xfId="19958" xr:uid="{F1512648-BAB3-4107-9133-81DD077895AA}"/>
    <cellStyle name="20% - Accent4 3 2 7 2 4" xfId="34060" xr:uid="{3899EAE9-8F18-4FD9-B8DA-FB14CD149E0B}"/>
    <cellStyle name="20% - Accent4 3 2 7 3" xfId="9382" xr:uid="{37BD010D-9842-437B-BDCA-DB840821C686}"/>
    <cellStyle name="20% - Accent4 3 2 7 3 2" xfId="23484" xr:uid="{E4BBF7E6-22F0-449F-AC41-FA0146BD0D97}"/>
    <cellStyle name="20% - Accent4 3 2 7 3 3" xfId="37586" xr:uid="{102853C1-49D9-4E2F-B9B2-7A67483774BA}"/>
    <cellStyle name="20% - Accent4 3 2 7 4" xfId="16433" xr:uid="{7AC8BBD2-8DA1-4133-BBEF-CA3274E735C4}"/>
    <cellStyle name="20% - Accent4 3 2 7 5" xfId="30535" xr:uid="{63F91EC5-C206-49D3-8EBC-158FA11C8D0C}"/>
    <cellStyle name="20% - Accent4 3 2 8" xfId="4976" xr:uid="{B6C9D1CA-BA8B-4DBB-8BAE-AAA77A0495BB}"/>
    <cellStyle name="20% - Accent4 3 2 8 2" xfId="12026" xr:uid="{6021AC90-6AC2-488F-AD63-6D76A706A5B8}"/>
    <cellStyle name="20% - Accent4 3 2 8 2 2" xfId="26128" xr:uid="{6BD91937-8798-4D8B-8404-5212F4CB8616}"/>
    <cellStyle name="20% - Accent4 3 2 8 2 3" xfId="40230" xr:uid="{C682179E-447A-4735-8C30-B6C7A4BDDA97}"/>
    <cellStyle name="20% - Accent4 3 2 8 3" xfId="19077" xr:uid="{990A4377-5011-4DD3-BAB4-FF0DFCC676A8}"/>
    <cellStyle name="20% - Accent4 3 2 8 4" xfId="33179" xr:uid="{D7948F2C-1407-4BE1-B2F3-FA05110254F9}"/>
    <cellStyle name="20% - Accent4 3 2 9" xfId="8502" xr:uid="{DC0F90A7-F60A-4F02-BF6E-FDC1641DBD3B}"/>
    <cellStyle name="20% - Accent4 3 2 9 2" xfId="22603" xr:uid="{94F9D5DF-9EEB-4AE3-8CA7-E2CB5B3138B4}"/>
    <cellStyle name="20% - Accent4 3 2 9 3" xfId="36705" xr:uid="{88EAABAD-6569-4100-A459-DA0A7982A945}"/>
    <cellStyle name="20% - Accent4 3 3" xfId="459" xr:uid="{E402775B-52B3-4DD7-9F2A-699CBC304E29}"/>
    <cellStyle name="20% - Accent4 3 3 10" xfId="29709" xr:uid="{2410F8BF-2CD3-4DF4-B496-A0ABEA086309}"/>
    <cellStyle name="20% - Accent4 3 3 11" xfId="1506" xr:uid="{3DA4B17F-2188-4308-B371-745680F20067}"/>
    <cellStyle name="20% - Accent4 3 3 2" xfId="1727" xr:uid="{269F4953-AD05-4A8D-92BF-E9D995E39ED9}"/>
    <cellStyle name="20% - Accent4 3 3 2 2" xfId="2167" xr:uid="{97060F0C-D0D0-4AAA-813D-C5D56D41CF89}"/>
    <cellStyle name="20% - Accent4 3 3 2 2 2" xfId="3929" xr:uid="{67568328-B958-469C-9FA8-3A38F896029F}"/>
    <cellStyle name="20% - Accent4 3 3 2 2 2 2" xfId="7452" xr:uid="{AA3B2E23-6828-4EFC-A1D2-975B72615692}"/>
    <cellStyle name="20% - Accent4 3 3 2 2 2 2 2" xfId="14502" xr:uid="{C9A93134-3383-490E-9DFE-6C1FB48B4660}"/>
    <cellStyle name="20% - Accent4 3 3 2 2 2 2 2 2" xfId="28604" xr:uid="{ADE53494-FFB4-48A1-803B-C2B31D4C7068}"/>
    <cellStyle name="20% - Accent4 3 3 2 2 2 2 2 3" xfId="42706" xr:uid="{4AE578C4-B704-4BB4-87B1-621A68AA8351}"/>
    <cellStyle name="20% - Accent4 3 3 2 2 2 2 3" xfId="21553" xr:uid="{41ACB929-6DCC-45C9-86DF-415D86926E78}"/>
    <cellStyle name="20% - Accent4 3 3 2 2 2 2 4" xfId="35655" xr:uid="{05BEE859-58FB-4D55-9620-91529DCAA921}"/>
    <cellStyle name="20% - Accent4 3 3 2 2 2 3" xfId="10977" xr:uid="{0E3EDDC7-B318-4E5D-A05B-A04F0E67F983}"/>
    <cellStyle name="20% - Accent4 3 3 2 2 2 3 2" xfId="25079" xr:uid="{D773327B-AD8D-4DE9-ADAD-DF6AA3AF3799}"/>
    <cellStyle name="20% - Accent4 3 3 2 2 2 3 3" xfId="39181" xr:uid="{E96993DE-30AE-4090-AE39-02B223356583}"/>
    <cellStyle name="20% - Accent4 3 3 2 2 2 4" xfId="18028" xr:uid="{4F933A7E-4CFB-4C18-9556-56042812F2DB}"/>
    <cellStyle name="20% - Accent4 3 3 2 2 2 5" xfId="32130" xr:uid="{7B83AAA5-89C1-405C-A37D-302EA8C277C0}"/>
    <cellStyle name="20% - Accent4 3 3 2 2 3" xfId="4809" xr:uid="{667781E8-8F7D-49B6-AA49-545F89A2FFF1}"/>
    <cellStyle name="20% - Accent4 3 3 2 2 3 2" xfId="8333" xr:uid="{945F85FE-9313-41AD-971B-C80C250C829E}"/>
    <cellStyle name="20% - Accent4 3 3 2 2 3 2 2" xfId="15383" xr:uid="{FD2B39B2-ADAC-4B0B-9F4E-224D874F95AA}"/>
    <cellStyle name="20% - Accent4 3 3 2 2 3 2 2 2" xfId="29485" xr:uid="{633AB61B-F73C-4A04-B4C9-894F62B0BDFB}"/>
    <cellStyle name="20% - Accent4 3 3 2 2 3 2 2 3" xfId="43587" xr:uid="{7392018B-7F16-4CAC-8BA3-F38E16A4BF43}"/>
    <cellStyle name="20% - Accent4 3 3 2 2 3 2 3" xfId="22434" xr:uid="{752F5E01-5468-4236-AED3-1480D63478D1}"/>
    <cellStyle name="20% - Accent4 3 3 2 2 3 2 4" xfId="36536" xr:uid="{FD1AF603-7E5C-4E32-AC5F-E56BFB1FA999}"/>
    <cellStyle name="20% - Accent4 3 3 2 2 3 3" xfId="11858" xr:uid="{5C2106BF-79CB-4D97-96CB-8664EB185D70}"/>
    <cellStyle name="20% - Accent4 3 3 2 2 3 3 2" xfId="25960" xr:uid="{2E7B69F8-FAB4-4497-8783-DC25BC72CB36}"/>
    <cellStyle name="20% - Accent4 3 3 2 2 3 3 3" xfId="40062" xr:uid="{D4210E86-5CB8-4569-9944-A999CEC356C6}"/>
    <cellStyle name="20% - Accent4 3 3 2 2 3 4" xfId="18909" xr:uid="{5B62305D-6DEF-48E6-87E1-509581A3B89F}"/>
    <cellStyle name="20% - Accent4 3 3 2 2 3 5" xfId="33011" xr:uid="{DB822FF1-30AF-4413-A036-252214B85ADF}"/>
    <cellStyle name="20% - Accent4 3 3 2 2 4" xfId="3047" xr:uid="{D9EF2A15-51CC-401B-9C29-90AE4D9C4267}"/>
    <cellStyle name="20% - Accent4 3 3 2 2 4 2" xfId="6571" xr:uid="{BC34048F-36C3-4825-AC0D-B98C4CCC6BB3}"/>
    <cellStyle name="20% - Accent4 3 3 2 2 4 2 2" xfId="13621" xr:uid="{5E79BD62-ED3B-43AD-8A77-C6DE17F531A4}"/>
    <cellStyle name="20% - Accent4 3 3 2 2 4 2 2 2" xfId="27723" xr:uid="{073E97B8-BC98-4C18-A656-137117FDFCD9}"/>
    <cellStyle name="20% - Accent4 3 3 2 2 4 2 2 3" xfId="41825" xr:uid="{6CD1F781-978C-4D93-A805-A0E74D22A10F}"/>
    <cellStyle name="20% - Accent4 3 3 2 2 4 2 3" xfId="20672" xr:uid="{40DABAC7-D2AA-40A5-B8A7-102F53316FC1}"/>
    <cellStyle name="20% - Accent4 3 3 2 2 4 2 4" xfId="34774" xr:uid="{86E2579F-DAA2-4C2C-813A-EA5CC100FBD0}"/>
    <cellStyle name="20% - Accent4 3 3 2 2 4 3" xfId="10096" xr:uid="{631296A6-6A0A-42CD-8103-25F14801A0B1}"/>
    <cellStyle name="20% - Accent4 3 3 2 2 4 3 2" xfId="24198" xr:uid="{03954B03-8057-4506-9493-7E73F34F4B92}"/>
    <cellStyle name="20% - Accent4 3 3 2 2 4 3 3" xfId="38300" xr:uid="{4AF7F119-D614-4463-9E95-6E058F26C3A2}"/>
    <cellStyle name="20% - Accent4 3 3 2 2 4 4" xfId="17147" xr:uid="{1BA95AE0-5961-4764-A765-E4CEC4CDBCDF}"/>
    <cellStyle name="20% - Accent4 3 3 2 2 4 5" xfId="31249" xr:uid="{21EB3401-B03F-4219-9364-FDE6A605A283}"/>
    <cellStyle name="20% - Accent4 3 3 2 2 5" xfId="5690" xr:uid="{B604A249-36BD-4AA0-8BAB-09B2B68A24BF}"/>
    <cellStyle name="20% - Accent4 3 3 2 2 5 2" xfId="12740" xr:uid="{279FE2F2-0450-4576-8A19-0F947A48FBFD}"/>
    <cellStyle name="20% - Accent4 3 3 2 2 5 2 2" xfId="26842" xr:uid="{C2D22A85-368E-4655-8F5C-AA0414642F42}"/>
    <cellStyle name="20% - Accent4 3 3 2 2 5 2 3" xfId="40944" xr:uid="{B484D575-38C6-41A7-9EE7-1DB2282DF422}"/>
    <cellStyle name="20% - Accent4 3 3 2 2 5 3" xfId="19791" xr:uid="{101E0BA9-0210-4F64-AACA-CBAE7D42D002}"/>
    <cellStyle name="20% - Accent4 3 3 2 2 5 4" xfId="33893" xr:uid="{EFC86413-BDD5-4B69-878E-1D382B9209AB}"/>
    <cellStyle name="20% - Accent4 3 3 2 2 6" xfId="9216" xr:uid="{1AF4B626-DB36-4D00-8539-539EBC92FEC9}"/>
    <cellStyle name="20% - Accent4 3 3 2 2 6 2" xfId="23317" xr:uid="{676FBED9-C3A2-4677-8C60-128B5D367854}"/>
    <cellStyle name="20% - Accent4 3 3 2 2 6 3" xfId="37419" xr:uid="{DFA8B2FF-D63D-4C09-B0FF-FD36B29EA902}"/>
    <cellStyle name="20% - Accent4 3 3 2 2 7" xfId="16266" xr:uid="{E5B1E9E6-0832-4D4D-9ADE-013A73E23E25}"/>
    <cellStyle name="20% - Accent4 3 3 2 2 8" xfId="30368" xr:uid="{DE7786C3-D05E-4164-9E62-A7AE9E0E4456}"/>
    <cellStyle name="20% - Accent4 3 3 2 3" xfId="3491" xr:uid="{049A3F41-1C01-4EA4-A463-5F337CEA02B7}"/>
    <cellStyle name="20% - Accent4 3 3 2 3 2" xfId="7013" xr:uid="{7C827454-4B0E-4B0E-AAF9-37CCA0DF74B2}"/>
    <cellStyle name="20% - Accent4 3 3 2 3 2 2" xfId="14063" xr:uid="{BA2ADAB8-93B0-46BA-918B-DEDF036DFE4E}"/>
    <cellStyle name="20% - Accent4 3 3 2 3 2 2 2" xfId="28165" xr:uid="{894368C7-F9C7-4382-9CBA-EC0A052A74C4}"/>
    <cellStyle name="20% - Accent4 3 3 2 3 2 2 3" xfId="42267" xr:uid="{1B3F494C-2AB5-4C88-B01D-DB089D158BDD}"/>
    <cellStyle name="20% - Accent4 3 3 2 3 2 3" xfId="21114" xr:uid="{F28DDA44-6939-470B-AFF0-17148431E8BE}"/>
    <cellStyle name="20% - Accent4 3 3 2 3 2 4" xfId="35216" xr:uid="{FEEA47EA-8F51-4220-AFD0-81470C0B6D8E}"/>
    <cellStyle name="20% - Accent4 3 3 2 3 3" xfId="10538" xr:uid="{8C7DF77D-D8F6-4183-BC68-B218C1DBC03A}"/>
    <cellStyle name="20% - Accent4 3 3 2 3 3 2" xfId="24640" xr:uid="{037F33A6-EE2F-43C2-AB7E-1A505A99F12F}"/>
    <cellStyle name="20% - Accent4 3 3 2 3 3 3" xfId="38742" xr:uid="{A4355C4B-A895-4FAA-9835-01E230FF7236}"/>
    <cellStyle name="20% - Accent4 3 3 2 3 4" xfId="17589" xr:uid="{988F7747-44CF-4D57-A4DA-187375801DC1}"/>
    <cellStyle name="20% - Accent4 3 3 2 3 5" xfId="31691" xr:uid="{785FD2CE-839B-4C2E-9B7E-F204D83AD15B}"/>
    <cellStyle name="20% - Accent4 3 3 2 4" xfId="4370" xr:uid="{1586EC21-CBB3-4113-A087-5903971B21A4}"/>
    <cellStyle name="20% - Accent4 3 3 2 4 2" xfId="7894" xr:uid="{4100CBB6-AF67-4942-84FB-61FB454A3125}"/>
    <cellStyle name="20% - Accent4 3 3 2 4 2 2" xfId="14944" xr:uid="{5D521E5B-72D3-4D09-BFA1-2E1AE41C193C}"/>
    <cellStyle name="20% - Accent4 3 3 2 4 2 2 2" xfId="29046" xr:uid="{DCA8AF87-9E59-4D2A-ABAC-F88363C89AB2}"/>
    <cellStyle name="20% - Accent4 3 3 2 4 2 2 3" xfId="43148" xr:uid="{8FFE05CA-17D3-4AD0-8A8C-03A426EA757A}"/>
    <cellStyle name="20% - Accent4 3 3 2 4 2 3" xfId="21995" xr:uid="{6003FFF6-52A9-4ED2-A227-CE51E59EA5EE}"/>
    <cellStyle name="20% - Accent4 3 3 2 4 2 4" xfId="36097" xr:uid="{B29155F2-8F8C-4049-9D4C-6297F80DB140}"/>
    <cellStyle name="20% - Accent4 3 3 2 4 3" xfId="11419" xr:uid="{B2F15F33-3447-4059-BD82-9DC5C60A0C55}"/>
    <cellStyle name="20% - Accent4 3 3 2 4 3 2" xfId="25521" xr:uid="{9D3C12E9-2090-4119-8C52-C2EC98FB167B}"/>
    <cellStyle name="20% - Accent4 3 3 2 4 3 3" xfId="39623" xr:uid="{7909DB50-CA97-4ED3-8D9F-0947585FC9B1}"/>
    <cellStyle name="20% - Accent4 3 3 2 4 4" xfId="18470" xr:uid="{6BA88C78-0827-4FA8-9422-5E92B4BEB8FB}"/>
    <cellStyle name="20% - Accent4 3 3 2 4 5" xfId="32572" xr:uid="{73BDE123-BA82-4F7A-AD6D-629F4258444A}"/>
    <cellStyle name="20% - Accent4 3 3 2 5" xfId="2608" xr:uid="{A6F160E2-9170-4FA1-97BA-E2ABD3A5A62C}"/>
    <cellStyle name="20% - Accent4 3 3 2 5 2" xfId="6132" xr:uid="{734924E5-BDC9-49AD-ADDD-CD87E55E76BD}"/>
    <cellStyle name="20% - Accent4 3 3 2 5 2 2" xfId="13182" xr:uid="{12F77866-FC88-472A-9827-A73DDA9A56EC}"/>
    <cellStyle name="20% - Accent4 3 3 2 5 2 2 2" xfId="27284" xr:uid="{61C2F086-F6B2-446C-8B75-8E2B7B352CFC}"/>
    <cellStyle name="20% - Accent4 3 3 2 5 2 2 3" xfId="41386" xr:uid="{9F108DA8-CC52-467E-AA3D-532E5E89CB6E}"/>
    <cellStyle name="20% - Accent4 3 3 2 5 2 3" xfId="20233" xr:uid="{97301008-47E0-45FE-810F-FFD04A14963A}"/>
    <cellStyle name="20% - Accent4 3 3 2 5 2 4" xfId="34335" xr:uid="{47618F4F-876A-401A-937E-CFA97510EB6F}"/>
    <cellStyle name="20% - Accent4 3 3 2 5 3" xfId="9657" xr:uid="{B60A8D58-90E3-47FE-A20C-B65F12017E28}"/>
    <cellStyle name="20% - Accent4 3 3 2 5 3 2" xfId="23759" xr:uid="{5855D9F4-57DE-4700-8110-44AEE8385FC5}"/>
    <cellStyle name="20% - Accent4 3 3 2 5 3 3" xfId="37861" xr:uid="{7134E868-873B-495D-9658-C6B84EAD4604}"/>
    <cellStyle name="20% - Accent4 3 3 2 5 4" xfId="16708" xr:uid="{6B1ED34C-5660-4882-837D-FFF2CA6B1D80}"/>
    <cellStyle name="20% - Accent4 3 3 2 5 5" xfId="30810" xr:uid="{B7024CA6-7481-4175-9EAE-2CD4B9A75B9F}"/>
    <cellStyle name="20% - Accent4 3 3 2 6" xfId="5251" xr:uid="{CAA77FD0-1CFA-4066-83CA-5DFFF35C2B33}"/>
    <cellStyle name="20% - Accent4 3 3 2 6 2" xfId="12301" xr:uid="{9AAEBD63-FC1F-4AD4-A6E7-E7AB92946787}"/>
    <cellStyle name="20% - Accent4 3 3 2 6 2 2" xfId="26403" xr:uid="{BC496936-C7D0-40EF-995E-2493EBFFEA81}"/>
    <cellStyle name="20% - Accent4 3 3 2 6 2 3" xfId="40505" xr:uid="{7644B5E0-60A7-432E-BB5C-CE15DC6CC3A2}"/>
    <cellStyle name="20% - Accent4 3 3 2 6 3" xfId="19352" xr:uid="{F5A41EFB-D17C-4146-A1D9-5F372B8E8141}"/>
    <cellStyle name="20% - Accent4 3 3 2 6 4" xfId="33454" xr:uid="{A8958E71-3F44-44BF-B62A-FCF6B910046A}"/>
    <cellStyle name="20% - Accent4 3 3 2 7" xfId="8777" xr:uid="{B99DC1AA-E5F0-4850-86FC-4EA723B689E7}"/>
    <cellStyle name="20% - Accent4 3 3 2 7 2" xfId="22878" xr:uid="{8DE60D8D-1FDF-4828-834E-83A985C7604A}"/>
    <cellStyle name="20% - Accent4 3 3 2 7 3" xfId="36980" xr:uid="{4B2EF7B1-62BD-48F2-A017-45AF88A2040A}"/>
    <cellStyle name="20% - Accent4 3 3 2 8" xfId="15827" xr:uid="{2B42944F-A778-49C2-BA13-14F1D6861404}"/>
    <cellStyle name="20% - Accent4 3 3 2 9" xfId="29929" xr:uid="{635BB351-86D6-4F1E-A9A7-89C190C74CB7}"/>
    <cellStyle name="20% - Accent4 3 3 3" xfId="1946" xr:uid="{DA00FA26-8207-4394-9D72-5D27205D441E}"/>
    <cellStyle name="20% - Accent4 3 3 3 2" xfId="3710" xr:uid="{D7209B4B-A792-4F61-9FE7-F477C4769851}"/>
    <cellStyle name="20% - Accent4 3 3 3 2 2" xfId="7232" xr:uid="{52E49311-A671-45D6-8A19-FE8A96F45445}"/>
    <cellStyle name="20% - Accent4 3 3 3 2 2 2" xfId="14282" xr:uid="{F072E534-8603-4B29-AB8B-2A8C092525D2}"/>
    <cellStyle name="20% - Accent4 3 3 3 2 2 2 2" xfId="28384" xr:uid="{A816153A-B81A-4D07-90F1-49E99CCEDA69}"/>
    <cellStyle name="20% - Accent4 3 3 3 2 2 2 3" xfId="42486" xr:uid="{14CA18BB-F46F-4FF4-87B9-939192F93F4F}"/>
    <cellStyle name="20% - Accent4 3 3 3 2 2 3" xfId="21333" xr:uid="{50C56662-5603-4604-B853-E0CDBC7DF6F0}"/>
    <cellStyle name="20% - Accent4 3 3 3 2 2 4" xfId="35435" xr:uid="{93E1AEAF-E303-452A-8F75-1D4CACB58462}"/>
    <cellStyle name="20% - Accent4 3 3 3 2 3" xfId="10757" xr:uid="{51F29745-E69D-47AB-B3A7-79C1A56B835A}"/>
    <cellStyle name="20% - Accent4 3 3 3 2 3 2" xfId="24859" xr:uid="{825DBD2B-0D48-4FC0-AE19-E0F20B31A79D}"/>
    <cellStyle name="20% - Accent4 3 3 3 2 3 3" xfId="38961" xr:uid="{82BE20E4-32C2-40AC-ACFF-2EADF37F8326}"/>
    <cellStyle name="20% - Accent4 3 3 3 2 4" xfId="17808" xr:uid="{EE4BEA61-0F98-4858-957D-97055843A4F0}"/>
    <cellStyle name="20% - Accent4 3 3 3 2 5" xfId="31910" xr:uid="{26C86251-3DBF-4F45-8248-513C1E4F3E63}"/>
    <cellStyle name="20% - Accent4 3 3 3 3" xfId="4589" xr:uid="{646A9F0A-CE87-4AFC-82A0-EE91200440D8}"/>
    <cellStyle name="20% - Accent4 3 3 3 3 2" xfId="8113" xr:uid="{A7DE0E01-EC21-4D7A-B52D-92530E7CF118}"/>
    <cellStyle name="20% - Accent4 3 3 3 3 2 2" xfId="15163" xr:uid="{656D829F-1988-4D87-BD13-8B0D1B1E280F}"/>
    <cellStyle name="20% - Accent4 3 3 3 3 2 2 2" xfId="29265" xr:uid="{8309F532-1CEB-41E2-B650-410DFA4F55F3}"/>
    <cellStyle name="20% - Accent4 3 3 3 3 2 2 3" xfId="43367" xr:uid="{94169F05-FFFA-4147-B640-5927CCE779D5}"/>
    <cellStyle name="20% - Accent4 3 3 3 3 2 3" xfId="22214" xr:uid="{3C309262-5626-4A95-B16D-E65CA7BD7651}"/>
    <cellStyle name="20% - Accent4 3 3 3 3 2 4" xfId="36316" xr:uid="{E1F3BA57-381A-4778-A172-2ACCE4187C15}"/>
    <cellStyle name="20% - Accent4 3 3 3 3 3" xfId="11638" xr:uid="{CFBB94BD-D13D-46C8-BEB4-45946D158053}"/>
    <cellStyle name="20% - Accent4 3 3 3 3 3 2" xfId="25740" xr:uid="{90FDAF69-D3B0-408E-8DF1-05AD8ABB8594}"/>
    <cellStyle name="20% - Accent4 3 3 3 3 3 3" xfId="39842" xr:uid="{F08E306F-2C5A-4A27-997E-A76CE7789A32}"/>
    <cellStyle name="20% - Accent4 3 3 3 3 4" xfId="18689" xr:uid="{552523CF-0106-47E2-A122-F3FABBC66868}"/>
    <cellStyle name="20% - Accent4 3 3 3 3 5" xfId="32791" xr:uid="{3D8AF604-1111-47CA-82A7-19FA9D172A25}"/>
    <cellStyle name="20% - Accent4 3 3 3 4" xfId="2827" xr:uid="{76B55355-9A64-42BC-A4E8-C1A1ED152CED}"/>
    <cellStyle name="20% - Accent4 3 3 3 4 2" xfId="6351" xr:uid="{DE173712-2396-48A7-BCC3-18650FA19476}"/>
    <cellStyle name="20% - Accent4 3 3 3 4 2 2" xfId="13401" xr:uid="{F0914DDA-9469-41D0-870C-8C938339839E}"/>
    <cellStyle name="20% - Accent4 3 3 3 4 2 2 2" xfId="27503" xr:uid="{CD348D8C-7625-49A7-90D9-36BE8C646D17}"/>
    <cellStyle name="20% - Accent4 3 3 3 4 2 2 3" xfId="41605" xr:uid="{BA66627E-7DF0-41C0-87F0-927BD98485B2}"/>
    <cellStyle name="20% - Accent4 3 3 3 4 2 3" xfId="20452" xr:uid="{C7C55328-A5D6-4F29-BBE1-98CFB45F20B9}"/>
    <cellStyle name="20% - Accent4 3 3 3 4 2 4" xfId="34554" xr:uid="{68D2ED64-01E6-428D-80A8-089CDC89BC29}"/>
    <cellStyle name="20% - Accent4 3 3 3 4 3" xfId="9876" xr:uid="{1A775805-BD4B-4139-BBEC-82D03F127D67}"/>
    <cellStyle name="20% - Accent4 3 3 3 4 3 2" xfId="23978" xr:uid="{06FD4955-F266-4936-ADAF-0B0E67B7C9CE}"/>
    <cellStyle name="20% - Accent4 3 3 3 4 3 3" xfId="38080" xr:uid="{0F37DFEA-4598-4B21-B41B-5725EA10C239}"/>
    <cellStyle name="20% - Accent4 3 3 3 4 4" xfId="16927" xr:uid="{EE83B5F4-D100-4984-8F0B-FEF541B2371F}"/>
    <cellStyle name="20% - Accent4 3 3 3 4 5" xfId="31029" xr:uid="{EA605F2E-E6F8-4F0B-A84B-C9D4A38B1160}"/>
    <cellStyle name="20% - Accent4 3 3 3 5" xfId="5470" xr:uid="{61AAD937-9D7E-404C-802F-D6D104625327}"/>
    <cellStyle name="20% - Accent4 3 3 3 5 2" xfId="12520" xr:uid="{93DBEE5C-A9F4-42AF-A717-E56486B55560}"/>
    <cellStyle name="20% - Accent4 3 3 3 5 2 2" xfId="26622" xr:uid="{8311672B-B185-4B07-8FD1-5A64A70B5054}"/>
    <cellStyle name="20% - Accent4 3 3 3 5 2 3" xfId="40724" xr:uid="{7D09BB4D-6D63-49A7-8D56-55D1F59406E3}"/>
    <cellStyle name="20% - Accent4 3 3 3 5 3" xfId="19571" xr:uid="{0A7D33A3-1730-4518-A48A-45DE691C0B94}"/>
    <cellStyle name="20% - Accent4 3 3 3 5 4" xfId="33673" xr:uid="{65AD9C31-0A05-4F0B-ADCC-140D11FE2A1E}"/>
    <cellStyle name="20% - Accent4 3 3 3 6" xfId="8996" xr:uid="{3D58DAFD-9B06-4DEC-993A-725127E4D367}"/>
    <cellStyle name="20% - Accent4 3 3 3 6 2" xfId="23097" xr:uid="{8CBE0132-E139-4383-8B87-956DEF3CD1C6}"/>
    <cellStyle name="20% - Accent4 3 3 3 6 3" xfId="37199" xr:uid="{865B8BE8-E455-45CE-8A23-5ACE51D1D3B9}"/>
    <cellStyle name="20% - Accent4 3 3 3 7" xfId="16046" xr:uid="{19666521-0ABE-48AA-BB97-345320214F12}"/>
    <cellStyle name="20% - Accent4 3 3 3 8" xfId="30148" xr:uid="{A7B5157B-D7C2-4A11-9A44-F6F2F482350D}"/>
    <cellStyle name="20% - Accent4 3 3 4" xfId="3271" xr:uid="{2620DF27-E5DC-4C8A-987B-91061FD4460E}"/>
    <cellStyle name="20% - Accent4 3 3 4 2" xfId="6793" xr:uid="{B25ED20B-1E7A-4136-8806-10D1546B6407}"/>
    <cellStyle name="20% - Accent4 3 3 4 2 2" xfId="13843" xr:uid="{7C099806-8579-4269-A410-2FDC642D3D85}"/>
    <cellStyle name="20% - Accent4 3 3 4 2 2 2" xfId="27945" xr:uid="{1D135862-0659-4ABB-A029-44E143FCF2AE}"/>
    <cellStyle name="20% - Accent4 3 3 4 2 2 3" xfId="42047" xr:uid="{9ECFB5C4-CC92-45F4-AB79-C73487F2D995}"/>
    <cellStyle name="20% - Accent4 3 3 4 2 3" xfId="20894" xr:uid="{C7C28D50-1511-4F1C-ACFF-F96605953B2B}"/>
    <cellStyle name="20% - Accent4 3 3 4 2 4" xfId="34996" xr:uid="{6BB8A050-0621-4447-9A07-A19C5BFA1342}"/>
    <cellStyle name="20% - Accent4 3 3 4 3" xfId="10318" xr:uid="{40856705-BAF8-48B2-B126-120BC3EDE4D0}"/>
    <cellStyle name="20% - Accent4 3 3 4 3 2" xfId="24420" xr:uid="{1D830AE5-2584-474B-B3A8-6C3837494064}"/>
    <cellStyle name="20% - Accent4 3 3 4 3 3" xfId="38522" xr:uid="{CD5F9064-BE5B-4150-AB0E-346661ECED23}"/>
    <cellStyle name="20% - Accent4 3 3 4 4" xfId="17369" xr:uid="{10F5AA89-FE6C-4737-B31A-BBA55B19BA1B}"/>
    <cellStyle name="20% - Accent4 3 3 4 5" xfId="31471" xr:uid="{876325E7-0315-4610-8FA1-1E4E674DE220}"/>
    <cellStyle name="20% - Accent4 3 3 5" xfId="4150" xr:uid="{4F1AD091-0EFA-460D-A460-1FEC59FF266E}"/>
    <cellStyle name="20% - Accent4 3 3 5 2" xfId="7674" xr:uid="{FA0570B9-F118-4906-9B52-B592F6396EA6}"/>
    <cellStyle name="20% - Accent4 3 3 5 2 2" xfId="14724" xr:uid="{D0CAAF11-2C26-4039-B0BC-EE4250EBD96C}"/>
    <cellStyle name="20% - Accent4 3 3 5 2 2 2" xfId="28826" xr:uid="{71A46C6A-0B36-4294-998F-1F0EF75BE45E}"/>
    <cellStyle name="20% - Accent4 3 3 5 2 2 3" xfId="42928" xr:uid="{B20448FA-75AD-4140-8A70-FE0D6A26BB8E}"/>
    <cellStyle name="20% - Accent4 3 3 5 2 3" xfId="21775" xr:uid="{08255065-8BC4-46A4-B1EE-E03C0F33E420}"/>
    <cellStyle name="20% - Accent4 3 3 5 2 4" xfId="35877" xr:uid="{5F3999D0-E4BE-4E98-88DA-3C0EDCC4E7F2}"/>
    <cellStyle name="20% - Accent4 3 3 5 3" xfId="11199" xr:uid="{FE34A5A7-89B0-4A7F-888A-667EEC6B3693}"/>
    <cellStyle name="20% - Accent4 3 3 5 3 2" xfId="25301" xr:uid="{0385D69E-6380-441E-A43C-FEA4ACCF2F06}"/>
    <cellStyle name="20% - Accent4 3 3 5 3 3" xfId="39403" xr:uid="{281D635B-1B73-4D35-8FC9-674665EF3BEB}"/>
    <cellStyle name="20% - Accent4 3 3 5 4" xfId="18250" xr:uid="{A53304F4-12A8-4511-AC2D-779E19B9D3C3}"/>
    <cellStyle name="20% - Accent4 3 3 5 5" xfId="32352" xr:uid="{2121AC6C-A1AF-4CA9-92C8-AFF153C8372B}"/>
    <cellStyle name="20% - Accent4 3 3 6" xfId="2388" xr:uid="{09450D28-2D9A-4E06-AC11-BE732F755C57}"/>
    <cellStyle name="20% - Accent4 3 3 6 2" xfId="5912" xr:uid="{BBFFF5DB-94FE-4108-97B3-509D649E7036}"/>
    <cellStyle name="20% - Accent4 3 3 6 2 2" xfId="12962" xr:uid="{9F8048B2-2543-4051-A146-446884B9F2CD}"/>
    <cellStyle name="20% - Accent4 3 3 6 2 2 2" xfId="27064" xr:uid="{B6BE70E6-3607-4193-AB70-A11C22610D6D}"/>
    <cellStyle name="20% - Accent4 3 3 6 2 2 3" xfId="41166" xr:uid="{DB9200D1-9ED4-480F-9D3D-3B6FD1600C81}"/>
    <cellStyle name="20% - Accent4 3 3 6 2 3" xfId="20013" xr:uid="{1942A41D-F9FC-49F5-A0FC-16142E1532AB}"/>
    <cellStyle name="20% - Accent4 3 3 6 2 4" xfId="34115" xr:uid="{AE60B757-123E-4536-BAE9-0824939B92D0}"/>
    <cellStyle name="20% - Accent4 3 3 6 3" xfId="9437" xr:uid="{0B20CC0F-2E40-436B-A673-BC12BEC7F963}"/>
    <cellStyle name="20% - Accent4 3 3 6 3 2" xfId="23539" xr:uid="{1A76CA1F-E4C3-47E8-BD06-62D76250BD54}"/>
    <cellStyle name="20% - Accent4 3 3 6 3 3" xfId="37641" xr:uid="{C4BB01BB-20BC-46A9-BB10-A48A518F26D2}"/>
    <cellStyle name="20% - Accent4 3 3 6 4" xfId="16488" xr:uid="{921FCD53-EBC3-4D80-B239-D066F122C383}"/>
    <cellStyle name="20% - Accent4 3 3 6 5" xfId="30590" xr:uid="{DBFD9D6A-8C8D-4DAD-B18A-A16E35EC30B3}"/>
    <cellStyle name="20% - Accent4 3 3 7" xfId="5031" xr:uid="{EB898B97-EF89-4BDA-A9BA-9B5FFED22AFD}"/>
    <cellStyle name="20% - Accent4 3 3 7 2" xfId="12081" xr:uid="{E7C30131-9E1B-48BE-9711-AE19FCA3AB5E}"/>
    <cellStyle name="20% - Accent4 3 3 7 2 2" xfId="26183" xr:uid="{2AC084B0-9CBD-4513-BD6A-5E74308E07BB}"/>
    <cellStyle name="20% - Accent4 3 3 7 2 3" xfId="40285" xr:uid="{C0E9C451-2F56-4C04-ADFB-9F1F2C012B3E}"/>
    <cellStyle name="20% - Accent4 3 3 7 3" xfId="19132" xr:uid="{9039C7D4-BE92-4B68-9DE1-08DCC88EE733}"/>
    <cellStyle name="20% - Accent4 3 3 7 4" xfId="33234" xr:uid="{D6EE2C08-5394-400C-8C4D-CE20A09C668F}"/>
    <cellStyle name="20% - Accent4 3 3 8" xfId="8557" xr:uid="{92864CAE-FBDA-410B-966A-DEB236B15A47}"/>
    <cellStyle name="20% - Accent4 3 3 8 2" xfId="22658" xr:uid="{E12F35A7-8E90-4190-BD73-0DF584B0A5A0}"/>
    <cellStyle name="20% - Accent4 3 3 8 3" xfId="36760" xr:uid="{6E637418-EF78-4010-853B-9AF1760FB992}"/>
    <cellStyle name="20% - Accent4 3 3 9" xfId="15607" xr:uid="{FD1C6ACB-6AEC-44D6-817F-4B29AF352759}"/>
    <cellStyle name="20% - Accent4 3 4" xfId="1617" xr:uid="{BB35B81E-656F-446F-9A33-98AB0918A423}"/>
    <cellStyle name="20% - Accent4 3 4 10" xfId="46170" xr:uid="{69B9D17A-2708-4328-8953-F0EEE0CCBA19}"/>
    <cellStyle name="20% - Accent4 3 4 2" xfId="2057" xr:uid="{8DE0B545-0BC4-401B-9D8F-5F7C582072AB}"/>
    <cellStyle name="20% - Accent4 3 4 2 2" xfId="3819" xr:uid="{2E5A8572-26D6-4455-A38C-50A0E080BC53}"/>
    <cellStyle name="20% - Accent4 3 4 2 2 2" xfId="7342" xr:uid="{0D60A92E-2207-45AD-897D-32531503BA1B}"/>
    <cellStyle name="20% - Accent4 3 4 2 2 2 2" xfId="14392" xr:uid="{BB23B2AF-94EE-4447-9E90-E05296216D62}"/>
    <cellStyle name="20% - Accent4 3 4 2 2 2 2 2" xfId="28494" xr:uid="{0DD01D4B-C4F1-4799-8C4F-4A1B9A576095}"/>
    <cellStyle name="20% - Accent4 3 4 2 2 2 2 3" xfId="42596" xr:uid="{C3987A86-4807-48F1-94D3-8328D7773F6C}"/>
    <cellStyle name="20% - Accent4 3 4 2 2 2 3" xfId="21443" xr:uid="{5F13CAE2-60D2-432E-B012-456E14AC7EC0}"/>
    <cellStyle name="20% - Accent4 3 4 2 2 2 4" xfId="35545" xr:uid="{09DC0D15-DC9A-46D1-BCFD-38CCE6493109}"/>
    <cellStyle name="20% - Accent4 3 4 2 2 3" xfId="10867" xr:uid="{D3760BF3-A087-4180-A38A-13032500FD85}"/>
    <cellStyle name="20% - Accent4 3 4 2 2 3 2" xfId="24969" xr:uid="{731C3001-A82C-4F02-A54B-CB4159EFD485}"/>
    <cellStyle name="20% - Accent4 3 4 2 2 3 3" xfId="39071" xr:uid="{D1DAE3A2-2C8C-439D-B49F-4DD5E68E9A63}"/>
    <cellStyle name="20% - Accent4 3 4 2 2 4" xfId="17918" xr:uid="{CFB6A26A-5AE9-410F-A58B-B86C0D7578E1}"/>
    <cellStyle name="20% - Accent4 3 4 2 2 5" xfId="32020" xr:uid="{C88FCA9F-DA7F-4A3E-9428-AF6AD7E7E093}"/>
    <cellStyle name="20% - Accent4 3 4 2 3" xfId="4699" xr:uid="{5300B0C4-72E8-4174-9E89-0B974B80A621}"/>
    <cellStyle name="20% - Accent4 3 4 2 3 2" xfId="8223" xr:uid="{56BA3E30-D63D-4D1A-B911-22B5E544D7F1}"/>
    <cellStyle name="20% - Accent4 3 4 2 3 2 2" xfId="15273" xr:uid="{0188AAD1-728F-44BD-9358-7A0445C90486}"/>
    <cellStyle name="20% - Accent4 3 4 2 3 2 2 2" xfId="29375" xr:uid="{09F9195D-0628-41DD-9223-A7D5A96FCEE7}"/>
    <cellStyle name="20% - Accent4 3 4 2 3 2 2 3" xfId="43477" xr:uid="{181A291A-2B74-4999-A922-F40DB31947E5}"/>
    <cellStyle name="20% - Accent4 3 4 2 3 2 3" xfId="22324" xr:uid="{BCF189B6-F1E5-4200-BE09-2E2302A2DEE1}"/>
    <cellStyle name="20% - Accent4 3 4 2 3 2 4" xfId="36426" xr:uid="{BCCB3C2D-CD1C-42EF-877B-BC28A8B643F9}"/>
    <cellStyle name="20% - Accent4 3 4 2 3 3" xfId="11748" xr:uid="{0F3DF533-13C0-4AC5-9CDB-8C56BEB37D11}"/>
    <cellStyle name="20% - Accent4 3 4 2 3 3 2" xfId="25850" xr:uid="{89FDE236-6F6F-4D6C-A0F5-2BFEE7769598}"/>
    <cellStyle name="20% - Accent4 3 4 2 3 3 3" xfId="39952" xr:uid="{53493222-0EA6-4698-94AF-C5526214D50B}"/>
    <cellStyle name="20% - Accent4 3 4 2 3 4" xfId="18799" xr:uid="{6EEDD2E6-39E9-4E84-A7F9-D440A3598994}"/>
    <cellStyle name="20% - Accent4 3 4 2 3 5" xfId="32901" xr:uid="{7B6A5A3A-599A-489D-9B2B-DEB78165D701}"/>
    <cellStyle name="20% - Accent4 3 4 2 4" xfId="2937" xr:uid="{FAD8888C-F4E5-4D3D-9653-D8478ADB481D}"/>
    <cellStyle name="20% - Accent4 3 4 2 4 2" xfId="6461" xr:uid="{230C974E-2616-49D3-B5CD-8387885F55C1}"/>
    <cellStyle name="20% - Accent4 3 4 2 4 2 2" xfId="13511" xr:uid="{CE0FB343-DE46-4D31-815B-A8369B283D57}"/>
    <cellStyle name="20% - Accent4 3 4 2 4 2 2 2" xfId="27613" xr:uid="{4A838339-2BF4-4726-AEE5-2A16E520380F}"/>
    <cellStyle name="20% - Accent4 3 4 2 4 2 2 3" xfId="41715" xr:uid="{A64738F4-E94F-4FFB-A58A-FF420A25731A}"/>
    <cellStyle name="20% - Accent4 3 4 2 4 2 3" xfId="20562" xr:uid="{CF84809E-782E-4802-B158-5822524E5D5A}"/>
    <cellStyle name="20% - Accent4 3 4 2 4 2 4" xfId="34664" xr:uid="{25656E72-80BC-4EE1-B3BC-9B1CD59CD537}"/>
    <cellStyle name="20% - Accent4 3 4 2 4 3" xfId="9986" xr:uid="{C48DA594-B588-4651-89DF-9A0E16EB7D87}"/>
    <cellStyle name="20% - Accent4 3 4 2 4 3 2" xfId="24088" xr:uid="{8E593515-76B3-4C35-861E-5FFC0D9E3603}"/>
    <cellStyle name="20% - Accent4 3 4 2 4 3 3" xfId="38190" xr:uid="{C35AB1FA-0349-4944-898B-7C24435C6E65}"/>
    <cellStyle name="20% - Accent4 3 4 2 4 4" xfId="17037" xr:uid="{FDC14574-115A-4F29-B3D6-4D0613D05417}"/>
    <cellStyle name="20% - Accent4 3 4 2 4 5" xfId="31139" xr:uid="{28E8D3CE-76F0-47CA-A7F5-DAD636253FBD}"/>
    <cellStyle name="20% - Accent4 3 4 2 5" xfId="5580" xr:uid="{2AA5769F-93FA-471D-9287-CC8BDF737D8D}"/>
    <cellStyle name="20% - Accent4 3 4 2 5 2" xfId="12630" xr:uid="{3BCB1067-37BE-49C9-A1E9-017D12DD1A1F}"/>
    <cellStyle name="20% - Accent4 3 4 2 5 2 2" xfId="26732" xr:uid="{99919BA7-E13F-4747-B117-86A74CC4E11C}"/>
    <cellStyle name="20% - Accent4 3 4 2 5 2 3" xfId="40834" xr:uid="{5368BDC0-AA93-405A-9514-5E773C9762C4}"/>
    <cellStyle name="20% - Accent4 3 4 2 5 3" xfId="19681" xr:uid="{C204FAD2-D6EA-4755-9E8A-74B0FD456B58}"/>
    <cellStyle name="20% - Accent4 3 4 2 5 4" xfId="33783" xr:uid="{505F8DC6-2EC5-4BC6-B868-27BD0B9D0518}"/>
    <cellStyle name="20% - Accent4 3 4 2 6" xfId="9106" xr:uid="{15D56A01-C5D3-4253-BF59-B59B05BDD4EC}"/>
    <cellStyle name="20% - Accent4 3 4 2 6 2" xfId="23207" xr:uid="{3090EB39-B1BA-4195-B65B-CC43A2851EA2}"/>
    <cellStyle name="20% - Accent4 3 4 2 6 3" xfId="37309" xr:uid="{7469648B-8D47-474A-ADB1-9F3C52BA6CA3}"/>
    <cellStyle name="20% - Accent4 3 4 2 7" xfId="16156" xr:uid="{ADD57B17-E89D-4B7E-8999-2485E8AB2C13}"/>
    <cellStyle name="20% - Accent4 3 4 2 8" xfId="30258" xr:uid="{F61D612A-CE9C-41C5-8AA8-A599000D8A87}"/>
    <cellStyle name="20% - Accent4 3 4 3" xfId="3381" xr:uid="{6199B47E-4BAB-4CEC-80FE-CEA4E9696F26}"/>
    <cellStyle name="20% - Accent4 3 4 3 2" xfId="6903" xr:uid="{10353845-4EA4-4AC2-B064-202C15513A0F}"/>
    <cellStyle name="20% - Accent4 3 4 3 2 2" xfId="13953" xr:uid="{FBA698B0-7F03-415A-9536-BAC15103307A}"/>
    <cellStyle name="20% - Accent4 3 4 3 2 2 2" xfId="28055" xr:uid="{46814B68-E066-420E-81BD-F23428CA003E}"/>
    <cellStyle name="20% - Accent4 3 4 3 2 2 3" xfId="42157" xr:uid="{FA725205-F981-4E19-842D-8D6D437EE055}"/>
    <cellStyle name="20% - Accent4 3 4 3 2 3" xfId="21004" xr:uid="{BE2C7065-5B0B-4BDD-A344-33F74505AF06}"/>
    <cellStyle name="20% - Accent4 3 4 3 2 4" xfId="35106" xr:uid="{0810CC80-15A7-4447-8FA2-5325C5A22C3F}"/>
    <cellStyle name="20% - Accent4 3 4 3 3" xfId="10428" xr:uid="{2501872B-C165-4CE8-B6A4-FBBFA8BA1607}"/>
    <cellStyle name="20% - Accent4 3 4 3 3 2" xfId="24530" xr:uid="{835B5DA3-7454-46F0-B307-189524FBB2F3}"/>
    <cellStyle name="20% - Accent4 3 4 3 3 3" xfId="38632" xr:uid="{CF2B52F6-5BED-408F-BD6C-1FFF9E4054C4}"/>
    <cellStyle name="20% - Accent4 3 4 3 4" xfId="17479" xr:uid="{8CE8D6B7-EB9F-4D4A-B205-EB9AF2C33456}"/>
    <cellStyle name="20% - Accent4 3 4 3 5" xfId="31581" xr:uid="{47F70C85-D997-48A3-AE2E-605AE1308C7E}"/>
    <cellStyle name="20% - Accent4 3 4 4" xfId="4260" xr:uid="{3C5A2421-2078-4A63-9D31-B402E96A8088}"/>
    <cellStyle name="20% - Accent4 3 4 4 2" xfId="7784" xr:uid="{A9E08529-03B6-4E41-BEEB-7E05C553059D}"/>
    <cellStyle name="20% - Accent4 3 4 4 2 2" xfId="14834" xr:uid="{25A5DA85-D15F-440E-B861-17385B2423D0}"/>
    <cellStyle name="20% - Accent4 3 4 4 2 2 2" xfId="28936" xr:uid="{AC23C39E-A537-4B78-8ADD-8BE4658C02C4}"/>
    <cellStyle name="20% - Accent4 3 4 4 2 2 3" xfId="43038" xr:uid="{F6DCE15B-97EA-426D-A2D4-67A16170BB9D}"/>
    <cellStyle name="20% - Accent4 3 4 4 2 3" xfId="21885" xr:uid="{627281A3-9E63-49B6-858F-4F0E97E74C2B}"/>
    <cellStyle name="20% - Accent4 3 4 4 2 4" xfId="35987" xr:uid="{9CA24D35-2FAF-4733-9765-9E27860BB2B6}"/>
    <cellStyle name="20% - Accent4 3 4 4 3" xfId="11309" xr:uid="{5EE0EB21-4466-422C-AFB9-B28B2BD5693D}"/>
    <cellStyle name="20% - Accent4 3 4 4 3 2" xfId="25411" xr:uid="{15DCF511-EB5A-48F4-912D-1874185A48A4}"/>
    <cellStyle name="20% - Accent4 3 4 4 3 3" xfId="39513" xr:uid="{00690542-1B56-40B6-87A9-5CBB1E4E1023}"/>
    <cellStyle name="20% - Accent4 3 4 4 4" xfId="18360" xr:uid="{C1D5ACD5-E0CD-4B1A-BF17-E2F9B280C91B}"/>
    <cellStyle name="20% - Accent4 3 4 4 5" xfId="32462" xr:uid="{9191DB73-7619-414F-8459-B7A65B4283BF}"/>
    <cellStyle name="20% - Accent4 3 4 5" xfId="2498" xr:uid="{B3E8C8FD-47FF-4FEB-85BC-85C7940746B5}"/>
    <cellStyle name="20% - Accent4 3 4 5 2" xfId="6022" xr:uid="{17CF2946-1979-450C-9420-67BF9E108C76}"/>
    <cellStyle name="20% - Accent4 3 4 5 2 2" xfId="13072" xr:uid="{E3C15919-CF71-497A-B369-BA79FB6D0F23}"/>
    <cellStyle name="20% - Accent4 3 4 5 2 2 2" xfId="27174" xr:uid="{F7A4CA25-4A6D-42B2-A1DA-F265152A9186}"/>
    <cellStyle name="20% - Accent4 3 4 5 2 2 3" xfId="41276" xr:uid="{3AB8EE2B-5311-4E03-8487-BBA8F40ADB0F}"/>
    <cellStyle name="20% - Accent4 3 4 5 2 3" xfId="20123" xr:uid="{7476E008-380D-479D-9BE7-B98028574322}"/>
    <cellStyle name="20% - Accent4 3 4 5 2 4" xfId="34225" xr:uid="{9F313708-2851-4C15-B303-8AD384A58988}"/>
    <cellStyle name="20% - Accent4 3 4 5 3" xfId="9547" xr:uid="{830C91AC-DDA6-41CD-9E37-1384D613DA80}"/>
    <cellStyle name="20% - Accent4 3 4 5 3 2" xfId="23649" xr:uid="{0C5C321C-704F-48D3-BA16-7CFDA8B9E16C}"/>
    <cellStyle name="20% - Accent4 3 4 5 3 3" xfId="37751" xr:uid="{CB56EE4B-7D98-4AA9-B294-19F2BBC10E24}"/>
    <cellStyle name="20% - Accent4 3 4 5 4" xfId="16598" xr:uid="{D94E4CA0-1331-41CD-8A3C-C707ACBA2CE3}"/>
    <cellStyle name="20% - Accent4 3 4 5 5" xfId="30700" xr:uid="{71AAB6AE-F8AB-42E3-8BC3-F9C71F34C4E9}"/>
    <cellStyle name="20% - Accent4 3 4 6" xfId="5141" xr:uid="{20E050BA-7F20-447B-9256-E91DBB7EC1AC}"/>
    <cellStyle name="20% - Accent4 3 4 6 2" xfId="12191" xr:uid="{B359BEDF-8583-4B37-9F70-C76A67B3DDEF}"/>
    <cellStyle name="20% - Accent4 3 4 6 2 2" xfId="26293" xr:uid="{C04D144D-9CBB-4D92-966B-C8348F58AA60}"/>
    <cellStyle name="20% - Accent4 3 4 6 2 3" xfId="40395" xr:uid="{8ADB0300-DEBC-4CF4-8633-0C594FB3765B}"/>
    <cellStyle name="20% - Accent4 3 4 6 3" xfId="19242" xr:uid="{64EA75C9-AA21-4B81-AA73-8C2FE1B18FC1}"/>
    <cellStyle name="20% - Accent4 3 4 6 4" xfId="33344" xr:uid="{DB4BD886-432C-4046-B212-842331549604}"/>
    <cellStyle name="20% - Accent4 3 4 7" xfId="8667" xr:uid="{B7C813B2-8B18-4268-B1E6-71A8A0BB974D}"/>
    <cellStyle name="20% - Accent4 3 4 7 2" xfId="22768" xr:uid="{D4A20F87-EB41-4A80-97DA-7B64FE51EEE7}"/>
    <cellStyle name="20% - Accent4 3 4 7 3" xfId="36870" xr:uid="{4265B643-B80B-4754-AABB-745F2EA50A40}"/>
    <cellStyle name="20% - Accent4 3 4 8" xfId="15717" xr:uid="{E6763790-14C8-477E-A77F-ECEB1B3EDE0B}"/>
    <cellStyle name="20% - Accent4 3 4 9" xfId="29819" xr:uid="{35921ECD-F2AD-4A4B-B293-E1C1137F559D}"/>
    <cellStyle name="20% - Accent4 3 5" xfId="1836" xr:uid="{22D4D982-25B0-4B76-B0A2-2CC419EEB2B3}"/>
    <cellStyle name="20% - Accent4 3 5 2" xfId="3600" xr:uid="{21191139-C962-4E15-A8BE-D34F01A34F3D}"/>
    <cellStyle name="20% - Accent4 3 5 2 2" xfId="7122" xr:uid="{9608F945-D145-4F2A-946F-4AFED6B6D2CF}"/>
    <cellStyle name="20% - Accent4 3 5 2 2 2" xfId="14172" xr:uid="{C76084A9-F1E4-468E-B2F8-0975DCD0CB4F}"/>
    <cellStyle name="20% - Accent4 3 5 2 2 2 2" xfId="28274" xr:uid="{2E8CFE43-FE8B-4E36-8E3B-B5BC94E95D05}"/>
    <cellStyle name="20% - Accent4 3 5 2 2 2 3" xfId="42376" xr:uid="{DF04D67A-F7AC-441A-B9F7-8A07FDFFF23A}"/>
    <cellStyle name="20% - Accent4 3 5 2 2 3" xfId="21223" xr:uid="{31388409-E7AE-4EDB-8F1B-481A17372FF5}"/>
    <cellStyle name="20% - Accent4 3 5 2 2 4" xfId="35325" xr:uid="{A7334032-9CC1-4C23-B66F-FFE1C4CFE605}"/>
    <cellStyle name="20% - Accent4 3 5 2 3" xfId="10647" xr:uid="{7EB02BB0-683D-48C2-AF8D-6F96EF3776B3}"/>
    <cellStyle name="20% - Accent4 3 5 2 3 2" xfId="24749" xr:uid="{0AC6DB18-9D40-43E0-90AA-F45DA1C7EC49}"/>
    <cellStyle name="20% - Accent4 3 5 2 3 3" xfId="38851" xr:uid="{58953275-B3E3-4E08-8C5D-F66C92F92919}"/>
    <cellStyle name="20% - Accent4 3 5 2 4" xfId="17698" xr:uid="{1FF8BD3A-356A-486F-AE20-361E1AF30A04}"/>
    <cellStyle name="20% - Accent4 3 5 2 5" xfId="31800" xr:uid="{DFA38CAD-E71A-4A7F-81D3-FFCD00BF89B3}"/>
    <cellStyle name="20% - Accent4 3 5 3" xfId="4479" xr:uid="{A9D4B520-49A9-4F7A-9AFA-D132997ECA14}"/>
    <cellStyle name="20% - Accent4 3 5 3 2" xfId="8003" xr:uid="{C2211396-5737-484C-B781-17A888285C35}"/>
    <cellStyle name="20% - Accent4 3 5 3 2 2" xfId="15053" xr:uid="{54AD6D47-2141-4100-A044-89075D8FF3CD}"/>
    <cellStyle name="20% - Accent4 3 5 3 2 2 2" xfId="29155" xr:uid="{E45EFF7E-D7FA-4067-B611-781F3C9FD03C}"/>
    <cellStyle name="20% - Accent4 3 5 3 2 2 3" xfId="43257" xr:uid="{083BECBA-E2A5-41AE-B283-909280F91C5B}"/>
    <cellStyle name="20% - Accent4 3 5 3 2 3" xfId="22104" xr:uid="{739CBD14-49B5-4598-AD88-FEB637125618}"/>
    <cellStyle name="20% - Accent4 3 5 3 2 4" xfId="36206" xr:uid="{D5C26E77-9033-403C-87CD-645432E99594}"/>
    <cellStyle name="20% - Accent4 3 5 3 3" xfId="11528" xr:uid="{80E4E833-A637-4CE6-9D8C-71BA13288208}"/>
    <cellStyle name="20% - Accent4 3 5 3 3 2" xfId="25630" xr:uid="{78571A3D-35FF-4B7A-AE11-7D1911EF7E2E}"/>
    <cellStyle name="20% - Accent4 3 5 3 3 3" xfId="39732" xr:uid="{F372BAFB-53BB-49A1-8B21-6F9905874E48}"/>
    <cellStyle name="20% - Accent4 3 5 3 4" xfId="18579" xr:uid="{6BDDEEF7-F864-4331-A1D4-D77842494613}"/>
    <cellStyle name="20% - Accent4 3 5 3 5" xfId="32681" xr:uid="{8F6EBD56-0284-414F-88F1-0682CAB67B91}"/>
    <cellStyle name="20% - Accent4 3 5 4" xfId="2717" xr:uid="{333FD6EA-5C25-47D7-BFD6-07B82CF15300}"/>
    <cellStyle name="20% - Accent4 3 5 4 2" xfId="6241" xr:uid="{3FA8732A-5314-46A2-9A14-7EA6ED6BDAD4}"/>
    <cellStyle name="20% - Accent4 3 5 4 2 2" xfId="13291" xr:uid="{DD2A63C2-ACA2-482B-AC07-395422665409}"/>
    <cellStyle name="20% - Accent4 3 5 4 2 2 2" xfId="27393" xr:uid="{45BD5AF5-495F-4A6B-A14E-0DA1AA2E9174}"/>
    <cellStyle name="20% - Accent4 3 5 4 2 2 3" xfId="41495" xr:uid="{F976421E-438C-4685-82EB-2BB22D88BF32}"/>
    <cellStyle name="20% - Accent4 3 5 4 2 3" xfId="20342" xr:uid="{C20188EE-FE4E-410E-B9A4-4EADF44F0348}"/>
    <cellStyle name="20% - Accent4 3 5 4 2 4" xfId="34444" xr:uid="{3A22ECF5-E22B-4864-A273-8ED30762013B}"/>
    <cellStyle name="20% - Accent4 3 5 4 3" xfId="9766" xr:uid="{094F62B2-6FA4-404D-8DE6-FC2B4E6DEAAD}"/>
    <cellStyle name="20% - Accent4 3 5 4 3 2" xfId="23868" xr:uid="{83C8E767-A904-44DC-ABE8-DF1515ADC9EC}"/>
    <cellStyle name="20% - Accent4 3 5 4 3 3" xfId="37970" xr:uid="{1A881137-CF33-46DB-A3A1-18398D7CA995}"/>
    <cellStyle name="20% - Accent4 3 5 4 4" xfId="16817" xr:uid="{945336F8-A7E9-4C89-8833-DD1E07D56593}"/>
    <cellStyle name="20% - Accent4 3 5 4 5" xfId="30919" xr:uid="{3B77EA48-3602-44CE-8EA4-D7037319F4DC}"/>
    <cellStyle name="20% - Accent4 3 5 5" xfId="5360" xr:uid="{CF7607C3-4C62-4F19-B822-2008106CAA3A}"/>
    <cellStyle name="20% - Accent4 3 5 5 2" xfId="12410" xr:uid="{5B1B6A0B-56F4-4D69-B0FB-AA67DDEBF4A7}"/>
    <cellStyle name="20% - Accent4 3 5 5 2 2" xfId="26512" xr:uid="{07083CB1-9242-4163-AD56-E0FF6E0BD31E}"/>
    <cellStyle name="20% - Accent4 3 5 5 2 3" xfId="40614" xr:uid="{E2D9D676-47EA-4D0C-9010-B59A991F8E81}"/>
    <cellStyle name="20% - Accent4 3 5 5 3" xfId="19461" xr:uid="{C26AB30C-5994-4B6B-B8F0-202BC79A5BDF}"/>
    <cellStyle name="20% - Accent4 3 5 5 4" xfId="33563" xr:uid="{1BE9649E-C8D6-47FB-A99A-30060CB02DEC}"/>
    <cellStyle name="20% - Accent4 3 5 6" xfId="8886" xr:uid="{0FE448D2-B77B-4E7C-A0C4-B52360FDAADC}"/>
    <cellStyle name="20% - Accent4 3 5 6 2" xfId="22987" xr:uid="{5E4C57BC-A13C-406C-A4E0-A4B98AB3AC3A}"/>
    <cellStyle name="20% - Accent4 3 5 6 3" xfId="37089" xr:uid="{2B23D5BF-23F9-4C95-A68F-DE5D7F5B2302}"/>
    <cellStyle name="20% - Accent4 3 5 7" xfId="15936" xr:uid="{07E696A7-AAA4-41F5-B7AC-A3D6D46A9CC7}"/>
    <cellStyle name="20% - Accent4 3 5 8" xfId="30038" xr:uid="{BACECBA0-C671-4601-B3C6-5F8B57B70B3C}"/>
    <cellStyle name="20% - Accent4 3 5 9" xfId="46171" xr:uid="{64E0BA5D-3380-4E40-8AB0-146371E3D2D9}"/>
    <cellStyle name="20% - Accent4 3 6" xfId="3161" xr:uid="{CD3A0C4C-2093-448D-B605-E527BC200023}"/>
    <cellStyle name="20% - Accent4 3 6 2" xfId="6683" xr:uid="{E1738D79-1964-4987-9D49-DB4AED5EBCC3}"/>
    <cellStyle name="20% - Accent4 3 6 2 2" xfId="13733" xr:uid="{03A5D38E-3CC3-42A1-AC7F-9A9DE8DFC572}"/>
    <cellStyle name="20% - Accent4 3 6 2 2 2" xfId="27835" xr:uid="{F9E724BE-8AF2-429D-AE97-F782F4397E4E}"/>
    <cellStyle name="20% - Accent4 3 6 2 2 3" xfId="41937" xr:uid="{CB6AB7D4-F3B3-473B-84AB-010EECC61BF1}"/>
    <cellStyle name="20% - Accent4 3 6 2 3" xfId="20784" xr:uid="{1EBEA47C-291B-4417-864D-3F39448E834A}"/>
    <cellStyle name="20% - Accent4 3 6 2 4" xfId="34886" xr:uid="{2BC92CE9-E30A-4EB8-BBF4-5159114A0388}"/>
    <cellStyle name="20% - Accent4 3 6 3" xfId="10208" xr:uid="{AE46CBCD-8694-4350-B867-60CA80E795E3}"/>
    <cellStyle name="20% - Accent4 3 6 3 2" xfId="24310" xr:uid="{3B267715-2924-4DE7-B4A6-21D50C57B390}"/>
    <cellStyle name="20% - Accent4 3 6 3 3" xfId="38412" xr:uid="{63FB9ADC-88C0-4B25-8C76-C45CE69DC154}"/>
    <cellStyle name="20% - Accent4 3 6 4" xfId="17259" xr:uid="{8F3280D8-EE6F-4D3E-916E-7DD68BA5E6E6}"/>
    <cellStyle name="20% - Accent4 3 6 5" xfId="31361" xr:uid="{BAC4A274-3763-4450-832B-09853FB54295}"/>
    <cellStyle name="20% - Accent4 3 7" xfId="4041" xr:uid="{2AD81DC7-8303-4C22-A453-11E174F5391D}"/>
    <cellStyle name="20% - Accent4 3 7 2" xfId="7564" xr:uid="{A63D3E5F-7BC2-4EDE-8909-022CB5B7B3EA}"/>
    <cellStyle name="20% - Accent4 3 7 2 2" xfId="14614" xr:uid="{B4F4021E-330C-43FD-B451-4EFC126E53D7}"/>
    <cellStyle name="20% - Accent4 3 7 2 2 2" xfId="28716" xr:uid="{941F6DE4-5FED-4B12-B914-1C1058A705B7}"/>
    <cellStyle name="20% - Accent4 3 7 2 2 3" xfId="42818" xr:uid="{7849523E-68E3-402B-B779-E74C7E035B9A}"/>
    <cellStyle name="20% - Accent4 3 7 2 3" xfId="21665" xr:uid="{4778964D-3376-495E-B448-599F2BF1531B}"/>
    <cellStyle name="20% - Accent4 3 7 2 4" xfId="35767" xr:uid="{05B07F0D-08A0-478D-B89A-B658264C9C57}"/>
    <cellStyle name="20% - Accent4 3 7 3" xfId="11089" xr:uid="{E4184133-EBC8-4408-A357-133C75781363}"/>
    <cellStyle name="20% - Accent4 3 7 3 2" xfId="25191" xr:uid="{407D82B2-D6E0-40D1-BDEA-8EC06EA02048}"/>
    <cellStyle name="20% - Accent4 3 7 3 3" xfId="39293" xr:uid="{1CC17EA9-DD62-4DBF-8363-C26FE98293A9}"/>
    <cellStyle name="20% - Accent4 3 7 4" xfId="18140" xr:uid="{43B00FE3-3B11-46D5-A35B-A052AC080CAA}"/>
    <cellStyle name="20% - Accent4 3 7 5" xfId="32242" xr:uid="{DDAC025B-BFC3-4F54-8A11-E81359539FC3}"/>
    <cellStyle name="20% - Accent4 3 8" xfId="2278" xr:uid="{E42746CB-4DA5-475B-8E2E-27EB456BBF5D}"/>
    <cellStyle name="20% - Accent4 3 8 2" xfId="5802" xr:uid="{ED72ED56-FAA1-4E57-BD1D-1F9E4600680D}"/>
    <cellStyle name="20% - Accent4 3 8 2 2" xfId="12852" xr:uid="{9475CBCA-2C57-41EA-812B-5E6CD340C821}"/>
    <cellStyle name="20% - Accent4 3 8 2 2 2" xfId="26954" xr:uid="{C052DBA9-0A95-4BE1-A890-151745BFCB2C}"/>
    <cellStyle name="20% - Accent4 3 8 2 2 3" xfId="41056" xr:uid="{90914121-1D04-4044-8E5E-F949A0BE73CC}"/>
    <cellStyle name="20% - Accent4 3 8 2 3" xfId="19903" xr:uid="{6D4E1C4E-C336-4CE1-83DE-68EB3E492DFB}"/>
    <cellStyle name="20% - Accent4 3 8 2 4" xfId="34005" xr:uid="{B36B1C8A-F918-498F-A07A-5BC24A015E27}"/>
    <cellStyle name="20% - Accent4 3 8 3" xfId="9327" xr:uid="{4C5329C2-D8E0-4594-8958-521938D2F25D}"/>
    <cellStyle name="20% - Accent4 3 8 3 2" xfId="23429" xr:uid="{9A6015B6-2AF5-41AF-BD1B-78518EF290C1}"/>
    <cellStyle name="20% - Accent4 3 8 3 3" xfId="37531" xr:uid="{40FC83A2-54EC-4DF3-983A-D955451A2E16}"/>
    <cellStyle name="20% - Accent4 3 8 4" xfId="16378" xr:uid="{FAB3B23A-89F1-4D41-9146-4512531A4F16}"/>
    <cellStyle name="20% - Accent4 3 8 5" xfId="30480" xr:uid="{ADAA5FD9-138C-43C8-8AD8-9D161B49873B}"/>
    <cellStyle name="20% - Accent4 3 9" xfId="4921" xr:uid="{6376E3CE-71F8-423E-B664-EAE4FFEA86B7}"/>
    <cellStyle name="20% - Accent4 3 9 2" xfId="11971" xr:uid="{44A4C057-5ECC-4DB6-A193-9A3457A2B177}"/>
    <cellStyle name="20% - Accent4 3 9 2 2" xfId="26073" xr:uid="{5CC0D2AC-2D3F-4720-B46B-A57009E40061}"/>
    <cellStyle name="20% - Accent4 3 9 2 3" xfId="40175" xr:uid="{C5671D29-8898-4D46-B38F-344539662313}"/>
    <cellStyle name="20% - Accent4 3 9 3" xfId="19022" xr:uid="{84F5C355-2834-4FD3-9271-7AA6887CA6AC}"/>
    <cellStyle name="20% - Accent4 3 9 4" xfId="33124" xr:uid="{92D8471A-D1A8-4224-9B5E-5C61A4537D5C}"/>
    <cellStyle name="20% - Accent4 4" xfId="1425" xr:uid="{E41D3174-7803-4FBF-B4D7-138C56AA131B}"/>
    <cellStyle name="20% - Accent4 4 10" xfId="15528" xr:uid="{936D0747-16FD-4FF2-B9B3-393E7BE08F22}"/>
    <cellStyle name="20% - Accent4 4 11" xfId="29630" xr:uid="{1CAC02CA-B383-4E21-870C-519706AE2DBF}"/>
    <cellStyle name="20% - Accent4 4 12" xfId="44188" xr:uid="{F0E30E06-C129-4FF8-8659-4679CE95B4A1}"/>
    <cellStyle name="20% - Accent4 4 13" xfId="46172" xr:uid="{3916A9B0-A3CA-4FE0-90F6-3EF0CB3E310B}"/>
    <cellStyle name="20% - Accent4 4 2" xfId="1537" xr:uid="{CE2AA53F-2A66-422E-B5CD-553C8D479FBE}"/>
    <cellStyle name="20% - Accent4 4 2 10" xfId="29740" xr:uid="{F59E6945-F2BB-4D5F-8598-2F3065675D55}"/>
    <cellStyle name="20% - Accent4 4 2 11" xfId="46173" xr:uid="{F73ABCB1-4D88-4ADB-B49C-04EDC23C38B7}"/>
    <cellStyle name="20% - Accent4 4 2 2" xfId="1758" xr:uid="{D14EF77E-C0F4-42A2-8E3E-BA91CFE0B75B}"/>
    <cellStyle name="20% - Accent4 4 2 2 2" xfId="2198" xr:uid="{C2648F58-6918-4B45-99E9-C1CCBEDC3D07}"/>
    <cellStyle name="20% - Accent4 4 2 2 2 2" xfId="3960" xr:uid="{3613496E-B836-45B4-B99D-29733A86F63F}"/>
    <cellStyle name="20% - Accent4 4 2 2 2 2 2" xfId="7483" xr:uid="{840F3A3E-5EDA-4D74-9077-AA11467AE5A3}"/>
    <cellStyle name="20% - Accent4 4 2 2 2 2 2 2" xfId="14533" xr:uid="{535FF019-FFCD-4210-BC73-1504303B15BF}"/>
    <cellStyle name="20% - Accent4 4 2 2 2 2 2 2 2" xfId="28635" xr:uid="{DCFD478D-D9E7-4BD0-99E8-7BF6186CD9E4}"/>
    <cellStyle name="20% - Accent4 4 2 2 2 2 2 2 3" xfId="42737" xr:uid="{1E7333B6-5DB7-4E2B-9662-989C94B1F436}"/>
    <cellStyle name="20% - Accent4 4 2 2 2 2 2 3" xfId="21584" xr:uid="{E8B7F5D2-A5D7-48A2-873B-7E41031D04CE}"/>
    <cellStyle name="20% - Accent4 4 2 2 2 2 2 4" xfId="35686" xr:uid="{952AFC1B-6A5C-4A75-A476-29EB3B536098}"/>
    <cellStyle name="20% - Accent4 4 2 2 2 2 3" xfId="11008" xr:uid="{C88B02E4-C32E-4FDD-944B-96C60CE2B236}"/>
    <cellStyle name="20% - Accent4 4 2 2 2 2 3 2" xfId="25110" xr:uid="{9D1FDFC1-1B83-4744-AC5A-F7DDB905C667}"/>
    <cellStyle name="20% - Accent4 4 2 2 2 2 3 3" xfId="39212" xr:uid="{73E0D36B-E3D1-470B-9C4F-9D8281F2F026}"/>
    <cellStyle name="20% - Accent4 4 2 2 2 2 4" xfId="18059" xr:uid="{537B88C7-0299-4D22-9D6D-B08FA61DF2DA}"/>
    <cellStyle name="20% - Accent4 4 2 2 2 2 5" xfId="32161" xr:uid="{800C0A93-2B04-41D6-8755-9AE675F0D9DA}"/>
    <cellStyle name="20% - Accent4 4 2 2 2 3" xfId="4840" xr:uid="{B1C79E1D-FDED-4434-931A-3445F9B141AA}"/>
    <cellStyle name="20% - Accent4 4 2 2 2 3 2" xfId="8364" xr:uid="{6043EDD5-305E-4B09-9203-ADA3B7D928AE}"/>
    <cellStyle name="20% - Accent4 4 2 2 2 3 2 2" xfId="15414" xr:uid="{08A49DB4-96C4-4B25-B27C-2DC79265BAF5}"/>
    <cellStyle name="20% - Accent4 4 2 2 2 3 2 2 2" xfId="29516" xr:uid="{BA05A844-53D0-4B81-B721-C0A3E6252BEC}"/>
    <cellStyle name="20% - Accent4 4 2 2 2 3 2 2 3" xfId="43618" xr:uid="{E171A356-F795-4B0F-8678-7ACF922825D7}"/>
    <cellStyle name="20% - Accent4 4 2 2 2 3 2 3" xfId="22465" xr:uid="{09D339E6-A530-40E9-885D-E93F4A512B06}"/>
    <cellStyle name="20% - Accent4 4 2 2 2 3 2 4" xfId="36567" xr:uid="{E1624E2D-603E-4420-974D-B39CA959CAAC}"/>
    <cellStyle name="20% - Accent4 4 2 2 2 3 3" xfId="11889" xr:uid="{40A15AC6-A402-4DAD-95CE-04A6C2497921}"/>
    <cellStyle name="20% - Accent4 4 2 2 2 3 3 2" xfId="25991" xr:uid="{A694F7A4-7F37-45C5-BCE0-31C5067E14F5}"/>
    <cellStyle name="20% - Accent4 4 2 2 2 3 3 3" xfId="40093" xr:uid="{CA581757-5AF1-43D4-B76B-480224DFA2C9}"/>
    <cellStyle name="20% - Accent4 4 2 2 2 3 4" xfId="18940" xr:uid="{A5A5AF63-6881-4E60-981D-6261FB63C198}"/>
    <cellStyle name="20% - Accent4 4 2 2 2 3 5" xfId="33042" xr:uid="{6AC1BEEE-D9A5-45CC-AD0F-D8B98456C842}"/>
    <cellStyle name="20% - Accent4 4 2 2 2 4" xfId="3078" xr:uid="{7C402A72-A0FD-44B2-8BA2-013E162D660C}"/>
    <cellStyle name="20% - Accent4 4 2 2 2 4 2" xfId="6602" xr:uid="{6FE23CD0-9DC1-4CDE-BC90-7E224DB917FC}"/>
    <cellStyle name="20% - Accent4 4 2 2 2 4 2 2" xfId="13652" xr:uid="{F9262362-BA97-452A-B0DB-315447DBA016}"/>
    <cellStyle name="20% - Accent4 4 2 2 2 4 2 2 2" xfId="27754" xr:uid="{704B7CB2-6DEF-40D0-A319-2A3742E166BD}"/>
    <cellStyle name="20% - Accent4 4 2 2 2 4 2 2 3" xfId="41856" xr:uid="{7645A926-8E99-455F-9821-6EB5450244ED}"/>
    <cellStyle name="20% - Accent4 4 2 2 2 4 2 3" xfId="20703" xr:uid="{00340EE2-93C3-42B3-B9DF-A3301968FD18}"/>
    <cellStyle name="20% - Accent4 4 2 2 2 4 2 4" xfId="34805" xr:uid="{A460CCE5-7958-4F24-8FA6-0B69AB493C2F}"/>
    <cellStyle name="20% - Accent4 4 2 2 2 4 3" xfId="10127" xr:uid="{EC22C304-E8FD-4E00-B63E-FE8711B2CCD5}"/>
    <cellStyle name="20% - Accent4 4 2 2 2 4 3 2" xfId="24229" xr:uid="{1F792D41-9960-47FE-BEC0-7E6A348690C7}"/>
    <cellStyle name="20% - Accent4 4 2 2 2 4 3 3" xfId="38331" xr:uid="{EFC221FE-1964-4648-8CD2-4C89D92A359F}"/>
    <cellStyle name="20% - Accent4 4 2 2 2 4 4" xfId="17178" xr:uid="{956AEA30-A15B-42AB-BA35-09BED75FFC98}"/>
    <cellStyle name="20% - Accent4 4 2 2 2 4 5" xfId="31280" xr:uid="{3712FA17-913D-4269-8A4F-BBFC8544953C}"/>
    <cellStyle name="20% - Accent4 4 2 2 2 5" xfId="5721" xr:uid="{00177006-A982-4836-B8AC-FC71AAB7A71E}"/>
    <cellStyle name="20% - Accent4 4 2 2 2 5 2" xfId="12771" xr:uid="{1594CE1F-B1F3-48B5-9F50-AA845249DEEB}"/>
    <cellStyle name="20% - Accent4 4 2 2 2 5 2 2" xfId="26873" xr:uid="{AABE8F69-5AB4-406B-94D7-04E23DCA5FEB}"/>
    <cellStyle name="20% - Accent4 4 2 2 2 5 2 3" xfId="40975" xr:uid="{C687E1B2-6221-42F1-801F-0FAA86AD42D8}"/>
    <cellStyle name="20% - Accent4 4 2 2 2 5 3" xfId="19822" xr:uid="{18129384-7B46-424A-8184-E01764871CFA}"/>
    <cellStyle name="20% - Accent4 4 2 2 2 5 4" xfId="33924" xr:uid="{037B922B-BE08-4BC2-A796-251EA9A4DF10}"/>
    <cellStyle name="20% - Accent4 4 2 2 2 6" xfId="9247" xr:uid="{10EFC5AC-5056-49C8-9DB0-DA4244DAA481}"/>
    <cellStyle name="20% - Accent4 4 2 2 2 6 2" xfId="23348" xr:uid="{06D9A11A-83CF-447E-9B29-0FB00BE26180}"/>
    <cellStyle name="20% - Accent4 4 2 2 2 6 3" xfId="37450" xr:uid="{044B975B-EF97-48C9-AA33-B2129ED3E092}"/>
    <cellStyle name="20% - Accent4 4 2 2 2 7" xfId="16297" xr:uid="{6FB0D913-5EA7-4DB8-9B5B-8D40705F129C}"/>
    <cellStyle name="20% - Accent4 4 2 2 2 8" xfId="30399" xr:uid="{346C95C9-6C43-4310-8CC8-377F5C829E5B}"/>
    <cellStyle name="20% - Accent4 4 2 2 3" xfId="3522" xr:uid="{D52413A5-F0C4-422F-9F04-531621C21806}"/>
    <cellStyle name="20% - Accent4 4 2 2 3 2" xfId="7044" xr:uid="{4D826FEF-BFF8-42C1-84BE-AB9AB20E74AE}"/>
    <cellStyle name="20% - Accent4 4 2 2 3 2 2" xfId="14094" xr:uid="{7D1150F7-09DF-4EF3-8682-89BB925EE50C}"/>
    <cellStyle name="20% - Accent4 4 2 2 3 2 2 2" xfId="28196" xr:uid="{92E1DCDD-5D6B-4D3C-8A1E-293DBAA70716}"/>
    <cellStyle name="20% - Accent4 4 2 2 3 2 2 3" xfId="42298" xr:uid="{0548D304-3C3E-4CA5-8571-C9DD81D10D6D}"/>
    <cellStyle name="20% - Accent4 4 2 2 3 2 3" xfId="21145" xr:uid="{D04CD0AE-760F-4077-A700-66844D82C7CE}"/>
    <cellStyle name="20% - Accent4 4 2 2 3 2 4" xfId="35247" xr:uid="{25E4163A-2BC6-4C9B-8331-2B6ABA71E66B}"/>
    <cellStyle name="20% - Accent4 4 2 2 3 3" xfId="10569" xr:uid="{4EA8ED79-1645-45E4-8E5C-CEBAFF63C15E}"/>
    <cellStyle name="20% - Accent4 4 2 2 3 3 2" xfId="24671" xr:uid="{2EE3FB99-E0B2-45C9-BF58-D573E7C50CE8}"/>
    <cellStyle name="20% - Accent4 4 2 2 3 3 3" xfId="38773" xr:uid="{C7499FAB-5698-45F2-8913-13FEC46E976A}"/>
    <cellStyle name="20% - Accent4 4 2 2 3 4" xfId="17620" xr:uid="{CE5344DA-178A-4BB7-BE55-B68A28079017}"/>
    <cellStyle name="20% - Accent4 4 2 2 3 5" xfId="31722" xr:uid="{3A3D44DD-63E7-43FE-8885-8814CECD65A4}"/>
    <cellStyle name="20% - Accent4 4 2 2 4" xfId="4401" xr:uid="{B7E68154-DD33-4B4D-8E3E-128E1B0BBB73}"/>
    <cellStyle name="20% - Accent4 4 2 2 4 2" xfId="7925" xr:uid="{7A3235EF-4C2D-451D-BD63-281EBAA27F06}"/>
    <cellStyle name="20% - Accent4 4 2 2 4 2 2" xfId="14975" xr:uid="{74CB9284-1595-41AB-8FFB-B0D0A2C96D3E}"/>
    <cellStyle name="20% - Accent4 4 2 2 4 2 2 2" xfId="29077" xr:uid="{9F61D434-6340-43A8-94D2-9BD3541BED15}"/>
    <cellStyle name="20% - Accent4 4 2 2 4 2 2 3" xfId="43179" xr:uid="{8C57AF1B-8920-4E12-B1FF-B974EE8A17F9}"/>
    <cellStyle name="20% - Accent4 4 2 2 4 2 3" xfId="22026" xr:uid="{574FAEC6-96FD-47BE-BFCB-624D9E29A691}"/>
    <cellStyle name="20% - Accent4 4 2 2 4 2 4" xfId="36128" xr:uid="{AE27231F-1A5E-4813-83F5-7C6FB5ED0894}"/>
    <cellStyle name="20% - Accent4 4 2 2 4 3" xfId="11450" xr:uid="{3A9CABB0-0360-4657-85B1-FEA8DF3FDFDE}"/>
    <cellStyle name="20% - Accent4 4 2 2 4 3 2" xfId="25552" xr:uid="{EBCD42CA-E9AC-4F97-8CDF-BF2B0E03F258}"/>
    <cellStyle name="20% - Accent4 4 2 2 4 3 3" xfId="39654" xr:uid="{E9EDD011-B222-4883-A0F2-6BDCC8AB6EAB}"/>
    <cellStyle name="20% - Accent4 4 2 2 4 4" xfId="18501" xr:uid="{DC72FBD9-3470-4AAA-B9D3-820BB78D9F93}"/>
    <cellStyle name="20% - Accent4 4 2 2 4 5" xfId="32603" xr:uid="{B0ADEC29-A7A7-4DDB-A2F9-907BCF4AEA14}"/>
    <cellStyle name="20% - Accent4 4 2 2 5" xfId="2639" xr:uid="{C21E8229-676F-44C2-A5B9-E7309FA08D18}"/>
    <cellStyle name="20% - Accent4 4 2 2 5 2" xfId="6163" xr:uid="{E13DA552-93C8-442E-9187-11FF46CF5EB7}"/>
    <cellStyle name="20% - Accent4 4 2 2 5 2 2" xfId="13213" xr:uid="{B7314762-7DE9-4E8A-989A-21931825BAE6}"/>
    <cellStyle name="20% - Accent4 4 2 2 5 2 2 2" xfId="27315" xr:uid="{78E0AAD4-E2F1-4BAF-BDE1-FF107C638004}"/>
    <cellStyle name="20% - Accent4 4 2 2 5 2 2 3" xfId="41417" xr:uid="{F89E06FA-009D-4633-A9C9-FB8CCAE6B33C}"/>
    <cellStyle name="20% - Accent4 4 2 2 5 2 3" xfId="20264" xr:uid="{83FF0C6E-3597-4EDE-A38E-D0970C30ABCD}"/>
    <cellStyle name="20% - Accent4 4 2 2 5 2 4" xfId="34366" xr:uid="{1F7225C8-DD5E-4A1E-A1D6-56D98F17AFF5}"/>
    <cellStyle name="20% - Accent4 4 2 2 5 3" xfId="9688" xr:uid="{E53943F5-8160-4ED6-865F-E616AF258884}"/>
    <cellStyle name="20% - Accent4 4 2 2 5 3 2" xfId="23790" xr:uid="{F4400B0F-5515-4BC7-9C73-5287395621FA}"/>
    <cellStyle name="20% - Accent4 4 2 2 5 3 3" xfId="37892" xr:uid="{59A50191-C6FF-4CD3-8C9F-329EF3B3876F}"/>
    <cellStyle name="20% - Accent4 4 2 2 5 4" xfId="16739" xr:uid="{4838B513-1362-4767-B51C-674D2E59E516}"/>
    <cellStyle name="20% - Accent4 4 2 2 5 5" xfId="30841" xr:uid="{90D62AC7-2303-4897-B89B-620BB1E7521A}"/>
    <cellStyle name="20% - Accent4 4 2 2 6" xfId="5282" xr:uid="{0C901FB9-E006-455B-A607-89E9C09503AE}"/>
    <cellStyle name="20% - Accent4 4 2 2 6 2" xfId="12332" xr:uid="{F13A4A73-B24A-4323-9D8B-D5C3928EA112}"/>
    <cellStyle name="20% - Accent4 4 2 2 6 2 2" xfId="26434" xr:uid="{3D1B9A0E-E9A3-48DE-9544-C43B5004AD27}"/>
    <cellStyle name="20% - Accent4 4 2 2 6 2 3" xfId="40536" xr:uid="{84DC3CDE-58B7-44C1-A166-54C6DDD97F91}"/>
    <cellStyle name="20% - Accent4 4 2 2 6 3" xfId="19383" xr:uid="{151A56B6-AF21-4E0B-A690-BAF32009D583}"/>
    <cellStyle name="20% - Accent4 4 2 2 6 4" xfId="33485" xr:uid="{7AE7800F-F3A0-45E6-86FA-FF54F14B3076}"/>
    <cellStyle name="20% - Accent4 4 2 2 7" xfId="8808" xr:uid="{B88B8679-8813-4971-854C-631B61FD4AA3}"/>
    <cellStyle name="20% - Accent4 4 2 2 7 2" xfId="22909" xr:uid="{9C784AEA-B66F-46B7-B416-EFF025756FA5}"/>
    <cellStyle name="20% - Accent4 4 2 2 7 3" xfId="37011" xr:uid="{C863293C-CCBC-4CFF-B2FE-9966A4AC3BCA}"/>
    <cellStyle name="20% - Accent4 4 2 2 8" xfId="15858" xr:uid="{96BE6F02-DBE0-4146-9B9F-AD82EF2F56B4}"/>
    <cellStyle name="20% - Accent4 4 2 2 9" xfId="29960" xr:uid="{AC0F0019-77C5-4302-B2C0-C29DD8F77F0F}"/>
    <cellStyle name="20% - Accent4 4 2 3" xfId="1977" xr:uid="{97C63C60-A486-4ECB-A62E-A9AEB90A2E72}"/>
    <cellStyle name="20% - Accent4 4 2 3 2" xfId="3741" xr:uid="{673C315E-CFDF-4243-84B0-CC007249A3F7}"/>
    <cellStyle name="20% - Accent4 4 2 3 2 2" xfId="7263" xr:uid="{E38BE55D-C7FE-425D-9E3A-3661791D21C2}"/>
    <cellStyle name="20% - Accent4 4 2 3 2 2 2" xfId="14313" xr:uid="{6C2632F5-8740-4F7E-A3DD-B2BC5068E27F}"/>
    <cellStyle name="20% - Accent4 4 2 3 2 2 2 2" xfId="28415" xr:uid="{76F35467-DA2C-422E-B26E-5C04DEAE6C82}"/>
    <cellStyle name="20% - Accent4 4 2 3 2 2 2 3" xfId="42517" xr:uid="{4413EE0D-569F-4CE4-BEE7-F5FF6B6A5FAA}"/>
    <cellStyle name="20% - Accent4 4 2 3 2 2 3" xfId="21364" xr:uid="{D77D49E8-9B5A-47DB-B9E1-E1562A345DEE}"/>
    <cellStyle name="20% - Accent4 4 2 3 2 2 4" xfId="35466" xr:uid="{AB80DAAF-7044-49FF-AE0F-4C27B5A89EB8}"/>
    <cellStyle name="20% - Accent4 4 2 3 2 3" xfId="10788" xr:uid="{6BEB8B3E-329F-4703-8217-D89C70D31631}"/>
    <cellStyle name="20% - Accent4 4 2 3 2 3 2" xfId="24890" xr:uid="{4C0C61BD-2769-469A-A3F3-176BDC224030}"/>
    <cellStyle name="20% - Accent4 4 2 3 2 3 3" xfId="38992" xr:uid="{33CB3EFF-3896-4F45-967D-DE3E2FF7BB1B}"/>
    <cellStyle name="20% - Accent4 4 2 3 2 4" xfId="17839" xr:uid="{00EBCA92-6EF3-49D0-A081-2EC9B2E85A4E}"/>
    <cellStyle name="20% - Accent4 4 2 3 2 5" xfId="31941" xr:uid="{0B650EB7-C32A-4DB1-8F2F-4D4CA053287D}"/>
    <cellStyle name="20% - Accent4 4 2 3 3" xfId="4620" xr:uid="{60B2E971-D689-416D-8C62-71F038C0BE72}"/>
    <cellStyle name="20% - Accent4 4 2 3 3 2" xfId="8144" xr:uid="{F0FFBF75-2170-4A42-8090-C18A1C27F986}"/>
    <cellStyle name="20% - Accent4 4 2 3 3 2 2" xfId="15194" xr:uid="{B94862D1-FC98-41DC-99ED-13F96713358F}"/>
    <cellStyle name="20% - Accent4 4 2 3 3 2 2 2" xfId="29296" xr:uid="{F8F7F5E3-CB05-427A-9839-96F56275D29F}"/>
    <cellStyle name="20% - Accent4 4 2 3 3 2 2 3" xfId="43398" xr:uid="{9AB52B5D-6568-40DF-8809-411328120237}"/>
    <cellStyle name="20% - Accent4 4 2 3 3 2 3" xfId="22245" xr:uid="{835D35E9-1B3D-4A4C-84B1-AEA28A48C033}"/>
    <cellStyle name="20% - Accent4 4 2 3 3 2 4" xfId="36347" xr:uid="{7C0620AB-9B82-43F6-B3C5-752A9933E685}"/>
    <cellStyle name="20% - Accent4 4 2 3 3 3" xfId="11669" xr:uid="{87635ECF-4B62-401A-8445-1F632E7E6C07}"/>
    <cellStyle name="20% - Accent4 4 2 3 3 3 2" xfId="25771" xr:uid="{B015565B-3224-4ED2-BA15-0C9BC255FF56}"/>
    <cellStyle name="20% - Accent4 4 2 3 3 3 3" xfId="39873" xr:uid="{7682C0E2-76E7-40EB-9AD4-5DCCE8F99ABD}"/>
    <cellStyle name="20% - Accent4 4 2 3 3 4" xfId="18720" xr:uid="{A3B79EE8-FEBD-4D31-A834-BBCFEEEC9E1F}"/>
    <cellStyle name="20% - Accent4 4 2 3 3 5" xfId="32822" xr:uid="{0643526B-24AE-4194-8F6D-6CF11F2EF81D}"/>
    <cellStyle name="20% - Accent4 4 2 3 4" xfId="2858" xr:uid="{15B6046F-D3D8-4DB8-9303-84B258850949}"/>
    <cellStyle name="20% - Accent4 4 2 3 4 2" xfId="6382" xr:uid="{5CA747B0-BAB4-4ECD-BF79-61E15FC32688}"/>
    <cellStyle name="20% - Accent4 4 2 3 4 2 2" xfId="13432" xr:uid="{09E6B2FB-70FF-4BAA-AB79-3D6F0C554EFC}"/>
    <cellStyle name="20% - Accent4 4 2 3 4 2 2 2" xfId="27534" xr:uid="{80F8AC4E-2905-4A78-BF68-D442113F1CD8}"/>
    <cellStyle name="20% - Accent4 4 2 3 4 2 2 3" xfId="41636" xr:uid="{8FCF0458-B57B-4E00-9D5F-D4AC3CCE8724}"/>
    <cellStyle name="20% - Accent4 4 2 3 4 2 3" xfId="20483" xr:uid="{CD0BD8DC-C300-4ADE-8949-39BBB90A90EE}"/>
    <cellStyle name="20% - Accent4 4 2 3 4 2 4" xfId="34585" xr:uid="{C00D761C-0120-4105-A312-18E538C402BD}"/>
    <cellStyle name="20% - Accent4 4 2 3 4 3" xfId="9907" xr:uid="{B8EE658B-8F1F-494B-87BB-33F9520C561C}"/>
    <cellStyle name="20% - Accent4 4 2 3 4 3 2" xfId="24009" xr:uid="{612B6C9B-9F74-4997-AC50-41BECC215BFB}"/>
    <cellStyle name="20% - Accent4 4 2 3 4 3 3" xfId="38111" xr:uid="{BB739C04-DD41-4740-8530-13D9E4AD77D1}"/>
    <cellStyle name="20% - Accent4 4 2 3 4 4" xfId="16958" xr:uid="{16900D50-97D6-462A-85A3-2056534C0D20}"/>
    <cellStyle name="20% - Accent4 4 2 3 4 5" xfId="31060" xr:uid="{A76714FC-0B48-45C6-8773-C54C243FF617}"/>
    <cellStyle name="20% - Accent4 4 2 3 5" xfId="5501" xr:uid="{4542640E-EEB5-4B26-BF71-92A723396AAB}"/>
    <cellStyle name="20% - Accent4 4 2 3 5 2" xfId="12551" xr:uid="{6FE249D1-CF20-46C7-96C4-65E519882A63}"/>
    <cellStyle name="20% - Accent4 4 2 3 5 2 2" xfId="26653" xr:uid="{A44E45FA-B69F-4BB9-BADD-42A741A8BC3F}"/>
    <cellStyle name="20% - Accent4 4 2 3 5 2 3" xfId="40755" xr:uid="{2B12BE90-3B25-4C9E-AE3A-87D482D8C23E}"/>
    <cellStyle name="20% - Accent4 4 2 3 5 3" xfId="19602" xr:uid="{D0A076B0-C5BE-4D8F-8BAF-416C74622BDE}"/>
    <cellStyle name="20% - Accent4 4 2 3 5 4" xfId="33704" xr:uid="{7B236612-B881-400A-BA27-524746422A87}"/>
    <cellStyle name="20% - Accent4 4 2 3 6" xfId="9027" xr:uid="{88CBDD80-3EC2-4E54-BDCE-DB6C7F728340}"/>
    <cellStyle name="20% - Accent4 4 2 3 6 2" xfId="23128" xr:uid="{DB20C617-88FD-4770-A60C-958E27E6496F}"/>
    <cellStyle name="20% - Accent4 4 2 3 6 3" xfId="37230" xr:uid="{B6D9D845-0ACA-41E4-B0AD-413CD17C498A}"/>
    <cellStyle name="20% - Accent4 4 2 3 7" xfId="16077" xr:uid="{2BD67B52-12A2-4348-844D-9B2E1315CD98}"/>
    <cellStyle name="20% - Accent4 4 2 3 8" xfId="30179" xr:uid="{7F4905CE-E661-40C4-932A-827F5C015924}"/>
    <cellStyle name="20% - Accent4 4 2 4" xfId="3302" xr:uid="{AF8B05BB-8E7C-43D2-BAF7-A8CBDBCB3565}"/>
    <cellStyle name="20% - Accent4 4 2 4 2" xfId="6824" xr:uid="{12B6A168-1D21-4E44-8E35-28982C985462}"/>
    <cellStyle name="20% - Accent4 4 2 4 2 2" xfId="13874" xr:uid="{EE5B9801-8FC9-4270-AE3E-070CA41EE4C5}"/>
    <cellStyle name="20% - Accent4 4 2 4 2 2 2" xfId="27976" xr:uid="{8885FED1-27D2-491D-9BED-4D18545BA7E9}"/>
    <cellStyle name="20% - Accent4 4 2 4 2 2 3" xfId="42078" xr:uid="{B41E2F66-9D23-438E-9AF7-A90C9769152C}"/>
    <cellStyle name="20% - Accent4 4 2 4 2 3" xfId="20925" xr:uid="{44E105F0-A56F-4DF6-8BC7-85DACE33457F}"/>
    <cellStyle name="20% - Accent4 4 2 4 2 4" xfId="35027" xr:uid="{8C6B5048-F245-481C-9349-67BC9BF61FC2}"/>
    <cellStyle name="20% - Accent4 4 2 4 3" xfId="10349" xr:uid="{1870E5EA-7EC3-401D-9169-E00FB183829C}"/>
    <cellStyle name="20% - Accent4 4 2 4 3 2" xfId="24451" xr:uid="{32B475E4-0325-4F81-A27C-E384B322099B}"/>
    <cellStyle name="20% - Accent4 4 2 4 3 3" xfId="38553" xr:uid="{2A32EA80-2C78-4CD3-93FE-DDDF6E923AF4}"/>
    <cellStyle name="20% - Accent4 4 2 4 4" xfId="17400" xr:uid="{30F59CDA-4A97-4E00-AFC2-325994ADDED7}"/>
    <cellStyle name="20% - Accent4 4 2 4 5" xfId="31502" xr:uid="{C66FDF3A-5557-4FF0-A5F4-F8D9F6E7BA30}"/>
    <cellStyle name="20% - Accent4 4 2 5" xfId="4181" xr:uid="{CE820563-9F67-425D-8D74-D1336992AF0C}"/>
    <cellStyle name="20% - Accent4 4 2 5 2" xfId="7705" xr:uid="{B7633574-22DA-41CC-9A36-740681AB6DD2}"/>
    <cellStyle name="20% - Accent4 4 2 5 2 2" xfId="14755" xr:uid="{16710F18-24B5-47C6-858F-C7B4EB512CAC}"/>
    <cellStyle name="20% - Accent4 4 2 5 2 2 2" xfId="28857" xr:uid="{B6A9F28B-6A95-47D1-BFC1-1C0A6B2C33A5}"/>
    <cellStyle name="20% - Accent4 4 2 5 2 2 3" xfId="42959" xr:uid="{30C5EDCB-FD53-4772-BE03-7933C2EE42E7}"/>
    <cellStyle name="20% - Accent4 4 2 5 2 3" xfId="21806" xr:uid="{C1723C0B-75D2-44C2-B892-E7D7DD1AA783}"/>
    <cellStyle name="20% - Accent4 4 2 5 2 4" xfId="35908" xr:uid="{44999241-4232-4F61-B25C-9EC9E692BD6A}"/>
    <cellStyle name="20% - Accent4 4 2 5 3" xfId="11230" xr:uid="{76163F43-D74C-4C8F-A7A1-781E4FC8C1AA}"/>
    <cellStyle name="20% - Accent4 4 2 5 3 2" xfId="25332" xr:uid="{184244F4-0469-45EA-B5B9-A90A0BAC7933}"/>
    <cellStyle name="20% - Accent4 4 2 5 3 3" xfId="39434" xr:uid="{1B691419-5894-4667-8188-3A5131F327E8}"/>
    <cellStyle name="20% - Accent4 4 2 5 4" xfId="18281" xr:uid="{694ED5F3-C6DB-46B0-8D1C-9593148024D0}"/>
    <cellStyle name="20% - Accent4 4 2 5 5" xfId="32383" xr:uid="{0CAEC752-5816-4880-B5CC-0D6D4E250451}"/>
    <cellStyle name="20% - Accent4 4 2 6" xfId="2419" xr:uid="{3367AEA5-4281-49CD-91CB-66E7115C1C57}"/>
    <cellStyle name="20% - Accent4 4 2 6 2" xfId="5943" xr:uid="{657EE639-A2F7-47A5-A6A5-A155A36CF4A3}"/>
    <cellStyle name="20% - Accent4 4 2 6 2 2" xfId="12993" xr:uid="{25722119-63E9-4015-867C-2EFA3789311E}"/>
    <cellStyle name="20% - Accent4 4 2 6 2 2 2" xfId="27095" xr:uid="{8070D28A-D866-46E9-9B20-215B16F6D7D0}"/>
    <cellStyle name="20% - Accent4 4 2 6 2 2 3" xfId="41197" xr:uid="{A4091809-8725-4FCC-915A-A0B3B73064C5}"/>
    <cellStyle name="20% - Accent4 4 2 6 2 3" xfId="20044" xr:uid="{E848FF95-8E61-4E23-90CA-9448D7CE107D}"/>
    <cellStyle name="20% - Accent4 4 2 6 2 4" xfId="34146" xr:uid="{56554807-3B41-4547-A727-CB84C06C7AD2}"/>
    <cellStyle name="20% - Accent4 4 2 6 3" xfId="9468" xr:uid="{D04AABD6-8055-4A82-899D-03742E88F678}"/>
    <cellStyle name="20% - Accent4 4 2 6 3 2" xfId="23570" xr:uid="{07B6E073-10FE-4473-9466-429241628861}"/>
    <cellStyle name="20% - Accent4 4 2 6 3 3" xfId="37672" xr:uid="{1888E638-56B1-46AC-84F2-C77EF0A50FF6}"/>
    <cellStyle name="20% - Accent4 4 2 6 4" xfId="16519" xr:uid="{1D13CDC2-E10E-4B03-B38D-E98101B8452E}"/>
    <cellStyle name="20% - Accent4 4 2 6 5" xfId="30621" xr:uid="{84ECCB8D-2CD7-48D7-BE00-345CC73CA104}"/>
    <cellStyle name="20% - Accent4 4 2 7" xfId="5062" xr:uid="{9C57563C-68B4-441A-B9E8-98BAC546A5B2}"/>
    <cellStyle name="20% - Accent4 4 2 7 2" xfId="12112" xr:uid="{976E6283-F304-4ABD-976A-18CB34870399}"/>
    <cellStyle name="20% - Accent4 4 2 7 2 2" xfId="26214" xr:uid="{C339BFDB-9066-4B6A-A37D-F70A7BF49D68}"/>
    <cellStyle name="20% - Accent4 4 2 7 2 3" xfId="40316" xr:uid="{45EDD27B-B253-4BDB-9B0B-A346D46DA013}"/>
    <cellStyle name="20% - Accent4 4 2 7 3" xfId="19163" xr:uid="{55DE38F6-90E9-4905-A37B-667F24B7F11B}"/>
    <cellStyle name="20% - Accent4 4 2 7 4" xfId="33265" xr:uid="{061BD380-0A27-4D34-B87E-AC43835B45AC}"/>
    <cellStyle name="20% - Accent4 4 2 8" xfId="8588" xr:uid="{A3F67ECB-96B2-4697-A82E-879F392A7F72}"/>
    <cellStyle name="20% - Accent4 4 2 8 2" xfId="22689" xr:uid="{F2E867CC-E253-46FE-AAFE-B044EAFC5561}"/>
    <cellStyle name="20% - Accent4 4 2 8 3" xfId="36791" xr:uid="{759A1FF1-EB2B-466E-92E5-EA95F88ADD80}"/>
    <cellStyle name="20% - Accent4 4 2 9" xfId="15638" xr:uid="{5E9BC048-6AF1-41BE-AA6D-CD7F625658AD}"/>
    <cellStyle name="20% - Accent4 4 3" xfId="1648" xr:uid="{8CE6B2B1-B7C2-407A-B5B9-CBEBF8B0A9DB}"/>
    <cellStyle name="20% - Accent4 4 3 10" xfId="46174" xr:uid="{47964141-47E4-4FA6-8036-7BF1F3C3FF70}"/>
    <cellStyle name="20% - Accent4 4 3 2" xfId="2088" xr:uid="{47E53F12-2EF9-47D5-A0FB-E912EA3779C1}"/>
    <cellStyle name="20% - Accent4 4 3 2 2" xfId="3850" xr:uid="{2B4635CA-A156-40BC-B721-8B5EFCC31565}"/>
    <cellStyle name="20% - Accent4 4 3 2 2 2" xfId="7373" xr:uid="{2A407291-23BB-4A05-AC05-03F0883ED87B}"/>
    <cellStyle name="20% - Accent4 4 3 2 2 2 2" xfId="14423" xr:uid="{F4B25E24-D1D3-428F-BDF3-DCE961B06949}"/>
    <cellStyle name="20% - Accent4 4 3 2 2 2 2 2" xfId="28525" xr:uid="{12568889-38A6-4EE4-B6D6-93A65364C4DF}"/>
    <cellStyle name="20% - Accent4 4 3 2 2 2 2 3" xfId="42627" xr:uid="{BD71AE9D-E062-45C9-B7BE-8A920633C99F}"/>
    <cellStyle name="20% - Accent4 4 3 2 2 2 3" xfId="21474" xr:uid="{8F2C433A-57DB-4376-BD96-7B885FC84B78}"/>
    <cellStyle name="20% - Accent4 4 3 2 2 2 4" xfId="35576" xr:uid="{2E272B8B-9D98-45D1-A066-8C5487E22ED2}"/>
    <cellStyle name="20% - Accent4 4 3 2 2 3" xfId="10898" xr:uid="{4EB8A49F-BBCE-4377-83A2-98D09075342A}"/>
    <cellStyle name="20% - Accent4 4 3 2 2 3 2" xfId="25000" xr:uid="{09849628-4ECA-46C8-9DBD-72CAF537CF34}"/>
    <cellStyle name="20% - Accent4 4 3 2 2 3 3" xfId="39102" xr:uid="{50398EA6-C8F2-4E4C-8AED-C7AA73EF5D06}"/>
    <cellStyle name="20% - Accent4 4 3 2 2 4" xfId="17949" xr:uid="{4A454026-6F18-40C4-85AF-13EBDE613B37}"/>
    <cellStyle name="20% - Accent4 4 3 2 2 5" xfId="32051" xr:uid="{4B1297CB-EA83-4E82-BA6C-D73BCCA83341}"/>
    <cellStyle name="20% - Accent4 4 3 2 3" xfId="4730" xr:uid="{A1689C7E-1846-42BE-8D6D-FABD3CB03F26}"/>
    <cellStyle name="20% - Accent4 4 3 2 3 2" xfId="8254" xr:uid="{EB313AB8-2507-4DB9-A83D-114730C92F14}"/>
    <cellStyle name="20% - Accent4 4 3 2 3 2 2" xfId="15304" xr:uid="{2F1E1898-FC6D-4D0D-BA69-6E17316250AD}"/>
    <cellStyle name="20% - Accent4 4 3 2 3 2 2 2" xfId="29406" xr:uid="{5122D706-C4AA-430F-AF40-6709EA21BC02}"/>
    <cellStyle name="20% - Accent4 4 3 2 3 2 2 3" xfId="43508" xr:uid="{9ABBCB22-E9FC-43E1-936D-ABA451CDF6B9}"/>
    <cellStyle name="20% - Accent4 4 3 2 3 2 3" xfId="22355" xr:uid="{ADA7CBCD-E6E1-4880-91A2-FDC97EB94FE0}"/>
    <cellStyle name="20% - Accent4 4 3 2 3 2 4" xfId="36457" xr:uid="{711E6069-9A0D-496F-B7A8-5FF06757F625}"/>
    <cellStyle name="20% - Accent4 4 3 2 3 3" xfId="11779" xr:uid="{0C00D25C-3F68-44C1-BEE7-A672379F1459}"/>
    <cellStyle name="20% - Accent4 4 3 2 3 3 2" xfId="25881" xr:uid="{B0E69813-7114-467A-8786-E102EB6DD169}"/>
    <cellStyle name="20% - Accent4 4 3 2 3 3 3" xfId="39983" xr:uid="{2D4C62E5-F36C-479C-AC3C-1DEDA070F410}"/>
    <cellStyle name="20% - Accent4 4 3 2 3 4" xfId="18830" xr:uid="{91F0690D-0D29-487D-AA4F-855970C3C55B}"/>
    <cellStyle name="20% - Accent4 4 3 2 3 5" xfId="32932" xr:uid="{129625C1-784E-47BC-9F16-267280EA3C0A}"/>
    <cellStyle name="20% - Accent4 4 3 2 4" xfId="2968" xr:uid="{4686D3F5-F7ED-406A-A4CD-31D707F387E2}"/>
    <cellStyle name="20% - Accent4 4 3 2 4 2" xfId="6492" xr:uid="{E7648B93-7824-4920-A3A0-193E41F83BED}"/>
    <cellStyle name="20% - Accent4 4 3 2 4 2 2" xfId="13542" xr:uid="{18034AF7-8EE8-4013-99D9-72DC7A432D05}"/>
    <cellStyle name="20% - Accent4 4 3 2 4 2 2 2" xfId="27644" xr:uid="{61150A85-0900-4989-BA08-19686CAD5D2F}"/>
    <cellStyle name="20% - Accent4 4 3 2 4 2 2 3" xfId="41746" xr:uid="{3DBD6184-493E-4C29-A18E-151FA28A35FD}"/>
    <cellStyle name="20% - Accent4 4 3 2 4 2 3" xfId="20593" xr:uid="{B47DE96D-EE83-438F-8891-62FB6F92CD35}"/>
    <cellStyle name="20% - Accent4 4 3 2 4 2 4" xfId="34695" xr:uid="{FEBD28F6-14D7-41C8-895E-75A08F5A3FE2}"/>
    <cellStyle name="20% - Accent4 4 3 2 4 3" xfId="10017" xr:uid="{868C0391-932E-4E4D-88BA-55B1DC20FCA5}"/>
    <cellStyle name="20% - Accent4 4 3 2 4 3 2" xfId="24119" xr:uid="{6F4FD436-F018-4306-A1F0-52317028CC20}"/>
    <cellStyle name="20% - Accent4 4 3 2 4 3 3" xfId="38221" xr:uid="{B12A7FC4-B4EB-4D57-86E4-7DB56BDFFBB9}"/>
    <cellStyle name="20% - Accent4 4 3 2 4 4" xfId="17068" xr:uid="{FB412B2D-8924-4C12-9C5C-6B90CFE0CFA8}"/>
    <cellStyle name="20% - Accent4 4 3 2 4 5" xfId="31170" xr:uid="{AD37F003-E7B7-4E89-BEA3-C283F66BDA3E}"/>
    <cellStyle name="20% - Accent4 4 3 2 5" xfId="5611" xr:uid="{F8882F9C-3082-462B-BDDB-7C0A9396400E}"/>
    <cellStyle name="20% - Accent4 4 3 2 5 2" xfId="12661" xr:uid="{194D8903-C88A-4F37-A761-EBAC2E2B2360}"/>
    <cellStyle name="20% - Accent4 4 3 2 5 2 2" xfId="26763" xr:uid="{6E640C57-5C8A-4B97-97F9-0DF2A8F5F9E9}"/>
    <cellStyle name="20% - Accent4 4 3 2 5 2 3" xfId="40865" xr:uid="{BE33C92B-D762-4EF5-B597-118D95F420AC}"/>
    <cellStyle name="20% - Accent4 4 3 2 5 3" xfId="19712" xr:uid="{090E028A-96D1-4624-AA05-AAC824DF5B81}"/>
    <cellStyle name="20% - Accent4 4 3 2 5 4" xfId="33814" xr:uid="{82143678-B877-4266-B712-EEDF2DB00BB3}"/>
    <cellStyle name="20% - Accent4 4 3 2 6" xfId="9137" xr:uid="{30B28A8C-E069-4DF8-A2AA-D78617ED4696}"/>
    <cellStyle name="20% - Accent4 4 3 2 6 2" xfId="23238" xr:uid="{1A757BF9-49F9-4810-A4DE-5C1F1F2A7038}"/>
    <cellStyle name="20% - Accent4 4 3 2 6 3" xfId="37340" xr:uid="{C2A8CDF0-17B2-4C64-A417-8115F5F75C61}"/>
    <cellStyle name="20% - Accent4 4 3 2 7" xfId="16187" xr:uid="{FAE03EE4-1DA8-43A6-AFE6-25F9524F2EAB}"/>
    <cellStyle name="20% - Accent4 4 3 2 8" xfId="30289" xr:uid="{D0623809-4544-42FA-94D8-1595A2A233AC}"/>
    <cellStyle name="20% - Accent4 4 3 3" xfId="3412" xr:uid="{9835982B-2B83-4152-9523-A5DD6213234F}"/>
    <cellStyle name="20% - Accent4 4 3 3 2" xfId="6934" xr:uid="{FA841645-0BA8-46E4-B0C8-B40FD60A2E30}"/>
    <cellStyle name="20% - Accent4 4 3 3 2 2" xfId="13984" xr:uid="{B198FE15-8551-4B5E-B5F4-F230831EB7ED}"/>
    <cellStyle name="20% - Accent4 4 3 3 2 2 2" xfId="28086" xr:uid="{1A62768D-5BCE-409B-9F13-40AF9A32351C}"/>
    <cellStyle name="20% - Accent4 4 3 3 2 2 3" xfId="42188" xr:uid="{88E4E33C-94A2-4950-854C-5A928641CC91}"/>
    <cellStyle name="20% - Accent4 4 3 3 2 3" xfId="21035" xr:uid="{7B71F58F-6032-4C5C-9112-2F96D46B5B31}"/>
    <cellStyle name="20% - Accent4 4 3 3 2 4" xfId="35137" xr:uid="{69A32754-229F-435C-A2B4-DCB5B4495F3D}"/>
    <cellStyle name="20% - Accent4 4 3 3 3" xfId="10459" xr:uid="{79AFF711-6A54-43B9-B268-7F7C2F3D27A5}"/>
    <cellStyle name="20% - Accent4 4 3 3 3 2" xfId="24561" xr:uid="{60C6468D-4159-4FC2-8EBC-793ADE9790E3}"/>
    <cellStyle name="20% - Accent4 4 3 3 3 3" xfId="38663" xr:uid="{9ACC8CB2-B4E3-47FB-8139-7FBF453580A5}"/>
    <cellStyle name="20% - Accent4 4 3 3 4" xfId="17510" xr:uid="{CB36ADB1-39E5-46EF-90A2-4117851FF34F}"/>
    <cellStyle name="20% - Accent4 4 3 3 5" xfId="31612" xr:uid="{919C556E-BEE0-44F8-BF02-517557E98691}"/>
    <cellStyle name="20% - Accent4 4 3 4" xfId="4291" xr:uid="{CBC6B2F9-A62D-434B-8B82-A2869C742CE8}"/>
    <cellStyle name="20% - Accent4 4 3 4 2" xfId="7815" xr:uid="{D19ED6A4-564F-4A29-861D-FA9994B48862}"/>
    <cellStyle name="20% - Accent4 4 3 4 2 2" xfId="14865" xr:uid="{4514CE86-949D-4FD5-AE3E-3A8762601750}"/>
    <cellStyle name="20% - Accent4 4 3 4 2 2 2" xfId="28967" xr:uid="{E024089F-DE95-491D-99BB-9E26B1F97A61}"/>
    <cellStyle name="20% - Accent4 4 3 4 2 2 3" xfId="43069" xr:uid="{F701597E-E186-4257-9284-21CE81DE3C86}"/>
    <cellStyle name="20% - Accent4 4 3 4 2 3" xfId="21916" xr:uid="{0316818F-7618-4B31-835C-EA924F829582}"/>
    <cellStyle name="20% - Accent4 4 3 4 2 4" xfId="36018" xr:uid="{7087D97A-4773-4682-BFF9-98F32C6C157E}"/>
    <cellStyle name="20% - Accent4 4 3 4 3" xfId="11340" xr:uid="{26554C2F-79C8-43D4-96D4-982FF3F25271}"/>
    <cellStyle name="20% - Accent4 4 3 4 3 2" xfId="25442" xr:uid="{EB4558E5-BCF4-4E67-9F1C-37EA9CD670CF}"/>
    <cellStyle name="20% - Accent4 4 3 4 3 3" xfId="39544" xr:uid="{B0465F95-AB94-46BC-BAEA-FB99FCC6D65E}"/>
    <cellStyle name="20% - Accent4 4 3 4 4" xfId="18391" xr:uid="{F7356C1C-93E1-41D4-A419-88F33C8C5215}"/>
    <cellStyle name="20% - Accent4 4 3 4 5" xfId="32493" xr:uid="{46AE984B-2618-412D-9D80-77001BE22BE2}"/>
    <cellStyle name="20% - Accent4 4 3 5" xfId="2529" xr:uid="{54750DC5-DD5C-4B3E-B3BA-DB4063A40669}"/>
    <cellStyle name="20% - Accent4 4 3 5 2" xfId="6053" xr:uid="{A42DC872-B2F9-4147-8AA2-ADBA0ECC5D40}"/>
    <cellStyle name="20% - Accent4 4 3 5 2 2" xfId="13103" xr:uid="{9AC53D63-38B5-49BD-996A-34DAD4C656DA}"/>
    <cellStyle name="20% - Accent4 4 3 5 2 2 2" xfId="27205" xr:uid="{1BFFD30F-4182-4A46-AD17-BE9EC1FD258C}"/>
    <cellStyle name="20% - Accent4 4 3 5 2 2 3" xfId="41307" xr:uid="{05EABF59-3E78-4E68-9FCC-DD1D5489B4FC}"/>
    <cellStyle name="20% - Accent4 4 3 5 2 3" xfId="20154" xr:uid="{20322FDC-E109-4498-9E43-6CB94D093F13}"/>
    <cellStyle name="20% - Accent4 4 3 5 2 4" xfId="34256" xr:uid="{6A4B1D3E-18C3-4C25-9330-6BFC7FF34292}"/>
    <cellStyle name="20% - Accent4 4 3 5 3" xfId="9578" xr:uid="{4D3B7B3B-A3DA-4F00-B666-3B9E0E3FDB0A}"/>
    <cellStyle name="20% - Accent4 4 3 5 3 2" xfId="23680" xr:uid="{E5F3803C-A65F-423A-BC4D-0C8C1EB278CF}"/>
    <cellStyle name="20% - Accent4 4 3 5 3 3" xfId="37782" xr:uid="{BB2A1F5C-31FD-4E91-83B0-A76A8816AF9F}"/>
    <cellStyle name="20% - Accent4 4 3 5 4" xfId="16629" xr:uid="{B534915E-09C1-45E0-BAF6-FEEF5670B782}"/>
    <cellStyle name="20% - Accent4 4 3 5 5" xfId="30731" xr:uid="{36BD46ED-461F-408E-978D-E682EF7CD9A1}"/>
    <cellStyle name="20% - Accent4 4 3 6" xfId="5172" xr:uid="{F34FE195-6032-4071-8D1C-83D32B82EB5D}"/>
    <cellStyle name="20% - Accent4 4 3 6 2" xfId="12222" xr:uid="{B3A8A16F-02F5-490E-BC6F-DEC12897C6ED}"/>
    <cellStyle name="20% - Accent4 4 3 6 2 2" xfId="26324" xr:uid="{A6150E91-036E-4FEF-BECC-3D61C6D72351}"/>
    <cellStyle name="20% - Accent4 4 3 6 2 3" xfId="40426" xr:uid="{811B8EA7-6922-4605-B321-D7BB42F25179}"/>
    <cellStyle name="20% - Accent4 4 3 6 3" xfId="19273" xr:uid="{D2023060-B7C6-440F-BA1B-22105A10144F}"/>
    <cellStyle name="20% - Accent4 4 3 6 4" xfId="33375" xr:uid="{FE0568E8-2E45-4EE9-A915-E65FB2E2AD3A}"/>
    <cellStyle name="20% - Accent4 4 3 7" xfId="8698" xr:uid="{865A0E8C-9923-4CFE-B73E-75624965853A}"/>
    <cellStyle name="20% - Accent4 4 3 7 2" xfId="22799" xr:uid="{E9D7F2AE-EDB0-4253-96F3-FB1911A00094}"/>
    <cellStyle name="20% - Accent4 4 3 7 3" xfId="36901" xr:uid="{204EB40D-A562-4C8C-A92E-DF24B94EB1EC}"/>
    <cellStyle name="20% - Accent4 4 3 8" xfId="15748" xr:uid="{C531EE6C-AF83-4148-B004-61F658927152}"/>
    <cellStyle name="20% - Accent4 4 3 9" xfId="29850" xr:uid="{9F91E45D-E768-46CD-B4BE-88D90DEF4638}"/>
    <cellStyle name="20% - Accent4 4 4" xfId="1867" xr:uid="{900696CA-5CB8-4C84-81DF-A3408BB3A427}"/>
    <cellStyle name="20% - Accent4 4 4 2" xfId="3631" xr:uid="{5E4B085B-543A-40F0-9AA6-B0E864319FE6}"/>
    <cellStyle name="20% - Accent4 4 4 2 2" xfId="7153" xr:uid="{DE5B349E-2B69-495F-963A-4A204CDEB724}"/>
    <cellStyle name="20% - Accent4 4 4 2 2 2" xfId="14203" xr:uid="{4C6B7ED9-62B1-4BDB-9B26-E97A555DADAE}"/>
    <cellStyle name="20% - Accent4 4 4 2 2 2 2" xfId="28305" xr:uid="{0A03F118-C4FB-4DF3-B8E6-99ACB82CD513}"/>
    <cellStyle name="20% - Accent4 4 4 2 2 2 3" xfId="42407" xr:uid="{1B0BD874-0ACA-4A93-A30E-A0E2E292A671}"/>
    <cellStyle name="20% - Accent4 4 4 2 2 3" xfId="21254" xr:uid="{8CADA529-BECB-4759-8FBA-D96FED66494B}"/>
    <cellStyle name="20% - Accent4 4 4 2 2 4" xfId="35356" xr:uid="{A6E74B32-3C3C-487A-B7D4-C9E94C16093A}"/>
    <cellStyle name="20% - Accent4 4 4 2 3" xfId="10678" xr:uid="{168CBAD5-A7BF-4252-929D-5A1178DD9923}"/>
    <cellStyle name="20% - Accent4 4 4 2 3 2" xfId="24780" xr:uid="{762472D2-8316-4F88-8C5D-C7AA9245A273}"/>
    <cellStyle name="20% - Accent4 4 4 2 3 3" xfId="38882" xr:uid="{053B0924-16C6-4F89-80CC-4EC19159F4FB}"/>
    <cellStyle name="20% - Accent4 4 4 2 4" xfId="17729" xr:uid="{EB439B7E-7C13-4C8A-ABD7-9005C30FDD11}"/>
    <cellStyle name="20% - Accent4 4 4 2 5" xfId="31831" xr:uid="{0F98E4F9-A030-47D3-97AD-E5F77FAD0085}"/>
    <cellStyle name="20% - Accent4 4 4 3" xfId="4510" xr:uid="{4A092DC8-9D04-42C9-9B65-409514D10BEB}"/>
    <cellStyle name="20% - Accent4 4 4 3 2" xfId="8034" xr:uid="{F73B7A96-9D5A-4CA5-A6F7-0041C3D4E199}"/>
    <cellStyle name="20% - Accent4 4 4 3 2 2" xfId="15084" xr:uid="{A51715F0-2D9B-475B-B543-A5321946F531}"/>
    <cellStyle name="20% - Accent4 4 4 3 2 2 2" xfId="29186" xr:uid="{B83263E8-7723-4E24-80DB-FA0F22B9E6BA}"/>
    <cellStyle name="20% - Accent4 4 4 3 2 2 3" xfId="43288" xr:uid="{6E81D8B7-EA49-457B-AEE5-FC6A6602243C}"/>
    <cellStyle name="20% - Accent4 4 4 3 2 3" xfId="22135" xr:uid="{D45F5393-2EFC-4954-8F95-8CAD21CE6C88}"/>
    <cellStyle name="20% - Accent4 4 4 3 2 4" xfId="36237" xr:uid="{01E64D5B-BE9A-44EF-B63D-B64DFE23ED4D}"/>
    <cellStyle name="20% - Accent4 4 4 3 3" xfId="11559" xr:uid="{F9BE11D1-4205-47A5-8FBE-6D670B98CA90}"/>
    <cellStyle name="20% - Accent4 4 4 3 3 2" xfId="25661" xr:uid="{0B254653-910F-4503-963A-1898CB6F3AFF}"/>
    <cellStyle name="20% - Accent4 4 4 3 3 3" xfId="39763" xr:uid="{6DFB4E50-4E27-4EBD-9C87-1BEF08DD7C97}"/>
    <cellStyle name="20% - Accent4 4 4 3 4" xfId="18610" xr:uid="{73FF8ED3-6E8A-4C1D-947D-405500C6A429}"/>
    <cellStyle name="20% - Accent4 4 4 3 5" xfId="32712" xr:uid="{BAF3E1D8-0353-4E20-B748-86FFEC8B1A45}"/>
    <cellStyle name="20% - Accent4 4 4 4" xfId="2748" xr:uid="{C1548183-2767-4A00-97A8-8FFCCA0F12DF}"/>
    <cellStyle name="20% - Accent4 4 4 4 2" xfId="6272" xr:uid="{2E631806-6DEB-4027-925F-48D9FD03ACC8}"/>
    <cellStyle name="20% - Accent4 4 4 4 2 2" xfId="13322" xr:uid="{0A71BBA2-DA55-4777-A5AC-04B37FA29ADC}"/>
    <cellStyle name="20% - Accent4 4 4 4 2 2 2" xfId="27424" xr:uid="{C7BF7C3E-EB9B-483F-B5BE-63F13F05D270}"/>
    <cellStyle name="20% - Accent4 4 4 4 2 2 3" xfId="41526" xr:uid="{6819C9A2-0E8C-40E7-AB7A-9C6548E21DBD}"/>
    <cellStyle name="20% - Accent4 4 4 4 2 3" xfId="20373" xr:uid="{0BE71D64-6017-4E1B-98B5-E03C9E2596B6}"/>
    <cellStyle name="20% - Accent4 4 4 4 2 4" xfId="34475" xr:uid="{F9281503-99BD-4A8B-9085-3B8A2A6E6EFD}"/>
    <cellStyle name="20% - Accent4 4 4 4 3" xfId="9797" xr:uid="{233318AE-BF1C-4B10-8E65-8E2610D723B6}"/>
    <cellStyle name="20% - Accent4 4 4 4 3 2" xfId="23899" xr:uid="{F92BC8D6-9558-4EB6-ADD3-9D739A884ACD}"/>
    <cellStyle name="20% - Accent4 4 4 4 3 3" xfId="38001" xr:uid="{DB86F3FA-088D-4563-9100-11F2CBD1F203}"/>
    <cellStyle name="20% - Accent4 4 4 4 4" xfId="16848" xr:uid="{46050328-F748-4DCE-BF5C-775AE05520E8}"/>
    <cellStyle name="20% - Accent4 4 4 4 5" xfId="30950" xr:uid="{B4F7BA73-0ED7-4C3B-B98C-53B00C071E19}"/>
    <cellStyle name="20% - Accent4 4 4 5" xfId="5391" xr:uid="{2537AF2D-2A5E-4FB2-B718-D0A25C869C94}"/>
    <cellStyle name="20% - Accent4 4 4 5 2" xfId="12441" xr:uid="{8D05F90C-77A5-43E7-8555-708FE5609164}"/>
    <cellStyle name="20% - Accent4 4 4 5 2 2" xfId="26543" xr:uid="{107494B4-EE80-44EF-8DF0-7393F6B1BE87}"/>
    <cellStyle name="20% - Accent4 4 4 5 2 3" xfId="40645" xr:uid="{0DECE05A-4232-4F0D-A9AC-52B24F50D045}"/>
    <cellStyle name="20% - Accent4 4 4 5 3" xfId="19492" xr:uid="{CD219F75-DEDB-4DC7-A7F9-18368E5942C7}"/>
    <cellStyle name="20% - Accent4 4 4 5 4" xfId="33594" xr:uid="{61EFF938-3669-4358-A5AD-4E3C1B6D2C50}"/>
    <cellStyle name="20% - Accent4 4 4 6" xfId="8917" xr:uid="{F0C5203C-F3FD-464C-B60F-16187B17A9AA}"/>
    <cellStyle name="20% - Accent4 4 4 6 2" xfId="23018" xr:uid="{B5D693CE-88D0-4F2F-B401-CAD6484823BC}"/>
    <cellStyle name="20% - Accent4 4 4 6 3" xfId="37120" xr:uid="{341A3475-E0C2-4F6B-BBFD-6BC8607A7102}"/>
    <cellStyle name="20% - Accent4 4 4 7" xfId="15967" xr:uid="{711353A4-0335-4ADF-86BC-29566D47507D}"/>
    <cellStyle name="20% - Accent4 4 4 8" xfId="30069" xr:uid="{93A0B5B7-3B15-443A-BBBF-80C59701A151}"/>
    <cellStyle name="20% - Accent4 4 4 9" xfId="46175" xr:uid="{45E5E7FE-8A35-4CC3-B192-2DD470CCBB56}"/>
    <cellStyle name="20% - Accent4 4 5" xfId="3192" xr:uid="{2C62372B-B499-4946-9AD4-A39130A69526}"/>
    <cellStyle name="20% - Accent4 4 5 2" xfId="6714" xr:uid="{886C2397-0D8A-4723-9620-952D5D5CDBC2}"/>
    <cellStyle name="20% - Accent4 4 5 2 2" xfId="13764" xr:uid="{21795131-D101-49B1-8718-45596ADB9830}"/>
    <cellStyle name="20% - Accent4 4 5 2 2 2" xfId="27866" xr:uid="{E188B116-7A0B-40A3-8BE2-DE02631CEFC0}"/>
    <cellStyle name="20% - Accent4 4 5 2 2 3" xfId="41968" xr:uid="{73F08C8E-76A7-4895-9018-7FC1B0A85C15}"/>
    <cellStyle name="20% - Accent4 4 5 2 3" xfId="20815" xr:uid="{46699F80-0981-4F6F-87D2-89D32F72C216}"/>
    <cellStyle name="20% - Accent4 4 5 2 4" xfId="34917" xr:uid="{50B1A2F9-55AB-42C9-819F-3A3B012245CC}"/>
    <cellStyle name="20% - Accent4 4 5 3" xfId="10239" xr:uid="{AAB90ABD-7AD1-452D-9CBF-635B039DE015}"/>
    <cellStyle name="20% - Accent4 4 5 3 2" xfId="24341" xr:uid="{CF59E3BF-757D-44FA-8207-865C7A66EE4D}"/>
    <cellStyle name="20% - Accent4 4 5 3 3" xfId="38443" xr:uid="{88ABC2C1-EEB9-486E-A545-55EAD1261F89}"/>
    <cellStyle name="20% - Accent4 4 5 4" xfId="17290" xr:uid="{7B86AF62-3B53-4609-8378-E75B471B7460}"/>
    <cellStyle name="20% - Accent4 4 5 5" xfId="31392" xr:uid="{918E2633-CB18-46A7-AB8C-6E466607FBC7}"/>
    <cellStyle name="20% - Accent4 4 5 6" xfId="46176" xr:uid="{83E22D50-2F6A-418F-B7A3-CA7003263E12}"/>
    <cellStyle name="20% - Accent4 4 6" xfId="4071" xr:uid="{03840D6D-2944-44E0-B713-50A594793FC1}"/>
    <cellStyle name="20% - Accent4 4 6 2" xfId="7595" xr:uid="{D937D6DF-C389-49AC-BA4D-27641A90E27F}"/>
    <cellStyle name="20% - Accent4 4 6 2 2" xfId="14645" xr:uid="{D15D42CA-EF86-4F23-9309-FAF160DF7799}"/>
    <cellStyle name="20% - Accent4 4 6 2 2 2" xfId="28747" xr:uid="{A5B6B124-4197-4D13-8BEE-8004D87B4F7C}"/>
    <cellStyle name="20% - Accent4 4 6 2 2 3" xfId="42849" xr:uid="{00B2EAEA-4A38-415F-A18F-D940ED05F7BC}"/>
    <cellStyle name="20% - Accent4 4 6 2 3" xfId="21696" xr:uid="{7E770615-E13D-4B77-A321-BE2666486906}"/>
    <cellStyle name="20% - Accent4 4 6 2 4" xfId="35798" xr:uid="{FA5D095D-5356-447C-A29E-EFE6D36C1274}"/>
    <cellStyle name="20% - Accent4 4 6 3" xfId="11120" xr:uid="{7633C8DE-F394-4618-A95E-5295D500F9F8}"/>
    <cellStyle name="20% - Accent4 4 6 3 2" xfId="25222" xr:uid="{3B164F17-48AC-4F8A-8AB6-8E5F850AC6E2}"/>
    <cellStyle name="20% - Accent4 4 6 3 3" xfId="39324" xr:uid="{DDAC0605-17BB-4753-B4A4-1F02CAE0A785}"/>
    <cellStyle name="20% - Accent4 4 6 4" xfId="18171" xr:uid="{F5C2BC60-4222-4869-81F2-105001204140}"/>
    <cellStyle name="20% - Accent4 4 6 5" xfId="32273" xr:uid="{4DF59364-FF0A-4BDA-8E8C-F8D8B97C2A65}"/>
    <cellStyle name="20% - Accent4 4 7" xfId="2309" xr:uid="{AD288785-0513-482B-8A82-CDD1962BA305}"/>
    <cellStyle name="20% - Accent4 4 7 2" xfId="5833" xr:uid="{505E155D-F1BD-455C-B3D4-4CDFD8868796}"/>
    <cellStyle name="20% - Accent4 4 7 2 2" xfId="12883" xr:uid="{123FCF85-A0C8-47F5-9DCF-C7F8254899BD}"/>
    <cellStyle name="20% - Accent4 4 7 2 2 2" xfId="26985" xr:uid="{307F0913-B10B-4B0C-B762-6B9034E79423}"/>
    <cellStyle name="20% - Accent4 4 7 2 2 3" xfId="41087" xr:uid="{74484D3C-9B81-4AB2-B3E6-BDCDF0F59902}"/>
    <cellStyle name="20% - Accent4 4 7 2 3" xfId="19934" xr:uid="{B24FDFA4-1580-4A4E-BF57-C2A0521C9519}"/>
    <cellStyle name="20% - Accent4 4 7 2 4" xfId="34036" xr:uid="{621EF60F-114E-422A-836D-48F5E71BDEE2}"/>
    <cellStyle name="20% - Accent4 4 7 3" xfId="9358" xr:uid="{A9B6ABAD-4470-401E-B04C-EDE79B0B23DA}"/>
    <cellStyle name="20% - Accent4 4 7 3 2" xfId="23460" xr:uid="{44F87FDF-4FAD-4136-85B1-D7EE6D4DDC83}"/>
    <cellStyle name="20% - Accent4 4 7 3 3" xfId="37562" xr:uid="{BAC02EA2-15CA-43BC-BC56-90D19F2BD612}"/>
    <cellStyle name="20% - Accent4 4 7 4" xfId="16409" xr:uid="{ECCC193B-8561-4F52-8B12-96AA0DCFBA77}"/>
    <cellStyle name="20% - Accent4 4 7 5" xfId="30511" xr:uid="{43CE628B-007F-4E31-954C-C5E80F0FEEA7}"/>
    <cellStyle name="20% - Accent4 4 8" xfId="4952" xr:uid="{BEFADC74-D242-4EBA-BFBB-93EAC6004E99}"/>
    <cellStyle name="20% - Accent4 4 8 2" xfId="12002" xr:uid="{3DA56587-0645-424D-94FE-B3CF6E5A2F3D}"/>
    <cellStyle name="20% - Accent4 4 8 2 2" xfId="26104" xr:uid="{13F77A49-4C5B-459C-879A-9F79797D6B31}"/>
    <cellStyle name="20% - Accent4 4 8 2 3" xfId="40206" xr:uid="{AD1BCC88-8FD8-4BD3-B3FE-65178726BF7F}"/>
    <cellStyle name="20% - Accent4 4 8 3" xfId="19053" xr:uid="{60835E9C-0AF4-4CB3-91D0-877BE1D67C91}"/>
    <cellStyle name="20% - Accent4 4 8 4" xfId="33155" xr:uid="{561EE32A-DDB9-4A8C-8E83-DE08FC93D4C4}"/>
    <cellStyle name="20% - Accent4 4 9" xfId="8478" xr:uid="{2EEFE781-7006-441A-A583-C41CF59CF93E}"/>
    <cellStyle name="20% - Accent4 4 9 2" xfId="22579" xr:uid="{48C5B2BE-1C50-4D1A-A7AE-86A537EF3716}"/>
    <cellStyle name="20% - Accent4 4 9 3" xfId="36681" xr:uid="{D60E32FA-28E9-463F-8FF2-BA97021A6428}"/>
    <cellStyle name="20% - Accent4 5" xfId="1480" xr:uid="{F6116163-6ED8-4B13-AB05-A747648FEE23}"/>
    <cellStyle name="20% - Accent4 5 10" xfId="29685" xr:uid="{3035DF02-FE02-471D-BF39-97FBD1E99ECB}"/>
    <cellStyle name="20% - Accent4 5 11" xfId="44189" xr:uid="{879C3667-BE85-45E7-B1C5-9F2AED4411A9}"/>
    <cellStyle name="20% - Accent4 5 12" xfId="46177" xr:uid="{B8C0B2F6-B191-4E29-8C40-27756E4F97EA}"/>
    <cellStyle name="20% - Accent4 5 2" xfId="1703" xr:uid="{1786AE1B-76C0-41AB-A9E6-01A5DC3B18BB}"/>
    <cellStyle name="20% - Accent4 5 2 10" xfId="46178" xr:uid="{836969BC-1737-4CFC-82AA-B0F4DFF65037}"/>
    <cellStyle name="20% - Accent4 5 2 2" xfId="2143" xr:uid="{20B3EB88-5C01-4D8D-92C7-4EC83913DB9C}"/>
    <cellStyle name="20% - Accent4 5 2 2 2" xfId="3905" xr:uid="{C763719E-6D0B-48B2-BF4D-872AA593B0DF}"/>
    <cellStyle name="20% - Accent4 5 2 2 2 2" xfId="7428" xr:uid="{8BAEC289-8BBF-460E-BE08-4B6301C94424}"/>
    <cellStyle name="20% - Accent4 5 2 2 2 2 2" xfId="14478" xr:uid="{D38F7E66-2F32-40EF-9B4E-7F43CC017C42}"/>
    <cellStyle name="20% - Accent4 5 2 2 2 2 2 2" xfId="28580" xr:uid="{68C7D63B-8F1F-4AE2-84DB-A58E7BD5BCDB}"/>
    <cellStyle name="20% - Accent4 5 2 2 2 2 2 3" xfId="42682" xr:uid="{CC86672C-A6D0-4669-B7E0-E9BC9D8AA35A}"/>
    <cellStyle name="20% - Accent4 5 2 2 2 2 3" xfId="21529" xr:uid="{F41CC5DA-DF55-4D20-845E-336D4FEFBAA2}"/>
    <cellStyle name="20% - Accent4 5 2 2 2 2 4" xfId="35631" xr:uid="{04D5F842-1677-4FD6-B51A-E04DDE776A18}"/>
    <cellStyle name="20% - Accent4 5 2 2 2 3" xfId="10953" xr:uid="{C95E55C7-65D3-4ED0-AC08-DB5B4186CFAE}"/>
    <cellStyle name="20% - Accent4 5 2 2 2 3 2" xfId="25055" xr:uid="{A80A59F4-497D-449D-9940-4385F87F8FF3}"/>
    <cellStyle name="20% - Accent4 5 2 2 2 3 3" xfId="39157" xr:uid="{B6A9F427-DCB3-40B1-80F4-897C0F52EBD0}"/>
    <cellStyle name="20% - Accent4 5 2 2 2 4" xfId="18004" xr:uid="{7F33C3B2-3AE0-4F64-BB80-598BDD303FA7}"/>
    <cellStyle name="20% - Accent4 5 2 2 2 5" xfId="32106" xr:uid="{3A8F7555-E945-442C-9F5B-DC004D321ACE}"/>
    <cellStyle name="20% - Accent4 5 2 2 3" xfId="4785" xr:uid="{6151F08C-1523-49EC-B6C2-79E45FBDA491}"/>
    <cellStyle name="20% - Accent4 5 2 2 3 2" xfId="8309" xr:uid="{946BE012-300F-4ADD-8069-F68FDACFCD1E}"/>
    <cellStyle name="20% - Accent4 5 2 2 3 2 2" xfId="15359" xr:uid="{1CDE7427-F893-4F02-945F-176D2F357F50}"/>
    <cellStyle name="20% - Accent4 5 2 2 3 2 2 2" xfId="29461" xr:uid="{B142B320-0DDB-4C37-82D9-69CBB47DADAA}"/>
    <cellStyle name="20% - Accent4 5 2 2 3 2 2 3" xfId="43563" xr:uid="{4FA79928-22F1-426E-83EA-04A87AED8918}"/>
    <cellStyle name="20% - Accent4 5 2 2 3 2 3" xfId="22410" xr:uid="{B29B9E41-D940-48C2-AFD2-DD692D8CF256}"/>
    <cellStyle name="20% - Accent4 5 2 2 3 2 4" xfId="36512" xr:uid="{C7D3959D-BAFA-4B3E-B7A4-0ECB9C81E454}"/>
    <cellStyle name="20% - Accent4 5 2 2 3 3" xfId="11834" xr:uid="{8802806A-EDB0-41BB-B235-F21ACA142817}"/>
    <cellStyle name="20% - Accent4 5 2 2 3 3 2" xfId="25936" xr:uid="{D51F9089-E111-45ED-AF79-6014D4C64D24}"/>
    <cellStyle name="20% - Accent4 5 2 2 3 3 3" xfId="40038" xr:uid="{ADC26673-010A-4705-8009-F843E6536B3E}"/>
    <cellStyle name="20% - Accent4 5 2 2 3 4" xfId="18885" xr:uid="{1356C672-6C14-4BEB-B9BD-C6C276650763}"/>
    <cellStyle name="20% - Accent4 5 2 2 3 5" xfId="32987" xr:uid="{0C8796A4-C24A-48E4-9C88-1694A42A3E56}"/>
    <cellStyle name="20% - Accent4 5 2 2 4" xfId="3023" xr:uid="{9D846B10-03D5-4CEA-83E7-6F97B2104E53}"/>
    <cellStyle name="20% - Accent4 5 2 2 4 2" xfId="6547" xr:uid="{421C9483-E609-4448-AEDD-93FA0A1DBAFD}"/>
    <cellStyle name="20% - Accent4 5 2 2 4 2 2" xfId="13597" xr:uid="{D889B951-D663-43EC-A375-99140C066129}"/>
    <cellStyle name="20% - Accent4 5 2 2 4 2 2 2" xfId="27699" xr:uid="{002D9480-1A54-41A8-9EEC-2D4B7D090516}"/>
    <cellStyle name="20% - Accent4 5 2 2 4 2 2 3" xfId="41801" xr:uid="{9F8FED73-901E-461D-9128-376552FDED76}"/>
    <cellStyle name="20% - Accent4 5 2 2 4 2 3" xfId="20648" xr:uid="{AFDCA986-5EA9-4A50-87E2-EDC750DBB222}"/>
    <cellStyle name="20% - Accent4 5 2 2 4 2 4" xfId="34750" xr:uid="{8B39079C-B5FD-4397-820F-26EC147DA178}"/>
    <cellStyle name="20% - Accent4 5 2 2 4 3" xfId="10072" xr:uid="{BA333C2A-8B0E-4853-86BE-AA0E95362E57}"/>
    <cellStyle name="20% - Accent4 5 2 2 4 3 2" xfId="24174" xr:uid="{25D41AE0-CF95-4C2B-B44A-C031A5AE8814}"/>
    <cellStyle name="20% - Accent4 5 2 2 4 3 3" xfId="38276" xr:uid="{0745C31E-7FB0-4E36-9C07-D998222CC40A}"/>
    <cellStyle name="20% - Accent4 5 2 2 4 4" xfId="17123" xr:uid="{4DC1A1AC-4DC6-45B6-9469-915DC545224A}"/>
    <cellStyle name="20% - Accent4 5 2 2 4 5" xfId="31225" xr:uid="{26158468-6EFD-4F8E-AD32-68FC1DF666C4}"/>
    <cellStyle name="20% - Accent4 5 2 2 5" xfId="5666" xr:uid="{58170B5D-3DAD-4F2D-8CF8-5B3C05F00EAE}"/>
    <cellStyle name="20% - Accent4 5 2 2 5 2" xfId="12716" xr:uid="{18C0BF71-E8A0-4C90-A5E7-941B52154A2E}"/>
    <cellStyle name="20% - Accent4 5 2 2 5 2 2" xfId="26818" xr:uid="{2951F4AF-F9A5-4EBF-BB3F-5C032059648E}"/>
    <cellStyle name="20% - Accent4 5 2 2 5 2 3" xfId="40920" xr:uid="{114D186A-355F-4E49-9D5C-82E11737DBDC}"/>
    <cellStyle name="20% - Accent4 5 2 2 5 3" xfId="19767" xr:uid="{FAF15E89-C921-4F90-8281-BA969CEFBB58}"/>
    <cellStyle name="20% - Accent4 5 2 2 5 4" xfId="33869" xr:uid="{A298491D-308A-4944-B799-B6952C4364D6}"/>
    <cellStyle name="20% - Accent4 5 2 2 6" xfId="9192" xr:uid="{EC42CE2C-0F16-489C-BA0B-903359BA920A}"/>
    <cellStyle name="20% - Accent4 5 2 2 6 2" xfId="23293" xr:uid="{CD27DA00-986D-4AC6-8651-00BD90ABAEB2}"/>
    <cellStyle name="20% - Accent4 5 2 2 6 3" xfId="37395" xr:uid="{A9309EB3-8E28-46E8-9813-35E1C3D795C8}"/>
    <cellStyle name="20% - Accent4 5 2 2 7" xfId="16242" xr:uid="{33E4254A-E0C3-4A22-A87D-56EB9F99E99F}"/>
    <cellStyle name="20% - Accent4 5 2 2 8" xfId="30344" xr:uid="{77D1928D-559F-441F-9889-661AC1FCBF64}"/>
    <cellStyle name="20% - Accent4 5 2 3" xfId="3467" xr:uid="{02063EFD-3098-4264-9D25-D3E5E58440BE}"/>
    <cellStyle name="20% - Accent4 5 2 3 2" xfId="6989" xr:uid="{28A066C4-E929-496B-897F-F2D2A4C6E080}"/>
    <cellStyle name="20% - Accent4 5 2 3 2 2" xfId="14039" xr:uid="{139B64B2-AA04-4F59-929C-C4EA394B8EC6}"/>
    <cellStyle name="20% - Accent4 5 2 3 2 2 2" xfId="28141" xr:uid="{FD80C1A0-2C9D-4A87-9D05-682A1BE50A46}"/>
    <cellStyle name="20% - Accent4 5 2 3 2 2 3" xfId="42243" xr:uid="{3FE267C9-070C-4CE0-91D9-799D62C5371F}"/>
    <cellStyle name="20% - Accent4 5 2 3 2 3" xfId="21090" xr:uid="{A8BC1D84-F374-4BD8-A810-B2BA2F622CCF}"/>
    <cellStyle name="20% - Accent4 5 2 3 2 4" xfId="35192" xr:uid="{F5E99DB5-554D-4075-9B97-65A3ABC8E289}"/>
    <cellStyle name="20% - Accent4 5 2 3 3" xfId="10514" xr:uid="{37A28353-E9A0-477F-8FF0-E0ADCF43E1B6}"/>
    <cellStyle name="20% - Accent4 5 2 3 3 2" xfId="24616" xr:uid="{70A0F1C0-8292-4C34-9F39-FADC52ACBC37}"/>
    <cellStyle name="20% - Accent4 5 2 3 3 3" xfId="38718" xr:uid="{9FA66FB0-EB18-498E-9CC2-E349414028CE}"/>
    <cellStyle name="20% - Accent4 5 2 3 4" xfId="17565" xr:uid="{06EA27AB-64F0-4E2A-9BA6-AEBB5B180D67}"/>
    <cellStyle name="20% - Accent4 5 2 3 5" xfId="31667" xr:uid="{2DA465DA-D5F9-4C97-9AB7-2D73A1448FF9}"/>
    <cellStyle name="20% - Accent4 5 2 4" xfId="4346" xr:uid="{A32FF023-83AD-4187-BA48-552E61121E9E}"/>
    <cellStyle name="20% - Accent4 5 2 4 2" xfId="7870" xr:uid="{81261C94-5DA6-4126-87C2-9F2D4A911B2A}"/>
    <cellStyle name="20% - Accent4 5 2 4 2 2" xfId="14920" xr:uid="{AD2ADF5E-25A8-4335-BE37-2325973489B1}"/>
    <cellStyle name="20% - Accent4 5 2 4 2 2 2" xfId="29022" xr:uid="{D4B09DF4-72A0-425C-838C-28F8B6D0EFA2}"/>
    <cellStyle name="20% - Accent4 5 2 4 2 2 3" xfId="43124" xr:uid="{8F668F04-93EB-4E23-AE02-D7D899594A29}"/>
    <cellStyle name="20% - Accent4 5 2 4 2 3" xfId="21971" xr:uid="{124B4051-CEFB-4BBF-BA54-050FDC6338D5}"/>
    <cellStyle name="20% - Accent4 5 2 4 2 4" xfId="36073" xr:uid="{6054464B-555D-406F-953F-5AD8F14D3ED7}"/>
    <cellStyle name="20% - Accent4 5 2 4 3" xfId="11395" xr:uid="{C41D03F9-4157-4A2F-BBB1-C95441274D9E}"/>
    <cellStyle name="20% - Accent4 5 2 4 3 2" xfId="25497" xr:uid="{E23B3B51-DC6E-4451-AF92-6F051FA890CD}"/>
    <cellStyle name="20% - Accent4 5 2 4 3 3" xfId="39599" xr:uid="{32EF7931-DB3B-416E-A2BA-844BDBC6E0C3}"/>
    <cellStyle name="20% - Accent4 5 2 4 4" xfId="18446" xr:uid="{A9709A1E-2FD4-468F-BBB1-F5A65E150A90}"/>
    <cellStyle name="20% - Accent4 5 2 4 5" xfId="32548" xr:uid="{E6E3306D-0240-4BF9-81FD-B252398A24F0}"/>
    <cellStyle name="20% - Accent4 5 2 5" xfId="2584" xr:uid="{1BF64FF1-8B51-40FA-AFDA-8BADC61FBF3A}"/>
    <cellStyle name="20% - Accent4 5 2 5 2" xfId="6108" xr:uid="{EB2BB6B3-9F34-4989-8666-3BD36E83AEA1}"/>
    <cellStyle name="20% - Accent4 5 2 5 2 2" xfId="13158" xr:uid="{B152412E-0BB8-4DD6-89DE-B321A8854469}"/>
    <cellStyle name="20% - Accent4 5 2 5 2 2 2" xfId="27260" xr:uid="{D7FAE046-F5A9-4565-95AE-BAC84E3EA077}"/>
    <cellStyle name="20% - Accent4 5 2 5 2 2 3" xfId="41362" xr:uid="{EC7087F8-76CB-4B34-805E-0C806422E890}"/>
    <cellStyle name="20% - Accent4 5 2 5 2 3" xfId="20209" xr:uid="{9FD3FA9F-7C1B-46EB-B1BA-F327AA2E4B8C}"/>
    <cellStyle name="20% - Accent4 5 2 5 2 4" xfId="34311" xr:uid="{68ED12D1-19EF-4E52-94BB-15BAE0AFB252}"/>
    <cellStyle name="20% - Accent4 5 2 5 3" xfId="9633" xr:uid="{090C1312-23C4-4C2A-86FE-0E8C0B5DFC10}"/>
    <cellStyle name="20% - Accent4 5 2 5 3 2" xfId="23735" xr:uid="{AEA6B0DD-EE05-4721-9830-05D61126A73B}"/>
    <cellStyle name="20% - Accent4 5 2 5 3 3" xfId="37837" xr:uid="{7958060B-0D26-4C54-A582-7FE5DC49922A}"/>
    <cellStyle name="20% - Accent4 5 2 5 4" xfId="16684" xr:uid="{D63F4B89-7929-47FB-9FDB-BBFC56D1EDE4}"/>
    <cellStyle name="20% - Accent4 5 2 5 5" xfId="30786" xr:uid="{CA5CBF22-2676-4B0E-8D1D-86495D9D8850}"/>
    <cellStyle name="20% - Accent4 5 2 6" xfId="5227" xr:uid="{A7933286-AE32-4643-A052-C87AC56414AB}"/>
    <cellStyle name="20% - Accent4 5 2 6 2" xfId="12277" xr:uid="{CD207032-F760-4288-BA20-9A8779E4E300}"/>
    <cellStyle name="20% - Accent4 5 2 6 2 2" xfId="26379" xr:uid="{DFC9789F-983A-48CF-AD99-4149D5B39576}"/>
    <cellStyle name="20% - Accent4 5 2 6 2 3" xfId="40481" xr:uid="{55C7B507-73AA-4572-86D4-AC77470F4CDA}"/>
    <cellStyle name="20% - Accent4 5 2 6 3" xfId="19328" xr:uid="{1940F48F-14A7-472B-AA54-743AEF9A8059}"/>
    <cellStyle name="20% - Accent4 5 2 6 4" xfId="33430" xr:uid="{3CE79B18-0C26-4D2C-B389-EF8F92B4C89D}"/>
    <cellStyle name="20% - Accent4 5 2 7" xfId="8753" xr:uid="{185A26EA-EF8D-42CE-9572-A9691D263BF0}"/>
    <cellStyle name="20% - Accent4 5 2 7 2" xfId="22854" xr:uid="{A76078AB-A6F8-4114-B55A-6AFE6F54032A}"/>
    <cellStyle name="20% - Accent4 5 2 7 3" xfId="36956" xr:uid="{FF97649F-1611-4D41-81AE-3D3C75D62268}"/>
    <cellStyle name="20% - Accent4 5 2 8" xfId="15803" xr:uid="{67D3CCD8-E8F2-49F9-99AA-3A566B840DD1}"/>
    <cellStyle name="20% - Accent4 5 2 9" xfId="29905" xr:uid="{85FE2A9A-AA05-4679-88D3-85B9BC8B1D82}"/>
    <cellStyle name="20% - Accent4 5 3" xfId="1922" xr:uid="{B2D5CD17-6053-4B32-98C5-B8123120BE4C}"/>
    <cellStyle name="20% - Accent4 5 3 2" xfId="3686" xr:uid="{5014753F-1BE6-41ED-A62A-76C46AF7C8C3}"/>
    <cellStyle name="20% - Accent4 5 3 2 2" xfId="7208" xr:uid="{B58C9838-0D81-4E61-A869-7B9BB508F785}"/>
    <cellStyle name="20% - Accent4 5 3 2 2 2" xfId="14258" xr:uid="{9BEEF206-239B-470E-B912-FF387BEE6457}"/>
    <cellStyle name="20% - Accent4 5 3 2 2 2 2" xfId="28360" xr:uid="{2549F8BD-90D2-4468-8C75-98B519C1A400}"/>
    <cellStyle name="20% - Accent4 5 3 2 2 2 3" xfId="42462" xr:uid="{AE226546-5C5F-45D4-A3FC-57EC09409023}"/>
    <cellStyle name="20% - Accent4 5 3 2 2 3" xfId="21309" xr:uid="{939A1639-867D-49A8-8138-9409181C215B}"/>
    <cellStyle name="20% - Accent4 5 3 2 2 4" xfId="35411" xr:uid="{DADEA754-6729-482C-9E5C-C463327D78D6}"/>
    <cellStyle name="20% - Accent4 5 3 2 3" xfId="10733" xr:uid="{057A3456-EB0A-40D3-86A2-5C0D225E4945}"/>
    <cellStyle name="20% - Accent4 5 3 2 3 2" xfId="24835" xr:uid="{442C21DD-1A01-4A05-ABD6-FE11D0BC7903}"/>
    <cellStyle name="20% - Accent4 5 3 2 3 3" xfId="38937" xr:uid="{403C2B86-3A23-4A65-9688-397C30B4C34C}"/>
    <cellStyle name="20% - Accent4 5 3 2 4" xfId="17784" xr:uid="{09702DC3-F768-4DAA-83E9-0E7F957C0D1F}"/>
    <cellStyle name="20% - Accent4 5 3 2 5" xfId="31886" xr:uid="{26A46E37-A6CF-461B-A947-20523F2B9D9B}"/>
    <cellStyle name="20% - Accent4 5 3 3" xfId="4565" xr:uid="{F3513BC3-E211-4284-BBC1-E08F62D4EE0E}"/>
    <cellStyle name="20% - Accent4 5 3 3 2" xfId="8089" xr:uid="{0A5F9CC3-2BF2-4306-BF4B-A5493D0D591B}"/>
    <cellStyle name="20% - Accent4 5 3 3 2 2" xfId="15139" xr:uid="{99C51653-48C4-43C9-A0FE-E4BB0A59916F}"/>
    <cellStyle name="20% - Accent4 5 3 3 2 2 2" xfId="29241" xr:uid="{D9BF0FB7-E014-4B64-A00D-195895DE7601}"/>
    <cellStyle name="20% - Accent4 5 3 3 2 2 3" xfId="43343" xr:uid="{78E34502-0E8D-4C67-8373-B7E87B050F8C}"/>
    <cellStyle name="20% - Accent4 5 3 3 2 3" xfId="22190" xr:uid="{584DD185-DA28-4D36-8CFD-1BEFDA940BB3}"/>
    <cellStyle name="20% - Accent4 5 3 3 2 4" xfId="36292" xr:uid="{51AF2538-C812-4D7A-ADC1-E5F5D84FBEE0}"/>
    <cellStyle name="20% - Accent4 5 3 3 3" xfId="11614" xr:uid="{8575DC3F-880E-44A0-9798-1EAD2B792AD8}"/>
    <cellStyle name="20% - Accent4 5 3 3 3 2" xfId="25716" xr:uid="{1BA1B1CF-FB36-4528-8CE1-E83CA0985C47}"/>
    <cellStyle name="20% - Accent4 5 3 3 3 3" xfId="39818" xr:uid="{3460EC6C-C5E2-4C4F-9BD3-632559511078}"/>
    <cellStyle name="20% - Accent4 5 3 3 4" xfId="18665" xr:uid="{5E6876B8-E0EC-4083-9BB4-210DB8D82A09}"/>
    <cellStyle name="20% - Accent4 5 3 3 5" xfId="32767" xr:uid="{C0A4568C-1C05-438B-955B-5A5CCEE1EBF1}"/>
    <cellStyle name="20% - Accent4 5 3 4" xfId="2803" xr:uid="{5BA19319-7C81-424E-A9EA-5EF2247E003B}"/>
    <cellStyle name="20% - Accent4 5 3 4 2" xfId="6327" xr:uid="{48D688C3-2BC3-4EC6-840D-A1DD9CC7D807}"/>
    <cellStyle name="20% - Accent4 5 3 4 2 2" xfId="13377" xr:uid="{009633AA-5071-40A4-B8B6-3F4F9FF940A4}"/>
    <cellStyle name="20% - Accent4 5 3 4 2 2 2" xfId="27479" xr:uid="{EC060314-871A-4FED-B2A8-BAECDE6D64A8}"/>
    <cellStyle name="20% - Accent4 5 3 4 2 2 3" xfId="41581" xr:uid="{81410898-A0C3-480B-8C90-DCB8EBD045AC}"/>
    <cellStyle name="20% - Accent4 5 3 4 2 3" xfId="20428" xr:uid="{CEE4E8FE-F3E7-43B6-905D-17F77AF11F48}"/>
    <cellStyle name="20% - Accent4 5 3 4 2 4" xfId="34530" xr:uid="{513D4D84-8756-414D-B2FC-B26813DF21BD}"/>
    <cellStyle name="20% - Accent4 5 3 4 3" xfId="9852" xr:uid="{95C28AB2-B890-46F7-8A6B-A74AB1667DCF}"/>
    <cellStyle name="20% - Accent4 5 3 4 3 2" xfId="23954" xr:uid="{1514D53E-3771-4E69-BA01-7766C32CF4FF}"/>
    <cellStyle name="20% - Accent4 5 3 4 3 3" xfId="38056" xr:uid="{5EA56756-1B04-4103-B670-E23C489B7BD7}"/>
    <cellStyle name="20% - Accent4 5 3 4 4" xfId="16903" xr:uid="{A5DDAA45-3D01-48BE-B3CF-2B9911DF3A4A}"/>
    <cellStyle name="20% - Accent4 5 3 4 5" xfId="31005" xr:uid="{C2772256-C657-4207-B784-69DBD3815E01}"/>
    <cellStyle name="20% - Accent4 5 3 5" xfId="5446" xr:uid="{ED3962CF-FE60-44C8-B47A-06DA9BD70CCA}"/>
    <cellStyle name="20% - Accent4 5 3 5 2" xfId="12496" xr:uid="{BDBF8ADD-486B-4100-8E9F-B8F12A25A5F4}"/>
    <cellStyle name="20% - Accent4 5 3 5 2 2" xfId="26598" xr:uid="{BDF770DB-C35B-4A70-89DC-1139487DC238}"/>
    <cellStyle name="20% - Accent4 5 3 5 2 3" xfId="40700" xr:uid="{D7729FAE-2875-407B-9FD3-372825E6DE15}"/>
    <cellStyle name="20% - Accent4 5 3 5 3" xfId="19547" xr:uid="{9F20BFC4-2772-4FA6-A014-159B7116EB11}"/>
    <cellStyle name="20% - Accent4 5 3 5 4" xfId="33649" xr:uid="{B344EA85-370F-41A0-B42D-9D1FC8746356}"/>
    <cellStyle name="20% - Accent4 5 3 6" xfId="8972" xr:uid="{A0DCC715-C9AE-4794-A693-48C4A8EF49A7}"/>
    <cellStyle name="20% - Accent4 5 3 6 2" xfId="23073" xr:uid="{768F0B6D-0A6A-42E2-9A95-7D5C8B4A58FE}"/>
    <cellStyle name="20% - Accent4 5 3 6 3" xfId="37175" xr:uid="{25D2C0D8-B7CF-4CD1-A8BC-C616CF60D08F}"/>
    <cellStyle name="20% - Accent4 5 3 7" xfId="16022" xr:uid="{E34465DF-A61C-4DBB-94D8-97C935A9AA77}"/>
    <cellStyle name="20% - Accent4 5 3 8" xfId="30124" xr:uid="{86C74DC8-489B-4F9D-9B2E-4DEEB454A933}"/>
    <cellStyle name="20% - Accent4 5 3 9" xfId="46179" xr:uid="{3036639E-916D-4FB5-BC0C-28AF249B8917}"/>
    <cellStyle name="20% - Accent4 5 4" xfId="3247" xr:uid="{55ECF2E0-4109-4E68-8488-FDA7E93FD68D}"/>
    <cellStyle name="20% - Accent4 5 4 2" xfId="6769" xr:uid="{BA9C4F30-673B-461A-AA64-A15FD7105186}"/>
    <cellStyle name="20% - Accent4 5 4 2 2" xfId="13819" xr:uid="{1F5FC7A7-0D92-49F0-93E1-7A893361D4FD}"/>
    <cellStyle name="20% - Accent4 5 4 2 2 2" xfId="27921" xr:uid="{1E65B43B-75ED-4BA7-BE17-ADD530868E43}"/>
    <cellStyle name="20% - Accent4 5 4 2 2 3" xfId="42023" xr:uid="{43E0B6A2-A383-4EEE-BAC4-CE77783BD931}"/>
    <cellStyle name="20% - Accent4 5 4 2 3" xfId="20870" xr:uid="{5B9031AD-9B26-4687-BBAC-448287D40D54}"/>
    <cellStyle name="20% - Accent4 5 4 2 4" xfId="34972" xr:uid="{9C18DADD-0A08-462B-8719-2815D138C8BA}"/>
    <cellStyle name="20% - Accent4 5 4 3" xfId="10294" xr:uid="{29A6F9EC-22C5-4C7C-98D8-04A49EAF1937}"/>
    <cellStyle name="20% - Accent4 5 4 3 2" xfId="24396" xr:uid="{09B9F2EF-1747-4883-96E8-8CB5E7FA2678}"/>
    <cellStyle name="20% - Accent4 5 4 3 3" xfId="38498" xr:uid="{F0697375-4182-4D34-A263-93E6AA610C6F}"/>
    <cellStyle name="20% - Accent4 5 4 4" xfId="17345" xr:uid="{1A95DF1C-3FF9-47C1-85A9-9B316A318D5F}"/>
    <cellStyle name="20% - Accent4 5 4 5" xfId="31447" xr:uid="{A0B81C3C-18F1-417F-B9A7-BEAF59F19340}"/>
    <cellStyle name="20% - Accent4 5 4 6" xfId="46180" xr:uid="{CB55CF34-18F3-47C6-BDD6-0EC9B9C3337A}"/>
    <cellStyle name="20% - Accent4 5 5" xfId="4126" xr:uid="{52A638BE-F7A7-45C4-A792-07379C6506A4}"/>
    <cellStyle name="20% - Accent4 5 5 2" xfId="7650" xr:uid="{B4279D56-9EFB-4801-A163-91364398EC0E}"/>
    <cellStyle name="20% - Accent4 5 5 2 2" xfId="14700" xr:uid="{BD7708B9-E1AC-4A2C-8842-1C038D907567}"/>
    <cellStyle name="20% - Accent4 5 5 2 2 2" xfId="28802" xr:uid="{B3B10AD7-59F2-4F67-A667-DB723B34D6E9}"/>
    <cellStyle name="20% - Accent4 5 5 2 2 3" xfId="42904" xr:uid="{3E449D21-C96D-48C2-8B64-4CDC70AF3BD0}"/>
    <cellStyle name="20% - Accent4 5 5 2 3" xfId="21751" xr:uid="{7A859B87-28D1-4AA2-B6ED-1231A397978F}"/>
    <cellStyle name="20% - Accent4 5 5 2 4" xfId="35853" xr:uid="{08505FB4-F788-4F99-820A-31EEE69155ED}"/>
    <cellStyle name="20% - Accent4 5 5 3" xfId="11175" xr:uid="{500808A5-0D95-46DE-96A4-D5B52D8E737E}"/>
    <cellStyle name="20% - Accent4 5 5 3 2" xfId="25277" xr:uid="{CFC3C205-5C1D-4693-BBE2-EBBE403515EF}"/>
    <cellStyle name="20% - Accent4 5 5 3 3" xfId="39379" xr:uid="{1EDACC6B-607A-4B91-8BBB-1A33BA040D11}"/>
    <cellStyle name="20% - Accent4 5 5 4" xfId="18226" xr:uid="{2A31A961-5C3E-4D58-9CDD-68B5FAE28DA3}"/>
    <cellStyle name="20% - Accent4 5 5 5" xfId="32328" xr:uid="{15125A55-0829-488F-A3A2-4CF980B2839C}"/>
    <cellStyle name="20% - Accent4 5 5 6" xfId="46181" xr:uid="{29D7DB7C-6F04-44AF-B3FB-0A54C5985EC7}"/>
    <cellStyle name="20% - Accent4 5 6" xfId="2364" xr:uid="{6264AB2E-ECBA-488F-97D3-BC340E8907BC}"/>
    <cellStyle name="20% - Accent4 5 6 2" xfId="5888" xr:uid="{918D1677-E1F1-4419-B604-CDB78303261E}"/>
    <cellStyle name="20% - Accent4 5 6 2 2" xfId="12938" xr:uid="{1C8868F2-C5E0-4C6E-8422-D03D41964DD0}"/>
    <cellStyle name="20% - Accent4 5 6 2 2 2" xfId="27040" xr:uid="{185A4916-A541-4DE3-8F58-0981AB23A801}"/>
    <cellStyle name="20% - Accent4 5 6 2 2 3" xfId="41142" xr:uid="{222E2F9A-D526-431C-BDDD-B8858CC7E083}"/>
    <cellStyle name="20% - Accent4 5 6 2 3" xfId="19989" xr:uid="{483558C0-FDB9-4C41-B346-229269CC1244}"/>
    <cellStyle name="20% - Accent4 5 6 2 4" xfId="34091" xr:uid="{CA23D3D8-BAEE-492D-AF8C-CFE487D05B93}"/>
    <cellStyle name="20% - Accent4 5 6 3" xfId="9413" xr:uid="{A4498E90-7EC5-4979-B2F4-290F7BA9CAD2}"/>
    <cellStyle name="20% - Accent4 5 6 3 2" xfId="23515" xr:uid="{FFCE8EE3-45DA-48EF-9458-8915D1B136E5}"/>
    <cellStyle name="20% - Accent4 5 6 3 3" xfId="37617" xr:uid="{071DB51C-CFC7-4960-ABFE-5EE908F7B32A}"/>
    <cellStyle name="20% - Accent4 5 6 4" xfId="16464" xr:uid="{1A10A121-4D72-4D16-AD6C-44F37534F202}"/>
    <cellStyle name="20% - Accent4 5 6 5" xfId="30566" xr:uid="{1509F53B-DC0B-4BC4-AA42-DF0CE0E88A10}"/>
    <cellStyle name="20% - Accent4 5 7" xfId="5007" xr:uid="{1C08FCC9-0D09-466F-B651-E3B8332460CF}"/>
    <cellStyle name="20% - Accent4 5 7 2" xfId="12057" xr:uid="{965655E8-9762-4E93-83D2-1F90B2D3D553}"/>
    <cellStyle name="20% - Accent4 5 7 2 2" xfId="26159" xr:uid="{3AE30F03-F0DD-4A69-BC34-49C3E52A05CF}"/>
    <cellStyle name="20% - Accent4 5 7 2 3" xfId="40261" xr:uid="{130789A0-E384-4E99-9666-BB65D6C1A1B8}"/>
    <cellStyle name="20% - Accent4 5 7 3" xfId="19108" xr:uid="{CD7CB9AE-07D7-478A-983B-B55C47CD98BC}"/>
    <cellStyle name="20% - Accent4 5 7 4" xfId="33210" xr:uid="{62F9D7CB-5024-4001-A9FF-B1F49AC8FC64}"/>
    <cellStyle name="20% - Accent4 5 8" xfId="8533" xr:uid="{005F0EA5-FF55-47E6-AF18-2445ED98A918}"/>
    <cellStyle name="20% - Accent4 5 8 2" xfId="22634" xr:uid="{40D6F97B-F451-4981-A1C9-51F58F26D0C9}"/>
    <cellStyle name="20% - Accent4 5 8 3" xfId="36736" xr:uid="{B84EC0C7-4A15-4E9F-B640-6A5A39D6CC4C}"/>
    <cellStyle name="20% - Accent4 5 9" xfId="15583" xr:uid="{8511D955-A9F0-49B4-8A6E-2A96CE50D703}"/>
    <cellStyle name="20% - Accent4 6" xfId="1590" xr:uid="{FFCDA48C-6FE7-40B6-AE22-2C51889C29B0}"/>
    <cellStyle name="20% - Accent4 6 10" xfId="44190" xr:uid="{0B8AC864-36C3-40D7-A7E7-1D4C9DF18E5E}"/>
    <cellStyle name="20% - Accent4 6 11" xfId="46182" xr:uid="{524A8119-DF15-4F0F-A935-E96A114B2F77}"/>
    <cellStyle name="20% - Accent4 6 2" xfId="2032" xr:uid="{50E364F0-0476-4728-B4FA-7AC52B289A29}"/>
    <cellStyle name="20% - Accent4 6 2 2" xfId="3795" xr:uid="{8CD0E3D4-968D-4199-90FF-75FE0D323ADE}"/>
    <cellStyle name="20% - Accent4 6 2 2 2" xfId="7318" xr:uid="{A4B9C783-2F39-4C82-AEF8-11092BE04E3F}"/>
    <cellStyle name="20% - Accent4 6 2 2 2 2" xfId="14368" xr:uid="{8F9992F4-34AD-4F04-86FE-A865DE2218FF}"/>
    <cellStyle name="20% - Accent4 6 2 2 2 2 2" xfId="28470" xr:uid="{0560874D-4B7D-4BBA-9908-7BA05519660B}"/>
    <cellStyle name="20% - Accent4 6 2 2 2 2 3" xfId="42572" xr:uid="{1CECAC89-C553-4DD9-95F7-E91203B0C627}"/>
    <cellStyle name="20% - Accent4 6 2 2 2 3" xfId="21419" xr:uid="{681C82E6-733A-414C-90BF-0B8D9F0904D5}"/>
    <cellStyle name="20% - Accent4 6 2 2 2 4" xfId="35521" xr:uid="{2C7FE9EF-1D92-4A3E-8799-AC9BE480A900}"/>
    <cellStyle name="20% - Accent4 6 2 2 3" xfId="10843" xr:uid="{092266FE-7092-4296-A2E8-DA1DFE17FBA8}"/>
    <cellStyle name="20% - Accent4 6 2 2 3 2" xfId="24945" xr:uid="{203A6754-DD2E-44D6-9C76-002748152855}"/>
    <cellStyle name="20% - Accent4 6 2 2 3 3" xfId="39047" xr:uid="{2CE84689-97C3-40FA-954B-E3D1F148D3E5}"/>
    <cellStyle name="20% - Accent4 6 2 2 4" xfId="17894" xr:uid="{849D273F-4BDE-49E0-8584-851971794FBD}"/>
    <cellStyle name="20% - Accent4 6 2 2 5" xfId="31996" xr:uid="{42695DBB-DDDA-4FD9-AA90-8F0595C124FC}"/>
    <cellStyle name="20% - Accent4 6 2 3" xfId="4675" xr:uid="{02F77B40-42C9-49EA-8A17-75F2E6BDB48F}"/>
    <cellStyle name="20% - Accent4 6 2 3 2" xfId="8199" xr:uid="{EA31E776-8B0D-4379-8BF8-4D0FE44513A2}"/>
    <cellStyle name="20% - Accent4 6 2 3 2 2" xfId="15249" xr:uid="{672B487E-7C40-4F82-87E8-F7804BCC9280}"/>
    <cellStyle name="20% - Accent4 6 2 3 2 2 2" xfId="29351" xr:uid="{73420370-CF71-497A-817B-07F74F0B3D64}"/>
    <cellStyle name="20% - Accent4 6 2 3 2 2 3" xfId="43453" xr:uid="{5C3A4F11-8FE4-4A47-B008-FE59F9745AF7}"/>
    <cellStyle name="20% - Accent4 6 2 3 2 3" xfId="22300" xr:uid="{2C62D066-B38F-4D86-A8B9-F34E0B3BAA35}"/>
    <cellStyle name="20% - Accent4 6 2 3 2 4" xfId="36402" xr:uid="{B758DE96-BE24-4919-9221-5C5F2E91911C}"/>
    <cellStyle name="20% - Accent4 6 2 3 3" xfId="11724" xr:uid="{2968F9F1-304D-4CFC-B938-EF4C3723542B}"/>
    <cellStyle name="20% - Accent4 6 2 3 3 2" xfId="25826" xr:uid="{13A93A84-E544-490F-BDD6-EF278258682D}"/>
    <cellStyle name="20% - Accent4 6 2 3 3 3" xfId="39928" xr:uid="{80C0F321-2C45-486F-99AA-A0F713E3FB8F}"/>
    <cellStyle name="20% - Accent4 6 2 3 4" xfId="18775" xr:uid="{6D1491FD-099C-46A1-8786-7D1601A477A2}"/>
    <cellStyle name="20% - Accent4 6 2 3 5" xfId="32877" xr:uid="{863C6912-CD98-46CB-98DD-B3AFAC0C9CCF}"/>
    <cellStyle name="20% - Accent4 6 2 4" xfId="2913" xr:uid="{03A49325-F50E-40AC-A1F4-85C7E7253036}"/>
    <cellStyle name="20% - Accent4 6 2 4 2" xfId="6437" xr:uid="{5B550E88-6079-4A31-922A-2EAC571C6E19}"/>
    <cellStyle name="20% - Accent4 6 2 4 2 2" xfId="13487" xr:uid="{78E7F1A5-D82A-4E42-8960-4C65FB0D68AE}"/>
    <cellStyle name="20% - Accent4 6 2 4 2 2 2" xfId="27589" xr:uid="{B722680A-CA9A-4AC0-B4A6-079B245BECAB}"/>
    <cellStyle name="20% - Accent4 6 2 4 2 2 3" xfId="41691" xr:uid="{2B104A12-F27F-470E-AFE1-18F3D2505403}"/>
    <cellStyle name="20% - Accent4 6 2 4 2 3" xfId="20538" xr:uid="{933EB3AC-6C04-4E56-AA80-0359D229F3E3}"/>
    <cellStyle name="20% - Accent4 6 2 4 2 4" xfId="34640" xr:uid="{0CDA1E3D-1643-4325-B293-FA0012CB2FB4}"/>
    <cellStyle name="20% - Accent4 6 2 4 3" xfId="9962" xr:uid="{EF34051A-4304-4EF6-A59D-47D9DB249CE7}"/>
    <cellStyle name="20% - Accent4 6 2 4 3 2" xfId="24064" xr:uid="{8FD928F2-9F36-459D-B46F-1C088ED3E5B6}"/>
    <cellStyle name="20% - Accent4 6 2 4 3 3" xfId="38166" xr:uid="{E28AC63E-F285-4899-943A-C7AAD63C88E8}"/>
    <cellStyle name="20% - Accent4 6 2 4 4" xfId="17013" xr:uid="{461016B3-08F1-4507-96E5-B2D33D5E383E}"/>
    <cellStyle name="20% - Accent4 6 2 4 5" xfId="31115" xr:uid="{6A710353-7BC3-4C2D-86D8-3DDB3EDAE81A}"/>
    <cellStyle name="20% - Accent4 6 2 5" xfId="5556" xr:uid="{547D35B5-E364-42E5-A3CB-25D22775E79B}"/>
    <cellStyle name="20% - Accent4 6 2 5 2" xfId="12606" xr:uid="{826219B0-010F-4AE2-8D97-A0F8B066B66F}"/>
    <cellStyle name="20% - Accent4 6 2 5 2 2" xfId="26708" xr:uid="{62F2E876-99CF-42D1-AACF-193A7A5AF1E9}"/>
    <cellStyle name="20% - Accent4 6 2 5 2 3" xfId="40810" xr:uid="{5BADDAA0-3E74-4B3F-B924-5D65F3D2DF04}"/>
    <cellStyle name="20% - Accent4 6 2 5 3" xfId="19657" xr:uid="{8CB11AF8-C1B9-4DDB-BDDD-04D7D4A0C65A}"/>
    <cellStyle name="20% - Accent4 6 2 5 4" xfId="33759" xr:uid="{0CE7F709-F553-4618-8B41-A8C685089413}"/>
    <cellStyle name="20% - Accent4 6 2 6" xfId="9082" xr:uid="{C92AC526-6C2F-4A64-974A-A4D78FEEBB71}"/>
    <cellStyle name="20% - Accent4 6 2 6 2" xfId="23183" xr:uid="{6F58AA58-38F5-492E-B918-0829A188E404}"/>
    <cellStyle name="20% - Accent4 6 2 6 3" xfId="37285" xr:uid="{89A57E44-7DFE-4CBF-B523-5DA136056CA7}"/>
    <cellStyle name="20% - Accent4 6 2 7" xfId="16132" xr:uid="{857E8804-D1D4-4869-A4D1-132A691680B6}"/>
    <cellStyle name="20% - Accent4 6 2 8" xfId="30234" xr:uid="{604690ED-4429-48AE-8F9B-D861A0D0C3E8}"/>
    <cellStyle name="20% - Accent4 6 2 9" xfId="46183" xr:uid="{17621FB2-B329-48D5-8B00-693104DD4E96}"/>
    <cellStyle name="20% - Accent4 6 3" xfId="3357" xr:uid="{DA8F0E1B-7216-4170-991C-20FFA539EB50}"/>
    <cellStyle name="20% - Accent4 6 3 2" xfId="6879" xr:uid="{60CCC931-57C7-4250-ACB9-CD8DA39D55ED}"/>
    <cellStyle name="20% - Accent4 6 3 2 2" xfId="13929" xr:uid="{1FA2DFF9-A69E-4A85-A300-DD9F667B851E}"/>
    <cellStyle name="20% - Accent4 6 3 2 2 2" xfId="28031" xr:uid="{E6AA93F1-FB8B-42B1-A250-3DB5F37A74A8}"/>
    <cellStyle name="20% - Accent4 6 3 2 2 3" xfId="42133" xr:uid="{1C921F37-59BC-4655-A6BF-B16B21017ED5}"/>
    <cellStyle name="20% - Accent4 6 3 2 3" xfId="20980" xr:uid="{154C0A0D-A340-4344-A894-5415771E183A}"/>
    <cellStyle name="20% - Accent4 6 3 2 4" xfId="35082" xr:uid="{351BAAF8-B9D2-4C0D-B3F9-4633BC61570F}"/>
    <cellStyle name="20% - Accent4 6 3 3" xfId="10404" xr:uid="{432E3584-EB6E-490E-A711-00AFD525ED77}"/>
    <cellStyle name="20% - Accent4 6 3 3 2" xfId="24506" xr:uid="{81D7DC6F-C142-45FC-9778-20ABAB7AC4D3}"/>
    <cellStyle name="20% - Accent4 6 3 3 3" xfId="38608" xr:uid="{0C975A64-7C86-47F6-8F11-9FD3C0D7A3C7}"/>
    <cellStyle name="20% - Accent4 6 3 4" xfId="17455" xr:uid="{D437D47D-9761-41E8-BE0E-3B38ED1FF667}"/>
    <cellStyle name="20% - Accent4 6 3 5" xfId="31557" xr:uid="{8A909B89-5049-4F7F-8D4A-B19D6EF83BEF}"/>
    <cellStyle name="20% - Accent4 6 3 6" xfId="46184" xr:uid="{94E1E165-D8E2-429A-A5DF-1146924971DC}"/>
    <cellStyle name="20% - Accent4 6 4" xfId="4236" xr:uid="{E3B3F842-546F-4EBE-ADBA-09F4BB6243EB}"/>
    <cellStyle name="20% - Accent4 6 4 2" xfId="7760" xr:uid="{9140BD68-F55A-4DA5-8811-4D6550F76514}"/>
    <cellStyle name="20% - Accent4 6 4 2 2" xfId="14810" xr:uid="{611FCF2D-0687-44BD-8621-9BCB7ACA0AFB}"/>
    <cellStyle name="20% - Accent4 6 4 2 2 2" xfId="28912" xr:uid="{F0ED2014-E62E-4085-AC91-5ECA19DD5041}"/>
    <cellStyle name="20% - Accent4 6 4 2 2 3" xfId="43014" xr:uid="{E38A8DC9-2B99-41F4-8BB7-B6E9D2C5D789}"/>
    <cellStyle name="20% - Accent4 6 4 2 3" xfId="21861" xr:uid="{EBE45C07-895D-430C-B14B-1649E13C9C8D}"/>
    <cellStyle name="20% - Accent4 6 4 2 4" xfId="35963" xr:uid="{CB1E310E-4A5B-4AD8-A13C-6469D2D09985}"/>
    <cellStyle name="20% - Accent4 6 4 3" xfId="11285" xr:uid="{5A2FE0BA-7511-4B37-AA9D-336B14A80651}"/>
    <cellStyle name="20% - Accent4 6 4 3 2" xfId="25387" xr:uid="{74703662-C7BF-430B-998E-82B318DA0603}"/>
    <cellStyle name="20% - Accent4 6 4 3 3" xfId="39489" xr:uid="{C7F882D9-D37F-4CB9-8CC6-52F5318A0B12}"/>
    <cellStyle name="20% - Accent4 6 4 4" xfId="18336" xr:uid="{336F13BD-1044-45CC-8285-5EBBC800E605}"/>
    <cellStyle name="20% - Accent4 6 4 5" xfId="32438" xr:uid="{7B2B6DA3-0D2F-4CE7-800F-F126F2C4FEEA}"/>
    <cellStyle name="20% - Accent4 6 4 6" xfId="46185" xr:uid="{D4153E8E-E47F-4091-B9BC-E79430DBF12E}"/>
    <cellStyle name="20% - Accent4 6 5" xfId="2474" xr:uid="{632829E6-AFD7-48F8-9126-DC41F585C236}"/>
    <cellStyle name="20% - Accent4 6 5 2" xfId="5998" xr:uid="{475D6323-F4D7-46EE-8739-E59BC7521F73}"/>
    <cellStyle name="20% - Accent4 6 5 2 2" xfId="13048" xr:uid="{9A3A79C6-1392-4305-9DB8-0C6EB3E93966}"/>
    <cellStyle name="20% - Accent4 6 5 2 2 2" xfId="27150" xr:uid="{C830CBA8-F0AE-4FBF-8D5E-B4A81575B7FD}"/>
    <cellStyle name="20% - Accent4 6 5 2 2 3" xfId="41252" xr:uid="{4B73686F-6C3A-4B4E-B196-CE2D478AA219}"/>
    <cellStyle name="20% - Accent4 6 5 2 3" xfId="20099" xr:uid="{C9833BE3-2BBF-423D-9755-D2B0D2966EA3}"/>
    <cellStyle name="20% - Accent4 6 5 2 4" xfId="34201" xr:uid="{7C1BBFBB-5429-491A-A481-1ADCEFCCC923}"/>
    <cellStyle name="20% - Accent4 6 5 3" xfId="9523" xr:uid="{18E90B07-1FFB-41A6-9A99-D672CE09A530}"/>
    <cellStyle name="20% - Accent4 6 5 3 2" xfId="23625" xr:uid="{5BA1F04A-0561-4CD7-A8B5-1BDD139C2E74}"/>
    <cellStyle name="20% - Accent4 6 5 3 3" xfId="37727" xr:uid="{8ADF521C-9638-45C4-906E-DA8D6A429B79}"/>
    <cellStyle name="20% - Accent4 6 5 4" xfId="16574" xr:uid="{DB476C40-9026-48B6-B6A1-C8DB9E5A5647}"/>
    <cellStyle name="20% - Accent4 6 5 5" xfId="30676" xr:uid="{C2107D8E-D946-4E20-8A7C-A04AF7A530BB}"/>
    <cellStyle name="20% - Accent4 6 5 6" xfId="46186" xr:uid="{E9DF96DF-5DE2-4F82-BBDA-843B76B0C0AA}"/>
    <cellStyle name="20% - Accent4 6 6" xfId="5117" xr:uid="{425342C4-59BB-41C8-9A69-569D82A9D7E8}"/>
    <cellStyle name="20% - Accent4 6 6 2" xfId="12167" xr:uid="{A4642ED2-AAE8-4532-9080-9E5C16A6D93B}"/>
    <cellStyle name="20% - Accent4 6 6 2 2" xfId="26269" xr:uid="{EBDFAE55-CC6B-4EF8-9D42-2A9344A8D2B8}"/>
    <cellStyle name="20% - Accent4 6 6 2 3" xfId="40371" xr:uid="{CCD0AC9A-C77E-47BF-BA42-EEE5310D3385}"/>
    <cellStyle name="20% - Accent4 6 6 3" xfId="19218" xr:uid="{4F4DB143-1BA9-4C7C-904F-147918A15087}"/>
    <cellStyle name="20% - Accent4 6 6 4" xfId="33320" xr:uid="{2E7A90B4-9E3A-4841-ADE5-F0457D02E675}"/>
    <cellStyle name="20% - Accent4 6 7" xfId="8643" xr:uid="{14224F7D-74D5-4F81-A73A-107D5B94CCB0}"/>
    <cellStyle name="20% - Accent4 6 7 2" xfId="22744" xr:uid="{2AEAA9B2-143A-46A7-98E9-6916F5DDB0B2}"/>
    <cellStyle name="20% - Accent4 6 7 3" xfId="36846" xr:uid="{658C25E6-9660-47A8-82C5-3CDDDC277DD3}"/>
    <cellStyle name="20% - Accent4 6 8" xfId="15693" xr:uid="{41D65A35-5E71-4C4E-8DE7-7393F276D319}"/>
    <cellStyle name="20% - Accent4 6 9" xfId="29795" xr:uid="{5C79B425-9417-40C2-A362-B642A8B3F67B}"/>
    <cellStyle name="20% - Accent4 7" xfId="1809" xr:uid="{C91E7884-3D0C-438B-906A-406B9CEE07A9}"/>
    <cellStyle name="20% - Accent4 7 10" xfId="46187" xr:uid="{464F64E2-0264-4B18-A5AB-F5AC75EF93BC}"/>
    <cellStyle name="20% - Accent4 7 2" xfId="3573" xr:uid="{185160C8-AFA8-4BE0-9DC9-51E14E5EE2B2}"/>
    <cellStyle name="20% - Accent4 7 2 2" xfId="7095" xr:uid="{FB58B27F-E06C-435A-ACA6-87A327A4F292}"/>
    <cellStyle name="20% - Accent4 7 2 2 2" xfId="14145" xr:uid="{D9B0597B-C3F3-4034-9DAB-6078311602A2}"/>
    <cellStyle name="20% - Accent4 7 2 2 2 2" xfId="28247" xr:uid="{43608E55-810E-4C28-B619-B0DCE96F4A52}"/>
    <cellStyle name="20% - Accent4 7 2 2 2 3" xfId="42349" xr:uid="{7DE51326-ADB4-4D5C-9706-3CF4F4F95520}"/>
    <cellStyle name="20% - Accent4 7 2 2 3" xfId="21196" xr:uid="{D34FD44B-29B9-4245-93DC-5C0CE99F2527}"/>
    <cellStyle name="20% - Accent4 7 2 2 4" xfId="35298" xr:uid="{1431B70E-5EA1-4AAC-9867-FAEA159891B2}"/>
    <cellStyle name="20% - Accent4 7 2 3" xfId="10620" xr:uid="{AB194545-2D58-4436-A745-667C535FEE58}"/>
    <cellStyle name="20% - Accent4 7 2 3 2" xfId="24722" xr:uid="{730C77F2-2FC7-49B3-870B-F811BE4D7327}"/>
    <cellStyle name="20% - Accent4 7 2 3 3" xfId="38824" xr:uid="{F65C1D2D-0771-487A-8A71-AA76B0B77819}"/>
    <cellStyle name="20% - Accent4 7 2 4" xfId="17671" xr:uid="{AA825470-2B15-4883-957B-4F2E1E2B4755}"/>
    <cellStyle name="20% - Accent4 7 2 5" xfId="31773" xr:uid="{1D7AA4B2-549B-47A9-AC7A-DC7D65604727}"/>
    <cellStyle name="20% - Accent4 7 2 6" xfId="46188" xr:uid="{B55A47C9-E869-4249-ADA3-289B6A6768D5}"/>
    <cellStyle name="20% - Accent4 7 3" xfId="4452" xr:uid="{6612F737-1331-42EC-9F63-AC08BB8FC823}"/>
    <cellStyle name="20% - Accent4 7 3 2" xfId="7976" xr:uid="{815DEE96-8313-4C3D-AFDE-E29DBA20F953}"/>
    <cellStyle name="20% - Accent4 7 3 2 2" xfId="15026" xr:uid="{C152211A-F0EE-4DA8-9D36-F72B583CF1BA}"/>
    <cellStyle name="20% - Accent4 7 3 2 2 2" xfId="29128" xr:uid="{44965F0D-76F1-4A24-8E3C-D4239E74228A}"/>
    <cellStyle name="20% - Accent4 7 3 2 2 3" xfId="43230" xr:uid="{3A66B04F-E681-45A3-82C2-944794C29D62}"/>
    <cellStyle name="20% - Accent4 7 3 2 3" xfId="22077" xr:uid="{29CCE5BA-31EB-45E8-9A0E-B810D6D116C0}"/>
    <cellStyle name="20% - Accent4 7 3 2 4" xfId="36179" xr:uid="{50285328-A1DE-4E7E-9C58-63D717623933}"/>
    <cellStyle name="20% - Accent4 7 3 3" xfId="11501" xr:uid="{2EE604D0-F7AA-42A1-B317-62493AF75D67}"/>
    <cellStyle name="20% - Accent4 7 3 3 2" xfId="25603" xr:uid="{E510DD89-7BFB-4693-AB92-8BD912910BE9}"/>
    <cellStyle name="20% - Accent4 7 3 3 3" xfId="39705" xr:uid="{16314C0E-6AC4-4E83-B5D6-59D204FD6F19}"/>
    <cellStyle name="20% - Accent4 7 3 4" xfId="18552" xr:uid="{E4358328-8A35-455A-8E78-E15E1361C817}"/>
    <cellStyle name="20% - Accent4 7 3 5" xfId="32654" xr:uid="{E761821A-E39D-4C18-8046-647218434AE3}"/>
    <cellStyle name="20% - Accent4 7 3 6" xfId="46189" xr:uid="{F3AB6B51-A89D-4F2F-8436-44F3646F784A}"/>
    <cellStyle name="20% - Accent4 7 4" xfId="2690" xr:uid="{40F140E6-41E4-42F9-902E-A08F2094D2AE}"/>
    <cellStyle name="20% - Accent4 7 4 2" xfId="6214" xr:uid="{5264EFF0-B075-4A64-94D3-728471701057}"/>
    <cellStyle name="20% - Accent4 7 4 2 2" xfId="13264" xr:uid="{18992E60-8C5A-4A0E-9CB9-B30469E4069E}"/>
    <cellStyle name="20% - Accent4 7 4 2 2 2" xfId="27366" xr:uid="{F908A59E-60C5-4BAF-B793-822E1D4A706B}"/>
    <cellStyle name="20% - Accent4 7 4 2 2 3" xfId="41468" xr:uid="{C2C3955D-E988-4300-810A-C039B32BF603}"/>
    <cellStyle name="20% - Accent4 7 4 2 3" xfId="20315" xr:uid="{79213363-78A3-48C0-BA6E-0D822F47013B}"/>
    <cellStyle name="20% - Accent4 7 4 2 4" xfId="34417" xr:uid="{F4F5E40F-09E7-48FD-8543-173E8D8872BB}"/>
    <cellStyle name="20% - Accent4 7 4 3" xfId="9739" xr:uid="{48286BC3-9507-49C7-AF46-21B6937BC71C}"/>
    <cellStyle name="20% - Accent4 7 4 3 2" xfId="23841" xr:uid="{1170D191-176F-4F8A-8C70-4D1D275EE503}"/>
    <cellStyle name="20% - Accent4 7 4 3 3" xfId="37943" xr:uid="{41DF178B-8CB1-4CC3-8131-E8F65A3C6907}"/>
    <cellStyle name="20% - Accent4 7 4 4" xfId="16790" xr:uid="{4175A3B7-AE24-4DC3-A5AB-11998D8D721E}"/>
    <cellStyle name="20% - Accent4 7 4 5" xfId="30892" xr:uid="{686C5458-2F9A-4D70-A20A-63A896E7E513}"/>
    <cellStyle name="20% - Accent4 7 4 6" xfId="46190" xr:uid="{104A43A9-E669-4DD1-BFDC-49B313C94951}"/>
    <cellStyle name="20% - Accent4 7 5" xfId="5333" xr:uid="{60621DCB-F5FD-4CC8-8D2D-54D0105D265B}"/>
    <cellStyle name="20% - Accent4 7 5 2" xfId="12383" xr:uid="{6BA2F0DB-43FA-4EFB-B2AF-88C012AB25F0}"/>
    <cellStyle name="20% - Accent4 7 5 2 2" xfId="26485" xr:uid="{34008947-B1DD-42F4-B404-7A84EAD8D368}"/>
    <cellStyle name="20% - Accent4 7 5 2 3" xfId="40587" xr:uid="{FA9442A0-CEE1-4CC0-B8E2-79FCAC26D626}"/>
    <cellStyle name="20% - Accent4 7 5 3" xfId="19434" xr:uid="{EB5FB165-20CB-4083-8BAC-942826000FD0}"/>
    <cellStyle name="20% - Accent4 7 5 4" xfId="33536" xr:uid="{27641138-D065-455B-9C5D-F56008F70552}"/>
    <cellStyle name="20% - Accent4 7 5 5" xfId="46191" xr:uid="{B7895767-CDAB-42F3-952C-89838BBBFA11}"/>
    <cellStyle name="20% - Accent4 7 6" xfId="8859" xr:uid="{B744D150-6529-46BC-9363-758B0CB80BC3}"/>
    <cellStyle name="20% - Accent4 7 6 2" xfId="22960" xr:uid="{5A345175-1AC1-441D-B6C4-C6F912DE52E3}"/>
    <cellStyle name="20% - Accent4 7 6 3" xfId="37062" xr:uid="{0AE302C9-635E-4DCC-9BD0-A591756C5769}"/>
    <cellStyle name="20% - Accent4 7 7" xfId="15909" xr:uid="{395B1FAD-4D98-47AE-98C1-4AC69739B947}"/>
    <cellStyle name="20% - Accent4 7 8" xfId="30011" xr:uid="{3555401C-A935-4D2F-B859-8797915E92DE}"/>
    <cellStyle name="20% - Accent4 7 9" xfId="44191" xr:uid="{1A5548E4-DD79-40E5-B5FD-87806260A365}"/>
    <cellStyle name="20% - Accent4 8" xfId="3134" xr:uid="{EF913AD5-FD06-4985-933C-B2A25E64C465}"/>
    <cellStyle name="20% - Accent4 8 2" xfId="6656" xr:uid="{660F2993-7056-45DD-8A24-952E7A13BB3F}"/>
    <cellStyle name="20% - Accent4 8 2 2" xfId="13706" xr:uid="{7C0CB63D-C966-4E84-BB46-A602DDD86497}"/>
    <cellStyle name="20% - Accent4 8 2 2 2" xfId="27808" xr:uid="{69AEA800-9FC9-458E-A536-CAD3F4706050}"/>
    <cellStyle name="20% - Accent4 8 2 2 3" xfId="41910" xr:uid="{EF9F05B0-57B1-425A-A3B1-E8ED6A2B3F73}"/>
    <cellStyle name="20% - Accent4 8 2 3" xfId="20757" xr:uid="{276F59DD-457B-49A6-8181-6BBA14A33FC5}"/>
    <cellStyle name="20% - Accent4 8 2 4" xfId="34859" xr:uid="{28E13281-BED6-42E7-A7C4-AEF8EA38C213}"/>
    <cellStyle name="20% - Accent4 8 2 5" xfId="46193" xr:uid="{29776F28-7376-4775-A9C0-647D02C93C3B}"/>
    <cellStyle name="20% - Accent4 8 3" xfId="10181" xr:uid="{AE5F0890-40EA-49A1-AD46-DA52BA1A4630}"/>
    <cellStyle name="20% - Accent4 8 3 2" xfId="24283" xr:uid="{E8C9A5AE-AF62-4D4C-A44F-678F298DBD9A}"/>
    <cellStyle name="20% - Accent4 8 3 3" xfId="38385" xr:uid="{2D5AC1C0-CB8B-46EB-A910-551489FA24E4}"/>
    <cellStyle name="20% - Accent4 8 3 4" xfId="46194" xr:uid="{C0916ADB-10D5-4A83-A226-3EC9D4591671}"/>
    <cellStyle name="20% - Accent4 8 4" xfId="17232" xr:uid="{E45887D3-1C2C-431A-9D49-E5F3007D4EF3}"/>
    <cellStyle name="20% - Accent4 8 4 2" xfId="46195" xr:uid="{ACD83FAE-ECCA-4D99-A23F-5C2DAEFA472D}"/>
    <cellStyle name="20% - Accent4 8 5" xfId="31334" xr:uid="{71B9F50E-0B68-4497-A6B4-C011520BDFF6}"/>
    <cellStyle name="20% - Accent4 8 5 2" xfId="46196" xr:uid="{3463F26C-5C3E-4A92-A342-6ABCFDB1FC54}"/>
    <cellStyle name="20% - Accent4 8 6" xfId="44192" xr:uid="{A159CB5B-9740-4EAD-883D-EEB3752B026C}"/>
    <cellStyle name="20% - Accent4 8 7" xfId="46192" xr:uid="{3F0F1B1F-4F53-44A5-9369-C7CC89CEC388}"/>
    <cellStyle name="20% - Accent4 9" xfId="4014" xr:uid="{6EDEF6F1-A0B1-4628-A2D5-540BD817F4B6}"/>
    <cellStyle name="20% - Accent4 9 2" xfId="7537" xr:uid="{185ACE69-038F-4A59-A9E5-C3B4FDB1E891}"/>
    <cellStyle name="20% - Accent4 9 2 2" xfId="14587" xr:uid="{E9E77D9C-B87B-459C-A2DE-AB079A80D2D9}"/>
    <cellStyle name="20% - Accent4 9 2 2 2" xfId="28689" xr:uid="{36ACA893-B3A4-4E93-A94C-9BDB0D3AAAD3}"/>
    <cellStyle name="20% - Accent4 9 2 2 3" xfId="42791" xr:uid="{78C05C51-C219-4066-BF85-0659D0C7C3BF}"/>
    <cellStyle name="20% - Accent4 9 2 3" xfId="21638" xr:uid="{13744FC7-E074-4DAB-A865-EE5A4B176D10}"/>
    <cellStyle name="20% - Accent4 9 2 4" xfId="35740" xr:uid="{9FD6629A-ECB0-4AD4-B333-FC241ECC558A}"/>
    <cellStyle name="20% - Accent4 9 3" xfId="11062" xr:uid="{3C22AD8F-63F5-439A-93A4-766CCB4889E0}"/>
    <cellStyle name="20% - Accent4 9 3 2" xfId="25164" xr:uid="{2D4B1CB1-00F8-436D-A80D-32E63E535F0C}"/>
    <cellStyle name="20% - Accent4 9 3 3" xfId="39266" xr:uid="{70F3B90C-AA21-4DDF-8144-C2EF365F9980}"/>
    <cellStyle name="20% - Accent4 9 4" xfId="18113" xr:uid="{F2A32F8F-498F-46D3-845F-2C660C986ACE}"/>
    <cellStyle name="20% - Accent4 9 5" xfId="32215" xr:uid="{AA39C1B1-AB9F-40F2-BB69-E4CAB6AF0067}"/>
    <cellStyle name="20% - Accent4 9 6" xfId="46197" xr:uid="{CE298C15-CB75-45E8-BB35-C6A27F9FF606}"/>
    <cellStyle name="20% - Accent5" xfId="99" builtinId="46" customBuiltin="1"/>
    <cellStyle name="20% - Accent5 10" xfId="2252" xr:uid="{CCDA1DE0-55E5-4048-AC35-BFC0B7C6254A}"/>
    <cellStyle name="20% - Accent5 10 2" xfId="5776" xr:uid="{12C9E1C2-E2C1-43BB-BFC9-AB647A192035}"/>
    <cellStyle name="20% - Accent5 10 2 2" xfId="12826" xr:uid="{64EDA635-0DD4-4E68-89D1-60CB0F04832A}"/>
    <cellStyle name="20% - Accent5 10 2 2 2" xfId="26928" xr:uid="{0C815769-A8BE-4592-9D4F-38F619746449}"/>
    <cellStyle name="20% - Accent5 10 2 2 3" xfId="41030" xr:uid="{8343FB99-6A21-4458-AD4F-82E097DE3488}"/>
    <cellStyle name="20% - Accent5 10 2 3" xfId="19877" xr:uid="{531B8420-0779-4628-BABA-D75BAA5F88BA}"/>
    <cellStyle name="20% - Accent5 10 2 4" xfId="33979" xr:uid="{3A28D9DF-EE3E-4A19-AAF4-66943E6B739B}"/>
    <cellStyle name="20% - Accent5 10 3" xfId="9301" xr:uid="{B96ADAE1-4BDF-493D-8D5E-332E29FDB498}"/>
    <cellStyle name="20% - Accent5 10 3 2" xfId="23403" xr:uid="{54B702A1-3C18-4618-83BC-CC9C96391608}"/>
    <cellStyle name="20% - Accent5 10 3 3" xfId="37505" xr:uid="{78C93E02-FD5F-44CC-98F4-D6016A243DF3}"/>
    <cellStyle name="20% - Accent5 10 4" xfId="16352" xr:uid="{BB42BFC1-3D7D-4E13-82BD-AA3B7EFB958D}"/>
    <cellStyle name="20% - Accent5 10 5" xfId="30454" xr:uid="{7FF3C00F-C17C-47E9-A90F-D04848BF02C9}"/>
    <cellStyle name="20% - Accent5 10 6" xfId="46198" xr:uid="{20DCEEBF-B5AC-422F-AE10-81693324C053}"/>
    <cellStyle name="20% - Accent5 11" xfId="4895" xr:uid="{32002CEA-A5F8-42DC-AA51-1DE513CB662E}"/>
    <cellStyle name="20% - Accent5 11 2" xfId="11945" xr:uid="{D1933864-EC84-47ED-A285-FFE9A17C7C91}"/>
    <cellStyle name="20% - Accent5 11 2 2" xfId="26047" xr:uid="{A6D2A941-3510-4F99-8EE1-60615DF2F2B8}"/>
    <cellStyle name="20% - Accent5 11 2 3" xfId="40149" xr:uid="{121DA801-5C32-4064-B13C-C4C3B849EC0C}"/>
    <cellStyle name="20% - Accent5 11 3" xfId="18996" xr:uid="{D92497CD-7E14-4B00-9BBB-B4CA27201F79}"/>
    <cellStyle name="20% - Accent5 11 4" xfId="33098" xr:uid="{579DA9E6-CABF-40F1-B6C0-CB728C9AEFD3}"/>
    <cellStyle name="20% - Accent5 11 5" xfId="46199" xr:uid="{9CFFDB92-272B-472D-8EFB-DAABF07ECE18}"/>
    <cellStyle name="20% - Accent5 12" xfId="8421" xr:uid="{3501BFD2-214B-412D-B7C1-54BBE4404179}"/>
    <cellStyle name="20% - Accent5 12 2" xfId="22522" xr:uid="{03536B8D-BE28-40A9-8A12-6C892AE733AB}"/>
    <cellStyle name="20% - Accent5 12 3" xfId="36624" xr:uid="{10CA1EDF-D1AA-4CF7-9CAC-13797BD6531B}"/>
    <cellStyle name="20% - Accent5 12 4" xfId="46200" xr:uid="{C049B908-F4E0-4D1B-8B7F-3F21866CA284}"/>
    <cellStyle name="20% - Accent5 13" xfId="15471" xr:uid="{FE439B55-5AB0-4DE3-AE92-3B61AAFE97DD}"/>
    <cellStyle name="20% - Accent5 13 2" xfId="46201" xr:uid="{4E06ABDE-C7CB-4898-982B-E6E054D84446}"/>
    <cellStyle name="20% - Accent5 14" xfId="29573" xr:uid="{DA730C7E-DE6D-4C28-B998-0D012D728176}"/>
    <cellStyle name="20% - Accent5 2" xfId="460" xr:uid="{D99E5CFC-4984-4AE3-B468-BEC6D878E6C6}"/>
    <cellStyle name="20% - Accent5 2 10" xfId="4908" xr:uid="{56190BAB-233F-44EA-9781-A09F85B81DD9}"/>
    <cellStyle name="20% - Accent5 2 10 2" xfId="11958" xr:uid="{829E0895-BF98-4F1C-BF17-980F8E84E3B4}"/>
    <cellStyle name="20% - Accent5 2 10 2 2" xfId="26060" xr:uid="{CB71C9B0-9636-41B4-B7D6-A797CA813079}"/>
    <cellStyle name="20% - Accent5 2 10 2 3" xfId="40162" xr:uid="{3598C99F-2D83-4AB1-A296-4FDE22156FFA}"/>
    <cellStyle name="20% - Accent5 2 10 3" xfId="19009" xr:uid="{921F49CC-1262-4331-BBED-9F0F8969A2F4}"/>
    <cellStyle name="20% - Accent5 2 10 4" xfId="33111" xr:uid="{BD40201A-A0F5-4E2D-8BF2-7C2190CE9E7B}"/>
    <cellStyle name="20% - Accent5 2 11" xfId="8434" xr:uid="{0FB2271B-1886-4720-9AB0-1A424E26C039}"/>
    <cellStyle name="20% - Accent5 2 11 2" xfId="22535" xr:uid="{3B388F59-B99E-47AE-A94B-64FDF0A869E2}"/>
    <cellStyle name="20% - Accent5 2 11 3" xfId="36637" xr:uid="{F9E227C5-4B7A-4EF8-ADB5-3F5A5C03679A}"/>
    <cellStyle name="20% - Accent5 2 12" xfId="15484" xr:uid="{9CE6D35E-14AB-417D-85C4-3FC82942B03D}"/>
    <cellStyle name="20% - Accent5 2 13" xfId="29586" xr:uid="{C862E6AD-E962-4A30-8A0C-5CEDB90E6E06}"/>
    <cellStyle name="20% - Accent5 2 14" xfId="44193" xr:uid="{7E6B777F-ECA5-46C4-B068-3F7BB832E4BE}"/>
    <cellStyle name="20% - Accent5 2 15" xfId="1379" xr:uid="{E7641C52-C288-4C31-8893-ADEA5DF251A8}"/>
    <cellStyle name="20% - Accent5 2 16" xfId="44701" xr:uid="{6CF5EB4D-53FD-4903-A792-E499F9A1D878}"/>
    <cellStyle name="20% - Accent5 2 17" xfId="45026" xr:uid="{79613FF9-9C24-4894-905A-ED995B3CCAFA}"/>
    <cellStyle name="20% - Accent5 2 2" xfId="461" xr:uid="{E459CD09-DD42-43CD-9F44-D4704B0BC6F6}"/>
    <cellStyle name="20% - Accent5 2 2 10" xfId="8461" xr:uid="{38640A60-46FC-408E-B5E8-D2EF1B011619}"/>
    <cellStyle name="20% - Accent5 2 2 10 2" xfId="22562" xr:uid="{EF200D58-FD39-45E8-BE0E-E290D693E8A2}"/>
    <cellStyle name="20% - Accent5 2 2 10 3" xfId="36664" xr:uid="{9834DED9-B0A3-4BAF-8123-48F1980CDF34}"/>
    <cellStyle name="20% - Accent5 2 2 11" xfId="15511" xr:uid="{9E022A5F-5EC9-4DB2-996B-85A9E5CE29BC}"/>
    <cellStyle name="20% - Accent5 2 2 12" xfId="29613" xr:uid="{E5199EAD-F620-4F12-AC78-CE3DDE620045}"/>
    <cellStyle name="20% - Accent5 2 2 13" xfId="1407" xr:uid="{1E9440AD-E15B-4773-ACE1-12D22441A669}"/>
    <cellStyle name="20% - Accent5 2 2 2" xfId="1465" xr:uid="{B7DE4682-6D10-4522-BAB9-798DC7136F82}"/>
    <cellStyle name="20% - Accent5 2 2 2 10" xfId="15566" xr:uid="{066A2D12-A2D0-4685-A797-E49215A4E52F}"/>
    <cellStyle name="20% - Accent5 2 2 2 11" xfId="29668" xr:uid="{89F717AE-024B-4C41-BE8E-A6ACE1423E30}"/>
    <cellStyle name="20% - Accent5 2 2 2 12" xfId="45027" xr:uid="{C7F9C5A9-F524-485B-9B96-97598DA7E93B}"/>
    <cellStyle name="20% - Accent5 2 2 2 2" xfId="1575" xr:uid="{3D3C2E6D-FB29-40E6-BFDF-66F9447BFEAA}"/>
    <cellStyle name="20% - Accent5 2 2 2 2 10" xfId="29778" xr:uid="{0FB29E26-D083-485A-821F-324FF78167AF}"/>
    <cellStyle name="20% - Accent5 2 2 2 2 2" xfId="1796" xr:uid="{FFEA3964-9EFA-4A5F-8B13-66B2BDB82B68}"/>
    <cellStyle name="20% - Accent5 2 2 2 2 2 2" xfId="2236" xr:uid="{6845ED34-A795-478B-86D3-FA90CDA7E162}"/>
    <cellStyle name="20% - Accent5 2 2 2 2 2 2 2" xfId="3998" xr:uid="{0C64BCE7-49CB-4F56-B5B8-212FF81047C1}"/>
    <cellStyle name="20% - Accent5 2 2 2 2 2 2 2 2" xfId="7521" xr:uid="{4CD6ED7F-9B18-4D36-B071-EB08CE2C586C}"/>
    <cellStyle name="20% - Accent5 2 2 2 2 2 2 2 2 2" xfId="14571" xr:uid="{2CF572C6-7706-415F-A14A-F9719CB1589D}"/>
    <cellStyle name="20% - Accent5 2 2 2 2 2 2 2 2 2 2" xfId="28673" xr:uid="{02E0E48C-1470-42F3-8F6E-BCAFA69E788D}"/>
    <cellStyle name="20% - Accent5 2 2 2 2 2 2 2 2 2 3" xfId="42775" xr:uid="{54B8788A-6B8B-4191-BFBF-8C4ADBD18883}"/>
    <cellStyle name="20% - Accent5 2 2 2 2 2 2 2 2 3" xfId="21622" xr:uid="{E8598476-BD0D-4E01-A020-0F725F99F5BA}"/>
    <cellStyle name="20% - Accent5 2 2 2 2 2 2 2 2 4" xfId="35724" xr:uid="{2269C464-4F80-4C55-8321-CE08249FF97A}"/>
    <cellStyle name="20% - Accent5 2 2 2 2 2 2 2 3" xfId="11046" xr:uid="{A7E94AC0-AADC-482D-B7C4-F73583242D32}"/>
    <cellStyle name="20% - Accent5 2 2 2 2 2 2 2 3 2" xfId="25148" xr:uid="{F7371DFC-1C14-46A8-B7CD-C99C40D63900}"/>
    <cellStyle name="20% - Accent5 2 2 2 2 2 2 2 3 3" xfId="39250" xr:uid="{44078D3E-9D86-4E69-93E0-7542DC9106C3}"/>
    <cellStyle name="20% - Accent5 2 2 2 2 2 2 2 4" xfId="18097" xr:uid="{0C6A167E-67B0-4DDB-B8FF-A93E36D03291}"/>
    <cellStyle name="20% - Accent5 2 2 2 2 2 2 2 5" xfId="32199" xr:uid="{C7753ECA-9037-40B9-9CC5-037205574405}"/>
    <cellStyle name="20% - Accent5 2 2 2 2 2 2 3" xfId="4878" xr:uid="{052AB2C5-84C5-486E-8865-6E1AFB952718}"/>
    <cellStyle name="20% - Accent5 2 2 2 2 2 2 3 2" xfId="8402" xr:uid="{77918E98-F364-4B34-8A74-68063238A737}"/>
    <cellStyle name="20% - Accent5 2 2 2 2 2 2 3 2 2" xfId="15452" xr:uid="{0F3E59A1-111E-49C3-BEB5-829E2BF3F407}"/>
    <cellStyle name="20% - Accent5 2 2 2 2 2 2 3 2 2 2" xfId="29554" xr:uid="{8F4104B2-B3F2-4301-85AC-001C3AF9CFFC}"/>
    <cellStyle name="20% - Accent5 2 2 2 2 2 2 3 2 2 3" xfId="43656" xr:uid="{52D94951-9976-498A-9FBB-97604E0F2CCE}"/>
    <cellStyle name="20% - Accent5 2 2 2 2 2 2 3 2 3" xfId="22503" xr:uid="{BDDF9305-BA2A-4A08-B621-68655FED4DDE}"/>
    <cellStyle name="20% - Accent5 2 2 2 2 2 2 3 2 4" xfId="36605" xr:uid="{B21EFAF9-E8F7-4E59-A6A9-839C5FA335E5}"/>
    <cellStyle name="20% - Accent5 2 2 2 2 2 2 3 3" xfId="11927" xr:uid="{C6548393-7036-4207-B974-95677D13F637}"/>
    <cellStyle name="20% - Accent5 2 2 2 2 2 2 3 3 2" xfId="26029" xr:uid="{91A16E42-17F0-4F10-A878-81DF33FA2911}"/>
    <cellStyle name="20% - Accent5 2 2 2 2 2 2 3 3 3" xfId="40131" xr:uid="{3416A748-778F-47E3-8E2D-E3C379245067}"/>
    <cellStyle name="20% - Accent5 2 2 2 2 2 2 3 4" xfId="18978" xr:uid="{B1028702-4EAF-45E7-A452-F2365D40DC0C}"/>
    <cellStyle name="20% - Accent5 2 2 2 2 2 2 3 5" xfId="33080" xr:uid="{B943EB4B-F29C-44A1-A045-937DBCD613BA}"/>
    <cellStyle name="20% - Accent5 2 2 2 2 2 2 4" xfId="3116" xr:uid="{E5B8A3EB-2111-418D-B215-813F44DEF8E5}"/>
    <cellStyle name="20% - Accent5 2 2 2 2 2 2 4 2" xfId="6640" xr:uid="{B0C95D44-C909-4D56-8F64-26870BA41ABB}"/>
    <cellStyle name="20% - Accent5 2 2 2 2 2 2 4 2 2" xfId="13690" xr:uid="{0FEBCCA5-4813-4927-800D-D8A3A653EC37}"/>
    <cellStyle name="20% - Accent5 2 2 2 2 2 2 4 2 2 2" xfId="27792" xr:uid="{C64C29DE-5A4D-44EF-ABDD-47B7C8708106}"/>
    <cellStyle name="20% - Accent5 2 2 2 2 2 2 4 2 2 3" xfId="41894" xr:uid="{4BD48161-7080-4182-A00E-2353D5FEB2EC}"/>
    <cellStyle name="20% - Accent5 2 2 2 2 2 2 4 2 3" xfId="20741" xr:uid="{14CFD305-F81A-4519-AD95-21CF1B401CA3}"/>
    <cellStyle name="20% - Accent5 2 2 2 2 2 2 4 2 4" xfId="34843" xr:uid="{F84E0DBB-45B3-4F47-B8C3-CD0818ED349C}"/>
    <cellStyle name="20% - Accent5 2 2 2 2 2 2 4 3" xfId="10165" xr:uid="{3AA6CBCC-25A5-4662-8C4E-23765AEAF8C3}"/>
    <cellStyle name="20% - Accent5 2 2 2 2 2 2 4 3 2" xfId="24267" xr:uid="{618D168C-8352-4871-B569-271A263EBAE4}"/>
    <cellStyle name="20% - Accent5 2 2 2 2 2 2 4 3 3" xfId="38369" xr:uid="{732699E8-36D0-4870-9C34-4AABB307F585}"/>
    <cellStyle name="20% - Accent5 2 2 2 2 2 2 4 4" xfId="17216" xr:uid="{673BA238-5440-49D3-93CE-59C9531CB560}"/>
    <cellStyle name="20% - Accent5 2 2 2 2 2 2 4 5" xfId="31318" xr:uid="{55655C24-6B22-42E1-B939-F9AE8743C6E6}"/>
    <cellStyle name="20% - Accent5 2 2 2 2 2 2 5" xfId="5759" xr:uid="{04C852DF-F223-45E9-95DB-168E59352711}"/>
    <cellStyle name="20% - Accent5 2 2 2 2 2 2 5 2" xfId="12809" xr:uid="{1D878703-1AA7-45A0-B87C-65B31261BE95}"/>
    <cellStyle name="20% - Accent5 2 2 2 2 2 2 5 2 2" xfId="26911" xr:uid="{B8F03906-3E9B-45A8-B609-FC9D68A909F8}"/>
    <cellStyle name="20% - Accent5 2 2 2 2 2 2 5 2 3" xfId="41013" xr:uid="{D0A08AD7-CA16-40CD-A20E-207E8673A327}"/>
    <cellStyle name="20% - Accent5 2 2 2 2 2 2 5 3" xfId="19860" xr:uid="{6B5D88C5-1A64-47EB-891F-6E737D450A7B}"/>
    <cellStyle name="20% - Accent5 2 2 2 2 2 2 5 4" xfId="33962" xr:uid="{3B1EE55E-A3B7-48C4-AC6C-5722896073C2}"/>
    <cellStyle name="20% - Accent5 2 2 2 2 2 2 6" xfId="9285" xr:uid="{222C130E-2271-40C7-BEB4-221CE1C0EA71}"/>
    <cellStyle name="20% - Accent5 2 2 2 2 2 2 6 2" xfId="23386" xr:uid="{FD8D1972-839E-4427-8E16-90CF2B08D809}"/>
    <cellStyle name="20% - Accent5 2 2 2 2 2 2 6 3" xfId="37488" xr:uid="{E00F2A6E-91BA-49E0-AFF3-472AFAE2C8D3}"/>
    <cellStyle name="20% - Accent5 2 2 2 2 2 2 7" xfId="16335" xr:uid="{4645925B-4ADD-477D-9A90-A308DE07B239}"/>
    <cellStyle name="20% - Accent5 2 2 2 2 2 2 8" xfId="30437" xr:uid="{39CFBBB7-2D91-4D68-A3D2-57255D56E7BD}"/>
    <cellStyle name="20% - Accent5 2 2 2 2 2 3" xfId="3560" xr:uid="{DA42E94A-E125-4B30-ACBA-FD08E1EFE2F6}"/>
    <cellStyle name="20% - Accent5 2 2 2 2 2 3 2" xfId="7082" xr:uid="{FFBB18ED-9DB6-464B-9484-E8526904F946}"/>
    <cellStyle name="20% - Accent5 2 2 2 2 2 3 2 2" xfId="14132" xr:uid="{89BA9FA4-61DB-4D94-BD93-663A5A5DF78B}"/>
    <cellStyle name="20% - Accent5 2 2 2 2 2 3 2 2 2" xfId="28234" xr:uid="{3A258F32-49B8-4954-80DA-FD3CC216D8A2}"/>
    <cellStyle name="20% - Accent5 2 2 2 2 2 3 2 2 3" xfId="42336" xr:uid="{48E53527-2577-490E-BBC0-9FDB33309D1C}"/>
    <cellStyle name="20% - Accent5 2 2 2 2 2 3 2 3" xfId="21183" xr:uid="{4B066C37-BA4A-4DCC-A7D7-9B6A18E72192}"/>
    <cellStyle name="20% - Accent5 2 2 2 2 2 3 2 4" xfId="35285" xr:uid="{7F91CEFF-B94E-4BD4-9950-DF06744BF223}"/>
    <cellStyle name="20% - Accent5 2 2 2 2 2 3 3" xfId="10607" xr:uid="{544D4A6B-6650-4D1A-BEA0-ECDB324338DD}"/>
    <cellStyle name="20% - Accent5 2 2 2 2 2 3 3 2" xfId="24709" xr:uid="{602A6E93-5289-491E-B99D-D191E31EBE46}"/>
    <cellStyle name="20% - Accent5 2 2 2 2 2 3 3 3" xfId="38811" xr:uid="{3FE96350-B6D0-430D-91E7-2F473057FB3F}"/>
    <cellStyle name="20% - Accent5 2 2 2 2 2 3 4" xfId="17658" xr:uid="{028AD3B6-242B-4569-B61E-CEA93518E8C0}"/>
    <cellStyle name="20% - Accent5 2 2 2 2 2 3 5" xfId="31760" xr:uid="{3A39E2BB-83EA-4EA5-BE0F-A642D027C32C}"/>
    <cellStyle name="20% - Accent5 2 2 2 2 2 4" xfId="4439" xr:uid="{D4DBEBDE-D402-4478-8B40-FB850FCB2327}"/>
    <cellStyle name="20% - Accent5 2 2 2 2 2 4 2" xfId="7963" xr:uid="{5DADE827-0BF9-488B-93E5-C55731303382}"/>
    <cellStyle name="20% - Accent5 2 2 2 2 2 4 2 2" xfId="15013" xr:uid="{9002B1E9-1D49-4F4E-8F7C-48036E529E28}"/>
    <cellStyle name="20% - Accent5 2 2 2 2 2 4 2 2 2" xfId="29115" xr:uid="{63FBC954-3C9A-4BCC-B03A-9AF0F4E39D55}"/>
    <cellStyle name="20% - Accent5 2 2 2 2 2 4 2 2 3" xfId="43217" xr:uid="{30509FC9-FC01-4F4E-A818-1124F3EADB83}"/>
    <cellStyle name="20% - Accent5 2 2 2 2 2 4 2 3" xfId="22064" xr:uid="{8CFE43A2-B53B-4205-9BA6-BFF038E7697E}"/>
    <cellStyle name="20% - Accent5 2 2 2 2 2 4 2 4" xfId="36166" xr:uid="{56886D88-2DAD-4EC0-9FD5-4A20E11A1B84}"/>
    <cellStyle name="20% - Accent5 2 2 2 2 2 4 3" xfId="11488" xr:uid="{248A0E5C-2B03-4345-99BE-EC9520FFB471}"/>
    <cellStyle name="20% - Accent5 2 2 2 2 2 4 3 2" xfId="25590" xr:uid="{1C91C1F2-6B3B-4520-ADEC-1A21C8F446E8}"/>
    <cellStyle name="20% - Accent5 2 2 2 2 2 4 3 3" xfId="39692" xr:uid="{5BE7E22B-93E7-4BA9-B109-96C781067624}"/>
    <cellStyle name="20% - Accent5 2 2 2 2 2 4 4" xfId="18539" xr:uid="{7EFED5EC-7547-475D-BDA8-67D35EF89B3F}"/>
    <cellStyle name="20% - Accent5 2 2 2 2 2 4 5" xfId="32641" xr:uid="{AC2CDAA1-2541-4192-AE6E-ED882AEE0355}"/>
    <cellStyle name="20% - Accent5 2 2 2 2 2 5" xfId="2677" xr:uid="{706705A2-3DA6-4D2A-8004-55C8D02AC9A7}"/>
    <cellStyle name="20% - Accent5 2 2 2 2 2 5 2" xfId="6201" xr:uid="{5FB6FE3B-7BC7-47E7-B777-437238D0CB23}"/>
    <cellStyle name="20% - Accent5 2 2 2 2 2 5 2 2" xfId="13251" xr:uid="{8BD87D47-CDC7-4AA8-91F0-C4C7B89BB659}"/>
    <cellStyle name="20% - Accent5 2 2 2 2 2 5 2 2 2" xfId="27353" xr:uid="{651FA9AA-B74C-4438-846F-FE75B11BE070}"/>
    <cellStyle name="20% - Accent5 2 2 2 2 2 5 2 2 3" xfId="41455" xr:uid="{ACFB0FDD-2F5D-45E7-9D66-1D5008A44941}"/>
    <cellStyle name="20% - Accent5 2 2 2 2 2 5 2 3" xfId="20302" xr:uid="{26389D48-8DFE-4BC8-8F6C-D5525330AB05}"/>
    <cellStyle name="20% - Accent5 2 2 2 2 2 5 2 4" xfId="34404" xr:uid="{68E4D4C8-198B-4096-A0D9-681A73AFAF58}"/>
    <cellStyle name="20% - Accent5 2 2 2 2 2 5 3" xfId="9726" xr:uid="{9246FC28-157B-4E54-AFD1-AF605CDE7C8D}"/>
    <cellStyle name="20% - Accent5 2 2 2 2 2 5 3 2" xfId="23828" xr:uid="{B64A0B44-910D-4122-A28E-0D3CB1F1997F}"/>
    <cellStyle name="20% - Accent5 2 2 2 2 2 5 3 3" xfId="37930" xr:uid="{D319361A-D331-4BF3-AD85-D4F28F4245B7}"/>
    <cellStyle name="20% - Accent5 2 2 2 2 2 5 4" xfId="16777" xr:uid="{6C7D9E86-E0E2-4A96-A4FD-C21B1B4559DD}"/>
    <cellStyle name="20% - Accent5 2 2 2 2 2 5 5" xfId="30879" xr:uid="{B508928E-158F-4895-9171-5A95D903D84E}"/>
    <cellStyle name="20% - Accent5 2 2 2 2 2 6" xfId="5320" xr:uid="{C4B3F79E-E22D-4CE1-9404-C32A10FD1D50}"/>
    <cellStyle name="20% - Accent5 2 2 2 2 2 6 2" xfId="12370" xr:uid="{1FCCE891-C344-445A-A73B-6E7246F1934B}"/>
    <cellStyle name="20% - Accent5 2 2 2 2 2 6 2 2" xfId="26472" xr:uid="{3DFA6829-1ECB-42DB-92B6-500ABE3E2972}"/>
    <cellStyle name="20% - Accent5 2 2 2 2 2 6 2 3" xfId="40574" xr:uid="{5F6BC23D-8666-49A5-91F6-5C2D72E47251}"/>
    <cellStyle name="20% - Accent5 2 2 2 2 2 6 3" xfId="19421" xr:uid="{9C86D944-323F-4A1F-B732-F410E89E39E0}"/>
    <cellStyle name="20% - Accent5 2 2 2 2 2 6 4" xfId="33523" xr:uid="{D8405689-8115-4CEE-AFEE-3594716FB507}"/>
    <cellStyle name="20% - Accent5 2 2 2 2 2 7" xfId="8846" xr:uid="{2389E336-D9BC-41AB-90DD-E12BF4BBDEE7}"/>
    <cellStyle name="20% - Accent5 2 2 2 2 2 7 2" xfId="22947" xr:uid="{90564634-D87B-4431-8ACE-DA000E441573}"/>
    <cellStyle name="20% - Accent5 2 2 2 2 2 7 3" xfId="37049" xr:uid="{2CC061FE-1D94-482D-B60F-1D58E9E20AD8}"/>
    <cellStyle name="20% - Accent5 2 2 2 2 2 8" xfId="15896" xr:uid="{3382DCF3-433E-4950-9824-3884E8FF6D96}"/>
    <cellStyle name="20% - Accent5 2 2 2 2 2 9" xfId="29998" xr:uid="{471F300E-95BB-4882-B117-D772ECCAD362}"/>
    <cellStyle name="20% - Accent5 2 2 2 2 3" xfId="2015" xr:uid="{E36300CF-9AAA-4A44-BE58-C698626FA402}"/>
    <cellStyle name="20% - Accent5 2 2 2 2 3 2" xfId="3779" xr:uid="{7C9C13C2-E374-4D79-B55B-62CB051BBF9E}"/>
    <cellStyle name="20% - Accent5 2 2 2 2 3 2 2" xfId="7301" xr:uid="{CF3737BD-0EAF-4A33-A808-CE469F7E5189}"/>
    <cellStyle name="20% - Accent5 2 2 2 2 3 2 2 2" xfId="14351" xr:uid="{D5437640-9A98-426B-8F2F-2C4952885CDA}"/>
    <cellStyle name="20% - Accent5 2 2 2 2 3 2 2 2 2" xfId="28453" xr:uid="{E885D44E-FDF7-4A35-BD45-04E60368D45C}"/>
    <cellStyle name="20% - Accent5 2 2 2 2 3 2 2 2 3" xfId="42555" xr:uid="{EB109673-0DDF-4A45-AA33-7E86002CB7F3}"/>
    <cellStyle name="20% - Accent5 2 2 2 2 3 2 2 3" xfId="21402" xr:uid="{9153B4EE-39F7-4654-86B7-80FC1ABBFB57}"/>
    <cellStyle name="20% - Accent5 2 2 2 2 3 2 2 4" xfId="35504" xr:uid="{4923E04D-ACD9-487A-975E-C7B7AF39B217}"/>
    <cellStyle name="20% - Accent5 2 2 2 2 3 2 3" xfId="10826" xr:uid="{FB26F572-43DB-4FB6-94DA-F34C06DEB824}"/>
    <cellStyle name="20% - Accent5 2 2 2 2 3 2 3 2" xfId="24928" xr:uid="{640E037A-3BE9-4B8A-8812-2577676B7CEA}"/>
    <cellStyle name="20% - Accent5 2 2 2 2 3 2 3 3" xfId="39030" xr:uid="{8F4E5FB4-A5CB-48D7-A853-C04D6334C2AF}"/>
    <cellStyle name="20% - Accent5 2 2 2 2 3 2 4" xfId="17877" xr:uid="{078BEEF0-20BD-4AAB-9D4A-B6BA96263510}"/>
    <cellStyle name="20% - Accent5 2 2 2 2 3 2 5" xfId="31979" xr:uid="{10FB7F41-1AC7-4B40-B8B9-062B4DC4E3E4}"/>
    <cellStyle name="20% - Accent5 2 2 2 2 3 3" xfId="4658" xr:uid="{F20B675F-9147-44F5-8879-82D453E5BF36}"/>
    <cellStyle name="20% - Accent5 2 2 2 2 3 3 2" xfId="8182" xr:uid="{CC56F1B1-038F-4AD1-B3A9-399B7AA4272C}"/>
    <cellStyle name="20% - Accent5 2 2 2 2 3 3 2 2" xfId="15232" xr:uid="{92FADC1D-2DB1-45E5-B49C-0615B9857D9B}"/>
    <cellStyle name="20% - Accent5 2 2 2 2 3 3 2 2 2" xfId="29334" xr:uid="{AED701D7-AE5E-4F8B-829D-DCB04DF4F835}"/>
    <cellStyle name="20% - Accent5 2 2 2 2 3 3 2 2 3" xfId="43436" xr:uid="{47F0CCBD-FD88-4D15-A582-50C378B3C372}"/>
    <cellStyle name="20% - Accent5 2 2 2 2 3 3 2 3" xfId="22283" xr:uid="{70B83E3C-19C7-4123-A1D8-FBA9C7791E9F}"/>
    <cellStyle name="20% - Accent5 2 2 2 2 3 3 2 4" xfId="36385" xr:uid="{79A5D7A6-B2F2-4C56-B4B2-16472F018987}"/>
    <cellStyle name="20% - Accent5 2 2 2 2 3 3 3" xfId="11707" xr:uid="{298AD73E-6EAA-4F05-8CF9-D1303A12F2CB}"/>
    <cellStyle name="20% - Accent5 2 2 2 2 3 3 3 2" xfId="25809" xr:uid="{44BA1AB9-159D-4653-BD60-F5E3FE978A43}"/>
    <cellStyle name="20% - Accent5 2 2 2 2 3 3 3 3" xfId="39911" xr:uid="{C08B037B-5814-48B0-B915-676BC206D3F2}"/>
    <cellStyle name="20% - Accent5 2 2 2 2 3 3 4" xfId="18758" xr:uid="{442B4BD4-1390-4E6E-949B-0330E20803B9}"/>
    <cellStyle name="20% - Accent5 2 2 2 2 3 3 5" xfId="32860" xr:uid="{D544FE4B-14F6-492D-84FD-5270D9BDE91D}"/>
    <cellStyle name="20% - Accent5 2 2 2 2 3 4" xfId="2896" xr:uid="{971122B4-3517-4616-87C9-AEF06B3C9CB2}"/>
    <cellStyle name="20% - Accent5 2 2 2 2 3 4 2" xfId="6420" xr:uid="{CC568A2F-3D69-484C-B8FF-B0F2266DE72A}"/>
    <cellStyle name="20% - Accent5 2 2 2 2 3 4 2 2" xfId="13470" xr:uid="{EFAD1A16-A725-4E64-94DB-D75E6CC37BFE}"/>
    <cellStyle name="20% - Accent5 2 2 2 2 3 4 2 2 2" xfId="27572" xr:uid="{81A07E02-AFA6-43BA-8C16-49326D9A4500}"/>
    <cellStyle name="20% - Accent5 2 2 2 2 3 4 2 2 3" xfId="41674" xr:uid="{D3B3F024-8214-4159-BB13-82C2A172F934}"/>
    <cellStyle name="20% - Accent5 2 2 2 2 3 4 2 3" xfId="20521" xr:uid="{0DC4AA94-1D02-42CA-A959-6D20B0688ABE}"/>
    <cellStyle name="20% - Accent5 2 2 2 2 3 4 2 4" xfId="34623" xr:uid="{0E172C04-2147-4B5A-94A8-89CD758455A8}"/>
    <cellStyle name="20% - Accent5 2 2 2 2 3 4 3" xfId="9945" xr:uid="{BDA61EC7-B615-4BE3-B165-27967C43CC14}"/>
    <cellStyle name="20% - Accent5 2 2 2 2 3 4 3 2" xfId="24047" xr:uid="{CE5C5E37-DDE6-4709-81E2-0A4C4DF7BB6C}"/>
    <cellStyle name="20% - Accent5 2 2 2 2 3 4 3 3" xfId="38149" xr:uid="{FF503357-3034-4C92-8F18-90FAD549D7C2}"/>
    <cellStyle name="20% - Accent5 2 2 2 2 3 4 4" xfId="16996" xr:uid="{319EEF28-CD7C-487B-9383-2E4C5831430B}"/>
    <cellStyle name="20% - Accent5 2 2 2 2 3 4 5" xfId="31098" xr:uid="{708F47AA-F3F7-4D36-AD15-08EAFE124679}"/>
    <cellStyle name="20% - Accent5 2 2 2 2 3 5" xfId="5539" xr:uid="{DB7882F4-9381-4683-ACD8-1AC59561DF51}"/>
    <cellStyle name="20% - Accent5 2 2 2 2 3 5 2" xfId="12589" xr:uid="{A21FB0C6-1FA4-4FFE-B6AB-1EDE46AB050F}"/>
    <cellStyle name="20% - Accent5 2 2 2 2 3 5 2 2" xfId="26691" xr:uid="{5439D41B-AFEA-4A5E-950C-D8642B31A110}"/>
    <cellStyle name="20% - Accent5 2 2 2 2 3 5 2 3" xfId="40793" xr:uid="{F142A662-F12C-48E0-8074-93DE8AB32C3A}"/>
    <cellStyle name="20% - Accent5 2 2 2 2 3 5 3" xfId="19640" xr:uid="{66A90FBE-1C98-4EB4-BDC4-97A6F31CAE23}"/>
    <cellStyle name="20% - Accent5 2 2 2 2 3 5 4" xfId="33742" xr:uid="{A5ABF17D-6C7B-4B40-A3CC-80D299679296}"/>
    <cellStyle name="20% - Accent5 2 2 2 2 3 6" xfId="9065" xr:uid="{82EC50FE-3D50-43F2-9094-5BC65FF97777}"/>
    <cellStyle name="20% - Accent5 2 2 2 2 3 6 2" xfId="23166" xr:uid="{818E7746-E65C-442E-BB74-2D2CFE744E3F}"/>
    <cellStyle name="20% - Accent5 2 2 2 2 3 6 3" xfId="37268" xr:uid="{44AD1F5D-0FDE-4D0E-B9C0-413B5854AC0C}"/>
    <cellStyle name="20% - Accent5 2 2 2 2 3 7" xfId="16115" xr:uid="{59DD39A9-257E-4E0A-95FA-9429CADDB2F1}"/>
    <cellStyle name="20% - Accent5 2 2 2 2 3 8" xfId="30217" xr:uid="{F07E81AC-0A86-4661-87E4-0C74C98759B8}"/>
    <cellStyle name="20% - Accent5 2 2 2 2 4" xfId="3340" xr:uid="{13D656C2-0A55-4303-A383-B9160D1EA01D}"/>
    <cellStyle name="20% - Accent5 2 2 2 2 4 2" xfId="6862" xr:uid="{74A5751A-3FF5-4463-8646-0E75BEEA1AB0}"/>
    <cellStyle name="20% - Accent5 2 2 2 2 4 2 2" xfId="13912" xr:uid="{71B506E3-D625-4C99-BB12-23C6E532AF90}"/>
    <cellStyle name="20% - Accent5 2 2 2 2 4 2 2 2" xfId="28014" xr:uid="{B13E25BA-49CE-4D04-B4AA-59F658C48E11}"/>
    <cellStyle name="20% - Accent5 2 2 2 2 4 2 2 3" xfId="42116" xr:uid="{A1C194BD-738F-4EAD-9566-7D66341BB6D5}"/>
    <cellStyle name="20% - Accent5 2 2 2 2 4 2 3" xfId="20963" xr:uid="{342EA6CE-BEF6-45D9-8D57-0179E8D0A6EE}"/>
    <cellStyle name="20% - Accent5 2 2 2 2 4 2 4" xfId="35065" xr:uid="{F8FEAA5A-567D-493D-886F-9236FCC11B13}"/>
    <cellStyle name="20% - Accent5 2 2 2 2 4 3" xfId="10387" xr:uid="{4A7239C3-154A-4802-97F3-0AC3102F411F}"/>
    <cellStyle name="20% - Accent5 2 2 2 2 4 3 2" xfId="24489" xr:uid="{9F49184C-EDD5-4023-97EC-BBAED9AE368A}"/>
    <cellStyle name="20% - Accent5 2 2 2 2 4 3 3" xfId="38591" xr:uid="{3042088B-E475-4EA7-B04F-720909F7A6D6}"/>
    <cellStyle name="20% - Accent5 2 2 2 2 4 4" xfId="17438" xr:uid="{63277916-28FE-45A7-A0B2-DFEE9CD88D27}"/>
    <cellStyle name="20% - Accent5 2 2 2 2 4 5" xfId="31540" xr:uid="{01DF82DF-58BB-4FFC-861B-E3E3C2330FDC}"/>
    <cellStyle name="20% - Accent5 2 2 2 2 5" xfId="4219" xr:uid="{37F0B11B-4012-4BBA-B392-7CA7E98F52D3}"/>
    <cellStyle name="20% - Accent5 2 2 2 2 5 2" xfId="7743" xr:uid="{F9D90769-120A-4B7D-A256-CFEF5D11FD28}"/>
    <cellStyle name="20% - Accent5 2 2 2 2 5 2 2" xfId="14793" xr:uid="{AF9A4E36-5F70-44BB-BFD4-FDF3FEEF9E66}"/>
    <cellStyle name="20% - Accent5 2 2 2 2 5 2 2 2" xfId="28895" xr:uid="{1B849451-D121-446E-87BE-8C390C3BD72B}"/>
    <cellStyle name="20% - Accent5 2 2 2 2 5 2 2 3" xfId="42997" xr:uid="{B61B07D6-4BAF-48BF-945C-287B0BCAFA27}"/>
    <cellStyle name="20% - Accent5 2 2 2 2 5 2 3" xfId="21844" xr:uid="{87184EB5-672B-4DA1-9EC4-B03FDD165AE0}"/>
    <cellStyle name="20% - Accent5 2 2 2 2 5 2 4" xfId="35946" xr:uid="{7B778FB1-0EA4-49D7-89FA-FE639B4136AB}"/>
    <cellStyle name="20% - Accent5 2 2 2 2 5 3" xfId="11268" xr:uid="{EA47E8FA-6861-47AA-ADA7-CB70B3F6B1A8}"/>
    <cellStyle name="20% - Accent5 2 2 2 2 5 3 2" xfId="25370" xr:uid="{D41C8642-A76A-4830-B56B-B88A081FD957}"/>
    <cellStyle name="20% - Accent5 2 2 2 2 5 3 3" xfId="39472" xr:uid="{19561C9B-7A26-41F8-BD44-DC4A47C2DACD}"/>
    <cellStyle name="20% - Accent5 2 2 2 2 5 4" xfId="18319" xr:uid="{E60C2CFE-E091-464E-93A9-63AFA82337FA}"/>
    <cellStyle name="20% - Accent5 2 2 2 2 5 5" xfId="32421" xr:uid="{B5EDCEA0-C3FA-4E70-99F2-968D97766522}"/>
    <cellStyle name="20% - Accent5 2 2 2 2 6" xfId="2457" xr:uid="{6B2CBBA0-42C3-411C-93A2-665C9B66D2F5}"/>
    <cellStyle name="20% - Accent5 2 2 2 2 6 2" xfId="5981" xr:uid="{0892D53E-0862-44C4-BFAB-15AA5EEC39FD}"/>
    <cellStyle name="20% - Accent5 2 2 2 2 6 2 2" xfId="13031" xr:uid="{24DFECE0-0AEA-4728-B073-AA42C60C1F8B}"/>
    <cellStyle name="20% - Accent5 2 2 2 2 6 2 2 2" xfId="27133" xr:uid="{FC2B606E-06E4-4A7B-871A-D9D5D7C65082}"/>
    <cellStyle name="20% - Accent5 2 2 2 2 6 2 2 3" xfId="41235" xr:uid="{15172BD5-1174-418F-8091-C383088F759B}"/>
    <cellStyle name="20% - Accent5 2 2 2 2 6 2 3" xfId="20082" xr:uid="{1516BEF2-FC6D-46D7-BF53-E35279B92FDD}"/>
    <cellStyle name="20% - Accent5 2 2 2 2 6 2 4" xfId="34184" xr:uid="{2BCA612D-5D90-41EF-95CD-2C5368146329}"/>
    <cellStyle name="20% - Accent5 2 2 2 2 6 3" xfId="9506" xr:uid="{03AB6336-F06F-420A-A8E2-A32DC38A65AB}"/>
    <cellStyle name="20% - Accent5 2 2 2 2 6 3 2" xfId="23608" xr:uid="{9A7072CB-B670-4FAB-989B-5A301426BD50}"/>
    <cellStyle name="20% - Accent5 2 2 2 2 6 3 3" xfId="37710" xr:uid="{8DE0E040-01FD-4A05-A57F-4946D6D2A6F8}"/>
    <cellStyle name="20% - Accent5 2 2 2 2 6 4" xfId="16557" xr:uid="{A0352899-A807-4751-91B7-E46E60DB0D9A}"/>
    <cellStyle name="20% - Accent5 2 2 2 2 6 5" xfId="30659" xr:uid="{7527D005-BE6C-4E89-82F6-3298968DC4C4}"/>
    <cellStyle name="20% - Accent5 2 2 2 2 7" xfId="5100" xr:uid="{147DB2B7-45CC-4647-8181-7CC1B9A56D07}"/>
    <cellStyle name="20% - Accent5 2 2 2 2 7 2" xfId="12150" xr:uid="{447BF668-A10C-4CF6-9D01-6078A878B583}"/>
    <cellStyle name="20% - Accent5 2 2 2 2 7 2 2" xfId="26252" xr:uid="{7733B006-7A06-4B2D-8999-71B3D887E115}"/>
    <cellStyle name="20% - Accent5 2 2 2 2 7 2 3" xfId="40354" xr:uid="{2C70D57D-21B5-4000-8C66-E9AD3AECEAB6}"/>
    <cellStyle name="20% - Accent5 2 2 2 2 7 3" xfId="19201" xr:uid="{C30F6884-7E3A-4C76-AE28-A3861CCA3BAC}"/>
    <cellStyle name="20% - Accent5 2 2 2 2 7 4" xfId="33303" xr:uid="{5A94FF30-1040-4FD8-BEA5-C847D1A0A516}"/>
    <cellStyle name="20% - Accent5 2 2 2 2 8" xfId="8626" xr:uid="{49D7AFBD-0961-41BC-A70A-B6CFC94B15B7}"/>
    <cellStyle name="20% - Accent5 2 2 2 2 8 2" xfId="22727" xr:uid="{C0F4C16F-403F-4FBB-980C-27A87307F604}"/>
    <cellStyle name="20% - Accent5 2 2 2 2 8 3" xfId="36829" xr:uid="{491B8994-3692-4D0C-B6D3-3A4DEFAD2E0C}"/>
    <cellStyle name="20% - Accent5 2 2 2 2 9" xfId="15676" xr:uid="{D3363D06-219A-4359-AF93-3423FB3F77D0}"/>
    <cellStyle name="20% - Accent5 2 2 2 3" xfId="1686" xr:uid="{66E5E880-B19C-42E9-84CE-F41EC32C3A56}"/>
    <cellStyle name="20% - Accent5 2 2 2 3 2" xfId="2126" xr:uid="{724E6E89-4A6F-4AC9-A13C-1A6DED44A8DC}"/>
    <cellStyle name="20% - Accent5 2 2 2 3 2 2" xfId="3888" xr:uid="{961F6928-0D0E-4BCB-B51C-43A02337A53D}"/>
    <cellStyle name="20% - Accent5 2 2 2 3 2 2 2" xfId="7411" xr:uid="{47810CD2-124B-4E5A-A1B5-005E3A9A9EE7}"/>
    <cellStyle name="20% - Accent5 2 2 2 3 2 2 2 2" xfId="14461" xr:uid="{6491372A-36EE-4BEC-A471-A029F5934952}"/>
    <cellStyle name="20% - Accent5 2 2 2 3 2 2 2 2 2" xfId="28563" xr:uid="{D530DDA0-E8B6-4428-B3FA-044041A71B92}"/>
    <cellStyle name="20% - Accent5 2 2 2 3 2 2 2 2 3" xfId="42665" xr:uid="{A2FA4059-95F8-4CB5-821C-8C34CC4E68D3}"/>
    <cellStyle name="20% - Accent5 2 2 2 3 2 2 2 3" xfId="21512" xr:uid="{C909D94A-79B1-478F-97F4-327E576DB186}"/>
    <cellStyle name="20% - Accent5 2 2 2 3 2 2 2 4" xfId="35614" xr:uid="{7E51276E-68A7-4B2D-9410-60C7B450C29A}"/>
    <cellStyle name="20% - Accent5 2 2 2 3 2 2 3" xfId="10936" xr:uid="{BFCD8FC3-03CC-4A2C-89F8-68F8DB44F6EB}"/>
    <cellStyle name="20% - Accent5 2 2 2 3 2 2 3 2" xfId="25038" xr:uid="{7206D8DA-AF81-475F-93D5-13CCE5BAC2EA}"/>
    <cellStyle name="20% - Accent5 2 2 2 3 2 2 3 3" xfId="39140" xr:uid="{3595A249-A386-42D6-ADA6-B18F85321187}"/>
    <cellStyle name="20% - Accent5 2 2 2 3 2 2 4" xfId="17987" xr:uid="{CA5B8489-B5F7-424C-B0E8-D0CD25A956F7}"/>
    <cellStyle name="20% - Accent5 2 2 2 3 2 2 5" xfId="32089" xr:uid="{C52F36B2-80CE-4D05-8762-23B63FD5C2BF}"/>
    <cellStyle name="20% - Accent5 2 2 2 3 2 3" xfId="4768" xr:uid="{CFC5AFFB-A0E6-4146-875C-B2A856D5EA9D}"/>
    <cellStyle name="20% - Accent5 2 2 2 3 2 3 2" xfId="8292" xr:uid="{6A467E60-D311-4341-A559-FF6FECBD4E11}"/>
    <cellStyle name="20% - Accent5 2 2 2 3 2 3 2 2" xfId="15342" xr:uid="{8470B8AA-488F-4B34-BFAB-2BA1D052EF1B}"/>
    <cellStyle name="20% - Accent5 2 2 2 3 2 3 2 2 2" xfId="29444" xr:uid="{13EFBBA4-CDBF-4155-9728-6A8325AE5497}"/>
    <cellStyle name="20% - Accent5 2 2 2 3 2 3 2 2 3" xfId="43546" xr:uid="{3AF257CA-3E83-4DAF-BB3D-E17880327553}"/>
    <cellStyle name="20% - Accent5 2 2 2 3 2 3 2 3" xfId="22393" xr:uid="{19398B11-4D64-4C37-A02E-1326711BFBF3}"/>
    <cellStyle name="20% - Accent5 2 2 2 3 2 3 2 4" xfId="36495" xr:uid="{D2C11CD0-02BD-435B-BA6D-9BA28EC43B47}"/>
    <cellStyle name="20% - Accent5 2 2 2 3 2 3 3" xfId="11817" xr:uid="{21FB3251-C14F-455E-AB02-E439876E7FEF}"/>
    <cellStyle name="20% - Accent5 2 2 2 3 2 3 3 2" xfId="25919" xr:uid="{30531B24-F52E-4937-9AAC-1A71B9B04DE3}"/>
    <cellStyle name="20% - Accent5 2 2 2 3 2 3 3 3" xfId="40021" xr:uid="{10A35139-CAF9-46FF-91DC-24FE428A1436}"/>
    <cellStyle name="20% - Accent5 2 2 2 3 2 3 4" xfId="18868" xr:uid="{4EB7A096-6ADD-4454-B990-0473F7EBEF9A}"/>
    <cellStyle name="20% - Accent5 2 2 2 3 2 3 5" xfId="32970" xr:uid="{60AA960D-4EBD-48C3-B2DB-9A21DC8F3C6B}"/>
    <cellStyle name="20% - Accent5 2 2 2 3 2 4" xfId="3006" xr:uid="{993C99BD-ABB6-4611-8DA2-6DE590A3DED4}"/>
    <cellStyle name="20% - Accent5 2 2 2 3 2 4 2" xfId="6530" xr:uid="{C6D9E9EB-CCF3-4C46-B639-E45167C79892}"/>
    <cellStyle name="20% - Accent5 2 2 2 3 2 4 2 2" xfId="13580" xr:uid="{1CE9C1C9-B368-4D5A-98D7-050FB7580A38}"/>
    <cellStyle name="20% - Accent5 2 2 2 3 2 4 2 2 2" xfId="27682" xr:uid="{8420CAF0-BEF9-4957-893E-B6D6FE557D2D}"/>
    <cellStyle name="20% - Accent5 2 2 2 3 2 4 2 2 3" xfId="41784" xr:uid="{BB2E15F7-38E4-425F-A686-5AA1FAF3BBA5}"/>
    <cellStyle name="20% - Accent5 2 2 2 3 2 4 2 3" xfId="20631" xr:uid="{A396A444-2A93-4F3B-ADCB-0D69581EF79C}"/>
    <cellStyle name="20% - Accent5 2 2 2 3 2 4 2 4" xfId="34733" xr:uid="{E7A50A28-7D01-416D-AA3E-5F103F89C6EB}"/>
    <cellStyle name="20% - Accent5 2 2 2 3 2 4 3" xfId="10055" xr:uid="{E19AD311-CB3D-44B4-92BE-97F0EE90A964}"/>
    <cellStyle name="20% - Accent5 2 2 2 3 2 4 3 2" xfId="24157" xr:uid="{4C912FE7-C2F6-420E-BC35-C4AC49F620B6}"/>
    <cellStyle name="20% - Accent5 2 2 2 3 2 4 3 3" xfId="38259" xr:uid="{13901004-5ADA-46BC-B2BF-0A5D9D3476FA}"/>
    <cellStyle name="20% - Accent5 2 2 2 3 2 4 4" xfId="17106" xr:uid="{8194908C-ACF1-445C-91F4-82053E2B63F6}"/>
    <cellStyle name="20% - Accent5 2 2 2 3 2 4 5" xfId="31208" xr:uid="{81EA7902-19AA-4356-8B4B-164BC13C870F}"/>
    <cellStyle name="20% - Accent5 2 2 2 3 2 5" xfId="5649" xr:uid="{5797BAEB-EB4A-461B-A300-60D218F25FF0}"/>
    <cellStyle name="20% - Accent5 2 2 2 3 2 5 2" xfId="12699" xr:uid="{F2932CD1-E549-49C6-8A30-DECCD8E2009F}"/>
    <cellStyle name="20% - Accent5 2 2 2 3 2 5 2 2" xfId="26801" xr:uid="{D3C2B9C5-25CC-4851-B62D-9DF955B76E46}"/>
    <cellStyle name="20% - Accent5 2 2 2 3 2 5 2 3" xfId="40903" xr:uid="{91205AF7-DA15-45B4-A44A-1BD0A5C3E79B}"/>
    <cellStyle name="20% - Accent5 2 2 2 3 2 5 3" xfId="19750" xr:uid="{1B8D2B16-15CF-404C-9CC3-A692C4DE188B}"/>
    <cellStyle name="20% - Accent5 2 2 2 3 2 5 4" xfId="33852" xr:uid="{BFC4322A-82D9-449C-B1CF-8A5476108D82}"/>
    <cellStyle name="20% - Accent5 2 2 2 3 2 6" xfId="9175" xr:uid="{BC1BAFA3-90AC-46EB-8508-8D9F442C19F9}"/>
    <cellStyle name="20% - Accent5 2 2 2 3 2 6 2" xfId="23276" xr:uid="{5A36F3B0-CBFD-4CA0-9F6C-20556BC141E3}"/>
    <cellStyle name="20% - Accent5 2 2 2 3 2 6 3" xfId="37378" xr:uid="{A290982C-6831-47BA-9896-8381684CB4F7}"/>
    <cellStyle name="20% - Accent5 2 2 2 3 2 7" xfId="16225" xr:uid="{11962E75-5FB1-4BA0-8C36-D088E6F84A52}"/>
    <cellStyle name="20% - Accent5 2 2 2 3 2 8" xfId="30327" xr:uid="{724F0834-9B88-4029-BCE0-1E5D0211F798}"/>
    <cellStyle name="20% - Accent5 2 2 2 3 3" xfId="3450" xr:uid="{F0A12EFD-2CDF-47BE-8331-B23F9C16868D}"/>
    <cellStyle name="20% - Accent5 2 2 2 3 3 2" xfId="6972" xr:uid="{7E6DA7C6-3D41-4F29-9827-5E571AFA74CF}"/>
    <cellStyle name="20% - Accent5 2 2 2 3 3 2 2" xfId="14022" xr:uid="{1D809E63-A82F-4D72-B213-57C117C369B9}"/>
    <cellStyle name="20% - Accent5 2 2 2 3 3 2 2 2" xfId="28124" xr:uid="{C2B727D2-30B9-41CE-B723-EBB92159F25F}"/>
    <cellStyle name="20% - Accent5 2 2 2 3 3 2 2 3" xfId="42226" xr:uid="{00443718-2DAE-4F98-8415-44EC492190E2}"/>
    <cellStyle name="20% - Accent5 2 2 2 3 3 2 3" xfId="21073" xr:uid="{D7507365-EF2D-4FCC-9BE1-21C2A3098154}"/>
    <cellStyle name="20% - Accent5 2 2 2 3 3 2 4" xfId="35175" xr:uid="{A0214965-9F39-4F54-B9F0-41CE356C61EB}"/>
    <cellStyle name="20% - Accent5 2 2 2 3 3 3" xfId="10497" xr:uid="{CB4026C8-54FB-466A-8ED6-1F301DDFE03E}"/>
    <cellStyle name="20% - Accent5 2 2 2 3 3 3 2" xfId="24599" xr:uid="{91EEB8F7-095F-4C4A-B347-CB1D4789F56D}"/>
    <cellStyle name="20% - Accent5 2 2 2 3 3 3 3" xfId="38701" xr:uid="{B710BBE8-18EB-4745-932C-C75A3A342E97}"/>
    <cellStyle name="20% - Accent5 2 2 2 3 3 4" xfId="17548" xr:uid="{C8EF27A7-AF0C-433F-874C-193D928563FD}"/>
    <cellStyle name="20% - Accent5 2 2 2 3 3 5" xfId="31650" xr:uid="{57F00402-2DCD-4B76-94E0-EA26D4BB0FE7}"/>
    <cellStyle name="20% - Accent5 2 2 2 3 4" xfId="4329" xr:uid="{86F4E482-45BD-4194-9C05-DB3BD2A790E4}"/>
    <cellStyle name="20% - Accent5 2 2 2 3 4 2" xfId="7853" xr:uid="{A0782272-CB71-41CA-A7A4-125D007C1B0B}"/>
    <cellStyle name="20% - Accent5 2 2 2 3 4 2 2" xfId="14903" xr:uid="{745458FC-4D86-40A1-85D4-D8FAED010283}"/>
    <cellStyle name="20% - Accent5 2 2 2 3 4 2 2 2" xfId="29005" xr:uid="{7602D245-0C60-4765-B587-E1FFEB60317F}"/>
    <cellStyle name="20% - Accent5 2 2 2 3 4 2 2 3" xfId="43107" xr:uid="{7004BCA0-7A30-4F69-9511-FD1EC63D7979}"/>
    <cellStyle name="20% - Accent5 2 2 2 3 4 2 3" xfId="21954" xr:uid="{BBB87622-898E-4258-98AB-0365015CFE46}"/>
    <cellStyle name="20% - Accent5 2 2 2 3 4 2 4" xfId="36056" xr:uid="{7D30EF7B-CB38-4225-86BC-953843749FEF}"/>
    <cellStyle name="20% - Accent5 2 2 2 3 4 3" xfId="11378" xr:uid="{1679F7E3-3353-4F4F-944A-20453F68606B}"/>
    <cellStyle name="20% - Accent5 2 2 2 3 4 3 2" xfId="25480" xr:uid="{101A58E9-A3C6-4BB4-9DE5-AE28C5AABC08}"/>
    <cellStyle name="20% - Accent5 2 2 2 3 4 3 3" xfId="39582" xr:uid="{FC346A4D-9C17-44AC-A37F-9F62B9CC4588}"/>
    <cellStyle name="20% - Accent5 2 2 2 3 4 4" xfId="18429" xr:uid="{3856B761-5A26-4A7C-9649-B1632A022822}"/>
    <cellStyle name="20% - Accent5 2 2 2 3 4 5" xfId="32531" xr:uid="{336E23AD-6F0B-4CD2-9572-7549F75DD91A}"/>
    <cellStyle name="20% - Accent5 2 2 2 3 5" xfId="2567" xr:uid="{DDC60B50-230E-464B-AA86-FAB457BF7BF3}"/>
    <cellStyle name="20% - Accent5 2 2 2 3 5 2" xfId="6091" xr:uid="{3FEC68D4-C69C-4CB5-94AB-C8D22618295E}"/>
    <cellStyle name="20% - Accent5 2 2 2 3 5 2 2" xfId="13141" xr:uid="{13D0F18B-94FE-4BFB-BF59-7887C2B70EFA}"/>
    <cellStyle name="20% - Accent5 2 2 2 3 5 2 2 2" xfId="27243" xr:uid="{9D2E633E-A1CF-4D0B-9C9E-ED193CDD56AC}"/>
    <cellStyle name="20% - Accent5 2 2 2 3 5 2 2 3" xfId="41345" xr:uid="{B55E34BB-B515-4A46-B1C6-07276AE00914}"/>
    <cellStyle name="20% - Accent5 2 2 2 3 5 2 3" xfId="20192" xr:uid="{731D3C52-ED17-472F-B570-E0AFBF4582BC}"/>
    <cellStyle name="20% - Accent5 2 2 2 3 5 2 4" xfId="34294" xr:uid="{36AB5232-1C74-421B-9D46-EC2D1240234F}"/>
    <cellStyle name="20% - Accent5 2 2 2 3 5 3" xfId="9616" xr:uid="{AC25D75B-9D7B-4A34-BF4D-5A1D7B09F2F7}"/>
    <cellStyle name="20% - Accent5 2 2 2 3 5 3 2" xfId="23718" xr:uid="{F759CDBD-2EE7-4500-B75E-5301AE9C3A3D}"/>
    <cellStyle name="20% - Accent5 2 2 2 3 5 3 3" xfId="37820" xr:uid="{8CC3FA26-1848-4343-8CCB-2EA6AA13B0D6}"/>
    <cellStyle name="20% - Accent5 2 2 2 3 5 4" xfId="16667" xr:uid="{261EBD5E-B024-4EAD-88CB-E7245EA181BD}"/>
    <cellStyle name="20% - Accent5 2 2 2 3 5 5" xfId="30769" xr:uid="{73741CE0-4FB2-4C4E-BEC6-12874F836860}"/>
    <cellStyle name="20% - Accent5 2 2 2 3 6" xfId="5210" xr:uid="{D8300424-8FA9-4C5F-845B-7C35CBE68B47}"/>
    <cellStyle name="20% - Accent5 2 2 2 3 6 2" xfId="12260" xr:uid="{5E8AE4C9-1BC0-4419-A0CB-1343399E7138}"/>
    <cellStyle name="20% - Accent5 2 2 2 3 6 2 2" xfId="26362" xr:uid="{1DE56FFF-D9D4-4234-8CDC-7DCB8888BA35}"/>
    <cellStyle name="20% - Accent5 2 2 2 3 6 2 3" xfId="40464" xr:uid="{91D74BE2-0072-49F8-BD7F-DC3DE9DFE042}"/>
    <cellStyle name="20% - Accent5 2 2 2 3 6 3" xfId="19311" xr:uid="{7C6071E7-4E38-4FA2-932D-64628BE2B33C}"/>
    <cellStyle name="20% - Accent5 2 2 2 3 6 4" xfId="33413" xr:uid="{1A18976D-F05B-4DEA-BC12-EEA8B6263591}"/>
    <cellStyle name="20% - Accent5 2 2 2 3 7" xfId="8736" xr:uid="{FDAC36D9-CD26-499C-8ABA-CC3B1A967379}"/>
    <cellStyle name="20% - Accent5 2 2 2 3 7 2" xfId="22837" xr:uid="{B13D092E-97A7-44E0-86F8-F6AE26B0E093}"/>
    <cellStyle name="20% - Accent5 2 2 2 3 7 3" xfId="36939" xr:uid="{745BED72-FED0-4561-BB38-738901C1FD72}"/>
    <cellStyle name="20% - Accent5 2 2 2 3 8" xfId="15786" xr:uid="{DD0B0232-83FD-49FD-B76E-C07A8B83ACA6}"/>
    <cellStyle name="20% - Accent5 2 2 2 3 9" xfId="29888" xr:uid="{E56B8F14-5878-40D4-8CF7-D988A57559A5}"/>
    <cellStyle name="20% - Accent5 2 2 2 4" xfId="1905" xr:uid="{49C8634C-BD98-4040-998D-E1A8E7E6DB0A}"/>
    <cellStyle name="20% - Accent5 2 2 2 4 2" xfId="3669" xr:uid="{10E08068-FF2C-4004-ABF7-19D8E15E0C11}"/>
    <cellStyle name="20% - Accent5 2 2 2 4 2 2" xfId="7191" xr:uid="{1A0998D4-DED5-4377-BB60-A9B3A6A04A89}"/>
    <cellStyle name="20% - Accent5 2 2 2 4 2 2 2" xfId="14241" xr:uid="{4F030666-F4EA-4D39-A4F5-6D0B45DF9D1B}"/>
    <cellStyle name="20% - Accent5 2 2 2 4 2 2 2 2" xfId="28343" xr:uid="{34E059C1-CACA-4B74-A9CD-D0D44AEC2AC2}"/>
    <cellStyle name="20% - Accent5 2 2 2 4 2 2 2 3" xfId="42445" xr:uid="{4FA8C3CA-C9E1-41EC-9F9B-75BDF399D1D9}"/>
    <cellStyle name="20% - Accent5 2 2 2 4 2 2 3" xfId="21292" xr:uid="{9AC8BC28-74AF-4B6A-A37A-694BD103C52D}"/>
    <cellStyle name="20% - Accent5 2 2 2 4 2 2 4" xfId="35394" xr:uid="{643946AD-F473-43AB-AAB4-1FF3D829A9DA}"/>
    <cellStyle name="20% - Accent5 2 2 2 4 2 3" xfId="10716" xr:uid="{B6669C80-5939-4C96-AF9A-CE7E1BBDA84E}"/>
    <cellStyle name="20% - Accent5 2 2 2 4 2 3 2" xfId="24818" xr:uid="{B376759C-240D-4FA8-8857-47D3448E7316}"/>
    <cellStyle name="20% - Accent5 2 2 2 4 2 3 3" xfId="38920" xr:uid="{E61174F3-42CD-4955-8418-D5948B7D3700}"/>
    <cellStyle name="20% - Accent5 2 2 2 4 2 4" xfId="17767" xr:uid="{16BE4739-BBD0-4A72-8929-AEB66940E9ED}"/>
    <cellStyle name="20% - Accent5 2 2 2 4 2 5" xfId="31869" xr:uid="{D4139C15-2677-4470-A4A3-E40EBE611A16}"/>
    <cellStyle name="20% - Accent5 2 2 2 4 3" xfId="4548" xr:uid="{CE1A2419-9563-4DE1-B3CA-37334E28C697}"/>
    <cellStyle name="20% - Accent5 2 2 2 4 3 2" xfId="8072" xr:uid="{899FA719-F278-472A-9CE3-73EB3500342D}"/>
    <cellStyle name="20% - Accent5 2 2 2 4 3 2 2" xfId="15122" xr:uid="{59388AB5-4902-4A76-9DB9-216CE5B90451}"/>
    <cellStyle name="20% - Accent5 2 2 2 4 3 2 2 2" xfId="29224" xr:uid="{9ED38707-A002-47D3-95FD-08CA5A5E25F1}"/>
    <cellStyle name="20% - Accent5 2 2 2 4 3 2 2 3" xfId="43326" xr:uid="{6BE40813-5D2E-444D-AFC3-2697CABFCEFC}"/>
    <cellStyle name="20% - Accent5 2 2 2 4 3 2 3" xfId="22173" xr:uid="{EA846D0D-DB42-45D9-A441-96EEA59C4D2A}"/>
    <cellStyle name="20% - Accent5 2 2 2 4 3 2 4" xfId="36275" xr:uid="{2C23BC53-756C-4E36-B260-7CF041013F47}"/>
    <cellStyle name="20% - Accent5 2 2 2 4 3 3" xfId="11597" xr:uid="{DC384B0F-0A9A-4295-B2BF-E799584070DF}"/>
    <cellStyle name="20% - Accent5 2 2 2 4 3 3 2" xfId="25699" xr:uid="{CA6ED196-3EBF-4096-9BEC-DAD9BE8C99A2}"/>
    <cellStyle name="20% - Accent5 2 2 2 4 3 3 3" xfId="39801" xr:uid="{BECD2997-F181-4552-82AF-E47495853CB3}"/>
    <cellStyle name="20% - Accent5 2 2 2 4 3 4" xfId="18648" xr:uid="{F0F5D91F-2A4F-4518-9BEE-A825E11D36CA}"/>
    <cellStyle name="20% - Accent5 2 2 2 4 3 5" xfId="32750" xr:uid="{00224CED-F4FA-4565-B986-AC8A0AC96AD3}"/>
    <cellStyle name="20% - Accent5 2 2 2 4 4" xfId="2786" xr:uid="{F61EB5FB-2DF7-4758-AFED-DA911073D119}"/>
    <cellStyle name="20% - Accent5 2 2 2 4 4 2" xfId="6310" xr:uid="{98872153-858E-448C-B602-8DE53B74C0C6}"/>
    <cellStyle name="20% - Accent5 2 2 2 4 4 2 2" xfId="13360" xr:uid="{334189DE-B7ED-46AE-B1D9-5EC03B75E81F}"/>
    <cellStyle name="20% - Accent5 2 2 2 4 4 2 2 2" xfId="27462" xr:uid="{D094C0F4-DCFF-4114-9B19-0A7C4B00A873}"/>
    <cellStyle name="20% - Accent5 2 2 2 4 4 2 2 3" xfId="41564" xr:uid="{61568B47-BD2A-45B8-B264-667E81831BCD}"/>
    <cellStyle name="20% - Accent5 2 2 2 4 4 2 3" xfId="20411" xr:uid="{0C736F7D-3493-423E-99B8-14385B339BC6}"/>
    <cellStyle name="20% - Accent5 2 2 2 4 4 2 4" xfId="34513" xr:uid="{7EDEA5DB-44B5-48E2-8247-95E5E040B800}"/>
    <cellStyle name="20% - Accent5 2 2 2 4 4 3" xfId="9835" xr:uid="{8A45718A-764A-474C-B579-93B67CB6835B}"/>
    <cellStyle name="20% - Accent5 2 2 2 4 4 3 2" xfId="23937" xr:uid="{BCC7463D-C566-4E47-9E01-9D1B657E52C4}"/>
    <cellStyle name="20% - Accent5 2 2 2 4 4 3 3" xfId="38039" xr:uid="{CB524D4F-6987-459A-9C10-967C8C22385A}"/>
    <cellStyle name="20% - Accent5 2 2 2 4 4 4" xfId="16886" xr:uid="{A82C198A-3EDE-4091-837E-E08972927064}"/>
    <cellStyle name="20% - Accent5 2 2 2 4 4 5" xfId="30988" xr:uid="{E3A0B396-096F-4557-B18A-0D1DEECF1039}"/>
    <cellStyle name="20% - Accent5 2 2 2 4 5" xfId="5429" xr:uid="{786012D0-6DFE-4F9A-B1CE-46285E40AD6C}"/>
    <cellStyle name="20% - Accent5 2 2 2 4 5 2" xfId="12479" xr:uid="{6669D6C4-4D3A-49AF-BA0E-FAF33A51FC15}"/>
    <cellStyle name="20% - Accent5 2 2 2 4 5 2 2" xfId="26581" xr:uid="{A3F84A0F-497E-46D9-B6ED-EAEB699C6C8F}"/>
    <cellStyle name="20% - Accent5 2 2 2 4 5 2 3" xfId="40683" xr:uid="{1CF08057-75E5-4021-9080-C984F624BA5B}"/>
    <cellStyle name="20% - Accent5 2 2 2 4 5 3" xfId="19530" xr:uid="{A29E0762-2238-45FB-89EB-7A438263DF1A}"/>
    <cellStyle name="20% - Accent5 2 2 2 4 5 4" xfId="33632" xr:uid="{11C2AFE0-D4FF-4681-910B-1384A09F9EC3}"/>
    <cellStyle name="20% - Accent5 2 2 2 4 6" xfId="8955" xr:uid="{6CBF9477-B506-47D7-A3FC-AFFD497FCF93}"/>
    <cellStyle name="20% - Accent5 2 2 2 4 6 2" xfId="23056" xr:uid="{4B8989A6-2B5F-4421-B6CB-FFBECD195AC4}"/>
    <cellStyle name="20% - Accent5 2 2 2 4 6 3" xfId="37158" xr:uid="{5B47522B-8067-4282-9776-56F85CE0D438}"/>
    <cellStyle name="20% - Accent5 2 2 2 4 7" xfId="16005" xr:uid="{9DABBFD0-0E6F-4F56-AC71-8BB5C541ABF2}"/>
    <cellStyle name="20% - Accent5 2 2 2 4 8" xfId="30107" xr:uid="{0ADA0BCB-D05B-4798-95F1-04874CA34D0E}"/>
    <cellStyle name="20% - Accent5 2 2 2 5" xfId="3230" xr:uid="{AD82B962-AE71-48BF-B21B-14B8DE3CAFAC}"/>
    <cellStyle name="20% - Accent5 2 2 2 5 2" xfId="6752" xr:uid="{BD4A1FD3-9EE3-4A23-BFB8-311F12F3DB44}"/>
    <cellStyle name="20% - Accent5 2 2 2 5 2 2" xfId="13802" xr:uid="{BDF9388B-D71C-4E7D-B515-880F34B991AB}"/>
    <cellStyle name="20% - Accent5 2 2 2 5 2 2 2" xfId="27904" xr:uid="{59E2B986-8C35-43BE-82C6-8DBF91C653FC}"/>
    <cellStyle name="20% - Accent5 2 2 2 5 2 2 3" xfId="42006" xr:uid="{129ABBC4-D81C-401E-AACD-C79BF8E0C824}"/>
    <cellStyle name="20% - Accent5 2 2 2 5 2 3" xfId="20853" xr:uid="{E6CD8DFE-59CC-4700-BB59-10F2D594123C}"/>
    <cellStyle name="20% - Accent5 2 2 2 5 2 4" xfId="34955" xr:uid="{5D77B5C9-A584-4843-BE49-755F4D68F230}"/>
    <cellStyle name="20% - Accent5 2 2 2 5 3" xfId="10277" xr:uid="{8A938F9E-25F7-4214-9F00-230A7B6C7D18}"/>
    <cellStyle name="20% - Accent5 2 2 2 5 3 2" xfId="24379" xr:uid="{7BF701FD-1ED8-448A-B543-DC9088C243EF}"/>
    <cellStyle name="20% - Accent5 2 2 2 5 3 3" xfId="38481" xr:uid="{AD58F92B-A349-46CE-8235-8B184CAF66B5}"/>
    <cellStyle name="20% - Accent5 2 2 2 5 4" xfId="17328" xr:uid="{06512C02-F3B1-40DE-ACEC-22427BFC1BC5}"/>
    <cellStyle name="20% - Accent5 2 2 2 5 5" xfId="31430" xr:uid="{931EF605-9E4C-4972-A123-8315A358A182}"/>
    <cellStyle name="20% - Accent5 2 2 2 6" xfId="4109" xr:uid="{7C6D34C4-7607-4D18-B740-2D6C8943587A}"/>
    <cellStyle name="20% - Accent5 2 2 2 6 2" xfId="7633" xr:uid="{86FB85B2-EDC7-4CE5-82D9-C5B5C3D01F67}"/>
    <cellStyle name="20% - Accent5 2 2 2 6 2 2" xfId="14683" xr:uid="{483EA3B8-4C74-4A95-89FA-4B702DE7C771}"/>
    <cellStyle name="20% - Accent5 2 2 2 6 2 2 2" xfId="28785" xr:uid="{C0C3FA24-809D-4457-8995-33B320833AB5}"/>
    <cellStyle name="20% - Accent5 2 2 2 6 2 2 3" xfId="42887" xr:uid="{53F8CDD7-3CD7-4893-9ED8-B074018CEE7B}"/>
    <cellStyle name="20% - Accent5 2 2 2 6 2 3" xfId="21734" xr:uid="{486DC3D1-5510-4C76-B209-CDA98DFB76E1}"/>
    <cellStyle name="20% - Accent5 2 2 2 6 2 4" xfId="35836" xr:uid="{F6A4081B-2830-4267-AA2B-14E5A8D4A42B}"/>
    <cellStyle name="20% - Accent5 2 2 2 6 3" xfId="11158" xr:uid="{7F2BA72E-4DE6-4C44-923B-2A48B8DDCB48}"/>
    <cellStyle name="20% - Accent5 2 2 2 6 3 2" xfId="25260" xr:uid="{EDC4C9F7-F608-4DA4-8021-F8E8E675FAB2}"/>
    <cellStyle name="20% - Accent5 2 2 2 6 3 3" xfId="39362" xr:uid="{92EB22BC-0796-49CC-8401-67478C6E72AA}"/>
    <cellStyle name="20% - Accent5 2 2 2 6 4" xfId="18209" xr:uid="{38548703-ADB7-46BA-B30E-C24F8349E36B}"/>
    <cellStyle name="20% - Accent5 2 2 2 6 5" xfId="32311" xr:uid="{E84A33EF-9D62-404D-95C3-DDBC907440D3}"/>
    <cellStyle name="20% - Accent5 2 2 2 7" xfId="2347" xr:uid="{0EE78674-0285-483E-9E7E-BD5B71A605B1}"/>
    <cellStyle name="20% - Accent5 2 2 2 7 2" xfId="5871" xr:uid="{308BBA45-7591-4573-AF2A-FFCBE57DB705}"/>
    <cellStyle name="20% - Accent5 2 2 2 7 2 2" xfId="12921" xr:uid="{5AA53B3A-EAB1-45BE-A8BB-F43EA72CF463}"/>
    <cellStyle name="20% - Accent5 2 2 2 7 2 2 2" xfId="27023" xr:uid="{AFC9B39D-77AD-46EE-977F-0B2AD5DD2271}"/>
    <cellStyle name="20% - Accent5 2 2 2 7 2 2 3" xfId="41125" xr:uid="{44CA0FE3-52D8-42CC-BC4C-E037E3E0E900}"/>
    <cellStyle name="20% - Accent5 2 2 2 7 2 3" xfId="19972" xr:uid="{599E82BB-C5F7-4DD4-A959-D84793B72C42}"/>
    <cellStyle name="20% - Accent5 2 2 2 7 2 4" xfId="34074" xr:uid="{9E4E85D3-22E4-4C73-AB5D-817D13EA07CA}"/>
    <cellStyle name="20% - Accent5 2 2 2 7 3" xfId="9396" xr:uid="{FDD545D9-960D-4339-A9D3-7351558C7181}"/>
    <cellStyle name="20% - Accent5 2 2 2 7 3 2" xfId="23498" xr:uid="{4B953BDD-6326-4065-B014-36EA52554230}"/>
    <cellStyle name="20% - Accent5 2 2 2 7 3 3" xfId="37600" xr:uid="{11705700-59BB-49AD-9CD2-E7F537F4D5A2}"/>
    <cellStyle name="20% - Accent5 2 2 2 7 4" xfId="16447" xr:uid="{F0E698BC-76D3-46D0-91A2-F8B76CFF24CF}"/>
    <cellStyle name="20% - Accent5 2 2 2 7 5" xfId="30549" xr:uid="{021FAFE8-FD0D-491F-AE60-56D79A604DFF}"/>
    <cellStyle name="20% - Accent5 2 2 2 8" xfId="4990" xr:uid="{6862D03B-ADCD-400E-AAC1-6E9DD9AFD1A7}"/>
    <cellStyle name="20% - Accent5 2 2 2 8 2" xfId="12040" xr:uid="{6D0DDBA9-CFF9-4635-9CBC-9BCD1D4B96E5}"/>
    <cellStyle name="20% - Accent5 2 2 2 8 2 2" xfId="26142" xr:uid="{CB79D25C-D766-4FAD-A637-DE902C340013}"/>
    <cellStyle name="20% - Accent5 2 2 2 8 2 3" xfId="40244" xr:uid="{23739A0E-7615-4DDD-86FD-DD0043A82BD0}"/>
    <cellStyle name="20% - Accent5 2 2 2 8 3" xfId="19091" xr:uid="{F16FE10F-9F35-4A06-A141-A372C11999B5}"/>
    <cellStyle name="20% - Accent5 2 2 2 8 4" xfId="33193" xr:uid="{2B749D0B-5A11-4A0E-8DFF-C785B8AE1520}"/>
    <cellStyle name="20% - Accent5 2 2 2 9" xfId="8516" xr:uid="{B0CC7648-7586-4C9C-A9C5-098F514F8BF9}"/>
    <cellStyle name="20% - Accent5 2 2 2 9 2" xfId="22617" xr:uid="{E2CE3CEF-40D9-4E73-88A6-42CD3C2B9573}"/>
    <cellStyle name="20% - Accent5 2 2 2 9 3" xfId="36719" xr:uid="{24670E9B-B81B-4A47-AF1B-032A6777B8CF}"/>
    <cellStyle name="20% - Accent5 2 2 3" xfId="1520" xr:uid="{7512E2DA-4003-4897-BC09-89BB464DB99A}"/>
    <cellStyle name="20% - Accent5 2 2 3 10" xfId="29723" xr:uid="{92AE7B67-21DC-47DB-9390-9DB4DF514CC1}"/>
    <cellStyle name="20% - Accent5 2 2 3 2" xfId="1741" xr:uid="{C2335187-2BE2-4438-9B6B-F26C345BDD81}"/>
    <cellStyle name="20% - Accent5 2 2 3 2 2" xfId="2181" xr:uid="{6B06BDD5-218A-4464-B8EA-473020538064}"/>
    <cellStyle name="20% - Accent5 2 2 3 2 2 2" xfId="3943" xr:uid="{46DF415A-B9D9-4392-84CC-B1B02A3AC51D}"/>
    <cellStyle name="20% - Accent5 2 2 3 2 2 2 2" xfId="7466" xr:uid="{1BE06E43-159A-47B2-A69A-36A2FE680F81}"/>
    <cellStyle name="20% - Accent5 2 2 3 2 2 2 2 2" xfId="14516" xr:uid="{D7E77913-AE5C-4EF7-ADC9-221D3CCA80E0}"/>
    <cellStyle name="20% - Accent5 2 2 3 2 2 2 2 2 2" xfId="28618" xr:uid="{6E9089FC-5462-4BB7-AF2A-3FF2405105E8}"/>
    <cellStyle name="20% - Accent5 2 2 3 2 2 2 2 2 3" xfId="42720" xr:uid="{49141500-C4BF-4D71-858B-A3C5443D7A91}"/>
    <cellStyle name="20% - Accent5 2 2 3 2 2 2 2 3" xfId="21567" xr:uid="{4D032392-79C0-4B64-A9EC-5795FE687DE2}"/>
    <cellStyle name="20% - Accent5 2 2 3 2 2 2 2 4" xfId="35669" xr:uid="{3F5B3134-655D-4777-8DE7-E159E9DF9C7E}"/>
    <cellStyle name="20% - Accent5 2 2 3 2 2 2 3" xfId="10991" xr:uid="{E11C86B5-652B-4F4B-96C3-EFCD81B5D6B6}"/>
    <cellStyle name="20% - Accent5 2 2 3 2 2 2 3 2" xfId="25093" xr:uid="{E951BB8C-5C9B-4B99-BE5A-B296F09F7CFC}"/>
    <cellStyle name="20% - Accent5 2 2 3 2 2 2 3 3" xfId="39195" xr:uid="{6B28686F-6847-402A-B304-004DD252C019}"/>
    <cellStyle name="20% - Accent5 2 2 3 2 2 2 4" xfId="18042" xr:uid="{FCD425DE-617C-4968-8D11-DAF05DF63603}"/>
    <cellStyle name="20% - Accent5 2 2 3 2 2 2 5" xfId="32144" xr:uid="{C003DFD9-A90F-4AEA-AE82-C99FEE253D0F}"/>
    <cellStyle name="20% - Accent5 2 2 3 2 2 3" xfId="4823" xr:uid="{73353C47-D30A-4A05-83C3-E11269E9E026}"/>
    <cellStyle name="20% - Accent5 2 2 3 2 2 3 2" xfId="8347" xr:uid="{CDD87EDF-E1FE-4EE0-8C0B-75DA66B1C216}"/>
    <cellStyle name="20% - Accent5 2 2 3 2 2 3 2 2" xfId="15397" xr:uid="{6D85E77F-F8D2-4169-89EF-A7804971FB9D}"/>
    <cellStyle name="20% - Accent5 2 2 3 2 2 3 2 2 2" xfId="29499" xr:uid="{B95D2922-A36C-4E79-856B-B478C82796A3}"/>
    <cellStyle name="20% - Accent5 2 2 3 2 2 3 2 2 3" xfId="43601" xr:uid="{6EA27047-12DE-4A05-8F3D-4146EE4B8123}"/>
    <cellStyle name="20% - Accent5 2 2 3 2 2 3 2 3" xfId="22448" xr:uid="{5002D33E-0060-4B1D-B38E-F1BB495BD5E7}"/>
    <cellStyle name="20% - Accent5 2 2 3 2 2 3 2 4" xfId="36550" xr:uid="{BC527D26-9D4B-45E6-A548-BB7A1F24E7F1}"/>
    <cellStyle name="20% - Accent5 2 2 3 2 2 3 3" xfId="11872" xr:uid="{625F7D83-D4B7-4690-BA9D-C9F97490C563}"/>
    <cellStyle name="20% - Accent5 2 2 3 2 2 3 3 2" xfId="25974" xr:uid="{94B838D7-AFED-4D7A-A93A-2F2085D838D5}"/>
    <cellStyle name="20% - Accent5 2 2 3 2 2 3 3 3" xfId="40076" xr:uid="{92CC4258-05D1-4F2D-B359-57E2ADEE039E}"/>
    <cellStyle name="20% - Accent5 2 2 3 2 2 3 4" xfId="18923" xr:uid="{ACAF8020-2C6D-40B1-874D-A252961A0F03}"/>
    <cellStyle name="20% - Accent5 2 2 3 2 2 3 5" xfId="33025" xr:uid="{D4A5F269-7FEF-488B-93C2-2CEDC2629357}"/>
    <cellStyle name="20% - Accent5 2 2 3 2 2 4" xfId="3061" xr:uid="{B626EC48-5841-4275-A2C8-9C53E040D964}"/>
    <cellStyle name="20% - Accent5 2 2 3 2 2 4 2" xfId="6585" xr:uid="{94D5241E-14CB-4EB2-BAC1-27F480ED745A}"/>
    <cellStyle name="20% - Accent5 2 2 3 2 2 4 2 2" xfId="13635" xr:uid="{CBE37B85-6F2C-4594-B32D-DF5DACCF1FFE}"/>
    <cellStyle name="20% - Accent5 2 2 3 2 2 4 2 2 2" xfId="27737" xr:uid="{EB3BEFE6-CD9C-4B25-B500-4669A16C9AAA}"/>
    <cellStyle name="20% - Accent5 2 2 3 2 2 4 2 2 3" xfId="41839" xr:uid="{8B36129D-83BD-4A9C-BD2C-87A9CB069E34}"/>
    <cellStyle name="20% - Accent5 2 2 3 2 2 4 2 3" xfId="20686" xr:uid="{9E58A669-542F-4338-81E1-8D7E49ABBE1A}"/>
    <cellStyle name="20% - Accent5 2 2 3 2 2 4 2 4" xfId="34788" xr:uid="{693208EA-928C-4E58-BA31-2CBAFD0A0216}"/>
    <cellStyle name="20% - Accent5 2 2 3 2 2 4 3" xfId="10110" xr:uid="{5EF3830C-9DAE-446B-A66A-7854F02C9AB4}"/>
    <cellStyle name="20% - Accent5 2 2 3 2 2 4 3 2" xfId="24212" xr:uid="{5EA3EB06-A9E0-4548-86FE-C51CE88DB996}"/>
    <cellStyle name="20% - Accent5 2 2 3 2 2 4 3 3" xfId="38314" xr:uid="{F777B23E-07F6-42B1-A3D0-7B7ED55DF199}"/>
    <cellStyle name="20% - Accent5 2 2 3 2 2 4 4" xfId="17161" xr:uid="{2559289E-7F5F-41E1-8FC6-6093D114E054}"/>
    <cellStyle name="20% - Accent5 2 2 3 2 2 4 5" xfId="31263" xr:uid="{E2C059B8-3CA3-416F-9794-A1A9E60E6FA3}"/>
    <cellStyle name="20% - Accent5 2 2 3 2 2 5" xfId="5704" xr:uid="{6A7FA3BC-154C-474F-A8FA-2F5FE819CEB0}"/>
    <cellStyle name="20% - Accent5 2 2 3 2 2 5 2" xfId="12754" xr:uid="{0024A830-91DB-4F76-88A9-4EB527E0BAD3}"/>
    <cellStyle name="20% - Accent5 2 2 3 2 2 5 2 2" xfId="26856" xr:uid="{A6E2F8E1-7909-4A12-B546-D2DA24203179}"/>
    <cellStyle name="20% - Accent5 2 2 3 2 2 5 2 3" xfId="40958" xr:uid="{34565EEC-ADCB-4D28-9F61-B540A3F15B80}"/>
    <cellStyle name="20% - Accent5 2 2 3 2 2 5 3" xfId="19805" xr:uid="{8F63D6BE-1B61-4ACC-8E26-4EF29A5ECE49}"/>
    <cellStyle name="20% - Accent5 2 2 3 2 2 5 4" xfId="33907" xr:uid="{E44EB6C4-11B4-4C8F-AFB6-CC49F245636C}"/>
    <cellStyle name="20% - Accent5 2 2 3 2 2 6" xfId="9230" xr:uid="{95123F8D-7D61-4F58-AF20-1FE58B1541E6}"/>
    <cellStyle name="20% - Accent5 2 2 3 2 2 6 2" xfId="23331" xr:uid="{9B02BD3C-7BA2-415F-A302-940033457217}"/>
    <cellStyle name="20% - Accent5 2 2 3 2 2 6 3" xfId="37433" xr:uid="{CAFD45D6-CE60-456C-B63B-C099F995D809}"/>
    <cellStyle name="20% - Accent5 2 2 3 2 2 7" xfId="16280" xr:uid="{E4AA53F0-8B45-4B41-A6DA-142CF69EC30B}"/>
    <cellStyle name="20% - Accent5 2 2 3 2 2 8" xfId="30382" xr:uid="{6F4415BD-EFF9-4E75-8DA4-53082187044A}"/>
    <cellStyle name="20% - Accent5 2 2 3 2 3" xfId="3505" xr:uid="{E6250738-6108-4949-8532-2C8D452E884D}"/>
    <cellStyle name="20% - Accent5 2 2 3 2 3 2" xfId="7027" xr:uid="{9D843DD2-DC9A-4CB1-83E9-C5CCAEC54975}"/>
    <cellStyle name="20% - Accent5 2 2 3 2 3 2 2" xfId="14077" xr:uid="{006304DB-A8B9-4786-AC84-7B4400656A66}"/>
    <cellStyle name="20% - Accent5 2 2 3 2 3 2 2 2" xfId="28179" xr:uid="{ED6BC8FA-0CB3-45A0-AC52-FC1B0D6906B1}"/>
    <cellStyle name="20% - Accent5 2 2 3 2 3 2 2 3" xfId="42281" xr:uid="{35D858D6-612C-4CD9-80FA-EEB9D31DED23}"/>
    <cellStyle name="20% - Accent5 2 2 3 2 3 2 3" xfId="21128" xr:uid="{57002AA1-A396-4117-9B65-19A0B85382E0}"/>
    <cellStyle name="20% - Accent5 2 2 3 2 3 2 4" xfId="35230" xr:uid="{C02DC795-A5EC-41A2-BAE8-BC820E98BB95}"/>
    <cellStyle name="20% - Accent5 2 2 3 2 3 3" xfId="10552" xr:uid="{DC354B66-B089-4CB9-9E06-BD2122F78AED}"/>
    <cellStyle name="20% - Accent5 2 2 3 2 3 3 2" xfId="24654" xr:uid="{956CB4A5-3AB0-4E80-AD0F-03D76D817B82}"/>
    <cellStyle name="20% - Accent5 2 2 3 2 3 3 3" xfId="38756" xr:uid="{11648548-CD6F-41DE-B4D5-969BB8956AD2}"/>
    <cellStyle name="20% - Accent5 2 2 3 2 3 4" xfId="17603" xr:uid="{994AD3CD-2157-4856-82C7-0E8960F014A1}"/>
    <cellStyle name="20% - Accent5 2 2 3 2 3 5" xfId="31705" xr:uid="{6C1C2644-6002-46F6-BBF6-A804DB526B2D}"/>
    <cellStyle name="20% - Accent5 2 2 3 2 4" xfId="4384" xr:uid="{91C90C9C-0DCD-45B5-AC04-71A4F4C0CDCA}"/>
    <cellStyle name="20% - Accent5 2 2 3 2 4 2" xfId="7908" xr:uid="{4CC1465B-7D12-4FE5-B946-855D5FBE2950}"/>
    <cellStyle name="20% - Accent5 2 2 3 2 4 2 2" xfId="14958" xr:uid="{9EFB7020-C16E-495D-9674-CE65F3A3FFD6}"/>
    <cellStyle name="20% - Accent5 2 2 3 2 4 2 2 2" xfId="29060" xr:uid="{F6138F2E-BF01-479D-87CA-97706285DF9F}"/>
    <cellStyle name="20% - Accent5 2 2 3 2 4 2 2 3" xfId="43162" xr:uid="{D6BB95FB-D27D-4148-861C-A7C72653AD61}"/>
    <cellStyle name="20% - Accent5 2 2 3 2 4 2 3" xfId="22009" xr:uid="{077C06B8-0289-4226-833E-49D5564B27EF}"/>
    <cellStyle name="20% - Accent5 2 2 3 2 4 2 4" xfId="36111" xr:uid="{31527422-D07D-4E04-AB48-09A976107A02}"/>
    <cellStyle name="20% - Accent5 2 2 3 2 4 3" xfId="11433" xr:uid="{B192E0BC-A11D-4FE3-AFA3-94057A5FCFAB}"/>
    <cellStyle name="20% - Accent5 2 2 3 2 4 3 2" xfId="25535" xr:uid="{C2A97250-81D2-4900-BC0F-829BFC49DB7D}"/>
    <cellStyle name="20% - Accent5 2 2 3 2 4 3 3" xfId="39637" xr:uid="{E44777DB-D33F-4EAE-A8C9-CE4C6415FBF5}"/>
    <cellStyle name="20% - Accent5 2 2 3 2 4 4" xfId="18484" xr:uid="{B673C800-11EF-44FB-8F26-3FCD292EFAD3}"/>
    <cellStyle name="20% - Accent5 2 2 3 2 4 5" xfId="32586" xr:uid="{71CBD81E-AAD4-476E-AAEC-DE0E956C378C}"/>
    <cellStyle name="20% - Accent5 2 2 3 2 5" xfId="2622" xr:uid="{C7975C6A-A516-4684-81E8-17C45274E332}"/>
    <cellStyle name="20% - Accent5 2 2 3 2 5 2" xfId="6146" xr:uid="{2B03E950-D82E-47BF-BDE8-B00EC4CE1958}"/>
    <cellStyle name="20% - Accent5 2 2 3 2 5 2 2" xfId="13196" xr:uid="{81DF987B-7B75-4398-B879-F311B6402E7A}"/>
    <cellStyle name="20% - Accent5 2 2 3 2 5 2 2 2" xfId="27298" xr:uid="{D4BD8AA4-EB34-4AAC-A198-BC9D9E1B5149}"/>
    <cellStyle name="20% - Accent5 2 2 3 2 5 2 2 3" xfId="41400" xr:uid="{F84D031D-89B3-4993-82FC-D5E3268AFDE7}"/>
    <cellStyle name="20% - Accent5 2 2 3 2 5 2 3" xfId="20247" xr:uid="{74FD191C-5CF6-44AA-B445-B01C53D84FF2}"/>
    <cellStyle name="20% - Accent5 2 2 3 2 5 2 4" xfId="34349" xr:uid="{48AE4A37-5AC4-473D-9F09-6993E69C04D0}"/>
    <cellStyle name="20% - Accent5 2 2 3 2 5 3" xfId="9671" xr:uid="{52E9A5FB-0086-4628-8139-A6FF75DA48CF}"/>
    <cellStyle name="20% - Accent5 2 2 3 2 5 3 2" xfId="23773" xr:uid="{B8278876-91A7-416B-AE5C-00C63C29C919}"/>
    <cellStyle name="20% - Accent5 2 2 3 2 5 3 3" xfId="37875" xr:uid="{B18F5F57-0228-4434-8B97-A393EE5A72E0}"/>
    <cellStyle name="20% - Accent5 2 2 3 2 5 4" xfId="16722" xr:uid="{BAEEDB88-DCC1-40CB-9731-61F407B481A3}"/>
    <cellStyle name="20% - Accent5 2 2 3 2 5 5" xfId="30824" xr:uid="{5F5E6299-5530-48F5-ACD0-A33A68DFD959}"/>
    <cellStyle name="20% - Accent5 2 2 3 2 6" xfId="5265" xr:uid="{428BE275-8A61-4F13-A511-181324EE7C8B}"/>
    <cellStyle name="20% - Accent5 2 2 3 2 6 2" xfId="12315" xr:uid="{B2FCA6A5-8A84-491C-B97F-92F8A04BBB1D}"/>
    <cellStyle name="20% - Accent5 2 2 3 2 6 2 2" xfId="26417" xr:uid="{DDB89942-F26E-4E1C-A7BE-6ADE608E83EA}"/>
    <cellStyle name="20% - Accent5 2 2 3 2 6 2 3" xfId="40519" xr:uid="{BB236785-B445-49B1-A177-61E049DA3D1A}"/>
    <cellStyle name="20% - Accent5 2 2 3 2 6 3" xfId="19366" xr:uid="{DDF15B89-4B9E-4DAD-BFE0-D9ECD8FC9C16}"/>
    <cellStyle name="20% - Accent5 2 2 3 2 6 4" xfId="33468" xr:uid="{FF78D6A3-8FC0-491D-A862-074AEDE7E566}"/>
    <cellStyle name="20% - Accent5 2 2 3 2 7" xfId="8791" xr:uid="{72ABC82E-194E-4C8E-A185-CEC403CB8A41}"/>
    <cellStyle name="20% - Accent5 2 2 3 2 7 2" xfId="22892" xr:uid="{307E5BED-4111-449A-9AF6-7DD91CB32090}"/>
    <cellStyle name="20% - Accent5 2 2 3 2 7 3" xfId="36994" xr:uid="{444B607D-142F-4A19-A8E1-D21CF2CFF299}"/>
    <cellStyle name="20% - Accent5 2 2 3 2 8" xfId="15841" xr:uid="{E16CCAED-E2B0-42AD-921F-3F58E64B9139}"/>
    <cellStyle name="20% - Accent5 2 2 3 2 9" xfId="29943" xr:uid="{05D11938-5EFE-47D4-9D6D-7BDF746FE426}"/>
    <cellStyle name="20% - Accent5 2 2 3 3" xfId="1960" xr:uid="{D4AF49EF-C73F-4F2D-8BF3-79BAFAD4945A}"/>
    <cellStyle name="20% - Accent5 2 2 3 3 2" xfId="3724" xr:uid="{F6423724-410D-446E-ACB7-83B716CAF268}"/>
    <cellStyle name="20% - Accent5 2 2 3 3 2 2" xfId="7246" xr:uid="{D17689AD-52B4-451E-9C29-EABDB6FA8290}"/>
    <cellStyle name="20% - Accent5 2 2 3 3 2 2 2" xfId="14296" xr:uid="{01ECAE74-398B-4E2F-8DE1-1929F2D455B8}"/>
    <cellStyle name="20% - Accent5 2 2 3 3 2 2 2 2" xfId="28398" xr:uid="{6B9C7C40-3255-4344-8E48-9BC3B03C64ED}"/>
    <cellStyle name="20% - Accent5 2 2 3 3 2 2 2 3" xfId="42500" xr:uid="{06818158-BDCA-4F00-BEB1-864A57F16F60}"/>
    <cellStyle name="20% - Accent5 2 2 3 3 2 2 3" xfId="21347" xr:uid="{C6C5601D-9D74-43D0-B3F6-0FC8F40468E3}"/>
    <cellStyle name="20% - Accent5 2 2 3 3 2 2 4" xfId="35449" xr:uid="{A8690D0E-4649-42BD-BE09-58704A39C6ED}"/>
    <cellStyle name="20% - Accent5 2 2 3 3 2 3" xfId="10771" xr:uid="{750FDFAA-7F70-4A1E-B815-2FAE65D22E9D}"/>
    <cellStyle name="20% - Accent5 2 2 3 3 2 3 2" xfId="24873" xr:uid="{2A568FE2-8E0B-45A1-BBB8-4CCE4B211A76}"/>
    <cellStyle name="20% - Accent5 2 2 3 3 2 3 3" xfId="38975" xr:uid="{8691F3AB-E46B-4754-AFB8-A5AA8DD543BE}"/>
    <cellStyle name="20% - Accent5 2 2 3 3 2 4" xfId="17822" xr:uid="{0477339B-87AD-48CD-A6F3-BB95DDD21A60}"/>
    <cellStyle name="20% - Accent5 2 2 3 3 2 5" xfId="31924" xr:uid="{E7F59001-6E56-4A5D-81E5-F62A21878AFF}"/>
    <cellStyle name="20% - Accent5 2 2 3 3 3" xfId="4603" xr:uid="{6F74F4DF-0001-49E1-8F9B-4824B0A54662}"/>
    <cellStyle name="20% - Accent5 2 2 3 3 3 2" xfId="8127" xr:uid="{FB57FEF4-6247-4D2D-A229-1F6AE6ABF79D}"/>
    <cellStyle name="20% - Accent5 2 2 3 3 3 2 2" xfId="15177" xr:uid="{0E29B158-51D3-44AE-A5B6-4A2508964A04}"/>
    <cellStyle name="20% - Accent5 2 2 3 3 3 2 2 2" xfId="29279" xr:uid="{ED5BC22B-6006-460D-9541-45D228DBDBAD}"/>
    <cellStyle name="20% - Accent5 2 2 3 3 3 2 2 3" xfId="43381" xr:uid="{76A065E8-DE83-446F-8FAE-CEEC580974C8}"/>
    <cellStyle name="20% - Accent5 2 2 3 3 3 2 3" xfId="22228" xr:uid="{1EB7EB2F-811B-4EC2-8390-40094423D18F}"/>
    <cellStyle name="20% - Accent5 2 2 3 3 3 2 4" xfId="36330" xr:uid="{DB79BD4D-5336-48FF-87C6-CAE84CC71ADE}"/>
    <cellStyle name="20% - Accent5 2 2 3 3 3 3" xfId="11652" xr:uid="{C9EF34FE-45C3-4841-8D6E-BD765868DEB8}"/>
    <cellStyle name="20% - Accent5 2 2 3 3 3 3 2" xfId="25754" xr:uid="{4DBA9ACC-38C4-4217-9643-E798B93B6CB2}"/>
    <cellStyle name="20% - Accent5 2 2 3 3 3 3 3" xfId="39856" xr:uid="{DBF0FFF1-22DC-4F67-B3E1-8692C5C40E01}"/>
    <cellStyle name="20% - Accent5 2 2 3 3 3 4" xfId="18703" xr:uid="{3B137A68-BFD5-47B5-92BE-F881E0100A8D}"/>
    <cellStyle name="20% - Accent5 2 2 3 3 3 5" xfId="32805" xr:uid="{FA891336-B34B-47D8-8500-5C96C57733CE}"/>
    <cellStyle name="20% - Accent5 2 2 3 3 4" xfId="2841" xr:uid="{FC18E23C-17FD-4B98-B778-31D161369E98}"/>
    <cellStyle name="20% - Accent5 2 2 3 3 4 2" xfId="6365" xr:uid="{3848E532-A25D-494B-ADA0-86FA20AD012D}"/>
    <cellStyle name="20% - Accent5 2 2 3 3 4 2 2" xfId="13415" xr:uid="{72326543-401D-482A-8A69-4AEC7E123079}"/>
    <cellStyle name="20% - Accent5 2 2 3 3 4 2 2 2" xfId="27517" xr:uid="{B5991789-587C-440E-B22C-8C81560CB4E9}"/>
    <cellStyle name="20% - Accent5 2 2 3 3 4 2 2 3" xfId="41619" xr:uid="{A07AA177-E32B-42C3-BB47-5B3E5FFA07A7}"/>
    <cellStyle name="20% - Accent5 2 2 3 3 4 2 3" xfId="20466" xr:uid="{E7A7D2F6-C280-4EDD-A519-0EE89E48A2AE}"/>
    <cellStyle name="20% - Accent5 2 2 3 3 4 2 4" xfId="34568" xr:uid="{DBE844CE-9ADA-4CB5-9C6B-4F539E99CE62}"/>
    <cellStyle name="20% - Accent5 2 2 3 3 4 3" xfId="9890" xr:uid="{19D8A139-CCF0-426B-B775-4357CEDFE7CC}"/>
    <cellStyle name="20% - Accent5 2 2 3 3 4 3 2" xfId="23992" xr:uid="{11C96504-AAAA-4B5C-A0A7-85D01655DAA7}"/>
    <cellStyle name="20% - Accent5 2 2 3 3 4 3 3" xfId="38094" xr:uid="{F1B2AE86-0374-4B84-919C-0962A7339669}"/>
    <cellStyle name="20% - Accent5 2 2 3 3 4 4" xfId="16941" xr:uid="{1960B9B3-5BC7-4D6B-ADA2-57A999DD39AB}"/>
    <cellStyle name="20% - Accent5 2 2 3 3 4 5" xfId="31043" xr:uid="{D35BCF08-298C-4C7E-90B1-1E35ECD90886}"/>
    <cellStyle name="20% - Accent5 2 2 3 3 5" xfId="5484" xr:uid="{56B8F410-2D53-4648-A915-FC208BEE43AE}"/>
    <cellStyle name="20% - Accent5 2 2 3 3 5 2" xfId="12534" xr:uid="{40AE5C8E-915F-49E8-955E-F18EC4F4D5BA}"/>
    <cellStyle name="20% - Accent5 2 2 3 3 5 2 2" xfId="26636" xr:uid="{9AF57600-99A4-4687-A6E8-4A23BEA27EAD}"/>
    <cellStyle name="20% - Accent5 2 2 3 3 5 2 3" xfId="40738" xr:uid="{BB90A84F-D098-4D04-ACF1-F05FA4659EAA}"/>
    <cellStyle name="20% - Accent5 2 2 3 3 5 3" xfId="19585" xr:uid="{BBFE9515-7388-4914-88B0-A54FB891142C}"/>
    <cellStyle name="20% - Accent5 2 2 3 3 5 4" xfId="33687" xr:uid="{0BF6703F-B714-4699-9EFD-79A23B308ABD}"/>
    <cellStyle name="20% - Accent5 2 2 3 3 6" xfId="9010" xr:uid="{37D73351-3338-499C-B1FF-17DD0303318E}"/>
    <cellStyle name="20% - Accent5 2 2 3 3 6 2" xfId="23111" xr:uid="{FBBFED32-B4A4-42FD-B5EA-70393B1578AA}"/>
    <cellStyle name="20% - Accent5 2 2 3 3 6 3" xfId="37213" xr:uid="{3113A38D-98EA-4D4E-BE5E-D5CB76AF842B}"/>
    <cellStyle name="20% - Accent5 2 2 3 3 7" xfId="16060" xr:uid="{1D90CE57-14D8-4FA1-97E2-A6056F345D7F}"/>
    <cellStyle name="20% - Accent5 2 2 3 3 8" xfId="30162" xr:uid="{4301F226-2D97-4029-BC91-782B9CCA14A7}"/>
    <cellStyle name="20% - Accent5 2 2 3 4" xfId="3285" xr:uid="{5E201DF0-FA0C-4BC0-8EAF-92145D37FF3A}"/>
    <cellStyle name="20% - Accent5 2 2 3 4 2" xfId="6807" xr:uid="{8A80DAE5-213A-4AB3-BAC8-CE2CD3FAC875}"/>
    <cellStyle name="20% - Accent5 2 2 3 4 2 2" xfId="13857" xr:uid="{88D50641-88C9-4927-B8BF-0730F66F5C77}"/>
    <cellStyle name="20% - Accent5 2 2 3 4 2 2 2" xfId="27959" xr:uid="{2347068C-6D51-47B1-992D-35D3E0CDBF91}"/>
    <cellStyle name="20% - Accent5 2 2 3 4 2 2 3" xfId="42061" xr:uid="{0DEF65C2-85FF-440A-A266-3FF74C0B562C}"/>
    <cellStyle name="20% - Accent5 2 2 3 4 2 3" xfId="20908" xr:uid="{6A075998-403F-4B19-A67B-37EE536F3B55}"/>
    <cellStyle name="20% - Accent5 2 2 3 4 2 4" xfId="35010" xr:uid="{8966A1AB-0A48-4AD3-833F-296FAD996A04}"/>
    <cellStyle name="20% - Accent5 2 2 3 4 3" xfId="10332" xr:uid="{57A6A384-D3AB-453C-81C2-216FD7C9BEDA}"/>
    <cellStyle name="20% - Accent5 2 2 3 4 3 2" xfId="24434" xr:uid="{5E4C17CE-43BE-408A-B698-FA4A783C4AA0}"/>
    <cellStyle name="20% - Accent5 2 2 3 4 3 3" xfId="38536" xr:uid="{C9285D2E-F946-48A6-B9E7-5D78F38F81C5}"/>
    <cellStyle name="20% - Accent5 2 2 3 4 4" xfId="17383" xr:uid="{DC456E3E-E977-41AC-8EE0-F4F3D8E446F2}"/>
    <cellStyle name="20% - Accent5 2 2 3 4 5" xfId="31485" xr:uid="{547074C1-7EFA-4306-B509-3FBA17FAF86F}"/>
    <cellStyle name="20% - Accent5 2 2 3 5" xfId="4164" xr:uid="{F2A74ECB-8BEE-486A-98B9-E434510B1C6F}"/>
    <cellStyle name="20% - Accent5 2 2 3 5 2" xfId="7688" xr:uid="{038E75AA-6358-4CD5-8EEE-DC5FB94EB063}"/>
    <cellStyle name="20% - Accent5 2 2 3 5 2 2" xfId="14738" xr:uid="{7C79FFCA-67D2-45D4-BECB-72848FA3D7BA}"/>
    <cellStyle name="20% - Accent5 2 2 3 5 2 2 2" xfId="28840" xr:uid="{A5B40F84-C5AE-476F-B491-E18673E76EAF}"/>
    <cellStyle name="20% - Accent5 2 2 3 5 2 2 3" xfId="42942" xr:uid="{4D85453E-29BF-4739-9CF6-D9B6F5D1948C}"/>
    <cellStyle name="20% - Accent5 2 2 3 5 2 3" xfId="21789" xr:uid="{D5A48E6A-6F8E-4FB7-9C08-F4B40D97911A}"/>
    <cellStyle name="20% - Accent5 2 2 3 5 2 4" xfId="35891" xr:uid="{419B810D-68AF-4F81-A1E4-1083A7EDC954}"/>
    <cellStyle name="20% - Accent5 2 2 3 5 3" xfId="11213" xr:uid="{4C7E9476-C7D6-4746-B165-D9DF15839A8A}"/>
    <cellStyle name="20% - Accent5 2 2 3 5 3 2" xfId="25315" xr:uid="{37B8603D-5902-4C6D-BE02-09BB2544E58C}"/>
    <cellStyle name="20% - Accent5 2 2 3 5 3 3" xfId="39417" xr:uid="{60CDB473-5D67-45A0-8737-CE0BF6F882E0}"/>
    <cellStyle name="20% - Accent5 2 2 3 5 4" xfId="18264" xr:uid="{A4DCC041-CC94-47A2-BE8F-7909C0CA870B}"/>
    <cellStyle name="20% - Accent5 2 2 3 5 5" xfId="32366" xr:uid="{03058F9D-4C7A-437A-9291-715FA661B5AA}"/>
    <cellStyle name="20% - Accent5 2 2 3 6" xfId="2402" xr:uid="{8DD8ED8C-5A2D-46C9-9A06-2029A3160E67}"/>
    <cellStyle name="20% - Accent5 2 2 3 6 2" xfId="5926" xr:uid="{D0C3341C-ADAB-4C7E-8C25-553A3912C683}"/>
    <cellStyle name="20% - Accent5 2 2 3 6 2 2" xfId="12976" xr:uid="{B953A72F-71ED-491C-9E50-A4BB2C1F267A}"/>
    <cellStyle name="20% - Accent5 2 2 3 6 2 2 2" xfId="27078" xr:uid="{609B5134-D3C4-4B17-B01A-ED04579AAE54}"/>
    <cellStyle name="20% - Accent5 2 2 3 6 2 2 3" xfId="41180" xr:uid="{6A952E04-04AB-4511-B556-F221DE8FD8B8}"/>
    <cellStyle name="20% - Accent5 2 2 3 6 2 3" xfId="20027" xr:uid="{48EBF353-2921-46AC-B0D2-0CE8503BCAEC}"/>
    <cellStyle name="20% - Accent5 2 2 3 6 2 4" xfId="34129" xr:uid="{1F7CA60D-FCF4-47A9-90A7-56CDE05480DB}"/>
    <cellStyle name="20% - Accent5 2 2 3 6 3" xfId="9451" xr:uid="{5483AB9D-54B0-455C-8E3F-222A45421D6E}"/>
    <cellStyle name="20% - Accent5 2 2 3 6 3 2" xfId="23553" xr:uid="{B2EF8648-8552-4799-90B4-B6F0D3E993D3}"/>
    <cellStyle name="20% - Accent5 2 2 3 6 3 3" xfId="37655" xr:uid="{FAA9B3CF-D423-4B22-954E-1A434C423AC9}"/>
    <cellStyle name="20% - Accent5 2 2 3 6 4" xfId="16502" xr:uid="{6DCA7FF0-46E3-4C88-AA02-55F7075DD2F3}"/>
    <cellStyle name="20% - Accent5 2 2 3 6 5" xfId="30604" xr:uid="{BEC6D5F8-8E5E-4D59-AD8F-FAA98F736BD7}"/>
    <cellStyle name="20% - Accent5 2 2 3 7" xfId="5045" xr:uid="{0169394B-9058-4B46-8C2D-E4F75D1DE148}"/>
    <cellStyle name="20% - Accent5 2 2 3 7 2" xfId="12095" xr:uid="{5BFD4990-72AC-49A1-8AB6-5D8FAF728489}"/>
    <cellStyle name="20% - Accent5 2 2 3 7 2 2" xfId="26197" xr:uid="{259E37D5-7FDF-44A1-8E36-38B5F12E6333}"/>
    <cellStyle name="20% - Accent5 2 2 3 7 2 3" xfId="40299" xr:uid="{6DCE9BDB-D649-4B62-86E2-7A9DC0E77C58}"/>
    <cellStyle name="20% - Accent5 2 2 3 7 3" xfId="19146" xr:uid="{0D31DB78-2880-4058-BC81-23A34C6347F2}"/>
    <cellStyle name="20% - Accent5 2 2 3 7 4" xfId="33248" xr:uid="{1C5877EC-337A-480B-8B3C-0047F9E2DB03}"/>
    <cellStyle name="20% - Accent5 2 2 3 8" xfId="8571" xr:uid="{1B54BD2F-5567-4160-8932-E752E112B30F}"/>
    <cellStyle name="20% - Accent5 2 2 3 8 2" xfId="22672" xr:uid="{3F5D441E-6C19-4DCF-AED7-C50F48EB5F9F}"/>
    <cellStyle name="20% - Accent5 2 2 3 8 3" xfId="36774" xr:uid="{22C87F62-130D-4808-A10C-97F04B846641}"/>
    <cellStyle name="20% - Accent5 2 2 3 9" xfId="15621" xr:uid="{5D002528-F707-448C-85B9-0806323EEF6E}"/>
    <cellStyle name="20% - Accent5 2 2 4" xfId="1631" xr:uid="{8CB7A387-DBA7-447C-ACF4-B1451EA81AF9}"/>
    <cellStyle name="20% - Accent5 2 2 4 2" xfId="2071" xr:uid="{720F25CD-79F7-4075-A556-E5836EE20683}"/>
    <cellStyle name="20% - Accent5 2 2 4 2 2" xfId="3833" xr:uid="{A7967368-57B1-41C1-A048-ED6D91676063}"/>
    <cellStyle name="20% - Accent5 2 2 4 2 2 2" xfId="7356" xr:uid="{A4570D7E-D155-4826-AAFE-0E12719BB05B}"/>
    <cellStyle name="20% - Accent5 2 2 4 2 2 2 2" xfId="14406" xr:uid="{E8E733E3-BD71-47C8-B49C-D877E0DF7C40}"/>
    <cellStyle name="20% - Accent5 2 2 4 2 2 2 2 2" xfId="28508" xr:uid="{350ED302-59BA-4822-963E-0EC3906C0261}"/>
    <cellStyle name="20% - Accent5 2 2 4 2 2 2 2 3" xfId="42610" xr:uid="{2F6045EE-B714-433D-A303-DCA6FAFB1531}"/>
    <cellStyle name="20% - Accent5 2 2 4 2 2 2 3" xfId="21457" xr:uid="{428FCF07-C7E6-4EA1-AC5A-37F8F82F9B0F}"/>
    <cellStyle name="20% - Accent5 2 2 4 2 2 2 4" xfId="35559" xr:uid="{062A5AAC-03BB-4EB8-AEC9-017B4FA7F860}"/>
    <cellStyle name="20% - Accent5 2 2 4 2 2 3" xfId="10881" xr:uid="{6A152667-29D4-47A2-A562-DF062A6EA472}"/>
    <cellStyle name="20% - Accent5 2 2 4 2 2 3 2" xfId="24983" xr:uid="{998B5E84-8829-45BF-B85B-FCFD8B66895F}"/>
    <cellStyle name="20% - Accent5 2 2 4 2 2 3 3" xfId="39085" xr:uid="{7697DF1C-2674-462E-BD5C-E1B9A2C81340}"/>
    <cellStyle name="20% - Accent5 2 2 4 2 2 4" xfId="17932" xr:uid="{82BF3C59-D7DF-4FC7-9468-A8A9D2F48C97}"/>
    <cellStyle name="20% - Accent5 2 2 4 2 2 5" xfId="32034" xr:uid="{0001641E-C33B-4C1A-B549-4055A43AF312}"/>
    <cellStyle name="20% - Accent5 2 2 4 2 3" xfId="4713" xr:uid="{A3D76CCB-7303-47BD-8F07-D693A2DDB17B}"/>
    <cellStyle name="20% - Accent5 2 2 4 2 3 2" xfId="8237" xr:uid="{EDD91A57-F785-4441-A79B-5780F1AD342F}"/>
    <cellStyle name="20% - Accent5 2 2 4 2 3 2 2" xfId="15287" xr:uid="{250C9186-6421-420C-BF75-E32E00BC4435}"/>
    <cellStyle name="20% - Accent5 2 2 4 2 3 2 2 2" xfId="29389" xr:uid="{32E60BFF-2E5D-4A7B-B31F-8314030E141E}"/>
    <cellStyle name="20% - Accent5 2 2 4 2 3 2 2 3" xfId="43491" xr:uid="{5DCA8132-8E5C-4BD6-B78E-2583499A131F}"/>
    <cellStyle name="20% - Accent5 2 2 4 2 3 2 3" xfId="22338" xr:uid="{9BC8E132-5FE4-4CE6-A3A7-A711F4485333}"/>
    <cellStyle name="20% - Accent5 2 2 4 2 3 2 4" xfId="36440" xr:uid="{F7F41123-571C-4B43-9113-02B32D6BD634}"/>
    <cellStyle name="20% - Accent5 2 2 4 2 3 3" xfId="11762" xr:uid="{B24746DB-B3E2-4719-9D37-45382AEC636E}"/>
    <cellStyle name="20% - Accent5 2 2 4 2 3 3 2" xfId="25864" xr:uid="{B1C929F7-83E6-4EA3-9681-E3E1B5704686}"/>
    <cellStyle name="20% - Accent5 2 2 4 2 3 3 3" xfId="39966" xr:uid="{CFE803DE-F84F-494B-BEB1-C3D26DC39761}"/>
    <cellStyle name="20% - Accent5 2 2 4 2 3 4" xfId="18813" xr:uid="{AA91F687-16B4-4089-8F91-85F616D428AF}"/>
    <cellStyle name="20% - Accent5 2 2 4 2 3 5" xfId="32915" xr:uid="{407232BF-70DD-496E-BFA7-4BBD08BAF688}"/>
    <cellStyle name="20% - Accent5 2 2 4 2 4" xfId="2951" xr:uid="{950A8A80-3241-4F93-B518-0A42232DE4DF}"/>
    <cellStyle name="20% - Accent5 2 2 4 2 4 2" xfId="6475" xr:uid="{51E0D2FC-98BF-48D0-9297-CEF60A27D186}"/>
    <cellStyle name="20% - Accent5 2 2 4 2 4 2 2" xfId="13525" xr:uid="{48C62C44-9809-4ED6-B71F-3642116C51B7}"/>
    <cellStyle name="20% - Accent5 2 2 4 2 4 2 2 2" xfId="27627" xr:uid="{DB8A253C-389B-48BD-851B-F6A4E0E4739E}"/>
    <cellStyle name="20% - Accent5 2 2 4 2 4 2 2 3" xfId="41729" xr:uid="{4A2085EE-804C-4C63-984F-18CE7257D68F}"/>
    <cellStyle name="20% - Accent5 2 2 4 2 4 2 3" xfId="20576" xr:uid="{704D99F6-D9D8-4517-AD2A-32D06CEE263C}"/>
    <cellStyle name="20% - Accent5 2 2 4 2 4 2 4" xfId="34678" xr:uid="{33151AC4-67AA-4927-90DC-8192EBCBAFAD}"/>
    <cellStyle name="20% - Accent5 2 2 4 2 4 3" xfId="10000" xr:uid="{7531CFAF-3F4B-4DBD-A0A3-0494CA0591D7}"/>
    <cellStyle name="20% - Accent5 2 2 4 2 4 3 2" xfId="24102" xr:uid="{E5894BAB-2F44-48CB-9F62-9C7FC2ED7FCD}"/>
    <cellStyle name="20% - Accent5 2 2 4 2 4 3 3" xfId="38204" xr:uid="{7FDC8E0E-CA50-4B46-A115-D1A75DDE6150}"/>
    <cellStyle name="20% - Accent5 2 2 4 2 4 4" xfId="17051" xr:uid="{B8760BC7-A629-444B-B46A-FBBD6D14758C}"/>
    <cellStyle name="20% - Accent5 2 2 4 2 4 5" xfId="31153" xr:uid="{4DF77FC4-E30C-482D-8DD2-B92B10DA721E}"/>
    <cellStyle name="20% - Accent5 2 2 4 2 5" xfId="5594" xr:uid="{EA5A7F64-4D16-485C-ADEA-C18CB6E4CC3B}"/>
    <cellStyle name="20% - Accent5 2 2 4 2 5 2" xfId="12644" xr:uid="{5AA2AF5F-670F-4FF3-B963-F44910CE644E}"/>
    <cellStyle name="20% - Accent5 2 2 4 2 5 2 2" xfId="26746" xr:uid="{71A2FABE-5B39-4076-BAE2-7A29D6250ECB}"/>
    <cellStyle name="20% - Accent5 2 2 4 2 5 2 3" xfId="40848" xr:uid="{C3755635-88E7-47F0-9B20-EA294EA17F93}"/>
    <cellStyle name="20% - Accent5 2 2 4 2 5 3" xfId="19695" xr:uid="{423A3164-A48C-4064-A3C3-79247B7DE375}"/>
    <cellStyle name="20% - Accent5 2 2 4 2 5 4" xfId="33797" xr:uid="{1FD2400F-E3FF-4948-A960-2F9B374DD88E}"/>
    <cellStyle name="20% - Accent5 2 2 4 2 6" xfId="9120" xr:uid="{8891C4F2-88BD-4647-BCC6-72C9172A0D6A}"/>
    <cellStyle name="20% - Accent5 2 2 4 2 6 2" xfId="23221" xr:uid="{2F1A458C-34AD-4C27-B976-E8B1A94930AE}"/>
    <cellStyle name="20% - Accent5 2 2 4 2 6 3" xfId="37323" xr:uid="{83B7746D-AE51-470F-AAD4-7FA4D89E0459}"/>
    <cellStyle name="20% - Accent5 2 2 4 2 7" xfId="16170" xr:uid="{495297B5-4EBC-4271-B278-C43F96C95849}"/>
    <cellStyle name="20% - Accent5 2 2 4 2 8" xfId="30272" xr:uid="{C5D9A894-5B26-45BE-82F6-A13E7E3243D0}"/>
    <cellStyle name="20% - Accent5 2 2 4 3" xfId="3395" xr:uid="{A79EDF2D-DD76-4A87-A7DC-373C8F6BC18E}"/>
    <cellStyle name="20% - Accent5 2 2 4 3 2" xfId="6917" xr:uid="{0D1ADF23-890A-43DE-8624-7C0F27004CEF}"/>
    <cellStyle name="20% - Accent5 2 2 4 3 2 2" xfId="13967" xr:uid="{A35D16C2-4E51-4DC4-A693-6363A6468739}"/>
    <cellStyle name="20% - Accent5 2 2 4 3 2 2 2" xfId="28069" xr:uid="{EC94C4C0-AE1F-4815-AC4B-FDAF79ABA630}"/>
    <cellStyle name="20% - Accent5 2 2 4 3 2 2 3" xfId="42171" xr:uid="{A8EBE733-5615-4AD1-84FA-272533EA501D}"/>
    <cellStyle name="20% - Accent5 2 2 4 3 2 3" xfId="21018" xr:uid="{8360613F-3C80-44AC-89E6-C5FA5C125B72}"/>
    <cellStyle name="20% - Accent5 2 2 4 3 2 4" xfId="35120" xr:uid="{1C9201E9-A731-4F1B-A8A5-B8DDF1FA5CC7}"/>
    <cellStyle name="20% - Accent5 2 2 4 3 3" xfId="10442" xr:uid="{19544CEC-90E2-4851-859D-2F1752A2DD75}"/>
    <cellStyle name="20% - Accent5 2 2 4 3 3 2" xfId="24544" xr:uid="{6B8B6745-0AE9-45A5-9055-C9E2F2B91A5E}"/>
    <cellStyle name="20% - Accent5 2 2 4 3 3 3" xfId="38646" xr:uid="{3D57FEC1-B8F8-43DE-A21A-B1046A66328B}"/>
    <cellStyle name="20% - Accent5 2 2 4 3 4" xfId="17493" xr:uid="{B033D283-2F57-4409-AC2F-73A0241E599A}"/>
    <cellStyle name="20% - Accent5 2 2 4 3 5" xfId="31595" xr:uid="{D535ABFB-5F63-4B0D-9B1B-1ED0C719668E}"/>
    <cellStyle name="20% - Accent5 2 2 4 4" xfId="4274" xr:uid="{8019A323-CAFE-4B7E-9618-92010F7531DB}"/>
    <cellStyle name="20% - Accent5 2 2 4 4 2" xfId="7798" xr:uid="{B6528870-7DA7-4B0A-BF0D-3A13AD3520D6}"/>
    <cellStyle name="20% - Accent5 2 2 4 4 2 2" xfId="14848" xr:uid="{FF37798C-77B5-41C4-ADD9-007F6201C0E9}"/>
    <cellStyle name="20% - Accent5 2 2 4 4 2 2 2" xfId="28950" xr:uid="{0FB1C4A6-BAB2-43DA-9DC2-CE515BD88055}"/>
    <cellStyle name="20% - Accent5 2 2 4 4 2 2 3" xfId="43052" xr:uid="{FCDADB04-C7F2-4CED-910E-074BFC2F3023}"/>
    <cellStyle name="20% - Accent5 2 2 4 4 2 3" xfId="21899" xr:uid="{87B9AD16-45A5-4656-93ED-B16EF4E72B63}"/>
    <cellStyle name="20% - Accent5 2 2 4 4 2 4" xfId="36001" xr:uid="{7C8EABCB-FF0E-4B90-8481-D6E89735308E}"/>
    <cellStyle name="20% - Accent5 2 2 4 4 3" xfId="11323" xr:uid="{7A0D95B1-EF2A-4CDA-8450-689C0C6AF7E3}"/>
    <cellStyle name="20% - Accent5 2 2 4 4 3 2" xfId="25425" xr:uid="{E89A1D6C-E90C-44C0-83C7-4D0C7AF1ECFA}"/>
    <cellStyle name="20% - Accent5 2 2 4 4 3 3" xfId="39527" xr:uid="{C8AAA65B-0736-47C2-907F-713EDE749655}"/>
    <cellStyle name="20% - Accent5 2 2 4 4 4" xfId="18374" xr:uid="{DD815E14-FAF0-4FBA-85B6-123C6FDDA655}"/>
    <cellStyle name="20% - Accent5 2 2 4 4 5" xfId="32476" xr:uid="{8CEADEBD-EDA4-4AE7-AD17-403D669A5D3C}"/>
    <cellStyle name="20% - Accent5 2 2 4 5" xfId="2512" xr:uid="{16905891-717A-4016-B3A4-C6A2B9AEB700}"/>
    <cellStyle name="20% - Accent5 2 2 4 5 2" xfId="6036" xr:uid="{31F6D6D3-ABE4-4EF3-AAA6-53AA12930D35}"/>
    <cellStyle name="20% - Accent5 2 2 4 5 2 2" xfId="13086" xr:uid="{E001DB3B-472B-4B87-889A-145BDA2AC96D}"/>
    <cellStyle name="20% - Accent5 2 2 4 5 2 2 2" xfId="27188" xr:uid="{F43D2694-8805-473B-AB18-6C4A8824A8D4}"/>
    <cellStyle name="20% - Accent5 2 2 4 5 2 2 3" xfId="41290" xr:uid="{F1F29525-E192-4DFA-A1C6-3E6B1C2B1DFE}"/>
    <cellStyle name="20% - Accent5 2 2 4 5 2 3" xfId="20137" xr:uid="{AC6ED8DA-E810-499D-9195-FFF425335976}"/>
    <cellStyle name="20% - Accent5 2 2 4 5 2 4" xfId="34239" xr:uid="{E1B72E61-1CCB-4AFE-86A2-43FE39A39D9F}"/>
    <cellStyle name="20% - Accent5 2 2 4 5 3" xfId="9561" xr:uid="{0B51677C-31CE-4EDD-8F2F-F87C63A6BB2F}"/>
    <cellStyle name="20% - Accent5 2 2 4 5 3 2" xfId="23663" xr:uid="{F791223F-8D8F-42E5-9768-EE60AFC66518}"/>
    <cellStyle name="20% - Accent5 2 2 4 5 3 3" xfId="37765" xr:uid="{B0155663-5BBC-4F0F-822F-E22AE9A01F1D}"/>
    <cellStyle name="20% - Accent5 2 2 4 5 4" xfId="16612" xr:uid="{342E9F13-EA95-47DB-A11F-EB2DF853D088}"/>
    <cellStyle name="20% - Accent5 2 2 4 5 5" xfId="30714" xr:uid="{74BF7D71-DB76-42EE-9118-682248517B7B}"/>
    <cellStyle name="20% - Accent5 2 2 4 6" xfId="5155" xr:uid="{0FF0F732-A485-4FCF-8341-441B2D6B462F}"/>
    <cellStyle name="20% - Accent5 2 2 4 6 2" xfId="12205" xr:uid="{5A0AC07A-5816-4FCF-A557-10E6A16886F4}"/>
    <cellStyle name="20% - Accent5 2 2 4 6 2 2" xfId="26307" xr:uid="{D601F938-AA95-4E1D-9235-4642D7AF748F}"/>
    <cellStyle name="20% - Accent5 2 2 4 6 2 3" xfId="40409" xr:uid="{C16EC05A-31CC-44DE-B0B7-C03948C4A26E}"/>
    <cellStyle name="20% - Accent5 2 2 4 6 3" xfId="19256" xr:uid="{28FD206C-5795-4CE0-9660-888C091F2491}"/>
    <cellStyle name="20% - Accent5 2 2 4 6 4" xfId="33358" xr:uid="{74EEFE0A-4327-4897-9678-809565DB84F3}"/>
    <cellStyle name="20% - Accent5 2 2 4 7" xfId="8681" xr:uid="{8733DB36-905E-4676-A607-658721E0A828}"/>
    <cellStyle name="20% - Accent5 2 2 4 7 2" xfId="22782" xr:uid="{DDCD9418-A9A8-4CC5-8E98-351BBE589A91}"/>
    <cellStyle name="20% - Accent5 2 2 4 7 3" xfId="36884" xr:uid="{14AD32D1-83D6-49F3-ADBC-E5EE791CAB8F}"/>
    <cellStyle name="20% - Accent5 2 2 4 8" xfId="15731" xr:uid="{6D2932F5-E519-4FF7-9D44-D4BF91AB6F18}"/>
    <cellStyle name="20% - Accent5 2 2 4 9" xfId="29833" xr:uid="{B1775D96-7240-419D-8FF0-1B26D98141BD}"/>
    <cellStyle name="20% - Accent5 2 2 5" xfId="1850" xr:uid="{17BF6469-6F37-4206-A308-F671BF386CC7}"/>
    <cellStyle name="20% - Accent5 2 2 5 2" xfId="3614" xr:uid="{47F33BB5-E04D-4B48-BECD-A9A97994AE73}"/>
    <cellStyle name="20% - Accent5 2 2 5 2 2" xfId="7136" xr:uid="{4D68E518-A0B8-425D-A2A0-0CFE11A1BAF9}"/>
    <cellStyle name="20% - Accent5 2 2 5 2 2 2" xfId="14186" xr:uid="{62D259DD-AAD5-47CC-8655-402E1824919F}"/>
    <cellStyle name="20% - Accent5 2 2 5 2 2 2 2" xfId="28288" xr:uid="{92F0CE8F-F1AB-4DFC-879C-E5050DE9C052}"/>
    <cellStyle name="20% - Accent5 2 2 5 2 2 2 3" xfId="42390" xr:uid="{4CA2A247-EFB3-44EF-AC3E-ED0A08485971}"/>
    <cellStyle name="20% - Accent5 2 2 5 2 2 3" xfId="21237" xr:uid="{EB52D046-8F65-4451-BAF5-55B77DA2FC08}"/>
    <cellStyle name="20% - Accent5 2 2 5 2 2 4" xfId="35339" xr:uid="{4CBEF8BA-EBF6-4A75-87E4-5620F47E4F98}"/>
    <cellStyle name="20% - Accent5 2 2 5 2 3" xfId="10661" xr:uid="{FCEE0BE3-01E8-4C63-A9E2-26F952467F5B}"/>
    <cellStyle name="20% - Accent5 2 2 5 2 3 2" xfId="24763" xr:uid="{16C24982-397F-4204-A831-B7CB90E5D9FB}"/>
    <cellStyle name="20% - Accent5 2 2 5 2 3 3" xfId="38865" xr:uid="{AF3F87DC-47DF-4449-A25E-31B472C95BDD}"/>
    <cellStyle name="20% - Accent5 2 2 5 2 4" xfId="17712" xr:uid="{06473272-E2D8-4528-B234-A3423C239503}"/>
    <cellStyle name="20% - Accent5 2 2 5 2 5" xfId="31814" xr:uid="{2492E499-86FA-4756-B2F4-F20CF2718343}"/>
    <cellStyle name="20% - Accent5 2 2 5 3" xfId="4493" xr:uid="{B3C1D19B-5264-4AF8-BCDD-C466CDEAE7C3}"/>
    <cellStyle name="20% - Accent5 2 2 5 3 2" xfId="8017" xr:uid="{30FD2EDE-7848-46C7-95FD-176A7D6DE0FB}"/>
    <cellStyle name="20% - Accent5 2 2 5 3 2 2" xfId="15067" xr:uid="{D9E0724D-AF54-4552-BA60-551B69D70CB8}"/>
    <cellStyle name="20% - Accent5 2 2 5 3 2 2 2" xfId="29169" xr:uid="{6B3A5116-0FDC-4F4A-9671-6335428B67EC}"/>
    <cellStyle name="20% - Accent5 2 2 5 3 2 2 3" xfId="43271" xr:uid="{F1D46C93-17D1-404B-8CDE-6B8D8F5D922C}"/>
    <cellStyle name="20% - Accent5 2 2 5 3 2 3" xfId="22118" xr:uid="{95459B5C-3E35-4526-B733-10380A21AD8E}"/>
    <cellStyle name="20% - Accent5 2 2 5 3 2 4" xfId="36220" xr:uid="{42D61686-723B-4021-ABA3-841E354EFE93}"/>
    <cellStyle name="20% - Accent5 2 2 5 3 3" xfId="11542" xr:uid="{773ABAFF-8428-486E-B450-0EE2F547A428}"/>
    <cellStyle name="20% - Accent5 2 2 5 3 3 2" xfId="25644" xr:uid="{97DD8E7A-EE83-4E18-995A-48FE27D24E7C}"/>
    <cellStyle name="20% - Accent5 2 2 5 3 3 3" xfId="39746" xr:uid="{1BDB80AD-2976-4500-903D-69EE4767838C}"/>
    <cellStyle name="20% - Accent5 2 2 5 3 4" xfId="18593" xr:uid="{53430C44-99FB-4B37-BA6C-B6311F036387}"/>
    <cellStyle name="20% - Accent5 2 2 5 3 5" xfId="32695" xr:uid="{ABC3C0BA-325E-4156-8466-6DA899A53501}"/>
    <cellStyle name="20% - Accent5 2 2 5 4" xfId="2731" xr:uid="{1599563F-65A6-4137-B272-066E007E0971}"/>
    <cellStyle name="20% - Accent5 2 2 5 4 2" xfId="6255" xr:uid="{9B02C090-E688-4B95-805E-0BB7852AA4AC}"/>
    <cellStyle name="20% - Accent5 2 2 5 4 2 2" xfId="13305" xr:uid="{3872BE31-5BC0-42DA-BA43-67CC7C6C4FFE}"/>
    <cellStyle name="20% - Accent5 2 2 5 4 2 2 2" xfId="27407" xr:uid="{8995A105-8FC4-4D72-A0D2-0EF4BAB6BC1F}"/>
    <cellStyle name="20% - Accent5 2 2 5 4 2 2 3" xfId="41509" xr:uid="{E6F61C8E-F800-408C-9986-20639BF7AF7E}"/>
    <cellStyle name="20% - Accent5 2 2 5 4 2 3" xfId="20356" xr:uid="{9E8C98CA-2B76-4668-9EC2-4503B3CB6F13}"/>
    <cellStyle name="20% - Accent5 2 2 5 4 2 4" xfId="34458" xr:uid="{06A83649-C96D-4F6F-853E-E121A98E3E0B}"/>
    <cellStyle name="20% - Accent5 2 2 5 4 3" xfId="9780" xr:uid="{98F47D12-7A3D-4220-AD20-7B44E0A3F046}"/>
    <cellStyle name="20% - Accent5 2 2 5 4 3 2" xfId="23882" xr:uid="{7CCC5FEC-A493-4617-9426-8AD577D6F163}"/>
    <cellStyle name="20% - Accent5 2 2 5 4 3 3" xfId="37984" xr:uid="{3F13CBA0-5F22-4DB6-8FB2-190B12999771}"/>
    <cellStyle name="20% - Accent5 2 2 5 4 4" xfId="16831" xr:uid="{AF299319-32C7-4B70-B4C3-8C8B970DD41F}"/>
    <cellStyle name="20% - Accent5 2 2 5 4 5" xfId="30933" xr:uid="{033B9EE5-F6D7-476B-8278-75CB343F89AD}"/>
    <cellStyle name="20% - Accent5 2 2 5 5" xfId="5374" xr:uid="{87CA3748-3770-480B-9EB3-7DB73D8EC434}"/>
    <cellStyle name="20% - Accent5 2 2 5 5 2" xfId="12424" xr:uid="{ABC5215F-1EE1-4B5E-92E6-C7799E6FAA3A}"/>
    <cellStyle name="20% - Accent5 2 2 5 5 2 2" xfId="26526" xr:uid="{F7AEAFA1-5D96-47B7-AEE0-E31924BA1A9B}"/>
    <cellStyle name="20% - Accent5 2 2 5 5 2 3" xfId="40628" xr:uid="{52C8D8C4-D012-494D-BB9E-F60BF52B5A18}"/>
    <cellStyle name="20% - Accent5 2 2 5 5 3" xfId="19475" xr:uid="{A1F4D950-2D0B-4399-96CF-30CD72C2A6A7}"/>
    <cellStyle name="20% - Accent5 2 2 5 5 4" xfId="33577" xr:uid="{1E1CD7A6-E53C-443B-9FFA-C66839FE3511}"/>
    <cellStyle name="20% - Accent5 2 2 5 6" xfId="8900" xr:uid="{613697BE-A75B-4612-81F1-35B5BD9A78BB}"/>
    <cellStyle name="20% - Accent5 2 2 5 6 2" xfId="23001" xr:uid="{4412D199-F42A-48B7-8215-02BF231BB76D}"/>
    <cellStyle name="20% - Accent5 2 2 5 6 3" xfId="37103" xr:uid="{64DB05C1-02F9-4FB7-94D5-6508E0C87E01}"/>
    <cellStyle name="20% - Accent5 2 2 5 7" xfId="15950" xr:uid="{EB2B9FE1-3960-4970-A269-0A64B995DE2F}"/>
    <cellStyle name="20% - Accent5 2 2 5 8" xfId="30052" xr:uid="{20B67AF4-EAB0-4F0E-A194-ED8A7931F31D}"/>
    <cellStyle name="20% - Accent5 2 2 6" xfId="3175" xr:uid="{520F2409-F6BB-4902-9135-F9A8DC1273D7}"/>
    <cellStyle name="20% - Accent5 2 2 6 2" xfId="6697" xr:uid="{DE41878F-776C-4F81-9C23-75EC95F1A55B}"/>
    <cellStyle name="20% - Accent5 2 2 6 2 2" xfId="13747" xr:uid="{AC7687E9-FB4F-4F7A-8FB9-15628CA02CDC}"/>
    <cellStyle name="20% - Accent5 2 2 6 2 2 2" xfId="27849" xr:uid="{E5AEB788-5A15-48AA-8CB3-F09E94A257DF}"/>
    <cellStyle name="20% - Accent5 2 2 6 2 2 3" xfId="41951" xr:uid="{87B4F898-9766-4ABB-A761-3E14B43737AF}"/>
    <cellStyle name="20% - Accent5 2 2 6 2 3" xfId="20798" xr:uid="{D6F0E963-65FD-4D0B-8D89-4836701F3A56}"/>
    <cellStyle name="20% - Accent5 2 2 6 2 4" xfId="34900" xr:uid="{10EA6F69-AAA3-41A9-828D-B76B137B2E96}"/>
    <cellStyle name="20% - Accent5 2 2 6 3" xfId="10222" xr:uid="{7D368081-17EB-4235-AC4A-5116C73823C1}"/>
    <cellStyle name="20% - Accent5 2 2 6 3 2" xfId="24324" xr:uid="{38EBADE9-9D4A-41D1-87DA-10CD7A421137}"/>
    <cellStyle name="20% - Accent5 2 2 6 3 3" xfId="38426" xr:uid="{8F4F3B22-7647-40FA-94A7-C7DAE6FADA22}"/>
    <cellStyle name="20% - Accent5 2 2 6 4" xfId="17273" xr:uid="{A566F7C6-3BBC-42D4-A8B9-C56B13DF2D20}"/>
    <cellStyle name="20% - Accent5 2 2 6 5" xfId="31375" xr:uid="{319EEB47-8259-4AFE-B006-1DFEE5837B33}"/>
    <cellStyle name="20% - Accent5 2 2 7" xfId="4055" xr:uid="{F1917976-59DB-4C5E-AF18-CD798BD0BBEB}"/>
    <cellStyle name="20% - Accent5 2 2 7 2" xfId="7578" xr:uid="{EEA6590A-CE82-4A16-8D09-003847CB0D57}"/>
    <cellStyle name="20% - Accent5 2 2 7 2 2" xfId="14628" xr:uid="{F79696F2-1D9F-445A-9220-3E088BB98F7D}"/>
    <cellStyle name="20% - Accent5 2 2 7 2 2 2" xfId="28730" xr:uid="{AE6C0E5C-22F8-48AA-8CF1-90C64CDD0DC9}"/>
    <cellStyle name="20% - Accent5 2 2 7 2 2 3" xfId="42832" xr:uid="{FD713539-FAFF-4A4F-AA4A-585547848B77}"/>
    <cellStyle name="20% - Accent5 2 2 7 2 3" xfId="21679" xr:uid="{F72E7DCE-0B79-4883-B26C-19162304CF86}"/>
    <cellStyle name="20% - Accent5 2 2 7 2 4" xfId="35781" xr:uid="{088E7470-4FF6-42BF-96A1-66426B061066}"/>
    <cellStyle name="20% - Accent5 2 2 7 3" xfId="11103" xr:uid="{2B03FA3C-7EFF-4013-B110-52CAA94144CE}"/>
    <cellStyle name="20% - Accent5 2 2 7 3 2" xfId="25205" xr:uid="{9565CCC8-697A-41DB-8CCD-B1CC9E75B42D}"/>
    <cellStyle name="20% - Accent5 2 2 7 3 3" xfId="39307" xr:uid="{4662A6DC-FD51-4F89-82ED-BE3243AF7AD2}"/>
    <cellStyle name="20% - Accent5 2 2 7 4" xfId="18154" xr:uid="{170F651B-1FE9-4A90-AEF1-000537C97326}"/>
    <cellStyle name="20% - Accent5 2 2 7 5" xfId="32256" xr:uid="{40CEF1E3-74B2-4A47-8609-EEBC8FF09AC8}"/>
    <cellStyle name="20% - Accent5 2 2 8" xfId="2292" xr:uid="{B58F709E-FCEA-4989-8376-5C197FB6D2D2}"/>
    <cellStyle name="20% - Accent5 2 2 8 2" xfId="5816" xr:uid="{7B89638C-12F5-4282-AEC3-8A665B8EC6D4}"/>
    <cellStyle name="20% - Accent5 2 2 8 2 2" xfId="12866" xr:uid="{E88F88D9-14C7-46EB-AC0B-13B6F3870CD6}"/>
    <cellStyle name="20% - Accent5 2 2 8 2 2 2" xfId="26968" xr:uid="{EBC489C1-9017-4E2A-8784-00CCA1765CB5}"/>
    <cellStyle name="20% - Accent5 2 2 8 2 2 3" xfId="41070" xr:uid="{3C3DA3F5-82BD-47FF-892E-58664C242C18}"/>
    <cellStyle name="20% - Accent5 2 2 8 2 3" xfId="19917" xr:uid="{81257989-B1A4-492B-99F0-CC9A2A6014E7}"/>
    <cellStyle name="20% - Accent5 2 2 8 2 4" xfId="34019" xr:uid="{AEDC7875-8AAC-43DA-A7B8-40BCC9606F3D}"/>
    <cellStyle name="20% - Accent5 2 2 8 3" xfId="9341" xr:uid="{71CD33F0-F355-4221-8647-6D0C621E8985}"/>
    <cellStyle name="20% - Accent5 2 2 8 3 2" xfId="23443" xr:uid="{F2D60F14-0022-4FCB-9D84-9C5032C3D332}"/>
    <cellStyle name="20% - Accent5 2 2 8 3 3" xfId="37545" xr:uid="{572A5B11-1B79-44FA-9299-2C5A990B5658}"/>
    <cellStyle name="20% - Accent5 2 2 8 4" xfId="16392" xr:uid="{FF42AE5E-F003-4C0C-A705-EA9D77E90B52}"/>
    <cellStyle name="20% - Accent5 2 2 8 5" xfId="30494" xr:uid="{52B54099-1FCC-4AAA-9009-714B15198AF8}"/>
    <cellStyle name="20% - Accent5 2 2 9" xfId="4935" xr:uid="{A6301879-C391-4C82-AC88-1512DDC19A5F}"/>
    <cellStyle name="20% - Accent5 2 2 9 2" xfId="11985" xr:uid="{74CBF6CA-BC4D-4211-858B-A9BD7C279B6B}"/>
    <cellStyle name="20% - Accent5 2 2 9 2 2" xfId="26087" xr:uid="{1B233ADF-FA92-423E-B335-38B8C6EBB7CA}"/>
    <cellStyle name="20% - Accent5 2 2 9 2 3" xfId="40189" xr:uid="{A144D390-238D-4034-824A-21E464F24283}"/>
    <cellStyle name="20% - Accent5 2 2 9 3" xfId="19036" xr:uid="{99F19FAA-D316-4AD0-A926-2F53AA9B0C67}"/>
    <cellStyle name="20% - Accent5 2 2 9 4" xfId="33138" xr:uid="{9A4EB17B-83E6-427D-87C4-5F75D452E658}"/>
    <cellStyle name="20% - Accent5 2 3" xfId="462" xr:uid="{E4E073AD-B1A0-431D-882B-A76E76B7A402}"/>
    <cellStyle name="20% - Accent5 2 3 10" xfId="15539" xr:uid="{CDF244E9-7E23-440E-8DB8-050138C2E8D1}"/>
    <cellStyle name="20% - Accent5 2 3 11" xfId="29641" xr:uid="{4295869D-84C7-46C8-9349-79763F35CCCC}"/>
    <cellStyle name="20% - Accent5 2 3 12" xfId="1438" xr:uid="{CACCD8F3-8A68-496E-B987-C49C8B298FE5}"/>
    <cellStyle name="20% - Accent5 2 3 2" xfId="1548" xr:uid="{69DE240E-37A0-4559-9924-87E006708A97}"/>
    <cellStyle name="20% - Accent5 2 3 2 10" xfId="29751" xr:uid="{D4BA05B2-2DB4-4CB6-957A-390F971E7DAC}"/>
    <cellStyle name="20% - Accent5 2 3 2 11" xfId="45028" xr:uid="{C86B78F3-0697-4812-BDE9-EE4A0DDDF397}"/>
    <cellStyle name="20% - Accent5 2 3 2 2" xfId="1769" xr:uid="{14EF4DFF-C651-41E7-8882-235D2163AA0D}"/>
    <cellStyle name="20% - Accent5 2 3 2 2 2" xfId="2209" xr:uid="{098A04AA-7762-44FB-B428-0CE89C178918}"/>
    <cellStyle name="20% - Accent5 2 3 2 2 2 2" xfId="3971" xr:uid="{53683A05-12C9-4B44-A4A0-111C63ABAC7A}"/>
    <cellStyle name="20% - Accent5 2 3 2 2 2 2 2" xfId="7494" xr:uid="{B0422D17-8A11-4431-9A43-6CDD4F17BC40}"/>
    <cellStyle name="20% - Accent5 2 3 2 2 2 2 2 2" xfId="14544" xr:uid="{9535BDE6-1B3B-4F41-8ED6-30667F969A6C}"/>
    <cellStyle name="20% - Accent5 2 3 2 2 2 2 2 2 2" xfId="28646" xr:uid="{C8C68308-3EA4-4252-8D17-C8B322FE9568}"/>
    <cellStyle name="20% - Accent5 2 3 2 2 2 2 2 2 3" xfId="42748" xr:uid="{D1783895-FAB7-4565-803E-2D52B3C4403C}"/>
    <cellStyle name="20% - Accent5 2 3 2 2 2 2 2 3" xfId="21595" xr:uid="{47B0D849-38F9-410A-84DF-8D3417FEA296}"/>
    <cellStyle name="20% - Accent5 2 3 2 2 2 2 2 4" xfId="35697" xr:uid="{AAFAAEE7-29D5-49B4-B269-B07CD29FF20A}"/>
    <cellStyle name="20% - Accent5 2 3 2 2 2 2 3" xfId="11019" xr:uid="{8B21CBB6-401C-40EE-9361-C4B473F7005B}"/>
    <cellStyle name="20% - Accent5 2 3 2 2 2 2 3 2" xfId="25121" xr:uid="{70629AF1-F253-4FAF-8061-02FE73F4699E}"/>
    <cellStyle name="20% - Accent5 2 3 2 2 2 2 3 3" xfId="39223" xr:uid="{167D8355-BC29-41B9-A39A-73228B612C17}"/>
    <cellStyle name="20% - Accent5 2 3 2 2 2 2 4" xfId="18070" xr:uid="{009B4572-4628-479D-8A95-3C5D55C5FD2C}"/>
    <cellStyle name="20% - Accent5 2 3 2 2 2 2 5" xfId="32172" xr:uid="{F5698F81-B691-4117-AF64-D29776A20468}"/>
    <cellStyle name="20% - Accent5 2 3 2 2 2 3" xfId="4851" xr:uid="{27E866E6-C8DE-4F97-9F28-ADE0CBFC8AC4}"/>
    <cellStyle name="20% - Accent5 2 3 2 2 2 3 2" xfId="8375" xr:uid="{78443CBC-0EBA-4544-8789-FDC8A5CC41EB}"/>
    <cellStyle name="20% - Accent5 2 3 2 2 2 3 2 2" xfId="15425" xr:uid="{959F0B6F-3CC0-4848-B4CB-8E37D78620BB}"/>
    <cellStyle name="20% - Accent5 2 3 2 2 2 3 2 2 2" xfId="29527" xr:uid="{724EAE82-40FB-403F-81F5-6C7976039D4C}"/>
    <cellStyle name="20% - Accent5 2 3 2 2 2 3 2 2 3" xfId="43629" xr:uid="{3642194E-9992-4A61-A720-8D6DB0B61B13}"/>
    <cellStyle name="20% - Accent5 2 3 2 2 2 3 2 3" xfId="22476" xr:uid="{9D183848-83DC-4193-BA92-95CC01CCB062}"/>
    <cellStyle name="20% - Accent5 2 3 2 2 2 3 2 4" xfId="36578" xr:uid="{53EA6F04-6B80-400A-90B4-AD5DE1B833FD}"/>
    <cellStyle name="20% - Accent5 2 3 2 2 2 3 3" xfId="11900" xr:uid="{96ABDA13-20B6-4FBA-B988-7DA00D06F54A}"/>
    <cellStyle name="20% - Accent5 2 3 2 2 2 3 3 2" xfId="26002" xr:uid="{1C6EAE92-97FE-4A83-8FD3-9C336992BB67}"/>
    <cellStyle name="20% - Accent5 2 3 2 2 2 3 3 3" xfId="40104" xr:uid="{99669750-F0C6-4DE5-BD66-78E7C10FB3C5}"/>
    <cellStyle name="20% - Accent5 2 3 2 2 2 3 4" xfId="18951" xr:uid="{08E9E107-7C06-4788-B5E9-A3E5FEC8D728}"/>
    <cellStyle name="20% - Accent5 2 3 2 2 2 3 5" xfId="33053" xr:uid="{78BD6723-BBE8-485E-A2F0-123473B6F876}"/>
    <cellStyle name="20% - Accent5 2 3 2 2 2 4" xfId="3089" xr:uid="{AEBD0F9A-2AEB-4E5C-95A5-421470F1F17E}"/>
    <cellStyle name="20% - Accent5 2 3 2 2 2 4 2" xfId="6613" xr:uid="{5E054B06-83C6-4985-BEE2-DFF9313EBCEC}"/>
    <cellStyle name="20% - Accent5 2 3 2 2 2 4 2 2" xfId="13663" xr:uid="{779F17F3-B356-4CE9-B6EC-98287414AF00}"/>
    <cellStyle name="20% - Accent5 2 3 2 2 2 4 2 2 2" xfId="27765" xr:uid="{7BF44F09-932A-41D6-9C0F-833B39F12399}"/>
    <cellStyle name="20% - Accent5 2 3 2 2 2 4 2 2 3" xfId="41867" xr:uid="{A0E5CFB2-6168-4A0F-93BC-9F787668783D}"/>
    <cellStyle name="20% - Accent5 2 3 2 2 2 4 2 3" xfId="20714" xr:uid="{9AAC8996-33A5-40C7-A91D-60FC9FDBC91D}"/>
    <cellStyle name="20% - Accent5 2 3 2 2 2 4 2 4" xfId="34816" xr:uid="{F23D02A3-D040-4D6F-A0E2-18E180291F6C}"/>
    <cellStyle name="20% - Accent5 2 3 2 2 2 4 3" xfId="10138" xr:uid="{5B3E772F-807E-4E8B-99B1-C6F1334EC0F5}"/>
    <cellStyle name="20% - Accent5 2 3 2 2 2 4 3 2" xfId="24240" xr:uid="{0D057606-8FA7-49C2-B927-9204855AE9D4}"/>
    <cellStyle name="20% - Accent5 2 3 2 2 2 4 3 3" xfId="38342" xr:uid="{BB6D4082-E099-4606-BA92-FD5D13ABD6DA}"/>
    <cellStyle name="20% - Accent5 2 3 2 2 2 4 4" xfId="17189" xr:uid="{0331AA18-4C03-40DF-B500-400CB4C61AB1}"/>
    <cellStyle name="20% - Accent5 2 3 2 2 2 4 5" xfId="31291" xr:uid="{306EE9C9-6E29-4430-8321-75216F497CE5}"/>
    <cellStyle name="20% - Accent5 2 3 2 2 2 5" xfId="5732" xr:uid="{C210F8BE-979A-48DA-86A4-82B90283218D}"/>
    <cellStyle name="20% - Accent5 2 3 2 2 2 5 2" xfId="12782" xr:uid="{98C7088B-50C9-499D-950E-FD15050D6759}"/>
    <cellStyle name="20% - Accent5 2 3 2 2 2 5 2 2" xfId="26884" xr:uid="{FD117913-B49D-461D-86BD-71D2F4D39448}"/>
    <cellStyle name="20% - Accent5 2 3 2 2 2 5 2 3" xfId="40986" xr:uid="{F8DBBFB0-0DCC-4C4E-AF86-8739D715BEC2}"/>
    <cellStyle name="20% - Accent5 2 3 2 2 2 5 3" xfId="19833" xr:uid="{937FF4A9-6703-4C54-96F2-2E75548100BB}"/>
    <cellStyle name="20% - Accent5 2 3 2 2 2 5 4" xfId="33935" xr:uid="{2ECD4795-4166-4A3C-8F05-213ABAF7CA22}"/>
    <cellStyle name="20% - Accent5 2 3 2 2 2 6" xfId="9258" xr:uid="{8B173A77-32A1-48B1-933F-C20037815E83}"/>
    <cellStyle name="20% - Accent5 2 3 2 2 2 6 2" xfId="23359" xr:uid="{4D6DD70B-C6FD-4B85-AB86-9797F6AAFE2A}"/>
    <cellStyle name="20% - Accent5 2 3 2 2 2 6 3" xfId="37461" xr:uid="{22419126-253F-4CF1-9A95-8C4DFE735775}"/>
    <cellStyle name="20% - Accent5 2 3 2 2 2 7" xfId="16308" xr:uid="{B96D02E3-1173-492C-B4FE-2F27D405A323}"/>
    <cellStyle name="20% - Accent5 2 3 2 2 2 8" xfId="30410" xr:uid="{0DFE7C35-C949-4767-B4E6-8BA567367455}"/>
    <cellStyle name="20% - Accent5 2 3 2 2 3" xfId="3533" xr:uid="{9C018895-28EC-4607-91FB-1AE515D958C4}"/>
    <cellStyle name="20% - Accent5 2 3 2 2 3 2" xfId="7055" xr:uid="{1A5F8D12-158D-45D4-BC22-F8B05C3A2614}"/>
    <cellStyle name="20% - Accent5 2 3 2 2 3 2 2" xfId="14105" xr:uid="{7108A2F6-C29E-4310-883D-742F48FB121E}"/>
    <cellStyle name="20% - Accent5 2 3 2 2 3 2 2 2" xfId="28207" xr:uid="{D03BCCA8-E689-416F-9ACE-BB510EAC7881}"/>
    <cellStyle name="20% - Accent5 2 3 2 2 3 2 2 3" xfId="42309" xr:uid="{1AC2D5EE-9527-412F-93DC-63C6513599DD}"/>
    <cellStyle name="20% - Accent5 2 3 2 2 3 2 3" xfId="21156" xr:uid="{91F161B0-045E-4B86-90F0-364A4283DB28}"/>
    <cellStyle name="20% - Accent5 2 3 2 2 3 2 4" xfId="35258" xr:uid="{F5D234A0-1545-442C-810E-A750B11528FA}"/>
    <cellStyle name="20% - Accent5 2 3 2 2 3 3" xfId="10580" xr:uid="{BE16B4C1-5172-4438-8A18-95F60A729AF3}"/>
    <cellStyle name="20% - Accent5 2 3 2 2 3 3 2" xfId="24682" xr:uid="{848A94D0-EEE3-4F5C-88CD-927E2980B871}"/>
    <cellStyle name="20% - Accent5 2 3 2 2 3 3 3" xfId="38784" xr:uid="{1B47493D-06B6-4447-9F1A-A0819747F8D1}"/>
    <cellStyle name="20% - Accent5 2 3 2 2 3 4" xfId="17631" xr:uid="{A992954D-2C6F-4BA4-A2ED-EB3A9CCF2E70}"/>
    <cellStyle name="20% - Accent5 2 3 2 2 3 5" xfId="31733" xr:uid="{ED7800FF-6252-469B-A69B-B39E883F572D}"/>
    <cellStyle name="20% - Accent5 2 3 2 2 4" xfId="4412" xr:uid="{296C88AB-9C64-4712-9191-8BB5BB87C2F6}"/>
    <cellStyle name="20% - Accent5 2 3 2 2 4 2" xfId="7936" xr:uid="{B4608C41-6DAD-48B0-B485-1B5950325511}"/>
    <cellStyle name="20% - Accent5 2 3 2 2 4 2 2" xfId="14986" xr:uid="{74B29FBF-3A43-4C7C-8E2E-207DE4949FF1}"/>
    <cellStyle name="20% - Accent5 2 3 2 2 4 2 2 2" xfId="29088" xr:uid="{32CCC66B-853A-45B0-BBE5-26D17DE6DC94}"/>
    <cellStyle name="20% - Accent5 2 3 2 2 4 2 2 3" xfId="43190" xr:uid="{03A6DEAE-9F44-41B5-A7ED-52A0FA237E90}"/>
    <cellStyle name="20% - Accent5 2 3 2 2 4 2 3" xfId="22037" xr:uid="{D94AF762-CB09-4F83-A1D2-C3586CE3F833}"/>
    <cellStyle name="20% - Accent5 2 3 2 2 4 2 4" xfId="36139" xr:uid="{BB2AAF21-F3E2-4156-ACE3-D362A9CE8D82}"/>
    <cellStyle name="20% - Accent5 2 3 2 2 4 3" xfId="11461" xr:uid="{AFAD0A3F-D9D5-4FF0-890B-1FBFB1D58B1F}"/>
    <cellStyle name="20% - Accent5 2 3 2 2 4 3 2" xfId="25563" xr:uid="{56DDB5DC-EBB0-4191-9C91-DE25DF0069EB}"/>
    <cellStyle name="20% - Accent5 2 3 2 2 4 3 3" xfId="39665" xr:uid="{0A8EBD8A-7AAF-4C28-A551-FC9E1ED83B24}"/>
    <cellStyle name="20% - Accent5 2 3 2 2 4 4" xfId="18512" xr:uid="{F824280B-82E4-4C1B-B9A5-DA956F308142}"/>
    <cellStyle name="20% - Accent5 2 3 2 2 4 5" xfId="32614" xr:uid="{368A509B-FBB6-4E22-9917-F3AEC03C0E42}"/>
    <cellStyle name="20% - Accent5 2 3 2 2 5" xfId="2650" xr:uid="{2CE7A455-BEBD-47DB-9D47-9408C5380006}"/>
    <cellStyle name="20% - Accent5 2 3 2 2 5 2" xfId="6174" xr:uid="{C61FF56E-8365-4888-B82A-78DC9493B6E0}"/>
    <cellStyle name="20% - Accent5 2 3 2 2 5 2 2" xfId="13224" xr:uid="{1E303C2A-C758-414E-A580-645235538455}"/>
    <cellStyle name="20% - Accent5 2 3 2 2 5 2 2 2" xfId="27326" xr:uid="{40B0D8B5-E66D-4064-8D8F-2DC1C1E5F99E}"/>
    <cellStyle name="20% - Accent5 2 3 2 2 5 2 2 3" xfId="41428" xr:uid="{819130F1-AAC7-45A8-9B00-7A3BBFA0600E}"/>
    <cellStyle name="20% - Accent5 2 3 2 2 5 2 3" xfId="20275" xr:uid="{32A56BA7-6CBE-405C-B41A-F107989E573F}"/>
    <cellStyle name="20% - Accent5 2 3 2 2 5 2 4" xfId="34377" xr:uid="{22192494-05DE-4395-A32C-FCDE38A88041}"/>
    <cellStyle name="20% - Accent5 2 3 2 2 5 3" xfId="9699" xr:uid="{8FCF3EA9-FB4D-4640-8EA9-026C8138425E}"/>
    <cellStyle name="20% - Accent5 2 3 2 2 5 3 2" xfId="23801" xr:uid="{F5EF83C1-1544-42D3-A56F-C903284F8A26}"/>
    <cellStyle name="20% - Accent5 2 3 2 2 5 3 3" xfId="37903" xr:uid="{2E1BB03E-8B93-44FA-9884-DA837DBE7DC6}"/>
    <cellStyle name="20% - Accent5 2 3 2 2 5 4" xfId="16750" xr:uid="{D13203FF-5DAC-417D-8053-F487219D3EA6}"/>
    <cellStyle name="20% - Accent5 2 3 2 2 5 5" xfId="30852" xr:uid="{33A626DB-D83A-4944-B76C-5212B83663B4}"/>
    <cellStyle name="20% - Accent5 2 3 2 2 6" xfId="5293" xr:uid="{F039070F-D797-43E6-B2A0-86D9B64F2A5E}"/>
    <cellStyle name="20% - Accent5 2 3 2 2 6 2" xfId="12343" xr:uid="{5E29CBC9-2CE3-4EB8-9CC6-6E38E69DD53E}"/>
    <cellStyle name="20% - Accent5 2 3 2 2 6 2 2" xfId="26445" xr:uid="{0CDB0B2D-C3F8-4682-90E6-1449CC0E38FF}"/>
    <cellStyle name="20% - Accent5 2 3 2 2 6 2 3" xfId="40547" xr:uid="{9A49FC45-5C56-440B-8CBD-F94D5BA5EECC}"/>
    <cellStyle name="20% - Accent5 2 3 2 2 6 3" xfId="19394" xr:uid="{32B720EB-E985-4B3E-8A51-4A62422E7C80}"/>
    <cellStyle name="20% - Accent5 2 3 2 2 6 4" xfId="33496" xr:uid="{A6094A52-7D27-4AEA-ADFA-01219E0C4D1E}"/>
    <cellStyle name="20% - Accent5 2 3 2 2 7" xfId="8819" xr:uid="{25121884-3E92-4DF9-8888-79A0A215D4FD}"/>
    <cellStyle name="20% - Accent5 2 3 2 2 7 2" xfId="22920" xr:uid="{9C66C7BF-04DA-4F4B-AD10-B6C7C9284327}"/>
    <cellStyle name="20% - Accent5 2 3 2 2 7 3" xfId="37022" xr:uid="{962168D1-D3CE-41C6-90DC-C7640BCAC2E4}"/>
    <cellStyle name="20% - Accent5 2 3 2 2 8" xfId="15869" xr:uid="{256ACDDA-EA35-4878-BC43-9286078EDD37}"/>
    <cellStyle name="20% - Accent5 2 3 2 2 9" xfId="29971" xr:uid="{338119F1-37B1-4832-A0F0-92EA6837E0B6}"/>
    <cellStyle name="20% - Accent5 2 3 2 3" xfId="1988" xr:uid="{3C9C3827-F670-4B05-B446-DF44A0522776}"/>
    <cellStyle name="20% - Accent5 2 3 2 3 2" xfId="3752" xr:uid="{6EAC6731-4F3A-431A-9042-CD2E5D611513}"/>
    <cellStyle name="20% - Accent5 2 3 2 3 2 2" xfId="7274" xr:uid="{5305B978-90BA-4EED-8C40-8A84573FDAE1}"/>
    <cellStyle name="20% - Accent5 2 3 2 3 2 2 2" xfId="14324" xr:uid="{A73642F3-98B4-4117-9588-69F798057BF8}"/>
    <cellStyle name="20% - Accent5 2 3 2 3 2 2 2 2" xfId="28426" xr:uid="{6C36412A-68E1-4BC5-9BB6-E95C393B57C3}"/>
    <cellStyle name="20% - Accent5 2 3 2 3 2 2 2 3" xfId="42528" xr:uid="{8469955A-E807-4A1A-A402-DCC9BEB9D260}"/>
    <cellStyle name="20% - Accent5 2 3 2 3 2 2 3" xfId="21375" xr:uid="{7D26FAAF-293B-4D81-8A81-F529304C8DA1}"/>
    <cellStyle name="20% - Accent5 2 3 2 3 2 2 4" xfId="35477" xr:uid="{33DACEC4-6844-4E26-AA71-789E70C6905F}"/>
    <cellStyle name="20% - Accent5 2 3 2 3 2 3" xfId="10799" xr:uid="{6A40C883-B006-40C9-8761-EF85254ECA10}"/>
    <cellStyle name="20% - Accent5 2 3 2 3 2 3 2" xfId="24901" xr:uid="{73D217C4-1029-4756-83B0-480B2CFCD51D}"/>
    <cellStyle name="20% - Accent5 2 3 2 3 2 3 3" xfId="39003" xr:uid="{2A14A9DE-D148-41BB-9D74-0C1FF59D4242}"/>
    <cellStyle name="20% - Accent5 2 3 2 3 2 4" xfId="17850" xr:uid="{0EADBD5D-D0C9-4D34-B436-6FB9B8101D87}"/>
    <cellStyle name="20% - Accent5 2 3 2 3 2 5" xfId="31952" xr:uid="{923D87B8-2B90-46B9-A80E-76803B3A32CE}"/>
    <cellStyle name="20% - Accent5 2 3 2 3 3" xfId="4631" xr:uid="{C2F99D9A-583F-4389-BCA8-A5EA0711A8E6}"/>
    <cellStyle name="20% - Accent5 2 3 2 3 3 2" xfId="8155" xr:uid="{9D699400-4809-4D3F-9FF0-C688BE81F218}"/>
    <cellStyle name="20% - Accent5 2 3 2 3 3 2 2" xfId="15205" xr:uid="{DEF621BE-BE5F-4C70-BE90-B7C27679BEE3}"/>
    <cellStyle name="20% - Accent5 2 3 2 3 3 2 2 2" xfId="29307" xr:uid="{CEFDA87C-FCDE-46BE-A368-DE2BD51B2230}"/>
    <cellStyle name="20% - Accent5 2 3 2 3 3 2 2 3" xfId="43409" xr:uid="{B1FAE4D7-6544-4FF6-ACB9-DA1738FEC05B}"/>
    <cellStyle name="20% - Accent5 2 3 2 3 3 2 3" xfId="22256" xr:uid="{00B26000-6B55-47BB-A8C4-6C5B900AB3C4}"/>
    <cellStyle name="20% - Accent5 2 3 2 3 3 2 4" xfId="36358" xr:uid="{C815CBB1-FB51-49DC-BAB1-1C7BA24079DB}"/>
    <cellStyle name="20% - Accent5 2 3 2 3 3 3" xfId="11680" xr:uid="{5240BD80-E066-41AB-8007-1B2C54017B6B}"/>
    <cellStyle name="20% - Accent5 2 3 2 3 3 3 2" xfId="25782" xr:uid="{FF23E4D7-2357-4779-937B-15D867B19406}"/>
    <cellStyle name="20% - Accent5 2 3 2 3 3 3 3" xfId="39884" xr:uid="{36B38973-9480-48F6-A685-9F3513219A62}"/>
    <cellStyle name="20% - Accent5 2 3 2 3 3 4" xfId="18731" xr:uid="{53B1D9CF-E678-4039-A60D-A4950BDB96C2}"/>
    <cellStyle name="20% - Accent5 2 3 2 3 3 5" xfId="32833" xr:uid="{D21E6F3C-31C6-4918-AF21-A42162481655}"/>
    <cellStyle name="20% - Accent5 2 3 2 3 4" xfId="2869" xr:uid="{8C8A2841-7491-4815-9D99-BAF5681255D4}"/>
    <cellStyle name="20% - Accent5 2 3 2 3 4 2" xfId="6393" xr:uid="{7AE15B51-1EE3-4550-B111-84B736DC14FB}"/>
    <cellStyle name="20% - Accent5 2 3 2 3 4 2 2" xfId="13443" xr:uid="{70B8BDA2-4054-467A-A7B3-429F8A6090DD}"/>
    <cellStyle name="20% - Accent5 2 3 2 3 4 2 2 2" xfId="27545" xr:uid="{7EA68719-6723-44D5-9F10-BFF11AA29A7A}"/>
    <cellStyle name="20% - Accent5 2 3 2 3 4 2 2 3" xfId="41647" xr:uid="{2CD49EB6-0155-4259-854F-4294677DFBEE}"/>
    <cellStyle name="20% - Accent5 2 3 2 3 4 2 3" xfId="20494" xr:uid="{D04928FD-B6C9-47F6-9558-A9342BF905E3}"/>
    <cellStyle name="20% - Accent5 2 3 2 3 4 2 4" xfId="34596" xr:uid="{1CE7583B-6468-4D42-A8DA-5348ED0FF69A}"/>
    <cellStyle name="20% - Accent5 2 3 2 3 4 3" xfId="9918" xr:uid="{7F2E9CA0-99CF-4A97-BB55-3D77772E52A3}"/>
    <cellStyle name="20% - Accent5 2 3 2 3 4 3 2" xfId="24020" xr:uid="{3983BEA1-A9C1-40CE-A44F-2FBBE6892D39}"/>
    <cellStyle name="20% - Accent5 2 3 2 3 4 3 3" xfId="38122" xr:uid="{79906FF8-38F4-4AD1-A5C4-FB082C168063}"/>
    <cellStyle name="20% - Accent5 2 3 2 3 4 4" xfId="16969" xr:uid="{65B6F977-28E5-4217-B074-2E63D7C4D249}"/>
    <cellStyle name="20% - Accent5 2 3 2 3 4 5" xfId="31071" xr:uid="{61700936-9487-488E-ADD7-FAA67FB11A69}"/>
    <cellStyle name="20% - Accent5 2 3 2 3 5" xfId="5512" xr:uid="{8408A002-F843-42D8-BFD1-7EFA2063F4A4}"/>
    <cellStyle name="20% - Accent5 2 3 2 3 5 2" xfId="12562" xr:uid="{1A1D0903-63D0-4BE8-9071-970D823F6042}"/>
    <cellStyle name="20% - Accent5 2 3 2 3 5 2 2" xfId="26664" xr:uid="{5992BBD2-3281-47BF-92C7-F5173508DBFE}"/>
    <cellStyle name="20% - Accent5 2 3 2 3 5 2 3" xfId="40766" xr:uid="{BA998C0E-9E87-49AF-95DC-B03ABEDFFDBC}"/>
    <cellStyle name="20% - Accent5 2 3 2 3 5 3" xfId="19613" xr:uid="{6AC4BF8E-1F60-463A-A95B-0F8E5EC876E1}"/>
    <cellStyle name="20% - Accent5 2 3 2 3 5 4" xfId="33715" xr:uid="{E3DF4689-9E26-4FA3-BA93-FE5EE297A1A2}"/>
    <cellStyle name="20% - Accent5 2 3 2 3 6" xfId="9038" xr:uid="{B9FF51AA-50EE-44A2-A19A-9C10AEF007F2}"/>
    <cellStyle name="20% - Accent5 2 3 2 3 6 2" xfId="23139" xr:uid="{285269D5-9190-48B1-A7AE-F28647006DC3}"/>
    <cellStyle name="20% - Accent5 2 3 2 3 6 3" xfId="37241" xr:uid="{9919E9D7-0493-4290-83B3-D8F6A05923DE}"/>
    <cellStyle name="20% - Accent5 2 3 2 3 7" xfId="16088" xr:uid="{AB7809FB-C4BA-4683-830E-4007523E5D18}"/>
    <cellStyle name="20% - Accent5 2 3 2 3 8" xfId="30190" xr:uid="{8914A45D-4914-4C8C-8870-5569229FD37F}"/>
    <cellStyle name="20% - Accent5 2 3 2 4" xfId="3313" xr:uid="{D05B99F2-E379-444F-A1C4-B5FE6C65E63E}"/>
    <cellStyle name="20% - Accent5 2 3 2 4 2" xfId="6835" xr:uid="{6CDF747E-6370-4D97-82D6-1642A59AD0FA}"/>
    <cellStyle name="20% - Accent5 2 3 2 4 2 2" xfId="13885" xr:uid="{2F8D17BE-632C-47ED-BFA2-549A5965932F}"/>
    <cellStyle name="20% - Accent5 2 3 2 4 2 2 2" xfId="27987" xr:uid="{EDDCA438-374D-4639-BFD3-20EF39BD1C95}"/>
    <cellStyle name="20% - Accent5 2 3 2 4 2 2 3" xfId="42089" xr:uid="{7B8BFC77-85EF-47D0-8A2A-80F678E212B6}"/>
    <cellStyle name="20% - Accent5 2 3 2 4 2 3" xfId="20936" xr:uid="{4F0E0F21-213F-4247-B755-0DEDBF18103C}"/>
    <cellStyle name="20% - Accent5 2 3 2 4 2 4" xfId="35038" xr:uid="{358DC052-C1AC-4DE4-BE8D-D14B9281B3AF}"/>
    <cellStyle name="20% - Accent5 2 3 2 4 3" xfId="10360" xr:uid="{6925FEF8-CF59-4B64-BB0A-2661987B1784}"/>
    <cellStyle name="20% - Accent5 2 3 2 4 3 2" xfId="24462" xr:uid="{04B413A5-A5A7-44CC-AD69-CEE601A1DA4A}"/>
    <cellStyle name="20% - Accent5 2 3 2 4 3 3" xfId="38564" xr:uid="{E05B6E55-9AD2-4537-BD0F-B6C6971247EA}"/>
    <cellStyle name="20% - Accent5 2 3 2 4 4" xfId="17411" xr:uid="{DF812C01-FFE3-4C2D-B33E-2033CD880397}"/>
    <cellStyle name="20% - Accent5 2 3 2 4 5" xfId="31513" xr:uid="{E9CAAAD5-8771-4693-B105-A35A1F1FC664}"/>
    <cellStyle name="20% - Accent5 2 3 2 5" xfId="4192" xr:uid="{36E8DBC6-85FE-4F20-8F76-87CF145C4EE8}"/>
    <cellStyle name="20% - Accent5 2 3 2 5 2" xfId="7716" xr:uid="{1EBF5855-4A64-42DF-9B3A-DD183A894C79}"/>
    <cellStyle name="20% - Accent5 2 3 2 5 2 2" xfId="14766" xr:uid="{D60B7243-BF01-41DA-9F53-4F5711C37EE7}"/>
    <cellStyle name="20% - Accent5 2 3 2 5 2 2 2" xfId="28868" xr:uid="{2FB3F58C-755C-4B93-89BE-1663F089CE25}"/>
    <cellStyle name="20% - Accent5 2 3 2 5 2 2 3" xfId="42970" xr:uid="{6B17E9F3-2BCC-43DC-87E3-4D14F989E453}"/>
    <cellStyle name="20% - Accent5 2 3 2 5 2 3" xfId="21817" xr:uid="{D85526BE-C40B-450C-B04F-6D10752EB24C}"/>
    <cellStyle name="20% - Accent5 2 3 2 5 2 4" xfId="35919" xr:uid="{167B97BB-3EB1-4C01-A8D8-B30D87519A91}"/>
    <cellStyle name="20% - Accent5 2 3 2 5 3" xfId="11241" xr:uid="{4F6F5737-AEC0-4995-9956-7812A29A2D25}"/>
    <cellStyle name="20% - Accent5 2 3 2 5 3 2" xfId="25343" xr:uid="{4F8069F5-349D-4CAF-A751-77E8B3C369A1}"/>
    <cellStyle name="20% - Accent5 2 3 2 5 3 3" xfId="39445" xr:uid="{0547F179-9BE9-4DAE-AC77-DCC17B7BCD48}"/>
    <cellStyle name="20% - Accent5 2 3 2 5 4" xfId="18292" xr:uid="{613B1F7E-F32B-4859-9F53-6D89C9EADAF6}"/>
    <cellStyle name="20% - Accent5 2 3 2 5 5" xfId="32394" xr:uid="{8B9414C7-7D1D-42A6-B05C-22DC3F7CC028}"/>
    <cellStyle name="20% - Accent5 2 3 2 6" xfId="2430" xr:uid="{A3674DC5-5C7E-49FE-9228-46FDC55C3A3E}"/>
    <cellStyle name="20% - Accent5 2 3 2 6 2" xfId="5954" xr:uid="{9C40FE47-4866-40D1-A419-1067D685AE1F}"/>
    <cellStyle name="20% - Accent5 2 3 2 6 2 2" xfId="13004" xr:uid="{29C20FCB-9838-4585-BD45-0EAE491E4A6D}"/>
    <cellStyle name="20% - Accent5 2 3 2 6 2 2 2" xfId="27106" xr:uid="{6D075335-226E-460B-91E2-E0BD7EE3AF4F}"/>
    <cellStyle name="20% - Accent5 2 3 2 6 2 2 3" xfId="41208" xr:uid="{E63D2449-9E32-416B-A8DC-FDA053B074D3}"/>
    <cellStyle name="20% - Accent5 2 3 2 6 2 3" xfId="20055" xr:uid="{74532AD3-9932-49A8-B0D5-600525E53F14}"/>
    <cellStyle name="20% - Accent5 2 3 2 6 2 4" xfId="34157" xr:uid="{7C53F9A2-9594-4205-BAD5-DFDDB143D410}"/>
    <cellStyle name="20% - Accent5 2 3 2 6 3" xfId="9479" xr:uid="{50EC2792-343E-412D-A1D1-15E06D6EB03F}"/>
    <cellStyle name="20% - Accent5 2 3 2 6 3 2" xfId="23581" xr:uid="{1924BA39-C5C8-4530-A2E0-4DB4228B6C64}"/>
    <cellStyle name="20% - Accent5 2 3 2 6 3 3" xfId="37683" xr:uid="{467C0187-57B4-4525-908C-B08DBF942416}"/>
    <cellStyle name="20% - Accent5 2 3 2 6 4" xfId="16530" xr:uid="{08244A20-354A-4B2B-86F3-DE1468D0B883}"/>
    <cellStyle name="20% - Accent5 2 3 2 6 5" xfId="30632" xr:uid="{1FA74245-E516-4C35-A7ED-5CA552E7D519}"/>
    <cellStyle name="20% - Accent5 2 3 2 7" xfId="5073" xr:uid="{A564540F-8791-46CA-8B84-1BD8C99D3C2C}"/>
    <cellStyle name="20% - Accent5 2 3 2 7 2" xfId="12123" xr:uid="{25E728A8-1920-4E1A-8839-4087D98C0F22}"/>
    <cellStyle name="20% - Accent5 2 3 2 7 2 2" xfId="26225" xr:uid="{B718136E-1613-40B0-9DCF-2BBD71103E95}"/>
    <cellStyle name="20% - Accent5 2 3 2 7 2 3" xfId="40327" xr:uid="{EEFE7612-13E0-488C-8FAE-BED65CCED1BA}"/>
    <cellStyle name="20% - Accent5 2 3 2 7 3" xfId="19174" xr:uid="{E36F1019-1BC7-4D34-B12C-B6C670AC588B}"/>
    <cellStyle name="20% - Accent5 2 3 2 7 4" xfId="33276" xr:uid="{6C25B81D-B873-4F1B-B174-BDCF812A9CF8}"/>
    <cellStyle name="20% - Accent5 2 3 2 8" xfId="8599" xr:uid="{C5B9C8DB-E369-49DA-ADDC-EAB15DD03A65}"/>
    <cellStyle name="20% - Accent5 2 3 2 8 2" xfId="22700" xr:uid="{AAA1E45D-1271-4ED6-97FD-F7139ED4240D}"/>
    <cellStyle name="20% - Accent5 2 3 2 8 3" xfId="36802" xr:uid="{A4295DFE-80D7-450E-9265-FB3FEEF84A66}"/>
    <cellStyle name="20% - Accent5 2 3 2 9" xfId="15649" xr:uid="{16F8F6E6-DEC3-4161-8EFA-48D64D63CAD7}"/>
    <cellStyle name="20% - Accent5 2 3 3" xfId="1659" xr:uid="{73D6AF54-5120-400A-9443-D95FC86A9F7F}"/>
    <cellStyle name="20% - Accent5 2 3 3 2" xfId="2099" xr:uid="{804B35CA-EBA9-4F5B-A963-02757D761EEF}"/>
    <cellStyle name="20% - Accent5 2 3 3 2 2" xfId="3861" xr:uid="{F286F290-A5AA-4FDE-B551-59E19BFD69C1}"/>
    <cellStyle name="20% - Accent5 2 3 3 2 2 2" xfId="7384" xr:uid="{AC2DDCEB-4A2A-4AAD-974D-77DFDEEBC17F}"/>
    <cellStyle name="20% - Accent5 2 3 3 2 2 2 2" xfId="14434" xr:uid="{9CCF490C-6142-4F91-84B5-8D5FBCDF9EDA}"/>
    <cellStyle name="20% - Accent5 2 3 3 2 2 2 2 2" xfId="28536" xr:uid="{AAAEE9BD-7984-4AB4-AFA6-64CC4E5BA276}"/>
    <cellStyle name="20% - Accent5 2 3 3 2 2 2 2 3" xfId="42638" xr:uid="{2BAF916D-F238-4820-8044-CB02D0904171}"/>
    <cellStyle name="20% - Accent5 2 3 3 2 2 2 3" xfId="21485" xr:uid="{1696018B-76B0-4393-9E3B-5E93D5570381}"/>
    <cellStyle name="20% - Accent5 2 3 3 2 2 2 4" xfId="35587" xr:uid="{2CB3C6F3-3130-4694-8B7E-E3984D596878}"/>
    <cellStyle name="20% - Accent5 2 3 3 2 2 3" xfId="10909" xr:uid="{8D584AF8-27A5-40BA-8FCD-E89443CDE302}"/>
    <cellStyle name="20% - Accent5 2 3 3 2 2 3 2" xfId="25011" xr:uid="{19917047-D37B-448A-A4E8-92F3E62CE541}"/>
    <cellStyle name="20% - Accent5 2 3 3 2 2 3 3" xfId="39113" xr:uid="{D1EEC92C-C0DC-49B0-8ECD-9C0B3A180DDA}"/>
    <cellStyle name="20% - Accent5 2 3 3 2 2 4" xfId="17960" xr:uid="{F17D7833-1974-40D8-8858-3D57739ACBB5}"/>
    <cellStyle name="20% - Accent5 2 3 3 2 2 5" xfId="32062" xr:uid="{0E5E8795-214E-4CE8-B027-5B1F10752DC5}"/>
    <cellStyle name="20% - Accent5 2 3 3 2 3" xfId="4741" xr:uid="{C7164FDA-1FC2-4332-AAAF-70B09C46B7CB}"/>
    <cellStyle name="20% - Accent5 2 3 3 2 3 2" xfId="8265" xr:uid="{6A2CB4D4-32DC-42BC-9DC7-2E8DE1DB99A3}"/>
    <cellStyle name="20% - Accent5 2 3 3 2 3 2 2" xfId="15315" xr:uid="{CFBCBB6E-6BF0-4523-AFE5-547E772BF9F8}"/>
    <cellStyle name="20% - Accent5 2 3 3 2 3 2 2 2" xfId="29417" xr:uid="{65DF4EF3-1FC5-43BC-92D1-1E48FB99802C}"/>
    <cellStyle name="20% - Accent5 2 3 3 2 3 2 2 3" xfId="43519" xr:uid="{922296CD-7991-46D0-9C8C-E5CD1FBF3287}"/>
    <cellStyle name="20% - Accent5 2 3 3 2 3 2 3" xfId="22366" xr:uid="{84B36202-4F7E-4076-97A1-49F8474A0682}"/>
    <cellStyle name="20% - Accent5 2 3 3 2 3 2 4" xfId="36468" xr:uid="{174035BC-F78B-41C1-879B-08C43FC11F36}"/>
    <cellStyle name="20% - Accent5 2 3 3 2 3 3" xfId="11790" xr:uid="{8C8800C0-921E-44A5-8032-A3D51448DD56}"/>
    <cellStyle name="20% - Accent5 2 3 3 2 3 3 2" xfId="25892" xr:uid="{E25312FF-9B04-4F95-9331-DAD11100966C}"/>
    <cellStyle name="20% - Accent5 2 3 3 2 3 3 3" xfId="39994" xr:uid="{6354E634-6DA2-4F9A-93B1-7805BE250D18}"/>
    <cellStyle name="20% - Accent5 2 3 3 2 3 4" xfId="18841" xr:uid="{AAEF09E4-877D-48DF-A385-182A3FF17107}"/>
    <cellStyle name="20% - Accent5 2 3 3 2 3 5" xfId="32943" xr:uid="{F49BCF2B-C4DC-4B26-8DC7-50373C02F7B5}"/>
    <cellStyle name="20% - Accent5 2 3 3 2 4" xfId="2979" xr:uid="{A83C06A6-DF98-4AE4-A513-34E7A3C501F2}"/>
    <cellStyle name="20% - Accent5 2 3 3 2 4 2" xfId="6503" xr:uid="{A1C9573D-AEDE-4928-BC7F-A1415D8AD217}"/>
    <cellStyle name="20% - Accent5 2 3 3 2 4 2 2" xfId="13553" xr:uid="{FDBB291C-7923-4B44-9AC7-B88E97087E1A}"/>
    <cellStyle name="20% - Accent5 2 3 3 2 4 2 2 2" xfId="27655" xr:uid="{2C48F3AB-7944-455F-A206-0A1B24ADD8B6}"/>
    <cellStyle name="20% - Accent5 2 3 3 2 4 2 2 3" xfId="41757" xr:uid="{BB389C11-378C-4224-A559-E534F75F390B}"/>
    <cellStyle name="20% - Accent5 2 3 3 2 4 2 3" xfId="20604" xr:uid="{FC754219-D26F-49DB-8A57-E953CD724CF1}"/>
    <cellStyle name="20% - Accent5 2 3 3 2 4 2 4" xfId="34706" xr:uid="{14FA1A82-6986-456C-B6E1-468F6C0F9D10}"/>
    <cellStyle name="20% - Accent5 2 3 3 2 4 3" xfId="10028" xr:uid="{FF2BE1AD-DE2E-4D86-B4C5-783EBC95A4A2}"/>
    <cellStyle name="20% - Accent5 2 3 3 2 4 3 2" xfId="24130" xr:uid="{7A0AF8EF-1764-4BF7-A2D0-297A4FE7C661}"/>
    <cellStyle name="20% - Accent5 2 3 3 2 4 3 3" xfId="38232" xr:uid="{A07115AC-8630-4972-BA53-674737CDCB86}"/>
    <cellStyle name="20% - Accent5 2 3 3 2 4 4" xfId="17079" xr:uid="{A056D75D-2E0B-412E-9D93-69DA21AA7BF7}"/>
    <cellStyle name="20% - Accent5 2 3 3 2 4 5" xfId="31181" xr:uid="{45626AB1-1CBB-4047-AD98-4ED12E0CB840}"/>
    <cellStyle name="20% - Accent5 2 3 3 2 5" xfId="5622" xr:uid="{AF9955E4-75EE-4B88-998D-70D2A54B6DC7}"/>
    <cellStyle name="20% - Accent5 2 3 3 2 5 2" xfId="12672" xr:uid="{ED7F4B4E-253A-49E3-9A86-9700F470B4A6}"/>
    <cellStyle name="20% - Accent5 2 3 3 2 5 2 2" xfId="26774" xr:uid="{3044708F-61A0-4DDB-87CC-199538176222}"/>
    <cellStyle name="20% - Accent5 2 3 3 2 5 2 3" xfId="40876" xr:uid="{75F4FE06-705A-4AC7-B20B-22B80C21A242}"/>
    <cellStyle name="20% - Accent5 2 3 3 2 5 3" xfId="19723" xr:uid="{520A1959-0484-4159-8821-30BABC0153A5}"/>
    <cellStyle name="20% - Accent5 2 3 3 2 5 4" xfId="33825" xr:uid="{7847AEAE-C767-4515-A5C1-1809B0767991}"/>
    <cellStyle name="20% - Accent5 2 3 3 2 6" xfId="9148" xr:uid="{90BA9F62-ACE1-4C6F-94B0-3602386A1BEA}"/>
    <cellStyle name="20% - Accent5 2 3 3 2 6 2" xfId="23249" xr:uid="{9C781D1A-4624-4B6E-B81B-F2724695FBEE}"/>
    <cellStyle name="20% - Accent5 2 3 3 2 6 3" xfId="37351" xr:uid="{6B2A328F-95E4-478C-89B8-5183F2FC87A9}"/>
    <cellStyle name="20% - Accent5 2 3 3 2 7" xfId="16198" xr:uid="{D1ACCAC3-751A-4937-B84B-9F09BB7C5CB4}"/>
    <cellStyle name="20% - Accent5 2 3 3 2 8" xfId="30300" xr:uid="{E7971EFE-2EBF-400F-9E2A-4F4830A7C0EB}"/>
    <cellStyle name="20% - Accent5 2 3 3 3" xfId="3423" xr:uid="{A562635A-5D04-4B7B-BAF1-8366C095B863}"/>
    <cellStyle name="20% - Accent5 2 3 3 3 2" xfId="6945" xr:uid="{42525369-528B-4142-BBC0-BF9F2B29DE19}"/>
    <cellStyle name="20% - Accent5 2 3 3 3 2 2" xfId="13995" xr:uid="{F71DC047-CB3F-428A-A9F1-00D964E4BD00}"/>
    <cellStyle name="20% - Accent5 2 3 3 3 2 2 2" xfId="28097" xr:uid="{F622BD85-F71D-4F31-BE6B-1655E4285B98}"/>
    <cellStyle name="20% - Accent5 2 3 3 3 2 2 3" xfId="42199" xr:uid="{89E6E243-E240-432D-A6E7-7550F51C91F6}"/>
    <cellStyle name="20% - Accent5 2 3 3 3 2 3" xfId="21046" xr:uid="{0A02C268-B0D9-41F8-9EA4-601B1DFF80FE}"/>
    <cellStyle name="20% - Accent5 2 3 3 3 2 4" xfId="35148" xr:uid="{058FDDE9-E844-4C09-8971-A7AAE531FD21}"/>
    <cellStyle name="20% - Accent5 2 3 3 3 3" xfId="10470" xr:uid="{EDF82B66-AC30-48D9-8C57-87CC72608540}"/>
    <cellStyle name="20% - Accent5 2 3 3 3 3 2" xfId="24572" xr:uid="{43BB34DB-167F-48A5-B4F9-B5899770819D}"/>
    <cellStyle name="20% - Accent5 2 3 3 3 3 3" xfId="38674" xr:uid="{D68EBB7D-C641-4DB4-8F7E-3FAF9CC6FF6D}"/>
    <cellStyle name="20% - Accent5 2 3 3 3 4" xfId="17521" xr:uid="{FBA29327-F0A6-427B-B5A1-5B13774083A8}"/>
    <cellStyle name="20% - Accent5 2 3 3 3 5" xfId="31623" xr:uid="{2C3E4632-F7F8-481B-9A17-5DE577D70F9C}"/>
    <cellStyle name="20% - Accent5 2 3 3 4" xfId="4302" xr:uid="{5CBD8E63-B1A1-430C-9917-CAE64C6259CD}"/>
    <cellStyle name="20% - Accent5 2 3 3 4 2" xfId="7826" xr:uid="{CB122320-B621-496C-9B11-51DAC21A78E0}"/>
    <cellStyle name="20% - Accent5 2 3 3 4 2 2" xfId="14876" xr:uid="{7800E12A-6190-4F29-852A-6823D60F5EF5}"/>
    <cellStyle name="20% - Accent5 2 3 3 4 2 2 2" xfId="28978" xr:uid="{7A8CD35D-037C-49D3-AFAF-7181B63837CE}"/>
    <cellStyle name="20% - Accent5 2 3 3 4 2 2 3" xfId="43080" xr:uid="{44CD5D8B-7116-400C-916F-2EAF7BF0BA14}"/>
    <cellStyle name="20% - Accent5 2 3 3 4 2 3" xfId="21927" xr:uid="{01003748-BCF1-4C33-AABA-B45D9CA9096F}"/>
    <cellStyle name="20% - Accent5 2 3 3 4 2 4" xfId="36029" xr:uid="{9E664FB2-AE49-4D95-83E8-E1601269C1DB}"/>
    <cellStyle name="20% - Accent5 2 3 3 4 3" xfId="11351" xr:uid="{E995F1DE-80A0-4B1B-8EB7-C71C77E29F8B}"/>
    <cellStyle name="20% - Accent5 2 3 3 4 3 2" xfId="25453" xr:uid="{C552A473-E2FF-408D-8BA0-34B95463780B}"/>
    <cellStyle name="20% - Accent5 2 3 3 4 3 3" xfId="39555" xr:uid="{9248A501-A205-4F03-943B-210D90650405}"/>
    <cellStyle name="20% - Accent5 2 3 3 4 4" xfId="18402" xr:uid="{8A9ABD0D-DDF8-4397-A89D-2BAD0DD56E21}"/>
    <cellStyle name="20% - Accent5 2 3 3 4 5" xfId="32504" xr:uid="{5DEF28F3-0FDA-4343-B778-06D285C50D3D}"/>
    <cellStyle name="20% - Accent5 2 3 3 5" xfId="2540" xr:uid="{A9E1CC60-5DCD-4BC0-A831-6799695041BE}"/>
    <cellStyle name="20% - Accent5 2 3 3 5 2" xfId="6064" xr:uid="{5EC11AE7-F82D-408E-BDBF-EB2691BF8246}"/>
    <cellStyle name="20% - Accent5 2 3 3 5 2 2" xfId="13114" xr:uid="{341F18EF-6403-4667-AD96-26EB080E05DC}"/>
    <cellStyle name="20% - Accent5 2 3 3 5 2 2 2" xfId="27216" xr:uid="{18D9C20B-CEA2-45EF-BC3F-D539E57942E5}"/>
    <cellStyle name="20% - Accent5 2 3 3 5 2 2 3" xfId="41318" xr:uid="{64D00730-6FB6-4EDE-B4BA-963EF2C33E4C}"/>
    <cellStyle name="20% - Accent5 2 3 3 5 2 3" xfId="20165" xr:uid="{A277EB0C-13DD-40BA-BB6B-2A9AA166D7EF}"/>
    <cellStyle name="20% - Accent5 2 3 3 5 2 4" xfId="34267" xr:uid="{6F6727EA-5C95-42A2-BB2A-D7ECB1269A92}"/>
    <cellStyle name="20% - Accent5 2 3 3 5 3" xfId="9589" xr:uid="{E18B207A-17BC-4212-9C2F-380B4AD8C021}"/>
    <cellStyle name="20% - Accent5 2 3 3 5 3 2" xfId="23691" xr:uid="{2CE84C4F-09D9-45C8-8F06-5B4CC4F0E89B}"/>
    <cellStyle name="20% - Accent5 2 3 3 5 3 3" xfId="37793" xr:uid="{A6DF09C0-004D-4865-9A45-34D521753CD2}"/>
    <cellStyle name="20% - Accent5 2 3 3 5 4" xfId="16640" xr:uid="{46742ADD-1A53-4D6D-B647-1CC4474344F7}"/>
    <cellStyle name="20% - Accent5 2 3 3 5 5" xfId="30742" xr:uid="{1F7B592C-8F9B-4317-A73A-B7757213CD71}"/>
    <cellStyle name="20% - Accent5 2 3 3 6" xfId="5183" xr:uid="{5A2E4C9D-289D-40C4-B08B-B5A330ABB39D}"/>
    <cellStyle name="20% - Accent5 2 3 3 6 2" xfId="12233" xr:uid="{E33C7F14-86C0-4527-85F5-65E13A76E30D}"/>
    <cellStyle name="20% - Accent5 2 3 3 6 2 2" xfId="26335" xr:uid="{649F993B-DF4D-4BB4-98C0-47464DF3B563}"/>
    <cellStyle name="20% - Accent5 2 3 3 6 2 3" xfId="40437" xr:uid="{EDB3A547-CD48-4C9F-BF88-5BCBF7F8D8DF}"/>
    <cellStyle name="20% - Accent5 2 3 3 6 3" xfId="19284" xr:uid="{70A2F64C-6B3D-4D8F-BED9-358587843DCD}"/>
    <cellStyle name="20% - Accent5 2 3 3 6 4" xfId="33386" xr:uid="{FC060452-354B-406B-ADE4-6CB52A9B8052}"/>
    <cellStyle name="20% - Accent5 2 3 3 7" xfId="8709" xr:uid="{D42F42A6-046D-4518-8394-99821ADC0322}"/>
    <cellStyle name="20% - Accent5 2 3 3 7 2" xfId="22810" xr:uid="{EC57DDE6-999D-497F-812D-C3EE56D10B20}"/>
    <cellStyle name="20% - Accent5 2 3 3 7 3" xfId="36912" xr:uid="{9200D0DF-E325-4A4A-A97A-6602C06985BA}"/>
    <cellStyle name="20% - Accent5 2 3 3 8" xfId="15759" xr:uid="{23FBE241-82F3-4AAA-ADED-6515EC2993CA}"/>
    <cellStyle name="20% - Accent5 2 3 3 9" xfId="29861" xr:uid="{BFC11C24-A3A4-4384-BD05-AE974B208811}"/>
    <cellStyle name="20% - Accent5 2 3 4" xfId="1878" xr:uid="{9C537791-7086-4C78-B381-950F5180DB8A}"/>
    <cellStyle name="20% - Accent5 2 3 4 2" xfId="3642" xr:uid="{428103E1-2507-4152-9FA5-D0B281AB8F47}"/>
    <cellStyle name="20% - Accent5 2 3 4 2 2" xfId="7164" xr:uid="{7DA81553-26E8-4B9F-98F8-AEAAD52F31F1}"/>
    <cellStyle name="20% - Accent5 2 3 4 2 2 2" xfId="14214" xr:uid="{905FF906-CDBE-478B-9DA4-6B9848A6E6F9}"/>
    <cellStyle name="20% - Accent5 2 3 4 2 2 2 2" xfId="28316" xr:uid="{E5AE0007-FD49-482B-9AEC-3BF7EBEA5694}"/>
    <cellStyle name="20% - Accent5 2 3 4 2 2 2 3" xfId="42418" xr:uid="{DDD4A1AF-1DA9-4EA4-9F99-641CE3666562}"/>
    <cellStyle name="20% - Accent5 2 3 4 2 2 3" xfId="21265" xr:uid="{667698EF-039C-47B5-B596-61AD70A504EB}"/>
    <cellStyle name="20% - Accent5 2 3 4 2 2 4" xfId="35367" xr:uid="{C2A63F5D-BC1E-4FE8-91C8-237FE0172D3F}"/>
    <cellStyle name="20% - Accent5 2 3 4 2 3" xfId="10689" xr:uid="{F5422477-1240-4C25-B053-A98B5B8F7673}"/>
    <cellStyle name="20% - Accent5 2 3 4 2 3 2" xfId="24791" xr:uid="{A44A1683-DA18-4A95-B684-51A71A5DBB61}"/>
    <cellStyle name="20% - Accent5 2 3 4 2 3 3" xfId="38893" xr:uid="{D80C9AE5-FF28-4E7E-B551-25C7C659A685}"/>
    <cellStyle name="20% - Accent5 2 3 4 2 4" xfId="17740" xr:uid="{C4C17130-119D-43C1-9C19-1AF8468B7E9A}"/>
    <cellStyle name="20% - Accent5 2 3 4 2 5" xfId="31842" xr:uid="{7946D619-609D-40C2-AC44-12002187762A}"/>
    <cellStyle name="20% - Accent5 2 3 4 3" xfId="4521" xr:uid="{37018C86-6903-493F-92A5-478766820E3A}"/>
    <cellStyle name="20% - Accent5 2 3 4 3 2" xfId="8045" xr:uid="{6C1B6D49-127A-497C-8622-6B152952A8E7}"/>
    <cellStyle name="20% - Accent5 2 3 4 3 2 2" xfId="15095" xr:uid="{48BE528B-317B-413A-A934-9C4792024FC4}"/>
    <cellStyle name="20% - Accent5 2 3 4 3 2 2 2" xfId="29197" xr:uid="{BD397074-11E1-459E-85C8-BB9DBB686E53}"/>
    <cellStyle name="20% - Accent5 2 3 4 3 2 2 3" xfId="43299" xr:uid="{0E956702-1F1F-43D6-AD9C-2A347764A655}"/>
    <cellStyle name="20% - Accent5 2 3 4 3 2 3" xfId="22146" xr:uid="{F26F3ED1-B517-4E7B-97FB-E57C326D1AB4}"/>
    <cellStyle name="20% - Accent5 2 3 4 3 2 4" xfId="36248" xr:uid="{8C575C65-B63A-40B2-9BF1-5E8E51453CDD}"/>
    <cellStyle name="20% - Accent5 2 3 4 3 3" xfId="11570" xr:uid="{D55E1E5B-1E59-412C-9842-68CD9CACE34E}"/>
    <cellStyle name="20% - Accent5 2 3 4 3 3 2" xfId="25672" xr:uid="{814EA5F2-7626-4C86-9351-D809211CE976}"/>
    <cellStyle name="20% - Accent5 2 3 4 3 3 3" xfId="39774" xr:uid="{F9080BEF-B05A-4557-997D-2FE258046765}"/>
    <cellStyle name="20% - Accent5 2 3 4 3 4" xfId="18621" xr:uid="{B9E8FACC-F339-4E7E-978C-0913613E1836}"/>
    <cellStyle name="20% - Accent5 2 3 4 3 5" xfId="32723" xr:uid="{95D7EBE9-F94D-47B1-A8A9-14B8EFA0BF02}"/>
    <cellStyle name="20% - Accent5 2 3 4 4" xfId="2759" xr:uid="{2C07AAD2-EFCE-4939-8527-BB43CA3DDBBA}"/>
    <cellStyle name="20% - Accent5 2 3 4 4 2" xfId="6283" xr:uid="{F0EF74CC-4F27-43B3-A19B-0D3438EE5DC5}"/>
    <cellStyle name="20% - Accent5 2 3 4 4 2 2" xfId="13333" xr:uid="{C1378668-8CB7-4B1B-BE43-EB425BB3DA18}"/>
    <cellStyle name="20% - Accent5 2 3 4 4 2 2 2" xfId="27435" xr:uid="{AEE8BE6F-C8F4-4D74-9CA8-FAC60AFC23DE}"/>
    <cellStyle name="20% - Accent5 2 3 4 4 2 2 3" xfId="41537" xr:uid="{05D2A8C3-CEC8-4317-B4F1-4309A174DE62}"/>
    <cellStyle name="20% - Accent5 2 3 4 4 2 3" xfId="20384" xr:uid="{E2870DF3-F526-4695-9DB0-79CCBF71D05A}"/>
    <cellStyle name="20% - Accent5 2 3 4 4 2 4" xfId="34486" xr:uid="{37B9F15A-A3F8-4256-895A-30CFA8A828B4}"/>
    <cellStyle name="20% - Accent5 2 3 4 4 3" xfId="9808" xr:uid="{A54EE2F5-D4D1-497F-82EE-8F6AB05BA26E}"/>
    <cellStyle name="20% - Accent5 2 3 4 4 3 2" xfId="23910" xr:uid="{70239BB1-7323-4B35-845A-AFF5BA451A5C}"/>
    <cellStyle name="20% - Accent5 2 3 4 4 3 3" xfId="38012" xr:uid="{E9D39580-8878-4C8D-B40F-DD02F108806D}"/>
    <cellStyle name="20% - Accent5 2 3 4 4 4" xfId="16859" xr:uid="{EFA03CCB-0A30-41E0-A754-8E3793486CB4}"/>
    <cellStyle name="20% - Accent5 2 3 4 4 5" xfId="30961" xr:uid="{22C3D10B-4889-4765-BFCA-232901939DA0}"/>
    <cellStyle name="20% - Accent5 2 3 4 5" xfId="5402" xr:uid="{5B097F70-32FE-4522-9AE4-742DD905C8CE}"/>
    <cellStyle name="20% - Accent5 2 3 4 5 2" xfId="12452" xr:uid="{7A51FA5C-C88F-498C-891F-BDE3E79A758B}"/>
    <cellStyle name="20% - Accent5 2 3 4 5 2 2" xfId="26554" xr:uid="{077F08F2-A935-4C59-BCE9-982BA602702B}"/>
    <cellStyle name="20% - Accent5 2 3 4 5 2 3" xfId="40656" xr:uid="{9B4184E5-7914-4159-87A7-38CA47B4C874}"/>
    <cellStyle name="20% - Accent5 2 3 4 5 3" xfId="19503" xr:uid="{BEADD19E-D0AF-4568-82A5-9CAAB037215E}"/>
    <cellStyle name="20% - Accent5 2 3 4 5 4" xfId="33605" xr:uid="{4A8F0386-8200-4DEB-8CA2-F8C428F40469}"/>
    <cellStyle name="20% - Accent5 2 3 4 6" xfId="8928" xr:uid="{386423ED-A3BA-4BC0-A43F-64A8FCD1491A}"/>
    <cellStyle name="20% - Accent5 2 3 4 6 2" xfId="23029" xr:uid="{BE321568-059E-4FD7-9D1E-D1B35CA3B290}"/>
    <cellStyle name="20% - Accent5 2 3 4 6 3" xfId="37131" xr:uid="{0500CE23-4EBE-4CF8-BF62-53FF71551201}"/>
    <cellStyle name="20% - Accent5 2 3 4 7" xfId="15978" xr:uid="{E3331409-9198-4CA6-9EBA-C7AF7E225E35}"/>
    <cellStyle name="20% - Accent5 2 3 4 8" xfId="30080" xr:uid="{22706948-F43D-4B80-8618-DD196A43D6B6}"/>
    <cellStyle name="20% - Accent5 2 3 5" xfId="3203" xr:uid="{32F750A1-E570-4BE8-9572-4EAC2180FEA7}"/>
    <cellStyle name="20% - Accent5 2 3 5 2" xfId="6725" xr:uid="{BBB5AABA-964C-4845-AB3A-5131B0CE25CC}"/>
    <cellStyle name="20% - Accent5 2 3 5 2 2" xfId="13775" xr:uid="{EA169E15-0824-4DF2-BB21-F0353FD4B740}"/>
    <cellStyle name="20% - Accent5 2 3 5 2 2 2" xfId="27877" xr:uid="{ECD5A2BF-0B8F-4BD9-8A74-F6958F0EEDED}"/>
    <cellStyle name="20% - Accent5 2 3 5 2 2 3" xfId="41979" xr:uid="{0DA9853A-8758-4EC8-870D-A7206CDCF07E}"/>
    <cellStyle name="20% - Accent5 2 3 5 2 3" xfId="20826" xr:uid="{B289034A-D4C6-4912-B7BB-FA4AB302DD62}"/>
    <cellStyle name="20% - Accent5 2 3 5 2 4" xfId="34928" xr:uid="{A87E3C53-535F-4DBD-9E53-E50D8781EFE6}"/>
    <cellStyle name="20% - Accent5 2 3 5 3" xfId="10250" xr:uid="{E6643ACA-22B6-4E26-915C-7A4F897B1EA2}"/>
    <cellStyle name="20% - Accent5 2 3 5 3 2" xfId="24352" xr:uid="{6BD8D023-FC59-4490-9A1A-130F78E52EBE}"/>
    <cellStyle name="20% - Accent5 2 3 5 3 3" xfId="38454" xr:uid="{8DB4E52E-C8B2-46A6-87E0-3EDFC209B4A0}"/>
    <cellStyle name="20% - Accent5 2 3 5 4" xfId="17301" xr:uid="{498A6665-BB50-4D3A-9784-7A9AE2403DC4}"/>
    <cellStyle name="20% - Accent5 2 3 5 5" xfId="31403" xr:uid="{F7996422-B248-4D80-B740-7F8265FE286C}"/>
    <cellStyle name="20% - Accent5 2 3 6" xfId="4082" xr:uid="{D4F2EBD6-6F23-4F8D-AF3C-F088E7453816}"/>
    <cellStyle name="20% - Accent5 2 3 6 2" xfId="7606" xr:uid="{C5207875-E299-4C76-8104-341729F24823}"/>
    <cellStyle name="20% - Accent5 2 3 6 2 2" xfId="14656" xr:uid="{3D26B9F4-EF71-4F9E-8BD7-A5565B90C964}"/>
    <cellStyle name="20% - Accent5 2 3 6 2 2 2" xfId="28758" xr:uid="{3C97C420-3703-4DC0-96ED-B668F2C510F5}"/>
    <cellStyle name="20% - Accent5 2 3 6 2 2 3" xfId="42860" xr:uid="{3ABD0C78-4038-4336-B11D-928B871777AB}"/>
    <cellStyle name="20% - Accent5 2 3 6 2 3" xfId="21707" xr:uid="{4D739BBB-791E-470F-96FA-A98F2B3BBC6C}"/>
    <cellStyle name="20% - Accent5 2 3 6 2 4" xfId="35809" xr:uid="{00880384-5402-463F-B43F-2AE9D19BBD61}"/>
    <cellStyle name="20% - Accent5 2 3 6 3" xfId="11131" xr:uid="{E9F76053-5F3A-438B-B297-6B992CB56CE2}"/>
    <cellStyle name="20% - Accent5 2 3 6 3 2" xfId="25233" xr:uid="{54ABCB94-7804-4E62-A9B1-6A46530BABF7}"/>
    <cellStyle name="20% - Accent5 2 3 6 3 3" xfId="39335" xr:uid="{EDBE65D9-1249-468E-9BCE-ED8B50C68B09}"/>
    <cellStyle name="20% - Accent5 2 3 6 4" xfId="18182" xr:uid="{7305D4C0-5311-42B9-A618-827B6D69206E}"/>
    <cellStyle name="20% - Accent5 2 3 6 5" xfId="32284" xr:uid="{1F883999-20D4-417D-A1EE-EFBD94120C74}"/>
    <cellStyle name="20% - Accent5 2 3 7" xfId="2320" xr:uid="{2F3DE301-E9CC-485A-9ABD-5D53528E6EFC}"/>
    <cellStyle name="20% - Accent5 2 3 7 2" xfId="5844" xr:uid="{53651378-C9E8-453B-917C-DC11999E6F50}"/>
    <cellStyle name="20% - Accent5 2 3 7 2 2" xfId="12894" xr:uid="{C2BEF639-6755-41D6-9FF0-EAA770583CDB}"/>
    <cellStyle name="20% - Accent5 2 3 7 2 2 2" xfId="26996" xr:uid="{63B88750-684D-4A90-8505-4212A5299510}"/>
    <cellStyle name="20% - Accent5 2 3 7 2 2 3" xfId="41098" xr:uid="{89EECF35-693C-41BE-AB57-7FF34521ECD6}"/>
    <cellStyle name="20% - Accent5 2 3 7 2 3" xfId="19945" xr:uid="{2588E81C-8E6E-4405-AC3F-0088F96C122F}"/>
    <cellStyle name="20% - Accent5 2 3 7 2 4" xfId="34047" xr:uid="{1745AAE4-F6E1-47AF-AEDC-82B6259BDECD}"/>
    <cellStyle name="20% - Accent5 2 3 7 3" xfId="9369" xr:uid="{6E178F94-AFE0-4EA5-AFAF-CC337119EAF6}"/>
    <cellStyle name="20% - Accent5 2 3 7 3 2" xfId="23471" xr:uid="{80CA9A45-5FA5-490D-8F8A-B9A7CD453BF3}"/>
    <cellStyle name="20% - Accent5 2 3 7 3 3" xfId="37573" xr:uid="{F1DCA50F-2B16-4BB1-BD7B-237521AC42BD}"/>
    <cellStyle name="20% - Accent5 2 3 7 4" xfId="16420" xr:uid="{F2F53F41-4F08-4AFD-BEA7-78BDF02FF859}"/>
    <cellStyle name="20% - Accent5 2 3 7 5" xfId="30522" xr:uid="{36B624F6-9DA4-4DA2-8D1A-6A5BAD95B961}"/>
    <cellStyle name="20% - Accent5 2 3 8" xfId="4963" xr:uid="{C6EBC0EA-BAE0-45F9-8CD3-B7E43AD73BEA}"/>
    <cellStyle name="20% - Accent5 2 3 8 2" xfId="12013" xr:uid="{57A1D04D-6D71-43B3-91A2-1E2358C66D0B}"/>
    <cellStyle name="20% - Accent5 2 3 8 2 2" xfId="26115" xr:uid="{75CB3B52-E31E-4600-A244-E71D64887185}"/>
    <cellStyle name="20% - Accent5 2 3 8 2 3" xfId="40217" xr:uid="{BBB7537A-AEDC-43AC-9E53-E8D39E0C0C13}"/>
    <cellStyle name="20% - Accent5 2 3 8 3" xfId="19064" xr:uid="{A27721C0-3379-44CD-9185-9028248097F2}"/>
    <cellStyle name="20% - Accent5 2 3 8 4" xfId="33166" xr:uid="{39D3A4C0-7C10-43C8-8B3B-D2B176215FD4}"/>
    <cellStyle name="20% - Accent5 2 3 9" xfId="8489" xr:uid="{79AA3C38-2C12-48F4-B584-2BE014C13F1E}"/>
    <cellStyle name="20% - Accent5 2 3 9 2" xfId="22590" xr:uid="{3AF4B71A-70B4-4388-9B2B-99F5EB78AE96}"/>
    <cellStyle name="20% - Accent5 2 3 9 3" xfId="36692" xr:uid="{9A9299D9-2091-440C-B446-7D3287BD665B}"/>
    <cellStyle name="20% - Accent5 2 4" xfId="1493" xr:uid="{2930F387-97BB-4476-9082-D2DE5798063C}"/>
    <cellStyle name="20% - Accent5 2 4 10" xfId="29696" xr:uid="{7E427B57-E34F-409A-89D5-1C8F5247FD4C}"/>
    <cellStyle name="20% - Accent5 2 4 11" xfId="45029" xr:uid="{EEE0A890-41A9-4A25-9400-EC71E62D785C}"/>
    <cellStyle name="20% - Accent5 2 4 12" xfId="46202" xr:uid="{C636A970-F23B-4CDE-A910-E280AA337C49}"/>
    <cellStyle name="20% - Accent5 2 4 2" xfId="1714" xr:uid="{8AA00BE6-E98D-4C7B-9252-2E2D8C54D877}"/>
    <cellStyle name="20% - Accent5 2 4 2 2" xfId="2154" xr:uid="{864B69BD-78AA-46EA-A60E-BF0E3FD801F3}"/>
    <cellStyle name="20% - Accent5 2 4 2 2 2" xfId="3916" xr:uid="{617A2A5A-A075-4AC1-B19C-21344EE30748}"/>
    <cellStyle name="20% - Accent5 2 4 2 2 2 2" xfId="7439" xr:uid="{63B7DAC2-6DF5-4636-989E-083FCFDA0CC7}"/>
    <cellStyle name="20% - Accent5 2 4 2 2 2 2 2" xfId="14489" xr:uid="{9E4B865C-288D-43F4-9294-019657D84900}"/>
    <cellStyle name="20% - Accent5 2 4 2 2 2 2 2 2" xfId="28591" xr:uid="{A2622B94-0BEC-4DA6-BC8F-D50606201D0F}"/>
    <cellStyle name="20% - Accent5 2 4 2 2 2 2 2 3" xfId="42693" xr:uid="{8BEC595F-EB21-437E-BF8A-EE9BAA6DD919}"/>
    <cellStyle name="20% - Accent5 2 4 2 2 2 2 3" xfId="21540" xr:uid="{49E33060-9E10-41F4-ADE2-CBF6C4F998A4}"/>
    <cellStyle name="20% - Accent5 2 4 2 2 2 2 4" xfId="35642" xr:uid="{8DC9097D-E08B-4EC0-899F-34C16F2040CA}"/>
    <cellStyle name="20% - Accent5 2 4 2 2 2 3" xfId="10964" xr:uid="{D3EB0D71-CF71-4B14-884D-A5ACB0FD52CE}"/>
    <cellStyle name="20% - Accent5 2 4 2 2 2 3 2" xfId="25066" xr:uid="{2AAA1DA7-8BCE-4604-BA99-8F78FD2C4A6E}"/>
    <cellStyle name="20% - Accent5 2 4 2 2 2 3 3" xfId="39168" xr:uid="{57976D63-1894-45AB-8D92-6752024CA599}"/>
    <cellStyle name="20% - Accent5 2 4 2 2 2 4" xfId="18015" xr:uid="{CB73AB7B-CC7E-4E73-958E-F5E11327DD91}"/>
    <cellStyle name="20% - Accent5 2 4 2 2 2 5" xfId="32117" xr:uid="{22BB8553-91B8-4F58-8D84-4F7DE6F5787A}"/>
    <cellStyle name="20% - Accent5 2 4 2 2 3" xfId="4796" xr:uid="{4D2DCB64-6BA8-4393-A6E7-1B5070C5EC27}"/>
    <cellStyle name="20% - Accent5 2 4 2 2 3 2" xfId="8320" xr:uid="{F5A9D05F-D3F8-4433-BBBE-C8452CFB90D7}"/>
    <cellStyle name="20% - Accent5 2 4 2 2 3 2 2" xfId="15370" xr:uid="{859A1A61-7F4A-4965-A905-BAB57523BC33}"/>
    <cellStyle name="20% - Accent5 2 4 2 2 3 2 2 2" xfId="29472" xr:uid="{235DC29B-D455-40B5-B9A7-CFBEDAAA8905}"/>
    <cellStyle name="20% - Accent5 2 4 2 2 3 2 2 3" xfId="43574" xr:uid="{96A2B3A4-1BB2-493A-B2E1-62823B490E1E}"/>
    <cellStyle name="20% - Accent5 2 4 2 2 3 2 3" xfId="22421" xr:uid="{54F494EE-9B38-4A84-88FA-8B634A171D47}"/>
    <cellStyle name="20% - Accent5 2 4 2 2 3 2 4" xfId="36523" xr:uid="{96AF0130-E781-40C1-93C2-F6C2D29FC509}"/>
    <cellStyle name="20% - Accent5 2 4 2 2 3 3" xfId="11845" xr:uid="{2E0431D0-11A6-48EE-8A8B-C3ECAB710D36}"/>
    <cellStyle name="20% - Accent5 2 4 2 2 3 3 2" xfId="25947" xr:uid="{75BC1367-CE97-4854-B034-4430FDDAB7A2}"/>
    <cellStyle name="20% - Accent5 2 4 2 2 3 3 3" xfId="40049" xr:uid="{E38F594F-7F4D-4CAE-947E-1745E1FD9999}"/>
    <cellStyle name="20% - Accent5 2 4 2 2 3 4" xfId="18896" xr:uid="{F262A0E6-B15A-46C4-847D-B8799D99DB39}"/>
    <cellStyle name="20% - Accent5 2 4 2 2 3 5" xfId="32998" xr:uid="{038A4FC4-E7D0-4A0B-BC78-0D20698B30D5}"/>
    <cellStyle name="20% - Accent5 2 4 2 2 4" xfId="3034" xr:uid="{3E096A34-F0B8-4BF6-8866-B9C23A694B52}"/>
    <cellStyle name="20% - Accent5 2 4 2 2 4 2" xfId="6558" xr:uid="{741B06D9-E391-45D8-B1A6-32FF06083C57}"/>
    <cellStyle name="20% - Accent5 2 4 2 2 4 2 2" xfId="13608" xr:uid="{763413B0-FB6F-4B61-AE22-D3B7A215BBAD}"/>
    <cellStyle name="20% - Accent5 2 4 2 2 4 2 2 2" xfId="27710" xr:uid="{95F8C8BC-9E8D-4787-946A-B04A9623CAB4}"/>
    <cellStyle name="20% - Accent5 2 4 2 2 4 2 2 3" xfId="41812" xr:uid="{DF1EF785-F0E1-43BB-BEC7-D3DF5F936CAA}"/>
    <cellStyle name="20% - Accent5 2 4 2 2 4 2 3" xfId="20659" xr:uid="{DDB0936F-D130-45F3-8FDC-C13770A8A9F3}"/>
    <cellStyle name="20% - Accent5 2 4 2 2 4 2 4" xfId="34761" xr:uid="{5202402F-3117-4E12-8747-48E2F39194DF}"/>
    <cellStyle name="20% - Accent5 2 4 2 2 4 3" xfId="10083" xr:uid="{344382D7-B2CF-4867-A1C7-126B67499FFF}"/>
    <cellStyle name="20% - Accent5 2 4 2 2 4 3 2" xfId="24185" xr:uid="{C5743428-CD8D-48E4-9580-68F616EC108B}"/>
    <cellStyle name="20% - Accent5 2 4 2 2 4 3 3" xfId="38287" xr:uid="{CBF959CD-FB67-4F4E-878B-69313058210A}"/>
    <cellStyle name="20% - Accent5 2 4 2 2 4 4" xfId="17134" xr:uid="{EBA99953-89AC-4244-900A-DD4DA5E69036}"/>
    <cellStyle name="20% - Accent5 2 4 2 2 4 5" xfId="31236" xr:uid="{A394EAEF-361C-4283-86C5-3D4B91DCB9CE}"/>
    <cellStyle name="20% - Accent5 2 4 2 2 5" xfId="5677" xr:uid="{D99EF68B-58D9-4F82-8137-5EE45B76CF63}"/>
    <cellStyle name="20% - Accent5 2 4 2 2 5 2" xfId="12727" xr:uid="{35C576C7-E4C4-48A9-800C-AE9EA798F982}"/>
    <cellStyle name="20% - Accent5 2 4 2 2 5 2 2" xfId="26829" xr:uid="{9B252CD2-ED97-478E-A978-3E2B737ADB45}"/>
    <cellStyle name="20% - Accent5 2 4 2 2 5 2 3" xfId="40931" xr:uid="{A0BBCEE2-88EF-4B7D-8F2B-013498168C11}"/>
    <cellStyle name="20% - Accent5 2 4 2 2 5 3" xfId="19778" xr:uid="{87D8957F-BAA7-4CCB-9322-8CD304112DBA}"/>
    <cellStyle name="20% - Accent5 2 4 2 2 5 4" xfId="33880" xr:uid="{6D6EB7C9-BACC-4CEA-9890-1E8A59659767}"/>
    <cellStyle name="20% - Accent5 2 4 2 2 6" xfId="9203" xr:uid="{73DCABCE-AA6F-41AE-BEC8-ECC475D49EB2}"/>
    <cellStyle name="20% - Accent5 2 4 2 2 6 2" xfId="23304" xr:uid="{F186A4BC-4B51-4B29-9149-CD807E2E0A3B}"/>
    <cellStyle name="20% - Accent5 2 4 2 2 6 3" xfId="37406" xr:uid="{793E3A83-4BE2-4FB9-AC7B-2CF950252A1E}"/>
    <cellStyle name="20% - Accent5 2 4 2 2 7" xfId="16253" xr:uid="{39D0FFA5-26F8-45B2-B608-5279E268C5C9}"/>
    <cellStyle name="20% - Accent5 2 4 2 2 8" xfId="30355" xr:uid="{4DCD5014-F192-4339-B4ED-DF3049E7C426}"/>
    <cellStyle name="20% - Accent5 2 4 2 3" xfId="3478" xr:uid="{326596E6-020E-426E-9B6C-0D495FD3F3F5}"/>
    <cellStyle name="20% - Accent5 2 4 2 3 2" xfId="7000" xr:uid="{063E1F61-C688-43B6-89A1-454704015D3A}"/>
    <cellStyle name="20% - Accent5 2 4 2 3 2 2" xfId="14050" xr:uid="{1D7DDC65-3D23-451F-9E0B-7BC54D1DA54F}"/>
    <cellStyle name="20% - Accent5 2 4 2 3 2 2 2" xfId="28152" xr:uid="{133D7283-47EC-4C26-B8B4-4955D44A30CB}"/>
    <cellStyle name="20% - Accent5 2 4 2 3 2 2 3" xfId="42254" xr:uid="{6153B73F-B664-4280-BBE0-07146CDC84DA}"/>
    <cellStyle name="20% - Accent5 2 4 2 3 2 3" xfId="21101" xr:uid="{8E592398-9005-4505-81AC-A99D831FD66F}"/>
    <cellStyle name="20% - Accent5 2 4 2 3 2 4" xfId="35203" xr:uid="{9AFC2204-63F4-4372-B91A-25C5F69C8B95}"/>
    <cellStyle name="20% - Accent5 2 4 2 3 3" xfId="10525" xr:uid="{BCEDA310-B5C0-4D40-9981-2F4ED2303DFE}"/>
    <cellStyle name="20% - Accent5 2 4 2 3 3 2" xfId="24627" xr:uid="{DE158D1A-2A7E-40DD-A8DA-DC3AAE341FAA}"/>
    <cellStyle name="20% - Accent5 2 4 2 3 3 3" xfId="38729" xr:uid="{D54381A1-AD4B-4076-9EA4-4D0496009125}"/>
    <cellStyle name="20% - Accent5 2 4 2 3 4" xfId="17576" xr:uid="{338C5BD2-9791-4277-8F21-F8B0BEED74D9}"/>
    <cellStyle name="20% - Accent5 2 4 2 3 5" xfId="31678" xr:uid="{1B75EE3C-A668-4DBD-B319-EEFA36DB3233}"/>
    <cellStyle name="20% - Accent5 2 4 2 4" xfId="4357" xr:uid="{EB1AFDC4-510A-4479-8B9D-EAEC248528E3}"/>
    <cellStyle name="20% - Accent5 2 4 2 4 2" xfId="7881" xr:uid="{03E4C6B4-7146-4BBE-9E52-3288177DB9AB}"/>
    <cellStyle name="20% - Accent5 2 4 2 4 2 2" xfId="14931" xr:uid="{365419A5-20B5-4AAD-BD57-BB812CBBD3EB}"/>
    <cellStyle name="20% - Accent5 2 4 2 4 2 2 2" xfId="29033" xr:uid="{812EEE67-EE5D-4502-BFE9-8FA9FF091CF3}"/>
    <cellStyle name="20% - Accent5 2 4 2 4 2 2 3" xfId="43135" xr:uid="{7CCF94E9-B128-4173-BBE0-63784A7A6371}"/>
    <cellStyle name="20% - Accent5 2 4 2 4 2 3" xfId="21982" xr:uid="{A2943DC2-B587-4CE5-AC6E-46AF523749AC}"/>
    <cellStyle name="20% - Accent5 2 4 2 4 2 4" xfId="36084" xr:uid="{1C52322E-9545-4316-A803-2ABDD6C75631}"/>
    <cellStyle name="20% - Accent5 2 4 2 4 3" xfId="11406" xr:uid="{050E1EC7-C634-4DEA-A996-92F5F981F16A}"/>
    <cellStyle name="20% - Accent5 2 4 2 4 3 2" xfId="25508" xr:uid="{2AA6057A-F151-4A91-871F-6882C40FFD3B}"/>
    <cellStyle name="20% - Accent5 2 4 2 4 3 3" xfId="39610" xr:uid="{9A949CAD-B619-4A7C-8D14-F6826DC986CD}"/>
    <cellStyle name="20% - Accent5 2 4 2 4 4" xfId="18457" xr:uid="{753CC3EB-2FDC-49A1-8541-C11B658902F6}"/>
    <cellStyle name="20% - Accent5 2 4 2 4 5" xfId="32559" xr:uid="{A93D1F1F-F8F9-4565-97C2-CE1C7AC6A229}"/>
    <cellStyle name="20% - Accent5 2 4 2 5" xfId="2595" xr:uid="{CED4D58B-2C89-4EE6-BAF2-0D59CC69215E}"/>
    <cellStyle name="20% - Accent5 2 4 2 5 2" xfId="6119" xr:uid="{247D3EDE-9400-4963-B76D-003237B4A489}"/>
    <cellStyle name="20% - Accent5 2 4 2 5 2 2" xfId="13169" xr:uid="{553A3A09-CA4A-4F5A-A96A-1EEFFAEDB878}"/>
    <cellStyle name="20% - Accent5 2 4 2 5 2 2 2" xfId="27271" xr:uid="{BF5EE603-9CA8-4150-99C2-5C25F7C67D56}"/>
    <cellStyle name="20% - Accent5 2 4 2 5 2 2 3" xfId="41373" xr:uid="{156D6AB9-1618-4454-9CC6-15651311AE0A}"/>
    <cellStyle name="20% - Accent5 2 4 2 5 2 3" xfId="20220" xr:uid="{A16D5EC6-1755-40C6-88DF-E24867CDF44F}"/>
    <cellStyle name="20% - Accent5 2 4 2 5 2 4" xfId="34322" xr:uid="{2EE58223-E79D-42AE-B770-419F95FF5929}"/>
    <cellStyle name="20% - Accent5 2 4 2 5 3" xfId="9644" xr:uid="{DEFF8C31-1162-45E0-89A5-9E29CB570BF8}"/>
    <cellStyle name="20% - Accent5 2 4 2 5 3 2" xfId="23746" xr:uid="{76C7CFCE-FAE9-4A96-9FEF-1CA03B8196CE}"/>
    <cellStyle name="20% - Accent5 2 4 2 5 3 3" xfId="37848" xr:uid="{C0A2F3BB-41C2-4213-9912-349E6158F76D}"/>
    <cellStyle name="20% - Accent5 2 4 2 5 4" xfId="16695" xr:uid="{451BCDE5-7E8E-41D5-B595-42A1FF4ABD78}"/>
    <cellStyle name="20% - Accent5 2 4 2 5 5" xfId="30797" xr:uid="{760BB34E-F484-4C71-97F0-52B553066FB4}"/>
    <cellStyle name="20% - Accent5 2 4 2 6" xfId="5238" xr:uid="{19E91E34-33D7-4559-9FD7-1EA49E38AB3A}"/>
    <cellStyle name="20% - Accent5 2 4 2 6 2" xfId="12288" xr:uid="{B885190A-CF10-47DA-A010-D0928ED006A6}"/>
    <cellStyle name="20% - Accent5 2 4 2 6 2 2" xfId="26390" xr:uid="{6FFCC8E8-C309-4298-9B5E-F8A8C5B7B0B2}"/>
    <cellStyle name="20% - Accent5 2 4 2 6 2 3" xfId="40492" xr:uid="{8D553240-912D-46AE-BFDC-41B0BD8B6F25}"/>
    <cellStyle name="20% - Accent5 2 4 2 6 3" xfId="19339" xr:uid="{1C5A9047-816F-4FDA-B69C-378722D05410}"/>
    <cellStyle name="20% - Accent5 2 4 2 6 4" xfId="33441" xr:uid="{08F2D684-ACD4-4413-9717-1643329682AF}"/>
    <cellStyle name="20% - Accent5 2 4 2 7" xfId="8764" xr:uid="{AFAD9BE7-9A48-40F6-83F3-25176C72ACCB}"/>
    <cellStyle name="20% - Accent5 2 4 2 7 2" xfId="22865" xr:uid="{5348B0D4-FF36-4F41-BF85-1C43A8C0C781}"/>
    <cellStyle name="20% - Accent5 2 4 2 7 3" xfId="36967" xr:uid="{5C0A236D-0C4F-4646-9234-8E6B369F956A}"/>
    <cellStyle name="20% - Accent5 2 4 2 8" xfId="15814" xr:uid="{26E0D82C-85FD-4479-996B-5D3D70074B5E}"/>
    <cellStyle name="20% - Accent5 2 4 2 9" xfId="29916" xr:uid="{8F7FC091-39CA-4E74-B941-999064C3EED5}"/>
    <cellStyle name="20% - Accent5 2 4 3" xfId="1933" xr:uid="{2D82CB60-31FC-4815-8690-75EE090C0EE0}"/>
    <cellStyle name="20% - Accent5 2 4 3 2" xfId="3697" xr:uid="{4CA77500-46A2-4DB4-BE4A-0578F270BE52}"/>
    <cellStyle name="20% - Accent5 2 4 3 2 2" xfId="7219" xr:uid="{A94B3041-8B39-4028-ADB9-1CB460EDD4E0}"/>
    <cellStyle name="20% - Accent5 2 4 3 2 2 2" xfId="14269" xr:uid="{2D0BF944-EA99-4D80-A1C5-389CB65BE86F}"/>
    <cellStyle name="20% - Accent5 2 4 3 2 2 2 2" xfId="28371" xr:uid="{B096D8B3-3363-4A43-9175-973AB6891D5A}"/>
    <cellStyle name="20% - Accent5 2 4 3 2 2 2 3" xfId="42473" xr:uid="{AB0E8F1A-4D87-4B92-A58A-B2BE6862362F}"/>
    <cellStyle name="20% - Accent5 2 4 3 2 2 3" xfId="21320" xr:uid="{10B7F3F5-5D33-40C0-94E3-C4B0F2F39FE3}"/>
    <cellStyle name="20% - Accent5 2 4 3 2 2 4" xfId="35422" xr:uid="{E39D4666-22AE-464E-8BB4-F326A3C0C5FA}"/>
    <cellStyle name="20% - Accent5 2 4 3 2 3" xfId="10744" xr:uid="{DCA238DB-DB96-4BEF-B298-ABE5117A7E9B}"/>
    <cellStyle name="20% - Accent5 2 4 3 2 3 2" xfId="24846" xr:uid="{403107FF-5140-4624-915E-F94244157363}"/>
    <cellStyle name="20% - Accent5 2 4 3 2 3 3" xfId="38948" xr:uid="{54F494B0-DE4A-4446-BBA1-6240E51687C8}"/>
    <cellStyle name="20% - Accent5 2 4 3 2 4" xfId="17795" xr:uid="{5468EC98-B99E-49B2-8D6E-B1ED85552506}"/>
    <cellStyle name="20% - Accent5 2 4 3 2 5" xfId="31897" xr:uid="{CC6592A5-3055-4452-A4A2-F99BD7AB365B}"/>
    <cellStyle name="20% - Accent5 2 4 3 3" xfId="4576" xr:uid="{D88A09BE-00D1-4454-9427-EAF844DA6A28}"/>
    <cellStyle name="20% - Accent5 2 4 3 3 2" xfId="8100" xr:uid="{77BFB82E-C5DE-422A-8CDA-8CF410949945}"/>
    <cellStyle name="20% - Accent5 2 4 3 3 2 2" xfId="15150" xr:uid="{A0829072-96EC-40A7-B060-880D7460234E}"/>
    <cellStyle name="20% - Accent5 2 4 3 3 2 2 2" xfId="29252" xr:uid="{BA52A0CA-87F7-4DDA-982C-62C97C8C500B}"/>
    <cellStyle name="20% - Accent5 2 4 3 3 2 2 3" xfId="43354" xr:uid="{CD07E4D8-B10F-417F-8083-1DB94785E287}"/>
    <cellStyle name="20% - Accent5 2 4 3 3 2 3" xfId="22201" xr:uid="{71887E8E-B16D-45E0-8DF8-74D9E5DFED44}"/>
    <cellStyle name="20% - Accent5 2 4 3 3 2 4" xfId="36303" xr:uid="{6666D4F4-A546-48FE-87F2-D3310B41AE9E}"/>
    <cellStyle name="20% - Accent5 2 4 3 3 3" xfId="11625" xr:uid="{4E423FDF-1E9A-43D8-8EF2-46DA9EA9F651}"/>
    <cellStyle name="20% - Accent5 2 4 3 3 3 2" xfId="25727" xr:uid="{F81F7B8D-4D15-436C-90FE-D781D351953E}"/>
    <cellStyle name="20% - Accent5 2 4 3 3 3 3" xfId="39829" xr:uid="{24561F50-25BD-4F17-9A19-CE50B1831452}"/>
    <cellStyle name="20% - Accent5 2 4 3 3 4" xfId="18676" xr:uid="{B98CE4FC-C999-458D-9223-7B7A1D954C8D}"/>
    <cellStyle name="20% - Accent5 2 4 3 3 5" xfId="32778" xr:uid="{83253D6C-6C68-454F-AA54-AF15F132C829}"/>
    <cellStyle name="20% - Accent5 2 4 3 4" xfId="2814" xr:uid="{4DB40E42-07EB-40C9-B6E9-0D49BF9B3A37}"/>
    <cellStyle name="20% - Accent5 2 4 3 4 2" xfId="6338" xr:uid="{217DADA3-7EB7-4C8F-B230-35FA2EE65552}"/>
    <cellStyle name="20% - Accent5 2 4 3 4 2 2" xfId="13388" xr:uid="{71C758B8-E3AB-4623-9EF7-22CE7772D8CD}"/>
    <cellStyle name="20% - Accent5 2 4 3 4 2 2 2" xfId="27490" xr:uid="{32E85651-718C-49DA-8E1E-D3700E8EFD1E}"/>
    <cellStyle name="20% - Accent5 2 4 3 4 2 2 3" xfId="41592" xr:uid="{09673EB1-AE91-490F-BBB4-15E7FDEAAF1D}"/>
    <cellStyle name="20% - Accent5 2 4 3 4 2 3" xfId="20439" xr:uid="{0B3CD0A3-AE29-4667-95BE-490D86A902EB}"/>
    <cellStyle name="20% - Accent5 2 4 3 4 2 4" xfId="34541" xr:uid="{6B4BF3EC-BBA5-44C8-A5A3-EBF9ACB70A9C}"/>
    <cellStyle name="20% - Accent5 2 4 3 4 3" xfId="9863" xr:uid="{9B6A1E7A-16F6-4B55-9BD4-1D5CF9AB49CD}"/>
    <cellStyle name="20% - Accent5 2 4 3 4 3 2" xfId="23965" xr:uid="{12226D94-CD79-47C2-8213-64B3D1EBFF41}"/>
    <cellStyle name="20% - Accent5 2 4 3 4 3 3" xfId="38067" xr:uid="{CDBB681A-4684-404D-9B0C-287E2C9DFC1A}"/>
    <cellStyle name="20% - Accent5 2 4 3 4 4" xfId="16914" xr:uid="{04842996-5CF6-48E0-8A2A-166E6AEF39F6}"/>
    <cellStyle name="20% - Accent5 2 4 3 4 5" xfId="31016" xr:uid="{EED42627-361E-4FC0-977C-0DBF77FDABB7}"/>
    <cellStyle name="20% - Accent5 2 4 3 5" xfId="5457" xr:uid="{05187F12-0CAF-4C32-A302-7EB0D196551E}"/>
    <cellStyle name="20% - Accent5 2 4 3 5 2" xfId="12507" xr:uid="{10097827-0A6F-42F9-964F-9840CEFFAE35}"/>
    <cellStyle name="20% - Accent5 2 4 3 5 2 2" xfId="26609" xr:uid="{EBC4D98F-2338-4E98-9701-647D3C915744}"/>
    <cellStyle name="20% - Accent5 2 4 3 5 2 3" xfId="40711" xr:uid="{C8EF4D0D-326D-4649-9B67-F23274B6110E}"/>
    <cellStyle name="20% - Accent5 2 4 3 5 3" xfId="19558" xr:uid="{8CD5E550-E6B7-405D-A2A8-34F0D17E09B4}"/>
    <cellStyle name="20% - Accent5 2 4 3 5 4" xfId="33660" xr:uid="{023EA819-54F9-49F9-ABA6-4892D31C966D}"/>
    <cellStyle name="20% - Accent5 2 4 3 6" xfId="8983" xr:uid="{C142CD58-F74C-4135-B662-6140EB5CA7CC}"/>
    <cellStyle name="20% - Accent5 2 4 3 6 2" xfId="23084" xr:uid="{C72B0552-681E-4977-BA8D-EB22105451B6}"/>
    <cellStyle name="20% - Accent5 2 4 3 6 3" xfId="37186" xr:uid="{ED1DC8C2-9A90-4F93-B3B1-BFC87BB8CB6E}"/>
    <cellStyle name="20% - Accent5 2 4 3 7" xfId="16033" xr:uid="{902CF1A7-82DA-4DBD-9CA6-2E995B96F1D1}"/>
    <cellStyle name="20% - Accent5 2 4 3 8" xfId="30135" xr:uid="{E6041AAB-2A53-4C3F-BFF4-497928F8F184}"/>
    <cellStyle name="20% - Accent5 2 4 4" xfId="3258" xr:uid="{1AED7723-2688-4679-AD6C-7F69658F2F97}"/>
    <cellStyle name="20% - Accent5 2 4 4 2" xfId="6780" xr:uid="{7120A8D8-432A-4808-B413-6467A13C6871}"/>
    <cellStyle name="20% - Accent5 2 4 4 2 2" xfId="13830" xr:uid="{ACF86DB2-9D4C-4E89-A28A-031D7594706E}"/>
    <cellStyle name="20% - Accent5 2 4 4 2 2 2" xfId="27932" xr:uid="{8325950A-3192-428B-84B1-2B272CB9D28F}"/>
    <cellStyle name="20% - Accent5 2 4 4 2 2 3" xfId="42034" xr:uid="{8D7465E0-0168-45B3-A8BA-15F60DD283BB}"/>
    <cellStyle name="20% - Accent5 2 4 4 2 3" xfId="20881" xr:uid="{1371DA5F-BC30-47C4-8889-3CADD432C176}"/>
    <cellStyle name="20% - Accent5 2 4 4 2 4" xfId="34983" xr:uid="{C2137491-FEC9-4C63-A445-A384F4CA7622}"/>
    <cellStyle name="20% - Accent5 2 4 4 3" xfId="10305" xr:uid="{CCCB089F-B806-4C4F-A6DA-7266F6177EE7}"/>
    <cellStyle name="20% - Accent5 2 4 4 3 2" xfId="24407" xr:uid="{7C884AB6-6088-41D7-8174-C5DADCD75D71}"/>
    <cellStyle name="20% - Accent5 2 4 4 3 3" xfId="38509" xr:uid="{E0DF87FF-CF6A-442E-803C-1254C474F908}"/>
    <cellStyle name="20% - Accent5 2 4 4 4" xfId="17356" xr:uid="{9CDF27CA-EF45-4D73-A00D-908CCBE2BB3F}"/>
    <cellStyle name="20% - Accent5 2 4 4 5" xfId="31458" xr:uid="{97E92279-01B5-4845-ACD2-CC4D862BBC14}"/>
    <cellStyle name="20% - Accent5 2 4 5" xfId="4137" xr:uid="{897F66D7-8DCA-4034-948D-5DFF5034E56C}"/>
    <cellStyle name="20% - Accent5 2 4 5 2" xfId="7661" xr:uid="{40B20697-29AA-4A47-89B3-C3C4EAFD541B}"/>
    <cellStyle name="20% - Accent5 2 4 5 2 2" xfId="14711" xr:uid="{111CD873-FCC3-4D8D-AA7C-17BD1339B2D4}"/>
    <cellStyle name="20% - Accent5 2 4 5 2 2 2" xfId="28813" xr:uid="{61198E93-0F1B-49F5-AD38-22472FD55278}"/>
    <cellStyle name="20% - Accent5 2 4 5 2 2 3" xfId="42915" xr:uid="{6D346263-A25E-4D7F-96E3-F9CEE13FC19E}"/>
    <cellStyle name="20% - Accent5 2 4 5 2 3" xfId="21762" xr:uid="{4D411F59-0056-44A1-86B3-7EA853A48A81}"/>
    <cellStyle name="20% - Accent5 2 4 5 2 4" xfId="35864" xr:uid="{A7972CF2-D010-4228-81E0-589BBC98EEFB}"/>
    <cellStyle name="20% - Accent5 2 4 5 3" xfId="11186" xr:uid="{6F99D71F-C20C-45B0-BB62-D63F0206E14E}"/>
    <cellStyle name="20% - Accent5 2 4 5 3 2" xfId="25288" xr:uid="{D26AE6CC-F2E6-495C-BE50-BA24D12C1A0A}"/>
    <cellStyle name="20% - Accent5 2 4 5 3 3" xfId="39390" xr:uid="{1FA4BF49-340D-4DDE-AF2E-7299F3E79A00}"/>
    <cellStyle name="20% - Accent5 2 4 5 4" xfId="18237" xr:uid="{C58B1CEE-EBF8-4445-A649-674EBF00E478}"/>
    <cellStyle name="20% - Accent5 2 4 5 5" xfId="32339" xr:uid="{0F53A5F2-8AD1-4989-9D18-6ABA78F6DD77}"/>
    <cellStyle name="20% - Accent5 2 4 6" xfId="2375" xr:uid="{64DF9A34-42A7-4CD2-A7C6-530F23252431}"/>
    <cellStyle name="20% - Accent5 2 4 6 2" xfId="5899" xr:uid="{BDD05F31-CB39-4BA7-B02B-7EC8A5CA366C}"/>
    <cellStyle name="20% - Accent5 2 4 6 2 2" xfId="12949" xr:uid="{C95794A9-902D-4B8B-8491-4EFF83A24A8A}"/>
    <cellStyle name="20% - Accent5 2 4 6 2 2 2" xfId="27051" xr:uid="{B4ABC9EE-8640-49E4-9C63-AD5DBACBD38B}"/>
    <cellStyle name="20% - Accent5 2 4 6 2 2 3" xfId="41153" xr:uid="{7A9BA8D9-69C5-4E43-AD47-850EED9855B1}"/>
    <cellStyle name="20% - Accent5 2 4 6 2 3" xfId="20000" xr:uid="{543F0CCA-4E67-4143-B636-E7E2B43DB31D}"/>
    <cellStyle name="20% - Accent5 2 4 6 2 4" xfId="34102" xr:uid="{7262AF2C-A621-46F2-8A65-EE7A4EC9D450}"/>
    <cellStyle name="20% - Accent5 2 4 6 3" xfId="9424" xr:uid="{CD887C2F-A5E9-4818-A86E-9CCBD592F5B0}"/>
    <cellStyle name="20% - Accent5 2 4 6 3 2" xfId="23526" xr:uid="{1673781F-6BA1-43FB-8990-15365DEA3C43}"/>
    <cellStyle name="20% - Accent5 2 4 6 3 3" xfId="37628" xr:uid="{C09242D8-9D15-4BF2-90EB-1D30D8DE7C1B}"/>
    <cellStyle name="20% - Accent5 2 4 6 4" xfId="16475" xr:uid="{FE6335C7-9CEE-43D7-B53D-2B1DB2F33202}"/>
    <cellStyle name="20% - Accent5 2 4 6 5" xfId="30577" xr:uid="{2CAC7EF7-DA32-47AF-B15E-995CD6CEB709}"/>
    <cellStyle name="20% - Accent5 2 4 7" xfId="5018" xr:uid="{44EC768E-8AB9-4250-983E-0F19D232D892}"/>
    <cellStyle name="20% - Accent5 2 4 7 2" xfId="12068" xr:uid="{E2912845-DDBE-4D4E-8CAB-B6AFAF569EAD}"/>
    <cellStyle name="20% - Accent5 2 4 7 2 2" xfId="26170" xr:uid="{D2F98589-2164-4A2D-9C90-BF2230F93AC0}"/>
    <cellStyle name="20% - Accent5 2 4 7 2 3" xfId="40272" xr:uid="{105756E8-7F1B-4426-860F-F0A8893317D8}"/>
    <cellStyle name="20% - Accent5 2 4 7 3" xfId="19119" xr:uid="{CD2BCC4D-9065-49E2-A891-4C1E81FD7737}"/>
    <cellStyle name="20% - Accent5 2 4 7 4" xfId="33221" xr:uid="{0EC95AD7-DC22-4C36-8AAE-D9B1F3F07678}"/>
    <cellStyle name="20% - Accent5 2 4 8" xfId="8544" xr:uid="{88CE954F-3D2B-46AD-B4E9-FA39D1E72181}"/>
    <cellStyle name="20% - Accent5 2 4 8 2" xfId="22645" xr:uid="{7634A6AC-FC4C-4E17-9598-D2D51633EB5E}"/>
    <cellStyle name="20% - Accent5 2 4 8 3" xfId="36747" xr:uid="{2AFBDDFB-470D-48D7-9017-EF8A42AB3DF0}"/>
    <cellStyle name="20% - Accent5 2 4 9" xfId="15594" xr:uid="{21E40EDE-1140-4C35-9AB6-2DF3BFC0CB27}"/>
    <cellStyle name="20% - Accent5 2 5" xfId="1604" xr:uid="{927D7286-39B4-4F05-8406-903F42B68B2F}"/>
    <cellStyle name="20% - Accent5 2 5 10" xfId="46203" xr:uid="{13583343-8334-4111-9D66-0B9DBAEECE8E}"/>
    <cellStyle name="20% - Accent5 2 5 2" xfId="2044" xr:uid="{E06CB571-CDE9-4786-994E-EDEEC79A9B9C}"/>
    <cellStyle name="20% - Accent5 2 5 2 2" xfId="3806" xr:uid="{85048142-4C28-419B-9F99-8EAB75B7F450}"/>
    <cellStyle name="20% - Accent5 2 5 2 2 2" xfId="7329" xr:uid="{7A523746-98AD-4FBD-AFDB-49C03996C327}"/>
    <cellStyle name="20% - Accent5 2 5 2 2 2 2" xfId="14379" xr:uid="{216DE3C2-A7D1-4776-BCDA-2604C3B30889}"/>
    <cellStyle name="20% - Accent5 2 5 2 2 2 2 2" xfId="28481" xr:uid="{0662AFC2-16D5-4BDF-A6EA-9FB3E811D87F}"/>
    <cellStyle name="20% - Accent5 2 5 2 2 2 2 3" xfId="42583" xr:uid="{4B2C5501-AFF7-45B2-B10E-701C90489088}"/>
    <cellStyle name="20% - Accent5 2 5 2 2 2 3" xfId="21430" xr:uid="{0C182AD6-B3D0-4A6A-A18C-BD1B73196FCF}"/>
    <cellStyle name="20% - Accent5 2 5 2 2 2 4" xfId="35532" xr:uid="{8BB3BE2B-CBE7-44BF-AA22-1E6B5DAA42BD}"/>
    <cellStyle name="20% - Accent5 2 5 2 2 3" xfId="10854" xr:uid="{7D6B200F-EF05-4FE1-A349-278CFADFE9C9}"/>
    <cellStyle name="20% - Accent5 2 5 2 2 3 2" xfId="24956" xr:uid="{110634AD-3E1A-43F2-AC71-96DCE9D410D6}"/>
    <cellStyle name="20% - Accent5 2 5 2 2 3 3" xfId="39058" xr:uid="{D5640C06-8A73-45D9-A1A4-BF017CC86F33}"/>
    <cellStyle name="20% - Accent5 2 5 2 2 4" xfId="17905" xr:uid="{D4B31317-E3D4-4C17-B4AB-DC6A744BD829}"/>
    <cellStyle name="20% - Accent5 2 5 2 2 5" xfId="32007" xr:uid="{C67AEA41-4AD2-4121-BC55-39EC4D6594AF}"/>
    <cellStyle name="20% - Accent5 2 5 2 3" xfId="4686" xr:uid="{BDE5BFC0-BE34-4F46-B292-5641E4F820B6}"/>
    <cellStyle name="20% - Accent5 2 5 2 3 2" xfId="8210" xr:uid="{1CC741D6-FB07-4E3B-8E26-9B410A22E4FB}"/>
    <cellStyle name="20% - Accent5 2 5 2 3 2 2" xfId="15260" xr:uid="{244EF671-F6E3-497B-8CDD-E3B61467BC29}"/>
    <cellStyle name="20% - Accent5 2 5 2 3 2 2 2" xfId="29362" xr:uid="{DE08DAAC-44D8-42B5-A7EF-0B413387855D}"/>
    <cellStyle name="20% - Accent5 2 5 2 3 2 2 3" xfId="43464" xr:uid="{1B306266-E5AA-4857-A741-387B9D7959FA}"/>
    <cellStyle name="20% - Accent5 2 5 2 3 2 3" xfId="22311" xr:uid="{B876368D-0B94-40B1-8906-A58A83DCA981}"/>
    <cellStyle name="20% - Accent5 2 5 2 3 2 4" xfId="36413" xr:uid="{3DF53EBD-6C6E-42DD-9409-8ACBADA36C88}"/>
    <cellStyle name="20% - Accent5 2 5 2 3 3" xfId="11735" xr:uid="{30166FD0-D4DB-4F8D-A766-7A230049B7CF}"/>
    <cellStyle name="20% - Accent5 2 5 2 3 3 2" xfId="25837" xr:uid="{6085E9EE-9C9D-4CBB-ABD2-28BA65F3AFCF}"/>
    <cellStyle name="20% - Accent5 2 5 2 3 3 3" xfId="39939" xr:uid="{20588421-DC39-4A01-8223-6DD17834C014}"/>
    <cellStyle name="20% - Accent5 2 5 2 3 4" xfId="18786" xr:uid="{B2324D9B-3706-4AE9-9720-4D6A21A9C351}"/>
    <cellStyle name="20% - Accent5 2 5 2 3 5" xfId="32888" xr:uid="{9DF32226-C568-43F4-86C5-ABDADA3AEC27}"/>
    <cellStyle name="20% - Accent5 2 5 2 4" xfId="2924" xr:uid="{0712CF1A-99DA-4496-8A80-D1EA5BE8DAFA}"/>
    <cellStyle name="20% - Accent5 2 5 2 4 2" xfId="6448" xr:uid="{DE2F2427-7E6C-4E05-A432-71DA41F8E1B9}"/>
    <cellStyle name="20% - Accent5 2 5 2 4 2 2" xfId="13498" xr:uid="{E81A1A3F-BD69-4C1C-A474-D956223BB9CA}"/>
    <cellStyle name="20% - Accent5 2 5 2 4 2 2 2" xfId="27600" xr:uid="{80B52465-9ADB-44E6-91C1-48F524BEDD12}"/>
    <cellStyle name="20% - Accent5 2 5 2 4 2 2 3" xfId="41702" xr:uid="{37541C61-56DF-42C2-B052-4BF4136FA570}"/>
    <cellStyle name="20% - Accent5 2 5 2 4 2 3" xfId="20549" xr:uid="{7ED826F4-1949-4373-BE7F-BCDF7C1F5DF2}"/>
    <cellStyle name="20% - Accent5 2 5 2 4 2 4" xfId="34651" xr:uid="{B3E1ABA2-A5BF-4D5D-88FC-1F4EB4C48F6C}"/>
    <cellStyle name="20% - Accent5 2 5 2 4 3" xfId="9973" xr:uid="{5F553FE7-B126-4E64-84AD-082BFBD5507E}"/>
    <cellStyle name="20% - Accent5 2 5 2 4 3 2" xfId="24075" xr:uid="{1E496A25-1038-4A59-B973-C6E3474BE390}"/>
    <cellStyle name="20% - Accent5 2 5 2 4 3 3" xfId="38177" xr:uid="{47EF64EE-CF3C-4B74-8747-072434C9ED20}"/>
    <cellStyle name="20% - Accent5 2 5 2 4 4" xfId="17024" xr:uid="{F79DFFF4-64B5-4A27-8FF2-036018BBB707}"/>
    <cellStyle name="20% - Accent5 2 5 2 4 5" xfId="31126" xr:uid="{56E0991E-17DB-4AFA-88B5-7409A876842C}"/>
    <cellStyle name="20% - Accent5 2 5 2 5" xfId="5567" xr:uid="{46F27817-4DD2-4D08-B0B9-8E56C19719EE}"/>
    <cellStyle name="20% - Accent5 2 5 2 5 2" xfId="12617" xr:uid="{B9739593-8E7C-4512-88C8-62A317913282}"/>
    <cellStyle name="20% - Accent5 2 5 2 5 2 2" xfId="26719" xr:uid="{ECA06F19-9D45-45DE-8ECD-9867CF67D2C0}"/>
    <cellStyle name="20% - Accent5 2 5 2 5 2 3" xfId="40821" xr:uid="{860EDC04-0D87-43E3-A605-3EE8A0CFF229}"/>
    <cellStyle name="20% - Accent5 2 5 2 5 3" xfId="19668" xr:uid="{BBDA8F11-8728-476A-89E4-B7A58593F4E0}"/>
    <cellStyle name="20% - Accent5 2 5 2 5 4" xfId="33770" xr:uid="{B84E41DA-5198-404E-A015-CF1828F6573A}"/>
    <cellStyle name="20% - Accent5 2 5 2 6" xfId="9093" xr:uid="{B84E2133-5091-4E5E-A2BC-5D29A7381DC3}"/>
    <cellStyle name="20% - Accent5 2 5 2 6 2" xfId="23194" xr:uid="{199A75C1-EFF4-4459-8C67-4D1B73436ECB}"/>
    <cellStyle name="20% - Accent5 2 5 2 6 3" xfId="37296" xr:uid="{B6A32DF4-08D5-4981-A9E5-A6DA3EB7E838}"/>
    <cellStyle name="20% - Accent5 2 5 2 7" xfId="16143" xr:uid="{467A8103-0715-4C3A-85EA-C895C1A0CFAD}"/>
    <cellStyle name="20% - Accent5 2 5 2 8" xfId="30245" xr:uid="{34691EDF-7016-474F-BD6D-EC6B31127B7A}"/>
    <cellStyle name="20% - Accent5 2 5 3" xfId="3368" xr:uid="{4809F9E2-5B69-49DE-B30B-0A5F2D22895F}"/>
    <cellStyle name="20% - Accent5 2 5 3 2" xfId="6890" xr:uid="{C8341F2F-510D-45D7-8DFA-6C03C3084854}"/>
    <cellStyle name="20% - Accent5 2 5 3 2 2" xfId="13940" xr:uid="{B9A7F8F4-C0F3-4317-8713-1AA95C28B013}"/>
    <cellStyle name="20% - Accent5 2 5 3 2 2 2" xfId="28042" xr:uid="{0FABA7B1-A289-431E-B6B9-895D3910A756}"/>
    <cellStyle name="20% - Accent5 2 5 3 2 2 3" xfId="42144" xr:uid="{11C9F5D5-21A7-4B56-B9F0-9ECB1E830F5F}"/>
    <cellStyle name="20% - Accent5 2 5 3 2 3" xfId="20991" xr:uid="{2984F2EE-BE62-45D3-BD31-CAF9B0211C84}"/>
    <cellStyle name="20% - Accent5 2 5 3 2 4" xfId="35093" xr:uid="{A1D94DBE-6725-47C7-91D2-379AA0DA1EFF}"/>
    <cellStyle name="20% - Accent5 2 5 3 3" xfId="10415" xr:uid="{7B6C9E98-6499-468E-A71B-7B6539572664}"/>
    <cellStyle name="20% - Accent5 2 5 3 3 2" xfId="24517" xr:uid="{ABF59761-2A51-4DED-B98F-342E0E860F5F}"/>
    <cellStyle name="20% - Accent5 2 5 3 3 3" xfId="38619" xr:uid="{4390DA5D-F606-4A8E-9934-DFB3B31EA39F}"/>
    <cellStyle name="20% - Accent5 2 5 3 4" xfId="17466" xr:uid="{0148AE62-FB5C-47E2-9CDD-D6EB2DDDB4A7}"/>
    <cellStyle name="20% - Accent5 2 5 3 5" xfId="31568" xr:uid="{EAD189E3-E57E-47CA-9A58-F822B52C507B}"/>
    <cellStyle name="20% - Accent5 2 5 4" xfId="4247" xr:uid="{BE800134-04AA-40D8-8C00-D21405C63A84}"/>
    <cellStyle name="20% - Accent5 2 5 4 2" xfId="7771" xr:uid="{35A422EF-BD30-4308-8E90-6C8FC51E6D4A}"/>
    <cellStyle name="20% - Accent5 2 5 4 2 2" xfId="14821" xr:uid="{67A8858F-5465-4CD3-B77F-68C01D89A0B0}"/>
    <cellStyle name="20% - Accent5 2 5 4 2 2 2" xfId="28923" xr:uid="{52A8A597-B41C-40BC-9792-E99B44DA7C8B}"/>
    <cellStyle name="20% - Accent5 2 5 4 2 2 3" xfId="43025" xr:uid="{86607978-F259-4346-B1A4-3ADF74648945}"/>
    <cellStyle name="20% - Accent5 2 5 4 2 3" xfId="21872" xr:uid="{63DE4072-A5E6-45D0-A6CB-B16B17EE48AE}"/>
    <cellStyle name="20% - Accent5 2 5 4 2 4" xfId="35974" xr:uid="{45F21220-8A4D-4275-B5DB-517FB7FEC5E7}"/>
    <cellStyle name="20% - Accent5 2 5 4 3" xfId="11296" xr:uid="{FFB0709E-52AB-4739-8CBB-C94F41D6C8E9}"/>
    <cellStyle name="20% - Accent5 2 5 4 3 2" xfId="25398" xr:uid="{F8E5D876-99EF-4C48-BA5D-3B38B57B37DD}"/>
    <cellStyle name="20% - Accent5 2 5 4 3 3" xfId="39500" xr:uid="{BC996F81-94CC-4A43-82BE-A90D3E5F17B2}"/>
    <cellStyle name="20% - Accent5 2 5 4 4" xfId="18347" xr:uid="{093939B4-7979-4ECD-92E6-00BB71C05C66}"/>
    <cellStyle name="20% - Accent5 2 5 4 5" xfId="32449" xr:uid="{27AF6388-E98D-41D6-9E56-40DAB0EFED12}"/>
    <cellStyle name="20% - Accent5 2 5 5" xfId="2485" xr:uid="{2E8C0E61-560C-4302-B160-188DD8606201}"/>
    <cellStyle name="20% - Accent5 2 5 5 2" xfId="6009" xr:uid="{54FB82FC-9514-4A8F-9A30-A30FB77A345A}"/>
    <cellStyle name="20% - Accent5 2 5 5 2 2" xfId="13059" xr:uid="{A7EE2085-77F3-41A6-B090-8DAA99311D91}"/>
    <cellStyle name="20% - Accent5 2 5 5 2 2 2" xfId="27161" xr:uid="{090158B7-9CC7-4402-ACD0-BB41F3FC83FE}"/>
    <cellStyle name="20% - Accent5 2 5 5 2 2 3" xfId="41263" xr:uid="{08034110-D541-4FD4-8DF1-7B15A5E6A28E}"/>
    <cellStyle name="20% - Accent5 2 5 5 2 3" xfId="20110" xr:uid="{0BEDD23B-573A-497F-AC2E-1933CAFBDDB6}"/>
    <cellStyle name="20% - Accent5 2 5 5 2 4" xfId="34212" xr:uid="{011195A2-4EB0-4D8C-B258-DDF5B961DB3B}"/>
    <cellStyle name="20% - Accent5 2 5 5 3" xfId="9534" xr:uid="{81CA8DDA-AC04-47E5-90B1-1D8E925C98C8}"/>
    <cellStyle name="20% - Accent5 2 5 5 3 2" xfId="23636" xr:uid="{0259FFA3-360B-4F7C-BCCC-BB9AC9C823A4}"/>
    <cellStyle name="20% - Accent5 2 5 5 3 3" xfId="37738" xr:uid="{AF554047-62E3-48CE-9EAC-AFF28B176E4D}"/>
    <cellStyle name="20% - Accent5 2 5 5 4" xfId="16585" xr:uid="{34111078-FEE2-48C8-B362-57AE339CC90A}"/>
    <cellStyle name="20% - Accent5 2 5 5 5" xfId="30687" xr:uid="{0A6D2198-E6DF-468F-8FE7-6C3E08E9C939}"/>
    <cellStyle name="20% - Accent5 2 5 6" xfId="5128" xr:uid="{FD5EF795-F61C-4E03-AF4C-CC85FCD99988}"/>
    <cellStyle name="20% - Accent5 2 5 6 2" xfId="12178" xr:uid="{87088385-20C5-4A63-A6AE-C967AB0E6DC9}"/>
    <cellStyle name="20% - Accent5 2 5 6 2 2" xfId="26280" xr:uid="{8F1FA4B9-DF15-46D8-999B-A191F70A5904}"/>
    <cellStyle name="20% - Accent5 2 5 6 2 3" xfId="40382" xr:uid="{39FE66FE-3E60-4B2B-993B-D99D9CA0433C}"/>
    <cellStyle name="20% - Accent5 2 5 6 3" xfId="19229" xr:uid="{CB0778AF-30E9-4DA5-A6B7-DB7DF0CDD91B}"/>
    <cellStyle name="20% - Accent5 2 5 6 4" xfId="33331" xr:uid="{E7622CFE-9C6B-4D5B-8237-2915C4834437}"/>
    <cellStyle name="20% - Accent5 2 5 7" xfId="8654" xr:uid="{3A256888-8155-480B-8033-67225C4F4CE9}"/>
    <cellStyle name="20% - Accent5 2 5 7 2" xfId="22755" xr:uid="{B1E31B00-F7CF-4831-85BE-8E97E53440C4}"/>
    <cellStyle name="20% - Accent5 2 5 7 3" xfId="36857" xr:uid="{441C7400-BBFA-4EAF-BE13-5ADFBF82F197}"/>
    <cellStyle name="20% - Accent5 2 5 8" xfId="15704" xr:uid="{E6A5FF61-9959-411F-A6C1-33082DD51D79}"/>
    <cellStyle name="20% - Accent5 2 5 9" xfId="29806" xr:uid="{28CBE93E-7E11-47C3-B8F1-393C20271A8F}"/>
    <cellStyle name="20% - Accent5 2 6" xfId="1823" xr:uid="{391989A3-D85D-444A-824C-3EF79E4BD0D8}"/>
    <cellStyle name="20% - Accent5 2 6 2" xfId="3587" xr:uid="{5CE8D13C-EB86-483B-8360-2B761FA18534}"/>
    <cellStyle name="20% - Accent5 2 6 2 2" xfId="7109" xr:uid="{7D726503-F6A1-4C91-AA0E-5929EDE5B437}"/>
    <cellStyle name="20% - Accent5 2 6 2 2 2" xfId="14159" xr:uid="{C93A74A1-FF5B-4E69-918E-A62113A2DD90}"/>
    <cellStyle name="20% - Accent5 2 6 2 2 2 2" xfId="28261" xr:uid="{433B9FF7-5BC5-46EF-9B7F-92DB68A861EB}"/>
    <cellStyle name="20% - Accent5 2 6 2 2 2 3" xfId="42363" xr:uid="{DFCE22A6-3B66-4AF7-BAF5-AC86BC76C87C}"/>
    <cellStyle name="20% - Accent5 2 6 2 2 3" xfId="21210" xr:uid="{FF8CD662-A745-4C7E-A748-899E7B1FBDA8}"/>
    <cellStyle name="20% - Accent5 2 6 2 2 4" xfId="35312" xr:uid="{A1076010-8463-4A29-99B9-3657DDB9CF23}"/>
    <cellStyle name="20% - Accent5 2 6 2 3" xfId="10634" xr:uid="{E49A997E-E620-4AF3-B8B2-81A774680353}"/>
    <cellStyle name="20% - Accent5 2 6 2 3 2" xfId="24736" xr:uid="{827091FF-1B21-477C-ACD0-EA94F50B2260}"/>
    <cellStyle name="20% - Accent5 2 6 2 3 3" xfId="38838" xr:uid="{C76B86CE-DA07-4ACF-9BA3-097F2B649AB2}"/>
    <cellStyle name="20% - Accent5 2 6 2 4" xfId="17685" xr:uid="{05F8A36E-D375-4723-9523-C32E9CAAD47F}"/>
    <cellStyle name="20% - Accent5 2 6 2 5" xfId="31787" xr:uid="{3C05684A-E6BB-42A1-B697-049AE7BF8BA8}"/>
    <cellStyle name="20% - Accent5 2 6 3" xfId="4466" xr:uid="{C59E68E0-3960-452A-8EF0-5DF9B22AB66A}"/>
    <cellStyle name="20% - Accent5 2 6 3 2" xfId="7990" xr:uid="{5C9D319F-F2D9-4702-B401-DA2E42CA2ADA}"/>
    <cellStyle name="20% - Accent5 2 6 3 2 2" xfId="15040" xr:uid="{7C4BCE6C-A576-46AE-880B-13226D68B5E3}"/>
    <cellStyle name="20% - Accent5 2 6 3 2 2 2" xfId="29142" xr:uid="{6FFB507B-EF1B-4C1E-8DBF-FD440F4C3444}"/>
    <cellStyle name="20% - Accent5 2 6 3 2 2 3" xfId="43244" xr:uid="{37F52D7A-6D91-4C42-8873-6A82088DA422}"/>
    <cellStyle name="20% - Accent5 2 6 3 2 3" xfId="22091" xr:uid="{B5BB2612-883B-4D09-9A74-BBE596B265E9}"/>
    <cellStyle name="20% - Accent5 2 6 3 2 4" xfId="36193" xr:uid="{8FA8C717-5FDC-4FD8-BAC6-7F655E4C3DA4}"/>
    <cellStyle name="20% - Accent5 2 6 3 3" xfId="11515" xr:uid="{272E8D72-13BA-4BDB-8911-D7657E032050}"/>
    <cellStyle name="20% - Accent5 2 6 3 3 2" xfId="25617" xr:uid="{439DD7DC-1E5E-4CDE-8F5B-EFD97284F7D4}"/>
    <cellStyle name="20% - Accent5 2 6 3 3 3" xfId="39719" xr:uid="{83890E1E-5A95-448C-BE15-49B3D13BA1FC}"/>
    <cellStyle name="20% - Accent5 2 6 3 4" xfId="18566" xr:uid="{EFA4B029-07AE-478B-8429-7CE3F4B1A9F3}"/>
    <cellStyle name="20% - Accent5 2 6 3 5" xfId="32668" xr:uid="{2C8012A1-0318-43E8-A269-D7C6C193AF86}"/>
    <cellStyle name="20% - Accent5 2 6 4" xfId="2704" xr:uid="{178136A9-67E3-48A3-82EC-DB231A75AC3E}"/>
    <cellStyle name="20% - Accent5 2 6 4 2" xfId="6228" xr:uid="{C9931182-F8DD-4954-B819-9E9D93F94FFC}"/>
    <cellStyle name="20% - Accent5 2 6 4 2 2" xfId="13278" xr:uid="{BE033786-F525-4727-A521-4EA9D35B16BC}"/>
    <cellStyle name="20% - Accent5 2 6 4 2 2 2" xfId="27380" xr:uid="{A9619961-36D2-4C56-8D16-DFE0005667B0}"/>
    <cellStyle name="20% - Accent5 2 6 4 2 2 3" xfId="41482" xr:uid="{ED263509-8F1B-430D-A2F6-6EDC57F4D8B5}"/>
    <cellStyle name="20% - Accent5 2 6 4 2 3" xfId="20329" xr:uid="{E8575D35-9C2D-4ABB-8948-99B6A777B5E2}"/>
    <cellStyle name="20% - Accent5 2 6 4 2 4" xfId="34431" xr:uid="{B0CEB637-9E89-4C71-8C5B-6A228CE5307D}"/>
    <cellStyle name="20% - Accent5 2 6 4 3" xfId="9753" xr:uid="{491FE5B7-6DF9-4FC3-B3D3-0B0FCCA4C9F4}"/>
    <cellStyle name="20% - Accent5 2 6 4 3 2" xfId="23855" xr:uid="{EDDA7864-96D8-44C9-893B-0C080960C0CE}"/>
    <cellStyle name="20% - Accent5 2 6 4 3 3" xfId="37957" xr:uid="{554DB503-CE3D-4FA1-8ED3-B8C9FC97EB52}"/>
    <cellStyle name="20% - Accent5 2 6 4 4" xfId="16804" xr:uid="{5DD0BDDD-287E-467E-9981-8A545B0471A2}"/>
    <cellStyle name="20% - Accent5 2 6 4 5" xfId="30906" xr:uid="{7DF9C482-C0A2-4604-86A6-092C93876E70}"/>
    <cellStyle name="20% - Accent5 2 6 5" xfId="5347" xr:uid="{59D8FE8D-BEED-44E6-9826-587D890468ED}"/>
    <cellStyle name="20% - Accent5 2 6 5 2" xfId="12397" xr:uid="{5D01F6F9-9A33-4B0C-BAD7-128C038FD50E}"/>
    <cellStyle name="20% - Accent5 2 6 5 2 2" xfId="26499" xr:uid="{6FEB1EDC-ED27-4CB2-BC16-9E4520EA84BE}"/>
    <cellStyle name="20% - Accent5 2 6 5 2 3" xfId="40601" xr:uid="{6716F3F7-0ADE-4BAF-B7E0-E75803034252}"/>
    <cellStyle name="20% - Accent5 2 6 5 3" xfId="19448" xr:uid="{AC75EE1B-D231-44DD-A037-7A8E45C0D034}"/>
    <cellStyle name="20% - Accent5 2 6 5 4" xfId="33550" xr:uid="{E50CF1D2-A6CD-4523-9A3A-A0F457467D1D}"/>
    <cellStyle name="20% - Accent5 2 6 6" xfId="8873" xr:uid="{8FC70989-CA07-4900-834C-13574BF796F5}"/>
    <cellStyle name="20% - Accent5 2 6 6 2" xfId="22974" xr:uid="{6DB71528-6ACF-4B08-8E52-A795DB4098FB}"/>
    <cellStyle name="20% - Accent5 2 6 6 3" xfId="37076" xr:uid="{8FE57BEC-4427-41A9-99FD-86F56E411E77}"/>
    <cellStyle name="20% - Accent5 2 6 7" xfId="15923" xr:uid="{CF097582-534B-4448-BB0E-8AE39165294D}"/>
    <cellStyle name="20% - Accent5 2 6 8" xfId="30025" xr:uid="{E7EC3232-474D-48FA-91B7-4A01DBF883DC}"/>
    <cellStyle name="20% - Accent5 2 7" xfId="3148" xr:uid="{3A758B2A-3BF0-4C29-B857-F24BA3DA9E22}"/>
    <cellStyle name="20% - Accent5 2 7 2" xfId="6670" xr:uid="{3E2D6F0B-78F8-4BEC-8B33-9AB7C16EA4B7}"/>
    <cellStyle name="20% - Accent5 2 7 2 2" xfId="13720" xr:uid="{E04389C0-D3F6-4B91-A45C-895724DEA89D}"/>
    <cellStyle name="20% - Accent5 2 7 2 2 2" xfId="27822" xr:uid="{0E33D3D6-2956-4E4B-8DF3-FFC0FEA6C7A3}"/>
    <cellStyle name="20% - Accent5 2 7 2 2 3" xfId="41924" xr:uid="{B5081B19-075F-4BB1-AB5E-467A2CC16183}"/>
    <cellStyle name="20% - Accent5 2 7 2 3" xfId="20771" xr:uid="{1C00A471-1AE2-4C40-BCF3-4D169997113D}"/>
    <cellStyle name="20% - Accent5 2 7 2 4" xfId="34873" xr:uid="{EA0BCCEF-0563-4252-94FA-A209CE398653}"/>
    <cellStyle name="20% - Accent5 2 7 3" xfId="10195" xr:uid="{0F92258B-04E3-4E86-8B6E-95734F6006B3}"/>
    <cellStyle name="20% - Accent5 2 7 3 2" xfId="24297" xr:uid="{4EBD8716-FF84-42FD-8D98-EAE7CFDE1CE3}"/>
    <cellStyle name="20% - Accent5 2 7 3 3" xfId="38399" xr:uid="{CEB2F829-BA5C-4D8F-A3AD-6FBA4150AAAC}"/>
    <cellStyle name="20% - Accent5 2 7 4" xfId="17246" xr:uid="{ED30D0B8-47DD-4363-AB4D-D49CBCC22310}"/>
    <cellStyle name="20% - Accent5 2 7 5" xfId="31348" xr:uid="{8747CBCC-055C-4309-9A74-7561E66FB069}"/>
    <cellStyle name="20% - Accent5 2 8" xfId="4028" xr:uid="{D15B5E6A-2490-4334-B076-DE46F0A205E7}"/>
    <cellStyle name="20% - Accent5 2 8 2" xfId="7551" xr:uid="{2B630477-A2CC-4547-8EC7-3DF932A00C99}"/>
    <cellStyle name="20% - Accent5 2 8 2 2" xfId="14601" xr:uid="{1108ABDF-AB7C-4BEB-94B2-340FD68FD73F}"/>
    <cellStyle name="20% - Accent5 2 8 2 2 2" xfId="28703" xr:uid="{8E98BDB6-F3B7-4E31-B0F9-AAE062490D8F}"/>
    <cellStyle name="20% - Accent5 2 8 2 2 3" xfId="42805" xr:uid="{4AED02F0-9A97-47FC-8C62-50C3C9B8E864}"/>
    <cellStyle name="20% - Accent5 2 8 2 3" xfId="21652" xr:uid="{F08D1D97-2CF4-45B3-A879-3BE3CF1D725F}"/>
    <cellStyle name="20% - Accent5 2 8 2 4" xfId="35754" xr:uid="{A1FEC010-FF26-4FBC-84EF-45C7C463B909}"/>
    <cellStyle name="20% - Accent5 2 8 3" xfId="11076" xr:uid="{46352FFA-FDD3-43C3-8A6C-F5A5126E254C}"/>
    <cellStyle name="20% - Accent5 2 8 3 2" xfId="25178" xr:uid="{5973A1B0-6CCB-4883-8340-59DDEF4C689A}"/>
    <cellStyle name="20% - Accent5 2 8 3 3" xfId="39280" xr:uid="{81C94462-5652-42D8-B2AC-3B57CDC0B710}"/>
    <cellStyle name="20% - Accent5 2 8 4" xfId="18127" xr:uid="{5CDAA4B0-9778-46A1-978D-B14CF97D0C84}"/>
    <cellStyle name="20% - Accent5 2 8 5" xfId="32229" xr:uid="{E9095B3D-D0FF-4A89-8930-EDD5BEEE8900}"/>
    <cellStyle name="20% - Accent5 2 9" xfId="2265" xr:uid="{69D0996C-A9AE-4CA5-8286-38FE62CFD873}"/>
    <cellStyle name="20% - Accent5 2 9 2" xfId="5789" xr:uid="{E521DDA0-699B-4A24-A381-55EC834AEE42}"/>
    <cellStyle name="20% - Accent5 2 9 2 2" xfId="12839" xr:uid="{4F5FA0B5-CAC9-44EC-930C-9B2CCA91655E}"/>
    <cellStyle name="20% - Accent5 2 9 2 2 2" xfId="26941" xr:uid="{7E1144F4-D2F5-45B8-8BC7-67488FA92798}"/>
    <cellStyle name="20% - Accent5 2 9 2 2 3" xfId="41043" xr:uid="{BA090FD6-732C-4960-A17A-F5B93481408E}"/>
    <cellStyle name="20% - Accent5 2 9 2 3" xfId="19890" xr:uid="{6EC9B61E-FE07-4762-B1E7-E0CE04FC790D}"/>
    <cellStyle name="20% - Accent5 2 9 2 4" xfId="33992" xr:uid="{77AEA83F-00CD-4248-8698-3EBB8EC931CE}"/>
    <cellStyle name="20% - Accent5 2 9 3" xfId="9314" xr:uid="{DF61AD1C-CDD1-433D-B577-972AF9B1256F}"/>
    <cellStyle name="20% - Accent5 2 9 3 2" xfId="23416" xr:uid="{89F19607-1ABE-4D8F-8B4A-EFFE6D148BBA}"/>
    <cellStyle name="20% - Accent5 2 9 3 3" xfId="37518" xr:uid="{DDE5C12F-45BA-401A-9BDA-F2272916DBF9}"/>
    <cellStyle name="20% - Accent5 2 9 4" xfId="16365" xr:uid="{53A7F994-7EFB-4C74-8A37-BA8D34EC3C33}"/>
    <cellStyle name="20% - Accent5 2 9 5" xfId="30467" xr:uid="{473E8BCD-B3F5-4ED5-B7AC-3464D2760E06}"/>
    <cellStyle name="20% - Accent5 3" xfId="463" xr:uid="{E961E578-F556-4C4F-A64F-FD407681862C}"/>
    <cellStyle name="20% - Accent5 3 10" xfId="8448" xr:uid="{359420DC-F036-46EF-800D-07FB157C2FAB}"/>
    <cellStyle name="20% - Accent5 3 10 2" xfId="22549" xr:uid="{4A7FBA24-285A-455B-920C-02A9EB9B5E6B}"/>
    <cellStyle name="20% - Accent5 3 10 3" xfId="36651" xr:uid="{7CC572FE-6729-4B93-81AF-E61EC498A25D}"/>
    <cellStyle name="20% - Accent5 3 11" xfId="15498" xr:uid="{C4E72DFE-EDDF-4BA7-B15A-1C1AB45D32EA}"/>
    <cellStyle name="20% - Accent5 3 12" xfId="29600" xr:uid="{59C840AC-6B6D-4958-B349-A6F0225548A6}"/>
    <cellStyle name="20% - Accent5 3 13" xfId="44194" xr:uid="{585C8A8E-51ED-4A47-9B26-D553B56410D8}"/>
    <cellStyle name="20% - Accent5 3 14" xfId="1393" xr:uid="{A68B2C96-462A-419C-B5DC-4257BF322B77}"/>
    <cellStyle name="20% - Accent5 3 2" xfId="464" xr:uid="{BAC1EEDB-402B-439A-A427-729C2EA74DD3}"/>
    <cellStyle name="20% - Accent5 3 2 10" xfId="15553" xr:uid="{3D11D503-E725-4A05-B43F-B70BD961AEF6}"/>
    <cellStyle name="20% - Accent5 3 2 11" xfId="29655" xr:uid="{11D181EE-FDD1-422E-A40A-81384EAF0D1F}"/>
    <cellStyle name="20% - Accent5 3 2 12" xfId="1452" xr:uid="{C2E995C0-0FA2-4F08-8F8A-1179C8E92160}"/>
    <cellStyle name="20% - Accent5 3 2 2" xfId="1562" xr:uid="{57AE2002-8F7C-422F-BF59-EA767FB51B2E}"/>
    <cellStyle name="20% - Accent5 3 2 2 10" xfId="29765" xr:uid="{FCB010E1-CC73-4794-BF38-9C598781EA8F}"/>
    <cellStyle name="20% - Accent5 3 2 2 2" xfId="1783" xr:uid="{CC939620-D1BC-4D6A-ABBA-F9581808D3C2}"/>
    <cellStyle name="20% - Accent5 3 2 2 2 2" xfId="2223" xr:uid="{0F534370-C553-4CD7-9B68-49C30DAFDCBF}"/>
    <cellStyle name="20% - Accent5 3 2 2 2 2 2" xfId="3985" xr:uid="{C443417B-DF40-46ED-8EAE-94AC1091590C}"/>
    <cellStyle name="20% - Accent5 3 2 2 2 2 2 2" xfId="7508" xr:uid="{035A3BEA-5140-4FD3-A250-5E45E46BF137}"/>
    <cellStyle name="20% - Accent5 3 2 2 2 2 2 2 2" xfId="14558" xr:uid="{770576AF-9E80-4EEA-A976-68F58162C262}"/>
    <cellStyle name="20% - Accent5 3 2 2 2 2 2 2 2 2" xfId="28660" xr:uid="{CBEB3EB2-11AF-4D81-9F03-07950B88506E}"/>
    <cellStyle name="20% - Accent5 3 2 2 2 2 2 2 2 3" xfId="42762" xr:uid="{76960CDE-A2EE-4786-B374-8E58D5216C8D}"/>
    <cellStyle name="20% - Accent5 3 2 2 2 2 2 2 3" xfId="21609" xr:uid="{22C40149-BECD-4FF6-85F8-F6E4FEC46FDC}"/>
    <cellStyle name="20% - Accent5 3 2 2 2 2 2 2 4" xfId="35711" xr:uid="{7AFCEE1B-738C-42A8-806E-65DC9393A7C9}"/>
    <cellStyle name="20% - Accent5 3 2 2 2 2 2 3" xfId="11033" xr:uid="{DFB569C2-3171-400E-99E4-A29827BCAB6A}"/>
    <cellStyle name="20% - Accent5 3 2 2 2 2 2 3 2" xfId="25135" xr:uid="{1C7E3C8B-8F95-4E6B-B43A-E6C635C52A6C}"/>
    <cellStyle name="20% - Accent5 3 2 2 2 2 2 3 3" xfId="39237" xr:uid="{CEFBED62-7FA7-4A1F-8DA8-8E01563B1FE1}"/>
    <cellStyle name="20% - Accent5 3 2 2 2 2 2 4" xfId="18084" xr:uid="{C27664F3-23B3-49D1-A926-D2B0C9131778}"/>
    <cellStyle name="20% - Accent5 3 2 2 2 2 2 5" xfId="32186" xr:uid="{4C2BC07B-ABFD-48C9-ADAF-7E5CB946BE78}"/>
    <cellStyle name="20% - Accent5 3 2 2 2 2 3" xfId="4865" xr:uid="{51542CBA-069C-4223-A01D-701DDE133E08}"/>
    <cellStyle name="20% - Accent5 3 2 2 2 2 3 2" xfId="8389" xr:uid="{61345A4E-F725-4A37-8EC4-8D758E3AA71F}"/>
    <cellStyle name="20% - Accent5 3 2 2 2 2 3 2 2" xfId="15439" xr:uid="{44BF5225-16AF-4CAE-947C-CFD04204F2D2}"/>
    <cellStyle name="20% - Accent5 3 2 2 2 2 3 2 2 2" xfId="29541" xr:uid="{BD5B35A2-6106-4AF2-A51B-C264A6F5F58A}"/>
    <cellStyle name="20% - Accent5 3 2 2 2 2 3 2 2 3" xfId="43643" xr:uid="{C6569C09-633F-4E3E-AE57-B64960E13B98}"/>
    <cellStyle name="20% - Accent5 3 2 2 2 2 3 2 3" xfId="22490" xr:uid="{856503F5-B9E8-4AE4-B219-0052C48931DC}"/>
    <cellStyle name="20% - Accent5 3 2 2 2 2 3 2 4" xfId="36592" xr:uid="{117EC15F-9919-4256-B259-8AB1605B495F}"/>
    <cellStyle name="20% - Accent5 3 2 2 2 2 3 3" xfId="11914" xr:uid="{439C9DB1-285E-4A4B-8D14-2928B7351875}"/>
    <cellStyle name="20% - Accent5 3 2 2 2 2 3 3 2" xfId="26016" xr:uid="{AA9917F0-E698-4AB5-9BC9-9295FADD2C4B}"/>
    <cellStyle name="20% - Accent5 3 2 2 2 2 3 3 3" xfId="40118" xr:uid="{8C8B3C9D-0B73-4DDA-B417-115D9E5EE5D4}"/>
    <cellStyle name="20% - Accent5 3 2 2 2 2 3 4" xfId="18965" xr:uid="{B92C8F6F-904D-4D5E-B40C-1FD540FA7788}"/>
    <cellStyle name="20% - Accent5 3 2 2 2 2 3 5" xfId="33067" xr:uid="{2DC231AA-8475-4B34-8475-1EFE7A8D61F4}"/>
    <cellStyle name="20% - Accent5 3 2 2 2 2 4" xfId="3103" xr:uid="{39D3D032-6E49-4C66-AB17-7692540CE082}"/>
    <cellStyle name="20% - Accent5 3 2 2 2 2 4 2" xfId="6627" xr:uid="{8204FB6E-E3C1-4C2D-B058-23FE169432D3}"/>
    <cellStyle name="20% - Accent5 3 2 2 2 2 4 2 2" xfId="13677" xr:uid="{87C71F26-D8E5-4A92-9933-BBD339754CAB}"/>
    <cellStyle name="20% - Accent5 3 2 2 2 2 4 2 2 2" xfId="27779" xr:uid="{B67E32AB-94F5-4F64-8D5C-73E639B3BC2F}"/>
    <cellStyle name="20% - Accent5 3 2 2 2 2 4 2 2 3" xfId="41881" xr:uid="{40A26B6B-A395-448D-B74C-9320A58E627A}"/>
    <cellStyle name="20% - Accent5 3 2 2 2 2 4 2 3" xfId="20728" xr:uid="{34E209E6-DC90-4E12-8A48-1CFB43A46BC9}"/>
    <cellStyle name="20% - Accent5 3 2 2 2 2 4 2 4" xfId="34830" xr:uid="{491A0E88-E802-4326-B018-0063894521A5}"/>
    <cellStyle name="20% - Accent5 3 2 2 2 2 4 3" xfId="10152" xr:uid="{9B0E7847-F8AD-4CA1-A68B-6FD85A430DE0}"/>
    <cellStyle name="20% - Accent5 3 2 2 2 2 4 3 2" xfId="24254" xr:uid="{CCF7DA94-EEE0-4F40-87B5-09DC4F2B8B8B}"/>
    <cellStyle name="20% - Accent5 3 2 2 2 2 4 3 3" xfId="38356" xr:uid="{59C4327B-124C-480D-B0BA-3B2D4C33FFCA}"/>
    <cellStyle name="20% - Accent5 3 2 2 2 2 4 4" xfId="17203" xr:uid="{68EB29DA-560F-4728-90E8-1C614F1D25C5}"/>
    <cellStyle name="20% - Accent5 3 2 2 2 2 4 5" xfId="31305" xr:uid="{68FB0CA0-4D23-42BA-8A32-81F0F1208922}"/>
    <cellStyle name="20% - Accent5 3 2 2 2 2 5" xfId="5746" xr:uid="{E13EB626-5AB8-4A7E-898D-4EE8965BBFD9}"/>
    <cellStyle name="20% - Accent5 3 2 2 2 2 5 2" xfId="12796" xr:uid="{457D42C9-A8D4-45F9-8B41-B5494D462EB5}"/>
    <cellStyle name="20% - Accent5 3 2 2 2 2 5 2 2" xfId="26898" xr:uid="{5E1E85A5-8260-458A-AA2D-C9139A6C44B2}"/>
    <cellStyle name="20% - Accent5 3 2 2 2 2 5 2 3" xfId="41000" xr:uid="{90817785-AA5C-4F6D-84A1-F84B9229E4F8}"/>
    <cellStyle name="20% - Accent5 3 2 2 2 2 5 3" xfId="19847" xr:uid="{DF1D9237-A2B6-4BCD-BD8B-B7B50F09A609}"/>
    <cellStyle name="20% - Accent5 3 2 2 2 2 5 4" xfId="33949" xr:uid="{97423D3A-F2FC-441C-9EAC-AEF2E2816744}"/>
    <cellStyle name="20% - Accent5 3 2 2 2 2 6" xfId="9272" xr:uid="{0CAD1DD8-D84A-46B0-98F4-0D5F80C73243}"/>
    <cellStyle name="20% - Accent5 3 2 2 2 2 6 2" xfId="23373" xr:uid="{B9D10464-16DF-4DF2-BCD0-D0E39DE4E1FC}"/>
    <cellStyle name="20% - Accent5 3 2 2 2 2 6 3" xfId="37475" xr:uid="{C9E94253-B99A-4317-89F7-D8A5D527171B}"/>
    <cellStyle name="20% - Accent5 3 2 2 2 2 7" xfId="16322" xr:uid="{6741B461-7211-402A-9B2C-B83D8D0FC1C3}"/>
    <cellStyle name="20% - Accent5 3 2 2 2 2 8" xfId="30424" xr:uid="{73A97ED7-27EB-477F-A782-AB88A25490AA}"/>
    <cellStyle name="20% - Accent5 3 2 2 2 3" xfId="3547" xr:uid="{FABE6834-99EC-49E9-8623-856CEE62682D}"/>
    <cellStyle name="20% - Accent5 3 2 2 2 3 2" xfId="7069" xr:uid="{FBD0F957-67F1-4F9B-888A-A89CFFA6E4BE}"/>
    <cellStyle name="20% - Accent5 3 2 2 2 3 2 2" xfId="14119" xr:uid="{06E6C53A-C459-415E-8361-E97C71F724F5}"/>
    <cellStyle name="20% - Accent5 3 2 2 2 3 2 2 2" xfId="28221" xr:uid="{24910898-5C58-4D8E-893D-F646F1F9407F}"/>
    <cellStyle name="20% - Accent5 3 2 2 2 3 2 2 3" xfId="42323" xr:uid="{AC4BAFC9-BB6A-4861-9C66-6741A30097BA}"/>
    <cellStyle name="20% - Accent5 3 2 2 2 3 2 3" xfId="21170" xr:uid="{685A408A-442C-422E-9A91-018F83F7BC86}"/>
    <cellStyle name="20% - Accent5 3 2 2 2 3 2 4" xfId="35272" xr:uid="{DC2FA3C5-BE08-4F01-9F69-DA167C1EBE47}"/>
    <cellStyle name="20% - Accent5 3 2 2 2 3 3" xfId="10594" xr:uid="{211565EB-F79F-45A8-A1D4-A5178B636623}"/>
    <cellStyle name="20% - Accent5 3 2 2 2 3 3 2" xfId="24696" xr:uid="{8E2CECEB-7118-4926-AF89-361B1852B940}"/>
    <cellStyle name="20% - Accent5 3 2 2 2 3 3 3" xfId="38798" xr:uid="{F7704D7B-F450-4410-9E85-4094D6A5598F}"/>
    <cellStyle name="20% - Accent5 3 2 2 2 3 4" xfId="17645" xr:uid="{72CC0295-8578-4B2E-92D2-963918DA4A39}"/>
    <cellStyle name="20% - Accent5 3 2 2 2 3 5" xfId="31747" xr:uid="{78FFCC41-5E31-4F14-B064-8FD2AAB3E52D}"/>
    <cellStyle name="20% - Accent5 3 2 2 2 4" xfId="4426" xr:uid="{04C260E6-F293-4AED-BBBD-3D74CA544BD5}"/>
    <cellStyle name="20% - Accent5 3 2 2 2 4 2" xfId="7950" xr:uid="{1BC75D2B-DEB6-4A52-901F-0D9E46CFFCEC}"/>
    <cellStyle name="20% - Accent5 3 2 2 2 4 2 2" xfId="15000" xr:uid="{2D6A1240-373C-4304-AA26-240895BBE85E}"/>
    <cellStyle name="20% - Accent5 3 2 2 2 4 2 2 2" xfId="29102" xr:uid="{B7A85FBA-DB19-4B4B-BC7D-5A349488429E}"/>
    <cellStyle name="20% - Accent5 3 2 2 2 4 2 2 3" xfId="43204" xr:uid="{C6AF1EAE-499D-4681-BDFB-1261FB3E407F}"/>
    <cellStyle name="20% - Accent5 3 2 2 2 4 2 3" xfId="22051" xr:uid="{2C4BBE4E-0465-4625-A8C8-A04EB66E8871}"/>
    <cellStyle name="20% - Accent5 3 2 2 2 4 2 4" xfId="36153" xr:uid="{23E75BB1-376B-41E5-B9BF-8388B5B7299C}"/>
    <cellStyle name="20% - Accent5 3 2 2 2 4 3" xfId="11475" xr:uid="{1E27F21A-42B0-48EF-865D-1C47A14013CC}"/>
    <cellStyle name="20% - Accent5 3 2 2 2 4 3 2" xfId="25577" xr:uid="{759F02ED-F293-4809-AE28-C530A068B8AB}"/>
    <cellStyle name="20% - Accent5 3 2 2 2 4 3 3" xfId="39679" xr:uid="{77C9E66E-C8AA-4D81-95CF-6C5A66680A0A}"/>
    <cellStyle name="20% - Accent5 3 2 2 2 4 4" xfId="18526" xr:uid="{F9E32DC9-3545-4615-BF00-5ABA72825A1E}"/>
    <cellStyle name="20% - Accent5 3 2 2 2 4 5" xfId="32628" xr:uid="{3E59FC29-C6C7-4C42-9638-8C692C907768}"/>
    <cellStyle name="20% - Accent5 3 2 2 2 5" xfId="2664" xr:uid="{9368B4F5-5183-4FA6-902A-D222A5E594CC}"/>
    <cellStyle name="20% - Accent5 3 2 2 2 5 2" xfId="6188" xr:uid="{CC9DEB58-CB65-4591-81C7-0FF93065830E}"/>
    <cellStyle name="20% - Accent5 3 2 2 2 5 2 2" xfId="13238" xr:uid="{01665C8C-5DEB-4D94-AEFC-F1EC1BA91EA6}"/>
    <cellStyle name="20% - Accent5 3 2 2 2 5 2 2 2" xfId="27340" xr:uid="{B2D30029-5D4E-42DD-B246-574E55B595AA}"/>
    <cellStyle name="20% - Accent5 3 2 2 2 5 2 2 3" xfId="41442" xr:uid="{433DF65E-D1B7-4566-9CF1-508B618B060A}"/>
    <cellStyle name="20% - Accent5 3 2 2 2 5 2 3" xfId="20289" xr:uid="{BF1ECE8B-D25A-40D9-9E40-A9D20F7EE0AB}"/>
    <cellStyle name="20% - Accent5 3 2 2 2 5 2 4" xfId="34391" xr:uid="{00C14445-948B-404F-8371-B62131EE68C1}"/>
    <cellStyle name="20% - Accent5 3 2 2 2 5 3" xfId="9713" xr:uid="{866D0333-639D-42F2-BACB-47C10BEE95EB}"/>
    <cellStyle name="20% - Accent5 3 2 2 2 5 3 2" xfId="23815" xr:uid="{18E19B2C-29FF-45BC-AC22-3641C4872011}"/>
    <cellStyle name="20% - Accent5 3 2 2 2 5 3 3" xfId="37917" xr:uid="{13F6FBFD-A02F-4724-AB1C-1EE89D45C71D}"/>
    <cellStyle name="20% - Accent5 3 2 2 2 5 4" xfId="16764" xr:uid="{DAC6F726-42CE-4426-95CA-B7A5B1EA2270}"/>
    <cellStyle name="20% - Accent5 3 2 2 2 5 5" xfId="30866" xr:uid="{80F79169-8300-419A-BF8D-9917BC6A2AD4}"/>
    <cellStyle name="20% - Accent5 3 2 2 2 6" xfId="5307" xr:uid="{2BD0C735-AEF2-4A41-AB4F-F29F72570970}"/>
    <cellStyle name="20% - Accent5 3 2 2 2 6 2" xfId="12357" xr:uid="{7C009077-F9A4-471B-B896-AD7CF875D7FB}"/>
    <cellStyle name="20% - Accent5 3 2 2 2 6 2 2" xfId="26459" xr:uid="{46AEA079-432D-4BCB-9BB6-AFB031F6305D}"/>
    <cellStyle name="20% - Accent5 3 2 2 2 6 2 3" xfId="40561" xr:uid="{CE96D636-BCB4-4FA1-B9A1-380246EF1E12}"/>
    <cellStyle name="20% - Accent5 3 2 2 2 6 3" xfId="19408" xr:uid="{EAA7054F-F92E-4310-A381-23A039BD39F9}"/>
    <cellStyle name="20% - Accent5 3 2 2 2 6 4" xfId="33510" xr:uid="{0BF26B62-F1AA-47A5-BD50-85D6829AA30D}"/>
    <cellStyle name="20% - Accent5 3 2 2 2 7" xfId="8833" xr:uid="{000B6760-AB57-4A83-ACB8-68B504C8A71F}"/>
    <cellStyle name="20% - Accent5 3 2 2 2 7 2" xfId="22934" xr:uid="{08BAB7C4-A3B9-4743-9616-C1E133772400}"/>
    <cellStyle name="20% - Accent5 3 2 2 2 7 3" xfId="37036" xr:uid="{E1B51414-38FF-4BEF-A520-0F68FB0B6DBD}"/>
    <cellStyle name="20% - Accent5 3 2 2 2 8" xfId="15883" xr:uid="{88FBD56E-E7AF-4092-B4B3-3A8FBA50B1AF}"/>
    <cellStyle name="20% - Accent5 3 2 2 2 9" xfId="29985" xr:uid="{B878BBC7-9213-4851-A8F8-299EDB27D1ED}"/>
    <cellStyle name="20% - Accent5 3 2 2 3" xfId="2002" xr:uid="{6F11E87F-59D3-47FA-8162-52A8BE593702}"/>
    <cellStyle name="20% - Accent5 3 2 2 3 2" xfId="3766" xr:uid="{BE19F18E-721E-4635-B00F-AD53F62AE521}"/>
    <cellStyle name="20% - Accent5 3 2 2 3 2 2" xfId="7288" xr:uid="{9A327A54-F0D1-48C6-AD3A-BB99CEF64643}"/>
    <cellStyle name="20% - Accent5 3 2 2 3 2 2 2" xfId="14338" xr:uid="{162DBF8F-220A-47CC-99E8-1F26362E7FC3}"/>
    <cellStyle name="20% - Accent5 3 2 2 3 2 2 2 2" xfId="28440" xr:uid="{246811DB-2B91-48F1-8958-C288CB3D0822}"/>
    <cellStyle name="20% - Accent5 3 2 2 3 2 2 2 3" xfId="42542" xr:uid="{8093CBE8-E5AE-4DAC-9478-6CA05499DEB1}"/>
    <cellStyle name="20% - Accent5 3 2 2 3 2 2 3" xfId="21389" xr:uid="{C793297C-24BB-4D2B-8105-0FD33CC5488D}"/>
    <cellStyle name="20% - Accent5 3 2 2 3 2 2 4" xfId="35491" xr:uid="{C4A46C6A-092D-42B0-AE56-F7D814CFCD46}"/>
    <cellStyle name="20% - Accent5 3 2 2 3 2 3" xfId="10813" xr:uid="{033BB7B8-EE11-45FD-8A33-C8921EDE0F77}"/>
    <cellStyle name="20% - Accent5 3 2 2 3 2 3 2" xfId="24915" xr:uid="{305CE82A-B1DF-436E-A189-1FE817523D69}"/>
    <cellStyle name="20% - Accent5 3 2 2 3 2 3 3" xfId="39017" xr:uid="{C2BEAA38-7C52-4D24-88BB-828E564325D7}"/>
    <cellStyle name="20% - Accent5 3 2 2 3 2 4" xfId="17864" xr:uid="{F21D7FCF-E488-4303-8D9E-C79E87CAE23C}"/>
    <cellStyle name="20% - Accent5 3 2 2 3 2 5" xfId="31966" xr:uid="{246923CB-60B2-4C2C-B27B-943FF1401E22}"/>
    <cellStyle name="20% - Accent5 3 2 2 3 3" xfId="4645" xr:uid="{E339F05C-DF23-4B05-A107-07C841043033}"/>
    <cellStyle name="20% - Accent5 3 2 2 3 3 2" xfId="8169" xr:uid="{F8A84597-D6A7-49B9-8E8C-663A92A28ED1}"/>
    <cellStyle name="20% - Accent5 3 2 2 3 3 2 2" xfId="15219" xr:uid="{0FCFFA54-6792-4CE1-981B-A4B6908996A4}"/>
    <cellStyle name="20% - Accent5 3 2 2 3 3 2 2 2" xfId="29321" xr:uid="{197CCFC4-B5D9-4039-846F-7AB56049F896}"/>
    <cellStyle name="20% - Accent5 3 2 2 3 3 2 2 3" xfId="43423" xr:uid="{97508825-1ACB-4632-9EC7-866BB15861B7}"/>
    <cellStyle name="20% - Accent5 3 2 2 3 3 2 3" xfId="22270" xr:uid="{6D07EC80-8349-4022-B8EB-23FC54A383D6}"/>
    <cellStyle name="20% - Accent5 3 2 2 3 3 2 4" xfId="36372" xr:uid="{48C1DBB7-9969-406F-8E36-E5207743D362}"/>
    <cellStyle name="20% - Accent5 3 2 2 3 3 3" xfId="11694" xr:uid="{79D5078B-C197-41C1-A0B1-65549A02E4B1}"/>
    <cellStyle name="20% - Accent5 3 2 2 3 3 3 2" xfId="25796" xr:uid="{FA829199-2ABF-4BAA-9499-138A70D822F8}"/>
    <cellStyle name="20% - Accent5 3 2 2 3 3 3 3" xfId="39898" xr:uid="{807BBBB1-B382-4886-A916-B8C6225DB1EF}"/>
    <cellStyle name="20% - Accent5 3 2 2 3 3 4" xfId="18745" xr:uid="{631B3BD6-8BE2-4502-B597-936A621A731A}"/>
    <cellStyle name="20% - Accent5 3 2 2 3 3 5" xfId="32847" xr:uid="{73B88C67-4AF2-43CC-B809-20C37320B84F}"/>
    <cellStyle name="20% - Accent5 3 2 2 3 4" xfId="2883" xr:uid="{96687E6D-97AC-4DE9-B388-ADBA29470DDA}"/>
    <cellStyle name="20% - Accent5 3 2 2 3 4 2" xfId="6407" xr:uid="{6434BCDE-3C6A-49D9-86B2-8A8F50FC29A9}"/>
    <cellStyle name="20% - Accent5 3 2 2 3 4 2 2" xfId="13457" xr:uid="{FFD27967-A1A3-4362-AD68-BFF9E973952E}"/>
    <cellStyle name="20% - Accent5 3 2 2 3 4 2 2 2" xfId="27559" xr:uid="{AC116859-4F45-42FA-A2B3-1197A9F76EE0}"/>
    <cellStyle name="20% - Accent5 3 2 2 3 4 2 2 3" xfId="41661" xr:uid="{045955D2-91EE-421E-A885-883E500B4826}"/>
    <cellStyle name="20% - Accent5 3 2 2 3 4 2 3" xfId="20508" xr:uid="{43B8B258-62C7-46FC-8F5B-7F3A813330F4}"/>
    <cellStyle name="20% - Accent5 3 2 2 3 4 2 4" xfId="34610" xr:uid="{E22032FD-0062-4E63-BFA6-FEFB77C19AB8}"/>
    <cellStyle name="20% - Accent5 3 2 2 3 4 3" xfId="9932" xr:uid="{0AD74F2A-2D11-4EF1-870E-0D319315B633}"/>
    <cellStyle name="20% - Accent5 3 2 2 3 4 3 2" xfId="24034" xr:uid="{77BD3950-B283-44CC-AF8E-37C0D7243377}"/>
    <cellStyle name="20% - Accent5 3 2 2 3 4 3 3" xfId="38136" xr:uid="{8376C0E8-73A0-4DD4-9DDD-D20A292523A1}"/>
    <cellStyle name="20% - Accent5 3 2 2 3 4 4" xfId="16983" xr:uid="{E6C4BED1-E9E5-4B96-8BD9-A5A2C0ECEACC}"/>
    <cellStyle name="20% - Accent5 3 2 2 3 4 5" xfId="31085" xr:uid="{0D2208CF-E1BE-4E6D-97AB-7A55460FEFA9}"/>
    <cellStyle name="20% - Accent5 3 2 2 3 5" xfId="5526" xr:uid="{6DC17B64-2FEB-41F8-9749-DF32128ED769}"/>
    <cellStyle name="20% - Accent5 3 2 2 3 5 2" xfId="12576" xr:uid="{118579DC-2AA0-4B19-BA02-EB8AB2CB130B}"/>
    <cellStyle name="20% - Accent5 3 2 2 3 5 2 2" xfId="26678" xr:uid="{93F95637-6E66-4BC3-8841-12AED993A3CF}"/>
    <cellStyle name="20% - Accent5 3 2 2 3 5 2 3" xfId="40780" xr:uid="{52091F3B-C307-4914-BB68-DF9F3D6F03EE}"/>
    <cellStyle name="20% - Accent5 3 2 2 3 5 3" xfId="19627" xr:uid="{35BE2381-E531-41D3-AAAD-8C6BA37AAEC4}"/>
    <cellStyle name="20% - Accent5 3 2 2 3 5 4" xfId="33729" xr:uid="{E6962B5A-BAA0-4661-8374-F1E5AC525939}"/>
    <cellStyle name="20% - Accent5 3 2 2 3 6" xfId="9052" xr:uid="{F9075FF7-0DF2-462F-9CF4-104A33CBA30A}"/>
    <cellStyle name="20% - Accent5 3 2 2 3 6 2" xfId="23153" xr:uid="{AA8A18B5-DE9D-456E-9F02-FC8DB3083FC4}"/>
    <cellStyle name="20% - Accent5 3 2 2 3 6 3" xfId="37255" xr:uid="{C1ED7A55-296F-4A06-9D40-EC2E665C35DA}"/>
    <cellStyle name="20% - Accent5 3 2 2 3 7" xfId="16102" xr:uid="{50DD3388-43FC-4EF0-8E4A-A511F7A27651}"/>
    <cellStyle name="20% - Accent5 3 2 2 3 8" xfId="30204" xr:uid="{8F3E753D-D8CD-4B4F-8ACF-2D110D96FA15}"/>
    <cellStyle name="20% - Accent5 3 2 2 4" xfId="3327" xr:uid="{9B3B13FE-6C59-45B9-8FF6-51221F5F9966}"/>
    <cellStyle name="20% - Accent5 3 2 2 4 2" xfId="6849" xr:uid="{339ACA28-1444-43E1-BF11-575100B27113}"/>
    <cellStyle name="20% - Accent5 3 2 2 4 2 2" xfId="13899" xr:uid="{565E32FD-ABA2-4AC9-A9BE-9D38B618737A}"/>
    <cellStyle name="20% - Accent5 3 2 2 4 2 2 2" xfId="28001" xr:uid="{C8A2B442-DE7E-43FF-95CF-4F226E2DAADB}"/>
    <cellStyle name="20% - Accent5 3 2 2 4 2 2 3" xfId="42103" xr:uid="{9184AC68-A0F1-467A-8099-9F018ED787A2}"/>
    <cellStyle name="20% - Accent5 3 2 2 4 2 3" xfId="20950" xr:uid="{44ABD077-2AF9-4C10-8885-B9B3165CD6C0}"/>
    <cellStyle name="20% - Accent5 3 2 2 4 2 4" xfId="35052" xr:uid="{2E4567FD-68A9-4D54-BC14-77F9EEAE38C0}"/>
    <cellStyle name="20% - Accent5 3 2 2 4 3" xfId="10374" xr:uid="{A18B4867-00BE-4A10-9C58-0D2ED6DAF5F8}"/>
    <cellStyle name="20% - Accent5 3 2 2 4 3 2" xfId="24476" xr:uid="{9E6C5238-F5B6-4302-A761-BC72900F2794}"/>
    <cellStyle name="20% - Accent5 3 2 2 4 3 3" xfId="38578" xr:uid="{2E63C341-ED8E-4433-9660-52F5083729DA}"/>
    <cellStyle name="20% - Accent5 3 2 2 4 4" xfId="17425" xr:uid="{0BCDE803-E5B8-438E-A557-4A75DAC49C74}"/>
    <cellStyle name="20% - Accent5 3 2 2 4 5" xfId="31527" xr:uid="{D918B324-0F24-451B-92D3-B8F1A5C25AE3}"/>
    <cellStyle name="20% - Accent5 3 2 2 5" xfId="4206" xr:uid="{077F6F06-B0D0-4DC9-846D-419EE790293C}"/>
    <cellStyle name="20% - Accent5 3 2 2 5 2" xfId="7730" xr:uid="{0A167311-9DFA-4EE0-A7E6-01CF76F70BC1}"/>
    <cellStyle name="20% - Accent5 3 2 2 5 2 2" xfId="14780" xr:uid="{76005A4D-F3E9-40CE-B105-C202E0D81074}"/>
    <cellStyle name="20% - Accent5 3 2 2 5 2 2 2" xfId="28882" xr:uid="{15544DEC-3D13-4B27-A57F-24E7DD14DDFF}"/>
    <cellStyle name="20% - Accent5 3 2 2 5 2 2 3" xfId="42984" xr:uid="{F3354A77-B9EC-4BD8-B32A-C25A248AF7A5}"/>
    <cellStyle name="20% - Accent5 3 2 2 5 2 3" xfId="21831" xr:uid="{59D4F493-8331-4D30-92D1-E7E9C847D55A}"/>
    <cellStyle name="20% - Accent5 3 2 2 5 2 4" xfId="35933" xr:uid="{45C787F0-F83C-493D-B082-92CD76CE8488}"/>
    <cellStyle name="20% - Accent5 3 2 2 5 3" xfId="11255" xr:uid="{0C9DDA7B-14DA-4618-AF1B-2AA0851F6EB4}"/>
    <cellStyle name="20% - Accent5 3 2 2 5 3 2" xfId="25357" xr:uid="{75A7C1C1-570C-4830-9054-28D8D15B6562}"/>
    <cellStyle name="20% - Accent5 3 2 2 5 3 3" xfId="39459" xr:uid="{552FA0B3-1F3E-491A-BAD8-BA9DB5F76F23}"/>
    <cellStyle name="20% - Accent5 3 2 2 5 4" xfId="18306" xr:uid="{B8919EE1-A538-40C2-BD28-127D27F5015E}"/>
    <cellStyle name="20% - Accent5 3 2 2 5 5" xfId="32408" xr:uid="{58C8AABB-62AF-44FF-A88F-9159CCE644EC}"/>
    <cellStyle name="20% - Accent5 3 2 2 6" xfId="2444" xr:uid="{3B0E661F-56B8-4CDA-AE5F-665711DD3E38}"/>
    <cellStyle name="20% - Accent5 3 2 2 6 2" xfId="5968" xr:uid="{262E524B-A1CB-485D-93E6-627BB452273B}"/>
    <cellStyle name="20% - Accent5 3 2 2 6 2 2" xfId="13018" xr:uid="{D1C7F9B0-F7C7-4845-96F9-426646F57B65}"/>
    <cellStyle name="20% - Accent5 3 2 2 6 2 2 2" xfId="27120" xr:uid="{5F03623F-5193-4839-AA02-288A9B690CC9}"/>
    <cellStyle name="20% - Accent5 3 2 2 6 2 2 3" xfId="41222" xr:uid="{D4DDCC7E-1FDC-4519-8871-B4453A4E03DB}"/>
    <cellStyle name="20% - Accent5 3 2 2 6 2 3" xfId="20069" xr:uid="{0B58363A-55DF-4D50-98CC-78C541EA998E}"/>
    <cellStyle name="20% - Accent5 3 2 2 6 2 4" xfId="34171" xr:uid="{F369B211-E3B7-4F9B-9B41-0D307244FCD0}"/>
    <cellStyle name="20% - Accent5 3 2 2 6 3" xfId="9493" xr:uid="{B6A4B474-D5CE-469E-A672-FB85B3B9BD00}"/>
    <cellStyle name="20% - Accent5 3 2 2 6 3 2" xfId="23595" xr:uid="{782AF550-860C-4EC6-831A-14998308296F}"/>
    <cellStyle name="20% - Accent5 3 2 2 6 3 3" xfId="37697" xr:uid="{A8C7678B-DD1E-427A-B430-AAA578C685F0}"/>
    <cellStyle name="20% - Accent5 3 2 2 6 4" xfId="16544" xr:uid="{29B5700B-2A59-45AC-ACC3-1F8614071507}"/>
    <cellStyle name="20% - Accent5 3 2 2 6 5" xfId="30646" xr:uid="{63146F02-D18E-4E8F-9C5C-16EDA7DBB781}"/>
    <cellStyle name="20% - Accent5 3 2 2 7" xfId="5087" xr:uid="{C0EAA8FC-F0D1-4357-8902-22FE7EEB3C16}"/>
    <cellStyle name="20% - Accent5 3 2 2 7 2" xfId="12137" xr:uid="{57A59D2D-924C-44D0-9AB7-0822A646BC39}"/>
    <cellStyle name="20% - Accent5 3 2 2 7 2 2" xfId="26239" xr:uid="{7E13A159-7BB0-4CB9-AD9D-83153596F4EB}"/>
    <cellStyle name="20% - Accent5 3 2 2 7 2 3" xfId="40341" xr:uid="{271CA828-3B29-420B-89CB-3709903940E6}"/>
    <cellStyle name="20% - Accent5 3 2 2 7 3" xfId="19188" xr:uid="{1E31A752-5C61-4463-A899-ABE5283CF997}"/>
    <cellStyle name="20% - Accent5 3 2 2 7 4" xfId="33290" xr:uid="{145506EF-137D-471A-9C96-6681A560E1D4}"/>
    <cellStyle name="20% - Accent5 3 2 2 8" xfId="8613" xr:uid="{7E635782-3781-43AC-963D-8B2837C7D630}"/>
    <cellStyle name="20% - Accent5 3 2 2 8 2" xfId="22714" xr:uid="{E38DC23C-AAF2-431D-9898-DACEF83B2661}"/>
    <cellStyle name="20% - Accent5 3 2 2 8 3" xfId="36816" xr:uid="{4DC78904-D160-4987-A5BB-BB21B099F7EC}"/>
    <cellStyle name="20% - Accent5 3 2 2 9" xfId="15663" xr:uid="{9EE08F80-C77E-4674-AFA8-85422AA1C044}"/>
    <cellStyle name="20% - Accent5 3 2 3" xfId="1673" xr:uid="{B417C3FF-2ADD-42DC-A0CD-DA176D7D8162}"/>
    <cellStyle name="20% - Accent5 3 2 3 2" xfId="2113" xr:uid="{5F122625-D029-4254-9B07-05B392B43626}"/>
    <cellStyle name="20% - Accent5 3 2 3 2 2" xfId="3875" xr:uid="{2CF72568-870D-4A43-9DDA-BCDE80F23006}"/>
    <cellStyle name="20% - Accent5 3 2 3 2 2 2" xfId="7398" xr:uid="{8D193D53-D4B8-4319-AE63-9519985EF75A}"/>
    <cellStyle name="20% - Accent5 3 2 3 2 2 2 2" xfId="14448" xr:uid="{E0CE1281-C6AE-4956-AF30-810DC09FDE47}"/>
    <cellStyle name="20% - Accent5 3 2 3 2 2 2 2 2" xfId="28550" xr:uid="{B231D09D-E908-4A08-B438-92D9912B3D95}"/>
    <cellStyle name="20% - Accent5 3 2 3 2 2 2 2 3" xfId="42652" xr:uid="{219FB049-9912-4986-AE80-6B77FCF82721}"/>
    <cellStyle name="20% - Accent5 3 2 3 2 2 2 3" xfId="21499" xr:uid="{308461A6-2244-44FC-BFA1-A38347F46AE7}"/>
    <cellStyle name="20% - Accent5 3 2 3 2 2 2 4" xfId="35601" xr:uid="{1A14ACC4-5313-44B7-B515-A1B41B0C3048}"/>
    <cellStyle name="20% - Accent5 3 2 3 2 2 3" xfId="10923" xr:uid="{7CEBB402-9FB9-4764-8CAF-3C671D3486A9}"/>
    <cellStyle name="20% - Accent5 3 2 3 2 2 3 2" xfId="25025" xr:uid="{E91F7BA0-B33B-4630-9B09-8FA5C61E7309}"/>
    <cellStyle name="20% - Accent5 3 2 3 2 2 3 3" xfId="39127" xr:uid="{6B624DA0-04E8-4FC7-9C35-E74D2CCE03A3}"/>
    <cellStyle name="20% - Accent5 3 2 3 2 2 4" xfId="17974" xr:uid="{FFCA2D34-AABE-4F58-A66C-CBDB21D09F3E}"/>
    <cellStyle name="20% - Accent5 3 2 3 2 2 5" xfId="32076" xr:uid="{CAA1D930-C678-4DE4-B843-893E4B5038BE}"/>
    <cellStyle name="20% - Accent5 3 2 3 2 3" xfId="4755" xr:uid="{A4197131-860B-49CE-8D37-62FFBD14C323}"/>
    <cellStyle name="20% - Accent5 3 2 3 2 3 2" xfId="8279" xr:uid="{094E0EF0-AEED-400D-9457-C52732490B93}"/>
    <cellStyle name="20% - Accent5 3 2 3 2 3 2 2" xfId="15329" xr:uid="{60C4578E-EB7C-46FC-98B9-4A3FAA33380D}"/>
    <cellStyle name="20% - Accent5 3 2 3 2 3 2 2 2" xfId="29431" xr:uid="{07425B66-DCC6-4EB4-A7A8-7B04720496A3}"/>
    <cellStyle name="20% - Accent5 3 2 3 2 3 2 2 3" xfId="43533" xr:uid="{D89FE968-FAA5-4D85-BD74-197D7136A5BF}"/>
    <cellStyle name="20% - Accent5 3 2 3 2 3 2 3" xfId="22380" xr:uid="{51B0BB68-3B4C-447F-BBA0-815D53E3C7DC}"/>
    <cellStyle name="20% - Accent5 3 2 3 2 3 2 4" xfId="36482" xr:uid="{ED4D6249-01B1-4B01-8AF8-B1E99A57F19B}"/>
    <cellStyle name="20% - Accent5 3 2 3 2 3 3" xfId="11804" xr:uid="{FDDE8C69-3D42-4A84-88CE-0C47A3E06089}"/>
    <cellStyle name="20% - Accent5 3 2 3 2 3 3 2" xfId="25906" xr:uid="{2012581A-04B3-4E56-8EB9-B5D3174E696E}"/>
    <cellStyle name="20% - Accent5 3 2 3 2 3 3 3" xfId="40008" xr:uid="{A1467136-30FC-4A21-AEC7-8E2F812B2B08}"/>
    <cellStyle name="20% - Accent5 3 2 3 2 3 4" xfId="18855" xr:uid="{A6FE3776-F72D-4786-8A02-62C418ADB4F6}"/>
    <cellStyle name="20% - Accent5 3 2 3 2 3 5" xfId="32957" xr:uid="{D0D98A57-C5B9-4BBD-B2FD-EBAD04C356B2}"/>
    <cellStyle name="20% - Accent5 3 2 3 2 4" xfId="2993" xr:uid="{1E5E99D9-CFA7-45BF-9366-260B575BBBB6}"/>
    <cellStyle name="20% - Accent5 3 2 3 2 4 2" xfId="6517" xr:uid="{89F94D8E-E2DC-483A-BF98-4701C7E12E8D}"/>
    <cellStyle name="20% - Accent5 3 2 3 2 4 2 2" xfId="13567" xr:uid="{71C0043C-3E5C-4328-813C-95CE7AAE0E28}"/>
    <cellStyle name="20% - Accent5 3 2 3 2 4 2 2 2" xfId="27669" xr:uid="{6CF45C3A-62DF-470C-9B0D-10AC85D0E40A}"/>
    <cellStyle name="20% - Accent5 3 2 3 2 4 2 2 3" xfId="41771" xr:uid="{6295F849-0C50-4B2D-90F2-EF856FCE1E23}"/>
    <cellStyle name="20% - Accent5 3 2 3 2 4 2 3" xfId="20618" xr:uid="{8EF632C9-C980-4B95-9C96-2031A60C3D72}"/>
    <cellStyle name="20% - Accent5 3 2 3 2 4 2 4" xfId="34720" xr:uid="{5D70999A-171D-4D43-A038-B6A0213E93BA}"/>
    <cellStyle name="20% - Accent5 3 2 3 2 4 3" xfId="10042" xr:uid="{A1700ED6-BD5B-4732-A945-8234736C041B}"/>
    <cellStyle name="20% - Accent5 3 2 3 2 4 3 2" xfId="24144" xr:uid="{C793CB6C-854F-4734-B974-FA1A05B8547C}"/>
    <cellStyle name="20% - Accent5 3 2 3 2 4 3 3" xfId="38246" xr:uid="{2B0650A9-A841-4E8B-A2D6-5AC3C370044E}"/>
    <cellStyle name="20% - Accent5 3 2 3 2 4 4" xfId="17093" xr:uid="{A571EA61-B9F3-410C-89A3-071C31F74F45}"/>
    <cellStyle name="20% - Accent5 3 2 3 2 4 5" xfId="31195" xr:uid="{D76D8B00-6792-4611-A2F5-94DF4A832E4B}"/>
    <cellStyle name="20% - Accent5 3 2 3 2 5" xfId="5636" xr:uid="{C4496C4B-819F-4F2B-B9A7-6BD64E7F2554}"/>
    <cellStyle name="20% - Accent5 3 2 3 2 5 2" xfId="12686" xr:uid="{BC168207-DEFC-46A2-95CB-620927C15990}"/>
    <cellStyle name="20% - Accent5 3 2 3 2 5 2 2" xfId="26788" xr:uid="{47A42AA5-8740-4375-8C8B-37C6B7E23B6B}"/>
    <cellStyle name="20% - Accent5 3 2 3 2 5 2 3" xfId="40890" xr:uid="{45B15DEF-9FF2-423B-ABEB-CD859FF6CA7F}"/>
    <cellStyle name="20% - Accent5 3 2 3 2 5 3" xfId="19737" xr:uid="{B8E85DFF-005E-447D-AAF3-4F1EE69B2C23}"/>
    <cellStyle name="20% - Accent5 3 2 3 2 5 4" xfId="33839" xr:uid="{B8156121-8155-4D93-B4BE-DA7FCBFC0640}"/>
    <cellStyle name="20% - Accent5 3 2 3 2 6" xfId="9162" xr:uid="{3604306B-9763-4624-8A5F-8B5BDD6B9446}"/>
    <cellStyle name="20% - Accent5 3 2 3 2 6 2" xfId="23263" xr:uid="{56D1E6CE-D2B7-47CF-A116-03685259BFC0}"/>
    <cellStyle name="20% - Accent5 3 2 3 2 6 3" xfId="37365" xr:uid="{9F59C48B-4289-4949-B3C7-BA223AC47F53}"/>
    <cellStyle name="20% - Accent5 3 2 3 2 7" xfId="16212" xr:uid="{934CC1F3-450E-4913-A07A-704B468F96BD}"/>
    <cellStyle name="20% - Accent5 3 2 3 2 8" xfId="30314" xr:uid="{693A4E42-D2DD-4C53-9E7B-F5D757A0CC82}"/>
    <cellStyle name="20% - Accent5 3 2 3 3" xfId="3437" xr:uid="{FEAA765D-6D6B-4E40-B52F-C5BB48E8AB04}"/>
    <cellStyle name="20% - Accent5 3 2 3 3 2" xfId="6959" xr:uid="{60E25888-A180-40CD-B4DF-A5C621181F70}"/>
    <cellStyle name="20% - Accent5 3 2 3 3 2 2" xfId="14009" xr:uid="{E4F4C036-A9D7-4855-B4A9-4FE1F17E8E41}"/>
    <cellStyle name="20% - Accent5 3 2 3 3 2 2 2" xfId="28111" xr:uid="{C95CE4E1-5953-4178-AF8F-BEBDA6477514}"/>
    <cellStyle name="20% - Accent5 3 2 3 3 2 2 3" xfId="42213" xr:uid="{43AED160-42BC-4ECD-8449-9467C476A394}"/>
    <cellStyle name="20% - Accent5 3 2 3 3 2 3" xfId="21060" xr:uid="{2CD4730F-EDC2-4764-9229-AB89E70E82EC}"/>
    <cellStyle name="20% - Accent5 3 2 3 3 2 4" xfId="35162" xr:uid="{CE4A4FE6-5A29-4BE4-A228-E2D96776555B}"/>
    <cellStyle name="20% - Accent5 3 2 3 3 3" xfId="10484" xr:uid="{CFC8B20D-975E-4431-AE09-26269601E507}"/>
    <cellStyle name="20% - Accent5 3 2 3 3 3 2" xfId="24586" xr:uid="{0BD80DC9-4D04-4D54-AD15-F7F0A3CB1784}"/>
    <cellStyle name="20% - Accent5 3 2 3 3 3 3" xfId="38688" xr:uid="{CCB91606-C90D-4D65-9EAE-1EA180893C9B}"/>
    <cellStyle name="20% - Accent5 3 2 3 3 4" xfId="17535" xr:uid="{F7C87761-3BBB-4504-B6C8-4D9FAC89851C}"/>
    <cellStyle name="20% - Accent5 3 2 3 3 5" xfId="31637" xr:uid="{E8BBAEB8-3036-4EF9-817F-93B9589562A1}"/>
    <cellStyle name="20% - Accent5 3 2 3 4" xfId="4316" xr:uid="{452E9518-87F6-4D93-8B78-BBE6B785CDC3}"/>
    <cellStyle name="20% - Accent5 3 2 3 4 2" xfId="7840" xr:uid="{F1625084-2F2B-4A2F-A730-1783B008668C}"/>
    <cellStyle name="20% - Accent5 3 2 3 4 2 2" xfId="14890" xr:uid="{C5A25D31-8E0D-4936-B43B-F4B74147752D}"/>
    <cellStyle name="20% - Accent5 3 2 3 4 2 2 2" xfId="28992" xr:uid="{73E525AC-D0C9-4D88-AA27-369C2E559C60}"/>
    <cellStyle name="20% - Accent5 3 2 3 4 2 2 3" xfId="43094" xr:uid="{D8393BB8-E760-4F00-8885-674FE3D7087C}"/>
    <cellStyle name="20% - Accent5 3 2 3 4 2 3" xfId="21941" xr:uid="{FC0CB0DC-CD17-4E76-B39D-CE897C493D32}"/>
    <cellStyle name="20% - Accent5 3 2 3 4 2 4" xfId="36043" xr:uid="{BC03803B-7249-47AD-B1AA-66206F1F5F66}"/>
    <cellStyle name="20% - Accent5 3 2 3 4 3" xfId="11365" xr:uid="{5A591523-3906-443F-B497-944C39F0FAD1}"/>
    <cellStyle name="20% - Accent5 3 2 3 4 3 2" xfId="25467" xr:uid="{D87FC3C1-C763-4E86-B1D2-E3ED1C85E657}"/>
    <cellStyle name="20% - Accent5 3 2 3 4 3 3" xfId="39569" xr:uid="{359B1312-95CA-43C0-9B61-D29D8D165B90}"/>
    <cellStyle name="20% - Accent5 3 2 3 4 4" xfId="18416" xr:uid="{07C1669E-5D1C-4D88-AFA9-7A1174EE4914}"/>
    <cellStyle name="20% - Accent5 3 2 3 4 5" xfId="32518" xr:uid="{3D238D6D-CF69-4656-A9D4-5DB79DDFF02C}"/>
    <cellStyle name="20% - Accent5 3 2 3 5" xfId="2554" xr:uid="{220ECD01-16DD-4D4E-BBE9-342F12A4E2CE}"/>
    <cellStyle name="20% - Accent5 3 2 3 5 2" xfId="6078" xr:uid="{44CD13EF-6AEB-412F-B614-54FD434A1EF3}"/>
    <cellStyle name="20% - Accent5 3 2 3 5 2 2" xfId="13128" xr:uid="{DA36DEF2-2040-4728-A31D-903497951F96}"/>
    <cellStyle name="20% - Accent5 3 2 3 5 2 2 2" xfId="27230" xr:uid="{2F53F716-25F5-4286-A07A-31232D001A11}"/>
    <cellStyle name="20% - Accent5 3 2 3 5 2 2 3" xfId="41332" xr:uid="{B25A9165-71EF-445A-93B6-247E0A4765A8}"/>
    <cellStyle name="20% - Accent5 3 2 3 5 2 3" xfId="20179" xr:uid="{334AB06F-51E5-4266-8697-9DD89E9982C0}"/>
    <cellStyle name="20% - Accent5 3 2 3 5 2 4" xfId="34281" xr:uid="{A0C6C6A4-5B5A-46BE-B82F-9CD24042DE84}"/>
    <cellStyle name="20% - Accent5 3 2 3 5 3" xfId="9603" xr:uid="{02F88A32-2B9B-4D40-BEEE-869AB28D628D}"/>
    <cellStyle name="20% - Accent5 3 2 3 5 3 2" xfId="23705" xr:uid="{038488D7-769F-420D-9FEF-114E8674C3F1}"/>
    <cellStyle name="20% - Accent5 3 2 3 5 3 3" xfId="37807" xr:uid="{253D2B79-A70F-4FE8-A252-CAC98E62CE0D}"/>
    <cellStyle name="20% - Accent5 3 2 3 5 4" xfId="16654" xr:uid="{3DAD536E-76C8-4403-9855-7604DAE318C2}"/>
    <cellStyle name="20% - Accent5 3 2 3 5 5" xfId="30756" xr:uid="{384CA05A-2ACE-4726-8890-DF6760FEE323}"/>
    <cellStyle name="20% - Accent5 3 2 3 6" xfId="5197" xr:uid="{54028C7A-9554-4DED-A391-A9383A17E541}"/>
    <cellStyle name="20% - Accent5 3 2 3 6 2" xfId="12247" xr:uid="{5EA2A96A-590E-4FB4-AB8D-8055BE9DAFEA}"/>
    <cellStyle name="20% - Accent5 3 2 3 6 2 2" xfId="26349" xr:uid="{C938AF6E-4703-488F-B259-24BDB55229CD}"/>
    <cellStyle name="20% - Accent5 3 2 3 6 2 3" xfId="40451" xr:uid="{08463B0C-2654-40C0-8081-9340FA8FCE98}"/>
    <cellStyle name="20% - Accent5 3 2 3 6 3" xfId="19298" xr:uid="{A01C271A-B938-48D7-BD0A-503EE85E1E44}"/>
    <cellStyle name="20% - Accent5 3 2 3 6 4" xfId="33400" xr:uid="{5A44C7DC-E2F7-4BEE-ABBD-8041F53B55C7}"/>
    <cellStyle name="20% - Accent5 3 2 3 7" xfId="8723" xr:uid="{C2867FA7-5F43-4BD4-AE2A-F5803EA8C535}"/>
    <cellStyle name="20% - Accent5 3 2 3 7 2" xfId="22824" xr:uid="{40F5EEBF-58BA-48F5-A270-F92D6ECC61F0}"/>
    <cellStyle name="20% - Accent5 3 2 3 7 3" xfId="36926" xr:uid="{AD6D2972-2428-48CA-B739-28628F510C64}"/>
    <cellStyle name="20% - Accent5 3 2 3 8" xfId="15773" xr:uid="{B5B1C8EC-6C65-4FFC-BBA5-8D43380AC9BC}"/>
    <cellStyle name="20% - Accent5 3 2 3 9" xfId="29875" xr:uid="{70DF7595-59AB-4BB9-9D53-6F47D9C5F6A6}"/>
    <cellStyle name="20% - Accent5 3 2 4" xfId="1892" xr:uid="{CF927C6F-BF81-483B-8AC6-ABFBC38F9CF3}"/>
    <cellStyle name="20% - Accent5 3 2 4 2" xfId="3656" xr:uid="{ABB0B378-998B-4101-AE79-323634DACB22}"/>
    <cellStyle name="20% - Accent5 3 2 4 2 2" xfId="7178" xr:uid="{D5D20D59-3D25-42DE-9371-5101839CF1E8}"/>
    <cellStyle name="20% - Accent5 3 2 4 2 2 2" xfId="14228" xr:uid="{69293AB3-10E9-48A0-9B75-28AF53C59629}"/>
    <cellStyle name="20% - Accent5 3 2 4 2 2 2 2" xfId="28330" xr:uid="{0E0D8DEE-50C2-40E2-A954-4C8BB1A0AEE7}"/>
    <cellStyle name="20% - Accent5 3 2 4 2 2 2 3" xfId="42432" xr:uid="{C91504A1-F362-4434-9F8C-30B994251C25}"/>
    <cellStyle name="20% - Accent5 3 2 4 2 2 3" xfId="21279" xr:uid="{56663D3A-7D0C-413D-8934-461780CAEF1A}"/>
    <cellStyle name="20% - Accent5 3 2 4 2 2 4" xfId="35381" xr:uid="{18CECF3C-2A58-4009-8DAB-5A6D269EADA7}"/>
    <cellStyle name="20% - Accent5 3 2 4 2 3" xfId="10703" xr:uid="{60CB2178-1302-4B8A-9B17-8955E90C4223}"/>
    <cellStyle name="20% - Accent5 3 2 4 2 3 2" xfId="24805" xr:uid="{66AA0E58-56CC-4D06-BFB1-1FA778D114A7}"/>
    <cellStyle name="20% - Accent5 3 2 4 2 3 3" xfId="38907" xr:uid="{5CC09A36-84A0-4C8E-92C5-148CF1F332DA}"/>
    <cellStyle name="20% - Accent5 3 2 4 2 4" xfId="17754" xr:uid="{9A978A69-B317-4A61-9BD1-8403701783FC}"/>
    <cellStyle name="20% - Accent5 3 2 4 2 5" xfId="31856" xr:uid="{63999B80-E689-4BAB-AC6F-AC0F4F069296}"/>
    <cellStyle name="20% - Accent5 3 2 4 3" xfId="4535" xr:uid="{BF1B157F-0107-4617-9BF6-289636A30AA9}"/>
    <cellStyle name="20% - Accent5 3 2 4 3 2" xfId="8059" xr:uid="{65812655-AB32-4258-B61E-F8D72FEB2525}"/>
    <cellStyle name="20% - Accent5 3 2 4 3 2 2" xfId="15109" xr:uid="{E22F9A30-FB73-45C1-A521-D87358DCCE25}"/>
    <cellStyle name="20% - Accent5 3 2 4 3 2 2 2" xfId="29211" xr:uid="{606CD0A5-D83D-4477-AE8E-F05D4334FB5B}"/>
    <cellStyle name="20% - Accent5 3 2 4 3 2 2 3" xfId="43313" xr:uid="{DC620E8B-D2A9-4386-81C6-1A5DD6B47516}"/>
    <cellStyle name="20% - Accent5 3 2 4 3 2 3" xfId="22160" xr:uid="{476E2848-5539-45E2-B7F9-B2E8161369BE}"/>
    <cellStyle name="20% - Accent5 3 2 4 3 2 4" xfId="36262" xr:uid="{F4A98154-C30C-444C-B983-422CEBC326C8}"/>
    <cellStyle name="20% - Accent5 3 2 4 3 3" xfId="11584" xr:uid="{A143801B-505C-4426-AB81-5599F7AFD3A1}"/>
    <cellStyle name="20% - Accent5 3 2 4 3 3 2" xfId="25686" xr:uid="{E60725AD-1D75-4537-BB35-51218D4D891C}"/>
    <cellStyle name="20% - Accent5 3 2 4 3 3 3" xfId="39788" xr:uid="{4CB0E187-DB05-451E-A629-6F417F522729}"/>
    <cellStyle name="20% - Accent5 3 2 4 3 4" xfId="18635" xr:uid="{E5E236C4-E9F1-4A1D-A9DF-F699F4ABC132}"/>
    <cellStyle name="20% - Accent5 3 2 4 3 5" xfId="32737" xr:uid="{D2791DCD-1A26-4A68-A087-E6809FBEABFF}"/>
    <cellStyle name="20% - Accent5 3 2 4 4" xfId="2773" xr:uid="{C755E178-8D8A-4FCC-A165-D76920DC41C4}"/>
    <cellStyle name="20% - Accent5 3 2 4 4 2" xfId="6297" xr:uid="{A1BAB917-83FD-44BB-895E-F3B859D7AB6F}"/>
    <cellStyle name="20% - Accent5 3 2 4 4 2 2" xfId="13347" xr:uid="{8259ABF9-40BB-4055-A945-41969314F67A}"/>
    <cellStyle name="20% - Accent5 3 2 4 4 2 2 2" xfId="27449" xr:uid="{8FC0D735-D360-4871-BCC4-23ED6C73385B}"/>
    <cellStyle name="20% - Accent5 3 2 4 4 2 2 3" xfId="41551" xr:uid="{81825488-2D6F-43C3-9668-EEEB7A0744DF}"/>
    <cellStyle name="20% - Accent5 3 2 4 4 2 3" xfId="20398" xr:uid="{2FC5330B-0F57-4638-B83C-E51F40401010}"/>
    <cellStyle name="20% - Accent5 3 2 4 4 2 4" xfId="34500" xr:uid="{BC6A9C27-88F1-4B1C-9FB5-8614AA6A252D}"/>
    <cellStyle name="20% - Accent5 3 2 4 4 3" xfId="9822" xr:uid="{72680669-F3A1-40D7-8016-AA5C3DEB3B8F}"/>
    <cellStyle name="20% - Accent5 3 2 4 4 3 2" xfId="23924" xr:uid="{654B4BFB-DC0D-4DCB-BED2-B581FEE87D95}"/>
    <cellStyle name="20% - Accent5 3 2 4 4 3 3" xfId="38026" xr:uid="{EFA6AEA8-CF0A-4393-9520-C3791FEBD4FD}"/>
    <cellStyle name="20% - Accent5 3 2 4 4 4" xfId="16873" xr:uid="{A3367E30-86E1-43B8-A7C4-4A18D5851B1B}"/>
    <cellStyle name="20% - Accent5 3 2 4 4 5" xfId="30975" xr:uid="{19B4E22A-E4E6-4F49-A013-BEEB5F8824FB}"/>
    <cellStyle name="20% - Accent5 3 2 4 5" xfId="5416" xr:uid="{97B64106-96D8-4AB4-9034-1B00A7E997C0}"/>
    <cellStyle name="20% - Accent5 3 2 4 5 2" xfId="12466" xr:uid="{A645FBF1-0156-40FB-990C-749C0A861062}"/>
    <cellStyle name="20% - Accent5 3 2 4 5 2 2" xfId="26568" xr:uid="{D71EEF85-A54F-4580-9184-3F10C4DFBD37}"/>
    <cellStyle name="20% - Accent5 3 2 4 5 2 3" xfId="40670" xr:uid="{9407EBCA-67D6-4760-B5FF-38AC7F4E67D3}"/>
    <cellStyle name="20% - Accent5 3 2 4 5 3" xfId="19517" xr:uid="{A4D87681-6EF9-42D8-A1A0-67D667C07E11}"/>
    <cellStyle name="20% - Accent5 3 2 4 5 4" xfId="33619" xr:uid="{C1EA03B1-B03A-4621-8A79-EE27B36F221C}"/>
    <cellStyle name="20% - Accent5 3 2 4 6" xfId="8942" xr:uid="{AEC6BBE0-D1E2-4F43-977C-B330973BC65F}"/>
    <cellStyle name="20% - Accent5 3 2 4 6 2" xfId="23043" xr:uid="{1353CBA5-5610-446F-8626-FD4320AE01B3}"/>
    <cellStyle name="20% - Accent5 3 2 4 6 3" xfId="37145" xr:uid="{4C07AAF7-14F6-4324-8330-5DB79BEFA10A}"/>
    <cellStyle name="20% - Accent5 3 2 4 7" xfId="15992" xr:uid="{08C3E5D0-06EC-4A20-AADF-550D4A02781E}"/>
    <cellStyle name="20% - Accent5 3 2 4 8" xfId="30094" xr:uid="{1CAE1386-126E-430A-8CD9-25852E07E86E}"/>
    <cellStyle name="20% - Accent5 3 2 5" xfId="3217" xr:uid="{2633230C-FAA9-4802-8F0D-D59A2721D17D}"/>
    <cellStyle name="20% - Accent5 3 2 5 2" xfId="6739" xr:uid="{443480D9-ADFF-408E-A204-A9A9B2C65FEE}"/>
    <cellStyle name="20% - Accent5 3 2 5 2 2" xfId="13789" xr:uid="{B5EA1711-7B26-4965-AEF9-ED13145CEFA1}"/>
    <cellStyle name="20% - Accent5 3 2 5 2 2 2" xfId="27891" xr:uid="{4BBC6E0E-21F2-4270-9140-B71479F20D2E}"/>
    <cellStyle name="20% - Accent5 3 2 5 2 2 3" xfId="41993" xr:uid="{B1732FAE-6D1E-4FCD-81B7-B4622543EA99}"/>
    <cellStyle name="20% - Accent5 3 2 5 2 3" xfId="20840" xr:uid="{19E7ED05-4D48-444C-AEE5-BC0CDE280817}"/>
    <cellStyle name="20% - Accent5 3 2 5 2 4" xfId="34942" xr:uid="{10981641-F824-4521-B264-4830C436BD26}"/>
    <cellStyle name="20% - Accent5 3 2 5 3" xfId="10264" xr:uid="{07442309-1438-41CB-AD31-38ED29648AEC}"/>
    <cellStyle name="20% - Accent5 3 2 5 3 2" xfId="24366" xr:uid="{BEFA043A-E844-4AE5-85DF-DF8BDC9D3677}"/>
    <cellStyle name="20% - Accent5 3 2 5 3 3" xfId="38468" xr:uid="{C0785667-1D97-4572-97C2-C73E37D54F0C}"/>
    <cellStyle name="20% - Accent5 3 2 5 4" xfId="17315" xr:uid="{F4ED905D-06C4-463C-A6D4-205F1021DB37}"/>
    <cellStyle name="20% - Accent5 3 2 5 5" xfId="31417" xr:uid="{2BD1898E-998F-43CD-B73F-4C429ABCE1CB}"/>
    <cellStyle name="20% - Accent5 3 2 6" xfId="4096" xr:uid="{61948747-729D-4D92-B489-23C99086BB40}"/>
    <cellStyle name="20% - Accent5 3 2 6 2" xfId="7620" xr:uid="{15C6045B-2DBC-4F7F-A5DB-D1A702D9E5C6}"/>
    <cellStyle name="20% - Accent5 3 2 6 2 2" xfId="14670" xr:uid="{46F31270-89D7-4F18-95BE-84A1DB45BEDA}"/>
    <cellStyle name="20% - Accent5 3 2 6 2 2 2" xfId="28772" xr:uid="{181312AD-9075-411B-91C7-05426AE72985}"/>
    <cellStyle name="20% - Accent5 3 2 6 2 2 3" xfId="42874" xr:uid="{17E769C9-8F76-4774-9754-8DAD9D191900}"/>
    <cellStyle name="20% - Accent5 3 2 6 2 3" xfId="21721" xr:uid="{5D897631-D466-4097-8929-0703E9C10302}"/>
    <cellStyle name="20% - Accent5 3 2 6 2 4" xfId="35823" xr:uid="{2D8D922E-8A33-4707-9EE5-9FAA5C6EC45D}"/>
    <cellStyle name="20% - Accent5 3 2 6 3" xfId="11145" xr:uid="{D31CD06D-0A8F-4D94-8CA9-CDE116AC20D5}"/>
    <cellStyle name="20% - Accent5 3 2 6 3 2" xfId="25247" xr:uid="{462CF5A3-7F9E-41F1-80FA-B60D219A3C95}"/>
    <cellStyle name="20% - Accent5 3 2 6 3 3" xfId="39349" xr:uid="{2EC342D1-883B-4185-A2CB-F162CC4AFB0F}"/>
    <cellStyle name="20% - Accent5 3 2 6 4" xfId="18196" xr:uid="{633076A9-C65D-4905-8D7A-F50519E7E109}"/>
    <cellStyle name="20% - Accent5 3 2 6 5" xfId="32298" xr:uid="{18137DA2-BDF0-4F14-AC07-1F98163AC3C7}"/>
    <cellStyle name="20% - Accent5 3 2 7" xfId="2334" xr:uid="{147101DF-7037-4C15-BD54-FD2163851339}"/>
    <cellStyle name="20% - Accent5 3 2 7 2" xfId="5858" xr:uid="{AF07E811-CD52-455C-B8EE-B7B200AB7835}"/>
    <cellStyle name="20% - Accent5 3 2 7 2 2" xfId="12908" xr:uid="{649D5C5F-8864-496A-9DA3-EFD01FD0FFDB}"/>
    <cellStyle name="20% - Accent5 3 2 7 2 2 2" xfId="27010" xr:uid="{41C63E4F-EDB5-478C-A3A7-9AC9E38176D9}"/>
    <cellStyle name="20% - Accent5 3 2 7 2 2 3" xfId="41112" xr:uid="{B44E96B8-D1B4-45FA-91CB-A1CC8E4DB9AC}"/>
    <cellStyle name="20% - Accent5 3 2 7 2 3" xfId="19959" xr:uid="{ECB16DB7-6483-49C9-90A5-54797BAE8CB6}"/>
    <cellStyle name="20% - Accent5 3 2 7 2 4" xfId="34061" xr:uid="{A179445C-AC2C-45C9-879C-3EEB5084CAF3}"/>
    <cellStyle name="20% - Accent5 3 2 7 3" xfId="9383" xr:uid="{A70CA14E-133A-4FEA-9E1F-3F2FC635DC19}"/>
    <cellStyle name="20% - Accent5 3 2 7 3 2" xfId="23485" xr:uid="{CE03023E-A640-4B57-B108-F904BB08FE4C}"/>
    <cellStyle name="20% - Accent5 3 2 7 3 3" xfId="37587" xr:uid="{50B40096-2AF5-44EE-99B4-64BB9AAA60C0}"/>
    <cellStyle name="20% - Accent5 3 2 7 4" xfId="16434" xr:uid="{5E4A7CFD-48FB-4A24-9260-7203925F6C85}"/>
    <cellStyle name="20% - Accent5 3 2 7 5" xfId="30536" xr:uid="{15644002-8F3B-4ADF-B161-F5D5F4085C0A}"/>
    <cellStyle name="20% - Accent5 3 2 8" xfId="4977" xr:uid="{6E438050-977F-44F2-8AB8-ACBF9A8FD1BD}"/>
    <cellStyle name="20% - Accent5 3 2 8 2" xfId="12027" xr:uid="{809DCDB0-8DED-49FB-BD3C-13DBC626F594}"/>
    <cellStyle name="20% - Accent5 3 2 8 2 2" xfId="26129" xr:uid="{4F240B1F-B20A-4BA0-9B7F-05B178E2DE7D}"/>
    <cellStyle name="20% - Accent5 3 2 8 2 3" xfId="40231" xr:uid="{6E89E413-114A-4846-9C6C-EBCAA4DB5689}"/>
    <cellStyle name="20% - Accent5 3 2 8 3" xfId="19078" xr:uid="{3E8A888E-4BC4-4DF1-B664-A3EA002F8AF5}"/>
    <cellStyle name="20% - Accent5 3 2 8 4" xfId="33180" xr:uid="{1319F2CF-1B7F-4933-AFA6-7868497E3434}"/>
    <cellStyle name="20% - Accent5 3 2 9" xfId="8503" xr:uid="{99B2628E-3FF5-4346-8AD2-6252930506DB}"/>
    <cellStyle name="20% - Accent5 3 2 9 2" xfId="22604" xr:uid="{7B650EAE-CE5B-4A1E-81A2-DB823A18A11C}"/>
    <cellStyle name="20% - Accent5 3 2 9 3" xfId="36706" xr:uid="{B3E839C2-FF86-4C1C-978E-4C3D16502390}"/>
    <cellStyle name="20% - Accent5 3 3" xfId="465" xr:uid="{B08B1633-8986-4C49-8721-5A1532F8DEDE}"/>
    <cellStyle name="20% - Accent5 3 3 10" xfId="29710" xr:uid="{745BE982-2247-4825-AB4A-FC574D90F9C7}"/>
    <cellStyle name="20% - Accent5 3 3 11" xfId="1507" xr:uid="{C3C45A30-1D4C-4AE3-814A-D05D6A7B9A5C}"/>
    <cellStyle name="20% - Accent5 3 3 2" xfId="1728" xr:uid="{F1FE529C-4080-41C2-8620-5EEDC34FAD19}"/>
    <cellStyle name="20% - Accent5 3 3 2 2" xfId="2168" xr:uid="{10E1559D-7EC4-423B-8AC1-2BE5BACAB425}"/>
    <cellStyle name="20% - Accent5 3 3 2 2 2" xfId="3930" xr:uid="{27B44BEC-B137-4F09-BD08-328CFFBC919F}"/>
    <cellStyle name="20% - Accent5 3 3 2 2 2 2" xfId="7453" xr:uid="{DD3F5E3A-B4D8-4446-875A-CA7122004043}"/>
    <cellStyle name="20% - Accent5 3 3 2 2 2 2 2" xfId="14503" xr:uid="{42EF323B-BB33-4762-949D-C3419A2DB3D7}"/>
    <cellStyle name="20% - Accent5 3 3 2 2 2 2 2 2" xfId="28605" xr:uid="{FD758138-442D-4808-983E-848639E38C81}"/>
    <cellStyle name="20% - Accent5 3 3 2 2 2 2 2 3" xfId="42707" xr:uid="{11BE4A92-F1C6-44AD-96D3-78476FDDC8E6}"/>
    <cellStyle name="20% - Accent5 3 3 2 2 2 2 3" xfId="21554" xr:uid="{85E240BC-87CF-4465-B2BA-D844D4D2F47A}"/>
    <cellStyle name="20% - Accent5 3 3 2 2 2 2 4" xfId="35656" xr:uid="{727BC1B4-B051-42A6-A160-C95A93466DA9}"/>
    <cellStyle name="20% - Accent5 3 3 2 2 2 3" xfId="10978" xr:uid="{D8A565D0-4B17-45A0-8EAA-8A4DC596B0C0}"/>
    <cellStyle name="20% - Accent5 3 3 2 2 2 3 2" xfId="25080" xr:uid="{0EEBDA85-833D-49E0-8FE3-5DC81CC98CDD}"/>
    <cellStyle name="20% - Accent5 3 3 2 2 2 3 3" xfId="39182" xr:uid="{F5D0D1DE-07BD-4EBE-8779-04E82F031D2F}"/>
    <cellStyle name="20% - Accent5 3 3 2 2 2 4" xfId="18029" xr:uid="{EEBFCC0D-0906-4611-9C44-8960DAEA977B}"/>
    <cellStyle name="20% - Accent5 3 3 2 2 2 5" xfId="32131" xr:uid="{869846B3-D21C-4E0F-9C5F-ADB4FAD405B7}"/>
    <cellStyle name="20% - Accent5 3 3 2 2 3" xfId="4810" xr:uid="{D4CF5470-8E2C-4ABC-BC02-192E72F05D82}"/>
    <cellStyle name="20% - Accent5 3 3 2 2 3 2" xfId="8334" xr:uid="{B45BC8CA-9D27-4E8D-A121-A91B450A924F}"/>
    <cellStyle name="20% - Accent5 3 3 2 2 3 2 2" xfId="15384" xr:uid="{2BE79103-D259-4DDF-AA1F-44825E7C88CB}"/>
    <cellStyle name="20% - Accent5 3 3 2 2 3 2 2 2" xfId="29486" xr:uid="{4B2D91CC-A27C-4DB6-A58C-70B72DB16B87}"/>
    <cellStyle name="20% - Accent5 3 3 2 2 3 2 2 3" xfId="43588" xr:uid="{236862C1-7EE8-49B8-8F82-10164E64793C}"/>
    <cellStyle name="20% - Accent5 3 3 2 2 3 2 3" xfId="22435" xr:uid="{51018865-08BD-42AB-9C95-7B1F539FD22F}"/>
    <cellStyle name="20% - Accent5 3 3 2 2 3 2 4" xfId="36537" xr:uid="{31E7A008-C3EC-4C61-B149-E3ED73BFF11A}"/>
    <cellStyle name="20% - Accent5 3 3 2 2 3 3" xfId="11859" xr:uid="{57A5195F-F44C-45C8-B461-C2BE10CD4895}"/>
    <cellStyle name="20% - Accent5 3 3 2 2 3 3 2" xfId="25961" xr:uid="{647D11CD-B3D4-4F2A-8E2D-2975A5763537}"/>
    <cellStyle name="20% - Accent5 3 3 2 2 3 3 3" xfId="40063" xr:uid="{F0D15766-963C-434C-87BC-6597362CA137}"/>
    <cellStyle name="20% - Accent5 3 3 2 2 3 4" xfId="18910" xr:uid="{4520735D-CB92-41A5-8417-F7B9AAF123EC}"/>
    <cellStyle name="20% - Accent5 3 3 2 2 3 5" xfId="33012" xr:uid="{04E9A7D0-C150-41D2-936E-750F6E5C9232}"/>
    <cellStyle name="20% - Accent5 3 3 2 2 4" xfId="3048" xr:uid="{0679D90D-939C-4E72-91B0-44F0B0C4D655}"/>
    <cellStyle name="20% - Accent5 3 3 2 2 4 2" xfId="6572" xr:uid="{0D7C4F1C-9648-40FF-A3E0-CA97711CE1D3}"/>
    <cellStyle name="20% - Accent5 3 3 2 2 4 2 2" xfId="13622" xr:uid="{4FCD8B8B-BAC3-402D-868E-12CD5A95A847}"/>
    <cellStyle name="20% - Accent5 3 3 2 2 4 2 2 2" xfId="27724" xr:uid="{700154A4-4187-41FE-B006-77B6BE904E3B}"/>
    <cellStyle name="20% - Accent5 3 3 2 2 4 2 2 3" xfId="41826" xr:uid="{C37AF0E3-082C-4ED3-969B-3A024C50BAE1}"/>
    <cellStyle name="20% - Accent5 3 3 2 2 4 2 3" xfId="20673" xr:uid="{307887D0-E05B-4069-9B11-39E10AA203B6}"/>
    <cellStyle name="20% - Accent5 3 3 2 2 4 2 4" xfId="34775" xr:uid="{F03CE1C7-7603-4531-9914-16541361A45A}"/>
    <cellStyle name="20% - Accent5 3 3 2 2 4 3" xfId="10097" xr:uid="{A01CED10-7721-4D80-8048-5009E05B8CE8}"/>
    <cellStyle name="20% - Accent5 3 3 2 2 4 3 2" xfId="24199" xr:uid="{559BC12C-114C-47ED-A034-01BADD27A94E}"/>
    <cellStyle name="20% - Accent5 3 3 2 2 4 3 3" xfId="38301" xr:uid="{0E57E789-ABF2-4D38-8900-A784949D5D5C}"/>
    <cellStyle name="20% - Accent5 3 3 2 2 4 4" xfId="17148" xr:uid="{21C8C7B4-2C96-41F4-A52C-5A7AF1C440F8}"/>
    <cellStyle name="20% - Accent5 3 3 2 2 4 5" xfId="31250" xr:uid="{A234B3AE-727D-4770-915A-7C791523822D}"/>
    <cellStyle name="20% - Accent5 3 3 2 2 5" xfId="5691" xr:uid="{0C787030-EA55-4432-847A-A9D12BADBE0B}"/>
    <cellStyle name="20% - Accent5 3 3 2 2 5 2" xfId="12741" xr:uid="{8B0AA97A-CD50-4DAD-BDBC-4334D7758A5C}"/>
    <cellStyle name="20% - Accent5 3 3 2 2 5 2 2" xfId="26843" xr:uid="{0109C3C1-572B-40DB-A0C4-B73AAE13F59F}"/>
    <cellStyle name="20% - Accent5 3 3 2 2 5 2 3" xfId="40945" xr:uid="{7E9F41A5-2215-41ED-8E67-C00324F23C70}"/>
    <cellStyle name="20% - Accent5 3 3 2 2 5 3" xfId="19792" xr:uid="{65A45BEE-CCE1-4089-884C-6FE8698957A9}"/>
    <cellStyle name="20% - Accent5 3 3 2 2 5 4" xfId="33894" xr:uid="{3331F62F-A1FF-4AA8-86BD-5AA3895257E2}"/>
    <cellStyle name="20% - Accent5 3 3 2 2 6" xfId="9217" xr:uid="{3BBC2548-2602-4AC9-870A-6C12F5186072}"/>
    <cellStyle name="20% - Accent5 3 3 2 2 6 2" xfId="23318" xr:uid="{55110520-3A33-48DE-8A33-D9FE63C67CEA}"/>
    <cellStyle name="20% - Accent5 3 3 2 2 6 3" xfId="37420" xr:uid="{227E699E-F79F-4EDC-B030-016909F56406}"/>
    <cellStyle name="20% - Accent5 3 3 2 2 7" xfId="16267" xr:uid="{F3D673E1-5ADD-4525-838A-CBBCC8977D7C}"/>
    <cellStyle name="20% - Accent5 3 3 2 2 8" xfId="30369" xr:uid="{FAEAF34F-2285-40D6-B7D5-B7880FE43A66}"/>
    <cellStyle name="20% - Accent5 3 3 2 3" xfId="3492" xr:uid="{6AF5C00A-5D3F-4020-97B0-E0FA70AF0715}"/>
    <cellStyle name="20% - Accent5 3 3 2 3 2" xfId="7014" xr:uid="{9F3E58F4-8E95-4FA1-9C70-2AC5317C23BD}"/>
    <cellStyle name="20% - Accent5 3 3 2 3 2 2" xfId="14064" xr:uid="{4B25C3BC-7E68-48A8-86F1-84C9CFCE892B}"/>
    <cellStyle name="20% - Accent5 3 3 2 3 2 2 2" xfId="28166" xr:uid="{D1740E3B-5F83-4428-8AD4-791E7971EB25}"/>
    <cellStyle name="20% - Accent5 3 3 2 3 2 2 3" xfId="42268" xr:uid="{1795E3BF-B5C5-42A1-8732-6FF0DEDE5725}"/>
    <cellStyle name="20% - Accent5 3 3 2 3 2 3" xfId="21115" xr:uid="{E5175292-11B8-4BCA-A542-532D352F7551}"/>
    <cellStyle name="20% - Accent5 3 3 2 3 2 4" xfId="35217" xr:uid="{34796274-F633-46FD-B386-9E8397EA1776}"/>
    <cellStyle name="20% - Accent5 3 3 2 3 3" xfId="10539" xr:uid="{DB3DD3BF-FBA5-48E9-BAE0-808EDFB1F361}"/>
    <cellStyle name="20% - Accent5 3 3 2 3 3 2" xfId="24641" xr:uid="{1618174B-39BC-4498-8199-C65DB4B7A2AA}"/>
    <cellStyle name="20% - Accent5 3 3 2 3 3 3" xfId="38743" xr:uid="{FD4A5B54-1691-4DBE-AA57-755711E56A34}"/>
    <cellStyle name="20% - Accent5 3 3 2 3 4" xfId="17590" xr:uid="{BB1F2AC1-9BB9-4E50-B73B-D272B20EE242}"/>
    <cellStyle name="20% - Accent5 3 3 2 3 5" xfId="31692" xr:uid="{427C508E-58CC-4259-A3D1-72C7CE5DFABC}"/>
    <cellStyle name="20% - Accent5 3 3 2 4" xfId="4371" xr:uid="{97F4FD2A-FB6D-42AA-A3E0-3090402625AB}"/>
    <cellStyle name="20% - Accent5 3 3 2 4 2" xfId="7895" xr:uid="{4116CAA9-9815-4057-9D78-B5D7B4F0D776}"/>
    <cellStyle name="20% - Accent5 3 3 2 4 2 2" xfId="14945" xr:uid="{40225DCB-1101-44D3-9A95-0D85F1A2413F}"/>
    <cellStyle name="20% - Accent5 3 3 2 4 2 2 2" xfId="29047" xr:uid="{9E442FDC-5D12-4817-B9B0-1EA96F805938}"/>
    <cellStyle name="20% - Accent5 3 3 2 4 2 2 3" xfId="43149" xr:uid="{A65DC496-9A1B-48BB-AC25-0CFF16123FD2}"/>
    <cellStyle name="20% - Accent5 3 3 2 4 2 3" xfId="21996" xr:uid="{4B60582B-CB92-4201-A578-BF1223E5C661}"/>
    <cellStyle name="20% - Accent5 3 3 2 4 2 4" xfId="36098" xr:uid="{BCAA87D0-909A-443C-8D00-1824B5D35160}"/>
    <cellStyle name="20% - Accent5 3 3 2 4 3" xfId="11420" xr:uid="{99DB40F8-A942-4E69-85A0-79B47E0CA4D8}"/>
    <cellStyle name="20% - Accent5 3 3 2 4 3 2" xfId="25522" xr:uid="{C37AB072-FB9B-4895-8B57-2C9618080394}"/>
    <cellStyle name="20% - Accent5 3 3 2 4 3 3" xfId="39624" xr:uid="{85FA6CCC-4FBF-431C-A3A6-A620CB552E9B}"/>
    <cellStyle name="20% - Accent5 3 3 2 4 4" xfId="18471" xr:uid="{DDB05022-8631-4B61-AFFC-15A57D254D4C}"/>
    <cellStyle name="20% - Accent5 3 3 2 4 5" xfId="32573" xr:uid="{B10CD157-D15F-488D-A267-DBA204216710}"/>
    <cellStyle name="20% - Accent5 3 3 2 5" xfId="2609" xr:uid="{9B57AE03-BE91-427D-8DDC-7DEAF55E4D04}"/>
    <cellStyle name="20% - Accent5 3 3 2 5 2" xfId="6133" xr:uid="{2CB5863C-63F9-4629-B396-CB455466FDEB}"/>
    <cellStyle name="20% - Accent5 3 3 2 5 2 2" xfId="13183" xr:uid="{4B3BC96C-6029-49AE-AA67-0F2028A282AD}"/>
    <cellStyle name="20% - Accent5 3 3 2 5 2 2 2" xfId="27285" xr:uid="{54C00A74-AF65-4E00-8C7B-D1EB74C7A8C7}"/>
    <cellStyle name="20% - Accent5 3 3 2 5 2 2 3" xfId="41387" xr:uid="{52525B06-D43C-439F-9B2D-5151488650E7}"/>
    <cellStyle name="20% - Accent5 3 3 2 5 2 3" xfId="20234" xr:uid="{101998A8-F21C-44B4-B5EC-F7CF053EA370}"/>
    <cellStyle name="20% - Accent5 3 3 2 5 2 4" xfId="34336" xr:uid="{8948E763-D709-4597-B12D-156756A7319A}"/>
    <cellStyle name="20% - Accent5 3 3 2 5 3" xfId="9658" xr:uid="{A2DDC681-FF4C-41C3-95E2-344350D62F68}"/>
    <cellStyle name="20% - Accent5 3 3 2 5 3 2" xfId="23760" xr:uid="{9ABABF2D-DC37-4ABA-B52A-F76E53E7CFDE}"/>
    <cellStyle name="20% - Accent5 3 3 2 5 3 3" xfId="37862" xr:uid="{AF5C1036-2D8A-4382-AB6C-6D92F62192A6}"/>
    <cellStyle name="20% - Accent5 3 3 2 5 4" xfId="16709" xr:uid="{1A07C52D-667E-4436-8823-C065C90856C2}"/>
    <cellStyle name="20% - Accent5 3 3 2 5 5" xfId="30811" xr:uid="{1732FACE-B4FE-45D6-9F31-E50C13E80073}"/>
    <cellStyle name="20% - Accent5 3 3 2 6" xfId="5252" xr:uid="{60ED0B86-96AC-4D7E-BCF0-CA7577157706}"/>
    <cellStyle name="20% - Accent5 3 3 2 6 2" xfId="12302" xr:uid="{5294F01E-2530-40C7-A9C2-84DD5E778485}"/>
    <cellStyle name="20% - Accent5 3 3 2 6 2 2" xfId="26404" xr:uid="{B4F570EF-35C3-42A7-B28C-0EEAEA8FBCF2}"/>
    <cellStyle name="20% - Accent5 3 3 2 6 2 3" xfId="40506" xr:uid="{8951A3D5-C6CF-49F5-AB4D-722573936F6F}"/>
    <cellStyle name="20% - Accent5 3 3 2 6 3" xfId="19353" xr:uid="{E090C382-8300-43FF-A33C-6EDBBCBB5CB2}"/>
    <cellStyle name="20% - Accent5 3 3 2 6 4" xfId="33455" xr:uid="{DBE1A77E-2BE1-4D1F-A408-6673BCA38799}"/>
    <cellStyle name="20% - Accent5 3 3 2 7" xfId="8778" xr:uid="{E5119A6A-E2D2-4D5B-BE9D-E66E8D8E3F63}"/>
    <cellStyle name="20% - Accent5 3 3 2 7 2" xfId="22879" xr:uid="{75E98BE2-EF1E-42D6-A68D-8EB26E292AB8}"/>
    <cellStyle name="20% - Accent5 3 3 2 7 3" xfId="36981" xr:uid="{A0BEC1CB-B92A-48CA-857E-D86D5A2ECD5C}"/>
    <cellStyle name="20% - Accent5 3 3 2 8" xfId="15828" xr:uid="{A6749F8B-4DC1-4E3F-9404-9D2D0FC54AAE}"/>
    <cellStyle name="20% - Accent5 3 3 2 9" xfId="29930" xr:uid="{2E054F85-142B-4A65-AD8E-0F48BAF71C19}"/>
    <cellStyle name="20% - Accent5 3 3 3" xfId="1947" xr:uid="{46B72E27-1E9F-4C78-80AC-57EC55831E92}"/>
    <cellStyle name="20% - Accent5 3 3 3 2" xfId="3711" xr:uid="{41EC3A29-BC22-4686-B841-A4713727A00C}"/>
    <cellStyle name="20% - Accent5 3 3 3 2 2" xfId="7233" xr:uid="{D5FA4C6D-715E-4ED4-A20F-6560D158F76E}"/>
    <cellStyle name="20% - Accent5 3 3 3 2 2 2" xfId="14283" xr:uid="{0EF64804-42A6-4434-BB28-A0F7C9B40DBB}"/>
    <cellStyle name="20% - Accent5 3 3 3 2 2 2 2" xfId="28385" xr:uid="{61419003-68B8-46BB-AC71-C4E9A0B6DB62}"/>
    <cellStyle name="20% - Accent5 3 3 3 2 2 2 3" xfId="42487" xr:uid="{53F23B0F-1778-4C75-A131-70E0B26E7522}"/>
    <cellStyle name="20% - Accent5 3 3 3 2 2 3" xfId="21334" xr:uid="{21B6F03F-6421-45C5-BD69-16FFF1334527}"/>
    <cellStyle name="20% - Accent5 3 3 3 2 2 4" xfId="35436" xr:uid="{318A26F1-9505-4577-9F6C-6799D79734E1}"/>
    <cellStyle name="20% - Accent5 3 3 3 2 3" xfId="10758" xr:uid="{68E36841-E4E5-406C-9A1F-52861B35C1EF}"/>
    <cellStyle name="20% - Accent5 3 3 3 2 3 2" xfId="24860" xr:uid="{92DC9F92-437D-43A2-BB62-75DAE7CF2783}"/>
    <cellStyle name="20% - Accent5 3 3 3 2 3 3" xfId="38962" xr:uid="{4BFA0D38-F21F-4429-A695-49E3DD2EE5DE}"/>
    <cellStyle name="20% - Accent5 3 3 3 2 4" xfId="17809" xr:uid="{2B76E586-AA31-43F6-B3A2-0EF162E4C463}"/>
    <cellStyle name="20% - Accent5 3 3 3 2 5" xfId="31911" xr:uid="{45B89FF6-420E-499C-ADE4-A9E39AB2670F}"/>
    <cellStyle name="20% - Accent5 3 3 3 3" xfId="4590" xr:uid="{750C3ABB-B42C-4024-BDA9-64452065D2AA}"/>
    <cellStyle name="20% - Accent5 3 3 3 3 2" xfId="8114" xr:uid="{E544A9CD-00A7-420C-9667-C98A13D0ECAD}"/>
    <cellStyle name="20% - Accent5 3 3 3 3 2 2" xfId="15164" xr:uid="{F577FB99-A9BE-4365-AA9F-C6F655AEADC0}"/>
    <cellStyle name="20% - Accent5 3 3 3 3 2 2 2" xfId="29266" xr:uid="{1942816F-EB07-437C-A269-09B67600EFA8}"/>
    <cellStyle name="20% - Accent5 3 3 3 3 2 2 3" xfId="43368" xr:uid="{A7BFECF1-B505-4FD8-B6D1-B89ECAF78538}"/>
    <cellStyle name="20% - Accent5 3 3 3 3 2 3" xfId="22215" xr:uid="{0A6ABA36-A214-497B-9397-B82D130BF174}"/>
    <cellStyle name="20% - Accent5 3 3 3 3 2 4" xfId="36317" xr:uid="{A135FD13-5E4E-4E19-933C-DC23D1830A07}"/>
    <cellStyle name="20% - Accent5 3 3 3 3 3" xfId="11639" xr:uid="{E942B809-7F22-466D-9074-F35E4206ECD4}"/>
    <cellStyle name="20% - Accent5 3 3 3 3 3 2" xfId="25741" xr:uid="{A55D261B-5152-4D29-A23D-A7DAC878F22C}"/>
    <cellStyle name="20% - Accent5 3 3 3 3 3 3" xfId="39843" xr:uid="{7AFE8B4C-EB8B-4C05-B98D-E0FC82C0FA43}"/>
    <cellStyle name="20% - Accent5 3 3 3 3 4" xfId="18690" xr:uid="{BE1B57CE-BAF6-48F7-9A1C-B997FF56BF90}"/>
    <cellStyle name="20% - Accent5 3 3 3 3 5" xfId="32792" xr:uid="{4648A772-5FE1-459F-8CCF-D68959B19DF1}"/>
    <cellStyle name="20% - Accent5 3 3 3 4" xfId="2828" xr:uid="{2E510005-5BB5-4176-B51D-C79CF0087F32}"/>
    <cellStyle name="20% - Accent5 3 3 3 4 2" xfId="6352" xr:uid="{2CABDFED-5885-463E-822E-AFF69CF2F175}"/>
    <cellStyle name="20% - Accent5 3 3 3 4 2 2" xfId="13402" xr:uid="{90101447-A319-44A8-9102-A9899817EAFE}"/>
    <cellStyle name="20% - Accent5 3 3 3 4 2 2 2" xfId="27504" xr:uid="{CF9A9C6B-1182-46BA-A9AE-C2D85FB24F0B}"/>
    <cellStyle name="20% - Accent5 3 3 3 4 2 2 3" xfId="41606" xr:uid="{77E67426-5FF3-4FCF-B138-AE2466EA9B87}"/>
    <cellStyle name="20% - Accent5 3 3 3 4 2 3" xfId="20453" xr:uid="{4E730A4F-C6E7-4F2E-A7CA-317338B84D44}"/>
    <cellStyle name="20% - Accent5 3 3 3 4 2 4" xfId="34555" xr:uid="{93CC24D8-D572-4CA5-A1AA-B14FC3A50923}"/>
    <cellStyle name="20% - Accent5 3 3 3 4 3" xfId="9877" xr:uid="{BE0CA687-EC29-444C-9C6D-6AA1F41CE5A5}"/>
    <cellStyle name="20% - Accent5 3 3 3 4 3 2" xfId="23979" xr:uid="{8CDE1BE3-2C8D-4E97-91DA-176D1BD46232}"/>
    <cellStyle name="20% - Accent5 3 3 3 4 3 3" xfId="38081" xr:uid="{C0CE8841-83E8-4BFE-B98E-D9FB34C4526C}"/>
    <cellStyle name="20% - Accent5 3 3 3 4 4" xfId="16928" xr:uid="{50EA7E25-AFE9-4C07-A3AA-B867DE3EC18A}"/>
    <cellStyle name="20% - Accent5 3 3 3 4 5" xfId="31030" xr:uid="{47D4249B-7EAB-4CF9-9847-DDA1F9396C95}"/>
    <cellStyle name="20% - Accent5 3 3 3 5" xfId="5471" xr:uid="{85B60D9A-F1E1-4336-8FDB-DED7A12CEF9E}"/>
    <cellStyle name="20% - Accent5 3 3 3 5 2" xfId="12521" xr:uid="{61C06BE3-6D8D-4EB0-9F45-6E81B9279C31}"/>
    <cellStyle name="20% - Accent5 3 3 3 5 2 2" xfId="26623" xr:uid="{FC6DA93A-EB53-4600-80B5-37470C188B11}"/>
    <cellStyle name="20% - Accent5 3 3 3 5 2 3" xfId="40725" xr:uid="{733A5840-9E45-453C-BBF0-652F84FA4FAD}"/>
    <cellStyle name="20% - Accent5 3 3 3 5 3" xfId="19572" xr:uid="{1818A31B-08C5-4A7D-9CAC-F1387F9517FD}"/>
    <cellStyle name="20% - Accent5 3 3 3 5 4" xfId="33674" xr:uid="{303BCFA1-88A2-4217-B3AE-3771D82A8F12}"/>
    <cellStyle name="20% - Accent5 3 3 3 6" xfId="8997" xr:uid="{8C588F1B-453A-4F65-9627-97F72526D418}"/>
    <cellStyle name="20% - Accent5 3 3 3 6 2" xfId="23098" xr:uid="{31B77288-FD8C-452E-840A-05D86C93ACE5}"/>
    <cellStyle name="20% - Accent5 3 3 3 6 3" xfId="37200" xr:uid="{A9C624F0-E6ED-4B5F-A2CF-33F79035CE04}"/>
    <cellStyle name="20% - Accent5 3 3 3 7" xfId="16047" xr:uid="{3F13024F-45E4-4493-8817-2DBD26A10627}"/>
    <cellStyle name="20% - Accent5 3 3 3 8" xfId="30149" xr:uid="{B8415E13-F090-4056-8497-0B453809EFA9}"/>
    <cellStyle name="20% - Accent5 3 3 4" xfId="3272" xr:uid="{258F9999-DFEA-487E-B0F4-9C38904854DE}"/>
    <cellStyle name="20% - Accent5 3 3 4 2" xfId="6794" xr:uid="{C1A41649-4229-4654-84D8-8195D2457567}"/>
    <cellStyle name="20% - Accent5 3 3 4 2 2" xfId="13844" xr:uid="{0DADFEA2-0F1A-449D-8872-C7E0A3E8B5A4}"/>
    <cellStyle name="20% - Accent5 3 3 4 2 2 2" xfId="27946" xr:uid="{DAF420E3-9831-4965-B48B-F104CCAC36E1}"/>
    <cellStyle name="20% - Accent5 3 3 4 2 2 3" xfId="42048" xr:uid="{28A0BCEC-33A7-43CF-909C-A4FE6BD02FF2}"/>
    <cellStyle name="20% - Accent5 3 3 4 2 3" xfId="20895" xr:uid="{68DAC947-70EE-45C0-8FB3-DB0A2648408C}"/>
    <cellStyle name="20% - Accent5 3 3 4 2 4" xfId="34997" xr:uid="{48F5E0CA-26B6-4A37-851F-F2676D93E641}"/>
    <cellStyle name="20% - Accent5 3 3 4 3" xfId="10319" xr:uid="{D647F50F-43BE-42AA-AC49-E9EC9612759C}"/>
    <cellStyle name="20% - Accent5 3 3 4 3 2" xfId="24421" xr:uid="{45AD4018-807B-47A6-8691-C594F687B701}"/>
    <cellStyle name="20% - Accent5 3 3 4 3 3" xfId="38523" xr:uid="{0A5CD8AD-7BF4-4C11-BE90-FB6F224F3EC5}"/>
    <cellStyle name="20% - Accent5 3 3 4 4" xfId="17370" xr:uid="{70E1FA03-132C-46A4-8AE7-A190C8746548}"/>
    <cellStyle name="20% - Accent5 3 3 4 5" xfId="31472" xr:uid="{0C2863B9-DC4C-4C66-B58F-9FD5EEE829A9}"/>
    <cellStyle name="20% - Accent5 3 3 5" xfId="4151" xr:uid="{51F5585B-AE58-4353-AB71-67A0DAFD034B}"/>
    <cellStyle name="20% - Accent5 3 3 5 2" xfId="7675" xr:uid="{D894DD06-EF9E-4BC0-9295-4BD90396415B}"/>
    <cellStyle name="20% - Accent5 3 3 5 2 2" xfId="14725" xr:uid="{70D5335B-5903-497C-843B-991C238B5E32}"/>
    <cellStyle name="20% - Accent5 3 3 5 2 2 2" xfId="28827" xr:uid="{E57F3649-EE04-40EA-BF0E-CB7A8D4E0EBA}"/>
    <cellStyle name="20% - Accent5 3 3 5 2 2 3" xfId="42929" xr:uid="{CB2F11E3-30B5-44F1-9AB4-CE3B14033105}"/>
    <cellStyle name="20% - Accent5 3 3 5 2 3" xfId="21776" xr:uid="{D37FFA9E-FB61-42A0-8939-86A47A2C2400}"/>
    <cellStyle name="20% - Accent5 3 3 5 2 4" xfId="35878" xr:uid="{3076ED78-0C99-4EF9-B681-07CB0EF77BAE}"/>
    <cellStyle name="20% - Accent5 3 3 5 3" xfId="11200" xr:uid="{68D6A646-78A6-4A60-8C56-40FB598C95B2}"/>
    <cellStyle name="20% - Accent5 3 3 5 3 2" xfId="25302" xr:uid="{282196BA-0A87-4641-A689-A3778F54C4FD}"/>
    <cellStyle name="20% - Accent5 3 3 5 3 3" xfId="39404" xr:uid="{6956471D-FC34-4233-A3A3-8878E53C655B}"/>
    <cellStyle name="20% - Accent5 3 3 5 4" xfId="18251" xr:uid="{E2F181E0-0B23-440E-ACD9-337A26063349}"/>
    <cellStyle name="20% - Accent5 3 3 5 5" xfId="32353" xr:uid="{A5F7FB00-94FC-42D6-8DA5-90DA1B871F5D}"/>
    <cellStyle name="20% - Accent5 3 3 6" xfId="2389" xr:uid="{F886A5EB-6EEF-490B-B90F-2F3F97664D82}"/>
    <cellStyle name="20% - Accent5 3 3 6 2" xfId="5913" xr:uid="{DFBC6296-7D31-4556-BB0E-D07DB6C96F42}"/>
    <cellStyle name="20% - Accent5 3 3 6 2 2" xfId="12963" xr:uid="{ADAF46EE-DB34-410C-BEEE-82468528561B}"/>
    <cellStyle name="20% - Accent5 3 3 6 2 2 2" xfId="27065" xr:uid="{551F580F-0104-413B-9BAA-975557B40C14}"/>
    <cellStyle name="20% - Accent5 3 3 6 2 2 3" xfId="41167" xr:uid="{DDB17C47-4839-41EC-A188-E14C1032416A}"/>
    <cellStyle name="20% - Accent5 3 3 6 2 3" xfId="20014" xr:uid="{B90EC53F-F3E9-44BD-B6A4-99DDBBFE263A}"/>
    <cellStyle name="20% - Accent5 3 3 6 2 4" xfId="34116" xr:uid="{B7B3C9EB-2D4E-42F4-A8FE-1731DED0D17E}"/>
    <cellStyle name="20% - Accent5 3 3 6 3" xfId="9438" xr:uid="{5A505F42-AE63-429C-9BBD-5F25926C91E8}"/>
    <cellStyle name="20% - Accent5 3 3 6 3 2" xfId="23540" xr:uid="{E9F61B8E-ACCC-41EA-9C8E-2DD50894BAED}"/>
    <cellStyle name="20% - Accent5 3 3 6 3 3" xfId="37642" xr:uid="{1F1E4349-2A9C-41C5-9E1C-99D4A90CAB0D}"/>
    <cellStyle name="20% - Accent5 3 3 6 4" xfId="16489" xr:uid="{D8A4A9D0-A6C4-4D13-B3E9-1507C94F604F}"/>
    <cellStyle name="20% - Accent5 3 3 6 5" xfId="30591" xr:uid="{5A6147D8-8DD7-41EB-B8BF-A4C6496D5C3C}"/>
    <cellStyle name="20% - Accent5 3 3 7" xfId="5032" xr:uid="{CBCD3EC0-400C-42BE-954B-C6CC356650FB}"/>
    <cellStyle name="20% - Accent5 3 3 7 2" xfId="12082" xr:uid="{49555891-4732-4E3E-9BFC-8A7ECBA0F3F8}"/>
    <cellStyle name="20% - Accent5 3 3 7 2 2" xfId="26184" xr:uid="{6676CB18-276B-4A0C-8677-B4C3E6F1039B}"/>
    <cellStyle name="20% - Accent5 3 3 7 2 3" xfId="40286" xr:uid="{96C2CC14-4E75-4A2D-89B6-3C8D152E0817}"/>
    <cellStyle name="20% - Accent5 3 3 7 3" xfId="19133" xr:uid="{57C09157-9827-4965-99B7-0D495DFB14E0}"/>
    <cellStyle name="20% - Accent5 3 3 7 4" xfId="33235" xr:uid="{831D68C1-0601-401C-9611-A9078778B212}"/>
    <cellStyle name="20% - Accent5 3 3 8" xfId="8558" xr:uid="{3C6AE19A-6E8D-4C4D-84E5-3F0167281113}"/>
    <cellStyle name="20% - Accent5 3 3 8 2" xfId="22659" xr:uid="{EB1E0AAC-B3AB-4457-9BB5-C4BE48E99529}"/>
    <cellStyle name="20% - Accent5 3 3 8 3" xfId="36761" xr:uid="{8B67C3A0-F314-4C78-9885-96F5C535AC1E}"/>
    <cellStyle name="20% - Accent5 3 3 9" xfId="15608" xr:uid="{CFCBE6C0-A317-4B16-912B-F257344DEEEA}"/>
    <cellStyle name="20% - Accent5 3 4" xfId="1618" xr:uid="{D315FE86-1595-40B4-930A-E4F9191D52CD}"/>
    <cellStyle name="20% - Accent5 3 4 10" xfId="46204" xr:uid="{19627E54-5A60-419E-A44A-0DF94B9AA1BD}"/>
    <cellStyle name="20% - Accent5 3 4 2" xfId="2058" xr:uid="{43C377B4-7FE0-4999-B44D-5B60FB1CE06B}"/>
    <cellStyle name="20% - Accent5 3 4 2 2" xfId="3820" xr:uid="{1B804BA7-735A-4DB6-A116-423AD5483F72}"/>
    <cellStyle name="20% - Accent5 3 4 2 2 2" xfId="7343" xr:uid="{BFFDB302-31CB-42EE-9DF8-E26D26A41E7B}"/>
    <cellStyle name="20% - Accent5 3 4 2 2 2 2" xfId="14393" xr:uid="{861A8BFB-C74F-4E8F-8012-20DD415977E1}"/>
    <cellStyle name="20% - Accent5 3 4 2 2 2 2 2" xfId="28495" xr:uid="{8E2E87BA-6546-4812-8939-07B951A6AC1F}"/>
    <cellStyle name="20% - Accent5 3 4 2 2 2 2 3" xfId="42597" xr:uid="{061B5F16-101A-4964-AD98-E9883B022EA1}"/>
    <cellStyle name="20% - Accent5 3 4 2 2 2 3" xfId="21444" xr:uid="{5EDD302E-58C6-428F-BB16-1D44D66EF8D2}"/>
    <cellStyle name="20% - Accent5 3 4 2 2 2 4" xfId="35546" xr:uid="{710070EE-D81C-473B-91DE-985B4D2E2696}"/>
    <cellStyle name="20% - Accent5 3 4 2 2 3" xfId="10868" xr:uid="{C9B66D60-700B-4ADE-A225-282CA5FBAA9E}"/>
    <cellStyle name="20% - Accent5 3 4 2 2 3 2" xfId="24970" xr:uid="{261525EE-AF68-4BFB-B4BB-D1F873E2F3A8}"/>
    <cellStyle name="20% - Accent5 3 4 2 2 3 3" xfId="39072" xr:uid="{A8A33E6C-6FD0-4E7F-BE4B-D3A48B9E6315}"/>
    <cellStyle name="20% - Accent5 3 4 2 2 4" xfId="17919" xr:uid="{F7217BD2-5813-43D8-BD07-FBE1BBF0E816}"/>
    <cellStyle name="20% - Accent5 3 4 2 2 5" xfId="32021" xr:uid="{D9D6640B-9EDA-4111-9F9F-23FE07AD4E41}"/>
    <cellStyle name="20% - Accent5 3 4 2 3" xfId="4700" xr:uid="{3A08B3FD-2731-48C3-8403-3E17B76C853B}"/>
    <cellStyle name="20% - Accent5 3 4 2 3 2" xfId="8224" xr:uid="{60D8FB0F-0EA5-4DBC-90EF-3571F4B2ACCB}"/>
    <cellStyle name="20% - Accent5 3 4 2 3 2 2" xfId="15274" xr:uid="{8D88B83B-F2A1-49A6-A117-61CB580E9BEC}"/>
    <cellStyle name="20% - Accent5 3 4 2 3 2 2 2" xfId="29376" xr:uid="{DF00C60A-171A-4A2A-AB3F-F393CC1E92D8}"/>
    <cellStyle name="20% - Accent5 3 4 2 3 2 2 3" xfId="43478" xr:uid="{58982CBF-08DE-4316-B093-A277CCEBBB37}"/>
    <cellStyle name="20% - Accent5 3 4 2 3 2 3" xfId="22325" xr:uid="{BA9221BC-F8C9-4D95-B8D0-6AD574A8C8D2}"/>
    <cellStyle name="20% - Accent5 3 4 2 3 2 4" xfId="36427" xr:uid="{13CBED48-F3F6-4773-BD21-7584521104CD}"/>
    <cellStyle name="20% - Accent5 3 4 2 3 3" xfId="11749" xr:uid="{1B419BF3-249D-4AAF-8854-765D95ABF549}"/>
    <cellStyle name="20% - Accent5 3 4 2 3 3 2" xfId="25851" xr:uid="{37563577-23DA-477B-AD3D-C95C78191BDC}"/>
    <cellStyle name="20% - Accent5 3 4 2 3 3 3" xfId="39953" xr:uid="{42A54628-5687-4A35-8549-D67C947EF028}"/>
    <cellStyle name="20% - Accent5 3 4 2 3 4" xfId="18800" xr:uid="{0ABF9200-AF6D-4169-9FC2-E9A4F5041A30}"/>
    <cellStyle name="20% - Accent5 3 4 2 3 5" xfId="32902" xr:uid="{BD0DCEB5-27EF-49BF-AF28-3E4AB2EDA8F9}"/>
    <cellStyle name="20% - Accent5 3 4 2 4" xfId="2938" xr:uid="{FAD47D1B-E74F-4D92-945D-6797194B86E6}"/>
    <cellStyle name="20% - Accent5 3 4 2 4 2" xfId="6462" xr:uid="{CFA859E6-8F39-4683-86F2-A64EF9875CAD}"/>
    <cellStyle name="20% - Accent5 3 4 2 4 2 2" xfId="13512" xr:uid="{9557B8D5-90F9-41C1-8A1A-6358F4162F72}"/>
    <cellStyle name="20% - Accent5 3 4 2 4 2 2 2" xfId="27614" xr:uid="{412BA793-E6F2-4CD5-B93C-5D880CC42CC2}"/>
    <cellStyle name="20% - Accent5 3 4 2 4 2 2 3" xfId="41716" xr:uid="{EB690138-7C82-473E-885E-D9B7ADEF4298}"/>
    <cellStyle name="20% - Accent5 3 4 2 4 2 3" xfId="20563" xr:uid="{6EC92E40-80BA-496A-8346-0FCBA7C78835}"/>
    <cellStyle name="20% - Accent5 3 4 2 4 2 4" xfId="34665" xr:uid="{85FA52C0-D757-4896-89E9-FB4B5D4C5695}"/>
    <cellStyle name="20% - Accent5 3 4 2 4 3" xfId="9987" xr:uid="{46063319-31D7-430E-8EB4-C546EE6FF6AB}"/>
    <cellStyle name="20% - Accent5 3 4 2 4 3 2" xfId="24089" xr:uid="{BD1C66A6-1903-40A5-81C3-7C9387D458BE}"/>
    <cellStyle name="20% - Accent5 3 4 2 4 3 3" xfId="38191" xr:uid="{31197D2D-D626-4234-8001-CE6A89773358}"/>
    <cellStyle name="20% - Accent5 3 4 2 4 4" xfId="17038" xr:uid="{2EFD4EE9-D1C7-4B0A-BF23-F21F06741BBC}"/>
    <cellStyle name="20% - Accent5 3 4 2 4 5" xfId="31140" xr:uid="{1554EA40-0174-473C-8C5D-CA532EAB3B5F}"/>
    <cellStyle name="20% - Accent5 3 4 2 5" xfId="5581" xr:uid="{9E0B924B-F971-4456-BDE8-58B0D209E658}"/>
    <cellStyle name="20% - Accent5 3 4 2 5 2" xfId="12631" xr:uid="{6050FB5F-6050-4F01-A6FE-61007AC59C4B}"/>
    <cellStyle name="20% - Accent5 3 4 2 5 2 2" xfId="26733" xr:uid="{D7B49E29-2978-4371-B4C8-612FC17F9750}"/>
    <cellStyle name="20% - Accent5 3 4 2 5 2 3" xfId="40835" xr:uid="{34FA804B-B731-4F00-8690-F13DF5AEB28B}"/>
    <cellStyle name="20% - Accent5 3 4 2 5 3" xfId="19682" xr:uid="{92A86CB8-610B-48EA-92D0-1BFD5D813B39}"/>
    <cellStyle name="20% - Accent5 3 4 2 5 4" xfId="33784" xr:uid="{D1E91E93-AEB0-4854-8A8D-EFC46419333E}"/>
    <cellStyle name="20% - Accent5 3 4 2 6" xfId="9107" xr:uid="{4B83266B-4028-4D53-9406-207F94CD997B}"/>
    <cellStyle name="20% - Accent5 3 4 2 6 2" xfId="23208" xr:uid="{E5D233A6-7D05-491D-8DBB-BEAA63BA3D6E}"/>
    <cellStyle name="20% - Accent5 3 4 2 6 3" xfId="37310" xr:uid="{21FD5176-B972-46E8-8521-B799CA09607D}"/>
    <cellStyle name="20% - Accent5 3 4 2 7" xfId="16157" xr:uid="{D003E61B-D4DA-411B-B558-86D05149714A}"/>
    <cellStyle name="20% - Accent5 3 4 2 8" xfId="30259" xr:uid="{C5DC50EE-C98C-4AF0-A62C-7045598F9141}"/>
    <cellStyle name="20% - Accent5 3 4 3" xfId="3382" xr:uid="{D799339E-01BE-4F9E-9B00-92866BBBBC39}"/>
    <cellStyle name="20% - Accent5 3 4 3 2" xfId="6904" xr:uid="{AE7C3303-C8C9-4B55-8C5F-809CFC8C8A2B}"/>
    <cellStyle name="20% - Accent5 3 4 3 2 2" xfId="13954" xr:uid="{AB696262-F022-4E0E-8A7F-AC662111D599}"/>
    <cellStyle name="20% - Accent5 3 4 3 2 2 2" xfId="28056" xr:uid="{960052A8-A35E-4B08-B8F4-23BAE07ECC8E}"/>
    <cellStyle name="20% - Accent5 3 4 3 2 2 3" xfId="42158" xr:uid="{B0AA10BA-25D0-4883-896C-EC4D1C333D1D}"/>
    <cellStyle name="20% - Accent5 3 4 3 2 3" xfId="21005" xr:uid="{9EEB1E18-FE90-4575-B068-8661AB582BC7}"/>
    <cellStyle name="20% - Accent5 3 4 3 2 4" xfId="35107" xr:uid="{92E4A66F-10F5-44BD-9B78-DD79F9E12C00}"/>
    <cellStyle name="20% - Accent5 3 4 3 3" xfId="10429" xr:uid="{E564E7FB-E440-4A43-B506-392C077EA9FC}"/>
    <cellStyle name="20% - Accent5 3 4 3 3 2" xfId="24531" xr:uid="{128D4850-FDC3-4B66-853B-C755E1DE3AB1}"/>
    <cellStyle name="20% - Accent5 3 4 3 3 3" xfId="38633" xr:uid="{6F4B81CA-DA01-4684-9284-14A06C31EE66}"/>
    <cellStyle name="20% - Accent5 3 4 3 4" xfId="17480" xr:uid="{54A702A8-7E65-45F0-9FEF-85A7247D53E0}"/>
    <cellStyle name="20% - Accent5 3 4 3 5" xfId="31582" xr:uid="{FF4D99DC-7B6B-45E9-BE16-2732398C3F2B}"/>
    <cellStyle name="20% - Accent5 3 4 4" xfId="4261" xr:uid="{181ED996-1082-44BB-A858-92FF4C2DB36F}"/>
    <cellStyle name="20% - Accent5 3 4 4 2" xfId="7785" xr:uid="{C903BD33-E280-44BF-BAEF-0A4F595FFD5B}"/>
    <cellStyle name="20% - Accent5 3 4 4 2 2" xfId="14835" xr:uid="{12F14BFD-9924-4520-A96C-DAD857AC651F}"/>
    <cellStyle name="20% - Accent5 3 4 4 2 2 2" xfId="28937" xr:uid="{149B5E66-8BF1-437C-881C-BA7BF50EBFED}"/>
    <cellStyle name="20% - Accent5 3 4 4 2 2 3" xfId="43039" xr:uid="{DF52B464-1182-4144-B293-3421DBBC6230}"/>
    <cellStyle name="20% - Accent5 3 4 4 2 3" xfId="21886" xr:uid="{D9CE88D4-3A3D-405F-8711-96179562FFA8}"/>
    <cellStyle name="20% - Accent5 3 4 4 2 4" xfId="35988" xr:uid="{1F0B612B-35EE-4B57-B80F-A4407D5F2DAD}"/>
    <cellStyle name="20% - Accent5 3 4 4 3" xfId="11310" xr:uid="{D0F98CB5-AB53-418E-AE9A-B9E3A194152D}"/>
    <cellStyle name="20% - Accent5 3 4 4 3 2" xfId="25412" xr:uid="{68A4A5DE-3A61-4213-85FA-E6F4D79C7254}"/>
    <cellStyle name="20% - Accent5 3 4 4 3 3" xfId="39514" xr:uid="{BAAD6A27-CDF5-419E-BF64-67F95DE1E453}"/>
    <cellStyle name="20% - Accent5 3 4 4 4" xfId="18361" xr:uid="{24D78F38-6937-4871-AC76-FAE369CFBC45}"/>
    <cellStyle name="20% - Accent5 3 4 4 5" xfId="32463" xr:uid="{A36B5B9B-6CE0-48E6-84A6-8295DEFCEFDF}"/>
    <cellStyle name="20% - Accent5 3 4 5" xfId="2499" xr:uid="{50F214E8-4C59-4324-BBE4-3A909431D20A}"/>
    <cellStyle name="20% - Accent5 3 4 5 2" xfId="6023" xr:uid="{D9F93D22-127F-4E53-A650-39E699A46F47}"/>
    <cellStyle name="20% - Accent5 3 4 5 2 2" xfId="13073" xr:uid="{D05902FD-756C-42BA-BB42-85727A9B1ADD}"/>
    <cellStyle name="20% - Accent5 3 4 5 2 2 2" xfId="27175" xr:uid="{27243D95-E6FE-4B0E-A149-140B5B5BEBBB}"/>
    <cellStyle name="20% - Accent5 3 4 5 2 2 3" xfId="41277" xr:uid="{2199AD09-9373-4699-838F-BB90581C2EA0}"/>
    <cellStyle name="20% - Accent5 3 4 5 2 3" xfId="20124" xr:uid="{1539A801-C321-4D3B-BCAC-E9CD8940DC43}"/>
    <cellStyle name="20% - Accent5 3 4 5 2 4" xfId="34226" xr:uid="{EB29619A-7722-4E80-B7FC-DC5A66E0BA86}"/>
    <cellStyle name="20% - Accent5 3 4 5 3" xfId="9548" xr:uid="{FDFD4A02-F698-4AA2-8D73-6F597E33428D}"/>
    <cellStyle name="20% - Accent5 3 4 5 3 2" xfId="23650" xr:uid="{2D27F60A-DF76-4868-9A5B-4F167EC215DE}"/>
    <cellStyle name="20% - Accent5 3 4 5 3 3" xfId="37752" xr:uid="{B98C102B-3AC3-4D40-BAEE-829A90C1A667}"/>
    <cellStyle name="20% - Accent5 3 4 5 4" xfId="16599" xr:uid="{07B909CF-B593-4153-987B-786A7BF29713}"/>
    <cellStyle name="20% - Accent5 3 4 5 5" xfId="30701" xr:uid="{92E466F2-9639-451A-9A04-0FAC58001C4A}"/>
    <cellStyle name="20% - Accent5 3 4 6" xfId="5142" xr:uid="{B4D9364A-28F4-4F99-B6AF-A0B8689EE9A8}"/>
    <cellStyle name="20% - Accent5 3 4 6 2" xfId="12192" xr:uid="{C89BCE8D-4D72-433C-96A6-DF04AFE2EE6C}"/>
    <cellStyle name="20% - Accent5 3 4 6 2 2" xfId="26294" xr:uid="{34D99D39-3112-4FAA-B77D-3C5572675C95}"/>
    <cellStyle name="20% - Accent5 3 4 6 2 3" xfId="40396" xr:uid="{28162656-39D3-4D57-AA47-D7F90370037F}"/>
    <cellStyle name="20% - Accent5 3 4 6 3" xfId="19243" xr:uid="{7FCA6A74-DF64-40FB-AED6-BD7B86AF0792}"/>
    <cellStyle name="20% - Accent5 3 4 6 4" xfId="33345" xr:uid="{6BF522A4-8C98-43BD-ABF9-7ABE15AA0AD9}"/>
    <cellStyle name="20% - Accent5 3 4 7" xfId="8668" xr:uid="{8B313BF6-1078-4261-AAEA-E905CAE9F15F}"/>
    <cellStyle name="20% - Accent5 3 4 7 2" xfId="22769" xr:uid="{4F442D79-FE30-4E00-AB78-2D290AFFD333}"/>
    <cellStyle name="20% - Accent5 3 4 7 3" xfId="36871" xr:uid="{04A3180A-1654-47D8-8380-6C49AF96C749}"/>
    <cellStyle name="20% - Accent5 3 4 8" xfId="15718" xr:uid="{3AF8D29F-C531-44B1-AB76-A5DAFEF770AC}"/>
    <cellStyle name="20% - Accent5 3 4 9" xfId="29820" xr:uid="{6D33B1D1-3063-40FF-B74F-C7BECEA88751}"/>
    <cellStyle name="20% - Accent5 3 5" xfId="1837" xr:uid="{FD008A92-D4F3-43C6-8F13-132909C6FC8F}"/>
    <cellStyle name="20% - Accent5 3 5 2" xfId="3601" xr:uid="{AC81F891-4F14-42CD-ADC7-7F3BCA444A76}"/>
    <cellStyle name="20% - Accent5 3 5 2 2" xfId="7123" xr:uid="{EEB233FD-096B-4AD3-BFEE-9F8F7410119C}"/>
    <cellStyle name="20% - Accent5 3 5 2 2 2" xfId="14173" xr:uid="{4A371026-90BF-4BED-B3E2-BE0E73A69975}"/>
    <cellStyle name="20% - Accent5 3 5 2 2 2 2" xfId="28275" xr:uid="{0055D641-3630-4824-A346-644A7A10305B}"/>
    <cellStyle name="20% - Accent5 3 5 2 2 2 3" xfId="42377" xr:uid="{59E7F527-9950-4D51-ABF1-209FFD4F81C4}"/>
    <cellStyle name="20% - Accent5 3 5 2 2 3" xfId="21224" xr:uid="{512C32F9-1683-4C65-AD39-AAE90ED0DDFA}"/>
    <cellStyle name="20% - Accent5 3 5 2 2 4" xfId="35326" xr:uid="{8BF02696-65C8-435E-98A4-4CA40EC09DF8}"/>
    <cellStyle name="20% - Accent5 3 5 2 3" xfId="10648" xr:uid="{20F01DD4-F719-4720-A11C-5A36AF22E0BB}"/>
    <cellStyle name="20% - Accent5 3 5 2 3 2" xfId="24750" xr:uid="{E08C435C-82C8-4037-9C0C-DFB2DF8A6FA5}"/>
    <cellStyle name="20% - Accent5 3 5 2 3 3" xfId="38852" xr:uid="{20036AFA-A4C8-46D8-8125-BD27EA123E36}"/>
    <cellStyle name="20% - Accent5 3 5 2 4" xfId="17699" xr:uid="{0E59C57D-BFE2-4273-844E-88DD6008040E}"/>
    <cellStyle name="20% - Accent5 3 5 2 5" xfId="31801" xr:uid="{FE790118-ACF1-4E0E-A11B-BA7570052637}"/>
    <cellStyle name="20% - Accent5 3 5 3" xfId="4480" xr:uid="{A6DB3B74-CA93-433F-937C-FBE4F61E5307}"/>
    <cellStyle name="20% - Accent5 3 5 3 2" xfId="8004" xr:uid="{BE4DD2CE-B968-46D8-9599-225A9531F3EB}"/>
    <cellStyle name="20% - Accent5 3 5 3 2 2" xfId="15054" xr:uid="{EC4B9B60-B485-4252-B3B6-46CD82F46A5E}"/>
    <cellStyle name="20% - Accent5 3 5 3 2 2 2" xfId="29156" xr:uid="{282A53A3-6C56-42EF-A77C-B801B13231EE}"/>
    <cellStyle name="20% - Accent5 3 5 3 2 2 3" xfId="43258" xr:uid="{0F3A338F-A44C-4CC4-A0CF-5A3FB6B7ADF4}"/>
    <cellStyle name="20% - Accent5 3 5 3 2 3" xfId="22105" xr:uid="{38596732-E0CB-4C91-81D8-BA030825A466}"/>
    <cellStyle name="20% - Accent5 3 5 3 2 4" xfId="36207" xr:uid="{723D9A9A-610C-4FCA-B4E7-26B556FE1FD5}"/>
    <cellStyle name="20% - Accent5 3 5 3 3" xfId="11529" xr:uid="{D2F02B87-0794-4801-ABF8-EC7265DC0BB9}"/>
    <cellStyle name="20% - Accent5 3 5 3 3 2" xfId="25631" xr:uid="{3ABCBE02-FCBC-49E2-BAFE-C46B15BEF13C}"/>
    <cellStyle name="20% - Accent5 3 5 3 3 3" xfId="39733" xr:uid="{61D43B95-728C-4FCD-914A-593DC117B87D}"/>
    <cellStyle name="20% - Accent5 3 5 3 4" xfId="18580" xr:uid="{EA153927-5483-496B-9DC2-6613AA98FB4F}"/>
    <cellStyle name="20% - Accent5 3 5 3 5" xfId="32682" xr:uid="{2D7305B3-4D28-46A9-9B95-7FDD3303E730}"/>
    <cellStyle name="20% - Accent5 3 5 4" xfId="2718" xr:uid="{4986F65F-A941-426F-B354-C60694749331}"/>
    <cellStyle name="20% - Accent5 3 5 4 2" xfId="6242" xr:uid="{7562C8CF-12EB-4111-865A-691D44BD7FF6}"/>
    <cellStyle name="20% - Accent5 3 5 4 2 2" xfId="13292" xr:uid="{C6FD5B1D-E203-4DEB-A5C5-B2301E3FFC1E}"/>
    <cellStyle name="20% - Accent5 3 5 4 2 2 2" xfId="27394" xr:uid="{40EEAA73-8A00-4FD2-BA05-9FDFD5C92310}"/>
    <cellStyle name="20% - Accent5 3 5 4 2 2 3" xfId="41496" xr:uid="{8350BE25-561E-47A5-9019-BA5141812778}"/>
    <cellStyle name="20% - Accent5 3 5 4 2 3" xfId="20343" xr:uid="{C841C680-9313-44FC-B4A6-773C53F1A910}"/>
    <cellStyle name="20% - Accent5 3 5 4 2 4" xfId="34445" xr:uid="{31175E7F-DD17-4A78-BD34-765B41DA7311}"/>
    <cellStyle name="20% - Accent5 3 5 4 3" xfId="9767" xr:uid="{B45C452B-1F8F-41EB-B137-E3C92EF19F56}"/>
    <cellStyle name="20% - Accent5 3 5 4 3 2" xfId="23869" xr:uid="{A0D15F44-E0DD-4C0B-930C-04B4F823ADAD}"/>
    <cellStyle name="20% - Accent5 3 5 4 3 3" xfId="37971" xr:uid="{33B7DA94-D823-473F-85F7-9327D2B00F8D}"/>
    <cellStyle name="20% - Accent5 3 5 4 4" xfId="16818" xr:uid="{525A90CC-9B5F-45D6-8DDC-FEA4DBBFE027}"/>
    <cellStyle name="20% - Accent5 3 5 4 5" xfId="30920" xr:uid="{1002B1A1-10A3-4007-896E-5A18097C612C}"/>
    <cellStyle name="20% - Accent5 3 5 5" xfId="5361" xr:uid="{DAAF2077-CA8A-4430-B4BA-9E7FF5559376}"/>
    <cellStyle name="20% - Accent5 3 5 5 2" xfId="12411" xr:uid="{9A106198-9E60-4BF5-B3BB-E731D9EA7689}"/>
    <cellStyle name="20% - Accent5 3 5 5 2 2" xfId="26513" xr:uid="{AC58C465-8418-4FBB-A58A-B81EA29045B2}"/>
    <cellStyle name="20% - Accent5 3 5 5 2 3" xfId="40615" xr:uid="{DA1511C8-4E34-491B-93E1-4B1E70E96C76}"/>
    <cellStyle name="20% - Accent5 3 5 5 3" xfId="19462" xr:uid="{DE94A6E8-1719-4BE0-9505-6CA7639CA552}"/>
    <cellStyle name="20% - Accent5 3 5 5 4" xfId="33564" xr:uid="{7C80EC24-C087-45AF-85CA-FFFB4ABEFB14}"/>
    <cellStyle name="20% - Accent5 3 5 6" xfId="8887" xr:uid="{233C7CB1-733C-457D-B6FA-8190F24FC64C}"/>
    <cellStyle name="20% - Accent5 3 5 6 2" xfId="22988" xr:uid="{E1BABDFE-8C7E-4118-9037-F065A375FF7D}"/>
    <cellStyle name="20% - Accent5 3 5 6 3" xfId="37090" xr:uid="{DFA48624-F41E-4AD1-A1FD-E8C81320795B}"/>
    <cellStyle name="20% - Accent5 3 5 7" xfId="15937" xr:uid="{E36C48E1-F874-4E5D-A9A8-32A6D2A71691}"/>
    <cellStyle name="20% - Accent5 3 5 8" xfId="30039" xr:uid="{E0A6320A-443C-4491-8866-60A5462DE4B8}"/>
    <cellStyle name="20% - Accent5 3 5 9" xfId="46205" xr:uid="{6C58E27F-E2EE-4BE9-99FF-C0F2EFEA4C72}"/>
    <cellStyle name="20% - Accent5 3 6" xfId="3162" xr:uid="{5E1DE1FF-3845-4E55-91D1-5AFAD15F885A}"/>
    <cellStyle name="20% - Accent5 3 6 2" xfId="6684" xr:uid="{519E8CC7-EF6C-43C4-97B3-F72DBCBA050A}"/>
    <cellStyle name="20% - Accent5 3 6 2 2" xfId="13734" xr:uid="{330EB60D-B664-4A6A-90DA-785E91BBBB6D}"/>
    <cellStyle name="20% - Accent5 3 6 2 2 2" xfId="27836" xr:uid="{8B7857F7-2F7A-44B6-83F7-0420BF84FF20}"/>
    <cellStyle name="20% - Accent5 3 6 2 2 3" xfId="41938" xr:uid="{616C284B-0EEE-4B15-AA37-D792320DD927}"/>
    <cellStyle name="20% - Accent5 3 6 2 3" xfId="20785" xr:uid="{4EFA4671-1C72-4F11-88F5-A110B62B1CDF}"/>
    <cellStyle name="20% - Accent5 3 6 2 4" xfId="34887" xr:uid="{7ED95720-E451-40D8-BE31-81570B9FA011}"/>
    <cellStyle name="20% - Accent5 3 6 3" xfId="10209" xr:uid="{E7F5A413-81E7-42B8-98FC-E28C5A8DFCE4}"/>
    <cellStyle name="20% - Accent5 3 6 3 2" xfId="24311" xr:uid="{C7EC67AD-C4F4-47F6-B585-D8EAAB57BDDF}"/>
    <cellStyle name="20% - Accent5 3 6 3 3" xfId="38413" xr:uid="{133C4CBD-5F72-4619-8823-B9F1B4CE9684}"/>
    <cellStyle name="20% - Accent5 3 6 4" xfId="17260" xr:uid="{BD26C6CA-8A2A-43FD-BAAD-01C737CF71F7}"/>
    <cellStyle name="20% - Accent5 3 6 5" xfId="31362" xr:uid="{DB8C8670-1D5B-497B-B919-271A12E49C01}"/>
    <cellStyle name="20% - Accent5 3 7" xfId="4042" xr:uid="{53CC135B-D0B2-454F-9B56-F53CE50064A5}"/>
    <cellStyle name="20% - Accent5 3 7 2" xfId="7565" xr:uid="{DB2B65D5-FBFE-4C8C-94FA-907AB0034240}"/>
    <cellStyle name="20% - Accent5 3 7 2 2" xfId="14615" xr:uid="{7E24C1FF-3BDE-49AF-A75A-14A6966245AA}"/>
    <cellStyle name="20% - Accent5 3 7 2 2 2" xfId="28717" xr:uid="{7020AD96-7F1C-4DC5-8A4C-05884747AC19}"/>
    <cellStyle name="20% - Accent5 3 7 2 2 3" xfId="42819" xr:uid="{B7076498-9DB2-4195-AF1F-81B6B482E677}"/>
    <cellStyle name="20% - Accent5 3 7 2 3" xfId="21666" xr:uid="{8E41C041-44B9-4E74-8902-702D25EE9D68}"/>
    <cellStyle name="20% - Accent5 3 7 2 4" xfId="35768" xr:uid="{F51C5C45-0E68-414C-B94D-DBA2D4BA34E2}"/>
    <cellStyle name="20% - Accent5 3 7 3" xfId="11090" xr:uid="{141B8758-7DE7-419D-B418-24C85A841F9B}"/>
    <cellStyle name="20% - Accent5 3 7 3 2" xfId="25192" xr:uid="{91C162CB-7938-41DD-ACCD-247DFD514ED8}"/>
    <cellStyle name="20% - Accent5 3 7 3 3" xfId="39294" xr:uid="{32CE3D3A-7C73-49DF-9403-32307DAB6EED}"/>
    <cellStyle name="20% - Accent5 3 7 4" xfId="18141" xr:uid="{38777FF0-7A9F-4522-A386-066CA8E8FE88}"/>
    <cellStyle name="20% - Accent5 3 7 5" xfId="32243" xr:uid="{94F78245-CE90-4A57-B832-6A053BBFC897}"/>
    <cellStyle name="20% - Accent5 3 8" xfId="2279" xr:uid="{BAB99B50-3E95-4ABA-A502-C2A29871D5CD}"/>
    <cellStyle name="20% - Accent5 3 8 2" xfId="5803" xr:uid="{68581EA3-B514-42B1-AA53-F2B2686EBF0D}"/>
    <cellStyle name="20% - Accent5 3 8 2 2" xfId="12853" xr:uid="{00A76908-E043-44E9-A217-FC962C62504F}"/>
    <cellStyle name="20% - Accent5 3 8 2 2 2" xfId="26955" xr:uid="{9F9A30FE-76A3-40CF-A40D-32FE72C6A5F4}"/>
    <cellStyle name="20% - Accent5 3 8 2 2 3" xfId="41057" xr:uid="{D89C0F07-29EC-49D2-9CE2-E84B21062727}"/>
    <cellStyle name="20% - Accent5 3 8 2 3" xfId="19904" xr:uid="{94CAA591-3259-44A6-9331-1A5B4B15617D}"/>
    <cellStyle name="20% - Accent5 3 8 2 4" xfId="34006" xr:uid="{E050E78A-33AA-4CAB-9383-D9FCBA4337F0}"/>
    <cellStyle name="20% - Accent5 3 8 3" xfId="9328" xr:uid="{FCE90545-11D2-4994-A460-6BDF0E55070F}"/>
    <cellStyle name="20% - Accent5 3 8 3 2" xfId="23430" xr:uid="{6266A391-A7B6-449C-A000-DFC6FFD6E665}"/>
    <cellStyle name="20% - Accent5 3 8 3 3" xfId="37532" xr:uid="{78B1C51C-FB0E-40B3-B07D-1EC76374C82F}"/>
    <cellStyle name="20% - Accent5 3 8 4" xfId="16379" xr:uid="{3249B448-A4D0-4B9D-B3D5-1C85D093966F}"/>
    <cellStyle name="20% - Accent5 3 8 5" xfId="30481" xr:uid="{81F79183-2E96-4A36-930D-2ED166914BD9}"/>
    <cellStyle name="20% - Accent5 3 9" xfId="4922" xr:uid="{EB06195C-E8B0-43D2-94DA-F53020BA6F97}"/>
    <cellStyle name="20% - Accent5 3 9 2" xfId="11972" xr:uid="{69BBD59B-31DC-4B62-BC99-7B32A9098C6D}"/>
    <cellStyle name="20% - Accent5 3 9 2 2" xfId="26074" xr:uid="{ED507FC5-0554-419F-863B-1C098E45AD8E}"/>
    <cellStyle name="20% - Accent5 3 9 2 3" xfId="40176" xr:uid="{33579C0C-ACDC-410F-87BA-3352C3C8F45D}"/>
    <cellStyle name="20% - Accent5 3 9 3" xfId="19023" xr:uid="{670D4F8F-F36E-4B8E-9E1C-7213A3F12EB2}"/>
    <cellStyle name="20% - Accent5 3 9 4" xfId="33125" xr:uid="{552C0826-352A-473E-9105-41A8BB8FA01A}"/>
    <cellStyle name="20% - Accent5 4" xfId="1427" xr:uid="{52953FA9-496E-4228-9C58-7E36B2D4B74C}"/>
    <cellStyle name="20% - Accent5 4 10" xfId="15530" xr:uid="{1DFD8F35-2EC1-48CA-AD55-A97C19783EE0}"/>
    <cellStyle name="20% - Accent5 4 11" xfId="29632" xr:uid="{EBCBE5AA-2D44-4FF7-9F57-22886121524A}"/>
    <cellStyle name="20% - Accent5 4 12" xfId="44195" xr:uid="{E16FB861-3C7C-4482-ABCE-F2345B76D69D}"/>
    <cellStyle name="20% - Accent5 4 2" xfId="1539" xr:uid="{09698366-B930-4FD6-A262-AAE7A396FA10}"/>
    <cellStyle name="20% - Accent5 4 2 10" xfId="29742" xr:uid="{BFA298BA-9BF7-46F4-8AF6-8F17C6C77CED}"/>
    <cellStyle name="20% - Accent5 4 2 11" xfId="46206" xr:uid="{F8979B88-F07A-414D-A076-AF2779D0F76C}"/>
    <cellStyle name="20% - Accent5 4 2 2" xfId="1760" xr:uid="{A5EE5E32-C601-4FCE-B60C-06424A6B0A47}"/>
    <cellStyle name="20% - Accent5 4 2 2 2" xfId="2200" xr:uid="{4DCEAFC5-87AC-4530-AB4D-240A1A638D62}"/>
    <cellStyle name="20% - Accent5 4 2 2 2 2" xfId="3962" xr:uid="{ADD14762-8E1C-4C67-AB1E-5F2B48CD36B5}"/>
    <cellStyle name="20% - Accent5 4 2 2 2 2 2" xfId="7485" xr:uid="{1228E4B0-3D4F-4BE1-B017-3681F23ED2E3}"/>
    <cellStyle name="20% - Accent5 4 2 2 2 2 2 2" xfId="14535" xr:uid="{E8D0E8C9-45BC-4004-94CC-7B5AB6D1F6FA}"/>
    <cellStyle name="20% - Accent5 4 2 2 2 2 2 2 2" xfId="28637" xr:uid="{590B181F-B362-4C0A-92D3-DDD57ADEC8AD}"/>
    <cellStyle name="20% - Accent5 4 2 2 2 2 2 2 3" xfId="42739" xr:uid="{CE6D2915-EE5A-4D48-ACFC-6F9BAA054585}"/>
    <cellStyle name="20% - Accent5 4 2 2 2 2 2 3" xfId="21586" xr:uid="{3DE19C26-7A2F-4A5B-A2D6-243ED2933EE2}"/>
    <cellStyle name="20% - Accent5 4 2 2 2 2 2 4" xfId="35688" xr:uid="{A1D0B397-9517-49DD-ACA5-D23074B86433}"/>
    <cellStyle name="20% - Accent5 4 2 2 2 2 3" xfId="11010" xr:uid="{062687AB-4CA7-4290-8CF2-1D7A720198C8}"/>
    <cellStyle name="20% - Accent5 4 2 2 2 2 3 2" xfId="25112" xr:uid="{342EF464-FE27-4A9B-A396-BF6F32536A49}"/>
    <cellStyle name="20% - Accent5 4 2 2 2 2 3 3" xfId="39214" xr:uid="{FC79A494-46D3-4BD3-9E80-9B27F0FBB72A}"/>
    <cellStyle name="20% - Accent5 4 2 2 2 2 4" xfId="18061" xr:uid="{8877A18C-87AA-4901-9E01-03A9B39C9319}"/>
    <cellStyle name="20% - Accent5 4 2 2 2 2 5" xfId="32163" xr:uid="{08BBD89F-DCD7-43E6-AC32-54B50A58BCAB}"/>
    <cellStyle name="20% - Accent5 4 2 2 2 3" xfId="4842" xr:uid="{B7F43ED3-3C91-4C8F-A1DA-A67C9B3A0694}"/>
    <cellStyle name="20% - Accent5 4 2 2 2 3 2" xfId="8366" xr:uid="{93ED5DC0-871A-4776-9578-2A0B82BAA42B}"/>
    <cellStyle name="20% - Accent5 4 2 2 2 3 2 2" xfId="15416" xr:uid="{87E9D23B-1830-4CB1-9FD7-AF95CEFCB99C}"/>
    <cellStyle name="20% - Accent5 4 2 2 2 3 2 2 2" xfId="29518" xr:uid="{62A7BC0E-9104-4F7D-AE4E-B06FBE0A1372}"/>
    <cellStyle name="20% - Accent5 4 2 2 2 3 2 2 3" xfId="43620" xr:uid="{73378776-43C5-4BCE-A9DE-97E5271DC0E8}"/>
    <cellStyle name="20% - Accent5 4 2 2 2 3 2 3" xfId="22467" xr:uid="{5F834C33-E981-448D-A8A6-7EF700B789B6}"/>
    <cellStyle name="20% - Accent5 4 2 2 2 3 2 4" xfId="36569" xr:uid="{BF11F00C-B93B-4E0A-AABA-FA05FE347A30}"/>
    <cellStyle name="20% - Accent5 4 2 2 2 3 3" xfId="11891" xr:uid="{88CD0F5E-C4F1-40B1-924A-45CECF9C09B5}"/>
    <cellStyle name="20% - Accent5 4 2 2 2 3 3 2" xfId="25993" xr:uid="{6118C774-B540-4D83-9538-BE3D6BA5A4FE}"/>
    <cellStyle name="20% - Accent5 4 2 2 2 3 3 3" xfId="40095" xr:uid="{B9EC3EFD-4431-46EE-8232-DD53E42C9762}"/>
    <cellStyle name="20% - Accent5 4 2 2 2 3 4" xfId="18942" xr:uid="{8A9ACBAD-5239-49A5-BA30-CA89BB83B364}"/>
    <cellStyle name="20% - Accent5 4 2 2 2 3 5" xfId="33044" xr:uid="{54DDC4C7-D215-4F7F-83B8-8D66F3D79046}"/>
    <cellStyle name="20% - Accent5 4 2 2 2 4" xfId="3080" xr:uid="{F147E627-9377-4B3B-82CA-B3F73EE08EA5}"/>
    <cellStyle name="20% - Accent5 4 2 2 2 4 2" xfId="6604" xr:uid="{594BB0A9-7309-4B11-9CC8-442E1839BE03}"/>
    <cellStyle name="20% - Accent5 4 2 2 2 4 2 2" xfId="13654" xr:uid="{BF69771F-85CB-4D0D-AD56-289C959F5F0E}"/>
    <cellStyle name="20% - Accent5 4 2 2 2 4 2 2 2" xfId="27756" xr:uid="{09FA0515-801B-49FC-BF93-CF8F4FD46B34}"/>
    <cellStyle name="20% - Accent5 4 2 2 2 4 2 2 3" xfId="41858" xr:uid="{6B094322-AA3B-4082-B8A4-116DA9951436}"/>
    <cellStyle name="20% - Accent5 4 2 2 2 4 2 3" xfId="20705" xr:uid="{E5C78DC0-AC75-4F8B-BEC0-710FE866A272}"/>
    <cellStyle name="20% - Accent5 4 2 2 2 4 2 4" xfId="34807" xr:uid="{4F8A3E39-BAD4-44A6-9BEB-352C1B80F22E}"/>
    <cellStyle name="20% - Accent5 4 2 2 2 4 3" xfId="10129" xr:uid="{FC069BB7-AE2A-432B-9CF7-A84E2BBF72ED}"/>
    <cellStyle name="20% - Accent5 4 2 2 2 4 3 2" xfId="24231" xr:uid="{BAAE199C-38C9-42A0-A3A9-6988A8FD6EA9}"/>
    <cellStyle name="20% - Accent5 4 2 2 2 4 3 3" xfId="38333" xr:uid="{5B77EA25-B6F2-478A-9B42-3FC582FE6652}"/>
    <cellStyle name="20% - Accent5 4 2 2 2 4 4" xfId="17180" xr:uid="{342FDA1E-44C5-4C2B-9110-0463A1271560}"/>
    <cellStyle name="20% - Accent5 4 2 2 2 4 5" xfId="31282" xr:uid="{3B7939BD-CB9C-4788-990D-5E0BA20BB054}"/>
    <cellStyle name="20% - Accent5 4 2 2 2 5" xfId="5723" xr:uid="{1BCC91F6-DF54-4039-A98E-C6B779A83002}"/>
    <cellStyle name="20% - Accent5 4 2 2 2 5 2" xfId="12773" xr:uid="{E87EAE20-8A8A-4DFB-A84E-BD707A01BF1C}"/>
    <cellStyle name="20% - Accent5 4 2 2 2 5 2 2" xfId="26875" xr:uid="{2E38C9E4-238E-4CB6-B59F-C006B17240B4}"/>
    <cellStyle name="20% - Accent5 4 2 2 2 5 2 3" xfId="40977" xr:uid="{091FC114-7EF9-4EFF-B421-DCD11C054A58}"/>
    <cellStyle name="20% - Accent5 4 2 2 2 5 3" xfId="19824" xr:uid="{D57D51E8-539E-49BF-94F9-5FDF1F7FB111}"/>
    <cellStyle name="20% - Accent5 4 2 2 2 5 4" xfId="33926" xr:uid="{A94E8CE5-817C-4018-A8BF-0EC82024E60F}"/>
    <cellStyle name="20% - Accent5 4 2 2 2 6" xfId="9249" xr:uid="{96B2BE31-CCF7-4EB3-B29F-80B58E1DE1BB}"/>
    <cellStyle name="20% - Accent5 4 2 2 2 6 2" xfId="23350" xr:uid="{EB00FE2A-468D-4032-B834-709A81F525B0}"/>
    <cellStyle name="20% - Accent5 4 2 2 2 6 3" xfId="37452" xr:uid="{88A1CC0B-6619-4B66-B234-A05D61DE425B}"/>
    <cellStyle name="20% - Accent5 4 2 2 2 7" xfId="16299" xr:uid="{ABBB9CF2-D825-4B90-B3FD-24489EA6B586}"/>
    <cellStyle name="20% - Accent5 4 2 2 2 8" xfId="30401" xr:uid="{495D7FE6-C288-4047-AC78-A691F36102F7}"/>
    <cellStyle name="20% - Accent5 4 2 2 3" xfId="3524" xr:uid="{D1DB60F9-128F-4926-A27F-68E3FDC665AA}"/>
    <cellStyle name="20% - Accent5 4 2 2 3 2" xfId="7046" xr:uid="{1231ED85-B14E-4DB9-8AE5-F29A880ABF15}"/>
    <cellStyle name="20% - Accent5 4 2 2 3 2 2" xfId="14096" xr:uid="{001AA59D-8112-496D-8A34-4D501CBD48D1}"/>
    <cellStyle name="20% - Accent5 4 2 2 3 2 2 2" xfId="28198" xr:uid="{27A47909-A593-4A52-9F76-8AADED7F7677}"/>
    <cellStyle name="20% - Accent5 4 2 2 3 2 2 3" xfId="42300" xr:uid="{E06506D6-413B-4FB8-8906-D59B51F9E507}"/>
    <cellStyle name="20% - Accent5 4 2 2 3 2 3" xfId="21147" xr:uid="{3BF8106A-62E4-4B83-911F-F44EB4565DE5}"/>
    <cellStyle name="20% - Accent5 4 2 2 3 2 4" xfId="35249" xr:uid="{12D16BA5-02DE-4FDD-9A7D-1CCF48D6F326}"/>
    <cellStyle name="20% - Accent5 4 2 2 3 3" xfId="10571" xr:uid="{520F1316-5226-4678-966C-BBDDDC8F7F3E}"/>
    <cellStyle name="20% - Accent5 4 2 2 3 3 2" xfId="24673" xr:uid="{093E3CBE-5ABE-4B48-9B90-8DDFF9D30EBC}"/>
    <cellStyle name="20% - Accent5 4 2 2 3 3 3" xfId="38775" xr:uid="{FE0A84D2-B018-421A-9E3D-D255DE36B693}"/>
    <cellStyle name="20% - Accent5 4 2 2 3 4" xfId="17622" xr:uid="{1258597E-A1AD-4540-8963-298A0FFBC5A0}"/>
    <cellStyle name="20% - Accent5 4 2 2 3 5" xfId="31724" xr:uid="{97B62290-F7CB-4531-880E-7CCDAF4863BD}"/>
    <cellStyle name="20% - Accent5 4 2 2 4" xfId="4403" xr:uid="{3C7464CD-3E63-4251-8664-B13BBC0E9940}"/>
    <cellStyle name="20% - Accent5 4 2 2 4 2" xfId="7927" xr:uid="{7ECCF15D-00F7-49CB-B2EB-2CF144F0E430}"/>
    <cellStyle name="20% - Accent5 4 2 2 4 2 2" xfId="14977" xr:uid="{3026C30D-470D-424A-A608-4D85C065860E}"/>
    <cellStyle name="20% - Accent5 4 2 2 4 2 2 2" xfId="29079" xr:uid="{0621D5FF-851D-4528-9DA0-C5DA617D64F1}"/>
    <cellStyle name="20% - Accent5 4 2 2 4 2 2 3" xfId="43181" xr:uid="{DE5D5683-0CA8-4660-8EFA-25B2034206E2}"/>
    <cellStyle name="20% - Accent5 4 2 2 4 2 3" xfId="22028" xr:uid="{9F70EB54-E8E8-4CE6-9325-254C8C2743C5}"/>
    <cellStyle name="20% - Accent5 4 2 2 4 2 4" xfId="36130" xr:uid="{7D6A9D56-119A-4DC0-B0A5-09486B781F93}"/>
    <cellStyle name="20% - Accent5 4 2 2 4 3" xfId="11452" xr:uid="{4936BECA-F985-45BE-9F2F-E9B10996FFC3}"/>
    <cellStyle name="20% - Accent5 4 2 2 4 3 2" xfId="25554" xr:uid="{EB3DEEED-18A4-4DE1-9DD3-AC9B201048FC}"/>
    <cellStyle name="20% - Accent5 4 2 2 4 3 3" xfId="39656" xr:uid="{33F4176B-99A7-4F39-B3B2-FD83E6631DB0}"/>
    <cellStyle name="20% - Accent5 4 2 2 4 4" xfId="18503" xr:uid="{08BB4D78-3A43-4A4C-983C-C2C1F925AB96}"/>
    <cellStyle name="20% - Accent5 4 2 2 4 5" xfId="32605" xr:uid="{F9431081-6B1D-4584-847D-9E12253B9671}"/>
    <cellStyle name="20% - Accent5 4 2 2 5" xfId="2641" xr:uid="{DDAB816C-F80F-4F13-AA33-771239C3D31F}"/>
    <cellStyle name="20% - Accent5 4 2 2 5 2" xfId="6165" xr:uid="{69161AFD-C2FA-42F3-B855-BC167E838727}"/>
    <cellStyle name="20% - Accent5 4 2 2 5 2 2" xfId="13215" xr:uid="{A9DE1139-5FC8-4D6E-B5A0-3D96845F72E4}"/>
    <cellStyle name="20% - Accent5 4 2 2 5 2 2 2" xfId="27317" xr:uid="{6761A052-A278-4B89-B5DD-FD306B0B169F}"/>
    <cellStyle name="20% - Accent5 4 2 2 5 2 2 3" xfId="41419" xr:uid="{A7CDB18B-A75A-4E0A-BDBF-D292608A1E40}"/>
    <cellStyle name="20% - Accent5 4 2 2 5 2 3" xfId="20266" xr:uid="{1C00A2A9-B1EE-478A-8822-E02A5B65A1A2}"/>
    <cellStyle name="20% - Accent5 4 2 2 5 2 4" xfId="34368" xr:uid="{8D670EE2-08DB-4B64-ACAB-3EF02FF8CDF4}"/>
    <cellStyle name="20% - Accent5 4 2 2 5 3" xfId="9690" xr:uid="{54E0AD1A-0A6F-4343-8A7A-56FD6623E9D8}"/>
    <cellStyle name="20% - Accent5 4 2 2 5 3 2" xfId="23792" xr:uid="{3FC4FFD7-2CDD-4A23-B2D3-F7AF33C18635}"/>
    <cellStyle name="20% - Accent5 4 2 2 5 3 3" xfId="37894" xr:uid="{0A17C4DF-8EAE-4EF9-9A22-D8E233642F8B}"/>
    <cellStyle name="20% - Accent5 4 2 2 5 4" xfId="16741" xr:uid="{186D8F83-3B14-4BB1-AF6E-7F22F66D77DF}"/>
    <cellStyle name="20% - Accent5 4 2 2 5 5" xfId="30843" xr:uid="{EAE47D9D-554D-44DC-AF55-5B5F2CED1F70}"/>
    <cellStyle name="20% - Accent5 4 2 2 6" xfId="5284" xr:uid="{848ED637-1304-4941-BC19-31A06C66D814}"/>
    <cellStyle name="20% - Accent5 4 2 2 6 2" xfId="12334" xr:uid="{3986154B-824B-4E1A-9F13-7FA4B62E2155}"/>
    <cellStyle name="20% - Accent5 4 2 2 6 2 2" xfId="26436" xr:uid="{DD883150-822E-469C-B006-E90AD5E93A07}"/>
    <cellStyle name="20% - Accent5 4 2 2 6 2 3" xfId="40538" xr:uid="{0B15C124-B29C-46EC-A6E2-3D0F7222F8DD}"/>
    <cellStyle name="20% - Accent5 4 2 2 6 3" xfId="19385" xr:uid="{900344BD-3DC6-4D65-B98E-86F0EFB99645}"/>
    <cellStyle name="20% - Accent5 4 2 2 6 4" xfId="33487" xr:uid="{9D6FDE50-0A3A-4CF6-A455-687EBB10C96C}"/>
    <cellStyle name="20% - Accent5 4 2 2 7" xfId="8810" xr:uid="{1B6FA1C1-1800-4759-82B5-0264F00F69B2}"/>
    <cellStyle name="20% - Accent5 4 2 2 7 2" xfId="22911" xr:uid="{B8C6E4F3-C243-40F4-ACEB-E4EE4C8C93E2}"/>
    <cellStyle name="20% - Accent5 4 2 2 7 3" xfId="37013" xr:uid="{35A5453E-AAE5-48AE-A5B1-27CE68920804}"/>
    <cellStyle name="20% - Accent5 4 2 2 8" xfId="15860" xr:uid="{7EBE129B-34A2-4BC3-9485-F6B6B2F6C419}"/>
    <cellStyle name="20% - Accent5 4 2 2 9" xfId="29962" xr:uid="{357A17C6-FB2F-4BB3-8C93-8E51EED604E4}"/>
    <cellStyle name="20% - Accent5 4 2 3" xfId="1979" xr:uid="{B732FAC2-0555-41D3-A634-450FDBCFEA1A}"/>
    <cellStyle name="20% - Accent5 4 2 3 2" xfId="3743" xr:uid="{DF7361F6-1F02-45D1-93D5-1E6C8F11F3E0}"/>
    <cellStyle name="20% - Accent5 4 2 3 2 2" xfId="7265" xr:uid="{E75AF9B1-441A-4936-AF5E-808A14827120}"/>
    <cellStyle name="20% - Accent5 4 2 3 2 2 2" xfId="14315" xr:uid="{318111D7-A625-4DE9-B4FA-17558F5D39DE}"/>
    <cellStyle name="20% - Accent5 4 2 3 2 2 2 2" xfId="28417" xr:uid="{749D592C-AD59-4C34-8B30-66607E11E791}"/>
    <cellStyle name="20% - Accent5 4 2 3 2 2 2 3" xfId="42519" xr:uid="{B11C06B5-C3AB-4974-BA70-E51F9FB1A31D}"/>
    <cellStyle name="20% - Accent5 4 2 3 2 2 3" xfId="21366" xr:uid="{EB785D8D-B0B5-4A06-B450-A6BE7576D076}"/>
    <cellStyle name="20% - Accent5 4 2 3 2 2 4" xfId="35468" xr:uid="{205D0270-D8C2-4FA0-A678-FE018F164A1C}"/>
    <cellStyle name="20% - Accent5 4 2 3 2 3" xfId="10790" xr:uid="{E1D545E9-BF5C-4CCD-81C0-5455C4ECE4D0}"/>
    <cellStyle name="20% - Accent5 4 2 3 2 3 2" xfId="24892" xr:uid="{2ACE0C25-FB41-47B8-832A-F28D13126979}"/>
    <cellStyle name="20% - Accent5 4 2 3 2 3 3" xfId="38994" xr:uid="{23E08CA0-8E36-44BA-B4A6-A1A37C885414}"/>
    <cellStyle name="20% - Accent5 4 2 3 2 4" xfId="17841" xr:uid="{2C8DB917-F872-4F06-BA3C-D548D7AC9F0A}"/>
    <cellStyle name="20% - Accent5 4 2 3 2 5" xfId="31943" xr:uid="{747013AC-EEC7-4471-9B14-743F157FA483}"/>
    <cellStyle name="20% - Accent5 4 2 3 3" xfId="4622" xr:uid="{963E671F-BCF7-433D-8842-750C15905483}"/>
    <cellStyle name="20% - Accent5 4 2 3 3 2" xfId="8146" xr:uid="{372A65BA-EA15-403A-8E72-7FD426BCBEDE}"/>
    <cellStyle name="20% - Accent5 4 2 3 3 2 2" xfId="15196" xr:uid="{A4EEF8F3-D146-4A59-B0EA-324A7DDDD794}"/>
    <cellStyle name="20% - Accent5 4 2 3 3 2 2 2" xfId="29298" xr:uid="{27160C9A-9C5F-4A44-ABED-22FBB8AC60A9}"/>
    <cellStyle name="20% - Accent5 4 2 3 3 2 2 3" xfId="43400" xr:uid="{E3ECBF67-27EC-46CA-A9F7-DF6E25895F7E}"/>
    <cellStyle name="20% - Accent5 4 2 3 3 2 3" xfId="22247" xr:uid="{5D5BDD32-C9A9-410D-9155-E36BA34FA080}"/>
    <cellStyle name="20% - Accent5 4 2 3 3 2 4" xfId="36349" xr:uid="{CB6A881A-FACA-4830-8644-CC5E199C9E9A}"/>
    <cellStyle name="20% - Accent5 4 2 3 3 3" xfId="11671" xr:uid="{AA549061-513B-4CCA-8447-613A7441DDA8}"/>
    <cellStyle name="20% - Accent5 4 2 3 3 3 2" xfId="25773" xr:uid="{C11FD421-9E75-4B4B-85F0-CBD3567F812D}"/>
    <cellStyle name="20% - Accent5 4 2 3 3 3 3" xfId="39875" xr:uid="{54283D9F-0DD6-4EEF-AD9B-09F9EA668595}"/>
    <cellStyle name="20% - Accent5 4 2 3 3 4" xfId="18722" xr:uid="{DB81AE51-A0E2-4883-8D68-C5DE32FD90A8}"/>
    <cellStyle name="20% - Accent5 4 2 3 3 5" xfId="32824" xr:uid="{C3D4639A-B104-4996-A413-AC3D352B9E89}"/>
    <cellStyle name="20% - Accent5 4 2 3 4" xfId="2860" xr:uid="{5DFCFE46-88D7-40F8-8304-8579E7F0D138}"/>
    <cellStyle name="20% - Accent5 4 2 3 4 2" xfId="6384" xr:uid="{22906B60-3A72-4257-9E02-EA8F2349A8D0}"/>
    <cellStyle name="20% - Accent5 4 2 3 4 2 2" xfId="13434" xr:uid="{D3D685AE-7EBC-4982-A383-7B5CBB674317}"/>
    <cellStyle name="20% - Accent5 4 2 3 4 2 2 2" xfId="27536" xr:uid="{19009BF0-757E-418C-A76F-2816AB46D4AC}"/>
    <cellStyle name="20% - Accent5 4 2 3 4 2 2 3" xfId="41638" xr:uid="{87E2D8FF-94DB-4933-8A98-9B95F3DDF881}"/>
    <cellStyle name="20% - Accent5 4 2 3 4 2 3" xfId="20485" xr:uid="{D587BFD0-3F33-4536-9874-94DFEC3EDC63}"/>
    <cellStyle name="20% - Accent5 4 2 3 4 2 4" xfId="34587" xr:uid="{5AFFD7D2-5431-4958-8F91-F436729DD66D}"/>
    <cellStyle name="20% - Accent5 4 2 3 4 3" xfId="9909" xr:uid="{0E963149-E593-4ACB-8E15-A92910DA7AA4}"/>
    <cellStyle name="20% - Accent5 4 2 3 4 3 2" xfId="24011" xr:uid="{67DE247E-B015-4195-A5BA-7D2ED12D6145}"/>
    <cellStyle name="20% - Accent5 4 2 3 4 3 3" xfId="38113" xr:uid="{E4D291B8-1838-42B6-A13E-C45B9A712342}"/>
    <cellStyle name="20% - Accent5 4 2 3 4 4" xfId="16960" xr:uid="{0512B9E6-24B6-444E-A8BE-0DFE034158BF}"/>
    <cellStyle name="20% - Accent5 4 2 3 4 5" xfId="31062" xr:uid="{8124A3A5-427B-42D0-9AB8-E8F50E1F242F}"/>
    <cellStyle name="20% - Accent5 4 2 3 5" xfId="5503" xr:uid="{B3241CF3-059E-4BBA-9804-DCAB297EC68F}"/>
    <cellStyle name="20% - Accent5 4 2 3 5 2" xfId="12553" xr:uid="{8D77AC66-33D6-4032-BDB6-1DE67BAB0992}"/>
    <cellStyle name="20% - Accent5 4 2 3 5 2 2" xfId="26655" xr:uid="{528EEF7B-E36E-4734-9E3C-638C593CE21C}"/>
    <cellStyle name="20% - Accent5 4 2 3 5 2 3" xfId="40757" xr:uid="{72589481-6213-4F87-8665-93ABA8FC0660}"/>
    <cellStyle name="20% - Accent5 4 2 3 5 3" xfId="19604" xr:uid="{8F7D45BA-0826-429D-B456-5AF23B596F48}"/>
    <cellStyle name="20% - Accent5 4 2 3 5 4" xfId="33706" xr:uid="{C4BBA29A-959F-4335-8B7C-C9FDEDE594FF}"/>
    <cellStyle name="20% - Accent5 4 2 3 6" xfId="9029" xr:uid="{35BC60E7-922F-458F-88B4-043C4AE3A1D5}"/>
    <cellStyle name="20% - Accent5 4 2 3 6 2" xfId="23130" xr:uid="{789F1E4D-3822-4233-8884-A2BB81FEBEF7}"/>
    <cellStyle name="20% - Accent5 4 2 3 6 3" xfId="37232" xr:uid="{DBC7E9C4-E197-4CCB-854F-E48B3E43BDD5}"/>
    <cellStyle name="20% - Accent5 4 2 3 7" xfId="16079" xr:uid="{113B106F-B432-499F-A29B-20B2977D80BA}"/>
    <cellStyle name="20% - Accent5 4 2 3 8" xfId="30181" xr:uid="{F4F2FDA4-A9E7-476D-8A28-59E651BC2582}"/>
    <cellStyle name="20% - Accent5 4 2 4" xfId="3304" xr:uid="{624B79C8-B9EC-4DB4-B31F-79A6A049107C}"/>
    <cellStyle name="20% - Accent5 4 2 4 2" xfId="6826" xr:uid="{5995C414-8F70-4F78-98ED-D13D3B0C2EC5}"/>
    <cellStyle name="20% - Accent5 4 2 4 2 2" xfId="13876" xr:uid="{3AA3EC5A-5D19-4411-8F2F-7A81284B177C}"/>
    <cellStyle name="20% - Accent5 4 2 4 2 2 2" xfId="27978" xr:uid="{6C6E05EB-1C76-4468-9E71-934F6204BC43}"/>
    <cellStyle name="20% - Accent5 4 2 4 2 2 3" xfId="42080" xr:uid="{F38992A2-D4F0-41BC-9E02-0BD799FD121A}"/>
    <cellStyle name="20% - Accent5 4 2 4 2 3" xfId="20927" xr:uid="{D6D8FC7F-7171-40AB-B4D3-3EDA0426C791}"/>
    <cellStyle name="20% - Accent5 4 2 4 2 4" xfId="35029" xr:uid="{C8A4E488-D2DE-4272-B921-528763AA3974}"/>
    <cellStyle name="20% - Accent5 4 2 4 3" xfId="10351" xr:uid="{C84A79D6-0EB6-4CB2-BCE6-7B10D05AA558}"/>
    <cellStyle name="20% - Accent5 4 2 4 3 2" xfId="24453" xr:uid="{70B66D55-568F-492C-8B12-B898C7D3C634}"/>
    <cellStyle name="20% - Accent5 4 2 4 3 3" xfId="38555" xr:uid="{7BA2D1D5-6E6D-42C9-9E4A-9E937241BF9A}"/>
    <cellStyle name="20% - Accent5 4 2 4 4" xfId="17402" xr:uid="{2CD75228-93FC-400C-AB31-8DC5C7AC3A41}"/>
    <cellStyle name="20% - Accent5 4 2 4 5" xfId="31504" xr:uid="{08464956-E537-4E10-9666-F07FD69D2974}"/>
    <cellStyle name="20% - Accent5 4 2 5" xfId="4183" xr:uid="{0113FB14-BD48-43D6-8143-688A278086FC}"/>
    <cellStyle name="20% - Accent5 4 2 5 2" xfId="7707" xr:uid="{11857D59-42E6-403A-8FFD-6275C551F8B3}"/>
    <cellStyle name="20% - Accent5 4 2 5 2 2" xfId="14757" xr:uid="{60696DB7-C18D-4E28-B752-BBDB3A4365F2}"/>
    <cellStyle name="20% - Accent5 4 2 5 2 2 2" xfId="28859" xr:uid="{B5AB0271-7EAB-4E27-96C9-D06E23EBEA4F}"/>
    <cellStyle name="20% - Accent5 4 2 5 2 2 3" xfId="42961" xr:uid="{08AA9B23-6297-4FFF-AAD4-0E88ECD468D2}"/>
    <cellStyle name="20% - Accent5 4 2 5 2 3" xfId="21808" xr:uid="{53A006E3-9498-4FC4-A9BE-3BD67F50729B}"/>
    <cellStyle name="20% - Accent5 4 2 5 2 4" xfId="35910" xr:uid="{E716EB53-E466-4C00-A64E-C4ABA986CAE5}"/>
    <cellStyle name="20% - Accent5 4 2 5 3" xfId="11232" xr:uid="{564B192D-3CE9-4D97-A2F5-378522451E71}"/>
    <cellStyle name="20% - Accent5 4 2 5 3 2" xfId="25334" xr:uid="{8CB716C5-F314-49B2-9E08-237CB3D260F0}"/>
    <cellStyle name="20% - Accent5 4 2 5 3 3" xfId="39436" xr:uid="{6D2BF6B0-8693-46E1-A2A0-0E9D06C31D4D}"/>
    <cellStyle name="20% - Accent5 4 2 5 4" xfId="18283" xr:uid="{E85053D2-EF24-4803-AEB2-A47BB4EDAAB4}"/>
    <cellStyle name="20% - Accent5 4 2 5 5" xfId="32385" xr:uid="{4220AB4E-8268-4547-A6E3-8882C521EC65}"/>
    <cellStyle name="20% - Accent5 4 2 6" xfId="2421" xr:uid="{58742437-0512-4EB5-A1EA-1C029E705F70}"/>
    <cellStyle name="20% - Accent5 4 2 6 2" xfId="5945" xr:uid="{371F710F-31AE-4358-B8EE-677CB875A76C}"/>
    <cellStyle name="20% - Accent5 4 2 6 2 2" xfId="12995" xr:uid="{7A3171DB-9006-4703-8BE1-2CF36DBEA9D8}"/>
    <cellStyle name="20% - Accent5 4 2 6 2 2 2" xfId="27097" xr:uid="{F0E6F9A3-4A68-4600-8A85-87A8206CD69C}"/>
    <cellStyle name="20% - Accent5 4 2 6 2 2 3" xfId="41199" xr:uid="{33453582-D136-419D-AD3D-103C13FA85E0}"/>
    <cellStyle name="20% - Accent5 4 2 6 2 3" xfId="20046" xr:uid="{3AA38FFE-28DF-4F5D-977B-C7DB3B95DF1C}"/>
    <cellStyle name="20% - Accent5 4 2 6 2 4" xfId="34148" xr:uid="{DFEC7AD4-AF37-4E84-BB0E-EC7ABCA27FAF}"/>
    <cellStyle name="20% - Accent5 4 2 6 3" xfId="9470" xr:uid="{F04ABDED-6B00-4928-9A0F-291FBEDD303D}"/>
    <cellStyle name="20% - Accent5 4 2 6 3 2" xfId="23572" xr:uid="{3D1D2521-D0EF-4322-A0E9-2E137534B182}"/>
    <cellStyle name="20% - Accent5 4 2 6 3 3" xfId="37674" xr:uid="{A318BA91-70EC-4976-B1A9-E56AE8C99C62}"/>
    <cellStyle name="20% - Accent5 4 2 6 4" xfId="16521" xr:uid="{9CEA8E81-E7DF-48A5-AC17-374F299F76F9}"/>
    <cellStyle name="20% - Accent5 4 2 6 5" xfId="30623" xr:uid="{C35739C6-5C28-43D9-A11C-3EC2BCB4C20F}"/>
    <cellStyle name="20% - Accent5 4 2 7" xfId="5064" xr:uid="{833C67BE-8169-45ED-9FE6-E57209CA2826}"/>
    <cellStyle name="20% - Accent5 4 2 7 2" xfId="12114" xr:uid="{FF369F61-6B82-4A4C-8B99-C08149E47542}"/>
    <cellStyle name="20% - Accent5 4 2 7 2 2" xfId="26216" xr:uid="{F93DC2E0-AAC8-4382-B34D-FE2E8B67B4C4}"/>
    <cellStyle name="20% - Accent5 4 2 7 2 3" xfId="40318" xr:uid="{EC76F73A-356B-41D9-85DF-CFA8EDAD917D}"/>
    <cellStyle name="20% - Accent5 4 2 7 3" xfId="19165" xr:uid="{0CFD02C1-3D9E-4615-92EC-FF2927BDA45A}"/>
    <cellStyle name="20% - Accent5 4 2 7 4" xfId="33267" xr:uid="{7EEA547D-13BB-4114-B37B-B04C62B86ADD}"/>
    <cellStyle name="20% - Accent5 4 2 8" xfId="8590" xr:uid="{72F63F3A-563C-4DAA-AF31-8E45654BD3B3}"/>
    <cellStyle name="20% - Accent5 4 2 8 2" xfId="22691" xr:uid="{B1052A7F-1AD8-4685-A5A1-DC4958BEB72F}"/>
    <cellStyle name="20% - Accent5 4 2 8 3" xfId="36793" xr:uid="{40EE28DB-A338-4AD8-AB86-3DDE5045B28E}"/>
    <cellStyle name="20% - Accent5 4 2 9" xfId="15640" xr:uid="{3CD33236-7792-4705-A9BD-1BC9E803348D}"/>
    <cellStyle name="20% - Accent5 4 3" xfId="1650" xr:uid="{0D1E7453-E606-403D-99D5-C435601F9F3C}"/>
    <cellStyle name="20% - Accent5 4 3 10" xfId="46207" xr:uid="{3540D2C6-4EE7-4EE5-9EBC-375B6588752A}"/>
    <cellStyle name="20% - Accent5 4 3 2" xfId="2090" xr:uid="{46054A16-CBD6-41F3-8A8B-2EF8ACACB13C}"/>
    <cellStyle name="20% - Accent5 4 3 2 2" xfId="3852" xr:uid="{183F0FE1-3BA5-4C40-9A44-E5ADEC126C43}"/>
    <cellStyle name="20% - Accent5 4 3 2 2 2" xfId="7375" xr:uid="{D2F415D0-07CF-4AC0-B796-5352A2A0C7F3}"/>
    <cellStyle name="20% - Accent5 4 3 2 2 2 2" xfId="14425" xr:uid="{742199E4-38EE-49D0-A731-7F6C9BEC0BA8}"/>
    <cellStyle name="20% - Accent5 4 3 2 2 2 2 2" xfId="28527" xr:uid="{94B82889-132A-4AFA-9016-59898EAD6E6B}"/>
    <cellStyle name="20% - Accent5 4 3 2 2 2 2 3" xfId="42629" xr:uid="{F5AE1235-9F52-4C68-9470-67C76E41D4AD}"/>
    <cellStyle name="20% - Accent5 4 3 2 2 2 3" xfId="21476" xr:uid="{04464A5E-1E50-458B-93B9-46C65B538184}"/>
    <cellStyle name="20% - Accent5 4 3 2 2 2 4" xfId="35578" xr:uid="{F77F7914-C501-4947-A439-D8C84B3B0F64}"/>
    <cellStyle name="20% - Accent5 4 3 2 2 3" xfId="10900" xr:uid="{1E875A04-2FD5-4975-B7FF-B45D3EA37BCE}"/>
    <cellStyle name="20% - Accent5 4 3 2 2 3 2" xfId="25002" xr:uid="{28F7DB15-C8E4-4571-8B2B-ADA5B0E4D876}"/>
    <cellStyle name="20% - Accent5 4 3 2 2 3 3" xfId="39104" xr:uid="{8868FED3-E4F2-4BAF-BD18-FDA2354D688A}"/>
    <cellStyle name="20% - Accent5 4 3 2 2 4" xfId="17951" xr:uid="{964B36F1-EF64-4B75-8DEC-73A6A62CFA4A}"/>
    <cellStyle name="20% - Accent5 4 3 2 2 5" xfId="32053" xr:uid="{E3DE077B-3549-4FB8-BBC9-5D958EA319E4}"/>
    <cellStyle name="20% - Accent5 4 3 2 3" xfId="4732" xr:uid="{00588C9A-31DD-466E-B779-5E8D4E3904B4}"/>
    <cellStyle name="20% - Accent5 4 3 2 3 2" xfId="8256" xr:uid="{61CAECDE-294A-4774-A1E4-F3B8EA8007D0}"/>
    <cellStyle name="20% - Accent5 4 3 2 3 2 2" xfId="15306" xr:uid="{50842E34-4039-416F-81A2-2BDBEB331956}"/>
    <cellStyle name="20% - Accent5 4 3 2 3 2 2 2" xfId="29408" xr:uid="{2A74FEB4-C352-475A-BA20-38D9529CC227}"/>
    <cellStyle name="20% - Accent5 4 3 2 3 2 2 3" xfId="43510" xr:uid="{9BA51DC4-C933-4251-AB98-9FCFF44CE0B5}"/>
    <cellStyle name="20% - Accent5 4 3 2 3 2 3" xfId="22357" xr:uid="{CB62CADC-4FBE-4328-94D2-733917245F83}"/>
    <cellStyle name="20% - Accent5 4 3 2 3 2 4" xfId="36459" xr:uid="{AD7655FE-6E4E-4F26-8FEB-9D054E1ED754}"/>
    <cellStyle name="20% - Accent5 4 3 2 3 3" xfId="11781" xr:uid="{330D87A5-8E8F-4754-A5BC-9218DEF81FD6}"/>
    <cellStyle name="20% - Accent5 4 3 2 3 3 2" xfId="25883" xr:uid="{9C0DD8D6-3F62-4425-B0B4-BC3C3622F7A2}"/>
    <cellStyle name="20% - Accent5 4 3 2 3 3 3" xfId="39985" xr:uid="{44D1E000-D7B6-4948-ADDB-C073C730BB77}"/>
    <cellStyle name="20% - Accent5 4 3 2 3 4" xfId="18832" xr:uid="{6898BB37-D8DE-45F7-AF7E-801E7A7EFF87}"/>
    <cellStyle name="20% - Accent5 4 3 2 3 5" xfId="32934" xr:uid="{04704E72-0BC7-4C98-BDCE-442F268849CB}"/>
    <cellStyle name="20% - Accent5 4 3 2 4" xfId="2970" xr:uid="{0796974C-E80B-439A-BA6D-BD237AE2FFF9}"/>
    <cellStyle name="20% - Accent5 4 3 2 4 2" xfId="6494" xr:uid="{CD21C2FD-C835-4291-BC11-A2AED257D8C1}"/>
    <cellStyle name="20% - Accent5 4 3 2 4 2 2" xfId="13544" xr:uid="{329DB301-9FE7-4BA1-9169-EEAD4BD49F05}"/>
    <cellStyle name="20% - Accent5 4 3 2 4 2 2 2" xfId="27646" xr:uid="{B00BF7C5-8728-4982-B830-3F22AD928B98}"/>
    <cellStyle name="20% - Accent5 4 3 2 4 2 2 3" xfId="41748" xr:uid="{F94945B8-41F6-4A2F-8148-7231CBA9F840}"/>
    <cellStyle name="20% - Accent5 4 3 2 4 2 3" xfId="20595" xr:uid="{56C503E8-B2F9-4E49-86CC-CC4D663DDA4B}"/>
    <cellStyle name="20% - Accent5 4 3 2 4 2 4" xfId="34697" xr:uid="{25C85A65-3C37-4FA8-B970-D3B2907E9E58}"/>
    <cellStyle name="20% - Accent5 4 3 2 4 3" xfId="10019" xr:uid="{C42E976F-B845-461E-BD56-00D38D0B7584}"/>
    <cellStyle name="20% - Accent5 4 3 2 4 3 2" xfId="24121" xr:uid="{BAB85F62-D948-4F1F-911E-072A3B335C0B}"/>
    <cellStyle name="20% - Accent5 4 3 2 4 3 3" xfId="38223" xr:uid="{8EE5A233-9680-48B7-AF53-9B43611F5A5E}"/>
    <cellStyle name="20% - Accent5 4 3 2 4 4" xfId="17070" xr:uid="{BCCBE4CA-692D-429A-B8F6-724F93882EC8}"/>
    <cellStyle name="20% - Accent5 4 3 2 4 5" xfId="31172" xr:uid="{027006BB-2AF0-487A-B77F-AF9450558886}"/>
    <cellStyle name="20% - Accent5 4 3 2 5" xfId="5613" xr:uid="{498FD2C6-92CF-40CF-83D6-8CD542D6F718}"/>
    <cellStyle name="20% - Accent5 4 3 2 5 2" xfId="12663" xr:uid="{2EA1C4F1-412D-45B7-A9AA-B5485328CF57}"/>
    <cellStyle name="20% - Accent5 4 3 2 5 2 2" xfId="26765" xr:uid="{4FD7C9C7-E46E-45E4-A207-7CD83EDD422D}"/>
    <cellStyle name="20% - Accent5 4 3 2 5 2 3" xfId="40867" xr:uid="{3F3F7521-BA3C-4F19-8683-782FBD1651A9}"/>
    <cellStyle name="20% - Accent5 4 3 2 5 3" xfId="19714" xr:uid="{FB29F994-8613-4C2B-86A0-7BA4D5CC5454}"/>
    <cellStyle name="20% - Accent5 4 3 2 5 4" xfId="33816" xr:uid="{3C9A84A4-EA55-4AE1-A6C8-277BE9CBE901}"/>
    <cellStyle name="20% - Accent5 4 3 2 6" xfId="9139" xr:uid="{407F91ED-0DC1-40B2-A61A-247017F800AB}"/>
    <cellStyle name="20% - Accent5 4 3 2 6 2" xfId="23240" xr:uid="{07FABD92-1F94-446C-BF61-FD6A986256A0}"/>
    <cellStyle name="20% - Accent5 4 3 2 6 3" xfId="37342" xr:uid="{21840FDF-AF37-4822-9B3A-C6E56FA9A7EB}"/>
    <cellStyle name="20% - Accent5 4 3 2 7" xfId="16189" xr:uid="{EF32E4F8-38C0-497D-9D06-6856BB11C617}"/>
    <cellStyle name="20% - Accent5 4 3 2 8" xfId="30291" xr:uid="{2DDCA832-BD79-41F5-B1F3-DD3D61CE8BB1}"/>
    <cellStyle name="20% - Accent5 4 3 3" xfId="3414" xr:uid="{3068635E-104E-4647-81EC-4B317DD17D0D}"/>
    <cellStyle name="20% - Accent5 4 3 3 2" xfId="6936" xr:uid="{8112853E-0BEA-4AB8-9C28-A1D1298A061A}"/>
    <cellStyle name="20% - Accent5 4 3 3 2 2" xfId="13986" xr:uid="{7EA468EB-F866-4527-834C-8285811D4227}"/>
    <cellStyle name="20% - Accent5 4 3 3 2 2 2" xfId="28088" xr:uid="{81396454-0909-49F1-9FA8-D51B24BE9B0C}"/>
    <cellStyle name="20% - Accent5 4 3 3 2 2 3" xfId="42190" xr:uid="{877283F6-7454-4308-8095-EFB722AE1124}"/>
    <cellStyle name="20% - Accent5 4 3 3 2 3" xfId="21037" xr:uid="{76313C2C-B10D-40A4-B30F-F2E14A4A717F}"/>
    <cellStyle name="20% - Accent5 4 3 3 2 4" xfId="35139" xr:uid="{558F0F52-1D5F-4C6C-8FF4-9AE28439BB57}"/>
    <cellStyle name="20% - Accent5 4 3 3 3" xfId="10461" xr:uid="{11CD9AA9-15AF-4CEF-9169-AD60D1F4FCC0}"/>
    <cellStyle name="20% - Accent5 4 3 3 3 2" xfId="24563" xr:uid="{B44E90CC-4C7F-4FA9-A576-7427F7B86CDC}"/>
    <cellStyle name="20% - Accent5 4 3 3 3 3" xfId="38665" xr:uid="{93F6B2B3-82CB-4DAA-A238-DE22EB8120A6}"/>
    <cellStyle name="20% - Accent5 4 3 3 4" xfId="17512" xr:uid="{36465409-981C-46EB-BC86-B81541AB1253}"/>
    <cellStyle name="20% - Accent5 4 3 3 5" xfId="31614" xr:uid="{A2D8B141-2763-42ED-A016-F2463466F531}"/>
    <cellStyle name="20% - Accent5 4 3 4" xfId="4293" xr:uid="{A97F0AEC-8737-43B2-9CAA-47ED1F5E6A85}"/>
    <cellStyle name="20% - Accent5 4 3 4 2" xfId="7817" xr:uid="{3B168811-287A-4F06-8405-4B3DFBC7E7DF}"/>
    <cellStyle name="20% - Accent5 4 3 4 2 2" xfId="14867" xr:uid="{465BFED7-7C85-4205-B0FE-38A7474C852F}"/>
    <cellStyle name="20% - Accent5 4 3 4 2 2 2" xfId="28969" xr:uid="{CB348D92-FE40-4BC0-A3A7-89B4F59D99AE}"/>
    <cellStyle name="20% - Accent5 4 3 4 2 2 3" xfId="43071" xr:uid="{653E1F2B-568B-4987-80E7-182D637C9191}"/>
    <cellStyle name="20% - Accent5 4 3 4 2 3" xfId="21918" xr:uid="{358D06F2-F55E-4023-B9CD-43CB62FA18F7}"/>
    <cellStyle name="20% - Accent5 4 3 4 2 4" xfId="36020" xr:uid="{F4E98463-CA44-4C54-9030-79FB14A77DF9}"/>
    <cellStyle name="20% - Accent5 4 3 4 3" xfId="11342" xr:uid="{DB3CC922-6A25-4B60-A16D-221E68AA4768}"/>
    <cellStyle name="20% - Accent5 4 3 4 3 2" xfId="25444" xr:uid="{7B80C566-4CF6-4941-9937-58E92AA84F37}"/>
    <cellStyle name="20% - Accent5 4 3 4 3 3" xfId="39546" xr:uid="{D8E5A505-CE88-45F7-B17C-0ABB2EAF2181}"/>
    <cellStyle name="20% - Accent5 4 3 4 4" xfId="18393" xr:uid="{0F5CC0DA-5BF7-490C-926D-E7CC71A812C4}"/>
    <cellStyle name="20% - Accent5 4 3 4 5" xfId="32495" xr:uid="{52D8D616-4C0F-4BDC-BA9F-20AA26A3F410}"/>
    <cellStyle name="20% - Accent5 4 3 5" xfId="2531" xr:uid="{135F61E9-E15C-4ABD-B808-350A3B65D798}"/>
    <cellStyle name="20% - Accent5 4 3 5 2" xfId="6055" xr:uid="{B96BEA27-871D-41E2-BD04-A10BF33E181D}"/>
    <cellStyle name="20% - Accent5 4 3 5 2 2" xfId="13105" xr:uid="{5A2689F8-D314-4D54-B24E-DF32EAD8DE3E}"/>
    <cellStyle name="20% - Accent5 4 3 5 2 2 2" xfId="27207" xr:uid="{B426EBBA-9F25-4377-97A3-5DAEED96F94C}"/>
    <cellStyle name="20% - Accent5 4 3 5 2 2 3" xfId="41309" xr:uid="{BD819E85-482D-4968-A026-38C5A59D934A}"/>
    <cellStyle name="20% - Accent5 4 3 5 2 3" xfId="20156" xr:uid="{CEA7A42D-9CF0-430C-9B64-A1D2F21CE94B}"/>
    <cellStyle name="20% - Accent5 4 3 5 2 4" xfId="34258" xr:uid="{F74EEEDE-DDEB-4E03-BDDF-DD3A746C7102}"/>
    <cellStyle name="20% - Accent5 4 3 5 3" xfId="9580" xr:uid="{D5AA3A16-5A7A-4DE0-B69B-487CC2E1480B}"/>
    <cellStyle name="20% - Accent5 4 3 5 3 2" xfId="23682" xr:uid="{81AD5DAC-ACF9-453C-A1BC-BC6B09876BCD}"/>
    <cellStyle name="20% - Accent5 4 3 5 3 3" xfId="37784" xr:uid="{21DBB2FF-A9FA-496D-A484-BC8575E8F4AB}"/>
    <cellStyle name="20% - Accent5 4 3 5 4" xfId="16631" xr:uid="{A9E729BF-A67C-4228-B201-DC8F749FBC39}"/>
    <cellStyle name="20% - Accent5 4 3 5 5" xfId="30733" xr:uid="{2FBBED72-9B7C-44DC-8CC1-D488BFD980CE}"/>
    <cellStyle name="20% - Accent5 4 3 6" xfId="5174" xr:uid="{CF9A2B1B-6F6B-472A-8EF4-CA1399A815DE}"/>
    <cellStyle name="20% - Accent5 4 3 6 2" xfId="12224" xr:uid="{B4D9D71F-5BC5-4669-AAD6-B244B3FD9406}"/>
    <cellStyle name="20% - Accent5 4 3 6 2 2" xfId="26326" xr:uid="{BD195D94-FA07-4F62-B1AE-71B0D7FC8F20}"/>
    <cellStyle name="20% - Accent5 4 3 6 2 3" xfId="40428" xr:uid="{3BDF87A3-FF15-433C-AEDC-FEA146013B30}"/>
    <cellStyle name="20% - Accent5 4 3 6 3" xfId="19275" xr:uid="{9E795E04-95F4-4DDB-950C-93E2755E1D65}"/>
    <cellStyle name="20% - Accent5 4 3 6 4" xfId="33377" xr:uid="{412EBF33-E738-4D67-9BAB-989AEC4E1CF8}"/>
    <cellStyle name="20% - Accent5 4 3 7" xfId="8700" xr:uid="{2212E5A4-9F72-44A0-A1EF-05142A7E2A19}"/>
    <cellStyle name="20% - Accent5 4 3 7 2" xfId="22801" xr:uid="{08D7A4D3-899E-4359-BF38-FC5281543691}"/>
    <cellStyle name="20% - Accent5 4 3 7 3" xfId="36903" xr:uid="{7182124E-AA07-435B-B06D-42F8E339099E}"/>
    <cellStyle name="20% - Accent5 4 3 8" xfId="15750" xr:uid="{798431B1-8511-41CE-A20E-FCB208A0F2EB}"/>
    <cellStyle name="20% - Accent5 4 3 9" xfId="29852" xr:uid="{8BE80DAC-5C7C-4366-B726-39ABC87E8F09}"/>
    <cellStyle name="20% - Accent5 4 4" xfId="1869" xr:uid="{5B18E16D-BACA-467E-BF4B-A535B3CC7F70}"/>
    <cellStyle name="20% - Accent5 4 4 2" xfId="3633" xr:uid="{2A284D4F-D53B-4F3E-8E7E-DA92B638DACF}"/>
    <cellStyle name="20% - Accent5 4 4 2 2" xfId="7155" xr:uid="{AC033FCF-C9C9-45CD-8725-8438C5215CBB}"/>
    <cellStyle name="20% - Accent5 4 4 2 2 2" xfId="14205" xr:uid="{53A7B194-2F74-491F-A89E-81F3F69D471D}"/>
    <cellStyle name="20% - Accent5 4 4 2 2 2 2" xfId="28307" xr:uid="{DE8F976E-7FE1-40ED-9C62-2D50EB0947E2}"/>
    <cellStyle name="20% - Accent5 4 4 2 2 2 3" xfId="42409" xr:uid="{60A60F86-0AE9-4209-AB33-340F29BD9F8D}"/>
    <cellStyle name="20% - Accent5 4 4 2 2 3" xfId="21256" xr:uid="{9C6E26A9-2A60-4837-9D35-48FCBE081C72}"/>
    <cellStyle name="20% - Accent5 4 4 2 2 4" xfId="35358" xr:uid="{B55CD60F-8F91-4051-B18C-99B984CFF14A}"/>
    <cellStyle name="20% - Accent5 4 4 2 3" xfId="10680" xr:uid="{B9091EB1-CC7F-48F7-9DE6-69D2890D9773}"/>
    <cellStyle name="20% - Accent5 4 4 2 3 2" xfId="24782" xr:uid="{F4368C54-3F72-4355-9085-2D0CDDF0FE10}"/>
    <cellStyle name="20% - Accent5 4 4 2 3 3" xfId="38884" xr:uid="{106FC1E6-EBA8-48C2-91B2-526AC7F8246E}"/>
    <cellStyle name="20% - Accent5 4 4 2 4" xfId="17731" xr:uid="{2DC6B0ED-854D-472C-ACA8-8EA5B733C09C}"/>
    <cellStyle name="20% - Accent5 4 4 2 5" xfId="31833" xr:uid="{C621B047-BCEA-4F9D-9CF2-40CC6D7FB308}"/>
    <cellStyle name="20% - Accent5 4 4 3" xfId="4512" xr:uid="{5B2C110D-5B0A-413E-A163-3B52A823924A}"/>
    <cellStyle name="20% - Accent5 4 4 3 2" xfId="8036" xr:uid="{292B3652-D147-4F5A-9BF7-878FE4A9A5ED}"/>
    <cellStyle name="20% - Accent5 4 4 3 2 2" xfId="15086" xr:uid="{DB55DC82-0823-465B-A109-A0B1794EADC5}"/>
    <cellStyle name="20% - Accent5 4 4 3 2 2 2" xfId="29188" xr:uid="{D83B508C-41FB-4EEE-AEA2-2B4259A6FAE4}"/>
    <cellStyle name="20% - Accent5 4 4 3 2 2 3" xfId="43290" xr:uid="{99BC41D6-9886-4C8C-8731-2FDCDEFA9C90}"/>
    <cellStyle name="20% - Accent5 4 4 3 2 3" xfId="22137" xr:uid="{D3AAA09A-08BC-48E2-ACF9-228EAC46E85B}"/>
    <cellStyle name="20% - Accent5 4 4 3 2 4" xfId="36239" xr:uid="{A7CEA977-537C-4495-A296-8FEC4B38A1EC}"/>
    <cellStyle name="20% - Accent5 4 4 3 3" xfId="11561" xr:uid="{9371F85F-0DD8-41D6-9D05-858672DC359A}"/>
    <cellStyle name="20% - Accent5 4 4 3 3 2" xfId="25663" xr:uid="{25525C5C-E90E-4EAE-AB06-51D56C21F7DB}"/>
    <cellStyle name="20% - Accent5 4 4 3 3 3" xfId="39765" xr:uid="{CED42486-3DAB-4D1E-A166-22F7A90ED4FE}"/>
    <cellStyle name="20% - Accent5 4 4 3 4" xfId="18612" xr:uid="{01179513-25D3-424B-A98C-727057FC48E5}"/>
    <cellStyle name="20% - Accent5 4 4 3 5" xfId="32714" xr:uid="{26B986E5-9141-4242-A16B-48D22F699779}"/>
    <cellStyle name="20% - Accent5 4 4 4" xfId="2750" xr:uid="{A33D2191-594C-4973-B929-7D605180AFDF}"/>
    <cellStyle name="20% - Accent5 4 4 4 2" xfId="6274" xr:uid="{71F25E4A-A0AC-42EB-892D-3837A5ECE801}"/>
    <cellStyle name="20% - Accent5 4 4 4 2 2" xfId="13324" xr:uid="{81760EF9-0F51-4C0F-80E8-63782B8A74FC}"/>
    <cellStyle name="20% - Accent5 4 4 4 2 2 2" xfId="27426" xr:uid="{949F87EC-7ADE-462E-B5EE-4EF3B9FAAA87}"/>
    <cellStyle name="20% - Accent5 4 4 4 2 2 3" xfId="41528" xr:uid="{24B7444F-78D3-4E37-84AD-6D69CD2F2B35}"/>
    <cellStyle name="20% - Accent5 4 4 4 2 3" xfId="20375" xr:uid="{D4C33249-7FD3-43EF-957C-749DDEBD9A8D}"/>
    <cellStyle name="20% - Accent5 4 4 4 2 4" xfId="34477" xr:uid="{51079A9E-FEC8-47BE-968C-61DDAAD97FE9}"/>
    <cellStyle name="20% - Accent5 4 4 4 3" xfId="9799" xr:uid="{55336A2C-51B4-49DA-AA7B-D4F272A9DBE7}"/>
    <cellStyle name="20% - Accent5 4 4 4 3 2" xfId="23901" xr:uid="{4AE00D71-E5EA-4791-84F2-03772CAE3C89}"/>
    <cellStyle name="20% - Accent5 4 4 4 3 3" xfId="38003" xr:uid="{6AD794BB-2EB6-4C7A-88FF-13769FCBC0ED}"/>
    <cellStyle name="20% - Accent5 4 4 4 4" xfId="16850" xr:uid="{DE84886D-857D-497A-B021-E6EA49DB988C}"/>
    <cellStyle name="20% - Accent5 4 4 4 5" xfId="30952" xr:uid="{709ABE1F-A1F9-430F-9181-D1EDCAAEFF8E}"/>
    <cellStyle name="20% - Accent5 4 4 5" xfId="5393" xr:uid="{23C29697-AD32-49A7-A4F8-BF07EDFA6B4F}"/>
    <cellStyle name="20% - Accent5 4 4 5 2" xfId="12443" xr:uid="{F37BD541-088E-4992-A68D-7F2A3D79F1DF}"/>
    <cellStyle name="20% - Accent5 4 4 5 2 2" xfId="26545" xr:uid="{ADB2840E-BCDF-4140-8209-F4481E40F0EB}"/>
    <cellStyle name="20% - Accent5 4 4 5 2 3" xfId="40647" xr:uid="{83592EC2-F4D1-4652-9B73-A5927A67C31D}"/>
    <cellStyle name="20% - Accent5 4 4 5 3" xfId="19494" xr:uid="{4E1CA806-8770-495B-A066-A9D18D695FC0}"/>
    <cellStyle name="20% - Accent5 4 4 5 4" xfId="33596" xr:uid="{21C1D556-D92F-4335-A608-D76EEED68C5E}"/>
    <cellStyle name="20% - Accent5 4 4 6" xfId="8919" xr:uid="{D0D32568-2809-4643-97AF-A53974F6F24F}"/>
    <cellStyle name="20% - Accent5 4 4 6 2" xfId="23020" xr:uid="{F826A600-7B81-460F-8D2F-9F1071335C2A}"/>
    <cellStyle name="20% - Accent5 4 4 6 3" xfId="37122" xr:uid="{874830B9-0058-4DD5-9C18-FFB7D48927A6}"/>
    <cellStyle name="20% - Accent5 4 4 7" xfId="15969" xr:uid="{89785245-5134-4C95-B491-7FEDB062E163}"/>
    <cellStyle name="20% - Accent5 4 4 8" xfId="30071" xr:uid="{5981D45B-D3EA-4229-B246-38296BD3CE10}"/>
    <cellStyle name="20% - Accent5 4 4 9" xfId="46208" xr:uid="{A2016405-3777-49A5-8F10-D420465E3DFB}"/>
    <cellStyle name="20% - Accent5 4 5" xfId="3194" xr:uid="{92154660-7531-4B82-B4A8-A7D852B1D226}"/>
    <cellStyle name="20% - Accent5 4 5 2" xfId="6716" xr:uid="{E04FDF11-B6B8-4919-8D42-5293558AD835}"/>
    <cellStyle name="20% - Accent5 4 5 2 2" xfId="13766" xr:uid="{5DFBCBB2-0097-4D99-9A2B-3F01C786BBAD}"/>
    <cellStyle name="20% - Accent5 4 5 2 2 2" xfId="27868" xr:uid="{2C1D51F0-92FD-4D40-AABC-5E02E281598C}"/>
    <cellStyle name="20% - Accent5 4 5 2 2 3" xfId="41970" xr:uid="{22389F1C-9D13-4882-9F22-16428E3D5081}"/>
    <cellStyle name="20% - Accent5 4 5 2 3" xfId="20817" xr:uid="{A4CD20D7-4921-4EB9-8D31-57956C05B84E}"/>
    <cellStyle name="20% - Accent5 4 5 2 4" xfId="34919" xr:uid="{AA3B57FE-2ED7-45A0-A802-B3716731067B}"/>
    <cellStyle name="20% - Accent5 4 5 3" xfId="10241" xr:uid="{04701853-CEA7-4AD3-98BD-F6A592933C3B}"/>
    <cellStyle name="20% - Accent5 4 5 3 2" xfId="24343" xr:uid="{519E0AD0-E3D5-4093-89B6-164B10D19B80}"/>
    <cellStyle name="20% - Accent5 4 5 3 3" xfId="38445" xr:uid="{CB0A804C-0364-49EB-AF96-B712ED80A566}"/>
    <cellStyle name="20% - Accent5 4 5 4" xfId="17292" xr:uid="{013B7AAC-FD0B-418C-A484-362977A3D7D7}"/>
    <cellStyle name="20% - Accent5 4 5 5" xfId="31394" xr:uid="{A91CD015-9272-458F-AD2E-2931428BB6DD}"/>
    <cellStyle name="20% - Accent5 4 5 6" xfId="46209" xr:uid="{1757C1D2-712E-47FD-9042-277F193B9E17}"/>
    <cellStyle name="20% - Accent5 4 6" xfId="4073" xr:uid="{3922AF1E-FDF3-41D5-85C1-83327BC92F7E}"/>
    <cellStyle name="20% - Accent5 4 6 2" xfId="7597" xr:uid="{A59A5B6B-3946-4F5E-816A-A14925A32DEB}"/>
    <cellStyle name="20% - Accent5 4 6 2 2" xfId="14647" xr:uid="{0A735596-A294-433D-B73F-C06E864B050D}"/>
    <cellStyle name="20% - Accent5 4 6 2 2 2" xfId="28749" xr:uid="{4EF22C6B-E68C-4D8D-A6D5-640F142DA080}"/>
    <cellStyle name="20% - Accent5 4 6 2 2 3" xfId="42851" xr:uid="{3414519D-4FF3-4187-97D4-541FED832672}"/>
    <cellStyle name="20% - Accent5 4 6 2 3" xfId="21698" xr:uid="{A5F6152A-4C22-41F6-B30D-D98FC22D318D}"/>
    <cellStyle name="20% - Accent5 4 6 2 4" xfId="35800" xr:uid="{0F65CC95-8631-45C1-B2F6-41139E177A63}"/>
    <cellStyle name="20% - Accent5 4 6 3" xfId="11122" xr:uid="{B16B894F-6881-4E23-BB82-11F468BFA7C8}"/>
    <cellStyle name="20% - Accent5 4 6 3 2" xfId="25224" xr:uid="{4D1F714C-B821-4915-BEDF-07B80C510946}"/>
    <cellStyle name="20% - Accent5 4 6 3 3" xfId="39326" xr:uid="{F4885854-6ADB-49C9-94DC-69EC0E3087BF}"/>
    <cellStyle name="20% - Accent5 4 6 4" xfId="18173" xr:uid="{361F122F-1E26-4C71-A67E-0137C1972CC7}"/>
    <cellStyle name="20% - Accent5 4 6 5" xfId="32275" xr:uid="{B4773D66-DABC-4E30-BF02-A5718EF82633}"/>
    <cellStyle name="20% - Accent5 4 7" xfId="2311" xr:uid="{CAE695FD-637F-4DF5-BC7C-A797E028D69A}"/>
    <cellStyle name="20% - Accent5 4 7 2" xfId="5835" xr:uid="{A594E72C-27BA-40CB-83F2-2C134FFC201F}"/>
    <cellStyle name="20% - Accent5 4 7 2 2" xfId="12885" xr:uid="{A2A79101-CC90-43D6-A8AD-95987FC47D36}"/>
    <cellStyle name="20% - Accent5 4 7 2 2 2" xfId="26987" xr:uid="{1AED01D5-C111-4E8B-8BD4-4741A9A92A5E}"/>
    <cellStyle name="20% - Accent5 4 7 2 2 3" xfId="41089" xr:uid="{AE48AA24-DA3E-4437-8423-9C97EC045917}"/>
    <cellStyle name="20% - Accent5 4 7 2 3" xfId="19936" xr:uid="{F60BDBA0-BC42-409F-98B5-434AC32583A6}"/>
    <cellStyle name="20% - Accent5 4 7 2 4" xfId="34038" xr:uid="{D4B3C354-FA0D-4E5B-B321-520A59911567}"/>
    <cellStyle name="20% - Accent5 4 7 3" xfId="9360" xr:uid="{589003CC-F2BA-44FB-A8D1-6717338825B7}"/>
    <cellStyle name="20% - Accent5 4 7 3 2" xfId="23462" xr:uid="{E16811BD-57B6-4A59-B1BE-03F9D5ABD572}"/>
    <cellStyle name="20% - Accent5 4 7 3 3" xfId="37564" xr:uid="{BC152D75-BAA5-47CC-B4D4-4820A709381F}"/>
    <cellStyle name="20% - Accent5 4 7 4" xfId="16411" xr:uid="{CF557A5D-7BFA-443B-A353-70A732B961AA}"/>
    <cellStyle name="20% - Accent5 4 7 5" xfId="30513" xr:uid="{075952E8-1F5B-4534-96C8-FFDE3F4A5792}"/>
    <cellStyle name="20% - Accent5 4 8" xfId="4954" xr:uid="{470424D8-5400-4C15-B727-F257F0284BD3}"/>
    <cellStyle name="20% - Accent5 4 8 2" xfId="12004" xr:uid="{BA2CB090-6F13-45FD-AA40-A23CA38DC9AE}"/>
    <cellStyle name="20% - Accent5 4 8 2 2" xfId="26106" xr:uid="{3495C12A-0B55-4CEF-BF1E-04CF3B90D067}"/>
    <cellStyle name="20% - Accent5 4 8 2 3" xfId="40208" xr:uid="{2C47BF2E-7E7E-478C-BC44-C4E5E589C276}"/>
    <cellStyle name="20% - Accent5 4 8 3" xfId="19055" xr:uid="{9188111B-C562-4A04-AE68-F20C2BD15DBC}"/>
    <cellStyle name="20% - Accent5 4 8 4" xfId="33157" xr:uid="{1C86D155-D715-4842-B920-F828B4AB7F47}"/>
    <cellStyle name="20% - Accent5 4 9" xfId="8480" xr:uid="{7A04E37E-6E29-4741-91C7-F21B8B509511}"/>
    <cellStyle name="20% - Accent5 4 9 2" xfId="22581" xr:uid="{318D44AE-5640-4100-AC78-F1860D8D3A20}"/>
    <cellStyle name="20% - Accent5 4 9 3" xfId="36683" xr:uid="{378360BA-6997-4DA4-9DEE-5E9CBB0C0933}"/>
    <cellStyle name="20% - Accent5 5" xfId="1482" xr:uid="{2B782BC0-81C6-43D7-A315-FC8A6EBB5053}"/>
    <cellStyle name="20% - Accent5 5 10" xfId="29687" xr:uid="{1D1444AE-B34D-4A25-A1A1-4049939D78A5}"/>
    <cellStyle name="20% - Accent5 5 11" xfId="44196" xr:uid="{1C22C3C7-016D-4E51-A413-066877FF6E61}"/>
    <cellStyle name="20% - Accent5 5 2" xfId="1705" xr:uid="{142AF4F6-3214-4D1F-A83D-D1B47F7F1F80}"/>
    <cellStyle name="20% - Accent5 5 2 10" xfId="46210" xr:uid="{C1E5D9D0-17C6-4CDD-8B62-2A55DD9E31C8}"/>
    <cellStyle name="20% - Accent5 5 2 2" xfId="2145" xr:uid="{43216574-0764-4F3A-8C2B-52D0173FD122}"/>
    <cellStyle name="20% - Accent5 5 2 2 2" xfId="3907" xr:uid="{3BC3ED7F-04D1-4D19-9895-E6A91F8E462F}"/>
    <cellStyle name="20% - Accent5 5 2 2 2 2" xfId="7430" xr:uid="{0843A308-26CC-4C1E-AF0A-7D103C9F7974}"/>
    <cellStyle name="20% - Accent5 5 2 2 2 2 2" xfId="14480" xr:uid="{180A688A-AF89-4A10-A0A6-1702D2F05377}"/>
    <cellStyle name="20% - Accent5 5 2 2 2 2 2 2" xfId="28582" xr:uid="{9A101B0E-907F-49DF-89D9-2BF253A7CB46}"/>
    <cellStyle name="20% - Accent5 5 2 2 2 2 2 3" xfId="42684" xr:uid="{A064A8D0-447B-4863-9803-4531425D24AF}"/>
    <cellStyle name="20% - Accent5 5 2 2 2 2 3" xfId="21531" xr:uid="{BE208506-01D8-462E-9FFA-DA89176EEAC5}"/>
    <cellStyle name="20% - Accent5 5 2 2 2 2 4" xfId="35633" xr:uid="{473E2C64-6BCC-4361-BB09-4FE74488ECEA}"/>
    <cellStyle name="20% - Accent5 5 2 2 2 3" xfId="10955" xr:uid="{4B5411DC-F9D6-4D67-9F5F-74A9261FD391}"/>
    <cellStyle name="20% - Accent5 5 2 2 2 3 2" xfId="25057" xr:uid="{7109C3F1-B462-4200-B5FD-C51EC535E959}"/>
    <cellStyle name="20% - Accent5 5 2 2 2 3 3" xfId="39159" xr:uid="{B49DA758-08E8-4C7E-ACD2-E7647590F000}"/>
    <cellStyle name="20% - Accent5 5 2 2 2 4" xfId="18006" xr:uid="{DE921EF0-FEDE-46F3-965C-0C37D575EC3C}"/>
    <cellStyle name="20% - Accent5 5 2 2 2 5" xfId="32108" xr:uid="{DBFD8703-9AEB-4B13-99FF-DF9CF195BB8A}"/>
    <cellStyle name="20% - Accent5 5 2 2 3" xfId="4787" xr:uid="{DDCA03C9-7386-464E-8266-A1077A5B7E2C}"/>
    <cellStyle name="20% - Accent5 5 2 2 3 2" xfId="8311" xr:uid="{EBE985AD-BA21-4F30-A8B7-8278C810E811}"/>
    <cellStyle name="20% - Accent5 5 2 2 3 2 2" xfId="15361" xr:uid="{987BC51A-88C9-4A7B-8D8C-A7F28A9ECA42}"/>
    <cellStyle name="20% - Accent5 5 2 2 3 2 2 2" xfId="29463" xr:uid="{B0765741-8DE1-4A2D-9762-995D60D0F1E2}"/>
    <cellStyle name="20% - Accent5 5 2 2 3 2 2 3" xfId="43565" xr:uid="{55B077B2-B39E-455B-B300-7C4A4D2349CE}"/>
    <cellStyle name="20% - Accent5 5 2 2 3 2 3" xfId="22412" xr:uid="{F8F30B5C-ACA3-420D-BA78-7728B738A72B}"/>
    <cellStyle name="20% - Accent5 5 2 2 3 2 4" xfId="36514" xr:uid="{6E29D5B4-6217-4D38-97F8-F02CC8897798}"/>
    <cellStyle name="20% - Accent5 5 2 2 3 3" xfId="11836" xr:uid="{38E2E6C2-2456-4ECD-8A5A-2745852FC23E}"/>
    <cellStyle name="20% - Accent5 5 2 2 3 3 2" xfId="25938" xr:uid="{C0B9E25E-FAEA-4261-9231-CC2D1D5B8FE6}"/>
    <cellStyle name="20% - Accent5 5 2 2 3 3 3" xfId="40040" xr:uid="{A4BB0237-2F6B-4D24-8300-11AD08204EA8}"/>
    <cellStyle name="20% - Accent5 5 2 2 3 4" xfId="18887" xr:uid="{08979B64-B702-43EA-B7B4-D5895E75B46C}"/>
    <cellStyle name="20% - Accent5 5 2 2 3 5" xfId="32989" xr:uid="{FCAE477C-74F2-4717-BDB9-12FF3D272F96}"/>
    <cellStyle name="20% - Accent5 5 2 2 4" xfId="3025" xr:uid="{E46414CE-7E2C-4BD1-BA17-85A6D82CD392}"/>
    <cellStyle name="20% - Accent5 5 2 2 4 2" xfId="6549" xr:uid="{51BC8E5A-0519-4440-A486-FB33FF0CBB72}"/>
    <cellStyle name="20% - Accent5 5 2 2 4 2 2" xfId="13599" xr:uid="{4F5CB4D4-3AE1-4014-9625-97DB18045DF2}"/>
    <cellStyle name="20% - Accent5 5 2 2 4 2 2 2" xfId="27701" xr:uid="{6A57D0A8-0B47-40C3-B486-F1B4DDC3656A}"/>
    <cellStyle name="20% - Accent5 5 2 2 4 2 2 3" xfId="41803" xr:uid="{CB190B0C-7EC2-4DC8-8211-70E05ED161BA}"/>
    <cellStyle name="20% - Accent5 5 2 2 4 2 3" xfId="20650" xr:uid="{E3E81CEA-0675-4D79-8BC3-6A2ADB6C9BAA}"/>
    <cellStyle name="20% - Accent5 5 2 2 4 2 4" xfId="34752" xr:uid="{4DD959D2-C24F-4D2A-9623-A6EE74373040}"/>
    <cellStyle name="20% - Accent5 5 2 2 4 3" xfId="10074" xr:uid="{A1ADD461-8C69-434D-98CE-17F705CE6B9E}"/>
    <cellStyle name="20% - Accent5 5 2 2 4 3 2" xfId="24176" xr:uid="{424E5909-370E-4ED5-9A3E-393E75E6B967}"/>
    <cellStyle name="20% - Accent5 5 2 2 4 3 3" xfId="38278" xr:uid="{136ABC5D-E847-4223-9DCB-982BA10F0EA2}"/>
    <cellStyle name="20% - Accent5 5 2 2 4 4" xfId="17125" xr:uid="{7A09B1D5-63A9-47D1-A840-DC5BE48B26F0}"/>
    <cellStyle name="20% - Accent5 5 2 2 4 5" xfId="31227" xr:uid="{01E7AEDA-E5C3-4690-BEAB-5DF032D11BB0}"/>
    <cellStyle name="20% - Accent5 5 2 2 5" xfId="5668" xr:uid="{191B9C30-974A-42A2-9C88-40771974170D}"/>
    <cellStyle name="20% - Accent5 5 2 2 5 2" xfId="12718" xr:uid="{1A717536-D733-474F-BEE8-2E8D722C04B1}"/>
    <cellStyle name="20% - Accent5 5 2 2 5 2 2" xfId="26820" xr:uid="{48EEDC97-C3D4-4B60-A425-697E00FB59A2}"/>
    <cellStyle name="20% - Accent5 5 2 2 5 2 3" xfId="40922" xr:uid="{F29C1225-3047-486B-BF2C-EB4F5A1E0BF3}"/>
    <cellStyle name="20% - Accent5 5 2 2 5 3" xfId="19769" xr:uid="{507612EA-6C12-47BD-8B9C-BE5805BB1AC5}"/>
    <cellStyle name="20% - Accent5 5 2 2 5 4" xfId="33871" xr:uid="{432EB59A-74F7-46AD-BC63-C76D3F2FA98C}"/>
    <cellStyle name="20% - Accent5 5 2 2 6" xfId="9194" xr:uid="{37C812B7-9BCA-4814-A02A-5CF06A9354BC}"/>
    <cellStyle name="20% - Accent5 5 2 2 6 2" xfId="23295" xr:uid="{8CD7077C-C838-4027-A397-56AF8A6E9AD6}"/>
    <cellStyle name="20% - Accent5 5 2 2 6 3" xfId="37397" xr:uid="{3E494D83-58F9-4EC8-BD84-38771BE8B11D}"/>
    <cellStyle name="20% - Accent5 5 2 2 7" xfId="16244" xr:uid="{8DCA8AB6-87F6-4DB0-A487-FDA9BF6C2D8D}"/>
    <cellStyle name="20% - Accent5 5 2 2 8" xfId="30346" xr:uid="{AFC2F04C-908C-46AC-A3E7-32C15B0A17F2}"/>
    <cellStyle name="20% - Accent5 5 2 3" xfId="3469" xr:uid="{02B54ED8-D94E-4852-A995-2555EA455F75}"/>
    <cellStyle name="20% - Accent5 5 2 3 2" xfId="6991" xr:uid="{84500076-4ED7-4211-92D3-447BFF22BE50}"/>
    <cellStyle name="20% - Accent5 5 2 3 2 2" xfId="14041" xr:uid="{F107BF6C-9E5E-44EA-AF2D-7CB873437F02}"/>
    <cellStyle name="20% - Accent5 5 2 3 2 2 2" xfId="28143" xr:uid="{6AD71931-005E-40D0-8E0D-33665B87278A}"/>
    <cellStyle name="20% - Accent5 5 2 3 2 2 3" xfId="42245" xr:uid="{5D05C1B3-6339-4CD4-86B4-DCA6C0E93C45}"/>
    <cellStyle name="20% - Accent5 5 2 3 2 3" xfId="21092" xr:uid="{B3461742-421D-4CCF-9B0F-B652D7D3CFDF}"/>
    <cellStyle name="20% - Accent5 5 2 3 2 4" xfId="35194" xr:uid="{7BCD717E-7D63-4C3D-AF4E-1B4782EC06DE}"/>
    <cellStyle name="20% - Accent5 5 2 3 3" xfId="10516" xr:uid="{0BF6A205-17BC-4C07-9043-BD84593C3C42}"/>
    <cellStyle name="20% - Accent5 5 2 3 3 2" xfId="24618" xr:uid="{71D96672-A371-4649-ABC2-918AA7829DC4}"/>
    <cellStyle name="20% - Accent5 5 2 3 3 3" xfId="38720" xr:uid="{B53D6C14-1A03-4C06-BE50-EA0743329DDD}"/>
    <cellStyle name="20% - Accent5 5 2 3 4" xfId="17567" xr:uid="{B26FC91E-E4C8-4392-B553-182639BA3537}"/>
    <cellStyle name="20% - Accent5 5 2 3 5" xfId="31669" xr:uid="{8248A425-9698-4882-B6B8-FF155C3B8272}"/>
    <cellStyle name="20% - Accent5 5 2 4" xfId="4348" xr:uid="{83F08811-0B86-4372-9714-42FDFCE0394B}"/>
    <cellStyle name="20% - Accent5 5 2 4 2" xfId="7872" xr:uid="{719E7B37-2641-41CF-8777-D339C9BE066D}"/>
    <cellStyle name="20% - Accent5 5 2 4 2 2" xfId="14922" xr:uid="{5CE1968B-9597-4B3A-9162-E1798AE68728}"/>
    <cellStyle name="20% - Accent5 5 2 4 2 2 2" xfId="29024" xr:uid="{80393CE8-D71C-4A9A-99EA-0D4D843E806A}"/>
    <cellStyle name="20% - Accent5 5 2 4 2 2 3" xfId="43126" xr:uid="{76D211FE-5D85-4C12-806F-D62C22EE0D7E}"/>
    <cellStyle name="20% - Accent5 5 2 4 2 3" xfId="21973" xr:uid="{4F881021-3304-4246-BF6C-3B03AE70ACE2}"/>
    <cellStyle name="20% - Accent5 5 2 4 2 4" xfId="36075" xr:uid="{B0BE18A3-B000-4503-A088-577637AEABE4}"/>
    <cellStyle name="20% - Accent5 5 2 4 3" xfId="11397" xr:uid="{7C2515E1-8A40-4EF6-836C-5FDB6268B87A}"/>
    <cellStyle name="20% - Accent5 5 2 4 3 2" xfId="25499" xr:uid="{E9C7294F-FF8A-4F26-8418-96537A39CF70}"/>
    <cellStyle name="20% - Accent5 5 2 4 3 3" xfId="39601" xr:uid="{549218EC-3AC1-45FD-8617-361DDBACD787}"/>
    <cellStyle name="20% - Accent5 5 2 4 4" xfId="18448" xr:uid="{A94B2457-A46E-4BE1-AF5D-A09A3D1CE30F}"/>
    <cellStyle name="20% - Accent5 5 2 4 5" xfId="32550" xr:uid="{2304BA50-9223-493A-A22E-75C6731CF273}"/>
    <cellStyle name="20% - Accent5 5 2 5" xfId="2586" xr:uid="{87744EF9-5351-4F6D-BCB3-D6686F9DA92D}"/>
    <cellStyle name="20% - Accent5 5 2 5 2" xfId="6110" xr:uid="{07C9DCEF-A0BA-492A-B227-4BFEA3BCBD88}"/>
    <cellStyle name="20% - Accent5 5 2 5 2 2" xfId="13160" xr:uid="{261EAF40-1F88-45BD-A658-A18529E08B1D}"/>
    <cellStyle name="20% - Accent5 5 2 5 2 2 2" xfId="27262" xr:uid="{5CCABEF1-97CC-4D0E-9CD0-01D3A6A586CD}"/>
    <cellStyle name="20% - Accent5 5 2 5 2 2 3" xfId="41364" xr:uid="{1A0520AF-4805-4A1C-95D0-CA1E816D4D72}"/>
    <cellStyle name="20% - Accent5 5 2 5 2 3" xfId="20211" xr:uid="{0F6F10CD-C1CC-4663-ACAD-48E7FD355473}"/>
    <cellStyle name="20% - Accent5 5 2 5 2 4" xfId="34313" xr:uid="{B799EB13-A035-4CE1-AE3D-39EE1EBAF5EE}"/>
    <cellStyle name="20% - Accent5 5 2 5 3" xfId="9635" xr:uid="{7DB75CB0-BFDB-4EC2-846B-1CD49FA8F405}"/>
    <cellStyle name="20% - Accent5 5 2 5 3 2" xfId="23737" xr:uid="{2A13B110-1357-4292-BFB6-167F22EA9F80}"/>
    <cellStyle name="20% - Accent5 5 2 5 3 3" xfId="37839" xr:uid="{709D1AFE-64F4-4BCB-AE9C-FCA07B7639A6}"/>
    <cellStyle name="20% - Accent5 5 2 5 4" xfId="16686" xr:uid="{EF79E70D-69F3-4528-BF12-C0C43B88331C}"/>
    <cellStyle name="20% - Accent5 5 2 5 5" xfId="30788" xr:uid="{653D4CE1-F2A2-4521-947A-D0CD37B19CCD}"/>
    <cellStyle name="20% - Accent5 5 2 6" xfId="5229" xr:uid="{EC0D8D9D-FBA4-4E2D-A446-29078262C60F}"/>
    <cellStyle name="20% - Accent5 5 2 6 2" xfId="12279" xr:uid="{7AFAEB82-ADEA-40BC-9C7A-5AA218265790}"/>
    <cellStyle name="20% - Accent5 5 2 6 2 2" xfId="26381" xr:uid="{AD3E9B40-8783-41C1-B901-5E490B04F7EA}"/>
    <cellStyle name="20% - Accent5 5 2 6 2 3" xfId="40483" xr:uid="{D1164EB8-4A96-4B24-A9B3-EB4FEF73656E}"/>
    <cellStyle name="20% - Accent5 5 2 6 3" xfId="19330" xr:uid="{396EAC62-F627-4B23-8D79-A1BFADE59DD1}"/>
    <cellStyle name="20% - Accent5 5 2 6 4" xfId="33432" xr:uid="{51146F73-19D5-4565-B23A-CFE620439FFB}"/>
    <cellStyle name="20% - Accent5 5 2 7" xfId="8755" xr:uid="{B7F4EDC2-95AD-41E2-9ED8-43E10DF70D01}"/>
    <cellStyle name="20% - Accent5 5 2 7 2" xfId="22856" xr:uid="{25680805-F0CB-476C-9A07-71F9A3F7D969}"/>
    <cellStyle name="20% - Accent5 5 2 7 3" xfId="36958" xr:uid="{D4B8AA23-4CDC-41F2-9068-26FA7F35713F}"/>
    <cellStyle name="20% - Accent5 5 2 8" xfId="15805" xr:uid="{155E1FDD-B3BE-4795-831A-40BED937786F}"/>
    <cellStyle name="20% - Accent5 5 2 9" xfId="29907" xr:uid="{0E73AD7C-ABF5-4DD9-A5B4-C80488195994}"/>
    <cellStyle name="20% - Accent5 5 3" xfId="1924" xr:uid="{84410C22-8E72-4988-8F18-6835BD7EF2DE}"/>
    <cellStyle name="20% - Accent5 5 3 2" xfId="3688" xr:uid="{5C593016-017F-4EF5-9B67-F368D964B20E}"/>
    <cellStyle name="20% - Accent5 5 3 2 2" xfId="7210" xr:uid="{84853F60-611C-4727-86C8-6C5019298085}"/>
    <cellStyle name="20% - Accent5 5 3 2 2 2" xfId="14260" xr:uid="{7A8258C7-865C-4773-B24F-9CBBE0DC3335}"/>
    <cellStyle name="20% - Accent5 5 3 2 2 2 2" xfId="28362" xr:uid="{D2F911F5-5F33-47AA-9D43-F5C95020FFAA}"/>
    <cellStyle name="20% - Accent5 5 3 2 2 2 3" xfId="42464" xr:uid="{14F2D3D2-7BA2-4E8B-B913-493D375990D7}"/>
    <cellStyle name="20% - Accent5 5 3 2 2 3" xfId="21311" xr:uid="{13E29F80-BB87-4225-BF86-CFCE437895DF}"/>
    <cellStyle name="20% - Accent5 5 3 2 2 4" xfId="35413" xr:uid="{6A376FE8-EB0C-4E16-8F73-94807926599E}"/>
    <cellStyle name="20% - Accent5 5 3 2 3" xfId="10735" xr:uid="{9CD6732B-6093-4496-AB5E-5C6D5F2E7A4A}"/>
    <cellStyle name="20% - Accent5 5 3 2 3 2" xfId="24837" xr:uid="{F702ED98-9DED-4824-8B20-35370715AE5B}"/>
    <cellStyle name="20% - Accent5 5 3 2 3 3" xfId="38939" xr:uid="{C41AD45B-8E8D-48B2-ABE1-4AF1D39287A7}"/>
    <cellStyle name="20% - Accent5 5 3 2 4" xfId="17786" xr:uid="{E37CE5E6-F2EA-492F-A4A8-E53FD36BB5C3}"/>
    <cellStyle name="20% - Accent5 5 3 2 5" xfId="31888" xr:uid="{0D99C8AF-64C8-4D2B-9665-DCC72DBDE71B}"/>
    <cellStyle name="20% - Accent5 5 3 3" xfId="4567" xr:uid="{58BE05B6-8F72-4B74-8199-F4A6CA2285F6}"/>
    <cellStyle name="20% - Accent5 5 3 3 2" xfId="8091" xr:uid="{E6A2775B-09FB-4084-8666-9D333AA1B9E3}"/>
    <cellStyle name="20% - Accent5 5 3 3 2 2" xfId="15141" xr:uid="{4C41BF23-2D10-4689-AA01-52A79AACFD25}"/>
    <cellStyle name="20% - Accent5 5 3 3 2 2 2" xfId="29243" xr:uid="{43460BDB-38A6-4B79-9630-9D6E9A4EDA80}"/>
    <cellStyle name="20% - Accent5 5 3 3 2 2 3" xfId="43345" xr:uid="{9EC36D50-9C00-4598-9B98-9620D75C0704}"/>
    <cellStyle name="20% - Accent5 5 3 3 2 3" xfId="22192" xr:uid="{EDD1321F-4669-47AB-9E0D-5DB0F3BEA372}"/>
    <cellStyle name="20% - Accent5 5 3 3 2 4" xfId="36294" xr:uid="{44E7439C-8A2A-4E7F-8495-632E13BDDAF2}"/>
    <cellStyle name="20% - Accent5 5 3 3 3" xfId="11616" xr:uid="{93EE918B-5E67-4F61-9DD1-C8943D16973F}"/>
    <cellStyle name="20% - Accent5 5 3 3 3 2" xfId="25718" xr:uid="{7710F81C-F83D-404E-97D1-13C3029E579F}"/>
    <cellStyle name="20% - Accent5 5 3 3 3 3" xfId="39820" xr:uid="{F208A202-E50E-41CB-B5B5-2099F11E7D01}"/>
    <cellStyle name="20% - Accent5 5 3 3 4" xfId="18667" xr:uid="{CEE0BAC6-E158-45DE-8A19-24842C5B3B6D}"/>
    <cellStyle name="20% - Accent5 5 3 3 5" xfId="32769" xr:uid="{56F35485-5720-4839-AB40-91319FF4A475}"/>
    <cellStyle name="20% - Accent5 5 3 4" xfId="2805" xr:uid="{BA01C77B-A326-468A-9532-A1D433242866}"/>
    <cellStyle name="20% - Accent5 5 3 4 2" xfId="6329" xr:uid="{33648858-C7D2-4CF3-93D9-1494A219DDF6}"/>
    <cellStyle name="20% - Accent5 5 3 4 2 2" xfId="13379" xr:uid="{C28961FB-3496-4C1C-A59E-0EEB42F8CD72}"/>
    <cellStyle name="20% - Accent5 5 3 4 2 2 2" xfId="27481" xr:uid="{0E6258DD-8310-40B4-93BB-BE867A16467A}"/>
    <cellStyle name="20% - Accent5 5 3 4 2 2 3" xfId="41583" xr:uid="{68B1B4C3-EDA0-4115-8980-27B672537AF4}"/>
    <cellStyle name="20% - Accent5 5 3 4 2 3" xfId="20430" xr:uid="{5858C67F-C179-4FAD-AF0E-3D373499372C}"/>
    <cellStyle name="20% - Accent5 5 3 4 2 4" xfId="34532" xr:uid="{0A6B1F66-F593-4B8D-8FAD-0352A1218894}"/>
    <cellStyle name="20% - Accent5 5 3 4 3" xfId="9854" xr:uid="{7B2D115E-A614-40FA-92B3-F347F8ED1DA2}"/>
    <cellStyle name="20% - Accent5 5 3 4 3 2" xfId="23956" xr:uid="{57F9C5E6-D5AC-4BD6-B3ED-4ADB035E7493}"/>
    <cellStyle name="20% - Accent5 5 3 4 3 3" xfId="38058" xr:uid="{979D41B4-B364-450B-8BF8-B644BE9CB0ED}"/>
    <cellStyle name="20% - Accent5 5 3 4 4" xfId="16905" xr:uid="{CEAEAF0E-67B7-4900-9C2C-B47E651D5F08}"/>
    <cellStyle name="20% - Accent5 5 3 4 5" xfId="31007" xr:uid="{D1A4BF59-DB45-451B-B01F-2AEB57108EC2}"/>
    <cellStyle name="20% - Accent5 5 3 5" xfId="5448" xr:uid="{BB7D0CF2-8FC6-4567-A658-F73F5818C076}"/>
    <cellStyle name="20% - Accent5 5 3 5 2" xfId="12498" xr:uid="{9F863F70-5C25-47BB-9B25-1F94A29A162E}"/>
    <cellStyle name="20% - Accent5 5 3 5 2 2" xfId="26600" xr:uid="{71A3A354-6F81-4648-8C6A-7411164C37D0}"/>
    <cellStyle name="20% - Accent5 5 3 5 2 3" xfId="40702" xr:uid="{D14E4773-C235-46F6-83AB-3AD679E4F49E}"/>
    <cellStyle name="20% - Accent5 5 3 5 3" xfId="19549" xr:uid="{F76AA8C8-1B7E-4AA8-A10A-F95B01C3C515}"/>
    <cellStyle name="20% - Accent5 5 3 5 4" xfId="33651" xr:uid="{1C3DBAC6-F6B8-461F-AECF-076E7BAC1E7B}"/>
    <cellStyle name="20% - Accent5 5 3 6" xfId="8974" xr:uid="{D40AFDEF-829F-41D6-B918-55C43A587978}"/>
    <cellStyle name="20% - Accent5 5 3 6 2" xfId="23075" xr:uid="{EEA3BBB2-94C6-4C88-81DB-9C1B182D72FE}"/>
    <cellStyle name="20% - Accent5 5 3 6 3" xfId="37177" xr:uid="{1339A07B-A073-4476-8BAE-E110DB6D8A59}"/>
    <cellStyle name="20% - Accent5 5 3 7" xfId="16024" xr:uid="{BFB4C643-0C7B-445C-A0FE-F897A0E22889}"/>
    <cellStyle name="20% - Accent5 5 3 8" xfId="30126" xr:uid="{84C0E1C9-7B00-4461-9772-CCBE035945A4}"/>
    <cellStyle name="20% - Accent5 5 3 9" xfId="46211" xr:uid="{97B89417-07F5-4C16-ABAB-829115C1B870}"/>
    <cellStyle name="20% - Accent5 5 4" xfId="3249" xr:uid="{497FEF4A-5FEE-4565-B11B-CFC691466B7F}"/>
    <cellStyle name="20% - Accent5 5 4 2" xfId="6771" xr:uid="{0205872A-9424-4E15-BEFF-12F1FE6C3529}"/>
    <cellStyle name="20% - Accent5 5 4 2 2" xfId="13821" xr:uid="{7F6AFCE2-9DA8-49D4-ADE7-BD3E903729F6}"/>
    <cellStyle name="20% - Accent5 5 4 2 2 2" xfId="27923" xr:uid="{0BBEF9D5-C67A-45B4-8E8E-504DA148B035}"/>
    <cellStyle name="20% - Accent5 5 4 2 2 3" xfId="42025" xr:uid="{F32DC349-75C3-45A8-930F-5B77CEC293C1}"/>
    <cellStyle name="20% - Accent5 5 4 2 3" xfId="20872" xr:uid="{80DB2867-2E2C-4644-8E1E-EB01828D6909}"/>
    <cellStyle name="20% - Accent5 5 4 2 4" xfId="34974" xr:uid="{145BA22E-F45C-48F7-AE8F-04C43C9CC722}"/>
    <cellStyle name="20% - Accent5 5 4 3" xfId="10296" xr:uid="{A49C92E7-6AB4-4868-8311-D28AFC9A6ED1}"/>
    <cellStyle name="20% - Accent5 5 4 3 2" xfId="24398" xr:uid="{FDC49123-1892-499E-8DA8-D7893CA4530D}"/>
    <cellStyle name="20% - Accent5 5 4 3 3" xfId="38500" xr:uid="{BAB4AE7F-EE2C-4086-A729-3D90321B1B7B}"/>
    <cellStyle name="20% - Accent5 5 4 4" xfId="17347" xr:uid="{D8C65E7C-75E9-4272-A270-6A0A071284CA}"/>
    <cellStyle name="20% - Accent5 5 4 5" xfId="31449" xr:uid="{C9EE4D9F-A561-45DF-BBE0-F6C8F4A5D1C9}"/>
    <cellStyle name="20% - Accent5 5 4 6" xfId="46212" xr:uid="{A43D676E-6997-4F0D-91D0-172DF6819BA1}"/>
    <cellStyle name="20% - Accent5 5 5" xfId="4128" xr:uid="{0311B7AD-7DF2-435A-9915-714580BEBFEA}"/>
    <cellStyle name="20% - Accent5 5 5 2" xfId="7652" xr:uid="{0FA07845-5D6F-45C6-B89F-061961FC29D2}"/>
    <cellStyle name="20% - Accent5 5 5 2 2" xfId="14702" xr:uid="{4841E509-5E5A-4CCE-854C-0A89EAACAC6D}"/>
    <cellStyle name="20% - Accent5 5 5 2 2 2" xfId="28804" xr:uid="{E0979B43-B126-4055-8314-6E3580DF0E59}"/>
    <cellStyle name="20% - Accent5 5 5 2 2 3" xfId="42906" xr:uid="{202A8C59-3C85-4A7C-8EE4-89597ECA3106}"/>
    <cellStyle name="20% - Accent5 5 5 2 3" xfId="21753" xr:uid="{DC508268-596B-4499-8F51-D3CEDD9E0F13}"/>
    <cellStyle name="20% - Accent5 5 5 2 4" xfId="35855" xr:uid="{60EFD1F9-1383-440C-8746-B1AF79C7BDD3}"/>
    <cellStyle name="20% - Accent5 5 5 3" xfId="11177" xr:uid="{317E5215-16BC-4450-9CF2-AA55D3C3299C}"/>
    <cellStyle name="20% - Accent5 5 5 3 2" xfId="25279" xr:uid="{4B4E1396-063D-4FF5-BC46-E34F27D4ADBA}"/>
    <cellStyle name="20% - Accent5 5 5 3 3" xfId="39381" xr:uid="{3DC47A08-095A-4B86-A74C-B84A7E697D1B}"/>
    <cellStyle name="20% - Accent5 5 5 4" xfId="18228" xr:uid="{1C140184-1CD2-4F94-85B1-4D020C36F6C2}"/>
    <cellStyle name="20% - Accent5 5 5 5" xfId="32330" xr:uid="{BF27FECE-8E73-4C12-B8A2-5EC64F0AC551}"/>
    <cellStyle name="20% - Accent5 5 5 6" xfId="46213" xr:uid="{7888EAFF-4DBC-4228-9CEA-474DB9386D61}"/>
    <cellStyle name="20% - Accent5 5 6" xfId="2366" xr:uid="{D5E9BA10-3A10-4531-A12E-4D200A04A15A}"/>
    <cellStyle name="20% - Accent5 5 6 2" xfId="5890" xr:uid="{E30A26FC-45E2-454C-94BC-80AA8A9E3AD2}"/>
    <cellStyle name="20% - Accent5 5 6 2 2" xfId="12940" xr:uid="{67965FD6-9897-4404-AC2D-CF81F7BCA185}"/>
    <cellStyle name="20% - Accent5 5 6 2 2 2" xfId="27042" xr:uid="{CD55804E-FD28-4608-AC45-1306B99099F0}"/>
    <cellStyle name="20% - Accent5 5 6 2 2 3" xfId="41144" xr:uid="{F1F3FDAE-A588-422F-9DDA-7A6A7DC9975F}"/>
    <cellStyle name="20% - Accent5 5 6 2 3" xfId="19991" xr:uid="{C5E78501-9862-4153-82AC-91B0DBD53A46}"/>
    <cellStyle name="20% - Accent5 5 6 2 4" xfId="34093" xr:uid="{1DD55316-F1D4-4910-B246-7D9B297AA1E9}"/>
    <cellStyle name="20% - Accent5 5 6 3" xfId="9415" xr:uid="{B596D5AD-90BA-4080-8DAD-D8BF1EC36487}"/>
    <cellStyle name="20% - Accent5 5 6 3 2" xfId="23517" xr:uid="{C043DC65-E369-436C-924C-6B18C7C11F36}"/>
    <cellStyle name="20% - Accent5 5 6 3 3" xfId="37619" xr:uid="{C5D25F6E-385C-4C4C-8F45-E2D2058C4C8A}"/>
    <cellStyle name="20% - Accent5 5 6 4" xfId="16466" xr:uid="{81E8C921-E0EA-4F64-AE40-5954DD3E386D}"/>
    <cellStyle name="20% - Accent5 5 6 5" xfId="30568" xr:uid="{7213E930-6E61-4441-9F1E-04AE48F7E973}"/>
    <cellStyle name="20% - Accent5 5 7" xfId="5009" xr:uid="{A10CD802-05D8-49A0-B031-19D6B25FC272}"/>
    <cellStyle name="20% - Accent5 5 7 2" xfId="12059" xr:uid="{AD1E30B5-6C09-4777-ADF6-D5BC0E9D0E0D}"/>
    <cellStyle name="20% - Accent5 5 7 2 2" xfId="26161" xr:uid="{6555175A-58BE-428C-8589-7D488B4C6761}"/>
    <cellStyle name="20% - Accent5 5 7 2 3" xfId="40263" xr:uid="{F43DE70A-D048-4137-A301-FC73951A2F19}"/>
    <cellStyle name="20% - Accent5 5 7 3" xfId="19110" xr:uid="{4C1AD7AB-C993-4289-B37B-401584DAC2F8}"/>
    <cellStyle name="20% - Accent5 5 7 4" xfId="33212" xr:uid="{C4BC5BA9-A746-42F9-BC62-7AE5ADB159C6}"/>
    <cellStyle name="20% - Accent5 5 8" xfId="8535" xr:uid="{F1788352-54BB-45B4-9B1C-EB6DF813BA6F}"/>
    <cellStyle name="20% - Accent5 5 8 2" xfId="22636" xr:uid="{91542545-189B-4784-AEBB-3E88307D7B7F}"/>
    <cellStyle name="20% - Accent5 5 8 3" xfId="36738" xr:uid="{AC369167-7772-4023-A9DB-D4B8DF6A72B5}"/>
    <cellStyle name="20% - Accent5 5 9" xfId="15585" xr:uid="{4F8960AC-9790-4911-BD6B-C4F5CC11B05D}"/>
    <cellStyle name="20% - Accent5 6" xfId="1592" xr:uid="{E482F0C2-D8FC-4258-BF93-21C83ED0B1E3}"/>
    <cellStyle name="20% - Accent5 6 10" xfId="44197" xr:uid="{9B7FD2D2-84C8-4228-A64D-4FF94B9CDD26}"/>
    <cellStyle name="20% - Accent5 6 2" xfId="2034" xr:uid="{E8550A5B-1731-4A41-BF4A-53AEF733F5E9}"/>
    <cellStyle name="20% - Accent5 6 2 2" xfId="3797" xr:uid="{DE00E771-6CFB-48D2-8A69-7D460CDBD68C}"/>
    <cellStyle name="20% - Accent5 6 2 2 2" xfId="7320" xr:uid="{D2AE1B4D-1AB3-4C74-84D0-ED650C961286}"/>
    <cellStyle name="20% - Accent5 6 2 2 2 2" xfId="14370" xr:uid="{8062F4D3-E47B-4967-80A7-40FAC3017204}"/>
    <cellStyle name="20% - Accent5 6 2 2 2 2 2" xfId="28472" xr:uid="{56F66D60-447A-4134-B510-64DF9A9BEB47}"/>
    <cellStyle name="20% - Accent5 6 2 2 2 2 3" xfId="42574" xr:uid="{F99A6832-8FFD-466D-95A1-58361C595A04}"/>
    <cellStyle name="20% - Accent5 6 2 2 2 3" xfId="21421" xr:uid="{EC6E5611-54C3-43CC-8151-710E3B18FEEF}"/>
    <cellStyle name="20% - Accent5 6 2 2 2 4" xfId="35523" xr:uid="{044FB659-4EE0-4294-B26D-9CA04504A4E5}"/>
    <cellStyle name="20% - Accent5 6 2 2 3" xfId="10845" xr:uid="{52CA1952-0DFF-4865-ACA0-4F0428FD9020}"/>
    <cellStyle name="20% - Accent5 6 2 2 3 2" xfId="24947" xr:uid="{DAECC650-814B-46D5-AD54-5BA82007E936}"/>
    <cellStyle name="20% - Accent5 6 2 2 3 3" xfId="39049" xr:uid="{FB206487-06DB-44A2-844B-C01D34EF5017}"/>
    <cellStyle name="20% - Accent5 6 2 2 4" xfId="17896" xr:uid="{DDE4B799-57C8-465D-AA14-AB5E88CB36E2}"/>
    <cellStyle name="20% - Accent5 6 2 2 5" xfId="31998" xr:uid="{C11FCB0A-74D9-4128-8B7E-806A44AFDBE4}"/>
    <cellStyle name="20% - Accent5 6 2 3" xfId="4677" xr:uid="{8F62C679-10B8-465E-BB48-C478B0BD5452}"/>
    <cellStyle name="20% - Accent5 6 2 3 2" xfId="8201" xr:uid="{0EA9DF88-AA66-4E3F-8747-ABD0C6535F9D}"/>
    <cellStyle name="20% - Accent5 6 2 3 2 2" xfId="15251" xr:uid="{EF4D8F63-7392-4951-8C48-828BA90DDF9D}"/>
    <cellStyle name="20% - Accent5 6 2 3 2 2 2" xfId="29353" xr:uid="{96B2A967-2B22-401D-B0E5-C8EE4D0A2088}"/>
    <cellStyle name="20% - Accent5 6 2 3 2 2 3" xfId="43455" xr:uid="{6632E0D9-87BD-40C7-AAF5-82C8FF28D333}"/>
    <cellStyle name="20% - Accent5 6 2 3 2 3" xfId="22302" xr:uid="{141853E0-0852-431B-9E32-930C354618B6}"/>
    <cellStyle name="20% - Accent5 6 2 3 2 4" xfId="36404" xr:uid="{5B7F826C-9110-4CBB-8E9C-B37945691F26}"/>
    <cellStyle name="20% - Accent5 6 2 3 3" xfId="11726" xr:uid="{A654882C-6D51-44E9-965D-2D339902F208}"/>
    <cellStyle name="20% - Accent5 6 2 3 3 2" xfId="25828" xr:uid="{C258C5E4-065F-4FEC-BC86-D5A595C18515}"/>
    <cellStyle name="20% - Accent5 6 2 3 3 3" xfId="39930" xr:uid="{68D7BA9B-49BA-47D0-9469-AEACB1EE25CA}"/>
    <cellStyle name="20% - Accent5 6 2 3 4" xfId="18777" xr:uid="{E74EF53B-2E5F-4816-B879-7D183AA2A372}"/>
    <cellStyle name="20% - Accent5 6 2 3 5" xfId="32879" xr:uid="{6D954C4B-AF88-4495-BCF7-439E92BF2B1E}"/>
    <cellStyle name="20% - Accent5 6 2 4" xfId="2915" xr:uid="{163ACF51-1C6D-4214-AF08-BCF308A64AAB}"/>
    <cellStyle name="20% - Accent5 6 2 4 2" xfId="6439" xr:uid="{32910B11-87BB-4C7E-B33A-1BFBDD713407}"/>
    <cellStyle name="20% - Accent5 6 2 4 2 2" xfId="13489" xr:uid="{86E0AD6D-47B3-4559-83EC-20F525529ACC}"/>
    <cellStyle name="20% - Accent5 6 2 4 2 2 2" xfId="27591" xr:uid="{E2C420A8-DDAA-4447-845A-FC6DC4A2561F}"/>
    <cellStyle name="20% - Accent5 6 2 4 2 2 3" xfId="41693" xr:uid="{204FFCA8-5AD1-46D4-A046-A4C300122BD1}"/>
    <cellStyle name="20% - Accent5 6 2 4 2 3" xfId="20540" xr:uid="{D747DBCE-8135-4E7E-8ABC-AE3B4829F95F}"/>
    <cellStyle name="20% - Accent5 6 2 4 2 4" xfId="34642" xr:uid="{FFC73B6B-132C-49C0-A9E1-A40DF56FF440}"/>
    <cellStyle name="20% - Accent5 6 2 4 3" xfId="9964" xr:uid="{A8D4843B-DBBD-4DE8-B009-31739F57A97A}"/>
    <cellStyle name="20% - Accent5 6 2 4 3 2" xfId="24066" xr:uid="{65A7C0E7-B783-4824-8549-963D6F68A1EA}"/>
    <cellStyle name="20% - Accent5 6 2 4 3 3" xfId="38168" xr:uid="{31E2DDE2-21B0-4FBF-85FD-D12835F99F4E}"/>
    <cellStyle name="20% - Accent5 6 2 4 4" xfId="17015" xr:uid="{3244DB43-3FC7-43F4-9363-8616B68AE01C}"/>
    <cellStyle name="20% - Accent5 6 2 4 5" xfId="31117" xr:uid="{73B2E514-43A9-4494-8572-A1865BD4E19A}"/>
    <cellStyle name="20% - Accent5 6 2 5" xfId="5558" xr:uid="{91E53412-7CC5-4529-839A-58EA9BA1B987}"/>
    <cellStyle name="20% - Accent5 6 2 5 2" xfId="12608" xr:uid="{2E3AC4EF-0B07-47DE-B8A0-EC2208D366C3}"/>
    <cellStyle name="20% - Accent5 6 2 5 2 2" xfId="26710" xr:uid="{3014050A-D555-4099-B47F-47216C45CA50}"/>
    <cellStyle name="20% - Accent5 6 2 5 2 3" xfId="40812" xr:uid="{F80C897A-01EC-4BF8-B926-85D8B31FF8A8}"/>
    <cellStyle name="20% - Accent5 6 2 5 3" xfId="19659" xr:uid="{48C3139F-E276-4812-BDA3-CA99121B7EE2}"/>
    <cellStyle name="20% - Accent5 6 2 5 4" xfId="33761" xr:uid="{B5D7A3A7-160E-41A0-8D20-517F8A8F536E}"/>
    <cellStyle name="20% - Accent5 6 2 6" xfId="9084" xr:uid="{4F16CE17-3272-4832-B583-212E1AE0A7B6}"/>
    <cellStyle name="20% - Accent5 6 2 6 2" xfId="23185" xr:uid="{700B565B-C8E3-4BB6-AA21-A752FE5C7596}"/>
    <cellStyle name="20% - Accent5 6 2 6 3" xfId="37287" xr:uid="{50A610D4-2F25-4C0F-9BFF-FBCC038EB257}"/>
    <cellStyle name="20% - Accent5 6 2 7" xfId="16134" xr:uid="{3B2008FC-5829-42E0-B16A-995983A64DCF}"/>
    <cellStyle name="20% - Accent5 6 2 8" xfId="30236" xr:uid="{25CA5B47-FEA3-462B-A6DD-734389563999}"/>
    <cellStyle name="20% - Accent5 6 2 9" xfId="46214" xr:uid="{39737610-4F36-44CE-9D0A-9AEF0D18155F}"/>
    <cellStyle name="20% - Accent5 6 3" xfId="3359" xr:uid="{1F9B68F0-C1DC-4A42-94C1-968E2984D75F}"/>
    <cellStyle name="20% - Accent5 6 3 2" xfId="6881" xr:uid="{00513D7F-1410-4447-88EB-7DEB168C38C2}"/>
    <cellStyle name="20% - Accent5 6 3 2 2" xfId="13931" xr:uid="{CCD37AEF-BEB9-4AE3-88B6-9F597AE458CA}"/>
    <cellStyle name="20% - Accent5 6 3 2 2 2" xfId="28033" xr:uid="{4DBDF300-AB35-480B-9887-771729A390B0}"/>
    <cellStyle name="20% - Accent5 6 3 2 2 3" xfId="42135" xr:uid="{25E1AEDA-1010-48D2-9CFE-47F3B00F3BC2}"/>
    <cellStyle name="20% - Accent5 6 3 2 3" xfId="20982" xr:uid="{9994BC13-3E88-40B1-ABD5-25792926BBE3}"/>
    <cellStyle name="20% - Accent5 6 3 2 4" xfId="35084" xr:uid="{83E5BC1B-3F90-4FC5-B4CF-501ADC7F6FCA}"/>
    <cellStyle name="20% - Accent5 6 3 3" xfId="10406" xr:uid="{4AB8C920-199E-48CA-B4C3-3B9011806308}"/>
    <cellStyle name="20% - Accent5 6 3 3 2" xfId="24508" xr:uid="{A29675AE-03C3-4568-8727-022460E142F6}"/>
    <cellStyle name="20% - Accent5 6 3 3 3" xfId="38610" xr:uid="{ACC17806-1347-4F6B-A885-582F6DA51676}"/>
    <cellStyle name="20% - Accent5 6 3 4" xfId="17457" xr:uid="{6940CBB8-93C7-4B41-A8F7-8577857A3ED4}"/>
    <cellStyle name="20% - Accent5 6 3 5" xfId="31559" xr:uid="{7B47435C-91A1-4893-BE66-80F67B7D0E56}"/>
    <cellStyle name="20% - Accent5 6 3 6" xfId="46215" xr:uid="{CDCC6561-A9C5-4ED9-A2AF-9DAB9EA6BB7A}"/>
    <cellStyle name="20% - Accent5 6 4" xfId="4238" xr:uid="{4117CC20-05FC-42A3-BBDD-168A8F0B8E55}"/>
    <cellStyle name="20% - Accent5 6 4 2" xfId="7762" xr:uid="{E43AED93-F107-4E74-A584-7FD7787E9B5C}"/>
    <cellStyle name="20% - Accent5 6 4 2 2" xfId="14812" xr:uid="{20EB78C7-8485-4D1C-9E64-3E22216037A1}"/>
    <cellStyle name="20% - Accent5 6 4 2 2 2" xfId="28914" xr:uid="{252F6257-A6FC-41A0-8A8D-7591B59D8037}"/>
    <cellStyle name="20% - Accent5 6 4 2 2 3" xfId="43016" xr:uid="{58AB9BBA-9249-4C42-BB5F-2B07887166AF}"/>
    <cellStyle name="20% - Accent5 6 4 2 3" xfId="21863" xr:uid="{57CAA620-4B08-4E81-A4BB-02A0641293A4}"/>
    <cellStyle name="20% - Accent5 6 4 2 4" xfId="35965" xr:uid="{761B2F16-98EF-43FB-AFE8-ABA9BE8A431D}"/>
    <cellStyle name="20% - Accent5 6 4 3" xfId="11287" xr:uid="{7C97690D-925F-4F53-A342-9A60DF0C7DE4}"/>
    <cellStyle name="20% - Accent5 6 4 3 2" xfId="25389" xr:uid="{E6A46076-7E01-4191-8973-719CBD4E7C77}"/>
    <cellStyle name="20% - Accent5 6 4 3 3" xfId="39491" xr:uid="{8C1CC082-9EB1-4AB6-B055-A8CD52AAB0A7}"/>
    <cellStyle name="20% - Accent5 6 4 4" xfId="18338" xr:uid="{9335EA77-29E9-4EBC-9694-ED1DE2DE799B}"/>
    <cellStyle name="20% - Accent5 6 4 5" xfId="32440" xr:uid="{D54CE1DA-61D1-42CC-B9F3-1A3AB99D181A}"/>
    <cellStyle name="20% - Accent5 6 4 6" xfId="46216" xr:uid="{D106B74C-7BD9-4108-B8EE-D267F1A6A93F}"/>
    <cellStyle name="20% - Accent5 6 5" xfId="2476" xr:uid="{7B526A15-E0F9-4A34-B0D7-4F8EB0D955D0}"/>
    <cellStyle name="20% - Accent5 6 5 2" xfId="6000" xr:uid="{1F65F7C8-70D2-4CB4-88D2-C96F3268B213}"/>
    <cellStyle name="20% - Accent5 6 5 2 2" xfId="13050" xr:uid="{22BFCCB7-D408-4DD3-8B27-14ECE37FF814}"/>
    <cellStyle name="20% - Accent5 6 5 2 2 2" xfId="27152" xr:uid="{606B96B2-2A32-403A-8352-6AB3F0CB61BC}"/>
    <cellStyle name="20% - Accent5 6 5 2 2 3" xfId="41254" xr:uid="{49F03EA7-3795-47AA-93BE-D6FADACD7F64}"/>
    <cellStyle name="20% - Accent5 6 5 2 3" xfId="20101" xr:uid="{3E00CE84-CC5B-402A-8FF7-59C2F9E669F6}"/>
    <cellStyle name="20% - Accent5 6 5 2 4" xfId="34203" xr:uid="{38607393-63F3-4CBA-8B3C-7D37D0C7E04D}"/>
    <cellStyle name="20% - Accent5 6 5 3" xfId="9525" xr:uid="{CFAB9D5B-AB08-45FB-8A2F-142FB8824777}"/>
    <cellStyle name="20% - Accent5 6 5 3 2" xfId="23627" xr:uid="{98088F35-026A-4CFA-BA97-40F689D0FFCF}"/>
    <cellStyle name="20% - Accent5 6 5 3 3" xfId="37729" xr:uid="{9B667284-49AE-479A-B117-F59F55DAA9AE}"/>
    <cellStyle name="20% - Accent5 6 5 4" xfId="16576" xr:uid="{1731BE9F-5C15-4693-A82D-08FB6C986FD4}"/>
    <cellStyle name="20% - Accent5 6 5 5" xfId="30678" xr:uid="{2AC60C86-E610-45BF-8DE1-CBAF8DA9E97A}"/>
    <cellStyle name="20% - Accent5 6 5 6" xfId="46217" xr:uid="{D4F9C1F2-C0F6-48AC-A729-61E7823B56DB}"/>
    <cellStyle name="20% - Accent5 6 6" xfId="5119" xr:uid="{6E0F294A-4589-41ED-98BB-1D9A4589A393}"/>
    <cellStyle name="20% - Accent5 6 6 2" xfId="12169" xr:uid="{A7B33427-E81D-422C-8CA0-D9ACFC79B76B}"/>
    <cellStyle name="20% - Accent5 6 6 2 2" xfId="26271" xr:uid="{FECC5A2A-7D70-4FE5-8DD3-07E23AA1802A}"/>
    <cellStyle name="20% - Accent5 6 6 2 3" xfId="40373" xr:uid="{139146B2-1FE2-4428-96B9-0311241DE272}"/>
    <cellStyle name="20% - Accent5 6 6 3" xfId="19220" xr:uid="{27F5E571-2157-4387-9FEF-91F5944BE448}"/>
    <cellStyle name="20% - Accent5 6 6 4" xfId="33322" xr:uid="{8649FE4F-4F97-4B5C-83A6-9746F9E69903}"/>
    <cellStyle name="20% - Accent5 6 7" xfId="8645" xr:uid="{6175A0B6-C5F6-42E5-96D3-B5C3ACA15683}"/>
    <cellStyle name="20% - Accent5 6 7 2" xfId="22746" xr:uid="{73C10417-82AE-4A72-9F76-F4255266BBB9}"/>
    <cellStyle name="20% - Accent5 6 7 3" xfId="36848" xr:uid="{F3536784-B8D7-4D06-97DE-91983BBC0AB8}"/>
    <cellStyle name="20% - Accent5 6 8" xfId="15695" xr:uid="{208160F3-5B17-4C4F-BDEA-E966B31F3192}"/>
    <cellStyle name="20% - Accent5 6 9" xfId="29797" xr:uid="{BCCEC3EB-0096-403A-BEFA-ABC50116624C}"/>
    <cellStyle name="20% - Accent5 7" xfId="1810" xr:uid="{F5A98473-B7A0-4FAF-877E-1526CCD5B161}"/>
    <cellStyle name="20% - Accent5 7 2" xfId="3574" xr:uid="{0DE18B75-A58E-414D-9ACD-6F807EB5A5A4}"/>
    <cellStyle name="20% - Accent5 7 2 2" xfId="7096" xr:uid="{B981AC51-DB23-4EB6-897D-F6A5C83A0175}"/>
    <cellStyle name="20% - Accent5 7 2 2 2" xfId="14146" xr:uid="{760830C7-CD30-40D3-8930-77EAEEB326AE}"/>
    <cellStyle name="20% - Accent5 7 2 2 2 2" xfId="28248" xr:uid="{A01B62D5-7ACA-4C36-ADCF-75E8A97745A6}"/>
    <cellStyle name="20% - Accent5 7 2 2 2 3" xfId="42350" xr:uid="{E00267F5-43A3-4312-9B15-A1138C8E8895}"/>
    <cellStyle name="20% - Accent5 7 2 2 3" xfId="21197" xr:uid="{CB4D3D70-7D20-4562-9D5B-43E76DA40810}"/>
    <cellStyle name="20% - Accent5 7 2 2 4" xfId="35299" xr:uid="{BE1238D7-2364-4D80-B28B-81AC707975A4}"/>
    <cellStyle name="20% - Accent5 7 2 3" xfId="10621" xr:uid="{89F7BC54-CC1A-4367-B8DE-980D75CD694D}"/>
    <cellStyle name="20% - Accent5 7 2 3 2" xfId="24723" xr:uid="{C70E7910-AE42-49CC-8D7A-698BB1CCC43B}"/>
    <cellStyle name="20% - Accent5 7 2 3 3" xfId="38825" xr:uid="{ECAD1E59-970F-461B-BB3F-CD8850B33184}"/>
    <cellStyle name="20% - Accent5 7 2 4" xfId="17672" xr:uid="{2B95CE19-C850-4372-A1E2-C32F0116DBD1}"/>
    <cellStyle name="20% - Accent5 7 2 5" xfId="31774" xr:uid="{4F9898A4-C8B5-462B-AF55-882CB8A308DD}"/>
    <cellStyle name="20% - Accent5 7 2 6" xfId="46218" xr:uid="{55E356AB-ED13-423D-8237-BA30D8447CD5}"/>
    <cellStyle name="20% - Accent5 7 3" xfId="4453" xr:uid="{A631B4C1-94EE-4C15-A5B3-D28D40E494EB}"/>
    <cellStyle name="20% - Accent5 7 3 2" xfId="7977" xr:uid="{346829C9-E0C4-4C7A-BCDD-775CDA87D991}"/>
    <cellStyle name="20% - Accent5 7 3 2 2" xfId="15027" xr:uid="{0B16CE24-895C-4A62-906B-9CFD88A1BE6B}"/>
    <cellStyle name="20% - Accent5 7 3 2 2 2" xfId="29129" xr:uid="{8FA2699C-F387-4EFF-8DB7-6A98EDB143A0}"/>
    <cellStyle name="20% - Accent5 7 3 2 2 3" xfId="43231" xr:uid="{57E7C575-A7FE-4515-B779-540E4CB54446}"/>
    <cellStyle name="20% - Accent5 7 3 2 3" xfId="22078" xr:uid="{0F6EBF61-B189-404E-8EE2-D501CDC2D86A}"/>
    <cellStyle name="20% - Accent5 7 3 2 4" xfId="36180" xr:uid="{5B053CAC-D619-42DC-80C8-0B9E394CE0DE}"/>
    <cellStyle name="20% - Accent5 7 3 3" xfId="11502" xr:uid="{EFE87F53-578A-40BB-98BB-E0C2C648B1B6}"/>
    <cellStyle name="20% - Accent5 7 3 3 2" xfId="25604" xr:uid="{05338041-F250-4F2A-A30E-92C77D485085}"/>
    <cellStyle name="20% - Accent5 7 3 3 3" xfId="39706" xr:uid="{BD58FC7D-BA5D-43B2-A00F-617ABD8ABDBE}"/>
    <cellStyle name="20% - Accent5 7 3 4" xfId="18553" xr:uid="{C4732C5F-8300-45CC-AABE-F17AEE3C1392}"/>
    <cellStyle name="20% - Accent5 7 3 5" xfId="32655" xr:uid="{1A9F041B-2B3C-4544-8B57-3CEEF0A3B88E}"/>
    <cellStyle name="20% - Accent5 7 3 6" xfId="46219" xr:uid="{843A7EEF-9C0F-4EAB-8A7F-D3A4504C7F21}"/>
    <cellStyle name="20% - Accent5 7 4" xfId="2691" xr:uid="{E94C6736-8D5A-4769-B2CA-645075D3769C}"/>
    <cellStyle name="20% - Accent5 7 4 2" xfId="6215" xr:uid="{F6589084-ED2B-4B01-BC7F-D2BB6936633E}"/>
    <cellStyle name="20% - Accent5 7 4 2 2" xfId="13265" xr:uid="{551DBBD8-F8FB-4486-8B17-0B23B9D98D64}"/>
    <cellStyle name="20% - Accent5 7 4 2 2 2" xfId="27367" xr:uid="{5CEAD38E-8F64-46B4-A55C-2A2A84C9AD9D}"/>
    <cellStyle name="20% - Accent5 7 4 2 2 3" xfId="41469" xr:uid="{9967134A-9157-4077-9157-D103AFB7B004}"/>
    <cellStyle name="20% - Accent5 7 4 2 3" xfId="20316" xr:uid="{D225D458-2CA2-45F5-AF0A-1F1EA4D5B796}"/>
    <cellStyle name="20% - Accent5 7 4 2 4" xfId="34418" xr:uid="{153AD495-50F2-45D9-9DAD-32AD0FA38C9E}"/>
    <cellStyle name="20% - Accent5 7 4 3" xfId="9740" xr:uid="{7B821CD4-A75D-47DB-804D-BFA5951C16AC}"/>
    <cellStyle name="20% - Accent5 7 4 3 2" xfId="23842" xr:uid="{625AB075-65FB-40A1-BD16-7699AEE81228}"/>
    <cellStyle name="20% - Accent5 7 4 3 3" xfId="37944" xr:uid="{F3F77D72-DC5C-4B6F-82AB-80A28CD2F1FF}"/>
    <cellStyle name="20% - Accent5 7 4 4" xfId="16791" xr:uid="{1BE21596-9AAD-4ECB-8A83-5F3DDB02273A}"/>
    <cellStyle name="20% - Accent5 7 4 5" xfId="30893" xr:uid="{DB659AF8-678B-4A82-9CA7-4511946DE026}"/>
    <cellStyle name="20% - Accent5 7 4 6" xfId="46220" xr:uid="{8363384C-5663-4A59-9DD8-0626421A2EAA}"/>
    <cellStyle name="20% - Accent5 7 5" xfId="5334" xr:uid="{E2623911-065B-4FDD-9EAB-AF9147075872}"/>
    <cellStyle name="20% - Accent5 7 5 2" xfId="12384" xr:uid="{C6F8C995-BC6E-4BB6-9B0C-913D19F794FE}"/>
    <cellStyle name="20% - Accent5 7 5 2 2" xfId="26486" xr:uid="{3B44F432-990F-442A-82EC-8EE49A1682B2}"/>
    <cellStyle name="20% - Accent5 7 5 2 3" xfId="40588" xr:uid="{9A59F956-ED3B-4B5F-9842-865817B1C4C3}"/>
    <cellStyle name="20% - Accent5 7 5 3" xfId="19435" xr:uid="{5F463080-F13D-4C0E-A23A-BCFBEBF6C949}"/>
    <cellStyle name="20% - Accent5 7 5 4" xfId="33537" xr:uid="{D94E0939-028D-4A90-9222-BD48DFA9A5A8}"/>
    <cellStyle name="20% - Accent5 7 5 5" xfId="46221" xr:uid="{746C9FC2-B32F-49C8-BB0B-39982B51D33F}"/>
    <cellStyle name="20% - Accent5 7 6" xfId="8860" xr:uid="{1134C334-B345-4B28-A58F-89303F06756C}"/>
    <cellStyle name="20% - Accent5 7 6 2" xfId="22961" xr:uid="{A5A191F3-78B9-4FA8-BB2C-106994EE978B}"/>
    <cellStyle name="20% - Accent5 7 6 3" xfId="37063" xr:uid="{6FA85681-FB99-4233-80A6-F5A48084394F}"/>
    <cellStyle name="20% - Accent5 7 7" xfId="15910" xr:uid="{415E4598-49BA-4B3A-86E8-375F32DBB8BC}"/>
    <cellStyle name="20% - Accent5 7 8" xfId="30012" xr:uid="{AF894614-7C05-4162-989B-5B6B857A7E3F}"/>
    <cellStyle name="20% - Accent5 7 9" xfId="44198" xr:uid="{01476242-A273-4FF1-913A-DC0D4514A35B}"/>
    <cellStyle name="20% - Accent5 8" xfId="3135" xr:uid="{0CBC13A5-377A-483F-9BAB-1BEF988FFF61}"/>
    <cellStyle name="20% - Accent5 8 2" xfId="6657" xr:uid="{2352C57A-92C8-4EB5-BD58-2A4DBF23A8A1}"/>
    <cellStyle name="20% - Accent5 8 2 2" xfId="13707" xr:uid="{44A1E8BA-44EA-411C-80E0-9D86235D1A82}"/>
    <cellStyle name="20% - Accent5 8 2 2 2" xfId="27809" xr:uid="{035BDDA3-FB9B-48B1-BF71-6E0B40E562B5}"/>
    <cellStyle name="20% - Accent5 8 2 2 3" xfId="41911" xr:uid="{649BF994-C0A1-4D8D-A48E-10B19A52A549}"/>
    <cellStyle name="20% - Accent5 8 2 3" xfId="20758" xr:uid="{C0C7C56A-670C-40F1-9AA4-25E9C099EEDD}"/>
    <cellStyle name="20% - Accent5 8 2 4" xfId="34860" xr:uid="{9D608EFB-AC8C-4D1A-AC80-A2A8CF854758}"/>
    <cellStyle name="20% - Accent5 8 2 5" xfId="46222" xr:uid="{E4D1E843-84FA-4DC0-86DC-AA9D59F33DC5}"/>
    <cellStyle name="20% - Accent5 8 3" xfId="10182" xr:uid="{8E822AE1-962A-450A-9605-510FAAA3BF0E}"/>
    <cellStyle name="20% - Accent5 8 3 2" xfId="24284" xr:uid="{A4F12E09-E84D-4940-B222-7F4D3883CE2D}"/>
    <cellStyle name="20% - Accent5 8 3 3" xfId="38386" xr:uid="{C62353E8-3D94-4654-A3ED-EDD28B4ADA29}"/>
    <cellStyle name="20% - Accent5 8 3 4" xfId="46223" xr:uid="{44F523B3-7E2A-42E3-BAC2-494F134CA19B}"/>
    <cellStyle name="20% - Accent5 8 4" xfId="17233" xr:uid="{5573A189-9057-4569-9AAA-F77DF39B8467}"/>
    <cellStyle name="20% - Accent5 8 4 2" xfId="46224" xr:uid="{53FE5A99-BCE3-432B-8D95-1BFF48EFBBAC}"/>
    <cellStyle name="20% - Accent5 8 5" xfId="31335" xr:uid="{9F93EBAF-8316-4B06-A072-DE126089FD20}"/>
    <cellStyle name="20% - Accent5 8 5 2" xfId="46225" xr:uid="{D00E08E9-2B30-4680-960B-C55D10F28799}"/>
    <cellStyle name="20% - Accent5 8 6" xfId="44199" xr:uid="{BDB35798-D886-4D95-BBE5-9C2A4D0B2B73}"/>
    <cellStyle name="20% - Accent5 9" xfId="4015" xr:uid="{BC95A845-2761-476A-9B9A-9949216792EA}"/>
    <cellStyle name="20% - Accent5 9 2" xfId="7538" xr:uid="{3CE0830B-C8ED-4593-958F-59537D908BD8}"/>
    <cellStyle name="20% - Accent5 9 2 2" xfId="14588" xr:uid="{B1D13546-0447-4D0D-81DC-10673F479AA6}"/>
    <cellStyle name="20% - Accent5 9 2 2 2" xfId="28690" xr:uid="{DE1862BA-05CD-4A40-8BD1-DE027945E080}"/>
    <cellStyle name="20% - Accent5 9 2 2 3" xfId="42792" xr:uid="{AB6E4989-E3B6-48C3-8593-5F872185D720}"/>
    <cellStyle name="20% - Accent5 9 2 3" xfId="21639" xr:uid="{BEA51005-075D-465D-A01C-25291C27EFF2}"/>
    <cellStyle name="20% - Accent5 9 2 4" xfId="35741" xr:uid="{BD5B28BB-AC79-4FB0-94E9-A1F6EECEEE2B}"/>
    <cellStyle name="20% - Accent5 9 3" xfId="11063" xr:uid="{CD2C6EA1-7892-467F-9252-F06B50D53C14}"/>
    <cellStyle name="20% - Accent5 9 3 2" xfId="25165" xr:uid="{89D5D2D2-EF67-42AF-8397-DA256D006E37}"/>
    <cellStyle name="20% - Accent5 9 3 3" xfId="39267" xr:uid="{FC5FC4D1-EDFE-4695-AA13-615D84FF6359}"/>
    <cellStyle name="20% - Accent5 9 4" xfId="18114" xr:uid="{D19A03E7-FA27-4614-8789-AEFE34432DE1}"/>
    <cellStyle name="20% - Accent5 9 5" xfId="32216" xr:uid="{23D34B4F-B145-4885-A7FD-C8666F153656}"/>
    <cellStyle name="20% - Accent5 9 6" xfId="46226" xr:uid="{0D44EB14-2FF5-47F2-B281-91E31EF3695D}"/>
    <cellStyle name="20% - Accent6" xfId="103" builtinId="50" customBuiltin="1"/>
    <cellStyle name="20% - Accent6 10" xfId="2253" xr:uid="{A6A61AD2-80FB-4557-BADA-38C0E4A5089F}"/>
    <cellStyle name="20% - Accent6 10 2" xfId="5777" xr:uid="{6537DF0D-BBF1-4199-9E1F-30106A2AC2B4}"/>
    <cellStyle name="20% - Accent6 10 2 2" xfId="12827" xr:uid="{6331EF76-4466-4CE2-A726-D21C9150A2FA}"/>
    <cellStyle name="20% - Accent6 10 2 2 2" xfId="26929" xr:uid="{B4A5D286-4F60-4625-AB77-818124F6D3B6}"/>
    <cellStyle name="20% - Accent6 10 2 2 3" xfId="41031" xr:uid="{C58C2A27-C953-43E1-8351-25E1BE2F90E1}"/>
    <cellStyle name="20% - Accent6 10 2 3" xfId="19878" xr:uid="{2BB67392-B677-41C9-88D3-0A06D2BB121D}"/>
    <cellStyle name="20% - Accent6 10 2 4" xfId="33980" xr:uid="{832505E7-FA23-45CA-82E5-7ED9F1E983D0}"/>
    <cellStyle name="20% - Accent6 10 3" xfId="9302" xr:uid="{213FC825-6D9E-4EB6-9D1D-1AEB9D8A2A28}"/>
    <cellStyle name="20% - Accent6 10 3 2" xfId="23404" xr:uid="{6C1FE299-BB38-405A-8A13-9EB41E1EF2BA}"/>
    <cellStyle name="20% - Accent6 10 3 3" xfId="37506" xr:uid="{6C02CD6A-9EAB-42B9-8BD7-AA53A5FBD749}"/>
    <cellStyle name="20% - Accent6 10 4" xfId="16353" xr:uid="{61EAAFAD-AFEA-4B32-97B8-03050FAE766D}"/>
    <cellStyle name="20% - Accent6 10 5" xfId="30455" xr:uid="{41788AB0-BB4B-4C8E-A1EE-547ECD08CF53}"/>
    <cellStyle name="20% - Accent6 10 6" xfId="46227" xr:uid="{FFAFC7D0-E280-403B-BCE3-4CDFE10A16D0}"/>
    <cellStyle name="20% - Accent6 11" xfId="4896" xr:uid="{A5E8397B-E4D1-4F3C-9D18-9D826B045E8D}"/>
    <cellStyle name="20% - Accent6 11 2" xfId="11946" xr:uid="{C04073D8-7547-4081-BB83-BAD5D5009B3D}"/>
    <cellStyle name="20% - Accent6 11 2 2" xfId="26048" xr:uid="{0C64D382-2CEC-4EE9-BF64-D28BFF1C9A36}"/>
    <cellStyle name="20% - Accent6 11 2 3" xfId="40150" xr:uid="{EF808D03-0AE1-4C83-A698-B86FF71DEC27}"/>
    <cellStyle name="20% - Accent6 11 3" xfId="18997" xr:uid="{9853662F-388E-4AEB-8ED2-FF1D88399FD9}"/>
    <cellStyle name="20% - Accent6 11 4" xfId="33099" xr:uid="{1C21E03E-82BB-4E18-BF51-8F745B27CF2D}"/>
    <cellStyle name="20% - Accent6 11 5" xfId="46228" xr:uid="{EAEE7E77-34BD-40DD-9AD8-0162C373C84E}"/>
    <cellStyle name="20% - Accent6 12" xfId="8422" xr:uid="{D1412246-EE97-4A97-9AD6-E5725ED3E395}"/>
    <cellStyle name="20% - Accent6 12 2" xfId="22523" xr:uid="{F2ADF50C-054D-44E9-A400-94F22683FCE7}"/>
    <cellStyle name="20% - Accent6 12 3" xfId="36625" xr:uid="{4EB39AC4-6CD7-4A05-8509-2943AB585417}"/>
    <cellStyle name="20% - Accent6 12 4" xfId="46229" xr:uid="{FDEFA01A-515C-4363-8C3A-086A8911090A}"/>
    <cellStyle name="20% - Accent6 13" xfId="15472" xr:uid="{DFBADB20-8E35-48B8-9A45-6C1D086A6811}"/>
    <cellStyle name="20% - Accent6 13 2" xfId="46230" xr:uid="{86B539B0-D5B9-448D-AA44-40DDE722464E}"/>
    <cellStyle name="20% - Accent6 14" xfId="29574" xr:uid="{65D33BDB-2773-4431-BEFE-3B1D229FC554}"/>
    <cellStyle name="20% - Accent6 2" xfId="466" xr:uid="{86D410A5-8A89-424C-B55B-419C7F014AD1}"/>
    <cellStyle name="20% - Accent6 2 10" xfId="4909" xr:uid="{F9052BFB-5EB8-449D-901F-89C04899B8FB}"/>
    <cellStyle name="20% - Accent6 2 10 2" xfId="11959" xr:uid="{50AB2798-A8C0-4561-80E9-6D6F384080E1}"/>
    <cellStyle name="20% - Accent6 2 10 2 2" xfId="26061" xr:uid="{DC6DBB29-56B2-4BEF-8757-2266794F9C2C}"/>
    <cellStyle name="20% - Accent6 2 10 2 3" xfId="40163" xr:uid="{D8CFFBC9-A431-4A0E-AFD1-91C9F3C5C977}"/>
    <cellStyle name="20% - Accent6 2 10 3" xfId="19010" xr:uid="{82CE2DAE-BB75-40D1-8E50-A066136548F7}"/>
    <cellStyle name="20% - Accent6 2 10 4" xfId="33112" xr:uid="{41314E56-F9D9-4D44-A97B-27A7C60909F8}"/>
    <cellStyle name="20% - Accent6 2 11" xfId="8435" xr:uid="{81CFEAFA-EF41-43E6-853F-F159B72E1C0C}"/>
    <cellStyle name="20% - Accent6 2 11 2" xfId="22536" xr:uid="{0EAF1D13-2D21-4CC4-8E92-381D1ADA663E}"/>
    <cellStyle name="20% - Accent6 2 11 3" xfId="36638" xr:uid="{906168FC-D633-4E8B-B7CD-89422620137A}"/>
    <cellStyle name="20% - Accent6 2 12" xfId="15485" xr:uid="{7A06FFE4-7146-4038-8901-C3F290B11AFF}"/>
    <cellStyle name="20% - Accent6 2 13" xfId="29587" xr:uid="{AB2A260F-63AF-48DD-A9AA-12B19A16D502}"/>
    <cellStyle name="20% - Accent6 2 14" xfId="44200" xr:uid="{624C420B-7F12-4DAE-92A3-956D2FC033D1}"/>
    <cellStyle name="20% - Accent6 2 15" xfId="1380" xr:uid="{B8C6F29B-416F-4724-9611-D0E59CF28F32}"/>
    <cellStyle name="20% - Accent6 2 16" xfId="44702" xr:uid="{8DF94AAE-E240-46E6-9D45-EC1B78D0ADFA}"/>
    <cellStyle name="20% - Accent6 2 17" xfId="45030" xr:uid="{09539485-7AEE-4327-AC84-FBFA349142AB}"/>
    <cellStyle name="20% - Accent6 2 2" xfId="467" xr:uid="{C290C928-EE08-4E0F-961E-F7D05DAA7146}"/>
    <cellStyle name="20% - Accent6 2 2 10" xfId="8462" xr:uid="{288F66C7-37CD-4EDD-AE55-4AEFDC538D04}"/>
    <cellStyle name="20% - Accent6 2 2 10 2" xfId="22563" xr:uid="{A68D9415-66EC-4036-92F2-2514E07FBD2A}"/>
    <cellStyle name="20% - Accent6 2 2 10 3" xfId="36665" xr:uid="{1918F9CA-3C61-49C6-AD15-456B3C86F72D}"/>
    <cellStyle name="20% - Accent6 2 2 11" xfId="15512" xr:uid="{40ADE7BC-63C1-4E28-B5AA-937FD1193C56}"/>
    <cellStyle name="20% - Accent6 2 2 12" xfId="29614" xr:uid="{F9D4ED56-BACA-4DA7-B0A0-81799F9B7868}"/>
    <cellStyle name="20% - Accent6 2 2 13" xfId="1408" xr:uid="{E869FCEF-3531-4318-8963-3D33C90AE5D7}"/>
    <cellStyle name="20% - Accent6 2 2 2" xfId="1466" xr:uid="{045840CC-A0A6-4C8C-B758-DF6A893995EB}"/>
    <cellStyle name="20% - Accent6 2 2 2 10" xfId="15567" xr:uid="{DFFDB3AE-265C-436C-B384-0B1F0BBFA954}"/>
    <cellStyle name="20% - Accent6 2 2 2 11" xfId="29669" xr:uid="{7F3EE1B6-E537-44B1-A51B-AB6EBCA13E47}"/>
    <cellStyle name="20% - Accent6 2 2 2 12" xfId="45031" xr:uid="{97FF9FA7-AB31-4DD6-A7DB-8FC948CE3672}"/>
    <cellStyle name="20% - Accent6 2 2 2 2" xfId="1576" xr:uid="{DCBF90AD-697F-493B-A639-04487F4DD488}"/>
    <cellStyle name="20% - Accent6 2 2 2 2 10" xfId="29779" xr:uid="{8315ADDE-C398-4FE4-86A4-D7503D3CC5BE}"/>
    <cellStyle name="20% - Accent6 2 2 2 2 2" xfId="1797" xr:uid="{DED45B24-2E6A-4D15-A656-FBD521806B37}"/>
    <cellStyle name="20% - Accent6 2 2 2 2 2 2" xfId="2237" xr:uid="{BA342619-ADFD-4102-A4CD-36D826687465}"/>
    <cellStyle name="20% - Accent6 2 2 2 2 2 2 2" xfId="3999" xr:uid="{DE350F42-A62E-477C-9178-DFA7CE318974}"/>
    <cellStyle name="20% - Accent6 2 2 2 2 2 2 2 2" xfId="7522" xr:uid="{22E3EF5A-60A8-48FB-9C0F-EFF48D30B884}"/>
    <cellStyle name="20% - Accent6 2 2 2 2 2 2 2 2 2" xfId="14572" xr:uid="{4FAF013E-E75D-4DFB-AE31-666B58532D75}"/>
    <cellStyle name="20% - Accent6 2 2 2 2 2 2 2 2 2 2" xfId="28674" xr:uid="{5E6B9A13-1C41-4558-ACEA-93ADD9EAD2E9}"/>
    <cellStyle name="20% - Accent6 2 2 2 2 2 2 2 2 2 3" xfId="42776" xr:uid="{B263F8EC-EC59-4E1B-9C00-280FB9963E60}"/>
    <cellStyle name="20% - Accent6 2 2 2 2 2 2 2 2 3" xfId="21623" xr:uid="{0B3B2CFA-130A-478A-BFAC-EDAC5A792E42}"/>
    <cellStyle name="20% - Accent6 2 2 2 2 2 2 2 2 4" xfId="35725" xr:uid="{D2856484-3B7F-4A0D-8EB2-79C26862BF9B}"/>
    <cellStyle name="20% - Accent6 2 2 2 2 2 2 2 3" xfId="11047" xr:uid="{07E15189-F306-4FC8-980D-98A0B56EBC7E}"/>
    <cellStyle name="20% - Accent6 2 2 2 2 2 2 2 3 2" xfId="25149" xr:uid="{8BBCE343-68F8-4477-9CD1-4ED784E059CD}"/>
    <cellStyle name="20% - Accent6 2 2 2 2 2 2 2 3 3" xfId="39251" xr:uid="{721E9AD6-3BD4-43C5-B0D4-E079CE6DF712}"/>
    <cellStyle name="20% - Accent6 2 2 2 2 2 2 2 4" xfId="18098" xr:uid="{74353CD6-6965-42D3-A257-C800CDDEE563}"/>
    <cellStyle name="20% - Accent6 2 2 2 2 2 2 2 5" xfId="32200" xr:uid="{A9D0B853-2099-4A4F-B352-261AE9FACF77}"/>
    <cellStyle name="20% - Accent6 2 2 2 2 2 2 3" xfId="4879" xr:uid="{FFF5F7DB-3CC4-4C71-85C1-6221C403AEC9}"/>
    <cellStyle name="20% - Accent6 2 2 2 2 2 2 3 2" xfId="8403" xr:uid="{DCAAB502-B7CA-46E3-A2DA-7089EB2DF004}"/>
    <cellStyle name="20% - Accent6 2 2 2 2 2 2 3 2 2" xfId="15453" xr:uid="{64FDC163-51B4-4D9B-A18A-A642EA93249B}"/>
    <cellStyle name="20% - Accent6 2 2 2 2 2 2 3 2 2 2" xfId="29555" xr:uid="{F684975B-FDF7-45D5-85A1-333D67EFB2DB}"/>
    <cellStyle name="20% - Accent6 2 2 2 2 2 2 3 2 2 3" xfId="43657" xr:uid="{8B9F14E6-2C2C-4627-985D-63197ECD72CE}"/>
    <cellStyle name="20% - Accent6 2 2 2 2 2 2 3 2 3" xfId="22504" xr:uid="{37139198-AA44-4286-831E-80EB937181EB}"/>
    <cellStyle name="20% - Accent6 2 2 2 2 2 2 3 2 4" xfId="36606" xr:uid="{8A232030-5B9F-4D5B-B605-AB3038442D54}"/>
    <cellStyle name="20% - Accent6 2 2 2 2 2 2 3 3" xfId="11928" xr:uid="{E6B0EA6D-9F32-46DE-8F72-57F3CC9415A6}"/>
    <cellStyle name="20% - Accent6 2 2 2 2 2 2 3 3 2" xfId="26030" xr:uid="{6B5806D3-AAE4-422A-9B83-AD7A8AAB7653}"/>
    <cellStyle name="20% - Accent6 2 2 2 2 2 2 3 3 3" xfId="40132" xr:uid="{5C3E120A-5A4A-4991-A053-953F1BADE105}"/>
    <cellStyle name="20% - Accent6 2 2 2 2 2 2 3 4" xfId="18979" xr:uid="{3CD246BC-C755-443B-8112-34A9798C2711}"/>
    <cellStyle name="20% - Accent6 2 2 2 2 2 2 3 5" xfId="33081" xr:uid="{CB0E8452-FBAF-4F08-95E5-059C6EEA91B6}"/>
    <cellStyle name="20% - Accent6 2 2 2 2 2 2 4" xfId="3117" xr:uid="{6D95C2CB-B063-4B4D-9008-5267F76A8F16}"/>
    <cellStyle name="20% - Accent6 2 2 2 2 2 2 4 2" xfId="6641" xr:uid="{D14AA4E4-6B12-4BAC-9C3A-F2F545C45937}"/>
    <cellStyle name="20% - Accent6 2 2 2 2 2 2 4 2 2" xfId="13691" xr:uid="{5B1D8713-C6DF-4CE9-8669-4024E6FE32B3}"/>
    <cellStyle name="20% - Accent6 2 2 2 2 2 2 4 2 2 2" xfId="27793" xr:uid="{180FCC71-D1FD-4B16-9FE6-8F66DCB0D5A1}"/>
    <cellStyle name="20% - Accent6 2 2 2 2 2 2 4 2 2 3" xfId="41895" xr:uid="{FE04BE01-98D8-42B6-9A56-0F67C714706B}"/>
    <cellStyle name="20% - Accent6 2 2 2 2 2 2 4 2 3" xfId="20742" xr:uid="{C6F94767-3679-4958-8E62-9B51372D789E}"/>
    <cellStyle name="20% - Accent6 2 2 2 2 2 2 4 2 4" xfId="34844" xr:uid="{A1304017-07FD-4EDD-B1B4-F0E38D6B31FE}"/>
    <cellStyle name="20% - Accent6 2 2 2 2 2 2 4 3" xfId="10166" xr:uid="{1DE17E0F-1BE4-484D-A818-22FFC6509BF6}"/>
    <cellStyle name="20% - Accent6 2 2 2 2 2 2 4 3 2" xfId="24268" xr:uid="{EC8EAE27-EA53-44C4-9108-3CED9368B347}"/>
    <cellStyle name="20% - Accent6 2 2 2 2 2 2 4 3 3" xfId="38370" xr:uid="{1A2C362C-8CCD-4E77-BCAF-D0AEB78AED1C}"/>
    <cellStyle name="20% - Accent6 2 2 2 2 2 2 4 4" xfId="17217" xr:uid="{51493822-BEE6-4E8A-A858-733017E4CE4A}"/>
    <cellStyle name="20% - Accent6 2 2 2 2 2 2 4 5" xfId="31319" xr:uid="{251E545F-CA9E-41AC-B451-D2F9816E3172}"/>
    <cellStyle name="20% - Accent6 2 2 2 2 2 2 5" xfId="5760" xr:uid="{7B6292AE-D2A0-40B5-8524-472DEF01397B}"/>
    <cellStyle name="20% - Accent6 2 2 2 2 2 2 5 2" xfId="12810" xr:uid="{533EAA39-6D17-400B-8F20-084CFC26D707}"/>
    <cellStyle name="20% - Accent6 2 2 2 2 2 2 5 2 2" xfId="26912" xr:uid="{DD329967-1A37-4B87-ACE4-52295B7CF591}"/>
    <cellStyle name="20% - Accent6 2 2 2 2 2 2 5 2 3" xfId="41014" xr:uid="{7C1178C5-29D5-48E8-8703-FA83E19E93F0}"/>
    <cellStyle name="20% - Accent6 2 2 2 2 2 2 5 3" xfId="19861" xr:uid="{7B6AF35C-B5C2-4AD7-B12A-31923148E129}"/>
    <cellStyle name="20% - Accent6 2 2 2 2 2 2 5 4" xfId="33963" xr:uid="{07EF89B0-331E-4D25-BFF6-E383F432569B}"/>
    <cellStyle name="20% - Accent6 2 2 2 2 2 2 6" xfId="9286" xr:uid="{6ED3182F-AFB4-414B-9A22-9F010ECB224A}"/>
    <cellStyle name="20% - Accent6 2 2 2 2 2 2 6 2" xfId="23387" xr:uid="{964C5E9B-3C0B-418C-9203-D062EFF10BAA}"/>
    <cellStyle name="20% - Accent6 2 2 2 2 2 2 6 3" xfId="37489" xr:uid="{DC3028C4-D1F9-4EAC-9D8C-FFA7E530A4BB}"/>
    <cellStyle name="20% - Accent6 2 2 2 2 2 2 7" xfId="16336" xr:uid="{4CCCA1CD-BD20-4CA5-9BBC-94FCCA277626}"/>
    <cellStyle name="20% - Accent6 2 2 2 2 2 2 8" xfId="30438" xr:uid="{97F1D85E-BA61-4297-8BAF-8EF2D78519DB}"/>
    <cellStyle name="20% - Accent6 2 2 2 2 2 3" xfId="3561" xr:uid="{5B6F422E-5009-4194-B115-ED59660CDB3B}"/>
    <cellStyle name="20% - Accent6 2 2 2 2 2 3 2" xfId="7083" xr:uid="{234486BD-0591-4D8D-A189-A3480F04C327}"/>
    <cellStyle name="20% - Accent6 2 2 2 2 2 3 2 2" xfId="14133" xr:uid="{02E710F9-61E3-4560-84D7-069343010A3E}"/>
    <cellStyle name="20% - Accent6 2 2 2 2 2 3 2 2 2" xfId="28235" xr:uid="{778456C6-033F-4403-B7E1-58CCE10FB371}"/>
    <cellStyle name="20% - Accent6 2 2 2 2 2 3 2 2 3" xfId="42337" xr:uid="{45BF779E-6218-4CF0-A9A0-D7FC4D36096A}"/>
    <cellStyle name="20% - Accent6 2 2 2 2 2 3 2 3" xfId="21184" xr:uid="{EBA1037E-B6D1-4D87-A629-2E3EF48BD689}"/>
    <cellStyle name="20% - Accent6 2 2 2 2 2 3 2 4" xfId="35286" xr:uid="{22F34414-CE1A-49E5-8B81-10F901B3CB5B}"/>
    <cellStyle name="20% - Accent6 2 2 2 2 2 3 3" xfId="10608" xr:uid="{701112B0-87C6-43F0-97E6-77804403ED95}"/>
    <cellStyle name="20% - Accent6 2 2 2 2 2 3 3 2" xfId="24710" xr:uid="{B0A3703A-5553-4A8E-B535-A43B29391A94}"/>
    <cellStyle name="20% - Accent6 2 2 2 2 2 3 3 3" xfId="38812" xr:uid="{520933B9-4857-4444-BAE6-5412BFE08552}"/>
    <cellStyle name="20% - Accent6 2 2 2 2 2 3 4" xfId="17659" xr:uid="{9CF658FF-741C-466E-8373-387D6489B909}"/>
    <cellStyle name="20% - Accent6 2 2 2 2 2 3 5" xfId="31761" xr:uid="{1419A8CC-E4CF-448E-B454-654B94F35FD2}"/>
    <cellStyle name="20% - Accent6 2 2 2 2 2 4" xfId="4440" xr:uid="{8E8B20F7-E4A3-47E9-8316-D2C768F6D463}"/>
    <cellStyle name="20% - Accent6 2 2 2 2 2 4 2" xfId="7964" xr:uid="{19DA28DB-961E-4776-B9EC-567C56FBC50C}"/>
    <cellStyle name="20% - Accent6 2 2 2 2 2 4 2 2" xfId="15014" xr:uid="{C79C499E-FEC5-4974-9BE4-D1F0BD66A3A5}"/>
    <cellStyle name="20% - Accent6 2 2 2 2 2 4 2 2 2" xfId="29116" xr:uid="{5D698714-A0E4-4106-8872-E61852E2D982}"/>
    <cellStyle name="20% - Accent6 2 2 2 2 2 4 2 2 3" xfId="43218" xr:uid="{E723820D-207A-408F-B7DE-FDBAE5684AF9}"/>
    <cellStyle name="20% - Accent6 2 2 2 2 2 4 2 3" xfId="22065" xr:uid="{8029DD23-9FA9-4841-A06E-36072BF243A9}"/>
    <cellStyle name="20% - Accent6 2 2 2 2 2 4 2 4" xfId="36167" xr:uid="{D5EE154D-02E3-49C7-BA21-0CF9B978AA9F}"/>
    <cellStyle name="20% - Accent6 2 2 2 2 2 4 3" xfId="11489" xr:uid="{C7A9C224-487B-497D-A138-6569618C6562}"/>
    <cellStyle name="20% - Accent6 2 2 2 2 2 4 3 2" xfId="25591" xr:uid="{C04AE071-4775-4498-9856-E7ED07A3B71C}"/>
    <cellStyle name="20% - Accent6 2 2 2 2 2 4 3 3" xfId="39693" xr:uid="{014D4B97-1696-445A-9C9F-7C8D35D20966}"/>
    <cellStyle name="20% - Accent6 2 2 2 2 2 4 4" xfId="18540" xr:uid="{F130238C-87AF-4385-A910-88C78C13EA3B}"/>
    <cellStyle name="20% - Accent6 2 2 2 2 2 4 5" xfId="32642" xr:uid="{D2F08C1B-B47D-41DC-AF29-2BE7FFC5D988}"/>
    <cellStyle name="20% - Accent6 2 2 2 2 2 5" xfId="2678" xr:uid="{C63AE3F0-91E3-4393-A15B-66F821EBF063}"/>
    <cellStyle name="20% - Accent6 2 2 2 2 2 5 2" xfId="6202" xr:uid="{A6865349-3E87-4AD1-9E65-F10B03F3D6EF}"/>
    <cellStyle name="20% - Accent6 2 2 2 2 2 5 2 2" xfId="13252" xr:uid="{4AA15880-2FB9-478D-BF0D-0388CA67768E}"/>
    <cellStyle name="20% - Accent6 2 2 2 2 2 5 2 2 2" xfId="27354" xr:uid="{C429510E-9427-4957-901E-CE492182585C}"/>
    <cellStyle name="20% - Accent6 2 2 2 2 2 5 2 2 3" xfId="41456" xr:uid="{35F80731-2976-4CFF-93D5-E04E244A0EBE}"/>
    <cellStyle name="20% - Accent6 2 2 2 2 2 5 2 3" xfId="20303" xr:uid="{6E789538-490E-4FFB-BC19-0141CCA670B5}"/>
    <cellStyle name="20% - Accent6 2 2 2 2 2 5 2 4" xfId="34405" xr:uid="{6FA153E6-FCA5-4088-9DE5-57DC0450B6F6}"/>
    <cellStyle name="20% - Accent6 2 2 2 2 2 5 3" xfId="9727" xr:uid="{4E79E1A1-49DD-4B31-8D64-2018C75D87A3}"/>
    <cellStyle name="20% - Accent6 2 2 2 2 2 5 3 2" xfId="23829" xr:uid="{E5CA047A-3BF0-4D7A-9285-06C4DECE72CC}"/>
    <cellStyle name="20% - Accent6 2 2 2 2 2 5 3 3" xfId="37931" xr:uid="{2FD205FA-9527-4AA5-9793-E4B3A455CE40}"/>
    <cellStyle name="20% - Accent6 2 2 2 2 2 5 4" xfId="16778" xr:uid="{0E1BD85C-F557-48FA-8164-1D2D2D17EFCB}"/>
    <cellStyle name="20% - Accent6 2 2 2 2 2 5 5" xfId="30880" xr:uid="{3B074A5C-296B-4939-94B3-BE06DD20A5B6}"/>
    <cellStyle name="20% - Accent6 2 2 2 2 2 6" xfId="5321" xr:uid="{07EA705B-0C32-4C5B-AA7A-4C4646D2793F}"/>
    <cellStyle name="20% - Accent6 2 2 2 2 2 6 2" xfId="12371" xr:uid="{C17AA815-F2CF-4642-AED5-EF508A934111}"/>
    <cellStyle name="20% - Accent6 2 2 2 2 2 6 2 2" xfId="26473" xr:uid="{44C70721-4AD8-47A8-801A-C6B883A2CF94}"/>
    <cellStyle name="20% - Accent6 2 2 2 2 2 6 2 3" xfId="40575" xr:uid="{DE758D7E-29BB-4ACE-9F47-EE7BCBC9948A}"/>
    <cellStyle name="20% - Accent6 2 2 2 2 2 6 3" xfId="19422" xr:uid="{C5D64C2E-776D-468A-A2B8-87C6F56DEB0B}"/>
    <cellStyle name="20% - Accent6 2 2 2 2 2 6 4" xfId="33524" xr:uid="{46E3B3D3-73AC-4E67-A4A7-39E39AEF941D}"/>
    <cellStyle name="20% - Accent6 2 2 2 2 2 7" xfId="8847" xr:uid="{FBAF7E77-5A6E-4F54-91B7-62CEA4B85274}"/>
    <cellStyle name="20% - Accent6 2 2 2 2 2 7 2" xfId="22948" xr:uid="{3ADC0286-B1A5-42FB-8F35-C608DB35432A}"/>
    <cellStyle name="20% - Accent6 2 2 2 2 2 7 3" xfId="37050" xr:uid="{A68F8AF7-BD0C-4AC2-B7ED-5033DF274D29}"/>
    <cellStyle name="20% - Accent6 2 2 2 2 2 8" xfId="15897" xr:uid="{2D74B254-8070-4216-B58E-EFF90A7F75A9}"/>
    <cellStyle name="20% - Accent6 2 2 2 2 2 9" xfId="29999" xr:uid="{8CA43758-4B32-4C2A-8938-6A43F70F8162}"/>
    <cellStyle name="20% - Accent6 2 2 2 2 3" xfId="2016" xr:uid="{87545579-7ED0-4A77-AD68-ED3F412323CA}"/>
    <cellStyle name="20% - Accent6 2 2 2 2 3 2" xfId="3780" xr:uid="{B6C67FAC-0821-44A4-A9CF-9B062611FDCB}"/>
    <cellStyle name="20% - Accent6 2 2 2 2 3 2 2" xfId="7302" xr:uid="{A749CB44-C187-46AF-8511-762267506EC2}"/>
    <cellStyle name="20% - Accent6 2 2 2 2 3 2 2 2" xfId="14352" xr:uid="{A5899576-8166-48C3-98E6-C1C161FDC069}"/>
    <cellStyle name="20% - Accent6 2 2 2 2 3 2 2 2 2" xfId="28454" xr:uid="{1CFBB034-816A-426E-9700-19EADC4145B7}"/>
    <cellStyle name="20% - Accent6 2 2 2 2 3 2 2 2 3" xfId="42556" xr:uid="{713375D0-2069-443D-AE4F-EF094B026289}"/>
    <cellStyle name="20% - Accent6 2 2 2 2 3 2 2 3" xfId="21403" xr:uid="{C68944F3-4780-420F-ABF4-DBC27E54D066}"/>
    <cellStyle name="20% - Accent6 2 2 2 2 3 2 2 4" xfId="35505" xr:uid="{3A291FCB-58E7-4B1F-8B35-02B1540431B9}"/>
    <cellStyle name="20% - Accent6 2 2 2 2 3 2 3" xfId="10827" xr:uid="{D90E74F7-494C-486A-A9D8-64D5B537FAE4}"/>
    <cellStyle name="20% - Accent6 2 2 2 2 3 2 3 2" xfId="24929" xr:uid="{D5A15BF7-7A8F-417B-82E2-A5A1C176E049}"/>
    <cellStyle name="20% - Accent6 2 2 2 2 3 2 3 3" xfId="39031" xr:uid="{E91EC36C-7EC3-407B-AA57-5345E825C9B6}"/>
    <cellStyle name="20% - Accent6 2 2 2 2 3 2 4" xfId="17878" xr:uid="{514BBC56-6D7D-42C0-82EF-1D14E1C661D9}"/>
    <cellStyle name="20% - Accent6 2 2 2 2 3 2 5" xfId="31980" xr:uid="{6B1E3A1C-B58F-49E7-9366-73393E8D5EB4}"/>
    <cellStyle name="20% - Accent6 2 2 2 2 3 3" xfId="4659" xr:uid="{507EA7F7-9753-435C-A5E6-BC28FF04C28A}"/>
    <cellStyle name="20% - Accent6 2 2 2 2 3 3 2" xfId="8183" xr:uid="{912840B6-E1B6-4C32-8006-1E56BFE75363}"/>
    <cellStyle name="20% - Accent6 2 2 2 2 3 3 2 2" xfId="15233" xr:uid="{C9A201D9-4873-4AFB-8DEA-2912DDC0083E}"/>
    <cellStyle name="20% - Accent6 2 2 2 2 3 3 2 2 2" xfId="29335" xr:uid="{467DFE1B-2F5B-412D-A4FF-C09238E609ED}"/>
    <cellStyle name="20% - Accent6 2 2 2 2 3 3 2 2 3" xfId="43437" xr:uid="{75F6FFFD-447A-4EF7-A63B-C7CDCC92E067}"/>
    <cellStyle name="20% - Accent6 2 2 2 2 3 3 2 3" xfId="22284" xr:uid="{3D10AD78-EA5E-47F7-AA5A-C8EC2127C319}"/>
    <cellStyle name="20% - Accent6 2 2 2 2 3 3 2 4" xfId="36386" xr:uid="{B14A475A-8933-4120-80B4-45C96E9E82A2}"/>
    <cellStyle name="20% - Accent6 2 2 2 2 3 3 3" xfId="11708" xr:uid="{4D021D3A-5C40-451A-A34B-E5BD5A9F6E2B}"/>
    <cellStyle name="20% - Accent6 2 2 2 2 3 3 3 2" xfId="25810" xr:uid="{0B581CBB-5488-449E-88CA-80F302D56C49}"/>
    <cellStyle name="20% - Accent6 2 2 2 2 3 3 3 3" xfId="39912" xr:uid="{91B4851E-127F-4026-BA75-8DCCD2776C13}"/>
    <cellStyle name="20% - Accent6 2 2 2 2 3 3 4" xfId="18759" xr:uid="{1EE2AA61-85DD-4F29-BA01-0A40DDA1149C}"/>
    <cellStyle name="20% - Accent6 2 2 2 2 3 3 5" xfId="32861" xr:uid="{04FA5A64-68A2-4A7F-B186-82DF62A02508}"/>
    <cellStyle name="20% - Accent6 2 2 2 2 3 4" xfId="2897" xr:uid="{B9A7BF68-E69E-47DC-B19B-157BE8E7F474}"/>
    <cellStyle name="20% - Accent6 2 2 2 2 3 4 2" xfId="6421" xr:uid="{90C769B5-F003-46F3-97BD-3789D42B40BD}"/>
    <cellStyle name="20% - Accent6 2 2 2 2 3 4 2 2" xfId="13471" xr:uid="{C7F2C7D8-838F-416D-801C-0E2B1C8BB57B}"/>
    <cellStyle name="20% - Accent6 2 2 2 2 3 4 2 2 2" xfId="27573" xr:uid="{4A5AEC3D-33FF-4C0E-B8EE-E72F999641FC}"/>
    <cellStyle name="20% - Accent6 2 2 2 2 3 4 2 2 3" xfId="41675" xr:uid="{6D0ACEB5-7721-4C42-82C6-60A09B8CB91F}"/>
    <cellStyle name="20% - Accent6 2 2 2 2 3 4 2 3" xfId="20522" xr:uid="{03B638C7-10FA-4751-B15D-4F33233B312B}"/>
    <cellStyle name="20% - Accent6 2 2 2 2 3 4 2 4" xfId="34624" xr:uid="{8EDA63F6-A97A-4AB2-A3B5-9CF7CA05FBD6}"/>
    <cellStyle name="20% - Accent6 2 2 2 2 3 4 3" xfId="9946" xr:uid="{081420D5-DB0B-48ED-A0A9-BF998BC18C43}"/>
    <cellStyle name="20% - Accent6 2 2 2 2 3 4 3 2" xfId="24048" xr:uid="{A54A5E51-EBE4-4253-896D-695168499D6E}"/>
    <cellStyle name="20% - Accent6 2 2 2 2 3 4 3 3" xfId="38150" xr:uid="{D7903EB0-36E9-42E5-A245-9C1D08277769}"/>
    <cellStyle name="20% - Accent6 2 2 2 2 3 4 4" xfId="16997" xr:uid="{3BB0670E-A41D-4653-A1F3-309F47D6C90E}"/>
    <cellStyle name="20% - Accent6 2 2 2 2 3 4 5" xfId="31099" xr:uid="{BE6E34AB-FE73-4415-966C-7BC6D35CCDD0}"/>
    <cellStyle name="20% - Accent6 2 2 2 2 3 5" xfId="5540" xr:uid="{1E4124FF-116D-4875-82BC-BF2964E0C712}"/>
    <cellStyle name="20% - Accent6 2 2 2 2 3 5 2" xfId="12590" xr:uid="{9C5DFE4F-BF50-4083-AB8D-D4169F04E4FA}"/>
    <cellStyle name="20% - Accent6 2 2 2 2 3 5 2 2" xfId="26692" xr:uid="{F97336FE-7690-41F6-89A3-4F0054B06D81}"/>
    <cellStyle name="20% - Accent6 2 2 2 2 3 5 2 3" xfId="40794" xr:uid="{EE2E32C6-EF05-4389-9094-83883257DBDB}"/>
    <cellStyle name="20% - Accent6 2 2 2 2 3 5 3" xfId="19641" xr:uid="{8DA8F93B-1FAB-4EB7-BB7A-2DDC37080EF2}"/>
    <cellStyle name="20% - Accent6 2 2 2 2 3 5 4" xfId="33743" xr:uid="{20783ED9-8FA9-4A31-9F85-64DDA0E18BB2}"/>
    <cellStyle name="20% - Accent6 2 2 2 2 3 6" xfId="9066" xr:uid="{509A0691-C435-4854-B8B9-8C8302307EB4}"/>
    <cellStyle name="20% - Accent6 2 2 2 2 3 6 2" xfId="23167" xr:uid="{30A5E23A-C658-4024-9925-E5ED7E0BB490}"/>
    <cellStyle name="20% - Accent6 2 2 2 2 3 6 3" xfId="37269" xr:uid="{908CB863-2AD0-4C9D-B27E-6C3BA8AC97BB}"/>
    <cellStyle name="20% - Accent6 2 2 2 2 3 7" xfId="16116" xr:uid="{957B44CC-0820-4A82-8854-D2D50A3323EF}"/>
    <cellStyle name="20% - Accent6 2 2 2 2 3 8" xfId="30218" xr:uid="{3B163325-B63D-4C06-B4D1-70E79CB7D146}"/>
    <cellStyle name="20% - Accent6 2 2 2 2 4" xfId="3341" xr:uid="{DCAB6B37-D137-4337-B899-9F6F930A607B}"/>
    <cellStyle name="20% - Accent6 2 2 2 2 4 2" xfId="6863" xr:uid="{5BF2523C-3498-45C4-A279-0315D2A480BB}"/>
    <cellStyle name="20% - Accent6 2 2 2 2 4 2 2" xfId="13913" xr:uid="{06046905-F02E-47F8-952A-D8CBF736EA94}"/>
    <cellStyle name="20% - Accent6 2 2 2 2 4 2 2 2" xfId="28015" xr:uid="{FEB7D6D3-F50E-4DC7-AA18-97AACBF56D94}"/>
    <cellStyle name="20% - Accent6 2 2 2 2 4 2 2 3" xfId="42117" xr:uid="{CEA1535D-E78D-453F-BEA7-9EFEF9CA2D0B}"/>
    <cellStyle name="20% - Accent6 2 2 2 2 4 2 3" xfId="20964" xr:uid="{B50115D4-5CB0-439C-AC38-B3C5AD2EB1A6}"/>
    <cellStyle name="20% - Accent6 2 2 2 2 4 2 4" xfId="35066" xr:uid="{3416E315-9AF6-4096-975E-12A54FFE1AA5}"/>
    <cellStyle name="20% - Accent6 2 2 2 2 4 3" xfId="10388" xr:uid="{4B2F2180-A69E-45F1-A532-F708F47613C6}"/>
    <cellStyle name="20% - Accent6 2 2 2 2 4 3 2" xfId="24490" xr:uid="{1FB155ED-237A-4508-A7C1-B14F2DFF00A3}"/>
    <cellStyle name="20% - Accent6 2 2 2 2 4 3 3" xfId="38592" xr:uid="{C1ECD8D2-E822-40DC-8D47-90F93DAAD01B}"/>
    <cellStyle name="20% - Accent6 2 2 2 2 4 4" xfId="17439" xr:uid="{435AEEDE-6101-42F0-AA91-934F65A0A69D}"/>
    <cellStyle name="20% - Accent6 2 2 2 2 4 5" xfId="31541" xr:uid="{A1CDE283-2B41-4B77-92AC-5D0349DAAC42}"/>
    <cellStyle name="20% - Accent6 2 2 2 2 5" xfId="4220" xr:uid="{F066A861-AF03-4371-A0B9-86BF397480D2}"/>
    <cellStyle name="20% - Accent6 2 2 2 2 5 2" xfId="7744" xr:uid="{E51F64FE-9654-42C0-AEAE-3378A8FCC60C}"/>
    <cellStyle name="20% - Accent6 2 2 2 2 5 2 2" xfId="14794" xr:uid="{C57189F8-C345-4D16-8C7D-3B1007A5A387}"/>
    <cellStyle name="20% - Accent6 2 2 2 2 5 2 2 2" xfId="28896" xr:uid="{29906AB5-3D09-440B-A7D1-0EA1CABE0F9D}"/>
    <cellStyle name="20% - Accent6 2 2 2 2 5 2 2 3" xfId="42998" xr:uid="{5081FA0F-C0E2-48A4-BC75-D714FD8309CB}"/>
    <cellStyle name="20% - Accent6 2 2 2 2 5 2 3" xfId="21845" xr:uid="{EC29F7C7-05FB-4E11-9887-7CD9B359E2F9}"/>
    <cellStyle name="20% - Accent6 2 2 2 2 5 2 4" xfId="35947" xr:uid="{13191CAD-6E7F-4B1F-B008-FC9EBCFEE8E6}"/>
    <cellStyle name="20% - Accent6 2 2 2 2 5 3" xfId="11269" xr:uid="{EDB330E5-D739-4F96-891B-F68997F1D6DF}"/>
    <cellStyle name="20% - Accent6 2 2 2 2 5 3 2" xfId="25371" xr:uid="{0A5783EC-09A2-4B69-8FF3-CE53AD83C04D}"/>
    <cellStyle name="20% - Accent6 2 2 2 2 5 3 3" xfId="39473" xr:uid="{8E991C6B-1B42-4E5C-A6D3-10E97DF08A04}"/>
    <cellStyle name="20% - Accent6 2 2 2 2 5 4" xfId="18320" xr:uid="{9FC368E9-B8E4-4C5F-ACFF-67ED424FF750}"/>
    <cellStyle name="20% - Accent6 2 2 2 2 5 5" xfId="32422" xr:uid="{AF32E1C1-5303-44CC-B8E0-0AF6C3D93405}"/>
    <cellStyle name="20% - Accent6 2 2 2 2 6" xfId="2458" xr:uid="{E19AB6FC-E07A-4069-A95F-A7B468E21741}"/>
    <cellStyle name="20% - Accent6 2 2 2 2 6 2" xfId="5982" xr:uid="{85BD2FA7-73B6-4E57-8F09-6A701FE656D8}"/>
    <cellStyle name="20% - Accent6 2 2 2 2 6 2 2" xfId="13032" xr:uid="{D77F9354-8FBF-4AEA-B586-242DE06262F8}"/>
    <cellStyle name="20% - Accent6 2 2 2 2 6 2 2 2" xfId="27134" xr:uid="{BEA8BE80-306D-40AC-840D-C6B7C4E2CC78}"/>
    <cellStyle name="20% - Accent6 2 2 2 2 6 2 2 3" xfId="41236" xr:uid="{193EB2B7-9DA9-4B7D-8957-231D59F6DD83}"/>
    <cellStyle name="20% - Accent6 2 2 2 2 6 2 3" xfId="20083" xr:uid="{CBE08C0A-355D-421B-88D9-B5143B8CCA14}"/>
    <cellStyle name="20% - Accent6 2 2 2 2 6 2 4" xfId="34185" xr:uid="{69BD5447-2C32-49E0-A85F-5DAB78B826D8}"/>
    <cellStyle name="20% - Accent6 2 2 2 2 6 3" xfId="9507" xr:uid="{668F8DF9-87EF-470E-9FB7-2C9E357A4236}"/>
    <cellStyle name="20% - Accent6 2 2 2 2 6 3 2" xfId="23609" xr:uid="{DAAD0056-B8CA-4275-89A3-D872849B2E0A}"/>
    <cellStyle name="20% - Accent6 2 2 2 2 6 3 3" xfId="37711" xr:uid="{3D7A7FAA-3305-4029-80FA-0F573EBACC6B}"/>
    <cellStyle name="20% - Accent6 2 2 2 2 6 4" xfId="16558" xr:uid="{A34048A3-3921-4514-9A2C-70CB5D8F002F}"/>
    <cellStyle name="20% - Accent6 2 2 2 2 6 5" xfId="30660" xr:uid="{5DF40989-A23E-427F-9A78-50C7A62B5FD4}"/>
    <cellStyle name="20% - Accent6 2 2 2 2 7" xfId="5101" xr:uid="{CD5330A2-494B-4329-B1C6-C9A0700905A3}"/>
    <cellStyle name="20% - Accent6 2 2 2 2 7 2" xfId="12151" xr:uid="{0C49806D-D251-4BC4-86DA-2CE1F02669F8}"/>
    <cellStyle name="20% - Accent6 2 2 2 2 7 2 2" xfId="26253" xr:uid="{632584A8-7865-4EBF-AD6D-E2E75DEE5CA3}"/>
    <cellStyle name="20% - Accent6 2 2 2 2 7 2 3" xfId="40355" xr:uid="{442A4557-04CD-4292-BCBA-8B27F48EC0FA}"/>
    <cellStyle name="20% - Accent6 2 2 2 2 7 3" xfId="19202" xr:uid="{DA29A80A-1387-420E-B201-5FC0F6BD4DAE}"/>
    <cellStyle name="20% - Accent6 2 2 2 2 7 4" xfId="33304" xr:uid="{9AC7AB39-ABC0-4706-A738-FCBA494FB4C7}"/>
    <cellStyle name="20% - Accent6 2 2 2 2 8" xfId="8627" xr:uid="{2F479018-DAE5-4968-99EB-34226DFE3B20}"/>
    <cellStyle name="20% - Accent6 2 2 2 2 8 2" xfId="22728" xr:uid="{AC0961DA-3D81-4961-BAE2-F9668A259425}"/>
    <cellStyle name="20% - Accent6 2 2 2 2 8 3" xfId="36830" xr:uid="{08BA6ED8-A909-49E0-9C68-4FC28AE7992A}"/>
    <cellStyle name="20% - Accent6 2 2 2 2 9" xfId="15677" xr:uid="{43D38973-7F5F-438A-ABD8-8D7C4008FB7E}"/>
    <cellStyle name="20% - Accent6 2 2 2 3" xfId="1687" xr:uid="{E1E52DED-4ADF-454C-AC89-031DA633783B}"/>
    <cellStyle name="20% - Accent6 2 2 2 3 2" xfId="2127" xr:uid="{D6A6A036-8FD9-48EB-A8E3-82B321206F1B}"/>
    <cellStyle name="20% - Accent6 2 2 2 3 2 2" xfId="3889" xr:uid="{9D738263-EFBE-4802-8369-B5ADC1F58A9C}"/>
    <cellStyle name="20% - Accent6 2 2 2 3 2 2 2" xfId="7412" xr:uid="{0F8CB9CB-FCB6-43D1-82A7-C1C12FE9337A}"/>
    <cellStyle name="20% - Accent6 2 2 2 3 2 2 2 2" xfId="14462" xr:uid="{FE1E4EBF-4C21-4592-8868-28B4C73F8CD3}"/>
    <cellStyle name="20% - Accent6 2 2 2 3 2 2 2 2 2" xfId="28564" xr:uid="{E588952E-E4F9-490F-801D-2A044F5539E2}"/>
    <cellStyle name="20% - Accent6 2 2 2 3 2 2 2 2 3" xfId="42666" xr:uid="{CD1AD9FA-177C-4188-8C5A-379A72A5F69A}"/>
    <cellStyle name="20% - Accent6 2 2 2 3 2 2 2 3" xfId="21513" xr:uid="{7974EA3C-5974-426D-96BE-F049969C08F6}"/>
    <cellStyle name="20% - Accent6 2 2 2 3 2 2 2 4" xfId="35615" xr:uid="{27053CE6-D060-49E9-8D11-590EA64E0416}"/>
    <cellStyle name="20% - Accent6 2 2 2 3 2 2 3" xfId="10937" xr:uid="{C9D21DAE-3881-4B89-8517-11BF9E2C1383}"/>
    <cellStyle name="20% - Accent6 2 2 2 3 2 2 3 2" xfId="25039" xr:uid="{65B1124F-C33C-407B-9503-E196E5BFDAEE}"/>
    <cellStyle name="20% - Accent6 2 2 2 3 2 2 3 3" xfId="39141" xr:uid="{525A6409-FFC4-4DD4-A8CB-BABAF9C97D7A}"/>
    <cellStyle name="20% - Accent6 2 2 2 3 2 2 4" xfId="17988" xr:uid="{CD119FF2-14D9-4A6E-86A1-4AACF7A5F2A9}"/>
    <cellStyle name="20% - Accent6 2 2 2 3 2 2 5" xfId="32090" xr:uid="{1ACB5B46-DDD3-42FA-9CA5-7DDA4661CE86}"/>
    <cellStyle name="20% - Accent6 2 2 2 3 2 3" xfId="4769" xr:uid="{B4AB32CA-71C5-4A98-8692-61A172617EFA}"/>
    <cellStyle name="20% - Accent6 2 2 2 3 2 3 2" xfId="8293" xr:uid="{78641C71-094D-4F6E-8A99-C048F41593EE}"/>
    <cellStyle name="20% - Accent6 2 2 2 3 2 3 2 2" xfId="15343" xr:uid="{70C6989C-DACF-4B1D-AE99-D9B029D4202D}"/>
    <cellStyle name="20% - Accent6 2 2 2 3 2 3 2 2 2" xfId="29445" xr:uid="{C8EA9D6E-DEFB-4D5F-9BC0-80A65189A163}"/>
    <cellStyle name="20% - Accent6 2 2 2 3 2 3 2 2 3" xfId="43547" xr:uid="{2CD45114-D782-4A2D-BAD4-802C4506D596}"/>
    <cellStyle name="20% - Accent6 2 2 2 3 2 3 2 3" xfId="22394" xr:uid="{C6ADE73F-3B33-4C79-8540-F0EF4CF6B3A8}"/>
    <cellStyle name="20% - Accent6 2 2 2 3 2 3 2 4" xfId="36496" xr:uid="{0612CDC7-CE1C-4E43-9F69-685F923A2763}"/>
    <cellStyle name="20% - Accent6 2 2 2 3 2 3 3" xfId="11818" xr:uid="{750FE7DC-5D0F-4E0D-96E2-71A888594249}"/>
    <cellStyle name="20% - Accent6 2 2 2 3 2 3 3 2" xfId="25920" xr:uid="{7C575AD4-D7EE-4865-9B3D-F5DD1645ADEB}"/>
    <cellStyle name="20% - Accent6 2 2 2 3 2 3 3 3" xfId="40022" xr:uid="{C4BBB88B-C5CA-4401-A78E-2897CCE48C1D}"/>
    <cellStyle name="20% - Accent6 2 2 2 3 2 3 4" xfId="18869" xr:uid="{238511C6-9068-4AE7-9198-1B3060968B53}"/>
    <cellStyle name="20% - Accent6 2 2 2 3 2 3 5" xfId="32971" xr:uid="{D0F6D9FF-203B-4FB9-B0A6-62D4102D1B0D}"/>
    <cellStyle name="20% - Accent6 2 2 2 3 2 4" xfId="3007" xr:uid="{FD4BE40E-D21F-44C5-90CC-A0061B484E53}"/>
    <cellStyle name="20% - Accent6 2 2 2 3 2 4 2" xfId="6531" xr:uid="{BC091E27-2697-422F-8302-7EB32F0E34D3}"/>
    <cellStyle name="20% - Accent6 2 2 2 3 2 4 2 2" xfId="13581" xr:uid="{B67B538B-B5FA-468A-854E-04D7746D2370}"/>
    <cellStyle name="20% - Accent6 2 2 2 3 2 4 2 2 2" xfId="27683" xr:uid="{1B90FCC6-3A7B-413D-A9D7-ED077F044E53}"/>
    <cellStyle name="20% - Accent6 2 2 2 3 2 4 2 2 3" xfId="41785" xr:uid="{89904039-F570-4BDC-8C49-A7DA6A7B45C2}"/>
    <cellStyle name="20% - Accent6 2 2 2 3 2 4 2 3" xfId="20632" xr:uid="{9BD2005B-F3BB-40ED-93FE-65B6CD62AA2D}"/>
    <cellStyle name="20% - Accent6 2 2 2 3 2 4 2 4" xfId="34734" xr:uid="{605B403F-E720-4B91-9507-38600BEB5469}"/>
    <cellStyle name="20% - Accent6 2 2 2 3 2 4 3" xfId="10056" xr:uid="{270CA5F6-DF9F-4382-A683-13471F06C2B5}"/>
    <cellStyle name="20% - Accent6 2 2 2 3 2 4 3 2" xfId="24158" xr:uid="{6CE82E96-59AE-43A8-B363-975CB1163703}"/>
    <cellStyle name="20% - Accent6 2 2 2 3 2 4 3 3" xfId="38260" xr:uid="{DCC7FB3D-5B24-4E7D-9EC5-028671A5EADD}"/>
    <cellStyle name="20% - Accent6 2 2 2 3 2 4 4" xfId="17107" xr:uid="{CDAADE15-812C-4481-BCF7-DEE52A7413D4}"/>
    <cellStyle name="20% - Accent6 2 2 2 3 2 4 5" xfId="31209" xr:uid="{E5A03E01-70CA-4EE4-B050-9265DF644B99}"/>
    <cellStyle name="20% - Accent6 2 2 2 3 2 5" xfId="5650" xr:uid="{8BD150C9-0877-40A1-81D6-3620EB8202AA}"/>
    <cellStyle name="20% - Accent6 2 2 2 3 2 5 2" xfId="12700" xr:uid="{880A362A-85F9-491B-B294-14CA9FC838E9}"/>
    <cellStyle name="20% - Accent6 2 2 2 3 2 5 2 2" xfId="26802" xr:uid="{395CDB7E-72FC-4D12-BFE7-8306ADFB4E73}"/>
    <cellStyle name="20% - Accent6 2 2 2 3 2 5 2 3" xfId="40904" xr:uid="{5D17552C-360D-4DF9-9AA7-AC806C01337F}"/>
    <cellStyle name="20% - Accent6 2 2 2 3 2 5 3" xfId="19751" xr:uid="{B0013648-6496-4149-8578-B8C279E86F40}"/>
    <cellStyle name="20% - Accent6 2 2 2 3 2 5 4" xfId="33853" xr:uid="{98FC5075-F7AD-4D0C-B23E-77701C67A152}"/>
    <cellStyle name="20% - Accent6 2 2 2 3 2 6" xfId="9176" xr:uid="{12BC0E20-90F5-4960-A4C7-E54EF07D7064}"/>
    <cellStyle name="20% - Accent6 2 2 2 3 2 6 2" xfId="23277" xr:uid="{FC1E129A-53B4-4D52-B6F1-F3A9168CBB0C}"/>
    <cellStyle name="20% - Accent6 2 2 2 3 2 6 3" xfId="37379" xr:uid="{02B4F670-C08F-4171-B255-2789E496B92A}"/>
    <cellStyle name="20% - Accent6 2 2 2 3 2 7" xfId="16226" xr:uid="{B0785907-7A71-454C-BDEA-A40E22C38C2D}"/>
    <cellStyle name="20% - Accent6 2 2 2 3 2 8" xfId="30328" xr:uid="{A45832A9-7894-4601-96AA-22554811EC2E}"/>
    <cellStyle name="20% - Accent6 2 2 2 3 3" xfId="3451" xr:uid="{C11D9FCB-D0B2-4DE7-9B99-E28D3D10A076}"/>
    <cellStyle name="20% - Accent6 2 2 2 3 3 2" xfId="6973" xr:uid="{83D77B45-C3CC-4E21-83CD-DBFD68430A1B}"/>
    <cellStyle name="20% - Accent6 2 2 2 3 3 2 2" xfId="14023" xr:uid="{5C654C8D-638F-4D5B-B6A5-086485B7DBB1}"/>
    <cellStyle name="20% - Accent6 2 2 2 3 3 2 2 2" xfId="28125" xr:uid="{39238A0F-994B-4D2D-97C1-9A749BE347BF}"/>
    <cellStyle name="20% - Accent6 2 2 2 3 3 2 2 3" xfId="42227" xr:uid="{E9638465-21EF-4AEB-A4AE-7A8044D3D33C}"/>
    <cellStyle name="20% - Accent6 2 2 2 3 3 2 3" xfId="21074" xr:uid="{9F1F8057-6542-4825-B14E-3FDC85975B5A}"/>
    <cellStyle name="20% - Accent6 2 2 2 3 3 2 4" xfId="35176" xr:uid="{CC1C6063-1B05-4267-B79A-165910622BB5}"/>
    <cellStyle name="20% - Accent6 2 2 2 3 3 3" xfId="10498" xr:uid="{2E1C6EEC-C0B6-4E84-9938-19BE2DB8CAE2}"/>
    <cellStyle name="20% - Accent6 2 2 2 3 3 3 2" xfId="24600" xr:uid="{296BEE64-94A5-4F6F-BA9C-76079246FD50}"/>
    <cellStyle name="20% - Accent6 2 2 2 3 3 3 3" xfId="38702" xr:uid="{FD2F33A7-2547-49A6-8C21-9D91BC713219}"/>
    <cellStyle name="20% - Accent6 2 2 2 3 3 4" xfId="17549" xr:uid="{C163428B-8AC7-477B-B908-2136A03A3CD3}"/>
    <cellStyle name="20% - Accent6 2 2 2 3 3 5" xfId="31651" xr:uid="{5B2D6EF3-8131-45CE-9670-2DFE84BE66F9}"/>
    <cellStyle name="20% - Accent6 2 2 2 3 4" xfId="4330" xr:uid="{00BE6350-29AF-4D55-B787-089D442FFE7A}"/>
    <cellStyle name="20% - Accent6 2 2 2 3 4 2" xfId="7854" xr:uid="{C72989D9-8A23-4604-B1AA-D8CD01CB6AA0}"/>
    <cellStyle name="20% - Accent6 2 2 2 3 4 2 2" xfId="14904" xr:uid="{FEDB93A2-2DE0-4A22-9864-D735CE66DDB7}"/>
    <cellStyle name="20% - Accent6 2 2 2 3 4 2 2 2" xfId="29006" xr:uid="{35645604-C761-4298-A48F-F0A0D581FC4C}"/>
    <cellStyle name="20% - Accent6 2 2 2 3 4 2 2 3" xfId="43108" xr:uid="{4D9F4405-6A5E-4A88-8197-984A1687987B}"/>
    <cellStyle name="20% - Accent6 2 2 2 3 4 2 3" xfId="21955" xr:uid="{0DA0F8A0-BD38-4553-8BBC-76326D1E7C06}"/>
    <cellStyle name="20% - Accent6 2 2 2 3 4 2 4" xfId="36057" xr:uid="{48B157F6-558B-453E-8431-FFC9DA5BD908}"/>
    <cellStyle name="20% - Accent6 2 2 2 3 4 3" xfId="11379" xr:uid="{4832F913-CCC8-4678-B34A-FB248C958165}"/>
    <cellStyle name="20% - Accent6 2 2 2 3 4 3 2" xfId="25481" xr:uid="{280A1696-D325-4490-8EFB-D4EBCEEC5CFB}"/>
    <cellStyle name="20% - Accent6 2 2 2 3 4 3 3" xfId="39583" xr:uid="{2054CAB1-7A22-4D2A-8505-8D2D2D3EF7D4}"/>
    <cellStyle name="20% - Accent6 2 2 2 3 4 4" xfId="18430" xr:uid="{FC7C524B-7EA8-4F95-864B-935BBA570B59}"/>
    <cellStyle name="20% - Accent6 2 2 2 3 4 5" xfId="32532" xr:uid="{1F820650-B3DB-4D48-8C07-7D7112661BF8}"/>
    <cellStyle name="20% - Accent6 2 2 2 3 5" xfId="2568" xr:uid="{D35726DE-F705-4157-968C-A4DA0AE10CD1}"/>
    <cellStyle name="20% - Accent6 2 2 2 3 5 2" xfId="6092" xr:uid="{F7B916C1-80FA-448D-A878-C035A02D7BFD}"/>
    <cellStyle name="20% - Accent6 2 2 2 3 5 2 2" xfId="13142" xr:uid="{CF041AD5-8F9D-4329-AA54-91D500BF028B}"/>
    <cellStyle name="20% - Accent6 2 2 2 3 5 2 2 2" xfId="27244" xr:uid="{1640877B-0255-4A92-8475-919B52087147}"/>
    <cellStyle name="20% - Accent6 2 2 2 3 5 2 2 3" xfId="41346" xr:uid="{9FF841E6-4941-4528-AC30-FA55B6BD9065}"/>
    <cellStyle name="20% - Accent6 2 2 2 3 5 2 3" xfId="20193" xr:uid="{C2D68670-F167-451C-86AA-AD0687EB00F4}"/>
    <cellStyle name="20% - Accent6 2 2 2 3 5 2 4" xfId="34295" xr:uid="{4624D738-B027-4FBF-8BF0-C97AF027133E}"/>
    <cellStyle name="20% - Accent6 2 2 2 3 5 3" xfId="9617" xr:uid="{03C0150D-64C0-43A0-8C6C-AA27D11790D6}"/>
    <cellStyle name="20% - Accent6 2 2 2 3 5 3 2" xfId="23719" xr:uid="{F106933D-7E4B-46DC-99A9-94DAD5A8BA81}"/>
    <cellStyle name="20% - Accent6 2 2 2 3 5 3 3" xfId="37821" xr:uid="{286F0B8B-7E13-4C10-A9BB-C5EBF368F9F5}"/>
    <cellStyle name="20% - Accent6 2 2 2 3 5 4" xfId="16668" xr:uid="{B668F968-2F99-4E0E-BF86-019ED52AD5FA}"/>
    <cellStyle name="20% - Accent6 2 2 2 3 5 5" xfId="30770" xr:uid="{F122E5B8-AFE7-434C-9527-ACDAA1570C2C}"/>
    <cellStyle name="20% - Accent6 2 2 2 3 6" xfId="5211" xr:uid="{6301CCDE-87D2-45A5-B1C8-4AA60765D312}"/>
    <cellStyle name="20% - Accent6 2 2 2 3 6 2" xfId="12261" xr:uid="{736E2EC7-7B6B-4CD8-9C41-65C23E18CCAD}"/>
    <cellStyle name="20% - Accent6 2 2 2 3 6 2 2" xfId="26363" xr:uid="{B573B896-9674-4F46-942B-BE536AD709F0}"/>
    <cellStyle name="20% - Accent6 2 2 2 3 6 2 3" xfId="40465" xr:uid="{0DB8955B-4A91-4089-A43D-727B70DC39CF}"/>
    <cellStyle name="20% - Accent6 2 2 2 3 6 3" xfId="19312" xr:uid="{DB12A157-0698-447D-82EF-EA31C770A10A}"/>
    <cellStyle name="20% - Accent6 2 2 2 3 6 4" xfId="33414" xr:uid="{7A926FF0-32FD-4539-BEDB-1DB41FC6B296}"/>
    <cellStyle name="20% - Accent6 2 2 2 3 7" xfId="8737" xr:uid="{E046F4C0-1B6D-4E74-85BF-F70CA18B9DE0}"/>
    <cellStyle name="20% - Accent6 2 2 2 3 7 2" xfId="22838" xr:uid="{C77EF928-E591-4898-8269-46050FDF46A7}"/>
    <cellStyle name="20% - Accent6 2 2 2 3 7 3" xfId="36940" xr:uid="{D02840BA-E186-43DE-8DC0-FC5C1D8522DF}"/>
    <cellStyle name="20% - Accent6 2 2 2 3 8" xfId="15787" xr:uid="{6CB51D91-2B43-42AE-81C0-67B51BE25BF8}"/>
    <cellStyle name="20% - Accent6 2 2 2 3 9" xfId="29889" xr:uid="{93D5D800-8968-4F52-B0A7-34B0457E322A}"/>
    <cellStyle name="20% - Accent6 2 2 2 4" xfId="1906" xr:uid="{833B0473-8559-42A1-968C-A8E09B144123}"/>
    <cellStyle name="20% - Accent6 2 2 2 4 2" xfId="3670" xr:uid="{2DC59349-5BA9-47A7-B58D-4FC0B87AE680}"/>
    <cellStyle name="20% - Accent6 2 2 2 4 2 2" xfId="7192" xr:uid="{BA70C54C-527A-41D7-9F6E-31FFDC0EEC64}"/>
    <cellStyle name="20% - Accent6 2 2 2 4 2 2 2" xfId="14242" xr:uid="{1E555E05-64B6-46D2-854D-4C73B449BD8D}"/>
    <cellStyle name="20% - Accent6 2 2 2 4 2 2 2 2" xfId="28344" xr:uid="{2A1DB735-1540-453D-A0A0-55C130E55638}"/>
    <cellStyle name="20% - Accent6 2 2 2 4 2 2 2 3" xfId="42446" xr:uid="{1C705584-6026-4036-BB35-EF058A16730B}"/>
    <cellStyle name="20% - Accent6 2 2 2 4 2 2 3" xfId="21293" xr:uid="{E2B0F7BB-3FA8-4AF6-B919-99BD951310ED}"/>
    <cellStyle name="20% - Accent6 2 2 2 4 2 2 4" xfId="35395" xr:uid="{AB984745-C557-44B3-86CC-E213698CCB11}"/>
    <cellStyle name="20% - Accent6 2 2 2 4 2 3" xfId="10717" xr:uid="{D1381E93-BDA3-4D07-B3F7-27FD8632DF40}"/>
    <cellStyle name="20% - Accent6 2 2 2 4 2 3 2" xfId="24819" xr:uid="{AB4D404B-E884-423B-AC79-F6144E83876B}"/>
    <cellStyle name="20% - Accent6 2 2 2 4 2 3 3" xfId="38921" xr:uid="{B3D9FE5C-9B2F-4F86-AD76-6A97EEB738A1}"/>
    <cellStyle name="20% - Accent6 2 2 2 4 2 4" xfId="17768" xr:uid="{E6367FEB-6B78-40C1-9AB5-8F3C7B9CA6BD}"/>
    <cellStyle name="20% - Accent6 2 2 2 4 2 5" xfId="31870" xr:uid="{7571F91E-6329-463E-A7B8-DD8947954A09}"/>
    <cellStyle name="20% - Accent6 2 2 2 4 3" xfId="4549" xr:uid="{51D8CC9A-920F-487D-A733-112881622053}"/>
    <cellStyle name="20% - Accent6 2 2 2 4 3 2" xfId="8073" xr:uid="{DF9A1286-6D24-46A9-AF7F-872F140203B1}"/>
    <cellStyle name="20% - Accent6 2 2 2 4 3 2 2" xfId="15123" xr:uid="{7C625CA7-130E-4426-8C61-09E14AF48992}"/>
    <cellStyle name="20% - Accent6 2 2 2 4 3 2 2 2" xfId="29225" xr:uid="{5D4D686D-7FF5-4664-9AEF-BB5A572F30F7}"/>
    <cellStyle name="20% - Accent6 2 2 2 4 3 2 2 3" xfId="43327" xr:uid="{81B3E21A-BADB-4548-8195-8A1F5B07706F}"/>
    <cellStyle name="20% - Accent6 2 2 2 4 3 2 3" xfId="22174" xr:uid="{E94DCFCA-538F-48B7-9A04-56081DF1D0D2}"/>
    <cellStyle name="20% - Accent6 2 2 2 4 3 2 4" xfId="36276" xr:uid="{07DDC1CF-5223-49D3-B7A4-AA84B663E313}"/>
    <cellStyle name="20% - Accent6 2 2 2 4 3 3" xfId="11598" xr:uid="{E942CD1B-EA17-42C3-A276-7B77BD9BFA75}"/>
    <cellStyle name="20% - Accent6 2 2 2 4 3 3 2" xfId="25700" xr:uid="{036CB8AC-2152-445A-9611-19E4653C588E}"/>
    <cellStyle name="20% - Accent6 2 2 2 4 3 3 3" xfId="39802" xr:uid="{BA81C4D5-C0C6-42EB-BDBF-D0EF75B4DD2A}"/>
    <cellStyle name="20% - Accent6 2 2 2 4 3 4" xfId="18649" xr:uid="{12E14A63-71A4-498D-A689-C961BB2AA7C4}"/>
    <cellStyle name="20% - Accent6 2 2 2 4 3 5" xfId="32751" xr:uid="{9D18C419-21C2-4623-A371-CB7F1132D4E8}"/>
    <cellStyle name="20% - Accent6 2 2 2 4 4" xfId="2787" xr:uid="{C373231B-2BB7-4C55-B265-21CC326C788C}"/>
    <cellStyle name="20% - Accent6 2 2 2 4 4 2" xfId="6311" xr:uid="{8F21D55C-7EA6-4292-9147-D6863876964E}"/>
    <cellStyle name="20% - Accent6 2 2 2 4 4 2 2" xfId="13361" xr:uid="{7171F8BA-BD9A-4813-98AA-43C6BEF820CE}"/>
    <cellStyle name="20% - Accent6 2 2 2 4 4 2 2 2" xfId="27463" xr:uid="{977185C5-97EC-40C1-9293-AFD904C35654}"/>
    <cellStyle name="20% - Accent6 2 2 2 4 4 2 2 3" xfId="41565" xr:uid="{60AB0876-E4F4-42EE-97E5-51F72C583C10}"/>
    <cellStyle name="20% - Accent6 2 2 2 4 4 2 3" xfId="20412" xr:uid="{397C6609-B805-4778-9633-4D22E4ACA53E}"/>
    <cellStyle name="20% - Accent6 2 2 2 4 4 2 4" xfId="34514" xr:uid="{6ABDF8F2-22AF-4F60-8241-EB90640C2967}"/>
    <cellStyle name="20% - Accent6 2 2 2 4 4 3" xfId="9836" xr:uid="{4B04CDD9-8F15-49FB-B5C6-097E7D6370C2}"/>
    <cellStyle name="20% - Accent6 2 2 2 4 4 3 2" xfId="23938" xr:uid="{29B17979-AF97-45A4-A203-04ED1F3BDACF}"/>
    <cellStyle name="20% - Accent6 2 2 2 4 4 3 3" xfId="38040" xr:uid="{2A61466E-D2C0-46CA-9F26-0C22E005798B}"/>
    <cellStyle name="20% - Accent6 2 2 2 4 4 4" xfId="16887" xr:uid="{95AAB33C-E1F8-4798-925E-E6C47F876CC0}"/>
    <cellStyle name="20% - Accent6 2 2 2 4 4 5" xfId="30989" xr:uid="{36EE18BE-DA6C-4BA1-96C7-BEEE8812CA94}"/>
    <cellStyle name="20% - Accent6 2 2 2 4 5" xfId="5430" xr:uid="{B11C333B-4489-4294-A3F7-6EA8FA498C16}"/>
    <cellStyle name="20% - Accent6 2 2 2 4 5 2" xfId="12480" xr:uid="{49FB2F01-076C-43EB-9C1F-B87493FD8E97}"/>
    <cellStyle name="20% - Accent6 2 2 2 4 5 2 2" xfId="26582" xr:uid="{606F8307-E642-483B-8A65-F10787DB5AFE}"/>
    <cellStyle name="20% - Accent6 2 2 2 4 5 2 3" xfId="40684" xr:uid="{3E172792-3AA8-4389-8567-3AA37582B1D7}"/>
    <cellStyle name="20% - Accent6 2 2 2 4 5 3" xfId="19531" xr:uid="{67D402F7-08DA-4EBB-8DED-2B591DC5B8E6}"/>
    <cellStyle name="20% - Accent6 2 2 2 4 5 4" xfId="33633" xr:uid="{8035F2D9-14E0-449D-86DE-B5B42D16C2CF}"/>
    <cellStyle name="20% - Accent6 2 2 2 4 6" xfId="8956" xr:uid="{6FF6505B-3B33-48FB-A300-B58A75BB06CD}"/>
    <cellStyle name="20% - Accent6 2 2 2 4 6 2" xfId="23057" xr:uid="{FE803BAE-9DCF-44F3-B6AC-8072BF608116}"/>
    <cellStyle name="20% - Accent6 2 2 2 4 6 3" xfId="37159" xr:uid="{79645218-5637-40BF-8F1E-C09D88F254E1}"/>
    <cellStyle name="20% - Accent6 2 2 2 4 7" xfId="16006" xr:uid="{6C7513CF-9939-461F-82FC-B234D1E138EC}"/>
    <cellStyle name="20% - Accent6 2 2 2 4 8" xfId="30108" xr:uid="{9D35E0AC-A590-4962-BE12-8408CEC6F88D}"/>
    <cellStyle name="20% - Accent6 2 2 2 5" xfId="3231" xr:uid="{ADF6C9B8-C6A8-4518-AF1E-D393A5968905}"/>
    <cellStyle name="20% - Accent6 2 2 2 5 2" xfId="6753" xr:uid="{B576BAD5-EF00-4BBA-93B3-54A64C1944B3}"/>
    <cellStyle name="20% - Accent6 2 2 2 5 2 2" xfId="13803" xr:uid="{25599949-D6DF-4C78-BB12-0E5CE8A1A675}"/>
    <cellStyle name="20% - Accent6 2 2 2 5 2 2 2" xfId="27905" xr:uid="{EFBF90D7-A4D2-441B-A088-AD673FDE71E2}"/>
    <cellStyle name="20% - Accent6 2 2 2 5 2 2 3" xfId="42007" xr:uid="{564E1A19-41D2-4EEC-8608-4C5672325404}"/>
    <cellStyle name="20% - Accent6 2 2 2 5 2 3" xfId="20854" xr:uid="{C22BE39B-829A-4B40-A95A-1E2BD43B2068}"/>
    <cellStyle name="20% - Accent6 2 2 2 5 2 4" xfId="34956" xr:uid="{51E656DE-F501-4ADD-8C2B-05B512A34FD6}"/>
    <cellStyle name="20% - Accent6 2 2 2 5 3" xfId="10278" xr:uid="{932CB4CF-926B-4AE5-887D-6751DAFBEC69}"/>
    <cellStyle name="20% - Accent6 2 2 2 5 3 2" xfId="24380" xr:uid="{A3419EE1-29BD-4EB7-BDAD-7EB6B69490E7}"/>
    <cellStyle name="20% - Accent6 2 2 2 5 3 3" xfId="38482" xr:uid="{6E7C1EF8-1819-425E-8C08-B4E746C71816}"/>
    <cellStyle name="20% - Accent6 2 2 2 5 4" xfId="17329" xr:uid="{D128095A-408F-41D0-8D2E-A70DA00AD5EF}"/>
    <cellStyle name="20% - Accent6 2 2 2 5 5" xfId="31431" xr:uid="{D4017C60-7D1B-4150-9B4E-681159A3A5D9}"/>
    <cellStyle name="20% - Accent6 2 2 2 6" xfId="4110" xr:uid="{26F9AB88-E3E6-41E3-AA0D-2172663BA6F3}"/>
    <cellStyle name="20% - Accent6 2 2 2 6 2" xfId="7634" xr:uid="{AC188979-1CB3-417C-AA63-94A295E36FF3}"/>
    <cellStyle name="20% - Accent6 2 2 2 6 2 2" xfId="14684" xr:uid="{4F8AED55-FF7E-42C2-AA21-C152BE13EE19}"/>
    <cellStyle name="20% - Accent6 2 2 2 6 2 2 2" xfId="28786" xr:uid="{1C2D5B3B-F856-4167-B93F-C1B5A32F0630}"/>
    <cellStyle name="20% - Accent6 2 2 2 6 2 2 3" xfId="42888" xr:uid="{69F7E302-17BD-48CE-8807-5C378E98AB2E}"/>
    <cellStyle name="20% - Accent6 2 2 2 6 2 3" xfId="21735" xr:uid="{6C5B2DC4-0DDB-4F73-BAD0-0BB0856D4845}"/>
    <cellStyle name="20% - Accent6 2 2 2 6 2 4" xfId="35837" xr:uid="{C04398A2-47C3-45AE-9E20-16B2CCD34DBA}"/>
    <cellStyle name="20% - Accent6 2 2 2 6 3" xfId="11159" xr:uid="{B49C586C-BD22-47C5-AD55-F96EAEE1D276}"/>
    <cellStyle name="20% - Accent6 2 2 2 6 3 2" xfId="25261" xr:uid="{7FA47956-936E-4043-B618-72CD7F594781}"/>
    <cellStyle name="20% - Accent6 2 2 2 6 3 3" xfId="39363" xr:uid="{2EB19D79-B543-4D0C-8ED6-83D0A8C282AC}"/>
    <cellStyle name="20% - Accent6 2 2 2 6 4" xfId="18210" xr:uid="{A3701BA1-5A9C-4084-A741-8FF2CAE5F251}"/>
    <cellStyle name="20% - Accent6 2 2 2 6 5" xfId="32312" xr:uid="{39549F2C-53A0-4B03-BA50-6EAC121D6034}"/>
    <cellStyle name="20% - Accent6 2 2 2 7" xfId="2348" xr:uid="{EC39A3AA-3807-49AD-A395-935C13E97395}"/>
    <cellStyle name="20% - Accent6 2 2 2 7 2" xfId="5872" xr:uid="{A6FE7537-3A38-4611-839A-FDCAA96790FA}"/>
    <cellStyle name="20% - Accent6 2 2 2 7 2 2" xfId="12922" xr:uid="{5147EF1E-56BC-4BAF-8FC5-46550526A338}"/>
    <cellStyle name="20% - Accent6 2 2 2 7 2 2 2" xfId="27024" xr:uid="{EFD79A8A-4410-415D-8554-8CF546CD0A64}"/>
    <cellStyle name="20% - Accent6 2 2 2 7 2 2 3" xfId="41126" xr:uid="{81869E06-1434-488F-ABAD-6390061150B0}"/>
    <cellStyle name="20% - Accent6 2 2 2 7 2 3" xfId="19973" xr:uid="{4360AFD1-5C6E-4A52-AE6A-7C243CB140AE}"/>
    <cellStyle name="20% - Accent6 2 2 2 7 2 4" xfId="34075" xr:uid="{F626C4F5-68AD-408E-BA20-51CFC5FC7E62}"/>
    <cellStyle name="20% - Accent6 2 2 2 7 3" xfId="9397" xr:uid="{A9E6FE9A-8A21-408B-88DD-D60378524BED}"/>
    <cellStyle name="20% - Accent6 2 2 2 7 3 2" xfId="23499" xr:uid="{B25F0200-170F-418C-923E-DD499CC861CB}"/>
    <cellStyle name="20% - Accent6 2 2 2 7 3 3" xfId="37601" xr:uid="{56A92F84-46CC-400E-B205-381FDE477489}"/>
    <cellStyle name="20% - Accent6 2 2 2 7 4" xfId="16448" xr:uid="{1CEC7AEE-0AE5-463F-A167-91B98A8A97C3}"/>
    <cellStyle name="20% - Accent6 2 2 2 7 5" xfId="30550" xr:uid="{B73DAC8E-0A8C-4A70-9222-14F71685CD74}"/>
    <cellStyle name="20% - Accent6 2 2 2 8" xfId="4991" xr:uid="{203D0E2F-E672-4881-A593-795B6145D233}"/>
    <cellStyle name="20% - Accent6 2 2 2 8 2" xfId="12041" xr:uid="{CA16019D-858A-43A5-A2E4-F4437DC6B38A}"/>
    <cellStyle name="20% - Accent6 2 2 2 8 2 2" xfId="26143" xr:uid="{47B19CEA-CF61-499C-831B-D7BF4BC72FCC}"/>
    <cellStyle name="20% - Accent6 2 2 2 8 2 3" xfId="40245" xr:uid="{821CB68C-6107-4382-B169-441188BDA4EF}"/>
    <cellStyle name="20% - Accent6 2 2 2 8 3" xfId="19092" xr:uid="{5866E55E-DB83-4D5E-8217-FA89F7CE177A}"/>
    <cellStyle name="20% - Accent6 2 2 2 8 4" xfId="33194" xr:uid="{578190C9-3B39-45C4-9C5E-FF914739F23C}"/>
    <cellStyle name="20% - Accent6 2 2 2 9" xfId="8517" xr:uid="{D993458F-25DB-4141-852C-1309699E5BD6}"/>
    <cellStyle name="20% - Accent6 2 2 2 9 2" xfId="22618" xr:uid="{28433B3A-1C09-4E64-B4EC-FAEC7162BBF7}"/>
    <cellStyle name="20% - Accent6 2 2 2 9 3" xfId="36720" xr:uid="{89FEE4B3-7BA2-4653-B462-2192FA17372A}"/>
    <cellStyle name="20% - Accent6 2 2 3" xfId="1521" xr:uid="{C7F4EF3E-B5A0-4513-ADA4-7F0BE3F2A3F8}"/>
    <cellStyle name="20% - Accent6 2 2 3 10" xfId="29724" xr:uid="{B505F20C-4E47-4D84-A1FA-72CB4C72B316}"/>
    <cellStyle name="20% - Accent6 2 2 3 2" xfId="1742" xr:uid="{25705892-E17F-467D-9157-C02F64E19BD2}"/>
    <cellStyle name="20% - Accent6 2 2 3 2 2" xfId="2182" xr:uid="{78AAF341-0906-4EB9-9F46-978879132704}"/>
    <cellStyle name="20% - Accent6 2 2 3 2 2 2" xfId="3944" xr:uid="{80210865-B1B1-41EE-A4D0-FA52C78D2625}"/>
    <cellStyle name="20% - Accent6 2 2 3 2 2 2 2" xfId="7467" xr:uid="{AE918B9F-FEEF-4993-9FC1-1D2C08D48A8F}"/>
    <cellStyle name="20% - Accent6 2 2 3 2 2 2 2 2" xfId="14517" xr:uid="{E2A646ED-8A13-4CA5-A981-C97603297947}"/>
    <cellStyle name="20% - Accent6 2 2 3 2 2 2 2 2 2" xfId="28619" xr:uid="{CF06DD36-D5AE-4DE6-8699-D360E20C50F9}"/>
    <cellStyle name="20% - Accent6 2 2 3 2 2 2 2 2 3" xfId="42721" xr:uid="{2399192B-6C6E-4696-BD6C-AD8254394304}"/>
    <cellStyle name="20% - Accent6 2 2 3 2 2 2 2 3" xfId="21568" xr:uid="{796E8D0E-2BF5-4C2B-97B2-2E620D8AEFB1}"/>
    <cellStyle name="20% - Accent6 2 2 3 2 2 2 2 4" xfId="35670" xr:uid="{B566DD95-7314-42DA-8616-88D31D2CFD76}"/>
    <cellStyle name="20% - Accent6 2 2 3 2 2 2 3" xfId="10992" xr:uid="{3C1696BD-410F-4F05-963F-0784326A2F22}"/>
    <cellStyle name="20% - Accent6 2 2 3 2 2 2 3 2" xfId="25094" xr:uid="{89250A83-5CD8-463D-B847-956F23EE1D9D}"/>
    <cellStyle name="20% - Accent6 2 2 3 2 2 2 3 3" xfId="39196" xr:uid="{E6FB8A1B-9D67-42FF-A5DA-F6841B8F3B38}"/>
    <cellStyle name="20% - Accent6 2 2 3 2 2 2 4" xfId="18043" xr:uid="{925826E6-5784-435E-9012-2759A06F004B}"/>
    <cellStyle name="20% - Accent6 2 2 3 2 2 2 5" xfId="32145" xr:uid="{3DEA8D19-17B1-40CA-B704-F15D903DC5B2}"/>
    <cellStyle name="20% - Accent6 2 2 3 2 2 3" xfId="4824" xr:uid="{DD959048-CB5F-4968-BEA6-E2A30DB53FEB}"/>
    <cellStyle name="20% - Accent6 2 2 3 2 2 3 2" xfId="8348" xr:uid="{D2100F09-C203-486C-9684-9964B09C1356}"/>
    <cellStyle name="20% - Accent6 2 2 3 2 2 3 2 2" xfId="15398" xr:uid="{FF47DE4E-0BD5-4576-B999-E37A06B73684}"/>
    <cellStyle name="20% - Accent6 2 2 3 2 2 3 2 2 2" xfId="29500" xr:uid="{399D145A-7C55-4B6D-A671-6F092E939146}"/>
    <cellStyle name="20% - Accent6 2 2 3 2 2 3 2 2 3" xfId="43602" xr:uid="{B17185FA-5A4D-4457-82F3-96062A9849B8}"/>
    <cellStyle name="20% - Accent6 2 2 3 2 2 3 2 3" xfId="22449" xr:uid="{BD3E162C-72C4-4E65-8450-A9269F738E90}"/>
    <cellStyle name="20% - Accent6 2 2 3 2 2 3 2 4" xfId="36551" xr:uid="{954F3BDB-86D5-49E0-B573-1F6F4598B8D0}"/>
    <cellStyle name="20% - Accent6 2 2 3 2 2 3 3" xfId="11873" xr:uid="{CDC0E5D3-9511-4F96-BD93-F3E27C9AA9E6}"/>
    <cellStyle name="20% - Accent6 2 2 3 2 2 3 3 2" xfId="25975" xr:uid="{753F48F6-7CA0-4BAD-9BFC-91EE9139B7B2}"/>
    <cellStyle name="20% - Accent6 2 2 3 2 2 3 3 3" xfId="40077" xr:uid="{7F04EC91-AB47-4F7A-ABAF-ECBA265DCB9D}"/>
    <cellStyle name="20% - Accent6 2 2 3 2 2 3 4" xfId="18924" xr:uid="{5076FD33-A3A9-423F-8462-E36544FFEB26}"/>
    <cellStyle name="20% - Accent6 2 2 3 2 2 3 5" xfId="33026" xr:uid="{0CEDF336-3AD6-4897-B448-FB521406C260}"/>
    <cellStyle name="20% - Accent6 2 2 3 2 2 4" xfId="3062" xr:uid="{753A2DE7-C99B-4517-BEB0-5F360C069BA8}"/>
    <cellStyle name="20% - Accent6 2 2 3 2 2 4 2" xfId="6586" xr:uid="{32CDB856-EF64-4943-85C3-A7276A98EFB8}"/>
    <cellStyle name="20% - Accent6 2 2 3 2 2 4 2 2" xfId="13636" xr:uid="{FFA4EB26-69E4-4237-B860-605559FE44DC}"/>
    <cellStyle name="20% - Accent6 2 2 3 2 2 4 2 2 2" xfId="27738" xr:uid="{B16CCDE3-A33B-4214-89C3-0E74E9F9C4BE}"/>
    <cellStyle name="20% - Accent6 2 2 3 2 2 4 2 2 3" xfId="41840" xr:uid="{072D3B64-6C15-42DD-ACDB-54882E3A66F4}"/>
    <cellStyle name="20% - Accent6 2 2 3 2 2 4 2 3" xfId="20687" xr:uid="{F9E1020A-4051-404D-A98C-49EA6DABAF84}"/>
    <cellStyle name="20% - Accent6 2 2 3 2 2 4 2 4" xfId="34789" xr:uid="{406576B1-2E4B-414B-B787-2A2458665A4E}"/>
    <cellStyle name="20% - Accent6 2 2 3 2 2 4 3" xfId="10111" xr:uid="{19BA5167-89AD-428D-9B0A-39F13D3DD217}"/>
    <cellStyle name="20% - Accent6 2 2 3 2 2 4 3 2" xfId="24213" xr:uid="{52F7C7D9-50BE-4FDC-B792-832BE310582A}"/>
    <cellStyle name="20% - Accent6 2 2 3 2 2 4 3 3" xfId="38315" xr:uid="{8F444D4C-3267-4B33-9930-0B9C4F0EFD37}"/>
    <cellStyle name="20% - Accent6 2 2 3 2 2 4 4" xfId="17162" xr:uid="{CB44BA50-B3F6-437E-BE0C-B6D95A70D188}"/>
    <cellStyle name="20% - Accent6 2 2 3 2 2 4 5" xfId="31264" xr:uid="{C44414DF-6763-4717-B1BB-4BA68C3A33E3}"/>
    <cellStyle name="20% - Accent6 2 2 3 2 2 5" xfId="5705" xr:uid="{7B860296-F709-4B13-98B0-DCD4E92B8D58}"/>
    <cellStyle name="20% - Accent6 2 2 3 2 2 5 2" xfId="12755" xr:uid="{3F8C253E-915C-4AD5-9BA2-C11943F93212}"/>
    <cellStyle name="20% - Accent6 2 2 3 2 2 5 2 2" xfId="26857" xr:uid="{76C845D4-EA4B-44D7-A85B-50C4F7F46425}"/>
    <cellStyle name="20% - Accent6 2 2 3 2 2 5 2 3" xfId="40959" xr:uid="{47578551-6B6B-406D-85DD-A00C3E9A3A11}"/>
    <cellStyle name="20% - Accent6 2 2 3 2 2 5 3" xfId="19806" xr:uid="{AC898E83-B1A0-48A7-B9BE-18E26852C495}"/>
    <cellStyle name="20% - Accent6 2 2 3 2 2 5 4" xfId="33908" xr:uid="{A0CF87E5-0FC5-4D40-B706-B842C73AE808}"/>
    <cellStyle name="20% - Accent6 2 2 3 2 2 6" xfId="9231" xr:uid="{1AA8701D-CF66-4284-BA78-FFF9186FEDBF}"/>
    <cellStyle name="20% - Accent6 2 2 3 2 2 6 2" xfId="23332" xr:uid="{EF57B81E-C073-411C-9090-8FEB2959CB52}"/>
    <cellStyle name="20% - Accent6 2 2 3 2 2 6 3" xfId="37434" xr:uid="{899FD92C-9035-4BCD-AE52-B1550A773CA1}"/>
    <cellStyle name="20% - Accent6 2 2 3 2 2 7" xfId="16281" xr:uid="{61C24000-8AEC-4147-A46A-D4050D0C9DE1}"/>
    <cellStyle name="20% - Accent6 2 2 3 2 2 8" xfId="30383" xr:uid="{14E867E8-6A5E-4050-BF8C-5174127806D6}"/>
    <cellStyle name="20% - Accent6 2 2 3 2 3" xfId="3506" xr:uid="{BDE97CD5-593D-4B53-9951-7D5BE80F40BE}"/>
    <cellStyle name="20% - Accent6 2 2 3 2 3 2" xfId="7028" xr:uid="{621EB7FD-FB13-46EF-AA16-6EBF6DA1F313}"/>
    <cellStyle name="20% - Accent6 2 2 3 2 3 2 2" xfId="14078" xr:uid="{EF16961D-A390-44C4-9BC3-F5F9AAE92B19}"/>
    <cellStyle name="20% - Accent6 2 2 3 2 3 2 2 2" xfId="28180" xr:uid="{6E3FE1A7-3378-4130-801B-F57A98DDEF7E}"/>
    <cellStyle name="20% - Accent6 2 2 3 2 3 2 2 3" xfId="42282" xr:uid="{8684AA51-575A-45DF-AF83-A9AE9741D5F8}"/>
    <cellStyle name="20% - Accent6 2 2 3 2 3 2 3" xfId="21129" xr:uid="{D9EB7581-430F-4E1F-85BA-E6BBA3536407}"/>
    <cellStyle name="20% - Accent6 2 2 3 2 3 2 4" xfId="35231" xr:uid="{C1BCB9AD-F070-437D-91EC-5B74D765F7DE}"/>
    <cellStyle name="20% - Accent6 2 2 3 2 3 3" xfId="10553" xr:uid="{AB562076-5120-40D4-9ADF-AAC936FADE1D}"/>
    <cellStyle name="20% - Accent6 2 2 3 2 3 3 2" xfId="24655" xr:uid="{F4D9A85D-D1BA-48F2-92E5-A2236720853B}"/>
    <cellStyle name="20% - Accent6 2 2 3 2 3 3 3" xfId="38757" xr:uid="{E8D6ABC2-485C-4F87-85F3-460668E2C430}"/>
    <cellStyle name="20% - Accent6 2 2 3 2 3 4" xfId="17604" xr:uid="{DFBB3FD7-E435-49BD-83D8-718B0E7D585F}"/>
    <cellStyle name="20% - Accent6 2 2 3 2 3 5" xfId="31706" xr:uid="{31022245-5FE9-45B5-9424-FDE51D0ACB3B}"/>
    <cellStyle name="20% - Accent6 2 2 3 2 4" xfId="4385" xr:uid="{4CB3CF0B-4C0C-474E-BE5D-1E2BD929F439}"/>
    <cellStyle name="20% - Accent6 2 2 3 2 4 2" xfId="7909" xr:uid="{C7B9F1F8-B4A9-4409-A1BE-E15C6A92665B}"/>
    <cellStyle name="20% - Accent6 2 2 3 2 4 2 2" xfId="14959" xr:uid="{0D430101-7769-49C7-8B02-A1AC06952D90}"/>
    <cellStyle name="20% - Accent6 2 2 3 2 4 2 2 2" xfId="29061" xr:uid="{A830E91A-E5A1-476F-BA93-9E8D082D2935}"/>
    <cellStyle name="20% - Accent6 2 2 3 2 4 2 2 3" xfId="43163" xr:uid="{4D625D38-FFC3-424A-B401-07945F5ABA9B}"/>
    <cellStyle name="20% - Accent6 2 2 3 2 4 2 3" xfId="22010" xr:uid="{1606D10B-01CA-45F9-A0C1-E3B4CB0D2A61}"/>
    <cellStyle name="20% - Accent6 2 2 3 2 4 2 4" xfId="36112" xr:uid="{FA98E5E2-F956-483C-9D2E-64271BBB7377}"/>
    <cellStyle name="20% - Accent6 2 2 3 2 4 3" xfId="11434" xr:uid="{62EF9FD7-61D8-4529-82E5-BF746CD6F6DE}"/>
    <cellStyle name="20% - Accent6 2 2 3 2 4 3 2" xfId="25536" xr:uid="{59924F7B-7FC4-4FA8-948D-390178015053}"/>
    <cellStyle name="20% - Accent6 2 2 3 2 4 3 3" xfId="39638" xr:uid="{632E84EE-3972-4CA1-BA34-706E99B92719}"/>
    <cellStyle name="20% - Accent6 2 2 3 2 4 4" xfId="18485" xr:uid="{2681BFB2-3EAD-472F-848B-EAFA978EC2F8}"/>
    <cellStyle name="20% - Accent6 2 2 3 2 4 5" xfId="32587" xr:uid="{287C310F-4B55-4CE7-9A31-8D8FF7E38E65}"/>
    <cellStyle name="20% - Accent6 2 2 3 2 5" xfId="2623" xr:uid="{CB23BE0F-A660-4D2F-BE1E-02BD62FBF6AA}"/>
    <cellStyle name="20% - Accent6 2 2 3 2 5 2" xfId="6147" xr:uid="{C5E08E23-394B-4182-93F5-B171CA38F141}"/>
    <cellStyle name="20% - Accent6 2 2 3 2 5 2 2" xfId="13197" xr:uid="{AB4DF51F-61F0-4FE3-B978-4F2E53C195DE}"/>
    <cellStyle name="20% - Accent6 2 2 3 2 5 2 2 2" xfId="27299" xr:uid="{2C227137-C4BB-44F9-B596-5B5BBE5A685A}"/>
    <cellStyle name="20% - Accent6 2 2 3 2 5 2 2 3" xfId="41401" xr:uid="{771361FE-DA03-41DE-A268-D627FED96200}"/>
    <cellStyle name="20% - Accent6 2 2 3 2 5 2 3" xfId="20248" xr:uid="{1F5CEC6B-9860-4BA9-AC9D-7C54345278D4}"/>
    <cellStyle name="20% - Accent6 2 2 3 2 5 2 4" xfId="34350" xr:uid="{70B80C70-A357-429F-BCC9-ABC09615B048}"/>
    <cellStyle name="20% - Accent6 2 2 3 2 5 3" xfId="9672" xr:uid="{F5358B07-C737-4621-A4A0-2207CBF349D2}"/>
    <cellStyle name="20% - Accent6 2 2 3 2 5 3 2" xfId="23774" xr:uid="{87B6849D-BCB3-4181-AF94-F90CE8916EAD}"/>
    <cellStyle name="20% - Accent6 2 2 3 2 5 3 3" xfId="37876" xr:uid="{377C9A9A-A68D-4AE6-88FC-2DFBCC0640A7}"/>
    <cellStyle name="20% - Accent6 2 2 3 2 5 4" xfId="16723" xr:uid="{E36473FE-BBFC-4F45-AF4F-1FB577098199}"/>
    <cellStyle name="20% - Accent6 2 2 3 2 5 5" xfId="30825" xr:uid="{A9CAABD8-D6C7-4EE0-B0AC-712E7D6CF70D}"/>
    <cellStyle name="20% - Accent6 2 2 3 2 6" xfId="5266" xr:uid="{3CADCE7B-F482-4A38-BF8C-3B82ABD67F05}"/>
    <cellStyle name="20% - Accent6 2 2 3 2 6 2" xfId="12316" xr:uid="{27BF8186-DDF3-4287-A215-4C6BE409AF7C}"/>
    <cellStyle name="20% - Accent6 2 2 3 2 6 2 2" xfId="26418" xr:uid="{2358CCCB-3822-4624-B12B-4258CE79D985}"/>
    <cellStyle name="20% - Accent6 2 2 3 2 6 2 3" xfId="40520" xr:uid="{EEA02BE8-3760-48E5-B471-87E61BCD1E0E}"/>
    <cellStyle name="20% - Accent6 2 2 3 2 6 3" xfId="19367" xr:uid="{3A283870-3C39-4EC7-86C2-CC9F760991BD}"/>
    <cellStyle name="20% - Accent6 2 2 3 2 6 4" xfId="33469" xr:uid="{40CE54DD-D72D-402D-B285-91722F55D2B1}"/>
    <cellStyle name="20% - Accent6 2 2 3 2 7" xfId="8792" xr:uid="{88678D86-4E86-4E68-87DA-BF14CAE6F605}"/>
    <cellStyle name="20% - Accent6 2 2 3 2 7 2" xfId="22893" xr:uid="{EBB2F473-AC14-4F3B-943B-D6A4D303E145}"/>
    <cellStyle name="20% - Accent6 2 2 3 2 7 3" xfId="36995" xr:uid="{05CCD1A5-B1A0-47E3-B6EC-A739386618BB}"/>
    <cellStyle name="20% - Accent6 2 2 3 2 8" xfId="15842" xr:uid="{2EC51BC0-256C-4139-9816-F027F7B90064}"/>
    <cellStyle name="20% - Accent6 2 2 3 2 9" xfId="29944" xr:uid="{A58643C7-F047-4271-A7DE-D6B6F708D445}"/>
    <cellStyle name="20% - Accent6 2 2 3 3" xfId="1961" xr:uid="{167A089C-0627-4182-B71C-45B9A3A0257A}"/>
    <cellStyle name="20% - Accent6 2 2 3 3 2" xfId="3725" xr:uid="{CE7EC925-5D16-4A91-9A21-870081B6C6D0}"/>
    <cellStyle name="20% - Accent6 2 2 3 3 2 2" xfId="7247" xr:uid="{90D796CB-4E78-4775-BA0B-7C529390AA44}"/>
    <cellStyle name="20% - Accent6 2 2 3 3 2 2 2" xfId="14297" xr:uid="{5554A761-6B77-44D4-9E0E-A122AF5FB001}"/>
    <cellStyle name="20% - Accent6 2 2 3 3 2 2 2 2" xfId="28399" xr:uid="{5E72B7CF-D4CC-4886-A44F-216AABF6BBEC}"/>
    <cellStyle name="20% - Accent6 2 2 3 3 2 2 2 3" xfId="42501" xr:uid="{34BA1A05-7D89-41EC-BF29-19E6F09FD170}"/>
    <cellStyle name="20% - Accent6 2 2 3 3 2 2 3" xfId="21348" xr:uid="{6BC9C3C5-FFF4-45D4-B05D-54A00519D436}"/>
    <cellStyle name="20% - Accent6 2 2 3 3 2 2 4" xfId="35450" xr:uid="{01592FEA-BF9D-4DFC-8374-D8B7B607D75A}"/>
    <cellStyle name="20% - Accent6 2 2 3 3 2 3" xfId="10772" xr:uid="{3BEAAD1A-309B-4031-AAD2-4673037710C5}"/>
    <cellStyle name="20% - Accent6 2 2 3 3 2 3 2" xfId="24874" xr:uid="{1977A680-2D2A-4D6E-B980-E842AB09D2E1}"/>
    <cellStyle name="20% - Accent6 2 2 3 3 2 3 3" xfId="38976" xr:uid="{0F51695D-0E8B-4EDA-8C89-62DEC410C7EF}"/>
    <cellStyle name="20% - Accent6 2 2 3 3 2 4" xfId="17823" xr:uid="{CD2AC4BE-DC81-443E-BBCC-7B7A5E6FDBEF}"/>
    <cellStyle name="20% - Accent6 2 2 3 3 2 5" xfId="31925" xr:uid="{047EDA18-7873-47FA-B50B-61B8FDD8CDCF}"/>
    <cellStyle name="20% - Accent6 2 2 3 3 3" xfId="4604" xr:uid="{6DDFE097-8958-4D35-966B-D9CBA16E23A6}"/>
    <cellStyle name="20% - Accent6 2 2 3 3 3 2" xfId="8128" xr:uid="{5D8599EC-6021-440B-A6E2-D8CBEC38291C}"/>
    <cellStyle name="20% - Accent6 2 2 3 3 3 2 2" xfId="15178" xr:uid="{429CCCDB-D091-47A1-A68B-437A857D6570}"/>
    <cellStyle name="20% - Accent6 2 2 3 3 3 2 2 2" xfId="29280" xr:uid="{A117442D-BA65-4F74-BC6C-A001FF8A5ADD}"/>
    <cellStyle name="20% - Accent6 2 2 3 3 3 2 2 3" xfId="43382" xr:uid="{BF928354-DF9B-4940-BC32-CFE295A6C90A}"/>
    <cellStyle name="20% - Accent6 2 2 3 3 3 2 3" xfId="22229" xr:uid="{61389F39-BD21-4821-9805-62E23C75CE60}"/>
    <cellStyle name="20% - Accent6 2 2 3 3 3 2 4" xfId="36331" xr:uid="{7FBC19B6-CC1F-4F4F-A53F-2030FFD996E9}"/>
    <cellStyle name="20% - Accent6 2 2 3 3 3 3" xfId="11653" xr:uid="{245DFA26-49A4-4FA6-8B19-2BB96BE7E430}"/>
    <cellStyle name="20% - Accent6 2 2 3 3 3 3 2" xfId="25755" xr:uid="{499736B2-5B3E-4AED-A168-BE09ECD168EC}"/>
    <cellStyle name="20% - Accent6 2 2 3 3 3 3 3" xfId="39857" xr:uid="{E990212D-7F90-4947-A133-4C7B0662BFBC}"/>
    <cellStyle name="20% - Accent6 2 2 3 3 3 4" xfId="18704" xr:uid="{805DB905-C11F-4C74-AAB8-111E9BB45310}"/>
    <cellStyle name="20% - Accent6 2 2 3 3 3 5" xfId="32806" xr:uid="{EA3990E0-1A36-4B98-82E4-0A8E73C39F4F}"/>
    <cellStyle name="20% - Accent6 2 2 3 3 4" xfId="2842" xr:uid="{641A1E37-04F7-406F-949B-1A55E211985E}"/>
    <cellStyle name="20% - Accent6 2 2 3 3 4 2" xfId="6366" xr:uid="{F389DA5C-3C87-41F4-8068-D7EBC6AC1444}"/>
    <cellStyle name="20% - Accent6 2 2 3 3 4 2 2" xfId="13416" xr:uid="{86FAFB2B-B70B-4F0C-A7A9-BC9FA4ECB6D5}"/>
    <cellStyle name="20% - Accent6 2 2 3 3 4 2 2 2" xfId="27518" xr:uid="{2571A68D-B70D-4D21-A3A8-589848BF9794}"/>
    <cellStyle name="20% - Accent6 2 2 3 3 4 2 2 3" xfId="41620" xr:uid="{5BE17B02-1D93-4C22-917E-6848C7556A31}"/>
    <cellStyle name="20% - Accent6 2 2 3 3 4 2 3" xfId="20467" xr:uid="{626F75B2-A3E8-462A-BAD7-A54421A3FBF8}"/>
    <cellStyle name="20% - Accent6 2 2 3 3 4 2 4" xfId="34569" xr:uid="{3F97162D-0862-4514-8180-91BC022D5F05}"/>
    <cellStyle name="20% - Accent6 2 2 3 3 4 3" xfId="9891" xr:uid="{0356FBE3-2962-4EAA-B38A-2FAF569F38F9}"/>
    <cellStyle name="20% - Accent6 2 2 3 3 4 3 2" xfId="23993" xr:uid="{957F3EFC-5BF8-467C-AD87-C72198E5822B}"/>
    <cellStyle name="20% - Accent6 2 2 3 3 4 3 3" xfId="38095" xr:uid="{5A27C40A-3BA4-4C80-9D9B-20EE69E2DD79}"/>
    <cellStyle name="20% - Accent6 2 2 3 3 4 4" xfId="16942" xr:uid="{4633A644-B126-4CDE-8D3F-5614B0C5BB90}"/>
    <cellStyle name="20% - Accent6 2 2 3 3 4 5" xfId="31044" xr:uid="{5F5B8F4C-605A-4217-8721-49E0E1F942DD}"/>
    <cellStyle name="20% - Accent6 2 2 3 3 5" xfId="5485" xr:uid="{39F0845C-DD8E-4EE9-96E0-67106CDC5B44}"/>
    <cellStyle name="20% - Accent6 2 2 3 3 5 2" xfId="12535" xr:uid="{BEFA36B6-4FA1-41ED-B737-9E961EB31237}"/>
    <cellStyle name="20% - Accent6 2 2 3 3 5 2 2" xfId="26637" xr:uid="{65678193-E10D-4174-9F9D-80701E0C9305}"/>
    <cellStyle name="20% - Accent6 2 2 3 3 5 2 3" xfId="40739" xr:uid="{06322091-120E-48CE-891D-BA997A3BE033}"/>
    <cellStyle name="20% - Accent6 2 2 3 3 5 3" xfId="19586" xr:uid="{04BEE4CC-BBD6-48D7-9CED-B040B85E523E}"/>
    <cellStyle name="20% - Accent6 2 2 3 3 5 4" xfId="33688" xr:uid="{58768D0D-9268-4767-8C79-1B3356B5D47E}"/>
    <cellStyle name="20% - Accent6 2 2 3 3 6" xfId="9011" xr:uid="{821696C1-E0E9-425E-8C4E-696F02C8A271}"/>
    <cellStyle name="20% - Accent6 2 2 3 3 6 2" xfId="23112" xr:uid="{620BE292-C6FF-414C-B29E-FE4CA1300E31}"/>
    <cellStyle name="20% - Accent6 2 2 3 3 6 3" xfId="37214" xr:uid="{FB576604-EF23-49F5-8FE3-29CA0E6D0DE7}"/>
    <cellStyle name="20% - Accent6 2 2 3 3 7" xfId="16061" xr:uid="{3DEE3C80-76C3-41B0-BBC0-C5E88FE58BF1}"/>
    <cellStyle name="20% - Accent6 2 2 3 3 8" xfId="30163" xr:uid="{DBA5CBCC-FEF8-4A54-BC5C-C11127770BF2}"/>
    <cellStyle name="20% - Accent6 2 2 3 4" xfId="3286" xr:uid="{779E213F-F91A-4428-B66E-B4B46E047098}"/>
    <cellStyle name="20% - Accent6 2 2 3 4 2" xfId="6808" xr:uid="{39464B5A-6326-415B-A991-B9E727341A90}"/>
    <cellStyle name="20% - Accent6 2 2 3 4 2 2" xfId="13858" xr:uid="{F12EFB52-9F87-446A-9409-F93B5691814B}"/>
    <cellStyle name="20% - Accent6 2 2 3 4 2 2 2" xfId="27960" xr:uid="{B1AAB69F-4603-4FE1-83CF-B4AF839ABCBC}"/>
    <cellStyle name="20% - Accent6 2 2 3 4 2 2 3" xfId="42062" xr:uid="{46FCA274-C114-4469-B65F-D29E1FBF3EB4}"/>
    <cellStyle name="20% - Accent6 2 2 3 4 2 3" xfId="20909" xr:uid="{61F8D692-4EAE-4006-AA4A-5748D185E0BC}"/>
    <cellStyle name="20% - Accent6 2 2 3 4 2 4" xfId="35011" xr:uid="{D64060D1-F32C-49D0-B2C6-39A7D8A43AC4}"/>
    <cellStyle name="20% - Accent6 2 2 3 4 3" xfId="10333" xr:uid="{31937C17-8B77-461B-9E69-DCF8D44ACEF4}"/>
    <cellStyle name="20% - Accent6 2 2 3 4 3 2" xfId="24435" xr:uid="{8CAD9365-2260-4F66-9D41-E35B320C4BDA}"/>
    <cellStyle name="20% - Accent6 2 2 3 4 3 3" xfId="38537" xr:uid="{B027AE7A-7A34-474A-90F0-9D0B5F8CDB18}"/>
    <cellStyle name="20% - Accent6 2 2 3 4 4" xfId="17384" xr:uid="{4E7C0B4F-2CA7-4228-91DC-AFB3D8A78407}"/>
    <cellStyle name="20% - Accent6 2 2 3 4 5" xfId="31486" xr:uid="{7F23494C-7D34-4CAD-B87D-38CC111044F0}"/>
    <cellStyle name="20% - Accent6 2 2 3 5" xfId="4165" xr:uid="{A7B8BC61-A2F7-4A52-9FA2-53FE8EAC6084}"/>
    <cellStyle name="20% - Accent6 2 2 3 5 2" xfId="7689" xr:uid="{76336701-7A1C-4E32-AD94-C6077151DF55}"/>
    <cellStyle name="20% - Accent6 2 2 3 5 2 2" xfId="14739" xr:uid="{28DEE2D1-CC14-4C64-A2CF-42637056FD5A}"/>
    <cellStyle name="20% - Accent6 2 2 3 5 2 2 2" xfId="28841" xr:uid="{97C16E1F-7517-4074-B147-2D54D20E62DC}"/>
    <cellStyle name="20% - Accent6 2 2 3 5 2 2 3" xfId="42943" xr:uid="{34D74808-0235-468A-A8FC-072601090E7E}"/>
    <cellStyle name="20% - Accent6 2 2 3 5 2 3" xfId="21790" xr:uid="{A0F8E68A-35A6-46CC-AAC0-24EE7552BEDE}"/>
    <cellStyle name="20% - Accent6 2 2 3 5 2 4" xfId="35892" xr:uid="{27802D3A-B9F5-4A71-BFBE-906503B9DC94}"/>
    <cellStyle name="20% - Accent6 2 2 3 5 3" xfId="11214" xr:uid="{21A92EBD-579D-4082-B8FB-B04A1B3F5D68}"/>
    <cellStyle name="20% - Accent6 2 2 3 5 3 2" xfId="25316" xr:uid="{C8DC94AA-45A9-4CD2-89B5-B37137F5A1D2}"/>
    <cellStyle name="20% - Accent6 2 2 3 5 3 3" xfId="39418" xr:uid="{467F7A0B-F9D9-4D4F-8812-0590647F0C28}"/>
    <cellStyle name="20% - Accent6 2 2 3 5 4" xfId="18265" xr:uid="{D8BF49A7-C076-4E3C-B765-C6CF41015439}"/>
    <cellStyle name="20% - Accent6 2 2 3 5 5" xfId="32367" xr:uid="{83874BC5-350D-455D-9A07-91AE24E1781E}"/>
    <cellStyle name="20% - Accent6 2 2 3 6" xfId="2403" xr:uid="{ECDC23D8-74F4-407D-9AA9-B2155FF1A02B}"/>
    <cellStyle name="20% - Accent6 2 2 3 6 2" xfId="5927" xr:uid="{6AB071B8-1E5E-4A07-B97D-82C80D166375}"/>
    <cellStyle name="20% - Accent6 2 2 3 6 2 2" xfId="12977" xr:uid="{CB905617-CA57-4289-B984-9EBCAC03C782}"/>
    <cellStyle name="20% - Accent6 2 2 3 6 2 2 2" xfId="27079" xr:uid="{3CB8B022-D8ED-4C8D-9875-34FF1DD8D656}"/>
    <cellStyle name="20% - Accent6 2 2 3 6 2 2 3" xfId="41181" xr:uid="{9DB4794C-A551-48D7-B424-7AEBE06D67AD}"/>
    <cellStyle name="20% - Accent6 2 2 3 6 2 3" xfId="20028" xr:uid="{DC060832-A826-4B2F-8B5F-649683A24F81}"/>
    <cellStyle name="20% - Accent6 2 2 3 6 2 4" xfId="34130" xr:uid="{50A95081-ADAD-4934-8089-002F01B922AA}"/>
    <cellStyle name="20% - Accent6 2 2 3 6 3" xfId="9452" xr:uid="{23AC8942-2179-497E-A9F5-A042E97A62FD}"/>
    <cellStyle name="20% - Accent6 2 2 3 6 3 2" xfId="23554" xr:uid="{D885C5E2-5AE0-4D07-96E1-73B99B0500BF}"/>
    <cellStyle name="20% - Accent6 2 2 3 6 3 3" xfId="37656" xr:uid="{AD574DC8-85C9-46C2-AFA1-850DC0B73EE1}"/>
    <cellStyle name="20% - Accent6 2 2 3 6 4" xfId="16503" xr:uid="{30BE7C4C-8358-4C21-9043-EFB71BD4DFC1}"/>
    <cellStyle name="20% - Accent6 2 2 3 6 5" xfId="30605" xr:uid="{0D7688D7-922D-4A93-9FBA-B9D72300B476}"/>
    <cellStyle name="20% - Accent6 2 2 3 7" xfId="5046" xr:uid="{CD0F6EA7-3BFA-42AC-BDC4-BF9B48E99C27}"/>
    <cellStyle name="20% - Accent6 2 2 3 7 2" xfId="12096" xr:uid="{15AEDE48-F31D-4303-9CA0-7DD9EAB172B0}"/>
    <cellStyle name="20% - Accent6 2 2 3 7 2 2" xfId="26198" xr:uid="{D3F78DB1-1145-47E0-BEF7-6103CA9B063C}"/>
    <cellStyle name="20% - Accent6 2 2 3 7 2 3" xfId="40300" xr:uid="{74310622-3001-4189-8336-9CBECE29000B}"/>
    <cellStyle name="20% - Accent6 2 2 3 7 3" xfId="19147" xr:uid="{66ACCEEA-A31E-446B-805A-B651BF910F16}"/>
    <cellStyle name="20% - Accent6 2 2 3 7 4" xfId="33249" xr:uid="{A651BE89-3760-4793-9A4B-3B5E93210CD7}"/>
    <cellStyle name="20% - Accent6 2 2 3 8" xfId="8572" xr:uid="{54DC729E-3DE3-4124-9A5A-EAF2E0A41D0A}"/>
    <cellStyle name="20% - Accent6 2 2 3 8 2" xfId="22673" xr:uid="{33F550E4-5130-4B1C-9DE2-A6A94E165173}"/>
    <cellStyle name="20% - Accent6 2 2 3 8 3" xfId="36775" xr:uid="{16494E2B-ADA7-4667-96E4-9946752967C8}"/>
    <cellStyle name="20% - Accent6 2 2 3 9" xfId="15622" xr:uid="{870B9AA7-D3B7-4F49-AD10-E63029AC2832}"/>
    <cellStyle name="20% - Accent6 2 2 4" xfId="1632" xr:uid="{E05BD510-798C-47D7-BDE2-CF65C6FFE634}"/>
    <cellStyle name="20% - Accent6 2 2 4 2" xfId="2072" xr:uid="{7726EA88-A6CC-404B-B643-7265789AF72E}"/>
    <cellStyle name="20% - Accent6 2 2 4 2 2" xfId="3834" xr:uid="{139F5594-98D7-4ED1-82F6-8B727FBE4817}"/>
    <cellStyle name="20% - Accent6 2 2 4 2 2 2" xfId="7357" xr:uid="{EACCC572-E85D-4193-9706-09411F7A9CAF}"/>
    <cellStyle name="20% - Accent6 2 2 4 2 2 2 2" xfId="14407" xr:uid="{F5D6BABA-1831-482C-86D5-E509AECA09AC}"/>
    <cellStyle name="20% - Accent6 2 2 4 2 2 2 2 2" xfId="28509" xr:uid="{0C59F5A3-5564-41AF-83D5-1533544305D8}"/>
    <cellStyle name="20% - Accent6 2 2 4 2 2 2 2 3" xfId="42611" xr:uid="{73F48247-8C01-4582-A8D3-CFD8C0D93F8E}"/>
    <cellStyle name="20% - Accent6 2 2 4 2 2 2 3" xfId="21458" xr:uid="{1D3EDDAD-9B32-4B72-B099-6FAD6C988068}"/>
    <cellStyle name="20% - Accent6 2 2 4 2 2 2 4" xfId="35560" xr:uid="{A03B8D9B-14FF-4EC2-B007-A84E61776288}"/>
    <cellStyle name="20% - Accent6 2 2 4 2 2 3" xfId="10882" xr:uid="{36F34EF8-0709-45C8-8178-AF9F45DBFAA9}"/>
    <cellStyle name="20% - Accent6 2 2 4 2 2 3 2" xfId="24984" xr:uid="{C5D6C056-64AD-4D6E-8300-0A942718F927}"/>
    <cellStyle name="20% - Accent6 2 2 4 2 2 3 3" xfId="39086" xr:uid="{2DF5F058-3293-4E38-B884-50B28977479C}"/>
    <cellStyle name="20% - Accent6 2 2 4 2 2 4" xfId="17933" xr:uid="{461087EF-F2BC-42D7-A99D-8E83D532DF15}"/>
    <cellStyle name="20% - Accent6 2 2 4 2 2 5" xfId="32035" xr:uid="{CAB3AD9C-960B-4D09-BBC6-8B39D5463B99}"/>
    <cellStyle name="20% - Accent6 2 2 4 2 3" xfId="4714" xr:uid="{BA5E0AE9-62B2-4C3F-A99A-6858F97D5F4C}"/>
    <cellStyle name="20% - Accent6 2 2 4 2 3 2" xfId="8238" xr:uid="{D9314B7F-9507-4AC4-8992-6BEAAA0E7C89}"/>
    <cellStyle name="20% - Accent6 2 2 4 2 3 2 2" xfId="15288" xr:uid="{0609C9D6-3FA9-43C6-8186-70E65D419963}"/>
    <cellStyle name="20% - Accent6 2 2 4 2 3 2 2 2" xfId="29390" xr:uid="{90C670B6-BD91-4153-86FC-8B3DD6A30844}"/>
    <cellStyle name="20% - Accent6 2 2 4 2 3 2 2 3" xfId="43492" xr:uid="{858CC285-6114-4B03-9101-18F059369BED}"/>
    <cellStyle name="20% - Accent6 2 2 4 2 3 2 3" xfId="22339" xr:uid="{1D815489-B088-48A9-BFBE-B032498CA0B3}"/>
    <cellStyle name="20% - Accent6 2 2 4 2 3 2 4" xfId="36441" xr:uid="{D7C1FC24-5CF7-4779-8899-E68A6CB32490}"/>
    <cellStyle name="20% - Accent6 2 2 4 2 3 3" xfId="11763" xr:uid="{C625C45F-4CF9-475E-A6AF-4B404F0BF9FC}"/>
    <cellStyle name="20% - Accent6 2 2 4 2 3 3 2" xfId="25865" xr:uid="{B3C0B8D4-07ED-4D91-90EF-6F45C3DBD7B3}"/>
    <cellStyle name="20% - Accent6 2 2 4 2 3 3 3" xfId="39967" xr:uid="{0ED91F94-9265-4F37-9BBB-96743C25FA5E}"/>
    <cellStyle name="20% - Accent6 2 2 4 2 3 4" xfId="18814" xr:uid="{0D08B5E6-F530-4EF5-B035-8A1B2A501320}"/>
    <cellStyle name="20% - Accent6 2 2 4 2 3 5" xfId="32916" xr:uid="{ABF0F8DB-DB96-4486-B1D9-2B3E13C0887C}"/>
    <cellStyle name="20% - Accent6 2 2 4 2 4" xfId="2952" xr:uid="{AC161539-6786-477C-8B32-58D1DCE5CCB8}"/>
    <cellStyle name="20% - Accent6 2 2 4 2 4 2" xfId="6476" xr:uid="{EB662FA2-5662-4A32-9C2D-99D0AF494E78}"/>
    <cellStyle name="20% - Accent6 2 2 4 2 4 2 2" xfId="13526" xr:uid="{5B3813E6-889A-4D1B-828C-F4AC43E693E2}"/>
    <cellStyle name="20% - Accent6 2 2 4 2 4 2 2 2" xfId="27628" xr:uid="{226B05D1-1673-4914-A7B3-0339142922B8}"/>
    <cellStyle name="20% - Accent6 2 2 4 2 4 2 2 3" xfId="41730" xr:uid="{52726F5B-00AB-48DC-9F59-FE3047F53F8F}"/>
    <cellStyle name="20% - Accent6 2 2 4 2 4 2 3" xfId="20577" xr:uid="{406DEB17-014D-417E-9AA3-A725BE56C2A9}"/>
    <cellStyle name="20% - Accent6 2 2 4 2 4 2 4" xfId="34679" xr:uid="{59A005A3-B3A7-4558-B7B6-091F290548C8}"/>
    <cellStyle name="20% - Accent6 2 2 4 2 4 3" xfId="10001" xr:uid="{BE1EAB22-E187-4301-BC65-50B3F2A02A52}"/>
    <cellStyle name="20% - Accent6 2 2 4 2 4 3 2" xfId="24103" xr:uid="{96B31E46-2275-4004-9DB4-98BC29D9D53C}"/>
    <cellStyle name="20% - Accent6 2 2 4 2 4 3 3" xfId="38205" xr:uid="{BBB310B5-2A8E-419A-AD3D-F679CA560127}"/>
    <cellStyle name="20% - Accent6 2 2 4 2 4 4" xfId="17052" xr:uid="{5FBD8569-D79B-42EB-9CC5-78775E85348B}"/>
    <cellStyle name="20% - Accent6 2 2 4 2 4 5" xfId="31154" xr:uid="{82C1C51D-DB70-4A65-A926-FFC6F91AA6F4}"/>
    <cellStyle name="20% - Accent6 2 2 4 2 5" xfId="5595" xr:uid="{7ECE9FAB-A90B-4C19-9F36-F5FF73D1958E}"/>
    <cellStyle name="20% - Accent6 2 2 4 2 5 2" xfId="12645" xr:uid="{16D73611-D5FF-4353-B7DD-86817B957F91}"/>
    <cellStyle name="20% - Accent6 2 2 4 2 5 2 2" xfId="26747" xr:uid="{4E0EADDD-0CEA-4DC1-833E-99991880A286}"/>
    <cellStyle name="20% - Accent6 2 2 4 2 5 2 3" xfId="40849" xr:uid="{1FC2B676-BA89-41C8-98CE-8C51FCCA0B5F}"/>
    <cellStyle name="20% - Accent6 2 2 4 2 5 3" xfId="19696" xr:uid="{3590B75A-687A-4599-B978-D75F40D92763}"/>
    <cellStyle name="20% - Accent6 2 2 4 2 5 4" xfId="33798" xr:uid="{D513A0F1-8042-4AAD-9F86-D7BAE5529064}"/>
    <cellStyle name="20% - Accent6 2 2 4 2 6" xfId="9121" xr:uid="{3434D4D8-A49E-456C-9CAB-B90F6FDBAA57}"/>
    <cellStyle name="20% - Accent6 2 2 4 2 6 2" xfId="23222" xr:uid="{CA30A69B-830A-4B4D-BC56-FEC1176CD18A}"/>
    <cellStyle name="20% - Accent6 2 2 4 2 6 3" xfId="37324" xr:uid="{002F08FF-8E89-4663-A706-CEFD69A8CA84}"/>
    <cellStyle name="20% - Accent6 2 2 4 2 7" xfId="16171" xr:uid="{177CC728-4FCC-4563-BD0D-478D9A87EE61}"/>
    <cellStyle name="20% - Accent6 2 2 4 2 8" xfId="30273" xr:uid="{A6AC7CF4-DF13-4EA3-895D-1DF83F6C843E}"/>
    <cellStyle name="20% - Accent6 2 2 4 3" xfId="3396" xr:uid="{A5AF0624-961F-4FCC-838F-589639344DE3}"/>
    <cellStyle name="20% - Accent6 2 2 4 3 2" xfId="6918" xr:uid="{587E7658-48F9-4969-86EC-26E71B94A5DE}"/>
    <cellStyle name="20% - Accent6 2 2 4 3 2 2" xfId="13968" xr:uid="{EA1EDEB8-E118-4879-A5CA-E2CBF35F2082}"/>
    <cellStyle name="20% - Accent6 2 2 4 3 2 2 2" xfId="28070" xr:uid="{C0B648FD-D85C-40A7-A9CF-3513C049C198}"/>
    <cellStyle name="20% - Accent6 2 2 4 3 2 2 3" xfId="42172" xr:uid="{DEA21ABA-3C77-4B5C-ABB7-84F52566354D}"/>
    <cellStyle name="20% - Accent6 2 2 4 3 2 3" xfId="21019" xr:uid="{AEFFF017-866E-46A2-A37C-E15D4F9C2241}"/>
    <cellStyle name="20% - Accent6 2 2 4 3 2 4" xfId="35121" xr:uid="{02B174D2-2D5C-4868-8572-5A818C3ACE63}"/>
    <cellStyle name="20% - Accent6 2 2 4 3 3" xfId="10443" xr:uid="{703BBAFA-7CE5-4C1E-A169-C501D09E105E}"/>
    <cellStyle name="20% - Accent6 2 2 4 3 3 2" xfId="24545" xr:uid="{5BC1B060-85C5-4EA9-90B9-405BC13254E0}"/>
    <cellStyle name="20% - Accent6 2 2 4 3 3 3" xfId="38647" xr:uid="{2933E7AF-2F92-47A9-8A05-4B159AAA399A}"/>
    <cellStyle name="20% - Accent6 2 2 4 3 4" xfId="17494" xr:uid="{F1D2401F-AFE2-4257-9315-077CB2504C44}"/>
    <cellStyle name="20% - Accent6 2 2 4 3 5" xfId="31596" xr:uid="{1A1E7732-7399-4BE7-83F1-1100FDDB2E14}"/>
    <cellStyle name="20% - Accent6 2 2 4 4" xfId="4275" xr:uid="{8D511238-89F0-4E91-85FC-058A1ADA0962}"/>
    <cellStyle name="20% - Accent6 2 2 4 4 2" xfId="7799" xr:uid="{F7E9FF6D-FA19-4020-B3CD-84B21E7E7321}"/>
    <cellStyle name="20% - Accent6 2 2 4 4 2 2" xfId="14849" xr:uid="{F9A3E8B1-B789-414E-8E8E-DA161117EB76}"/>
    <cellStyle name="20% - Accent6 2 2 4 4 2 2 2" xfId="28951" xr:uid="{35EF8A8F-EA1D-4D19-97C8-BBDEA36E68FD}"/>
    <cellStyle name="20% - Accent6 2 2 4 4 2 2 3" xfId="43053" xr:uid="{A001FCB2-017A-4BB4-931B-D667AB393C78}"/>
    <cellStyle name="20% - Accent6 2 2 4 4 2 3" xfId="21900" xr:uid="{37063C2A-E1D0-409E-BAAD-8BC5FFDC0A1E}"/>
    <cellStyle name="20% - Accent6 2 2 4 4 2 4" xfId="36002" xr:uid="{0FE708AE-0B53-4B2B-89AA-42248FD97581}"/>
    <cellStyle name="20% - Accent6 2 2 4 4 3" xfId="11324" xr:uid="{D14DD23B-4BD6-4E1B-8904-F78E82280D27}"/>
    <cellStyle name="20% - Accent6 2 2 4 4 3 2" xfId="25426" xr:uid="{B36136B7-6E6C-4972-B0ED-4C928047A4D2}"/>
    <cellStyle name="20% - Accent6 2 2 4 4 3 3" xfId="39528" xr:uid="{DA2C1AD3-E2CF-4121-93B1-4C56F51C0951}"/>
    <cellStyle name="20% - Accent6 2 2 4 4 4" xfId="18375" xr:uid="{37442485-1548-449F-8CCC-EAAFE9E651F5}"/>
    <cellStyle name="20% - Accent6 2 2 4 4 5" xfId="32477" xr:uid="{2090814D-5916-44A2-A013-D3A8C19FD1BE}"/>
    <cellStyle name="20% - Accent6 2 2 4 5" xfId="2513" xr:uid="{33BA081F-AACC-4233-A638-838E70884EA0}"/>
    <cellStyle name="20% - Accent6 2 2 4 5 2" xfId="6037" xr:uid="{5B5C089B-632A-4F95-B169-F719B62B1B46}"/>
    <cellStyle name="20% - Accent6 2 2 4 5 2 2" xfId="13087" xr:uid="{F20412EF-8D8F-4B46-9B27-CB8F061FEF9F}"/>
    <cellStyle name="20% - Accent6 2 2 4 5 2 2 2" xfId="27189" xr:uid="{A49AA4D1-24F6-4363-9E73-4A0CFCB5B60E}"/>
    <cellStyle name="20% - Accent6 2 2 4 5 2 2 3" xfId="41291" xr:uid="{03726C75-2589-4F00-BD49-9A5AAAADD7DE}"/>
    <cellStyle name="20% - Accent6 2 2 4 5 2 3" xfId="20138" xr:uid="{478D666F-3AA7-4D51-9B97-985AFFE133FA}"/>
    <cellStyle name="20% - Accent6 2 2 4 5 2 4" xfId="34240" xr:uid="{A5DFBF84-02C5-44FA-A071-48672A5DC57E}"/>
    <cellStyle name="20% - Accent6 2 2 4 5 3" xfId="9562" xr:uid="{5DE3B84F-A18C-4FC6-9398-F082B5A1EA79}"/>
    <cellStyle name="20% - Accent6 2 2 4 5 3 2" xfId="23664" xr:uid="{BAEA0B05-D20C-47AE-8167-D8A4A993BBA3}"/>
    <cellStyle name="20% - Accent6 2 2 4 5 3 3" xfId="37766" xr:uid="{E7C85C3F-7172-4A35-B0C0-E47B19F28946}"/>
    <cellStyle name="20% - Accent6 2 2 4 5 4" xfId="16613" xr:uid="{8F8ED3D7-6795-44DD-AA40-20ECF38E243B}"/>
    <cellStyle name="20% - Accent6 2 2 4 5 5" xfId="30715" xr:uid="{6B54A5C7-3A6E-40A3-9552-D1372AFC389D}"/>
    <cellStyle name="20% - Accent6 2 2 4 6" xfId="5156" xr:uid="{33A07705-FF88-4254-8073-B2E0B164B479}"/>
    <cellStyle name="20% - Accent6 2 2 4 6 2" xfId="12206" xr:uid="{AF34FF6E-34DD-4D0D-97F7-91BD6B5F08CD}"/>
    <cellStyle name="20% - Accent6 2 2 4 6 2 2" xfId="26308" xr:uid="{66FD7360-DC25-433F-86C2-DD5EA692014E}"/>
    <cellStyle name="20% - Accent6 2 2 4 6 2 3" xfId="40410" xr:uid="{76A1CBFF-7ED2-44CF-83A8-821683A7E8BE}"/>
    <cellStyle name="20% - Accent6 2 2 4 6 3" xfId="19257" xr:uid="{6750A145-977C-4740-B4D2-8BE32359F3AA}"/>
    <cellStyle name="20% - Accent6 2 2 4 6 4" xfId="33359" xr:uid="{463A71F6-42B9-4EAA-8494-B1EE6D099C24}"/>
    <cellStyle name="20% - Accent6 2 2 4 7" xfId="8682" xr:uid="{ED0B306A-3ABE-4D67-B3DF-896BC87140E7}"/>
    <cellStyle name="20% - Accent6 2 2 4 7 2" xfId="22783" xr:uid="{10753E72-06C5-4BB7-9CD6-D1C31DE32921}"/>
    <cellStyle name="20% - Accent6 2 2 4 7 3" xfId="36885" xr:uid="{E37044CF-AA90-4E97-953B-ABB4CDEF3B12}"/>
    <cellStyle name="20% - Accent6 2 2 4 8" xfId="15732" xr:uid="{CF8FCAC3-B1D9-463B-9115-4863D00141CF}"/>
    <cellStyle name="20% - Accent6 2 2 4 9" xfId="29834" xr:uid="{5E2741CF-8B38-40BA-9EEC-74BCE1EA57B4}"/>
    <cellStyle name="20% - Accent6 2 2 5" xfId="1851" xr:uid="{3E7B79EE-3E8F-48F1-AC0C-7749FDB87AB2}"/>
    <cellStyle name="20% - Accent6 2 2 5 2" xfId="3615" xr:uid="{C8509343-1C23-41D0-B1D6-E78DC44373F5}"/>
    <cellStyle name="20% - Accent6 2 2 5 2 2" xfId="7137" xr:uid="{7E85AB07-49A1-4C58-B8C8-ADECC32ABD18}"/>
    <cellStyle name="20% - Accent6 2 2 5 2 2 2" xfId="14187" xr:uid="{FAB528CF-C1FF-44FA-BC9D-4356C842B69A}"/>
    <cellStyle name="20% - Accent6 2 2 5 2 2 2 2" xfId="28289" xr:uid="{5639B91F-A559-4297-B80B-6DF0ACCC5230}"/>
    <cellStyle name="20% - Accent6 2 2 5 2 2 2 3" xfId="42391" xr:uid="{BF20B23C-639C-4E73-A9DA-8EC179B5EDA3}"/>
    <cellStyle name="20% - Accent6 2 2 5 2 2 3" xfId="21238" xr:uid="{C4222DC4-83A6-4354-9B66-5289EA1B01DC}"/>
    <cellStyle name="20% - Accent6 2 2 5 2 2 4" xfId="35340" xr:uid="{51393FDD-F943-4483-83DD-DE49772BC53C}"/>
    <cellStyle name="20% - Accent6 2 2 5 2 3" xfId="10662" xr:uid="{53C839E9-753B-43A1-B6D9-4C29A91F4A3F}"/>
    <cellStyle name="20% - Accent6 2 2 5 2 3 2" xfId="24764" xr:uid="{EDB55034-9ADA-4A36-A7F1-3FE1D586999C}"/>
    <cellStyle name="20% - Accent6 2 2 5 2 3 3" xfId="38866" xr:uid="{83FF1145-8A2D-4E0C-9CED-021372EF6CFB}"/>
    <cellStyle name="20% - Accent6 2 2 5 2 4" xfId="17713" xr:uid="{D12AA912-4774-4344-B3AC-AC92AF4F71BA}"/>
    <cellStyle name="20% - Accent6 2 2 5 2 5" xfId="31815" xr:uid="{C5E5B75D-C2DC-4897-93B3-B272696E8E31}"/>
    <cellStyle name="20% - Accent6 2 2 5 3" xfId="4494" xr:uid="{02DC1344-0E96-4C10-B41D-E6CB1C2F9E8F}"/>
    <cellStyle name="20% - Accent6 2 2 5 3 2" xfId="8018" xr:uid="{CFC8E18B-87D7-435F-9EE1-8914FD7DD575}"/>
    <cellStyle name="20% - Accent6 2 2 5 3 2 2" xfId="15068" xr:uid="{0641F71B-AC5E-484E-A10A-882D63A234F3}"/>
    <cellStyle name="20% - Accent6 2 2 5 3 2 2 2" xfId="29170" xr:uid="{685838CB-E5C4-476F-B9D0-53458AF8897F}"/>
    <cellStyle name="20% - Accent6 2 2 5 3 2 2 3" xfId="43272" xr:uid="{C1051BA3-89B0-452B-9736-1050D9BBEC44}"/>
    <cellStyle name="20% - Accent6 2 2 5 3 2 3" xfId="22119" xr:uid="{961D9747-2F76-47CF-97D4-6958FD9A476E}"/>
    <cellStyle name="20% - Accent6 2 2 5 3 2 4" xfId="36221" xr:uid="{EC293B3D-C24B-42E5-A83C-711A4280727C}"/>
    <cellStyle name="20% - Accent6 2 2 5 3 3" xfId="11543" xr:uid="{EC204AC1-9A66-4DB4-BB50-34AE142C4EAC}"/>
    <cellStyle name="20% - Accent6 2 2 5 3 3 2" xfId="25645" xr:uid="{3C07A507-D16E-4B5E-A7CC-D0308A8EDBF6}"/>
    <cellStyle name="20% - Accent6 2 2 5 3 3 3" xfId="39747" xr:uid="{3711F3F5-6108-4C30-84FD-B5B6D4E72D1B}"/>
    <cellStyle name="20% - Accent6 2 2 5 3 4" xfId="18594" xr:uid="{A7B0C4D5-6AC6-4115-B143-3F9C38C0638D}"/>
    <cellStyle name="20% - Accent6 2 2 5 3 5" xfId="32696" xr:uid="{6EFB378D-DDA0-4BF4-9636-ECC25C5B07C6}"/>
    <cellStyle name="20% - Accent6 2 2 5 4" xfId="2732" xr:uid="{346CAE56-DAF3-4B76-AB89-904DC839E4FF}"/>
    <cellStyle name="20% - Accent6 2 2 5 4 2" xfId="6256" xr:uid="{6D484C8B-D248-4D9C-9763-335BF65AE4DA}"/>
    <cellStyle name="20% - Accent6 2 2 5 4 2 2" xfId="13306" xr:uid="{773DC152-EECA-442A-B008-A6970B2C63BE}"/>
    <cellStyle name="20% - Accent6 2 2 5 4 2 2 2" xfId="27408" xr:uid="{C00E6B4A-745E-4D19-9885-7E93785DB4EA}"/>
    <cellStyle name="20% - Accent6 2 2 5 4 2 2 3" xfId="41510" xr:uid="{333A1E0A-6C8E-412E-9BFF-28A91BD5B9CC}"/>
    <cellStyle name="20% - Accent6 2 2 5 4 2 3" xfId="20357" xr:uid="{52C6A4BE-7C74-4E06-BAC9-F15915612DD1}"/>
    <cellStyle name="20% - Accent6 2 2 5 4 2 4" xfId="34459" xr:uid="{15E4F84C-2DBF-4FDF-AA40-673607298504}"/>
    <cellStyle name="20% - Accent6 2 2 5 4 3" xfId="9781" xr:uid="{C0DA44A3-3AB2-4DC6-8D9D-6B238E158A02}"/>
    <cellStyle name="20% - Accent6 2 2 5 4 3 2" xfId="23883" xr:uid="{9C836641-A54E-4E2C-96B9-DDA1D121CD56}"/>
    <cellStyle name="20% - Accent6 2 2 5 4 3 3" xfId="37985" xr:uid="{26B49D34-082C-4B06-87EF-3C0118C86C84}"/>
    <cellStyle name="20% - Accent6 2 2 5 4 4" xfId="16832" xr:uid="{C60E0AAF-06DB-49D9-A15F-26293928ECA4}"/>
    <cellStyle name="20% - Accent6 2 2 5 4 5" xfId="30934" xr:uid="{B6AA6E90-07F9-442D-AB0B-60CBE44AF030}"/>
    <cellStyle name="20% - Accent6 2 2 5 5" xfId="5375" xr:uid="{E23C3A5D-ADCA-406A-9BAE-FCEB417A491E}"/>
    <cellStyle name="20% - Accent6 2 2 5 5 2" xfId="12425" xr:uid="{E19967BC-37E5-4ED8-8D3B-98D1EA407E54}"/>
    <cellStyle name="20% - Accent6 2 2 5 5 2 2" xfId="26527" xr:uid="{C7F1F0EF-58B1-41E0-B984-EA38E65879B4}"/>
    <cellStyle name="20% - Accent6 2 2 5 5 2 3" xfId="40629" xr:uid="{9B94722A-2E83-4858-8132-59EED7454583}"/>
    <cellStyle name="20% - Accent6 2 2 5 5 3" xfId="19476" xr:uid="{74620545-0AC2-4572-84F3-E00A4D1E03B4}"/>
    <cellStyle name="20% - Accent6 2 2 5 5 4" xfId="33578" xr:uid="{2069BD2C-34FB-4D53-867C-02B9AB420A79}"/>
    <cellStyle name="20% - Accent6 2 2 5 6" xfId="8901" xr:uid="{9A38A107-C035-4E4C-A72D-2FFEDC47E40B}"/>
    <cellStyle name="20% - Accent6 2 2 5 6 2" xfId="23002" xr:uid="{DF6073DC-6A72-416E-B1B9-7992E00DBF37}"/>
    <cellStyle name="20% - Accent6 2 2 5 6 3" xfId="37104" xr:uid="{FA05AFB3-E39D-4315-855B-3EFEBE5FE412}"/>
    <cellStyle name="20% - Accent6 2 2 5 7" xfId="15951" xr:uid="{75121D3C-BF52-4DDF-825F-C5CBE7D4B3C5}"/>
    <cellStyle name="20% - Accent6 2 2 5 8" xfId="30053" xr:uid="{36CAC7B1-D84A-4014-9A4B-1AC1CF675DA1}"/>
    <cellStyle name="20% - Accent6 2 2 6" xfId="3176" xr:uid="{CD481F78-A866-4C66-8808-4070EB998540}"/>
    <cellStyle name="20% - Accent6 2 2 6 2" xfId="6698" xr:uid="{9A217BB0-2615-4DC7-A47A-9F8C30DB8DD9}"/>
    <cellStyle name="20% - Accent6 2 2 6 2 2" xfId="13748" xr:uid="{54104CB4-26B4-4467-AB32-9003CFC58314}"/>
    <cellStyle name="20% - Accent6 2 2 6 2 2 2" xfId="27850" xr:uid="{87A83847-E656-48D1-BD9F-6996B15344B0}"/>
    <cellStyle name="20% - Accent6 2 2 6 2 2 3" xfId="41952" xr:uid="{68673EC4-C4CD-4736-84E4-E1399A6CA8C8}"/>
    <cellStyle name="20% - Accent6 2 2 6 2 3" xfId="20799" xr:uid="{2A8E50FD-8D63-4AB6-84C4-D48B1C7EE0A2}"/>
    <cellStyle name="20% - Accent6 2 2 6 2 4" xfId="34901" xr:uid="{E2085CAA-F6B5-41B2-AA3A-86234D03EF6B}"/>
    <cellStyle name="20% - Accent6 2 2 6 3" xfId="10223" xr:uid="{390B796E-A776-483F-91D3-7A970F701E2D}"/>
    <cellStyle name="20% - Accent6 2 2 6 3 2" xfId="24325" xr:uid="{0BB023E0-C30E-4CB8-B302-92ADD56734EA}"/>
    <cellStyle name="20% - Accent6 2 2 6 3 3" xfId="38427" xr:uid="{8B35CC40-DDF6-4D21-915E-5907E9EEE296}"/>
    <cellStyle name="20% - Accent6 2 2 6 4" xfId="17274" xr:uid="{5E136767-7652-4951-B02C-A6CB7F4C33F5}"/>
    <cellStyle name="20% - Accent6 2 2 6 5" xfId="31376" xr:uid="{FF8426C4-4BF6-4927-84A8-EA50047730AA}"/>
    <cellStyle name="20% - Accent6 2 2 7" xfId="4056" xr:uid="{5590AB25-482B-46D4-8D04-07F746D862EA}"/>
    <cellStyle name="20% - Accent6 2 2 7 2" xfId="7579" xr:uid="{C3858032-5AC9-4728-84F9-2CF437692440}"/>
    <cellStyle name="20% - Accent6 2 2 7 2 2" xfId="14629" xr:uid="{AA1915E8-7479-47F5-980A-D37D9B61DC38}"/>
    <cellStyle name="20% - Accent6 2 2 7 2 2 2" xfId="28731" xr:uid="{62A13938-4F78-4093-A728-8BCB29B1AC90}"/>
    <cellStyle name="20% - Accent6 2 2 7 2 2 3" xfId="42833" xr:uid="{BF73725B-2C8D-43EC-ADFE-E78A22F72952}"/>
    <cellStyle name="20% - Accent6 2 2 7 2 3" xfId="21680" xr:uid="{CD7EF66D-DD25-451A-9334-296FC23E2325}"/>
    <cellStyle name="20% - Accent6 2 2 7 2 4" xfId="35782" xr:uid="{346746CC-C4CE-4D2D-8701-DEFC6E9C128B}"/>
    <cellStyle name="20% - Accent6 2 2 7 3" xfId="11104" xr:uid="{58797A77-E7D9-4E61-8B41-1F713FBFF611}"/>
    <cellStyle name="20% - Accent6 2 2 7 3 2" xfId="25206" xr:uid="{EA492579-8FDA-4482-8B40-A5BC7D08FC2E}"/>
    <cellStyle name="20% - Accent6 2 2 7 3 3" xfId="39308" xr:uid="{C906C030-4A5B-45E7-B7DB-7D77E956B816}"/>
    <cellStyle name="20% - Accent6 2 2 7 4" xfId="18155" xr:uid="{FB7AC028-0853-48FA-8B2A-9B33CC992522}"/>
    <cellStyle name="20% - Accent6 2 2 7 5" xfId="32257" xr:uid="{2282A0CA-A10E-446C-B49F-63ED31C284F4}"/>
    <cellStyle name="20% - Accent6 2 2 8" xfId="2293" xr:uid="{AD601639-845B-4549-83B1-5C74030670D9}"/>
    <cellStyle name="20% - Accent6 2 2 8 2" xfId="5817" xr:uid="{2153B95F-BD18-4517-8D3F-A0E823284B96}"/>
    <cellStyle name="20% - Accent6 2 2 8 2 2" xfId="12867" xr:uid="{FFB63B0E-5C23-4CE6-A3C5-E40CA9A123A4}"/>
    <cellStyle name="20% - Accent6 2 2 8 2 2 2" xfId="26969" xr:uid="{8AA96F06-18BB-4D88-924D-C980A777027D}"/>
    <cellStyle name="20% - Accent6 2 2 8 2 2 3" xfId="41071" xr:uid="{5E0838F2-2707-4711-AED9-1F3B27A93B16}"/>
    <cellStyle name="20% - Accent6 2 2 8 2 3" xfId="19918" xr:uid="{BA6E89D5-BF28-49B1-A5C2-B2138FE2FD52}"/>
    <cellStyle name="20% - Accent6 2 2 8 2 4" xfId="34020" xr:uid="{C5F612BF-04FD-4B47-8822-1CCE8EEFFFA1}"/>
    <cellStyle name="20% - Accent6 2 2 8 3" xfId="9342" xr:uid="{158CB043-CCD7-49B6-80D1-AAEEAF2D706B}"/>
    <cellStyle name="20% - Accent6 2 2 8 3 2" xfId="23444" xr:uid="{5D2EDF5F-8DE7-4448-96FA-D58245144398}"/>
    <cellStyle name="20% - Accent6 2 2 8 3 3" xfId="37546" xr:uid="{450F229A-CBE0-464B-A92B-590785C67A66}"/>
    <cellStyle name="20% - Accent6 2 2 8 4" xfId="16393" xr:uid="{08318770-273B-4F4C-B679-85370B99AD44}"/>
    <cellStyle name="20% - Accent6 2 2 8 5" xfId="30495" xr:uid="{44D75D98-DA2A-451A-9F14-549D19BAA45E}"/>
    <cellStyle name="20% - Accent6 2 2 9" xfId="4936" xr:uid="{3EFF5A9A-269D-414C-8B80-17C1BD10170F}"/>
    <cellStyle name="20% - Accent6 2 2 9 2" xfId="11986" xr:uid="{B0CF55EF-33CA-4EE4-BE6B-2667E504D387}"/>
    <cellStyle name="20% - Accent6 2 2 9 2 2" xfId="26088" xr:uid="{E697F3CF-087F-472D-8F0C-F8380CEED99E}"/>
    <cellStyle name="20% - Accent6 2 2 9 2 3" xfId="40190" xr:uid="{B13AF318-A25E-4DAA-8FD8-02342D3EFF37}"/>
    <cellStyle name="20% - Accent6 2 2 9 3" xfId="19037" xr:uid="{93742EC2-10AE-459B-84EE-B0BED0405D3E}"/>
    <cellStyle name="20% - Accent6 2 2 9 4" xfId="33139" xr:uid="{DD78D241-7868-47A5-80C0-BFE641ED9CC2}"/>
    <cellStyle name="20% - Accent6 2 3" xfId="468" xr:uid="{92160454-64FB-4C59-B8A7-D9FF416DA640}"/>
    <cellStyle name="20% - Accent6 2 3 10" xfId="15540" xr:uid="{F626F85B-0523-4EE3-B062-48AA50A9BB7E}"/>
    <cellStyle name="20% - Accent6 2 3 11" xfId="29642" xr:uid="{F15CCC0B-8D69-4B9E-94B9-5D49BCA8487E}"/>
    <cellStyle name="20% - Accent6 2 3 12" xfId="1439" xr:uid="{67457A67-4DFB-4190-94CA-09DA6FA46A76}"/>
    <cellStyle name="20% - Accent6 2 3 2" xfId="1549" xr:uid="{72984C61-4825-48A2-984D-6B92EE225EC5}"/>
    <cellStyle name="20% - Accent6 2 3 2 10" xfId="29752" xr:uid="{657A79A6-EFB7-4125-AE4D-9A28F32199D4}"/>
    <cellStyle name="20% - Accent6 2 3 2 11" xfId="45032" xr:uid="{E53E18D1-BD42-4534-ABDB-0832EE215C6A}"/>
    <cellStyle name="20% - Accent6 2 3 2 2" xfId="1770" xr:uid="{A80F4013-71BF-49AE-8F80-0BC1ADEEF615}"/>
    <cellStyle name="20% - Accent6 2 3 2 2 2" xfId="2210" xr:uid="{254F6560-1706-480B-8FBD-933DA2104C88}"/>
    <cellStyle name="20% - Accent6 2 3 2 2 2 2" xfId="3972" xr:uid="{D3F5FC19-B77F-4E57-9655-15EE0B95498A}"/>
    <cellStyle name="20% - Accent6 2 3 2 2 2 2 2" xfId="7495" xr:uid="{DE479C19-AB82-4307-9E42-C9301B153BF5}"/>
    <cellStyle name="20% - Accent6 2 3 2 2 2 2 2 2" xfId="14545" xr:uid="{50154B44-F76B-4FE8-A774-34BF0BF1C5E6}"/>
    <cellStyle name="20% - Accent6 2 3 2 2 2 2 2 2 2" xfId="28647" xr:uid="{8E2087BB-2830-48D1-9B41-3B82E3AE8B54}"/>
    <cellStyle name="20% - Accent6 2 3 2 2 2 2 2 2 3" xfId="42749" xr:uid="{1E1DEB75-32CC-45E0-B0C0-F12CFAF5940B}"/>
    <cellStyle name="20% - Accent6 2 3 2 2 2 2 2 3" xfId="21596" xr:uid="{E4EA148F-B521-457E-84C5-39863BF60C30}"/>
    <cellStyle name="20% - Accent6 2 3 2 2 2 2 2 4" xfId="35698" xr:uid="{1D9D92CB-46A0-443E-AA50-EACE6A7156C3}"/>
    <cellStyle name="20% - Accent6 2 3 2 2 2 2 3" xfId="11020" xr:uid="{456D8FF6-CC9E-41C0-9163-20CB4CDD0C13}"/>
    <cellStyle name="20% - Accent6 2 3 2 2 2 2 3 2" xfId="25122" xr:uid="{2E683317-C777-4EC5-8A9B-4C1BBA4D0B5F}"/>
    <cellStyle name="20% - Accent6 2 3 2 2 2 2 3 3" xfId="39224" xr:uid="{757F649E-EFBD-452A-A79C-284B56385F02}"/>
    <cellStyle name="20% - Accent6 2 3 2 2 2 2 4" xfId="18071" xr:uid="{8EBFE6C8-F5EB-4C02-840D-A0201D642281}"/>
    <cellStyle name="20% - Accent6 2 3 2 2 2 2 5" xfId="32173" xr:uid="{1B6C7C2C-709F-4F06-9A5D-8B48533FE249}"/>
    <cellStyle name="20% - Accent6 2 3 2 2 2 3" xfId="4852" xr:uid="{A8912051-DD72-48D2-9538-60D0AE6DB7AD}"/>
    <cellStyle name="20% - Accent6 2 3 2 2 2 3 2" xfId="8376" xr:uid="{BF3C4FBE-8C53-4ABF-BD3E-0C78A4729A88}"/>
    <cellStyle name="20% - Accent6 2 3 2 2 2 3 2 2" xfId="15426" xr:uid="{E27C549C-3E4C-4AAD-A8D0-64095D057B7A}"/>
    <cellStyle name="20% - Accent6 2 3 2 2 2 3 2 2 2" xfId="29528" xr:uid="{896A96D4-D0EA-4DF3-86EF-D594FFB615E9}"/>
    <cellStyle name="20% - Accent6 2 3 2 2 2 3 2 2 3" xfId="43630" xr:uid="{E4469A26-004B-4232-B7F2-627DD46406E9}"/>
    <cellStyle name="20% - Accent6 2 3 2 2 2 3 2 3" xfId="22477" xr:uid="{E8ED8D84-7C5C-44C2-9D9D-53EE20D452D1}"/>
    <cellStyle name="20% - Accent6 2 3 2 2 2 3 2 4" xfId="36579" xr:uid="{69E37FA5-6825-474B-BF8F-40202248E336}"/>
    <cellStyle name="20% - Accent6 2 3 2 2 2 3 3" xfId="11901" xr:uid="{76374B93-1E77-454B-ACC1-A54B968FDE52}"/>
    <cellStyle name="20% - Accent6 2 3 2 2 2 3 3 2" xfId="26003" xr:uid="{EDF62343-E710-41DB-AD88-90B7E397097B}"/>
    <cellStyle name="20% - Accent6 2 3 2 2 2 3 3 3" xfId="40105" xr:uid="{72785326-FCDF-4EE2-9E3F-D7E5E00D5F23}"/>
    <cellStyle name="20% - Accent6 2 3 2 2 2 3 4" xfId="18952" xr:uid="{112D50A1-24BA-4231-ADFD-66974B4192CB}"/>
    <cellStyle name="20% - Accent6 2 3 2 2 2 3 5" xfId="33054" xr:uid="{09927155-6E29-414F-B91E-315F21F97DC9}"/>
    <cellStyle name="20% - Accent6 2 3 2 2 2 4" xfId="3090" xr:uid="{C7A83DB8-DDAF-4420-8A5A-5203D1241C6B}"/>
    <cellStyle name="20% - Accent6 2 3 2 2 2 4 2" xfId="6614" xr:uid="{99EF8867-4249-4671-A036-9110F3B21ABD}"/>
    <cellStyle name="20% - Accent6 2 3 2 2 2 4 2 2" xfId="13664" xr:uid="{AA97710E-AAC1-483C-8FD2-5048718DD02F}"/>
    <cellStyle name="20% - Accent6 2 3 2 2 2 4 2 2 2" xfId="27766" xr:uid="{9A984436-EF7E-4B36-A94C-8A868A86C386}"/>
    <cellStyle name="20% - Accent6 2 3 2 2 2 4 2 2 3" xfId="41868" xr:uid="{5281CE76-C07E-4352-8846-AB27CB25542F}"/>
    <cellStyle name="20% - Accent6 2 3 2 2 2 4 2 3" xfId="20715" xr:uid="{8C08A436-0CA7-4527-9668-363014929AC5}"/>
    <cellStyle name="20% - Accent6 2 3 2 2 2 4 2 4" xfId="34817" xr:uid="{29B0EE59-15CE-4F2F-8B16-5AB1B1B39B3B}"/>
    <cellStyle name="20% - Accent6 2 3 2 2 2 4 3" xfId="10139" xr:uid="{B87F5519-1993-4758-A041-32BA52A6DBF9}"/>
    <cellStyle name="20% - Accent6 2 3 2 2 2 4 3 2" xfId="24241" xr:uid="{013DFAE6-4D75-4638-B232-536FD6E83169}"/>
    <cellStyle name="20% - Accent6 2 3 2 2 2 4 3 3" xfId="38343" xr:uid="{A1A09FD3-53CE-405A-9AB1-5C7B6E13A8E9}"/>
    <cellStyle name="20% - Accent6 2 3 2 2 2 4 4" xfId="17190" xr:uid="{7F15AFBF-570D-4FF7-AE6E-7478AC38B3F6}"/>
    <cellStyle name="20% - Accent6 2 3 2 2 2 4 5" xfId="31292" xr:uid="{95294CF7-0E18-4889-805F-59E48AC88ABE}"/>
    <cellStyle name="20% - Accent6 2 3 2 2 2 5" xfId="5733" xr:uid="{DDCD892F-DB5B-4ABA-926A-665BDC5E5C0F}"/>
    <cellStyle name="20% - Accent6 2 3 2 2 2 5 2" xfId="12783" xr:uid="{D55A31BD-5F26-45F0-AF21-77E7A6B1F496}"/>
    <cellStyle name="20% - Accent6 2 3 2 2 2 5 2 2" xfId="26885" xr:uid="{9ACA5FD5-86AC-44AF-832C-8150B5CE7C90}"/>
    <cellStyle name="20% - Accent6 2 3 2 2 2 5 2 3" xfId="40987" xr:uid="{8B0284FF-D7DF-4944-8DD4-657EE3B9AE8B}"/>
    <cellStyle name="20% - Accent6 2 3 2 2 2 5 3" xfId="19834" xr:uid="{945011A9-19EE-4F28-96F3-8101A954FC1F}"/>
    <cellStyle name="20% - Accent6 2 3 2 2 2 5 4" xfId="33936" xr:uid="{AAEE7548-8EBE-433B-B33F-A84185A6D3FC}"/>
    <cellStyle name="20% - Accent6 2 3 2 2 2 6" xfId="9259" xr:uid="{3AA49D96-B3D6-474E-93F2-7EAA8343F21C}"/>
    <cellStyle name="20% - Accent6 2 3 2 2 2 6 2" xfId="23360" xr:uid="{D78A56ED-9A0B-4A5D-8447-B92754CF35DB}"/>
    <cellStyle name="20% - Accent6 2 3 2 2 2 6 3" xfId="37462" xr:uid="{5C234872-C7BB-4AC0-8469-476A66133B7D}"/>
    <cellStyle name="20% - Accent6 2 3 2 2 2 7" xfId="16309" xr:uid="{D1088C3D-D682-49D8-9850-EFE900E12FBC}"/>
    <cellStyle name="20% - Accent6 2 3 2 2 2 8" xfId="30411" xr:uid="{0E7E9950-9B9F-418D-B3F8-5D1FDCB15CA2}"/>
    <cellStyle name="20% - Accent6 2 3 2 2 3" xfId="3534" xr:uid="{E92BC355-5B97-487C-8AB7-167BE846199F}"/>
    <cellStyle name="20% - Accent6 2 3 2 2 3 2" xfId="7056" xr:uid="{5FDD14AA-666E-4EE2-9B66-10102FA1AC59}"/>
    <cellStyle name="20% - Accent6 2 3 2 2 3 2 2" xfId="14106" xr:uid="{CCBA8584-FF70-4B6B-A4EE-976BADABD987}"/>
    <cellStyle name="20% - Accent6 2 3 2 2 3 2 2 2" xfId="28208" xr:uid="{6B1D8AF3-08EB-4D05-B82C-B94F01A7946B}"/>
    <cellStyle name="20% - Accent6 2 3 2 2 3 2 2 3" xfId="42310" xr:uid="{EB5AC92A-9BEA-4C1B-B3C6-27123DA647A5}"/>
    <cellStyle name="20% - Accent6 2 3 2 2 3 2 3" xfId="21157" xr:uid="{A3BFBC5E-A32F-430A-B927-4782894E8587}"/>
    <cellStyle name="20% - Accent6 2 3 2 2 3 2 4" xfId="35259" xr:uid="{CBDDBFFA-1B3C-4B06-A694-10D3492FBB7C}"/>
    <cellStyle name="20% - Accent6 2 3 2 2 3 3" xfId="10581" xr:uid="{B266B63A-5BBE-4F57-AF9E-91B974226339}"/>
    <cellStyle name="20% - Accent6 2 3 2 2 3 3 2" xfId="24683" xr:uid="{93283CA6-0E99-4BD4-BC8D-98969A49B493}"/>
    <cellStyle name="20% - Accent6 2 3 2 2 3 3 3" xfId="38785" xr:uid="{F709AC3F-F237-4471-BF3D-2AA3C3D13CCE}"/>
    <cellStyle name="20% - Accent6 2 3 2 2 3 4" xfId="17632" xr:uid="{F5FE99E0-9A7E-4B05-8384-1CD6459B5B94}"/>
    <cellStyle name="20% - Accent6 2 3 2 2 3 5" xfId="31734" xr:uid="{000050FE-CB81-43D4-9C59-60B60D7C2655}"/>
    <cellStyle name="20% - Accent6 2 3 2 2 4" xfId="4413" xr:uid="{37381CBE-494A-48D0-B2F2-E2C3A458011A}"/>
    <cellStyle name="20% - Accent6 2 3 2 2 4 2" xfId="7937" xr:uid="{033035A1-655C-4AF5-A9E3-6554D48733EE}"/>
    <cellStyle name="20% - Accent6 2 3 2 2 4 2 2" xfId="14987" xr:uid="{166A8514-C869-4103-BCB9-4760381123BA}"/>
    <cellStyle name="20% - Accent6 2 3 2 2 4 2 2 2" xfId="29089" xr:uid="{05FB2608-7D1D-4DFA-B948-9520C5B699DE}"/>
    <cellStyle name="20% - Accent6 2 3 2 2 4 2 2 3" xfId="43191" xr:uid="{B9E58794-B065-48BC-8003-375CA46C0E58}"/>
    <cellStyle name="20% - Accent6 2 3 2 2 4 2 3" xfId="22038" xr:uid="{77D4163F-521C-4D40-BC69-87931F2B8CF3}"/>
    <cellStyle name="20% - Accent6 2 3 2 2 4 2 4" xfId="36140" xr:uid="{61DB8C1C-4907-4C44-BAA4-9BC8ED61A31E}"/>
    <cellStyle name="20% - Accent6 2 3 2 2 4 3" xfId="11462" xr:uid="{F7FDBC0A-40B8-4590-893F-64A3E7A16AB5}"/>
    <cellStyle name="20% - Accent6 2 3 2 2 4 3 2" xfId="25564" xr:uid="{04B18305-205C-41F4-BA11-C5F6047275D1}"/>
    <cellStyle name="20% - Accent6 2 3 2 2 4 3 3" xfId="39666" xr:uid="{88F61E29-FFD0-4EA0-BB17-F54D25344FB7}"/>
    <cellStyle name="20% - Accent6 2 3 2 2 4 4" xfId="18513" xr:uid="{194E6501-0E07-4D1C-BD09-B2EFF15E0A5A}"/>
    <cellStyle name="20% - Accent6 2 3 2 2 4 5" xfId="32615" xr:uid="{819BFD29-4B59-4DA7-A5E3-D77458FDAD3C}"/>
    <cellStyle name="20% - Accent6 2 3 2 2 5" xfId="2651" xr:uid="{40DD4237-6F98-46D0-9676-A5CDF1999E4D}"/>
    <cellStyle name="20% - Accent6 2 3 2 2 5 2" xfId="6175" xr:uid="{587C924E-6CB4-4E55-807F-EF33E4698AD1}"/>
    <cellStyle name="20% - Accent6 2 3 2 2 5 2 2" xfId="13225" xr:uid="{664DD318-E2C1-4ABE-AC17-59ED28FDA20F}"/>
    <cellStyle name="20% - Accent6 2 3 2 2 5 2 2 2" xfId="27327" xr:uid="{1676366F-D468-4C71-89DE-329481BAFB4A}"/>
    <cellStyle name="20% - Accent6 2 3 2 2 5 2 2 3" xfId="41429" xr:uid="{78BA5523-40E9-44DF-B087-5F4C58325D60}"/>
    <cellStyle name="20% - Accent6 2 3 2 2 5 2 3" xfId="20276" xr:uid="{7BE104DA-7E82-4F9F-8054-18CE092CDB1C}"/>
    <cellStyle name="20% - Accent6 2 3 2 2 5 2 4" xfId="34378" xr:uid="{5576D017-C917-4C61-8BEF-480A8D49CE27}"/>
    <cellStyle name="20% - Accent6 2 3 2 2 5 3" xfId="9700" xr:uid="{62FC2049-D350-4470-8E86-23EB2A1131EA}"/>
    <cellStyle name="20% - Accent6 2 3 2 2 5 3 2" xfId="23802" xr:uid="{70893F43-723A-4C9E-A53D-290A2E5DDCA4}"/>
    <cellStyle name="20% - Accent6 2 3 2 2 5 3 3" xfId="37904" xr:uid="{05B78AD4-BF46-4C42-9C50-7B1592E0E751}"/>
    <cellStyle name="20% - Accent6 2 3 2 2 5 4" xfId="16751" xr:uid="{031B2BFB-6C04-454F-B557-EDF8F992D16E}"/>
    <cellStyle name="20% - Accent6 2 3 2 2 5 5" xfId="30853" xr:uid="{58015284-99A8-46A1-A2DF-EC6D9D80EE94}"/>
    <cellStyle name="20% - Accent6 2 3 2 2 6" xfId="5294" xr:uid="{F7B8717C-C6A3-4093-923F-3D3D957228BC}"/>
    <cellStyle name="20% - Accent6 2 3 2 2 6 2" xfId="12344" xr:uid="{2F43027B-D9AF-4048-A69E-9318C7FD9ADE}"/>
    <cellStyle name="20% - Accent6 2 3 2 2 6 2 2" xfId="26446" xr:uid="{22EBCA5D-5B8B-4195-A77A-24DC33E5C731}"/>
    <cellStyle name="20% - Accent6 2 3 2 2 6 2 3" xfId="40548" xr:uid="{95DB75A5-60A9-43DC-9D81-A302CB317D9F}"/>
    <cellStyle name="20% - Accent6 2 3 2 2 6 3" xfId="19395" xr:uid="{E45D9CAA-12CA-43E4-BE4A-1EAD835A1DF7}"/>
    <cellStyle name="20% - Accent6 2 3 2 2 6 4" xfId="33497" xr:uid="{824C8FF9-9B53-489B-9886-DE4BBE58DC6E}"/>
    <cellStyle name="20% - Accent6 2 3 2 2 7" xfId="8820" xr:uid="{87F66B58-8F19-40E5-B68A-61A2A6F668C5}"/>
    <cellStyle name="20% - Accent6 2 3 2 2 7 2" xfId="22921" xr:uid="{FB0FBEE7-0FD9-4324-B2EF-33DD096E1064}"/>
    <cellStyle name="20% - Accent6 2 3 2 2 7 3" xfId="37023" xr:uid="{109DDAC9-B518-451F-AF35-A97B97F971BD}"/>
    <cellStyle name="20% - Accent6 2 3 2 2 8" xfId="15870" xr:uid="{32A1D11B-BC1A-44B9-9344-419E56BE5AE3}"/>
    <cellStyle name="20% - Accent6 2 3 2 2 9" xfId="29972" xr:uid="{D4EDB672-2A50-4779-8B8E-1A97879DF105}"/>
    <cellStyle name="20% - Accent6 2 3 2 3" xfId="1989" xr:uid="{21C7B427-CDBB-400F-99A5-90AE1D26B5A8}"/>
    <cellStyle name="20% - Accent6 2 3 2 3 2" xfId="3753" xr:uid="{92BA849A-8820-484F-BB30-48AA03548C14}"/>
    <cellStyle name="20% - Accent6 2 3 2 3 2 2" xfId="7275" xr:uid="{7B9AA0DF-1890-496A-827D-8C2D7F19744F}"/>
    <cellStyle name="20% - Accent6 2 3 2 3 2 2 2" xfId="14325" xr:uid="{D8737EBA-06AE-44B6-828A-5AB5FB47FCA3}"/>
    <cellStyle name="20% - Accent6 2 3 2 3 2 2 2 2" xfId="28427" xr:uid="{9FBCB2CC-22DA-462B-9086-242A843BD39B}"/>
    <cellStyle name="20% - Accent6 2 3 2 3 2 2 2 3" xfId="42529" xr:uid="{75DE8711-C697-4E59-9652-53CC0540541E}"/>
    <cellStyle name="20% - Accent6 2 3 2 3 2 2 3" xfId="21376" xr:uid="{0DFA66B9-041C-45DB-B34D-E72C795BE73C}"/>
    <cellStyle name="20% - Accent6 2 3 2 3 2 2 4" xfId="35478" xr:uid="{E2A24A10-48BB-4827-AE33-E111E83F4976}"/>
    <cellStyle name="20% - Accent6 2 3 2 3 2 3" xfId="10800" xr:uid="{EF3D7DAE-2197-46B9-833A-AB1475187B32}"/>
    <cellStyle name="20% - Accent6 2 3 2 3 2 3 2" xfId="24902" xr:uid="{346498CA-01C4-4B67-9F85-904FAA19B5B5}"/>
    <cellStyle name="20% - Accent6 2 3 2 3 2 3 3" xfId="39004" xr:uid="{FF237843-EB40-4EC4-B1B3-2A977730677D}"/>
    <cellStyle name="20% - Accent6 2 3 2 3 2 4" xfId="17851" xr:uid="{8E172BD0-614C-4D10-A06E-EB4C36770A40}"/>
    <cellStyle name="20% - Accent6 2 3 2 3 2 5" xfId="31953" xr:uid="{38CEE0C5-C878-41B8-A91A-903005F1046D}"/>
    <cellStyle name="20% - Accent6 2 3 2 3 3" xfId="4632" xr:uid="{E7AF7C36-6914-46C4-9940-842E0724379B}"/>
    <cellStyle name="20% - Accent6 2 3 2 3 3 2" xfId="8156" xr:uid="{30936B07-561C-4EAB-A2C5-D483B84E3B5B}"/>
    <cellStyle name="20% - Accent6 2 3 2 3 3 2 2" xfId="15206" xr:uid="{FB685BA3-6868-4E18-9DF6-70F29CF20FCD}"/>
    <cellStyle name="20% - Accent6 2 3 2 3 3 2 2 2" xfId="29308" xr:uid="{97462426-9453-453D-AC60-CFE7454864B7}"/>
    <cellStyle name="20% - Accent6 2 3 2 3 3 2 2 3" xfId="43410" xr:uid="{FEAF261D-7FA8-442C-B1A5-085CA459B368}"/>
    <cellStyle name="20% - Accent6 2 3 2 3 3 2 3" xfId="22257" xr:uid="{8EA102D8-3D29-4569-959C-24BCE8E5E7DD}"/>
    <cellStyle name="20% - Accent6 2 3 2 3 3 2 4" xfId="36359" xr:uid="{3F8665A3-24EC-407E-9883-E903BB3DBC25}"/>
    <cellStyle name="20% - Accent6 2 3 2 3 3 3" xfId="11681" xr:uid="{0A9491E3-4CE1-4194-AE1D-EE7A1E391165}"/>
    <cellStyle name="20% - Accent6 2 3 2 3 3 3 2" xfId="25783" xr:uid="{087EB2F0-FD4D-4AB0-8EFF-A44EE0C6B1C8}"/>
    <cellStyle name="20% - Accent6 2 3 2 3 3 3 3" xfId="39885" xr:uid="{41DCA2E9-B5E8-4E23-B2E5-672E5FA559F0}"/>
    <cellStyle name="20% - Accent6 2 3 2 3 3 4" xfId="18732" xr:uid="{DD5E2EC8-1F85-48BE-9199-6FB361CB5AA7}"/>
    <cellStyle name="20% - Accent6 2 3 2 3 3 5" xfId="32834" xr:uid="{7AB9C12A-BE6D-41A7-9B5A-9FDBE98152F6}"/>
    <cellStyle name="20% - Accent6 2 3 2 3 4" xfId="2870" xr:uid="{D6729535-B263-4232-952F-037FB1DFF79B}"/>
    <cellStyle name="20% - Accent6 2 3 2 3 4 2" xfId="6394" xr:uid="{C7B107B3-DB99-4999-AC0A-03F34600C6A9}"/>
    <cellStyle name="20% - Accent6 2 3 2 3 4 2 2" xfId="13444" xr:uid="{3F3C986F-F613-45E1-8FF7-48B89F210C80}"/>
    <cellStyle name="20% - Accent6 2 3 2 3 4 2 2 2" xfId="27546" xr:uid="{D3DA15B1-4E85-4949-A551-829669325A24}"/>
    <cellStyle name="20% - Accent6 2 3 2 3 4 2 2 3" xfId="41648" xr:uid="{872C6FF3-1525-4F5F-A62F-5194BBA30923}"/>
    <cellStyle name="20% - Accent6 2 3 2 3 4 2 3" xfId="20495" xr:uid="{70040CA6-43A8-4422-842F-0A23671E0FBF}"/>
    <cellStyle name="20% - Accent6 2 3 2 3 4 2 4" xfId="34597" xr:uid="{6C08F72C-E85A-43F1-BBC8-5130D414C569}"/>
    <cellStyle name="20% - Accent6 2 3 2 3 4 3" xfId="9919" xr:uid="{76F1199F-76B0-4F75-A99D-1A873179E51B}"/>
    <cellStyle name="20% - Accent6 2 3 2 3 4 3 2" xfId="24021" xr:uid="{FA8380E3-471D-49DB-8F12-F9BD3A68F66F}"/>
    <cellStyle name="20% - Accent6 2 3 2 3 4 3 3" xfId="38123" xr:uid="{88DE4E14-152E-4F02-AC32-F4D0C0ED331C}"/>
    <cellStyle name="20% - Accent6 2 3 2 3 4 4" xfId="16970" xr:uid="{830093CF-8B98-4623-87BC-52FCEC409D84}"/>
    <cellStyle name="20% - Accent6 2 3 2 3 4 5" xfId="31072" xr:uid="{4E2C1E34-5163-4F7A-9455-B7369FA5105C}"/>
    <cellStyle name="20% - Accent6 2 3 2 3 5" xfId="5513" xr:uid="{1E7D2370-928F-4F0F-8A0C-6775AD6A2BCC}"/>
    <cellStyle name="20% - Accent6 2 3 2 3 5 2" xfId="12563" xr:uid="{BEA48527-86B7-4E4D-BF6F-1867745E6455}"/>
    <cellStyle name="20% - Accent6 2 3 2 3 5 2 2" xfId="26665" xr:uid="{61283638-5159-4905-B24E-D9D17FFE89CA}"/>
    <cellStyle name="20% - Accent6 2 3 2 3 5 2 3" xfId="40767" xr:uid="{40010EC8-1D76-493E-8B9B-32092844A396}"/>
    <cellStyle name="20% - Accent6 2 3 2 3 5 3" xfId="19614" xr:uid="{B6137333-2EB9-4DE9-9C3A-1681FD1DD339}"/>
    <cellStyle name="20% - Accent6 2 3 2 3 5 4" xfId="33716" xr:uid="{A0DB6279-D40B-41C9-B72C-AE1F4DF707D0}"/>
    <cellStyle name="20% - Accent6 2 3 2 3 6" xfId="9039" xr:uid="{D51BB6B4-8121-4E97-BA91-2BA985F80135}"/>
    <cellStyle name="20% - Accent6 2 3 2 3 6 2" xfId="23140" xr:uid="{6658679A-0071-4429-9B0C-17FE1B7607EC}"/>
    <cellStyle name="20% - Accent6 2 3 2 3 6 3" xfId="37242" xr:uid="{ED5AAC07-D353-4B20-97A7-C6C1AD74407E}"/>
    <cellStyle name="20% - Accent6 2 3 2 3 7" xfId="16089" xr:uid="{1C34A1BF-F57A-49E9-B115-8DE96C456E06}"/>
    <cellStyle name="20% - Accent6 2 3 2 3 8" xfId="30191" xr:uid="{5F59BD02-69B9-4D9D-A095-6AA91F9DED09}"/>
    <cellStyle name="20% - Accent6 2 3 2 4" xfId="3314" xr:uid="{F024B4D8-5447-43D7-A214-4F612B44C4CA}"/>
    <cellStyle name="20% - Accent6 2 3 2 4 2" xfId="6836" xr:uid="{67C287E8-1DD3-4D40-91A9-44054F2A740D}"/>
    <cellStyle name="20% - Accent6 2 3 2 4 2 2" xfId="13886" xr:uid="{80B48DD8-DF9E-42EE-8F00-734D6C339678}"/>
    <cellStyle name="20% - Accent6 2 3 2 4 2 2 2" xfId="27988" xr:uid="{87290BFD-292B-4255-93C1-6E6D8DABEE27}"/>
    <cellStyle name="20% - Accent6 2 3 2 4 2 2 3" xfId="42090" xr:uid="{C07DB1A4-5705-4D66-BCE7-E69EEB1795F2}"/>
    <cellStyle name="20% - Accent6 2 3 2 4 2 3" xfId="20937" xr:uid="{8DE92D81-06EA-4BB0-8785-62F6F563EDDD}"/>
    <cellStyle name="20% - Accent6 2 3 2 4 2 4" xfId="35039" xr:uid="{EFDA033A-D12D-469C-9302-402EA1378D56}"/>
    <cellStyle name="20% - Accent6 2 3 2 4 3" xfId="10361" xr:uid="{1C162D27-157E-400A-890F-B6B00CC3636E}"/>
    <cellStyle name="20% - Accent6 2 3 2 4 3 2" xfId="24463" xr:uid="{EF8B9300-1174-453A-98CD-AE622F1C641A}"/>
    <cellStyle name="20% - Accent6 2 3 2 4 3 3" xfId="38565" xr:uid="{2B118E68-5C4A-44BA-869E-7EF1D450656A}"/>
    <cellStyle name="20% - Accent6 2 3 2 4 4" xfId="17412" xr:uid="{54C1B8D7-E4B1-4EC7-BEB8-883D1BD39981}"/>
    <cellStyle name="20% - Accent6 2 3 2 4 5" xfId="31514" xr:uid="{2E5567F8-BEEF-4A89-98AD-4EA62D17E116}"/>
    <cellStyle name="20% - Accent6 2 3 2 5" xfId="4193" xr:uid="{A3E25490-FED4-4B19-B80A-51DA0E6264AA}"/>
    <cellStyle name="20% - Accent6 2 3 2 5 2" xfId="7717" xr:uid="{39170E0F-A581-4D9A-8090-77D03B00EC38}"/>
    <cellStyle name="20% - Accent6 2 3 2 5 2 2" xfId="14767" xr:uid="{8825744E-231F-4C05-84F7-164F65971E6B}"/>
    <cellStyle name="20% - Accent6 2 3 2 5 2 2 2" xfId="28869" xr:uid="{1737C205-8FB7-4AAC-8026-6251CC28BA3C}"/>
    <cellStyle name="20% - Accent6 2 3 2 5 2 2 3" xfId="42971" xr:uid="{369E5437-2159-47A4-B136-FB931B83005B}"/>
    <cellStyle name="20% - Accent6 2 3 2 5 2 3" xfId="21818" xr:uid="{22D21096-670D-4924-B736-856D5EB48F35}"/>
    <cellStyle name="20% - Accent6 2 3 2 5 2 4" xfId="35920" xr:uid="{F0C75D1C-C04D-4FAC-8301-B5F694E1CC81}"/>
    <cellStyle name="20% - Accent6 2 3 2 5 3" xfId="11242" xr:uid="{1BA20FEB-BDF7-47B9-BFEC-6B7C0F3F1064}"/>
    <cellStyle name="20% - Accent6 2 3 2 5 3 2" xfId="25344" xr:uid="{75CE081E-0D99-47BB-825D-86CE61626CCC}"/>
    <cellStyle name="20% - Accent6 2 3 2 5 3 3" xfId="39446" xr:uid="{A5C6D3DE-AA3D-4F63-A2A7-24E34C538867}"/>
    <cellStyle name="20% - Accent6 2 3 2 5 4" xfId="18293" xr:uid="{66F5DE88-3327-467A-A880-C4987985FCFD}"/>
    <cellStyle name="20% - Accent6 2 3 2 5 5" xfId="32395" xr:uid="{D519F3F3-CF19-4720-803E-478D3E4C6B55}"/>
    <cellStyle name="20% - Accent6 2 3 2 6" xfId="2431" xr:uid="{4ED7F4C1-622B-4C48-9AE4-CD19C80D79D0}"/>
    <cellStyle name="20% - Accent6 2 3 2 6 2" xfId="5955" xr:uid="{393645D3-1A75-4D90-A3AB-0E444F732F0B}"/>
    <cellStyle name="20% - Accent6 2 3 2 6 2 2" xfId="13005" xr:uid="{571B3DFF-3B67-42C9-A4E2-8458702DC7D3}"/>
    <cellStyle name="20% - Accent6 2 3 2 6 2 2 2" xfId="27107" xr:uid="{CC226850-080E-47AC-B1A0-1ACDC4E4CFEA}"/>
    <cellStyle name="20% - Accent6 2 3 2 6 2 2 3" xfId="41209" xr:uid="{C9A1615A-6AC9-4DB0-A519-6E1EADD50E64}"/>
    <cellStyle name="20% - Accent6 2 3 2 6 2 3" xfId="20056" xr:uid="{E413A216-B814-42C2-B482-0D92045DAB1A}"/>
    <cellStyle name="20% - Accent6 2 3 2 6 2 4" xfId="34158" xr:uid="{11A7F3B3-5107-498F-8A0C-481BC999BBBD}"/>
    <cellStyle name="20% - Accent6 2 3 2 6 3" xfId="9480" xr:uid="{79598363-4900-46D9-B313-CB8E928A95ED}"/>
    <cellStyle name="20% - Accent6 2 3 2 6 3 2" xfId="23582" xr:uid="{A7C02B9D-697D-461C-9B39-AC7411D31499}"/>
    <cellStyle name="20% - Accent6 2 3 2 6 3 3" xfId="37684" xr:uid="{D11DC26B-D12C-4C30-9934-5C93AE5DAD3E}"/>
    <cellStyle name="20% - Accent6 2 3 2 6 4" xfId="16531" xr:uid="{FA8BE5CD-953E-4280-A869-3F1B09AFAB85}"/>
    <cellStyle name="20% - Accent6 2 3 2 6 5" xfId="30633" xr:uid="{7AF61913-69E3-4593-85FA-260AD218E412}"/>
    <cellStyle name="20% - Accent6 2 3 2 7" xfId="5074" xr:uid="{C166378F-A3A9-4BB9-A46F-E8EB7E19F28C}"/>
    <cellStyle name="20% - Accent6 2 3 2 7 2" xfId="12124" xr:uid="{684FE6B1-3A54-4C6A-B5B3-C8D6E222B2CD}"/>
    <cellStyle name="20% - Accent6 2 3 2 7 2 2" xfId="26226" xr:uid="{1D09AED9-0CF5-458B-B239-938A0E5B912F}"/>
    <cellStyle name="20% - Accent6 2 3 2 7 2 3" xfId="40328" xr:uid="{90D390B7-A7C8-41F9-868F-0EF3A9B290FF}"/>
    <cellStyle name="20% - Accent6 2 3 2 7 3" xfId="19175" xr:uid="{C6E1D6D8-944B-49BD-9D99-18AD841A4CA0}"/>
    <cellStyle name="20% - Accent6 2 3 2 7 4" xfId="33277" xr:uid="{728CC28E-0BFF-4D95-941E-5D1765A73C68}"/>
    <cellStyle name="20% - Accent6 2 3 2 8" xfId="8600" xr:uid="{4A9A21C1-568E-402E-BE9D-F57820441440}"/>
    <cellStyle name="20% - Accent6 2 3 2 8 2" xfId="22701" xr:uid="{1CE7F7F2-F9CE-4731-8006-673E05DE16D1}"/>
    <cellStyle name="20% - Accent6 2 3 2 8 3" xfId="36803" xr:uid="{3DDA6030-C9A5-4FA7-869B-DB9B0352CB7C}"/>
    <cellStyle name="20% - Accent6 2 3 2 9" xfId="15650" xr:uid="{89E5F7BD-0BC4-449F-95AF-3C3E0ADB445E}"/>
    <cellStyle name="20% - Accent6 2 3 3" xfId="1660" xr:uid="{3FA251C0-5CCF-4EC7-8330-7D87287ECDFF}"/>
    <cellStyle name="20% - Accent6 2 3 3 2" xfId="2100" xr:uid="{51BF620E-ABF6-4F6C-B5CA-658F009F407F}"/>
    <cellStyle name="20% - Accent6 2 3 3 2 2" xfId="3862" xr:uid="{5AE86CBB-9E00-4377-8051-3265F58D37D1}"/>
    <cellStyle name="20% - Accent6 2 3 3 2 2 2" xfId="7385" xr:uid="{0AF0429B-9EB6-4669-8C15-168D3CC7BD16}"/>
    <cellStyle name="20% - Accent6 2 3 3 2 2 2 2" xfId="14435" xr:uid="{EC53CC73-9D2E-40F9-B225-6F4E171E045F}"/>
    <cellStyle name="20% - Accent6 2 3 3 2 2 2 2 2" xfId="28537" xr:uid="{D2B6DF5C-2B3C-46E7-9428-D822E3C63428}"/>
    <cellStyle name="20% - Accent6 2 3 3 2 2 2 2 3" xfId="42639" xr:uid="{616B1BB5-3269-491C-9781-9F1BB867E410}"/>
    <cellStyle name="20% - Accent6 2 3 3 2 2 2 3" xfId="21486" xr:uid="{5A2AA0A7-C16D-43E6-87DE-6DAEC43B83EF}"/>
    <cellStyle name="20% - Accent6 2 3 3 2 2 2 4" xfId="35588" xr:uid="{E0D95D8C-7B78-4298-BB29-A023E66ACCBD}"/>
    <cellStyle name="20% - Accent6 2 3 3 2 2 3" xfId="10910" xr:uid="{AE92323B-8C6C-417F-ADF9-3304135AF304}"/>
    <cellStyle name="20% - Accent6 2 3 3 2 2 3 2" xfId="25012" xr:uid="{CAD9FF21-3546-4A06-9259-5F710E2E7970}"/>
    <cellStyle name="20% - Accent6 2 3 3 2 2 3 3" xfId="39114" xr:uid="{E80E52BE-5F46-4F3A-8C47-25BB60BD277E}"/>
    <cellStyle name="20% - Accent6 2 3 3 2 2 4" xfId="17961" xr:uid="{B9B22551-B268-4BEF-9B95-6119014515FE}"/>
    <cellStyle name="20% - Accent6 2 3 3 2 2 5" xfId="32063" xr:uid="{570867AC-8DEF-42B8-B168-F22D5B42249A}"/>
    <cellStyle name="20% - Accent6 2 3 3 2 3" xfId="4742" xr:uid="{1841255D-CB21-4DA8-9E87-AE5CC269F94E}"/>
    <cellStyle name="20% - Accent6 2 3 3 2 3 2" xfId="8266" xr:uid="{A3534675-4980-4DF4-BB66-ABE7DCFC8ABF}"/>
    <cellStyle name="20% - Accent6 2 3 3 2 3 2 2" xfId="15316" xr:uid="{AB47F0B4-3F66-45DC-9277-BF4027A04AE2}"/>
    <cellStyle name="20% - Accent6 2 3 3 2 3 2 2 2" xfId="29418" xr:uid="{9C490140-E6DA-485B-95B2-151182AEC406}"/>
    <cellStyle name="20% - Accent6 2 3 3 2 3 2 2 3" xfId="43520" xr:uid="{69AF439C-D906-4F43-B429-354DB58AC278}"/>
    <cellStyle name="20% - Accent6 2 3 3 2 3 2 3" xfId="22367" xr:uid="{65160501-BA12-4EA4-B95F-A376ADDD62AD}"/>
    <cellStyle name="20% - Accent6 2 3 3 2 3 2 4" xfId="36469" xr:uid="{03C59FA9-EE98-4E26-B46E-A6A18F4610EB}"/>
    <cellStyle name="20% - Accent6 2 3 3 2 3 3" xfId="11791" xr:uid="{632EA75B-CC98-43D0-B9D8-0CBA3204E991}"/>
    <cellStyle name="20% - Accent6 2 3 3 2 3 3 2" xfId="25893" xr:uid="{F3D6B2F3-B964-499E-9CE3-931E5CC9C8C4}"/>
    <cellStyle name="20% - Accent6 2 3 3 2 3 3 3" xfId="39995" xr:uid="{6C951233-D446-4443-BF80-D9087ECF1CD5}"/>
    <cellStyle name="20% - Accent6 2 3 3 2 3 4" xfId="18842" xr:uid="{430E77F2-B7EA-4E6B-88D4-EE4585B3A332}"/>
    <cellStyle name="20% - Accent6 2 3 3 2 3 5" xfId="32944" xr:uid="{AE09E441-8220-41BC-88D5-761167C196C0}"/>
    <cellStyle name="20% - Accent6 2 3 3 2 4" xfId="2980" xr:uid="{5D094E0B-1E08-438A-AC65-3BB726F7041B}"/>
    <cellStyle name="20% - Accent6 2 3 3 2 4 2" xfId="6504" xr:uid="{EE614BB9-1768-4C80-8CB8-5959CE963EC0}"/>
    <cellStyle name="20% - Accent6 2 3 3 2 4 2 2" xfId="13554" xr:uid="{8E6E16F8-1C28-45D8-9863-77DD27361A10}"/>
    <cellStyle name="20% - Accent6 2 3 3 2 4 2 2 2" xfId="27656" xr:uid="{BB12F2F5-B841-4B1A-8962-ECDEDFD2D0CC}"/>
    <cellStyle name="20% - Accent6 2 3 3 2 4 2 2 3" xfId="41758" xr:uid="{0E841E00-74D9-41E8-AB99-B533800ABB4B}"/>
    <cellStyle name="20% - Accent6 2 3 3 2 4 2 3" xfId="20605" xr:uid="{EC6F151F-BD68-4A0E-8148-BCE566728F78}"/>
    <cellStyle name="20% - Accent6 2 3 3 2 4 2 4" xfId="34707" xr:uid="{978B06C2-3461-4887-AEEA-466DCF8BA9A7}"/>
    <cellStyle name="20% - Accent6 2 3 3 2 4 3" xfId="10029" xr:uid="{90BE86D2-E3AE-4C54-AA7D-CF718678FFC7}"/>
    <cellStyle name="20% - Accent6 2 3 3 2 4 3 2" xfId="24131" xr:uid="{86E891F4-2228-4126-B147-96C51B13A826}"/>
    <cellStyle name="20% - Accent6 2 3 3 2 4 3 3" xfId="38233" xr:uid="{1FB5762D-900E-4909-A94F-EDBD208FB99C}"/>
    <cellStyle name="20% - Accent6 2 3 3 2 4 4" xfId="17080" xr:uid="{4B12002B-BBA7-4DC8-AF1B-869F5CE05BBE}"/>
    <cellStyle name="20% - Accent6 2 3 3 2 4 5" xfId="31182" xr:uid="{6A476A1F-17FD-4395-835D-20775CB1E2F3}"/>
    <cellStyle name="20% - Accent6 2 3 3 2 5" xfId="5623" xr:uid="{6A937B13-4568-4539-87AE-DF46013DD6B7}"/>
    <cellStyle name="20% - Accent6 2 3 3 2 5 2" xfId="12673" xr:uid="{D302F78C-6DF6-438F-8EA4-983E1CD59728}"/>
    <cellStyle name="20% - Accent6 2 3 3 2 5 2 2" xfId="26775" xr:uid="{296FD9CC-D0B1-4B22-8EB8-EBE284D548AF}"/>
    <cellStyle name="20% - Accent6 2 3 3 2 5 2 3" xfId="40877" xr:uid="{55848295-E04F-46C3-83FF-8E5E07FAABB4}"/>
    <cellStyle name="20% - Accent6 2 3 3 2 5 3" xfId="19724" xr:uid="{F4E651C9-07F1-46F0-A9A8-925729DA3D59}"/>
    <cellStyle name="20% - Accent6 2 3 3 2 5 4" xfId="33826" xr:uid="{B7A598EC-B3FA-42F3-9DB8-4DE7CB4BE58B}"/>
    <cellStyle name="20% - Accent6 2 3 3 2 6" xfId="9149" xr:uid="{39EA211A-1212-4D9D-9AAA-880E07331C28}"/>
    <cellStyle name="20% - Accent6 2 3 3 2 6 2" xfId="23250" xr:uid="{6A3DD4AB-9A84-4758-8CF8-D3E13950847D}"/>
    <cellStyle name="20% - Accent6 2 3 3 2 6 3" xfId="37352" xr:uid="{07C4B84E-386A-4808-A8A5-35F4A63A5345}"/>
    <cellStyle name="20% - Accent6 2 3 3 2 7" xfId="16199" xr:uid="{6A81BAB6-8914-4A64-B2FB-3E6293C46429}"/>
    <cellStyle name="20% - Accent6 2 3 3 2 8" xfId="30301" xr:uid="{33BDA4D6-A3DE-4552-B04B-CF50368F7623}"/>
    <cellStyle name="20% - Accent6 2 3 3 3" xfId="3424" xr:uid="{2571BEF6-21B1-4A05-B100-C4A2C6F3D0A8}"/>
    <cellStyle name="20% - Accent6 2 3 3 3 2" xfId="6946" xr:uid="{882EB144-92DE-434B-9A74-F0477D74E87D}"/>
    <cellStyle name="20% - Accent6 2 3 3 3 2 2" xfId="13996" xr:uid="{36EC3860-A9CD-432F-85E1-30AB7BD51C09}"/>
    <cellStyle name="20% - Accent6 2 3 3 3 2 2 2" xfId="28098" xr:uid="{DA8DDA06-F011-42B3-B488-9E8B86F55757}"/>
    <cellStyle name="20% - Accent6 2 3 3 3 2 2 3" xfId="42200" xr:uid="{2901FFD4-01D6-41EC-A3F1-3830AD6B3405}"/>
    <cellStyle name="20% - Accent6 2 3 3 3 2 3" xfId="21047" xr:uid="{3800CD57-D31D-43D7-93FA-C16846176D49}"/>
    <cellStyle name="20% - Accent6 2 3 3 3 2 4" xfId="35149" xr:uid="{6F5E23D3-C286-468B-8129-01AFE5FEDB69}"/>
    <cellStyle name="20% - Accent6 2 3 3 3 3" xfId="10471" xr:uid="{FDF79B0B-FFE2-49E8-944B-D2DFD5F58334}"/>
    <cellStyle name="20% - Accent6 2 3 3 3 3 2" xfId="24573" xr:uid="{F3186E83-A7D0-4164-BAC4-84C9CA57D9AF}"/>
    <cellStyle name="20% - Accent6 2 3 3 3 3 3" xfId="38675" xr:uid="{4FF50E88-2E42-4FF2-8450-AB0BAC10B4BD}"/>
    <cellStyle name="20% - Accent6 2 3 3 3 4" xfId="17522" xr:uid="{871AC452-E756-4AC6-BECB-5FF5CED2421E}"/>
    <cellStyle name="20% - Accent6 2 3 3 3 5" xfId="31624" xr:uid="{1078C494-0D91-431C-A97F-0314369180D1}"/>
    <cellStyle name="20% - Accent6 2 3 3 4" xfId="4303" xr:uid="{28332C88-8A62-4FD6-8155-017A9132CB46}"/>
    <cellStyle name="20% - Accent6 2 3 3 4 2" xfId="7827" xr:uid="{2CF14482-829A-43B7-9C74-624FECF8291D}"/>
    <cellStyle name="20% - Accent6 2 3 3 4 2 2" xfId="14877" xr:uid="{4337D3B0-CB85-4ACF-B01A-283A7F87EE53}"/>
    <cellStyle name="20% - Accent6 2 3 3 4 2 2 2" xfId="28979" xr:uid="{C876605C-A207-4532-9B9A-00595A067B09}"/>
    <cellStyle name="20% - Accent6 2 3 3 4 2 2 3" xfId="43081" xr:uid="{F7DE1A0D-F539-4894-B3C8-819AA57EDCF2}"/>
    <cellStyle name="20% - Accent6 2 3 3 4 2 3" xfId="21928" xr:uid="{76880CD3-18CB-4301-817F-728C934CC0E5}"/>
    <cellStyle name="20% - Accent6 2 3 3 4 2 4" xfId="36030" xr:uid="{C2A0D144-B668-4AB1-AAB2-B4D5A9F79FAA}"/>
    <cellStyle name="20% - Accent6 2 3 3 4 3" xfId="11352" xr:uid="{23AB723E-E31D-4C1A-8959-B8800D0D444D}"/>
    <cellStyle name="20% - Accent6 2 3 3 4 3 2" xfId="25454" xr:uid="{4FB3085A-1923-4035-B84A-0A0FEEB5CD70}"/>
    <cellStyle name="20% - Accent6 2 3 3 4 3 3" xfId="39556" xr:uid="{5D896CA5-A711-4BEC-A29F-07B01C3463CB}"/>
    <cellStyle name="20% - Accent6 2 3 3 4 4" xfId="18403" xr:uid="{BCD45C5E-B0C6-478A-ABDF-52933E057E05}"/>
    <cellStyle name="20% - Accent6 2 3 3 4 5" xfId="32505" xr:uid="{C784D5A1-598A-4C7D-A526-2A205F0FD3AC}"/>
    <cellStyle name="20% - Accent6 2 3 3 5" xfId="2541" xr:uid="{A2E3A357-D841-4170-A5E4-FA4A5912E601}"/>
    <cellStyle name="20% - Accent6 2 3 3 5 2" xfId="6065" xr:uid="{FD6296BA-D3A9-4C80-BAE0-3681F1CE0C57}"/>
    <cellStyle name="20% - Accent6 2 3 3 5 2 2" xfId="13115" xr:uid="{B43A16FB-BA97-4D70-B93D-7F94FB8F3D86}"/>
    <cellStyle name="20% - Accent6 2 3 3 5 2 2 2" xfId="27217" xr:uid="{31689C0B-82D4-49A1-8B73-6F2D2E2A3666}"/>
    <cellStyle name="20% - Accent6 2 3 3 5 2 2 3" xfId="41319" xr:uid="{4C71F7A4-B9E3-473E-BDF5-B84805DFA1D4}"/>
    <cellStyle name="20% - Accent6 2 3 3 5 2 3" xfId="20166" xr:uid="{D5923205-077B-41D4-8F23-593CE67AE9A7}"/>
    <cellStyle name="20% - Accent6 2 3 3 5 2 4" xfId="34268" xr:uid="{A7BAAF34-2EB9-413F-8FA0-4725072338D9}"/>
    <cellStyle name="20% - Accent6 2 3 3 5 3" xfId="9590" xr:uid="{67C7839D-1BA1-4709-B0A8-1E5C13FF7996}"/>
    <cellStyle name="20% - Accent6 2 3 3 5 3 2" xfId="23692" xr:uid="{C9B7D322-C55B-4A2D-8361-C74135685B15}"/>
    <cellStyle name="20% - Accent6 2 3 3 5 3 3" xfId="37794" xr:uid="{75B63B34-7C76-4788-BD9C-9C07EFE71D21}"/>
    <cellStyle name="20% - Accent6 2 3 3 5 4" xfId="16641" xr:uid="{D28895C0-2F41-47B1-A896-240B9DAFF086}"/>
    <cellStyle name="20% - Accent6 2 3 3 5 5" xfId="30743" xr:uid="{E48E3681-6877-44E8-A906-D5DD88E1F0FD}"/>
    <cellStyle name="20% - Accent6 2 3 3 6" xfId="5184" xr:uid="{9603CA0B-A768-410B-B087-DD2DDAF5E87C}"/>
    <cellStyle name="20% - Accent6 2 3 3 6 2" xfId="12234" xr:uid="{F76B476E-D0E2-430E-97D4-26334CCB8CB6}"/>
    <cellStyle name="20% - Accent6 2 3 3 6 2 2" xfId="26336" xr:uid="{E76F6293-BC48-457A-9F40-2DDCB876EE13}"/>
    <cellStyle name="20% - Accent6 2 3 3 6 2 3" xfId="40438" xr:uid="{395C3830-4842-401A-A6DD-38FABD2C43CE}"/>
    <cellStyle name="20% - Accent6 2 3 3 6 3" xfId="19285" xr:uid="{4223E4EA-8465-4F55-A1AC-5AB2427CD85B}"/>
    <cellStyle name="20% - Accent6 2 3 3 6 4" xfId="33387" xr:uid="{3D6D2215-94BC-4C68-993C-FE3AEBB96DA1}"/>
    <cellStyle name="20% - Accent6 2 3 3 7" xfId="8710" xr:uid="{4B450465-6026-4194-905B-27DD5014BEF6}"/>
    <cellStyle name="20% - Accent6 2 3 3 7 2" xfId="22811" xr:uid="{FEAB1C35-6589-464A-947B-DB917DB5410C}"/>
    <cellStyle name="20% - Accent6 2 3 3 7 3" xfId="36913" xr:uid="{8BD2E738-CFEE-431D-ABF0-E35EBDE1189D}"/>
    <cellStyle name="20% - Accent6 2 3 3 8" xfId="15760" xr:uid="{E358C04A-A962-4BC9-9E22-73B32235331B}"/>
    <cellStyle name="20% - Accent6 2 3 3 9" xfId="29862" xr:uid="{E92440EE-5B69-4E1A-85F4-8513850F1E3F}"/>
    <cellStyle name="20% - Accent6 2 3 4" xfId="1879" xr:uid="{49132E1F-B012-488E-842D-D59EC1B35D62}"/>
    <cellStyle name="20% - Accent6 2 3 4 2" xfId="3643" xr:uid="{89029B65-1F19-426C-8B2C-660C32DC83C5}"/>
    <cellStyle name="20% - Accent6 2 3 4 2 2" xfId="7165" xr:uid="{F55BFC82-BEC3-4832-B1E3-E6F5E0EDAE69}"/>
    <cellStyle name="20% - Accent6 2 3 4 2 2 2" xfId="14215" xr:uid="{9058A2DE-EEC2-464A-9DBC-8E4246DAB727}"/>
    <cellStyle name="20% - Accent6 2 3 4 2 2 2 2" xfId="28317" xr:uid="{1C7140FD-3E6F-49CB-BC3A-5E8CF05439CE}"/>
    <cellStyle name="20% - Accent6 2 3 4 2 2 2 3" xfId="42419" xr:uid="{374B76A2-2DD0-4DAF-AF00-CAEE8815BD5D}"/>
    <cellStyle name="20% - Accent6 2 3 4 2 2 3" xfId="21266" xr:uid="{158C8E08-2D4E-48A2-BE84-9DCC5CBC055B}"/>
    <cellStyle name="20% - Accent6 2 3 4 2 2 4" xfId="35368" xr:uid="{FD194718-885B-45FD-A7C3-AAC9DC7275FE}"/>
    <cellStyle name="20% - Accent6 2 3 4 2 3" xfId="10690" xr:uid="{2D53A1D8-6320-4C71-A8B0-33B524A22094}"/>
    <cellStyle name="20% - Accent6 2 3 4 2 3 2" xfId="24792" xr:uid="{7DB48725-B29F-4345-9FD9-156E60DD3237}"/>
    <cellStyle name="20% - Accent6 2 3 4 2 3 3" xfId="38894" xr:uid="{43989627-A863-423A-BAD3-171126271FDA}"/>
    <cellStyle name="20% - Accent6 2 3 4 2 4" xfId="17741" xr:uid="{C60CDFB6-8AD8-4A39-B41D-4444CAA3E278}"/>
    <cellStyle name="20% - Accent6 2 3 4 2 5" xfId="31843" xr:uid="{B2BB9FD8-24D9-48E1-996E-D63509E40B19}"/>
    <cellStyle name="20% - Accent6 2 3 4 3" xfId="4522" xr:uid="{63C6314A-0674-4F4A-8764-C40F7B3B26C9}"/>
    <cellStyle name="20% - Accent6 2 3 4 3 2" xfId="8046" xr:uid="{56076AD0-A53E-4DAE-B8DC-915C249F6CBD}"/>
    <cellStyle name="20% - Accent6 2 3 4 3 2 2" xfId="15096" xr:uid="{266BF613-9582-4CE0-93B8-8F82191B5B9F}"/>
    <cellStyle name="20% - Accent6 2 3 4 3 2 2 2" xfId="29198" xr:uid="{4DE316B4-AE9C-49EA-8A89-7B6CA115EB6F}"/>
    <cellStyle name="20% - Accent6 2 3 4 3 2 2 3" xfId="43300" xr:uid="{EAA65C54-5FA3-466D-8CF2-8E522133CD80}"/>
    <cellStyle name="20% - Accent6 2 3 4 3 2 3" xfId="22147" xr:uid="{127DA83D-AADD-4BE9-8DED-D890AA7C86BE}"/>
    <cellStyle name="20% - Accent6 2 3 4 3 2 4" xfId="36249" xr:uid="{433F1C63-ACB6-4BB3-ACE8-B2FC9E98B722}"/>
    <cellStyle name="20% - Accent6 2 3 4 3 3" xfId="11571" xr:uid="{0571FAC5-3552-46F8-B4A1-D422869E92E8}"/>
    <cellStyle name="20% - Accent6 2 3 4 3 3 2" xfId="25673" xr:uid="{1CA87376-D203-4565-BB5E-4F3BC784EC41}"/>
    <cellStyle name="20% - Accent6 2 3 4 3 3 3" xfId="39775" xr:uid="{958580E8-5E0D-413E-8AB6-EB930FA3B8B1}"/>
    <cellStyle name="20% - Accent6 2 3 4 3 4" xfId="18622" xr:uid="{A77B3FEB-8EED-414E-A689-6A16FE96CFF9}"/>
    <cellStyle name="20% - Accent6 2 3 4 3 5" xfId="32724" xr:uid="{E75EBD2B-A06C-48D3-83CC-2698198072B3}"/>
    <cellStyle name="20% - Accent6 2 3 4 4" xfId="2760" xr:uid="{E04FC86E-AE9A-415E-8667-E5E6C66FCCDA}"/>
    <cellStyle name="20% - Accent6 2 3 4 4 2" xfId="6284" xr:uid="{EAE905C3-B7E3-4301-920E-B1CC9DCC9E43}"/>
    <cellStyle name="20% - Accent6 2 3 4 4 2 2" xfId="13334" xr:uid="{E95D9ADA-A3B9-4006-BFE4-9B20B3BC366B}"/>
    <cellStyle name="20% - Accent6 2 3 4 4 2 2 2" xfId="27436" xr:uid="{CB8B675E-F109-40C5-BBAD-0DD14FDFAFC4}"/>
    <cellStyle name="20% - Accent6 2 3 4 4 2 2 3" xfId="41538" xr:uid="{80E78B16-B238-47D4-9F0E-E9568101BE48}"/>
    <cellStyle name="20% - Accent6 2 3 4 4 2 3" xfId="20385" xr:uid="{3DE3513D-1F07-4EA1-AAAB-FB627D0DCA18}"/>
    <cellStyle name="20% - Accent6 2 3 4 4 2 4" xfId="34487" xr:uid="{6EFA344A-BC1A-42C0-B9E4-65E3A5BC43D9}"/>
    <cellStyle name="20% - Accent6 2 3 4 4 3" xfId="9809" xr:uid="{A70EE0B4-AE74-42EC-AF97-32C80238EB21}"/>
    <cellStyle name="20% - Accent6 2 3 4 4 3 2" xfId="23911" xr:uid="{C59956EC-A147-43D2-8E2A-35B6389684AC}"/>
    <cellStyle name="20% - Accent6 2 3 4 4 3 3" xfId="38013" xr:uid="{0E1138B3-E468-4EEF-B478-4C07E3B25D58}"/>
    <cellStyle name="20% - Accent6 2 3 4 4 4" xfId="16860" xr:uid="{21CBB324-0CB2-48A7-913C-A3EB1398AAA2}"/>
    <cellStyle name="20% - Accent6 2 3 4 4 5" xfId="30962" xr:uid="{A5147C28-E3EE-415B-896C-B0327DC61467}"/>
    <cellStyle name="20% - Accent6 2 3 4 5" xfId="5403" xr:uid="{8D3B6D6F-2548-4618-806A-0E53719B8D41}"/>
    <cellStyle name="20% - Accent6 2 3 4 5 2" xfId="12453" xr:uid="{E2AB1EA5-EE42-4352-A857-103EB5F541FF}"/>
    <cellStyle name="20% - Accent6 2 3 4 5 2 2" xfId="26555" xr:uid="{60AB3584-7A8B-409A-8069-5F3AF3632DBD}"/>
    <cellStyle name="20% - Accent6 2 3 4 5 2 3" xfId="40657" xr:uid="{D529562A-BD5C-4A2D-8F29-91B14B6B5B4E}"/>
    <cellStyle name="20% - Accent6 2 3 4 5 3" xfId="19504" xr:uid="{14ECA929-F141-4913-8BE0-9020A2176692}"/>
    <cellStyle name="20% - Accent6 2 3 4 5 4" xfId="33606" xr:uid="{F3724BEE-A8DB-474B-8D93-F43C2546A413}"/>
    <cellStyle name="20% - Accent6 2 3 4 6" xfId="8929" xr:uid="{E1C3B192-33B8-42C2-85AF-5597A75743B7}"/>
    <cellStyle name="20% - Accent6 2 3 4 6 2" xfId="23030" xr:uid="{325DF929-3A27-4EF8-B7C6-9E179096A036}"/>
    <cellStyle name="20% - Accent6 2 3 4 6 3" xfId="37132" xr:uid="{7800AE90-06EB-472D-AE36-955243E9AD58}"/>
    <cellStyle name="20% - Accent6 2 3 4 7" xfId="15979" xr:uid="{F79C68AD-23D3-4866-A2F3-DC2EF31874F6}"/>
    <cellStyle name="20% - Accent6 2 3 4 8" xfId="30081" xr:uid="{48CD1570-E57A-4AF1-97B3-CA27EB16EAD8}"/>
    <cellStyle name="20% - Accent6 2 3 5" xfId="3204" xr:uid="{A4CBDDC4-8642-43BC-8052-9C469FE36E5E}"/>
    <cellStyle name="20% - Accent6 2 3 5 2" xfId="6726" xr:uid="{5DA74305-AF5B-40A0-A63E-8722E27F4033}"/>
    <cellStyle name="20% - Accent6 2 3 5 2 2" xfId="13776" xr:uid="{0717D265-9D7D-4D89-9C0A-22FE3CB25E77}"/>
    <cellStyle name="20% - Accent6 2 3 5 2 2 2" xfId="27878" xr:uid="{CE9BFD4B-FA1D-4EAC-BEF5-651598109BD6}"/>
    <cellStyle name="20% - Accent6 2 3 5 2 2 3" xfId="41980" xr:uid="{FD4D7D39-E966-484E-B0F6-A8647C7DA831}"/>
    <cellStyle name="20% - Accent6 2 3 5 2 3" xfId="20827" xr:uid="{6D7684B4-AE12-4426-A9EA-6C0B5C59EBA9}"/>
    <cellStyle name="20% - Accent6 2 3 5 2 4" xfId="34929" xr:uid="{30BF5855-FFA2-451E-9BB4-75654495CE97}"/>
    <cellStyle name="20% - Accent6 2 3 5 3" xfId="10251" xr:uid="{695A9B91-0B34-45F1-BBC0-3B5BE887D362}"/>
    <cellStyle name="20% - Accent6 2 3 5 3 2" xfId="24353" xr:uid="{EE3449C5-FB82-4461-B957-6186B8E5465B}"/>
    <cellStyle name="20% - Accent6 2 3 5 3 3" xfId="38455" xr:uid="{3B233F86-6615-4F5A-8C35-9AAB85BC9B66}"/>
    <cellStyle name="20% - Accent6 2 3 5 4" xfId="17302" xr:uid="{509885BB-8DA6-4959-8FED-31BF8151E123}"/>
    <cellStyle name="20% - Accent6 2 3 5 5" xfId="31404" xr:uid="{EBE4EBC2-0AA2-4772-8F5F-17D9E99DFE5E}"/>
    <cellStyle name="20% - Accent6 2 3 6" xfId="4083" xr:uid="{3E37744B-21A3-4A9F-9CE6-CEAAC44E8B58}"/>
    <cellStyle name="20% - Accent6 2 3 6 2" xfId="7607" xr:uid="{2BC2915E-AD64-4215-8032-C582E0C41AF1}"/>
    <cellStyle name="20% - Accent6 2 3 6 2 2" xfId="14657" xr:uid="{121B3566-2751-4F58-B4CB-3981F7D7A589}"/>
    <cellStyle name="20% - Accent6 2 3 6 2 2 2" xfId="28759" xr:uid="{75A6F46D-0D1E-40DC-8B07-AFC8097EFF58}"/>
    <cellStyle name="20% - Accent6 2 3 6 2 2 3" xfId="42861" xr:uid="{AE0DB1C4-8D4A-4A8C-B425-258983E7F107}"/>
    <cellStyle name="20% - Accent6 2 3 6 2 3" xfId="21708" xr:uid="{CE29DA0D-F192-4F21-94D9-4935ADB41A77}"/>
    <cellStyle name="20% - Accent6 2 3 6 2 4" xfId="35810" xr:uid="{A04F625C-E0CC-47AF-A409-CA26C646D542}"/>
    <cellStyle name="20% - Accent6 2 3 6 3" xfId="11132" xr:uid="{8163163A-015C-40F2-B08D-E0A561DEFAE9}"/>
    <cellStyle name="20% - Accent6 2 3 6 3 2" xfId="25234" xr:uid="{85558E16-3C12-4387-9AB7-03B545DC223B}"/>
    <cellStyle name="20% - Accent6 2 3 6 3 3" xfId="39336" xr:uid="{539B29A9-A666-44AA-902A-EA4672096221}"/>
    <cellStyle name="20% - Accent6 2 3 6 4" xfId="18183" xr:uid="{FC561CF6-C645-4444-8A57-51051BFB9753}"/>
    <cellStyle name="20% - Accent6 2 3 6 5" xfId="32285" xr:uid="{DCF25D90-9CF6-4AF7-9C39-E72F2DB5F848}"/>
    <cellStyle name="20% - Accent6 2 3 7" xfId="2321" xr:uid="{A7669C90-9E52-4D2B-80C6-43A71B7E673F}"/>
    <cellStyle name="20% - Accent6 2 3 7 2" xfId="5845" xr:uid="{FBB5337E-3D90-4285-BC2D-4AF2423AB534}"/>
    <cellStyle name="20% - Accent6 2 3 7 2 2" xfId="12895" xr:uid="{DB4183AA-4E54-480C-8559-A934EB85E657}"/>
    <cellStyle name="20% - Accent6 2 3 7 2 2 2" xfId="26997" xr:uid="{8187BD40-247D-4BB5-993B-34A829957865}"/>
    <cellStyle name="20% - Accent6 2 3 7 2 2 3" xfId="41099" xr:uid="{6484A9F2-6B62-4491-8F3A-D7D14465DC66}"/>
    <cellStyle name="20% - Accent6 2 3 7 2 3" xfId="19946" xr:uid="{71494390-9468-479C-B4F2-CE38DEEE5818}"/>
    <cellStyle name="20% - Accent6 2 3 7 2 4" xfId="34048" xr:uid="{AC4DA986-DC57-43D5-BE23-7B45C149C9F8}"/>
    <cellStyle name="20% - Accent6 2 3 7 3" xfId="9370" xr:uid="{C7629E9A-A087-41A8-B8F4-DCDCC6B7979D}"/>
    <cellStyle name="20% - Accent6 2 3 7 3 2" xfId="23472" xr:uid="{B3FD77D0-998B-40E3-85A9-DE95A0A99A69}"/>
    <cellStyle name="20% - Accent6 2 3 7 3 3" xfId="37574" xr:uid="{938A5578-3C16-42CF-8358-1DC95A4D4322}"/>
    <cellStyle name="20% - Accent6 2 3 7 4" xfId="16421" xr:uid="{6B1D279F-C24C-4BED-9AB2-6E3D574DC578}"/>
    <cellStyle name="20% - Accent6 2 3 7 5" xfId="30523" xr:uid="{7F4CB7DC-4504-4C42-A94C-86A2FD38F1D7}"/>
    <cellStyle name="20% - Accent6 2 3 8" xfId="4964" xr:uid="{AB77F7C9-F432-4229-B7AB-C65049B548B8}"/>
    <cellStyle name="20% - Accent6 2 3 8 2" xfId="12014" xr:uid="{31E51B29-ECC2-48CE-A028-FE01D5698F56}"/>
    <cellStyle name="20% - Accent6 2 3 8 2 2" xfId="26116" xr:uid="{EA567F7F-F169-4E2E-90DD-48CD53B412B8}"/>
    <cellStyle name="20% - Accent6 2 3 8 2 3" xfId="40218" xr:uid="{578EDAD5-4DEE-4103-A841-9F49A8E19881}"/>
    <cellStyle name="20% - Accent6 2 3 8 3" xfId="19065" xr:uid="{0BA42809-958B-4515-B863-6F30452375E0}"/>
    <cellStyle name="20% - Accent6 2 3 8 4" xfId="33167" xr:uid="{FEBB8818-DBF5-4F84-8482-E675E2A9D8FC}"/>
    <cellStyle name="20% - Accent6 2 3 9" xfId="8490" xr:uid="{CAD06288-D09E-4336-9DF8-16E0AB19DD42}"/>
    <cellStyle name="20% - Accent6 2 3 9 2" xfId="22591" xr:uid="{D098E46E-1AA2-4E46-ADA5-D3EF25EFA10E}"/>
    <cellStyle name="20% - Accent6 2 3 9 3" xfId="36693" xr:uid="{941045B0-77D7-4780-92F5-ED339B534B39}"/>
    <cellStyle name="20% - Accent6 2 4" xfId="1494" xr:uid="{050435BC-543E-4A63-9FC6-E6777F2348C7}"/>
    <cellStyle name="20% - Accent6 2 4 10" xfId="29697" xr:uid="{0B921E8F-4D69-4876-B951-D4AA652465CA}"/>
    <cellStyle name="20% - Accent6 2 4 11" xfId="45033" xr:uid="{B5AC3E08-A6B2-41DF-A3B8-37373D775937}"/>
    <cellStyle name="20% - Accent6 2 4 12" xfId="46231" xr:uid="{2D646D23-9A4A-4BE1-BB2B-F9BD43D531B6}"/>
    <cellStyle name="20% - Accent6 2 4 2" xfId="1715" xr:uid="{6000763D-33AF-4CD4-B2FE-9133CF4865B0}"/>
    <cellStyle name="20% - Accent6 2 4 2 2" xfId="2155" xr:uid="{C4397541-6A0B-4A91-8310-1562661C9E6F}"/>
    <cellStyle name="20% - Accent6 2 4 2 2 2" xfId="3917" xr:uid="{B59617D5-7CB7-4FC7-B3A0-6CAD9A316C96}"/>
    <cellStyle name="20% - Accent6 2 4 2 2 2 2" xfId="7440" xr:uid="{C520ACEA-0767-4FFB-AA6D-883E12593B2B}"/>
    <cellStyle name="20% - Accent6 2 4 2 2 2 2 2" xfId="14490" xr:uid="{CC0BD476-7D2A-4E2B-BE52-61C013BDC351}"/>
    <cellStyle name="20% - Accent6 2 4 2 2 2 2 2 2" xfId="28592" xr:uid="{CF06DD48-E765-4657-BC5D-C47EFC1CC9ED}"/>
    <cellStyle name="20% - Accent6 2 4 2 2 2 2 2 3" xfId="42694" xr:uid="{A37637B6-8792-4DB3-A467-1BD159C320B6}"/>
    <cellStyle name="20% - Accent6 2 4 2 2 2 2 3" xfId="21541" xr:uid="{7BF2ED4D-A17A-47BF-987D-203BF0138968}"/>
    <cellStyle name="20% - Accent6 2 4 2 2 2 2 4" xfId="35643" xr:uid="{7358B741-958E-466E-BCA1-8ED1B4B1E9EC}"/>
    <cellStyle name="20% - Accent6 2 4 2 2 2 3" xfId="10965" xr:uid="{2CBA147F-D589-430E-9709-439C5ECD9089}"/>
    <cellStyle name="20% - Accent6 2 4 2 2 2 3 2" xfId="25067" xr:uid="{99C9FD26-D988-4D51-9A04-99C2928245C2}"/>
    <cellStyle name="20% - Accent6 2 4 2 2 2 3 3" xfId="39169" xr:uid="{9ADAAA20-D4B3-45BC-91D1-256336F975E3}"/>
    <cellStyle name="20% - Accent6 2 4 2 2 2 4" xfId="18016" xr:uid="{5060EBCE-6993-4222-B11E-B38A7A1783F7}"/>
    <cellStyle name="20% - Accent6 2 4 2 2 2 5" xfId="32118" xr:uid="{B6D852DE-C7DA-41D8-8126-32E8A2B936D4}"/>
    <cellStyle name="20% - Accent6 2 4 2 2 3" xfId="4797" xr:uid="{9AF16A93-BBD5-4983-905C-B200027333AE}"/>
    <cellStyle name="20% - Accent6 2 4 2 2 3 2" xfId="8321" xr:uid="{8081C976-D504-413B-86EE-3577FF657CA6}"/>
    <cellStyle name="20% - Accent6 2 4 2 2 3 2 2" xfId="15371" xr:uid="{E6FE7D40-79F3-4280-8BAC-F21E336AC868}"/>
    <cellStyle name="20% - Accent6 2 4 2 2 3 2 2 2" xfId="29473" xr:uid="{740B7326-CB2C-48E0-9E96-A566DE625AE8}"/>
    <cellStyle name="20% - Accent6 2 4 2 2 3 2 2 3" xfId="43575" xr:uid="{EB72E25C-B3AB-49ED-9833-4EDF51797EC1}"/>
    <cellStyle name="20% - Accent6 2 4 2 2 3 2 3" xfId="22422" xr:uid="{3137FB05-A796-42EB-AD4D-8E3F84F9E23C}"/>
    <cellStyle name="20% - Accent6 2 4 2 2 3 2 4" xfId="36524" xr:uid="{983C29AB-98BC-4634-AB94-A40557E553FC}"/>
    <cellStyle name="20% - Accent6 2 4 2 2 3 3" xfId="11846" xr:uid="{08E61C44-BA83-4E6C-9C85-C50E28D89563}"/>
    <cellStyle name="20% - Accent6 2 4 2 2 3 3 2" xfId="25948" xr:uid="{C2A15351-FF50-46CB-B5BF-42156EE995CC}"/>
    <cellStyle name="20% - Accent6 2 4 2 2 3 3 3" xfId="40050" xr:uid="{DD0A8502-CA7C-4F18-916B-DB615CDC31F8}"/>
    <cellStyle name="20% - Accent6 2 4 2 2 3 4" xfId="18897" xr:uid="{89EA8FA7-A962-49D2-8B94-84B1E68A820A}"/>
    <cellStyle name="20% - Accent6 2 4 2 2 3 5" xfId="32999" xr:uid="{96D17EEF-590F-4508-A490-18C6B46D8781}"/>
    <cellStyle name="20% - Accent6 2 4 2 2 4" xfId="3035" xr:uid="{76BDE3D0-5CA1-49A0-9BDD-F5975970533F}"/>
    <cellStyle name="20% - Accent6 2 4 2 2 4 2" xfId="6559" xr:uid="{C52527B9-29B0-4A9B-A0CE-ACE068B94A33}"/>
    <cellStyle name="20% - Accent6 2 4 2 2 4 2 2" xfId="13609" xr:uid="{D46DF3F3-379E-4419-BF37-0E8B2F3F526B}"/>
    <cellStyle name="20% - Accent6 2 4 2 2 4 2 2 2" xfId="27711" xr:uid="{D0C8629C-8E8E-4DF9-AF12-5FBBDD229091}"/>
    <cellStyle name="20% - Accent6 2 4 2 2 4 2 2 3" xfId="41813" xr:uid="{FC3C1B95-F2EF-4AEB-92D1-5F49A7539248}"/>
    <cellStyle name="20% - Accent6 2 4 2 2 4 2 3" xfId="20660" xr:uid="{E972380D-B683-4101-855D-4E5143594A5F}"/>
    <cellStyle name="20% - Accent6 2 4 2 2 4 2 4" xfId="34762" xr:uid="{15C6927B-DD5C-4A0B-93F9-A745808DF80A}"/>
    <cellStyle name="20% - Accent6 2 4 2 2 4 3" xfId="10084" xr:uid="{61DF21C6-2740-43D6-83C0-BACA6E817F66}"/>
    <cellStyle name="20% - Accent6 2 4 2 2 4 3 2" xfId="24186" xr:uid="{6E6C7E7D-3FEA-48E6-A365-2D67DB1902F2}"/>
    <cellStyle name="20% - Accent6 2 4 2 2 4 3 3" xfId="38288" xr:uid="{C8380FE3-4735-47C2-A872-78003EC57891}"/>
    <cellStyle name="20% - Accent6 2 4 2 2 4 4" xfId="17135" xr:uid="{52F60C1D-0BA8-4CEE-B55C-1777A3260896}"/>
    <cellStyle name="20% - Accent6 2 4 2 2 4 5" xfId="31237" xr:uid="{9700D6D7-848B-407B-A8D8-C502D25AE1D9}"/>
    <cellStyle name="20% - Accent6 2 4 2 2 5" xfId="5678" xr:uid="{25603D8A-8853-4AC8-9DA7-DB8F0B1EAA0B}"/>
    <cellStyle name="20% - Accent6 2 4 2 2 5 2" xfId="12728" xr:uid="{9C05E315-48C9-4646-82BF-33A7B4628AE7}"/>
    <cellStyle name="20% - Accent6 2 4 2 2 5 2 2" xfId="26830" xr:uid="{B1807D34-FB0A-4A83-881D-22B164F787E6}"/>
    <cellStyle name="20% - Accent6 2 4 2 2 5 2 3" xfId="40932" xr:uid="{EE3872CC-8FD9-4E60-A1DB-FC441551755D}"/>
    <cellStyle name="20% - Accent6 2 4 2 2 5 3" xfId="19779" xr:uid="{5D361178-6F67-425C-B6AA-6032F98CCFE3}"/>
    <cellStyle name="20% - Accent6 2 4 2 2 5 4" xfId="33881" xr:uid="{918861CA-919A-49AD-9C6B-B8072DEF2EF6}"/>
    <cellStyle name="20% - Accent6 2 4 2 2 6" xfId="9204" xr:uid="{01950C3B-BB91-4CFF-B722-B09F8CB88AB1}"/>
    <cellStyle name="20% - Accent6 2 4 2 2 6 2" xfId="23305" xr:uid="{FBFE9B3F-E3CF-46F0-AF6A-18C764F13DE9}"/>
    <cellStyle name="20% - Accent6 2 4 2 2 6 3" xfId="37407" xr:uid="{2847861E-A63A-4816-98E6-935E050687ED}"/>
    <cellStyle name="20% - Accent6 2 4 2 2 7" xfId="16254" xr:uid="{21BE9D7D-4390-49EA-BEAE-7A80C36EB6D8}"/>
    <cellStyle name="20% - Accent6 2 4 2 2 8" xfId="30356" xr:uid="{2EB7695C-7083-4B65-98A5-2C7E4461FCD3}"/>
    <cellStyle name="20% - Accent6 2 4 2 3" xfId="3479" xr:uid="{EA37A8DD-370E-4A7F-8BE3-4708D97B3A26}"/>
    <cellStyle name="20% - Accent6 2 4 2 3 2" xfId="7001" xr:uid="{8206B3B6-92EC-479F-80C1-6B886E23AD64}"/>
    <cellStyle name="20% - Accent6 2 4 2 3 2 2" xfId="14051" xr:uid="{A96597F0-FF22-433C-B9FE-C5309178EDEC}"/>
    <cellStyle name="20% - Accent6 2 4 2 3 2 2 2" xfId="28153" xr:uid="{DF83BFF5-1C0C-4100-8D4C-03324AD79D57}"/>
    <cellStyle name="20% - Accent6 2 4 2 3 2 2 3" xfId="42255" xr:uid="{07327EBF-6831-46FA-AF59-61EEC8DE0478}"/>
    <cellStyle name="20% - Accent6 2 4 2 3 2 3" xfId="21102" xr:uid="{FEEF0EB4-2327-46EF-9C7A-F142C46E2B2F}"/>
    <cellStyle name="20% - Accent6 2 4 2 3 2 4" xfId="35204" xr:uid="{1D56CE16-AD37-46BF-AC28-1CF76A216465}"/>
    <cellStyle name="20% - Accent6 2 4 2 3 3" xfId="10526" xr:uid="{D7DBC315-B707-4590-8350-E939A3D20F39}"/>
    <cellStyle name="20% - Accent6 2 4 2 3 3 2" xfId="24628" xr:uid="{EB34A906-A857-4489-840D-174E92D497D6}"/>
    <cellStyle name="20% - Accent6 2 4 2 3 3 3" xfId="38730" xr:uid="{2C6AB9E9-11DA-49F7-9F99-D08E3EC16277}"/>
    <cellStyle name="20% - Accent6 2 4 2 3 4" xfId="17577" xr:uid="{92C21744-A2B6-48B8-B6AA-741BC8407697}"/>
    <cellStyle name="20% - Accent6 2 4 2 3 5" xfId="31679" xr:uid="{BDDB2EF2-BBE6-4B02-B880-D3D48E239409}"/>
    <cellStyle name="20% - Accent6 2 4 2 4" xfId="4358" xr:uid="{EA8717B0-87FB-441F-A3FC-F0928E42F6F5}"/>
    <cellStyle name="20% - Accent6 2 4 2 4 2" xfId="7882" xr:uid="{95B8AC7E-83DA-4F0D-B9C2-14450CAD7127}"/>
    <cellStyle name="20% - Accent6 2 4 2 4 2 2" xfId="14932" xr:uid="{A5CB44E9-8E60-4DF7-9FDF-070ECE0804B8}"/>
    <cellStyle name="20% - Accent6 2 4 2 4 2 2 2" xfId="29034" xr:uid="{E3BEF3D5-599F-48C4-8C20-6988084342D4}"/>
    <cellStyle name="20% - Accent6 2 4 2 4 2 2 3" xfId="43136" xr:uid="{BFE3CE0C-F305-4302-8C5E-8019DD655267}"/>
    <cellStyle name="20% - Accent6 2 4 2 4 2 3" xfId="21983" xr:uid="{3FED3E7B-08CF-4E91-94C4-4CD6EE8E5234}"/>
    <cellStyle name="20% - Accent6 2 4 2 4 2 4" xfId="36085" xr:uid="{2757FA27-0697-48A4-98F0-96B534285A27}"/>
    <cellStyle name="20% - Accent6 2 4 2 4 3" xfId="11407" xr:uid="{736EEABD-DBAD-4547-8F2F-803520DFBC10}"/>
    <cellStyle name="20% - Accent6 2 4 2 4 3 2" xfId="25509" xr:uid="{DD2963CD-A36E-4117-B847-3B0B4D0AAFDB}"/>
    <cellStyle name="20% - Accent6 2 4 2 4 3 3" xfId="39611" xr:uid="{02A0B7E9-4E21-4418-8575-2C9341BCDDB0}"/>
    <cellStyle name="20% - Accent6 2 4 2 4 4" xfId="18458" xr:uid="{EFF93D2D-1815-43A6-821D-08655EA103D2}"/>
    <cellStyle name="20% - Accent6 2 4 2 4 5" xfId="32560" xr:uid="{EA67C21D-0179-4137-9E1C-95CDF73A0357}"/>
    <cellStyle name="20% - Accent6 2 4 2 5" xfId="2596" xr:uid="{7226F9CC-389C-4A65-B7C7-A23354318732}"/>
    <cellStyle name="20% - Accent6 2 4 2 5 2" xfId="6120" xr:uid="{DBD73749-4498-4019-813B-88747C441329}"/>
    <cellStyle name="20% - Accent6 2 4 2 5 2 2" xfId="13170" xr:uid="{CD6DBD5D-1600-49FB-9ABA-08A782E51CC5}"/>
    <cellStyle name="20% - Accent6 2 4 2 5 2 2 2" xfId="27272" xr:uid="{E27D86FA-3CC9-40E8-830A-3DD4786714AB}"/>
    <cellStyle name="20% - Accent6 2 4 2 5 2 2 3" xfId="41374" xr:uid="{DC227BEA-D5BC-4877-B1C2-ABF104894818}"/>
    <cellStyle name="20% - Accent6 2 4 2 5 2 3" xfId="20221" xr:uid="{FB0B8F8F-97C2-4388-A169-F5A9814E46C4}"/>
    <cellStyle name="20% - Accent6 2 4 2 5 2 4" xfId="34323" xr:uid="{41D79A90-4916-46CD-AECC-FA726005AC34}"/>
    <cellStyle name="20% - Accent6 2 4 2 5 3" xfId="9645" xr:uid="{6EF2E020-5B8F-4363-8787-9684AB3EC029}"/>
    <cellStyle name="20% - Accent6 2 4 2 5 3 2" xfId="23747" xr:uid="{890DA154-7ECB-4955-A4E2-E1B96458853E}"/>
    <cellStyle name="20% - Accent6 2 4 2 5 3 3" xfId="37849" xr:uid="{CD5CC950-EE9E-4F8C-B266-432419C41E4C}"/>
    <cellStyle name="20% - Accent6 2 4 2 5 4" xfId="16696" xr:uid="{0B777BE7-63AD-450C-ADE6-1DBF8970C4CB}"/>
    <cellStyle name="20% - Accent6 2 4 2 5 5" xfId="30798" xr:uid="{34348FAD-38BB-4715-85E9-B739B876871E}"/>
    <cellStyle name="20% - Accent6 2 4 2 6" xfId="5239" xr:uid="{AA037FEB-17D3-4AA5-B0DE-2736C5560308}"/>
    <cellStyle name="20% - Accent6 2 4 2 6 2" xfId="12289" xr:uid="{8F67F865-8145-4690-8074-3A2C18872C2E}"/>
    <cellStyle name="20% - Accent6 2 4 2 6 2 2" xfId="26391" xr:uid="{C501B8D2-DFB2-41AA-B4CB-83586ECD87A0}"/>
    <cellStyle name="20% - Accent6 2 4 2 6 2 3" xfId="40493" xr:uid="{B2DCF381-3F3D-4091-B6F9-602303EDCA96}"/>
    <cellStyle name="20% - Accent6 2 4 2 6 3" xfId="19340" xr:uid="{98D288D5-B36B-4B27-BE4C-43AFC0C0D526}"/>
    <cellStyle name="20% - Accent6 2 4 2 6 4" xfId="33442" xr:uid="{3CE4D859-13A8-4D73-A710-10CE073D59D6}"/>
    <cellStyle name="20% - Accent6 2 4 2 7" xfId="8765" xr:uid="{A8FC5A88-35ED-49DE-8ADD-0B99D88A17DF}"/>
    <cellStyle name="20% - Accent6 2 4 2 7 2" xfId="22866" xr:uid="{898F570F-9D1E-4576-89E6-CC269838C761}"/>
    <cellStyle name="20% - Accent6 2 4 2 7 3" xfId="36968" xr:uid="{9D1DF7CC-96FF-4780-9E55-13D03958A65F}"/>
    <cellStyle name="20% - Accent6 2 4 2 8" xfId="15815" xr:uid="{99AFD5AD-6C30-4507-AD47-1A01D7DE25EE}"/>
    <cellStyle name="20% - Accent6 2 4 2 9" xfId="29917" xr:uid="{F5F2EBD5-D413-4D38-A920-0CB1463BA2BB}"/>
    <cellStyle name="20% - Accent6 2 4 3" xfId="1934" xr:uid="{8DB69041-C1A6-46D4-A770-75DA03E55B09}"/>
    <cellStyle name="20% - Accent6 2 4 3 2" xfId="3698" xr:uid="{323EC1C5-AA30-4E0C-94E5-88F74FEC8517}"/>
    <cellStyle name="20% - Accent6 2 4 3 2 2" xfId="7220" xr:uid="{F2EE2A8E-1549-42E2-907B-8106A7D8FB2C}"/>
    <cellStyle name="20% - Accent6 2 4 3 2 2 2" xfId="14270" xr:uid="{AB83DC84-87D5-4BF9-B399-E4E1BD5EABDE}"/>
    <cellStyle name="20% - Accent6 2 4 3 2 2 2 2" xfId="28372" xr:uid="{969CDCB4-11F0-4EC9-A397-EE0A998F8F00}"/>
    <cellStyle name="20% - Accent6 2 4 3 2 2 2 3" xfId="42474" xr:uid="{256FFF0B-12FD-4501-9B46-23AE82490F6A}"/>
    <cellStyle name="20% - Accent6 2 4 3 2 2 3" xfId="21321" xr:uid="{E60C0EA7-55A5-44D1-BC02-BB7922349CF0}"/>
    <cellStyle name="20% - Accent6 2 4 3 2 2 4" xfId="35423" xr:uid="{76AB1064-D49D-4787-B95B-641AD286221B}"/>
    <cellStyle name="20% - Accent6 2 4 3 2 3" xfId="10745" xr:uid="{A8626EE7-BE25-4B77-B69A-2FC1B1A1E436}"/>
    <cellStyle name="20% - Accent6 2 4 3 2 3 2" xfId="24847" xr:uid="{E2BF787F-C31D-40C2-8CD1-F431F36A4505}"/>
    <cellStyle name="20% - Accent6 2 4 3 2 3 3" xfId="38949" xr:uid="{AA5FFE98-1B31-4239-B9FE-5B48A81F8B84}"/>
    <cellStyle name="20% - Accent6 2 4 3 2 4" xfId="17796" xr:uid="{F0CE1F73-AF91-4EDE-8E3C-29102DBCD166}"/>
    <cellStyle name="20% - Accent6 2 4 3 2 5" xfId="31898" xr:uid="{D17AA93D-028B-4CAF-90DA-13880A681EDC}"/>
    <cellStyle name="20% - Accent6 2 4 3 3" xfId="4577" xr:uid="{DDE8DD89-C8EA-4BC5-A6AD-F6949C12366A}"/>
    <cellStyle name="20% - Accent6 2 4 3 3 2" xfId="8101" xr:uid="{5D41DD55-1CE9-4D19-B9C8-A35695F0DC00}"/>
    <cellStyle name="20% - Accent6 2 4 3 3 2 2" xfId="15151" xr:uid="{83BB8F2D-B2FA-45D8-AC6E-3E42D94E8741}"/>
    <cellStyle name="20% - Accent6 2 4 3 3 2 2 2" xfId="29253" xr:uid="{8DEFBFF3-194E-4A2A-AEF7-AB0A89771122}"/>
    <cellStyle name="20% - Accent6 2 4 3 3 2 2 3" xfId="43355" xr:uid="{B34EA76D-1B33-470D-A8A1-296539E354F5}"/>
    <cellStyle name="20% - Accent6 2 4 3 3 2 3" xfId="22202" xr:uid="{DF705C0A-1153-451E-83C2-8A6161D3C4CF}"/>
    <cellStyle name="20% - Accent6 2 4 3 3 2 4" xfId="36304" xr:uid="{2F980280-DA7F-4B19-AA11-C6712C9AEC46}"/>
    <cellStyle name="20% - Accent6 2 4 3 3 3" xfId="11626" xr:uid="{CB1CDDE9-421B-4454-B97D-57805B227303}"/>
    <cellStyle name="20% - Accent6 2 4 3 3 3 2" xfId="25728" xr:uid="{291B454A-2E03-4D67-AA10-55999A7A1EC9}"/>
    <cellStyle name="20% - Accent6 2 4 3 3 3 3" xfId="39830" xr:uid="{02D740D4-763A-4EDB-966B-C308E8C7F386}"/>
    <cellStyle name="20% - Accent6 2 4 3 3 4" xfId="18677" xr:uid="{8BFBF923-6D27-4142-A274-F7926C36C73F}"/>
    <cellStyle name="20% - Accent6 2 4 3 3 5" xfId="32779" xr:uid="{48E3042F-B808-4DAE-8D7B-000778A77869}"/>
    <cellStyle name="20% - Accent6 2 4 3 4" xfId="2815" xr:uid="{964ABBD5-4399-4DDC-9E47-B2DAE97ECCF1}"/>
    <cellStyle name="20% - Accent6 2 4 3 4 2" xfId="6339" xr:uid="{28ACCAFF-316E-459B-A086-BF772F1B00C7}"/>
    <cellStyle name="20% - Accent6 2 4 3 4 2 2" xfId="13389" xr:uid="{0936775A-F500-4699-8F09-1A39E69B1DFA}"/>
    <cellStyle name="20% - Accent6 2 4 3 4 2 2 2" xfId="27491" xr:uid="{4D30FC2F-0249-4D51-A9FB-47D7FFA065EB}"/>
    <cellStyle name="20% - Accent6 2 4 3 4 2 2 3" xfId="41593" xr:uid="{A387E75E-D859-482F-B0EF-AF23466B308B}"/>
    <cellStyle name="20% - Accent6 2 4 3 4 2 3" xfId="20440" xr:uid="{B5B187C6-9CEE-4129-8739-6472CA3AB580}"/>
    <cellStyle name="20% - Accent6 2 4 3 4 2 4" xfId="34542" xr:uid="{C6E18A20-6739-4844-B6F1-E80C2A3FB2DA}"/>
    <cellStyle name="20% - Accent6 2 4 3 4 3" xfId="9864" xr:uid="{215EC74D-382F-4391-B8A6-A0E94F77E475}"/>
    <cellStyle name="20% - Accent6 2 4 3 4 3 2" xfId="23966" xr:uid="{A3A66249-611D-4558-A215-133682EBCE02}"/>
    <cellStyle name="20% - Accent6 2 4 3 4 3 3" xfId="38068" xr:uid="{1EF87BAF-E879-4657-8FAB-7327BAB8C4FB}"/>
    <cellStyle name="20% - Accent6 2 4 3 4 4" xfId="16915" xr:uid="{FD892FE3-E86A-4ECD-8F87-0059ABC118A4}"/>
    <cellStyle name="20% - Accent6 2 4 3 4 5" xfId="31017" xr:uid="{61C340B1-96E0-4CE8-9AC1-2FC9936EA365}"/>
    <cellStyle name="20% - Accent6 2 4 3 5" xfId="5458" xr:uid="{5B441E1E-ECF2-4462-85C8-A5FF96EF5B86}"/>
    <cellStyle name="20% - Accent6 2 4 3 5 2" xfId="12508" xr:uid="{FDF095ED-BD3A-4316-BC7B-D0323B0F1DB1}"/>
    <cellStyle name="20% - Accent6 2 4 3 5 2 2" xfId="26610" xr:uid="{B590BF21-97F3-4D39-BD82-497B1D37460A}"/>
    <cellStyle name="20% - Accent6 2 4 3 5 2 3" xfId="40712" xr:uid="{9A942E54-3F58-43A2-A455-6F7143464A64}"/>
    <cellStyle name="20% - Accent6 2 4 3 5 3" xfId="19559" xr:uid="{5A435D0A-8303-4D59-A741-C4486C032697}"/>
    <cellStyle name="20% - Accent6 2 4 3 5 4" xfId="33661" xr:uid="{33B60A88-38AD-4E0F-9726-5F252119E249}"/>
    <cellStyle name="20% - Accent6 2 4 3 6" xfId="8984" xr:uid="{38895640-1CD0-456E-8125-016F9DF6A616}"/>
    <cellStyle name="20% - Accent6 2 4 3 6 2" xfId="23085" xr:uid="{E72DA054-DA40-4C33-B250-50097252C8DA}"/>
    <cellStyle name="20% - Accent6 2 4 3 6 3" xfId="37187" xr:uid="{76D4C4F2-3750-4BA7-AD7D-155683CF41CC}"/>
    <cellStyle name="20% - Accent6 2 4 3 7" xfId="16034" xr:uid="{CDF8F9E8-7027-4B08-B13E-BF069A9285A6}"/>
    <cellStyle name="20% - Accent6 2 4 3 8" xfId="30136" xr:uid="{49A3C81C-23EF-466F-B766-0A7AF7D17174}"/>
    <cellStyle name="20% - Accent6 2 4 4" xfId="3259" xr:uid="{AEC81E48-2A78-4F66-B626-DFFA74EB4659}"/>
    <cellStyle name="20% - Accent6 2 4 4 2" xfId="6781" xr:uid="{308D9C71-7E17-407A-83B7-7E69A4101C35}"/>
    <cellStyle name="20% - Accent6 2 4 4 2 2" xfId="13831" xr:uid="{A9C75C13-D71B-4F56-A92D-664775A6F447}"/>
    <cellStyle name="20% - Accent6 2 4 4 2 2 2" xfId="27933" xr:uid="{6D591806-F667-4D76-9219-46EE54B59835}"/>
    <cellStyle name="20% - Accent6 2 4 4 2 2 3" xfId="42035" xr:uid="{2314B62E-AE2C-482F-8E8A-D4A800945ED0}"/>
    <cellStyle name="20% - Accent6 2 4 4 2 3" xfId="20882" xr:uid="{31E614DB-B5DD-4BB7-AB18-24F053180394}"/>
    <cellStyle name="20% - Accent6 2 4 4 2 4" xfId="34984" xr:uid="{8642CFC3-B7CD-48FB-AE01-5934F4F3177D}"/>
    <cellStyle name="20% - Accent6 2 4 4 3" xfId="10306" xr:uid="{A156B261-1183-4147-8B07-ED6888860319}"/>
    <cellStyle name="20% - Accent6 2 4 4 3 2" xfId="24408" xr:uid="{22A0B55B-2856-4813-81AA-4331DF68C3F6}"/>
    <cellStyle name="20% - Accent6 2 4 4 3 3" xfId="38510" xr:uid="{111956BD-8341-45CA-AD68-B290705EBA20}"/>
    <cellStyle name="20% - Accent6 2 4 4 4" xfId="17357" xr:uid="{7C74686A-540E-4F6F-B3D2-150F03A93371}"/>
    <cellStyle name="20% - Accent6 2 4 4 5" xfId="31459" xr:uid="{9E3A0271-516A-4E62-A258-21A07B522BD2}"/>
    <cellStyle name="20% - Accent6 2 4 5" xfId="4138" xr:uid="{86733707-8E31-4019-A80B-8B5151516340}"/>
    <cellStyle name="20% - Accent6 2 4 5 2" xfId="7662" xr:uid="{59A96841-318B-4E10-9A92-335C58B3BC37}"/>
    <cellStyle name="20% - Accent6 2 4 5 2 2" xfId="14712" xr:uid="{42AB946E-4B80-4DC0-BF5C-BD457EF8816F}"/>
    <cellStyle name="20% - Accent6 2 4 5 2 2 2" xfId="28814" xr:uid="{6D527D8C-3A0D-4ED7-9F3F-187CA9F1081F}"/>
    <cellStyle name="20% - Accent6 2 4 5 2 2 3" xfId="42916" xr:uid="{259BE94A-2AF5-4828-933A-440CC188C657}"/>
    <cellStyle name="20% - Accent6 2 4 5 2 3" xfId="21763" xr:uid="{F25B7E9F-0594-4ABD-ACA0-D216E61ACD9F}"/>
    <cellStyle name="20% - Accent6 2 4 5 2 4" xfId="35865" xr:uid="{6D622262-AE26-47B3-8E7A-E566A61535CB}"/>
    <cellStyle name="20% - Accent6 2 4 5 3" xfId="11187" xr:uid="{65D16A48-7C4F-45B2-8DEB-36C49805893F}"/>
    <cellStyle name="20% - Accent6 2 4 5 3 2" xfId="25289" xr:uid="{1AACDCFD-88C8-4FB6-B339-ED9AED7CD7D7}"/>
    <cellStyle name="20% - Accent6 2 4 5 3 3" xfId="39391" xr:uid="{751C153B-7777-4721-801B-45F7F16F756F}"/>
    <cellStyle name="20% - Accent6 2 4 5 4" xfId="18238" xr:uid="{C9BE1172-131C-4131-9795-DF546DFA65B2}"/>
    <cellStyle name="20% - Accent6 2 4 5 5" xfId="32340" xr:uid="{969D19C8-05D7-4781-9485-F3F215612E5B}"/>
    <cellStyle name="20% - Accent6 2 4 6" xfId="2376" xr:uid="{A57C013F-8860-43F8-85A7-254A4A55A16C}"/>
    <cellStyle name="20% - Accent6 2 4 6 2" xfId="5900" xr:uid="{FB32B4AF-0A23-4096-9A61-DFF4288E5AA1}"/>
    <cellStyle name="20% - Accent6 2 4 6 2 2" xfId="12950" xr:uid="{BF4F33CD-B5D0-4752-833F-629C3545ED25}"/>
    <cellStyle name="20% - Accent6 2 4 6 2 2 2" xfId="27052" xr:uid="{BA8DDBB8-A372-4820-BE76-39CB93F1B25D}"/>
    <cellStyle name="20% - Accent6 2 4 6 2 2 3" xfId="41154" xr:uid="{17D99F62-6548-4189-BB7E-CFDE50B80A85}"/>
    <cellStyle name="20% - Accent6 2 4 6 2 3" xfId="20001" xr:uid="{3CA83191-3E10-42F9-9D36-D78A882DB564}"/>
    <cellStyle name="20% - Accent6 2 4 6 2 4" xfId="34103" xr:uid="{671D1292-C275-4C2F-BAF4-AA0625DD21C8}"/>
    <cellStyle name="20% - Accent6 2 4 6 3" xfId="9425" xr:uid="{0006C769-60E6-4765-BFD8-FF28543ED9BA}"/>
    <cellStyle name="20% - Accent6 2 4 6 3 2" xfId="23527" xr:uid="{695DBE06-1A74-49D3-8C68-5AED2BBC0509}"/>
    <cellStyle name="20% - Accent6 2 4 6 3 3" xfId="37629" xr:uid="{5468B28F-0499-42FE-A4B9-143DCBD0533A}"/>
    <cellStyle name="20% - Accent6 2 4 6 4" xfId="16476" xr:uid="{FB22D651-D74E-4F6C-834E-241B70676DF8}"/>
    <cellStyle name="20% - Accent6 2 4 6 5" xfId="30578" xr:uid="{F0ECE505-9227-413C-8B0D-0FCEDC09AE4A}"/>
    <cellStyle name="20% - Accent6 2 4 7" xfId="5019" xr:uid="{E8CC4EFC-FEE8-4BA2-BE8B-19E192CC5D71}"/>
    <cellStyle name="20% - Accent6 2 4 7 2" xfId="12069" xr:uid="{2F1EF2C5-8EEF-4273-82E5-9EEFA495E703}"/>
    <cellStyle name="20% - Accent6 2 4 7 2 2" xfId="26171" xr:uid="{71404918-413D-4CB3-B236-761AFAAB4432}"/>
    <cellStyle name="20% - Accent6 2 4 7 2 3" xfId="40273" xr:uid="{258FDEF7-42CB-4F42-91FC-2FD0336C8FB7}"/>
    <cellStyle name="20% - Accent6 2 4 7 3" xfId="19120" xr:uid="{D7FFE848-E2C5-4585-BFD2-A4D977C9A773}"/>
    <cellStyle name="20% - Accent6 2 4 7 4" xfId="33222" xr:uid="{EE534AC7-AA0C-460A-A1B2-097C887D8EE3}"/>
    <cellStyle name="20% - Accent6 2 4 8" xfId="8545" xr:uid="{F3F8ECB3-62D7-486C-86D2-BED69D59CC90}"/>
    <cellStyle name="20% - Accent6 2 4 8 2" xfId="22646" xr:uid="{BE81B4F6-3D91-4C96-B4A3-3F375995086D}"/>
    <cellStyle name="20% - Accent6 2 4 8 3" xfId="36748" xr:uid="{32A4EB4E-DCA6-4FC6-805A-DD42F5278D5D}"/>
    <cellStyle name="20% - Accent6 2 4 9" xfId="15595" xr:uid="{10B45DCB-0A6C-4C3D-9017-55C5545229B9}"/>
    <cellStyle name="20% - Accent6 2 5" xfId="1605" xr:uid="{A1906A96-659F-49DF-995C-D199AEB6769A}"/>
    <cellStyle name="20% - Accent6 2 5 10" xfId="46232" xr:uid="{9A2555AF-666F-488E-903E-34A3CEBCDF30}"/>
    <cellStyle name="20% - Accent6 2 5 2" xfId="2045" xr:uid="{3E0B6BDB-1AF3-400F-BB5A-1B7014EB3234}"/>
    <cellStyle name="20% - Accent6 2 5 2 2" xfId="3807" xr:uid="{96A576C3-1752-4777-9970-01EC5F5E689A}"/>
    <cellStyle name="20% - Accent6 2 5 2 2 2" xfId="7330" xr:uid="{4AD0D317-6ED8-4E3A-A33A-B45B3D73E7D0}"/>
    <cellStyle name="20% - Accent6 2 5 2 2 2 2" xfId="14380" xr:uid="{D398FC64-10A3-4AF0-9D19-E8B1F8182456}"/>
    <cellStyle name="20% - Accent6 2 5 2 2 2 2 2" xfId="28482" xr:uid="{DF559DC2-4E52-4AF8-B21A-2DE6503AA1BD}"/>
    <cellStyle name="20% - Accent6 2 5 2 2 2 2 3" xfId="42584" xr:uid="{2B78B21A-6AD0-4166-83C5-21B0EEF57D87}"/>
    <cellStyle name="20% - Accent6 2 5 2 2 2 3" xfId="21431" xr:uid="{9441C242-F92D-4135-8C4E-436F776B6ADC}"/>
    <cellStyle name="20% - Accent6 2 5 2 2 2 4" xfId="35533" xr:uid="{96C4BA8B-070F-43FF-8BF2-47B086F8C272}"/>
    <cellStyle name="20% - Accent6 2 5 2 2 3" xfId="10855" xr:uid="{3515C9B2-3EAF-4096-84D1-F28956E26BE9}"/>
    <cellStyle name="20% - Accent6 2 5 2 2 3 2" xfId="24957" xr:uid="{19A59A48-6EE5-4635-9C65-733CD6A43E54}"/>
    <cellStyle name="20% - Accent6 2 5 2 2 3 3" xfId="39059" xr:uid="{4F2C826E-B722-456A-BF76-8F29C2204A09}"/>
    <cellStyle name="20% - Accent6 2 5 2 2 4" xfId="17906" xr:uid="{8FC8A521-5B48-4837-B320-FE35ED00E68D}"/>
    <cellStyle name="20% - Accent6 2 5 2 2 5" xfId="32008" xr:uid="{16BF3C44-A0AC-47E1-83E6-094B1C56EF7F}"/>
    <cellStyle name="20% - Accent6 2 5 2 3" xfId="4687" xr:uid="{2D3D9006-DB0A-476D-B680-1A1DEBED4EA7}"/>
    <cellStyle name="20% - Accent6 2 5 2 3 2" xfId="8211" xr:uid="{424F9997-307E-4A0C-B9C8-05A03D1AD175}"/>
    <cellStyle name="20% - Accent6 2 5 2 3 2 2" xfId="15261" xr:uid="{2B6C8E7C-79DA-4694-A23A-1C8AD9397963}"/>
    <cellStyle name="20% - Accent6 2 5 2 3 2 2 2" xfId="29363" xr:uid="{725E7E47-1246-446E-893A-FCF7B13937B3}"/>
    <cellStyle name="20% - Accent6 2 5 2 3 2 2 3" xfId="43465" xr:uid="{40D306CE-B538-41C1-8D1B-900D55820DA0}"/>
    <cellStyle name="20% - Accent6 2 5 2 3 2 3" xfId="22312" xr:uid="{BFE3B8BD-78C8-42A0-B3A2-7334BE0B5B2B}"/>
    <cellStyle name="20% - Accent6 2 5 2 3 2 4" xfId="36414" xr:uid="{0AAD25E7-545F-4499-A48A-F6579434C18E}"/>
    <cellStyle name="20% - Accent6 2 5 2 3 3" xfId="11736" xr:uid="{AA47E048-E814-46CC-B09E-FD659B5A6C05}"/>
    <cellStyle name="20% - Accent6 2 5 2 3 3 2" xfId="25838" xr:uid="{45933263-C83D-4554-BD38-0C8DDEFD087C}"/>
    <cellStyle name="20% - Accent6 2 5 2 3 3 3" xfId="39940" xr:uid="{6B29CD62-7A24-401F-92BA-262A1C251C6D}"/>
    <cellStyle name="20% - Accent6 2 5 2 3 4" xfId="18787" xr:uid="{C6545A02-52DD-4C6D-B6FE-A46DD0EEDD28}"/>
    <cellStyle name="20% - Accent6 2 5 2 3 5" xfId="32889" xr:uid="{FA551325-9854-4D8D-93F3-7B00FCE2FEF6}"/>
    <cellStyle name="20% - Accent6 2 5 2 4" xfId="2925" xr:uid="{7297CE81-2BF3-4CE6-92C1-F38B6C28307F}"/>
    <cellStyle name="20% - Accent6 2 5 2 4 2" xfId="6449" xr:uid="{073C7C57-1743-4F24-8366-1EB0E26F70AF}"/>
    <cellStyle name="20% - Accent6 2 5 2 4 2 2" xfId="13499" xr:uid="{188498EB-0D6E-4F69-AB86-4C87F0FC556A}"/>
    <cellStyle name="20% - Accent6 2 5 2 4 2 2 2" xfId="27601" xr:uid="{FF4EFF0F-21C8-4B7E-A44B-06B43AB682A0}"/>
    <cellStyle name="20% - Accent6 2 5 2 4 2 2 3" xfId="41703" xr:uid="{217D58CD-BBBF-44E7-B892-326C5862BE15}"/>
    <cellStyle name="20% - Accent6 2 5 2 4 2 3" xfId="20550" xr:uid="{D92EB8D5-80F6-4C16-B345-C88F676A2389}"/>
    <cellStyle name="20% - Accent6 2 5 2 4 2 4" xfId="34652" xr:uid="{0B48DD4F-3D62-42FE-B9DB-6256F00B4E95}"/>
    <cellStyle name="20% - Accent6 2 5 2 4 3" xfId="9974" xr:uid="{2F163572-14FB-4754-9F86-A6CD2EC46599}"/>
    <cellStyle name="20% - Accent6 2 5 2 4 3 2" xfId="24076" xr:uid="{CDF0C523-8E1C-4D02-898E-D452B4C3DEC3}"/>
    <cellStyle name="20% - Accent6 2 5 2 4 3 3" xfId="38178" xr:uid="{2A5DF392-0893-48DE-8B20-7009EBA81CFD}"/>
    <cellStyle name="20% - Accent6 2 5 2 4 4" xfId="17025" xr:uid="{AFBD4D8E-FF2B-487F-9B13-2F7E0A428DB4}"/>
    <cellStyle name="20% - Accent6 2 5 2 4 5" xfId="31127" xr:uid="{C8679A3B-642A-4615-8FA6-C606219DD7C6}"/>
    <cellStyle name="20% - Accent6 2 5 2 5" xfId="5568" xr:uid="{86F3CA4A-8B45-4613-8AB4-FDE5FD219EFE}"/>
    <cellStyle name="20% - Accent6 2 5 2 5 2" xfId="12618" xr:uid="{D102ED10-02DE-42BD-BB3F-E993BCA81791}"/>
    <cellStyle name="20% - Accent6 2 5 2 5 2 2" xfId="26720" xr:uid="{BFC60B6A-8137-46B7-80CF-799CCA2E91B0}"/>
    <cellStyle name="20% - Accent6 2 5 2 5 2 3" xfId="40822" xr:uid="{C9B44FB7-C0F0-49FD-8D00-495777001AD0}"/>
    <cellStyle name="20% - Accent6 2 5 2 5 3" xfId="19669" xr:uid="{08ED8B89-AF34-4528-9E86-0E2898FAC374}"/>
    <cellStyle name="20% - Accent6 2 5 2 5 4" xfId="33771" xr:uid="{8B1F8178-B7F8-4439-8071-6AA0173B12E4}"/>
    <cellStyle name="20% - Accent6 2 5 2 6" xfId="9094" xr:uid="{A471FA70-5F19-4AB4-8ADE-8369F94DAD8A}"/>
    <cellStyle name="20% - Accent6 2 5 2 6 2" xfId="23195" xr:uid="{7805EEDC-6EE2-4E69-8008-11FCD5D72EE8}"/>
    <cellStyle name="20% - Accent6 2 5 2 6 3" xfId="37297" xr:uid="{6CFEEBE0-9211-4596-B8FD-3B1164BAA7A3}"/>
    <cellStyle name="20% - Accent6 2 5 2 7" xfId="16144" xr:uid="{42259FE0-C178-47B1-A3A5-8DAC69AD3DC5}"/>
    <cellStyle name="20% - Accent6 2 5 2 8" xfId="30246" xr:uid="{C5A94893-22B4-4CD6-BE7C-9625372C0FE7}"/>
    <cellStyle name="20% - Accent6 2 5 3" xfId="3369" xr:uid="{B3B0312A-A9A1-4954-8FAD-2376BFF3BE33}"/>
    <cellStyle name="20% - Accent6 2 5 3 2" xfId="6891" xr:uid="{6E6FD4ED-086E-432B-B75A-C5DAE2362EBE}"/>
    <cellStyle name="20% - Accent6 2 5 3 2 2" xfId="13941" xr:uid="{A2E97C6D-5EFD-405E-ADD8-F21AB0A49D94}"/>
    <cellStyle name="20% - Accent6 2 5 3 2 2 2" xfId="28043" xr:uid="{CD99C792-1CF3-413F-A834-C63DC6A5275C}"/>
    <cellStyle name="20% - Accent6 2 5 3 2 2 3" xfId="42145" xr:uid="{5DFF2F59-F2D9-435F-974F-73EB753F7E7F}"/>
    <cellStyle name="20% - Accent6 2 5 3 2 3" xfId="20992" xr:uid="{9C43F007-8687-4685-B0F7-67B6A24C0730}"/>
    <cellStyle name="20% - Accent6 2 5 3 2 4" xfId="35094" xr:uid="{126BF547-2467-464E-8B58-5AEA875C99C0}"/>
    <cellStyle name="20% - Accent6 2 5 3 3" xfId="10416" xr:uid="{0E6371C2-0066-4B7C-9F17-D8B8EBD56D6F}"/>
    <cellStyle name="20% - Accent6 2 5 3 3 2" xfId="24518" xr:uid="{1A0895B1-D982-469E-BF24-7CE4B1B0A938}"/>
    <cellStyle name="20% - Accent6 2 5 3 3 3" xfId="38620" xr:uid="{35854E10-56B4-4775-8063-7602954D6657}"/>
    <cellStyle name="20% - Accent6 2 5 3 4" xfId="17467" xr:uid="{5D91A934-CCF9-4FCD-88C5-60FD49C8D3D4}"/>
    <cellStyle name="20% - Accent6 2 5 3 5" xfId="31569" xr:uid="{C7FD057A-657C-47F5-B748-72A0CC858250}"/>
    <cellStyle name="20% - Accent6 2 5 4" xfId="4248" xr:uid="{4CD8BD62-56E3-4DB2-8DA4-16D362C21644}"/>
    <cellStyle name="20% - Accent6 2 5 4 2" xfId="7772" xr:uid="{1E10F6E9-F506-4486-8EE5-348131C66046}"/>
    <cellStyle name="20% - Accent6 2 5 4 2 2" xfId="14822" xr:uid="{EC7B2410-F422-4630-A24C-D12349077C2E}"/>
    <cellStyle name="20% - Accent6 2 5 4 2 2 2" xfId="28924" xr:uid="{A89E9E81-CAFD-4D16-A7F9-195176FBABE8}"/>
    <cellStyle name="20% - Accent6 2 5 4 2 2 3" xfId="43026" xr:uid="{08BD4336-FC91-451F-8393-5440B092FC9F}"/>
    <cellStyle name="20% - Accent6 2 5 4 2 3" xfId="21873" xr:uid="{9264BE42-685A-404A-89ED-2BEA1E6EA252}"/>
    <cellStyle name="20% - Accent6 2 5 4 2 4" xfId="35975" xr:uid="{D1B47CB5-592B-4E19-86C5-E25774F9057D}"/>
    <cellStyle name="20% - Accent6 2 5 4 3" xfId="11297" xr:uid="{D0FAFC0B-1BC2-47E5-9A7A-A42CB0C77104}"/>
    <cellStyle name="20% - Accent6 2 5 4 3 2" xfId="25399" xr:uid="{DA5F722D-FCD1-4B23-91D7-5145482192C5}"/>
    <cellStyle name="20% - Accent6 2 5 4 3 3" xfId="39501" xr:uid="{E0E1222C-DC7B-4A1C-9B4C-3DB5039C6B2D}"/>
    <cellStyle name="20% - Accent6 2 5 4 4" xfId="18348" xr:uid="{482CBE6F-4A9B-4946-845F-AE39033C64C4}"/>
    <cellStyle name="20% - Accent6 2 5 4 5" xfId="32450" xr:uid="{82954FD9-3B96-4EB0-B8B6-76683F58C4EE}"/>
    <cellStyle name="20% - Accent6 2 5 5" xfId="2486" xr:uid="{D7D33F77-A900-4467-9280-10E59E6482B5}"/>
    <cellStyle name="20% - Accent6 2 5 5 2" xfId="6010" xr:uid="{E6A9B6AB-6C80-4682-9447-A86D3E0E9919}"/>
    <cellStyle name="20% - Accent6 2 5 5 2 2" xfId="13060" xr:uid="{66E663D0-BFDB-45CF-9455-7053E24E73E4}"/>
    <cellStyle name="20% - Accent6 2 5 5 2 2 2" xfId="27162" xr:uid="{B737B4D5-5EFA-425B-95AD-2E98BE54B70C}"/>
    <cellStyle name="20% - Accent6 2 5 5 2 2 3" xfId="41264" xr:uid="{474C1EF0-C71A-4456-B021-E63555AB49FD}"/>
    <cellStyle name="20% - Accent6 2 5 5 2 3" xfId="20111" xr:uid="{F5D2F907-BD66-4DDE-B95C-1A4C8BE5171B}"/>
    <cellStyle name="20% - Accent6 2 5 5 2 4" xfId="34213" xr:uid="{7331B5D9-DA9F-40EA-BBCA-5C5E2A051EC4}"/>
    <cellStyle name="20% - Accent6 2 5 5 3" xfId="9535" xr:uid="{09595B8B-5A72-46BF-BD70-FF4C4DB149A2}"/>
    <cellStyle name="20% - Accent6 2 5 5 3 2" xfId="23637" xr:uid="{981E3601-01F5-454B-956F-F98E9B71E4EC}"/>
    <cellStyle name="20% - Accent6 2 5 5 3 3" xfId="37739" xr:uid="{80E87CC8-D203-458D-9785-53A3DE5338BA}"/>
    <cellStyle name="20% - Accent6 2 5 5 4" xfId="16586" xr:uid="{F4687F9A-28B2-4761-84CF-76C2A01C9D4B}"/>
    <cellStyle name="20% - Accent6 2 5 5 5" xfId="30688" xr:uid="{AAFB0D15-9856-4A75-ADD3-20B678305CF7}"/>
    <cellStyle name="20% - Accent6 2 5 6" xfId="5129" xr:uid="{26944843-00AF-4BC5-A340-044A434EBAB1}"/>
    <cellStyle name="20% - Accent6 2 5 6 2" xfId="12179" xr:uid="{28A3335A-F7C7-4B3F-A22D-617F9F7FB29A}"/>
    <cellStyle name="20% - Accent6 2 5 6 2 2" xfId="26281" xr:uid="{59E5CC44-1382-490B-A85E-D6399439D1AD}"/>
    <cellStyle name="20% - Accent6 2 5 6 2 3" xfId="40383" xr:uid="{04A2EFA9-7671-4F27-B1D7-4E0B531E84E5}"/>
    <cellStyle name="20% - Accent6 2 5 6 3" xfId="19230" xr:uid="{7E7B0787-CF84-4575-8E55-5E4256D76A1B}"/>
    <cellStyle name="20% - Accent6 2 5 6 4" xfId="33332" xr:uid="{0ECCA694-B1C1-4A41-BF6E-852F997BFB03}"/>
    <cellStyle name="20% - Accent6 2 5 7" xfId="8655" xr:uid="{21AB9C38-3D79-4933-8CD2-737BB606BF3D}"/>
    <cellStyle name="20% - Accent6 2 5 7 2" xfId="22756" xr:uid="{655E0876-B933-49FF-BEAB-E23D75E35AFE}"/>
    <cellStyle name="20% - Accent6 2 5 7 3" xfId="36858" xr:uid="{4692A099-4970-465B-B259-50137B5CBC59}"/>
    <cellStyle name="20% - Accent6 2 5 8" xfId="15705" xr:uid="{0972B55A-9CC9-4B72-85C0-423533B861CD}"/>
    <cellStyle name="20% - Accent6 2 5 9" xfId="29807" xr:uid="{6B48B269-40E1-4898-9AC6-2DA9527E8312}"/>
    <cellStyle name="20% - Accent6 2 6" xfId="1824" xr:uid="{45EEA047-5923-4970-A6F1-49EDB2B0AD9A}"/>
    <cellStyle name="20% - Accent6 2 6 2" xfId="3588" xr:uid="{A1260FE1-B116-4FFE-933D-CF1FFEF67FA0}"/>
    <cellStyle name="20% - Accent6 2 6 2 2" xfId="7110" xr:uid="{BA558C78-4320-45C6-94F6-069CADB36BBA}"/>
    <cellStyle name="20% - Accent6 2 6 2 2 2" xfId="14160" xr:uid="{A55C40AE-206F-487E-AA29-D2AB278B2A28}"/>
    <cellStyle name="20% - Accent6 2 6 2 2 2 2" xfId="28262" xr:uid="{748D906C-6B54-48C5-83B6-F717907CAA9C}"/>
    <cellStyle name="20% - Accent6 2 6 2 2 2 3" xfId="42364" xr:uid="{02DA356D-091B-4BAD-B9FE-B0E7118FA330}"/>
    <cellStyle name="20% - Accent6 2 6 2 2 3" xfId="21211" xr:uid="{DDCC6ACF-9623-40D6-B83D-E23E87768948}"/>
    <cellStyle name="20% - Accent6 2 6 2 2 4" xfId="35313" xr:uid="{71A32014-94D3-414B-8A56-FA1CC5E59F28}"/>
    <cellStyle name="20% - Accent6 2 6 2 3" xfId="10635" xr:uid="{3F5A2401-7F86-4AB5-BE41-2FF01927653A}"/>
    <cellStyle name="20% - Accent6 2 6 2 3 2" xfId="24737" xr:uid="{5FB2A1E3-8EC6-4D31-B9D9-7C9708E6F7E7}"/>
    <cellStyle name="20% - Accent6 2 6 2 3 3" xfId="38839" xr:uid="{1E01C849-0172-4F66-B723-E2ACED291BA5}"/>
    <cellStyle name="20% - Accent6 2 6 2 4" xfId="17686" xr:uid="{6846C1B3-9D60-4A1A-B190-EFF8B469946B}"/>
    <cellStyle name="20% - Accent6 2 6 2 5" xfId="31788" xr:uid="{2C8FBC3C-3EF0-488F-B8D6-ADA3C6030CC9}"/>
    <cellStyle name="20% - Accent6 2 6 3" xfId="4467" xr:uid="{6C5C5B29-A904-4705-AAF0-88FA3B97BBE1}"/>
    <cellStyle name="20% - Accent6 2 6 3 2" xfId="7991" xr:uid="{DB666CE7-1F8A-4DA0-B786-EA78E102A24A}"/>
    <cellStyle name="20% - Accent6 2 6 3 2 2" xfId="15041" xr:uid="{302B1923-316A-4C0D-B035-9E2919EC7632}"/>
    <cellStyle name="20% - Accent6 2 6 3 2 2 2" xfId="29143" xr:uid="{73B0D18F-5A30-498F-94A0-A693155CBF23}"/>
    <cellStyle name="20% - Accent6 2 6 3 2 2 3" xfId="43245" xr:uid="{57C5DEC7-183E-4389-88DC-35E3DC3C2799}"/>
    <cellStyle name="20% - Accent6 2 6 3 2 3" xfId="22092" xr:uid="{1B960823-6FEB-4F94-A438-CBC1A5D78DC3}"/>
    <cellStyle name="20% - Accent6 2 6 3 2 4" xfId="36194" xr:uid="{962ADD3C-39E2-4567-BF52-3B714DCCA3CA}"/>
    <cellStyle name="20% - Accent6 2 6 3 3" xfId="11516" xr:uid="{FFDD42D2-7E3B-441D-880C-CA6D4CF42F7E}"/>
    <cellStyle name="20% - Accent6 2 6 3 3 2" xfId="25618" xr:uid="{1F3A185F-8387-4C8E-9B5D-890A55441DF7}"/>
    <cellStyle name="20% - Accent6 2 6 3 3 3" xfId="39720" xr:uid="{D79DC11F-BB94-4E3C-9B93-09EA001C3190}"/>
    <cellStyle name="20% - Accent6 2 6 3 4" xfId="18567" xr:uid="{F0C188D1-36B3-4057-8D34-7608AE06AA62}"/>
    <cellStyle name="20% - Accent6 2 6 3 5" xfId="32669" xr:uid="{7B137F67-431F-442C-93F0-FE066F91496F}"/>
    <cellStyle name="20% - Accent6 2 6 4" xfId="2705" xr:uid="{0BCD79F9-2A71-46BA-BB96-CCECD34A6ADD}"/>
    <cellStyle name="20% - Accent6 2 6 4 2" xfId="6229" xr:uid="{E5FB81BE-739D-4D28-A07C-6F62FD528398}"/>
    <cellStyle name="20% - Accent6 2 6 4 2 2" xfId="13279" xr:uid="{8929B301-388E-4BB8-AA8C-AD06A4BC38F4}"/>
    <cellStyle name="20% - Accent6 2 6 4 2 2 2" xfId="27381" xr:uid="{CF707BD0-744F-409B-B851-ADE648CBBF0D}"/>
    <cellStyle name="20% - Accent6 2 6 4 2 2 3" xfId="41483" xr:uid="{CD491C10-5E16-4639-902C-DAF6067BB017}"/>
    <cellStyle name="20% - Accent6 2 6 4 2 3" xfId="20330" xr:uid="{09D85E7F-1DCB-4354-BFC3-039CDD6AEBD0}"/>
    <cellStyle name="20% - Accent6 2 6 4 2 4" xfId="34432" xr:uid="{33E19F31-B45C-49B9-8F91-D9D3F1099B5F}"/>
    <cellStyle name="20% - Accent6 2 6 4 3" xfId="9754" xr:uid="{F652FD18-AE6C-4DDE-8129-3FC39BA8F4B0}"/>
    <cellStyle name="20% - Accent6 2 6 4 3 2" xfId="23856" xr:uid="{B3F65668-853A-4C1A-97B1-A6DC9E9AE6C2}"/>
    <cellStyle name="20% - Accent6 2 6 4 3 3" xfId="37958" xr:uid="{75DFA46A-EAFC-481B-876C-2A5667134C33}"/>
    <cellStyle name="20% - Accent6 2 6 4 4" xfId="16805" xr:uid="{B8F79BDE-1E03-4F9F-A34B-BAA1D4D233D7}"/>
    <cellStyle name="20% - Accent6 2 6 4 5" xfId="30907" xr:uid="{6E0FF9C2-B263-4661-9F41-D63E98CF711A}"/>
    <cellStyle name="20% - Accent6 2 6 5" xfId="5348" xr:uid="{F7130762-11A2-498C-A99B-791355FC8376}"/>
    <cellStyle name="20% - Accent6 2 6 5 2" xfId="12398" xr:uid="{D73A5B7C-837F-462D-A780-D0D8BDA7CA8D}"/>
    <cellStyle name="20% - Accent6 2 6 5 2 2" xfId="26500" xr:uid="{180BC769-3209-4A3F-8DE1-1142C7ED9113}"/>
    <cellStyle name="20% - Accent6 2 6 5 2 3" xfId="40602" xr:uid="{565C919B-4DEE-4E91-9873-E6C43F006F32}"/>
    <cellStyle name="20% - Accent6 2 6 5 3" xfId="19449" xr:uid="{062A1AEC-714E-4E59-8C91-D5069F8688C6}"/>
    <cellStyle name="20% - Accent6 2 6 5 4" xfId="33551" xr:uid="{C1764621-DF05-40D6-A711-27349FE5D2CA}"/>
    <cellStyle name="20% - Accent6 2 6 6" xfId="8874" xr:uid="{F21C0101-2FF9-4E6B-9C54-285B6689250C}"/>
    <cellStyle name="20% - Accent6 2 6 6 2" xfId="22975" xr:uid="{1466A669-1B17-4ECA-8575-140DB3F99955}"/>
    <cellStyle name="20% - Accent6 2 6 6 3" xfId="37077" xr:uid="{16709B01-BFCF-41B3-AD9C-DAD62A17BB2F}"/>
    <cellStyle name="20% - Accent6 2 6 7" xfId="15924" xr:uid="{68D2C652-468F-4A1A-A87A-55C4D2828C23}"/>
    <cellStyle name="20% - Accent6 2 6 8" xfId="30026" xr:uid="{CB9B8013-20A1-4B78-96D4-11C3184C8974}"/>
    <cellStyle name="20% - Accent6 2 7" xfId="3149" xr:uid="{CA0C0CC3-4F8B-427B-AC7F-D34D5E2FDB70}"/>
    <cellStyle name="20% - Accent6 2 7 2" xfId="6671" xr:uid="{83116BCA-7C62-4202-8843-AC68154B028A}"/>
    <cellStyle name="20% - Accent6 2 7 2 2" xfId="13721" xr:uid="{045166FD-A4C5-4503-B4DB-84F8CE9CCE06}"/>
    <cellStyle name="20% - Accent6 2 7 2 2 2" xfId="27823" xr:uid="{6E1BFFE5-DA8C-413F-8BBD-79CAE8A57E42}"/>
    <cellStyle name="20% - Accent6 2 7 2 2 3" xfId="41925" xr:uid="{7E2D24BB-B363-48D0-9DE4-35CC09B64BC5}"/>
    <cellStyle name="20% - Accent6 2 7 2 3" xfId="20772" xr:uid="{02C5BF8C-EC8A-4C37-B9BC-2FFC31E1BD30}"/>
    <cellStyle name="20% - Accent6 2 7 2 4" xfId="34874" xr:uid="{326C10A9-BF2F-427C-BBF6-D4DA4985298C}"/>
    <cellStyle name="20% - Accent6 2 7 3" xfId="10196" xr:uid="{E00DBF18-8AB4-4322-87C8-C9A231CE9E3D}"/>
    <cellStyle name="20% - Accent6 2 7 3 2" xfId="24298" xr:uid="{B7C81520-4025-49F4-B4B4-E0DE25D8DB44}"/>
    <cellStyle name="20% - Accent6 2 7 3 3" xfId="38400" xr:uid="{37116343-C10E-41D6-A815-36CE944C9F48}"/>
    <cellStyle name="20% - Accent6 2 7 4" xfId="17247" xr:uid="{2E352FA0-564E-4AC5-A711-9E4828F86300}"/>
    <cellStyle name="20% - Accent6 2 7 5" xfId="31349" xr:uid="{6201D1A3-7B4D-4C17-9B3B-178ACB57102F}"/>
    <cellStyle name="20% - Accent6 2 8" xfId="4029" xr:uid="{850F04AD-CAE0-4614-9CC8-6E72307E5DEB}"/>
    <cellStyle name="20% - Accent6 2 8 2" xfId="7552" xr:uid="{BE40BDAC-64C1-46C8-848A-C7A00B19B4CF}"/>
    <cellStyle name="20% - Accent6 2 8 2 2" xfId="14602" xr:uid="{F6F302C8-DE8B-4D2B-B3F8-2F81F85FD91A}"/>
    <cellStyle name="20% - Accent6 2 8 2 2 2" xfId="28704" xr:uid="{F78AD622-89BD-4662-B1A2-23075D1A9C09}"/>
    <cellStyle name="20% - Accent6 2 8 2 2 3" xfId="42806" xr:uid="{CB963E87-7F7A-4408-8DB8-2D4B6635EBED}"/>
    <cellStyle name="20% - Accent6 2 8 2 3" xfId="21653" xr:uid="{4065E64B-49F8-414F-A0FD-2925A620CDF6}"/>
    <cellStyle name="20% - Accent6 2 8 2 4" xfId="35755" xr:uid="{58D4C6E0-250B-42CE-993F-A5061E72F6FD}"/>
    <cellStyle name="20% - Accent6 2 8 3" xfId="11077" xr:uid="{58855212-E8A6-4178-882F-8C03B3AD7E05}"/>
    <cellStyle name="20% - Accent6 2 8 3 2" xfId="25179" xr:uid="{AE25E6CA-0D6E-4569-864E-3176F337E468}"/>
    <cellStyle name="20% - Accent6 2 8 3 3" xfId="39281" xr:uid="{32B0D4F7-145E-4AAE-B15D-A4059D2DE218}"/>
    <cellStyle name="20% - Accent6 2 8 4" xfId="18128" xr:uid="{8D9AE219-571C-4004-A2C0-542A2DB5A928}"/>
    <cellStyle name="20% - Accent6 2 8 5" xfId="32230" xr:uid="{B48DD9CB-713A-43E3-B1F2-EC8357EFD80C}"/>
    <cellStyle name="20% - Accent6 2 9" xfId="2266" xr:uid="{7C2A8366-C5AA-4C1E-AABC-08ECE5DB0E2A}"/>
    <cellStyle name="20% - Accent6 2 9 2" xfId="5790" xr:uid="{22F58FA1-0535-4DEF-AF40-024AD5F49F50}"/>
    <cellStyle name="20% - Accent6 2 9 2 2" xfId="12840" xr:uid="{4E31FCD8-E3FF-4191-9522-2FFE25940521}"/>
    <cellStyle name="20% - Accent6 2 9 2 2 2" xfId="26942" xr:uid="{209B7887-699F-4C21-AFF6-A8C9DAD9BAFE}"/>
    <cellStyle name="20% - Accent6 2 9 2 2 3" xfId="41044" xr:uid="{5EEB8458-3668-4D30-8A74-CFCC2CD61B85}"/>
    <cellStyle name="20% - Accent6 2 9 2 3" xfId="19891" xr:uid="{18CE65AA-7B84-4F83-B21B-99B9C8A4001E}"/>
    <cellStyle name="20% - Accent6 2 9 2 4" xfId="33993" xr:uid="{85CF2065-ABEB-4278-9BEE-E84C990C4387}"/>
    <cellStyle name="20% - Accent6 2 9 3" xfId="9315" xr:uid="{D78B2A21-134C-4A4D-81A4-BD712B9E7159}"/>
    <cellStyle name="20% - Accent6 2 9 3 2" xfId="23417" xr:uid="{99AD21E4-6035-4070-ADD9-2AEB2B9949E1}"/>
    <cellStyle name="20% - Accent6 2 9 3 3" xfId="37519" xr:uid="{CC1F0DD7-9101-465C-8766-B64575F2536C}"/>
    <cellStyle name="20% - Accent6 2 9 4" xfId="16366" xr:uid="{69E9723A-3E25-4F2A-BC72-DA2B663CA617}"/>
    <cellStyle name="20% - Accent6 2 9 5" xfId="30468" xr:uid="{8A424667-0A81-4DA3-BEF7-595546515161}"/>
    <cellStyle name="20% - Accent6 3" xfId="469" xr:uid="{8BA9EB97-1D62-4285-B2AF-DFA6C1FC0284}"/>
    <cellStyle name="20% - Accent6 3 10" xfId="8449" xr:uid="{82C347FF-94FD-4C18-8680-3C40B5CC111E}"/>
    <cellStyle name="20% - Accent6 3 10 2" xfId="22550" xr:uid="{5B003E9B-92B2-4409-84B1-E562AD362412}"/>
    <cellStyle name="20% - Accent6 3 10 3" xfId="36652" xr:uid="{1B5F74BB-BB41-4B58-99A5-051C2CC13D2C}"/>
    <cellStyle name="20% - Accent6 3 11" xfId="15499" xr:uid="{393198ED-8692-4032-9D57-86257AA09847}"/>
    <cellStyle name="20% - Accent6 3 12" xfId="29601" xr:uid="{CA0EA5D9-B1AE-43FF-8829-BDD672C2D74B}"/>
    <cellStyle name="20% - Accent6 3 13" xfId="44201" xr:uid="{D459A32D-2643-43E0-B725-BC48880D8CDF}"/>
    <cellStyle name="20% - Accent6 3 14" xfId="1394" xr:uid="{0D3420B0-8537-4F7B-B4E9-2A3230034BAE}"/>
    <cellStyle name="20% - Accent6 3 2" xfId="470" xr:uid="{332E1AA6-6B9C-4B8E-BEFE-8FB330ABE9E8}"/>
    <cellStyle name="20% - Accent6 3 2 10" xfId="15554" xr:uid="{4E144080-F992-4EB6-91DA-EBC3860C8EDE}"/>
    <cellStyle name="20% - Accent6 3 2 11" xfId="29656" xr:uid="{35DE5B9A-806B-4423-98BF-02E35D7B8159}"/>
    <cellStyle name="20% - Accent6 3 2 12" xfId="1453" xr:uid="{527F79DF-4DA0-4668-9E13-D9B26F68A1F9}"/>
    <cellStyle name="20% - Accent6 3 2 2" xfId="1563" xr:uid="{605B7E05-19B2-47BD-AA6C-0D1A59BF8BCE}"/>
    <cellStyle name="20% - Accent6 3 2 2 10" xfId="29766" xr:uid="{B9946E0F-A82D-4743-BCBE-D72A187AD9D2}"/>
    <cellStyle name="20% - Accent6 3 2 2 2" xfId="1784" xr:uid="{487B8DE3-570D-45EB-BCFC-81FE74FBBCDC}"/>
    <cellStyle name="20% - Accent6 3 2 2 2 2" xfId="2224" xr:uid="{52F19B58-DCF1-4108-9D91-5C4E4FA87869}"/>
    <cellStyle name="20% - Accent6 3 2 2 2 2 2" xfId="3986" xr:uid="{2E9333DB-7047-4C08-98CD-F7D4DBCF317A}"/>
    <cellStyle name="20% - Accent6 3 2 2 2 2 2 2" xfId="7509" xr:uid="{31065961-605E-4751-8F08-33838D7E09C7}"/>
    <cellStyle name="20% - Accent6 3 2 2 2 2 2 2 2" xfId="14559" xr:uid="{30105E16-36BD-4AA6-85AA-BCB9401A20EB}"/>
    <cellStyle name="20% - Accent6 3 2 2 2 2 2 2 2 2" xfId="28661" xr:uid="{3DCDB7F4-2A80-44B3-BD5F-4A511DBD3418}"/>
    <cellStyle name="20% - Accent6 3 2 2 2 2 2 2 2 3" xfId="42763" xr:uid="{525111FD-6FEF-4FC8-86F6-A45A1A53676A}"/>
    <cellStyle name="20% - Accent6 3 2 2 2 2 2 2 3" xfId="21610" xr:uid="{BBCF20BF-6F33-4C20-980B-B719F1413A92}"/>
    <cellStyle name="20% - Accent6 3 2 2 2 2 2 2 4" xfId="35712" xr:uid="{2D979F3D-E682-48F9-97DE-9261480D0C6A}"/>
    <cellStyle name="20% - Accent6 3 2 2 2 2 2 3" xfId="11034" xr:uid="{6DA9009C-1015-49CB-B57C-EF0C2FD29A42}"/>
    <cellStyle name="20% - Accent6 3 2 2 2 2 2 3 2" xfId="25136" xr:uid="{AB4F4B50-08CD-4B10-99AD-3D311CB85D80}"/>
    <cellStyle name="20% - Accent6 3 2 2 2 2 2 3 3" xfId="39238" xr:uid="{5AD76594-7694-4804-979B-1B47D9A7863E}"/>
    <cellStyle name="20% - Accent6 3 2 2 2 2 2 4" xfId="18085" xr:uid="{CC57ABD5-B4B6-4796-AE6B-8B0EC3323D93}"/>
    <cellStyle name="20% - Accent6 3 2 2 2 2 2 5" xfId="32187" xr:uid="{C4769F93-6646-4A05-8207-9876E26F2AB2}"/>
    <cellStyle name="20% - Accent6 3 2 2 2 2 3" xfId="4866" xr:uid="{52758014-8194-4E1F-8414-A55D946F92AF}"/>
    <cellStyle name="20% - Accent6 3 2 2 2 2 3 2" xfId="8390" xr:uid="{641D3E27-1496-46B9-8CC1-BC41FBA00CF3}"/>
    <cellStyle name="20% - Accent6 3 2 2 2 2 3 2 2" xfId="15440" xr:uid="{07A76ECA-25E4-4EED-8DEC-54D790795F0E}"/>
    <cellStyle name="20% - Accent6 3 2 2 2 2 3 2 2 2" xfId="29542" xr:uid="{A7F8DCC9-387A-4D9D-9ECA-02F59684C93C}"/>
    <cellStyle name="20% - Accent6 3 2 2 2 2 3 2 2 3" xfId="43644" xr:uid="{40F5A037-FB5F-4E95-918A-279AE565E7C4}"/>
    <cellStyle name="20% - Accent6 3 2 2 2 2 3 2 3" xfId="22491" xr:uid="{F8707610-080F-49F8-B380-FD809FCAA8E2}"/>
    <cellStyle name="20% - Accent6 3 2 2 2 2 3 2 4" xfId="36593" xr:uid="{28E87404-C984-42C3-B244-02975C8A2F9D}"/>
    <cellStyle name="20% - Accent6 3 2 2 2 2 3 3" xfId="11915" xr:uid="{DD690D61-A833-4332-BE1B-9D167B4DFCC2}"/>
    <cellStyle name="20% - Accent6 3 2 2 2 2 3 3 2" xfId="26017" xr:uid="{61511A88-D11F-45E1-9E43-647D50BB7510}"/>
    <cellStyle name="20% - Accent6 3 2 2 2 2 3 3 3" xfId="40119" xr:uid="{445FCBC9-6D27-48B6-A384-69800F6590C2}"/>
    <cellStyle name="20% - Accent6 3 2 2 2 2 3 4" xfId="18966" xr:uid="{86DAFA95-EFC2-45A6-A6FA-5FE407223570}"/>
    <cellStyle name="20% - Accent6 3 2 2 2 2 3 5" xfId="33068" xr:uid="{050D9304-E976-4C53-B6B4-4D63253FD0C4}"/>
    <cellStyle name="20% - Accent6 3 2 2 2 2 4" xfId="3104" xr:uid="{3415DE59-8918-48CD-B789-A139C63A2F89}"/>
    <cellStyle name="20% - Accent6 3 2 2 2 2 4 2" xfId="6628" xr:uid="{B614E5EE-6F19-4793-B352-B468F856418A}"/>
    <cellStyle name="20% - Accent6 3 2 2 2 2 4 2 2" xfId="13678" xr:uid="{899C6E8B-D6E4-4614-B3D7-AEAA9447D3D0}"/>
    <cellStyle name="20% - Accent6 3 2 2 2 2 4 2 2 2" xfId="27780" xr:uid="{013E9543-D308-445C-BE50-0C329B0B3161}"/>
    <cellStyle name="20% - Accent6 3 2 2 2 2 4 2 2 3" xfId="41882" xr:uid="{33FCFF30-9A87-4B7D-877E-57A1AF88C0C8}"/>
    <cellStyle name="20% - Accent6 3 2 2 2 2 4 2 3" xfId="20729" xr:uid="{6B1164D6-DDBB-45FF-9E2F-B3D21A07A582}"/>
    <cellStyle name="20% - Accent6 3 2 2 2 2 4 2 4" xfId="34831" xr:uid="{514917B6-E562-40EE-B8D8-59265864C969}"/>
    <cellStyle name="20% - Accent6 3 2 2 2 2 4 3" xfId="10153" xr:uid="{10C5ADC3-FC51-4DBA-BA70-F5AC64916EF3}"/>
    <cellStyle name="20% - Accent6 3 2 2 2 2 4 3 2" xfId="24255" xr:uid="{E5D92D72-95C6-4E79-8B28-29672F47305D}"/>
    <cellStyle name="20% - Accent6 3 2 2 2 2 4 3 3" xfId="38357" xr:uid="{5B801ABE-330D-4C98-B941-C8D7D10DB334}"/>
    <cellStyle name="20% - Accent6 3 2 2 2 2 4 4" xfId="17204" xr:uid="{9DBAB338-ADD2-443B-B640-0547D5731C43}"/>
    <cellStyle name="20% - Accent6 3 2 2 2 2 4 5" xfId="31306" xr:uid="{C5537C34-901A-44F5-A090-6BDBB8E78120}"/>
    <cellStyle name="20% - Accent6 3 2 2 2 2 5" xfId="5747" xr:uid="{083427CA-CA18-4D1C-80F8-F939E2CEC481}"/>
    <cellStyle name="20% - Accent6 3 2 2 2 2 5 2" xfId="12797" xr:uid="{027DF5BB-D770-4A30-9B3B-D1E2A0C4C767}"/>
    <cellStyle name="20% - Accent6 3 2 2 2 2 5 2 2" xfId="26899" xr:uid="{75E32E46-145F-4A5F-900D-93D52760001A}"/>
    <cellStyle name="20% - Accent6 3 2 2 2 2 5 2 3" xfId="41001" xr:uid="{88E8029D-FB52-49A7-AA99-4257BA02896C}"/>
    <cellStyle name="20% - Accent6 3 2 2 2 2 5 3" xfId="19848" xr:uid="{30463B1B-07CD-4517-A95A-FDF84C65F376}"/>
    <cellStyle name="20% - Accent6 3 2 2 2 2 5 4" xfId="33950" xr:uid="{F900A254-4D01-4B8A-81F6-E3CE1D3E8D15}"/>
    <cellStyle name="20% - Accent6 3 2 2 2 2 6" xfId="9273" xr:uid="{F7040499-EE88-4589-B947-C64C56F96D99}"/>
    <cellStyle name="20% - Accent6 3 2 2 2 2 6 2" xfId="23374" xr:uid="{6DC99FB7-576E-452C-B99E-B619A05E1CED}"/>
    <cellStyle name="20% - Accent6 3 2 2 2 2 6 3" xfId="37476" xr:uid="{C5AB841B-49F0-412C-AED5-C4190E2F5C21}"/>
    <cellStyle name="20% - Accent6 3 2 2 2 2 7" xfId="16323" xr:uid="{4B34905C-A30B-42EA-9DEE-0B742606B987}"/>
    <cellStyle name="20% - Accent6 3 2 2 2 2 8" xfId="30425" xr:uid="{340FF30B-86D2-4072-8C99-2BEB78DDD6C4}"/>
    <cellStyle name="20% - Accent6 3 2 2 2 3" xfId="3548" xr:uid="{F375527F-EAA5-49B6-91EC-AD3B3C822E3C}"/>
    <cellStyle name="20% - Accent6 3 2 2 2 3 2" xfId="7070" xr:uid="{8ADFACFC-26B9-4260-9577-C6DAD9EB74F3}"/>
    <cellStyle name="20% - Accent6 3 2 2 2 3 2 2" xfId="14120" xr:uid="{17BAA2C1-656C-465B-A050-496DE84B0BBE}"/>
    <cellStyle name="20% - Accent6 3 2 2 2 3 2 2 2" xfId="28222" xr:uid="{CC2EC4B5-50B7-4A43-9722-E864C26DBC90}"/>
    <cellStyle name="20% - Accent6 3 2 2 2 3 2 2 3" xfId="42324" xr:uid="{62F9499F-D6DB-41EF-99E4-0925B04F54D1}"/>
    <cellStyle name="20% - Accent6 3 2 2 2 3 2 3" xfId="21171" xr:uid="{C96E4A3C-77A1-4DF9-B768-F65B1C9BDCE1}"/>
    <cellStyle name="20% - Accent6 3 2 2 2 3 2 4" xfId="35273" xr:uid="{66F9663B-F2BE-4B68-845E-633BC64489B3}"/>
    <cellStyle name="20% - Accent6 3 2 2 2 3 3" xfId="10595" xr:uid="{1C2B3516-20AE-40C0-AE30-2F7DCE0690A8}"/>
    <cellStyle name="20% - Accent6 3 2 2 2 3 3 2" xfId="24697" xr:uid="{B6F9C616-B62F-41ED-900C-4D711842FF09}"/>
    <cellStyle name="20% - Accent6 3 2 2 2 3 3 3" xfId="38799" xr:uid="{81294C9C-58CD-4286-8477-9AB5C3A8BFD6}"/>
    <cellStyle name="20% - Accent6 3 2 2 2 3 4" xfId="17646" xr:uid="{6C843E07-2A75-4319-A3A8-2D67A0363928}"/>
    <cellStyle name="20% - Accent6 3 2 2 2 3 5" xfId="31748" xr:uid="{42C33661-B999-4585-BF96-A4AD945C5AEA}"/>
    <cellStyle name="20% - Accent6 3 2 2 2 4" xfId="4427" xr:uid="{83FD2B1E-2FFA-4EBE-A326-C9140D18E40B}"/>
    <cellStyle name="20% - Accent6 3 2 2 2 4 2" xfId="7951" xr:uid="{39DF201C-CDB7-4E67-9756-A4A6201581E5}"/>
    <cellStyle name="20% - Accent6 3 2 2 2 4 2 2" xfId="15001" xr:uid="{9B7607EE-B23C-4BB5-9FE1-A8BC5282F16A}"/>
    <cellStyle name="20% - Accent6 3 2 2 2 4 2 2 2" xfId="29103" xr:uid="{A5B1CD53-7048-4836-A497-E51E18ACE407}"/>
    <cellStyle name="20% - Accent6 3 2 2 2 4 2 2 3" xfId="43205" xr:uid="{4D4A06AA-D3E3-421A-93EC-B7D8B1581EDC}"/>
    <cellStyle name="20% - Accent6 3 2 2 2 4 2 3" xfId="22052" xr:uid="{A44F3764-0DCC-4E64-AF40-D03840AC656B}"/>
    <cellStyle name="20% - Accent6 3 2 2 2 4 2 4" xfId="36154" xr:uid="{7F77A32B-0F4C-4723-8E45-5D2EF0E6DA65}"/>
    <cellStyle name="20% - Accent6 3 2 2 2 4 3" xfId="11476" xr:uid="{917C99C9-278F-426C-8B37-A36CC739BFE3}"/>
    <cellStyle name="20% - Accent6 3 2 2 2 4 3 2" xfId="25578" xr:uid="{A0EFF704-5759-4B32-B28A-82042AC76440}"/>
    <cellStyle name="20% - Accent6 3 2 2 2 4 3 3" xfId="39680" xr:uid="{7D9C4DCE-34E4-4C68-99DB-599E7F90335B}"/>
    <cellStyle name="20% - Accent6 3 2 2 2 4 4" xfId="18527" xr:uid="{B12566A2-88C3-4E49-9D6E-759C8C9E603B}"/>
    <cellStyle name="20% - Accent6 3 2 2 2 4 5" xfId="32629" xr:uid="{F4543EFA-098E-4AFD-A3CC-755480AC7B77}"/>
    <cellStyle name="20% - Accent6 3 2 2 2 5" xfId="2665" xr:uid="{C8F6C456-65D5-417E-BA2D-64406ABB3E23}"/>
    <cellStyle name="20% - Accent6 3 2 2 2 5 2" xfId="6189" xr:uid="{3C215052-97D8-4D60-B616-481F6B012341}"/>
    <cellStyle name="20% - Accent6 3 2 2 2 5 2 2" xfId="13239" xr:uid="{68AF7700-1A09-4783-980D-261182D97B89}"/>
    <cellStyle name="20% - Accent6 3 2 2 2 5 2 2 2" xfId="27341" xr:uid="{818CADA0-B54D-43DF-BDFA-E71CAC1C5BC4}"/>
    <cellStyle name="20% - Accent6 3 2 2 2 5 2 2 3" xfId="41443" xr:uid="{8ECCDE2E-E111-4BF8-A9B0-4174799CA0C1}"/>
    <cellStyle name="20% - Accent6 3 2 2 2 5 2 3" xfId="20290" xr:uid="{36D0C854-52BD-427F-9F37-B6C30A949529}"/>
    <cellStyle name="20% - Accent6 3 2 2 2 5 2 4" xfId="34392" xr:uid="{813FAACC-7C96-4573-8F64-DBACDBC322A5}"/>
    <cellStyle name="20% - Accent6 3 2 2 2 5 3" xfId="9714" xr:uid="{BACCAF3D-11D8-4CC3-AB02-4ECBD677EE37}"/>
    <cellStyle name="20% - Accent6 3 2 2 2 5 3 2" xfId="23816" xr:uid="{EFF64102-5106-4040-8C58-A9FE1D76F5CC}"/>
    <cellStyle name="20% - Accent6 3 2 2 2 5 3 3" xfId="37918" xr:uid="{C0494DA7-E493-47A7-AEC7-9B8360393203}"/>
    <cellStyle name="20% - Accent6 3 2 2 2 5 4" xfId="16765" xr:uid="{0C542F6F-1145-4BAE-B24B-86323D918EB6}"/>
    <cellStyle name="20% - Accent6 3 2 2 2 5 5" xfId="30867" xr:uid="{C3EA1131-79B8-4756-9D1C-FDC5D3D6DD20}"/>
    <cellStyle name="20% - Accent6 3 2 2 2 6" xfId="5308" xr:uid="{6D508604-B6CE-4F43-8939-822CC61302E8}"/>
    <cellStyle name="20% - Accent6 3 2 2 2 6 2" xfId="12358" xr:uid="{489A1C8A-B663-4CDD-84B3-206691988021}"/>
    <cellStyle name="20% - Accent6 3 2 2 2 6 2 2" xfId="26460" xr:uid="{E0712BDD-FC8B-40B5-9DC2-A879C04C8C4E}"/>
    <cellStyle name="20% - Accent6 3 2 2 2 6 2 3" xfId="40562" xr:uid="{9BCF19F2-09DA-43CF-BB82-44F27A7F910D}"/>
    <cellStyle name="20% - Accent6 3 2 2 2 6 3" xfId="19409" xr:uid="{2C0D793C-7992-4365-8E92-B41B80F6CFE7}"/>
    <cellStyle name="20% - Accent6 3 2 2 2 6 4" xfId="33511" xr:uid="{A54B42CC-64F5-4FD3-8021-7F55C335D01E}"/>
    <cellStyle name="20% - Accent6 3 2 2 2 7" xfId="8834" xr:uid="{1C713B41-8B14-499B-92F8-8A1F17A682C4}"/>
    <cellStyle name="20% - Accent6 3 2 2 2 7 2" xfId="22935" xr:uid="{017CF794-93D1-44E9-A227-D23E97EB17C9}"/>
    <cellStyle name="20% - Accent6 3 2 2 2 7 3" xfId="37037" xr:uid="{789689ED-6E59-411C-8651-A822C459DB67}"/>
    <cellStyle name="20% - Accent6 3 2 2 2 8" xfId="15884" xr:uid="{CCD78766-7486-4F76-995F-5A45574135D5}"/>
    <cellStyle name="20% - Accent6 3 2 2 2 9" xfId="29986" xr:uid="{28ED80E6-BA68-4D76-98B0-F87D096596EB}"/>
    <cellStyle name="20% - Accent6 3 2 2 3" xfId="2003" xr:uid="{AFA6325F-0E4F-42DB-95CA-9CA61B5DD8B6}"/>
    <cellStyle name="20% - Accent6 3 2 2 3 2" xfId="3767" xr:uid="{1556F085-BF0E-4678-808A-5158C49B502E}"/>
    <cellStyle name="20% - Accent6 3 2 2 3 2 2" xfId="7289" xr:uid="{F3C402F0-3978-4264-9E94-F015E679C5F0}"/>
    <cellStyle name="20% - Accent6 3 2 2 3 2 2 2" xfId="14339" xr:uid="{563D3F88-E475-4D8F-9385-587785832AF9}"/>
    <cellStyle name="20% - Accent6 3 2 2 3 2 2 2 2" xfId="28441" xr:uid="{3BF51E48-D144-4018-9944-C3877B1EB5A5}"/>
    <cellStyle name="20% - Accent6 3 2 2 3 2 2 2 3" xfId="42543" xr:uid="{896B5CFB-2A3D-44D3-87BB-D32F9D31F86D}"/>
    <cellStyle name="20% - Accent6 3 2 2 3 2 2 3" xfId="21390" xr:uid="{CBC6040C-3029-4326-A65B-810A2694D7C7}"/>
    <cellStyle name="20% - Accent6 3 2 2 3 2 2 4" xfId="35492" xr:uid="{465986AB-CB07-47E1-BEA6-89F28C37B076}"/>
    <cellStyle name="20% - Accent6 3 2 2 3 2 3" xfId="10814" xr:uid="{C0C6FAF4-BE47-4D9F-83A6-20CCE56E8EA3}"/>
    <cellStyle name="20% - Accent6 3 2 2 3 2 3 2" xfId="24916" xr:uid="{5A5DEAA0-DEE0-4B36-B188-C0DC0C3DF8D3}"/>
    <cellStyle name="20% - Accent6 3 2 2 3 2 3 3" xfId="39018" xr:uid="{0408DEE8-4255-40AA-A184-BE49EEE29CA0}"/>
    <cellStyle name="20% - Accent6 3 2 2 3 2 4" xfId="17865" xr:uid="{AFED48E5-C70B-4856-AB8F-0644D199951A}"/>
    <cellStyle name="20% - Accent6 3 2 2 3 2 5" xfId="31967" xr:uid="{35A12BFB-6268-486C-9DCF-A84370755DA0}"/>
    <cellStyle name="20% - Accent6 3 2 2 3 3" xfId="4646" xr:uid="{913DC93C-0137-4183-B65C-8E5104F64897}"/>
    <cellStyle name="20% - Accent6 3 2 2 3 3 2" xfId="8170" xr:uid="{C5A81AD0-3C92-479C-B37A-47C55ED79A66}"/>
    <cellStyle name="20% - Accent6 3 2 2 3 3 2 2" xfId="15220" xr:uid="{1F3E97DC-866A-4FDA-A744-160D5288BAD4}"/>
    <cellStyle name="20% - Accent6 3 2 2 3 3 2 2 2" xfId="29322" xr:uid="{44F3E1F7-9EE9-4FAF-AD8A-7DAB15146A0E}"/>
    <cellStyle name="20% - Accent6 3 2 2 3 3 2 2 3" xfId="43424" xr:uid="{7C1E63EC-0027-42F8-8EC7-E7049775D7FB}"/>
    <cellStyle name="20% - Accent6 3 2 2 3 3 2 3" xfId="22271" xr:uid="{977004B5-0E79-4888-9EE4-0C2C320430C5}"/>
    <cellStyle name="20% - Accent6 3 2 2 3 3 2 4" xfId="36373" xr:uid="{BE078E01-DB39-42BD-B7C5-45EE314ACCD4}"/>
    <cellStyle name="20% - Accent6 3 2 2 3 3 3" xfId="11695" xr:uid="{5EEBBC37-2EDE-492F-972E-1265C64D806D}"/>
    <cellStyle name="20% - Accent6 3 2 2 3 3 3 2" xfId="25797" xr:uid="{1D5E082B-C94C-41F5-8C2A-F5974DA7C83A}"/>
    <cellStyle name="20% - Accent6 3 2 2 3 3 3 3" xfId="39899" xr:uid="{918064AA-55F6-4A01-91AE-17F450946793}"/>
    <cellStyle name="20% - Accent6 3 2 2 3 3 4" xfId="18746" xr:uid="{876A0EEF-EC6E-43B2-8108-69E6409394BA}"/>
    <cellStyle name="20% - Accent6 3 2 2 3 3 5" xfId="32848" xr:uid="{4F2FE558-2AE5-4F71-B3B0-AB0B611A2193}"/>
    <cellStyle name="20% - Accent6 3 2 2 3 4" xfId="2884" xr:uid="{4560B9F2-442D-4822-819B-231697525275}"/>
    <cellStyle name="20% - Accent6 3 2 2 3 4 2" xfId="6408" xr:uid="{07E6D8B3-0552-4080-BBAD-72A0450BDE5C}"/>
    <cellStyle name="20% - Accent6 3 2 2 3 4 2 2" xfId="13458" xr:uid="{1BF7B3A6-590D-4C7E-841C-7B6E858FD6C6}"/>
    <cellStyle name="20% - Accent6 3 2 2 3 4 2 2 2" xfId="27560" xr:uid="{5A3E7AFD-6470-4A66-B822-D1B7BABEF272}"/>
    <cellStyle name="20% - Accent6 3 2 2 3 4 2 2 3" xfId="41662" xr:uid="{00851416-39F9-4818-A7CE-B517EDF363FE}"/>
    <cellStyle name="20% - Accent6 3 2 2 3 4 2 3" xfId="20509" xr:uid="{27E2AA60-D054-4117-9C61-F22DFA4B6291}"/>
    <cellStyle name="20% - Accent6 3 2 2 3 4 2 4" xfId="34611" xr:uid="{8C3B1533-EA31-4F01-9A5A-FFEAC0F68FF2}"/>
    <cellStyle name="20% - Accent6 3 2 2 3 4 3" xfId="9933" xr:uid="{7D266D30-D554-4EB1-B66A-931D20FC13CD}"/>
    <cellStyle name="20% - Accent6 3 2 2 3 4 3 2" xfId="24035" xr:uid="{9599EB99-1364-48E2-8381-C4E7A3D7CDB1}"/>
    <cellStyle name="20% - Accent6 3 2 2 3 4 3 3" xfId="38137" xr:uid="{DC1E15A1-C45E-4BBF-801A-003E4DC31B23}"/>
    <cellStyle name="20% - Accent6 3 2 2 3 4 4" xfId="16984" xr:uid="{355253C5-D6E7-47E3-8338-0BAF5F7ADE1F}"/>
    <cellStyle name="20% - Accent6 3 2 2 3 4 5" xfId="31086" xr:uid="{BB16C2E8-1659-4633-84FB-32878E93BC8D}"/>
    <cellStyle name="20% - Accent6 3 2 2 3 5" xfId="5527" xr:uid="{DF6B0AA8-6FED-4165-8E72-4C8E1B0A1F8E}"/>
    <cellStyle name="20% - Accent6 3 2 2 3 5 2" xfId="12577" xr:uid="{BCFAFEEF-321C-43DF-A478-5883AA7978AD}"/>
    <cellStyle name="20% - Accent6 3 2 2 3 5 2 2" xfId="26679" xr:uid="{64AA5FFB-9F95-4D78-A8B5-9F325556C512}"/>
    <cellStyle name="20% - Accent6 3 2 2 3 5 2 3" xfId="40781" xr:uid="{67399CB4-CA55-4ADA-8876-7AC0F2586C71}"/>
    <cellStyle name="20% - Accent6 3 2 2 3 5 3" xfId="19628" xr:uid="{55D0218C-9950-42F0-B838-89759495ACD1}"/>
    <cellStyle name="20% - Accent6 3 2 2 3 5 4" xfId="33730" xr:uid="{5C0CD81D-C6DA-4FD2-98ED-9A493E042BB3}"/>
    <cellStyle name="20% - Accent6 3 2 2 3 6" xfId="9053" xr:uid="{A5EC7135-2EE6-4DB4-A63A-6250F450C0A9}"/>
    <cellStyle name="20% - Accent6 3 2 2 3 6 2" xfId="23154" xr:uid="{83418936-FAB9-40FE-B687-DF378E1D2819}"/>
    <cellStyle name="20% - Accent6 3 2 2 3 6 3" xfId="37256" xr:uid="{72D6FD7C-8B4D-41E1-9362-4AD772A86343}"/>
    <cellStyle name="20% - Accent6 3 2 2 3 7" xfId="16103" xr:uid="{F77874B9-6CF0-49A0-815C-4D3A7F623965}"/>
    <cellStyle name="20% - Accent6 3 2 2 3 8" xfId="30205" xr:uid="{4E05A429-22F3-4C46-B6EB-E7F89E14E1E4}"/>
    <cellStyle name="20% - Accent6 3 2 2 4" xfId="3328" xr:uid="{170747AF-E189-4D05-B7F4-294BBBE9F253}"/>
    <cellStyle name="20% - Accent6 3 2 2 4 2" xfId="6850" xr:uid="{0676303A-08EF-470E-8D65-49E8FA1C7D7C}"/>
    <cellStyle name="20% - Accent6 3 2 2 4 2 2" xfId="13900" xr:uid="{7828A677-878A-4CB6-BC38-B32D79F5BD35}"/>
    <cellStyle name="20% - Accent6 3 2 2 4 2 2 2" xfId="28002" xr:uid="{BDB8A6DC-F832-4A55-9CEA-4EFE3CC831E4}"/>
    <cellStyle name="20% - Accent6 3 2 2 4 2 2 3" xfId="42104" xr:uid="{51B2A65D-8A2B-4444-AFDC-9138C89038C2}"/>
    <cellStyle name="20% - Accent6 3 2 2 4 2 3" xfId="20951" xr:uid="{9E82EF32-92CA-4239-BBE1-EAD1A00624D8}"/>
    <cellStyle name="20% - Accent6 3 2 2 4 2 4" xfId="35053" xr:uid="{FE2CD9A7-FD94-4A1A-977B-97174DAFB8DE}"/>
    <cellStyle name="20% - Accent6 3 2 2 4 3" xfId="10375" xr:uid="{76CACF37-B10E-4F98-A158-EBE6263AE83E}"/>
    <cellStyle name="20% - Accent6 3 2 2 4 3 2" xfId="24477" xr:uid="{4FDD413A-8FD4-4AD1-A5CC-F9922DB199C5}"/>
    <cellStyle name="20% - Accent6 3 2 2 4 3 3" xfId="38579" xr:uid="{28DAF53D-58DA-4B4E-ABA1-06970A1060E6}"/>
    <cellStyle name="20% - Accent6 3 2 2 4 4" xfId="17426" xr:uid="{576F7916-AE22-4283-999A-48A385F4ADB6}"/>
    <cellStyle name="20% - Accent6 3 2 2 4 5" xfId="31528" xr:uid="{FA7028A2-8D9B-4F08-B7C3-426F7E85310E}"/>
    <cellStyle name="20% - Accent6 3 2 2 5" xfId="4207" xr:uid="{0A7F3736-C300-4700-9873-F94C022D5739}"/>
    <cellStyle name="20% - Accent6 3 2 2 5 2" xfId="7731" xr:uid="{CB3DA340-7E21-4879-AED6-CAFC0C43C97E}"/>
    <cellStyle name="20% - Accent6 3 2 2 5 2 2" xfId="14781" xr:uid="{2CF93603-CA27-4AFB-8E90-5442B09176BD}"/>
    <cellStyle name="20% - Accent6 3 2 2 5 2 2 2" xfId="28883" xr:uid="{03247E19-B61D-4574-B074-10F2A939BFC8}"/>
    <cellStyle name="20% - Accent6 3 2 2 5 2 2 3" xfId="42985" xr:uid="{4535AD49-7831-4A5A-AFA2-3BD23EDB25F0}"/>
    <cellStyle name="20% - Accent6 3 2 2 5 2 3" xfId="21832" xr:uid="{B6805986-A769-40E2-B7C5-2726CD1D839A}"/>
    <cellStyle name="20% - Accent6 3 2 2 5 2 4" xfId="35934" xr:uid="{32381CBA-619D-4D1B-A97C-0664F2DB1042}"/>
    <cellStyle name="20% - Accent6 3 2 2 5 3" xfId="11256" xr:uid="{9F88372A-2CF7-42D2-84CF-8B9148EF164A}"/>
    <cellStyle name="20% - Accent6 3 2 2 5 3 2" xfId="25358" xr:uid="{5ED710F9-1A50-4935-B939-97DF37D03978}"/>
    <cellStyle name="20% - Accent6 3 2 2 5 3 3" xfId="39460" xr:uid="{0EF19B68-6FFA-47CB-BD51-A4AE81F7516F}"/>
    <cellStyle name="20% - Accent6 3 2 2 5 4" xfId="18307" xr:uid="{1978071D-0322-405A-AE63-7E92073961A4}"/>
    <cellStyle name="20% - Accent6 3 2 2 5 5" xfId="32409" xr:uid="{4D3C5A3F-B16F-4533-90BB-EEE7B662A2AE}"/>
    <cellStyle name="20% - Accent6 3 2 2 6" xfId="2445" xr:uid="{BF6731B4-0223-4129-BBFD-572DDD022C66}"/>
    <cellStyle name="20% - Accent6 3 2 2 6 2" xfId="5969" xr:uid="{241F7D77-4204-4457-A122-974DAE17B489}"/>
    <cellStyle name="20% - Accent6 3 2 2 6 2 2" xfId="13019" xr:uid="{15CF2AD6-3D25-4F74-9469-90BEA643A17A}"/>
    <cellStyle name="20% - Accent6 3 2 2 6 2 2 2" xfId="27121" xr:uid="{14958F36-337E-4976-BA2A-0FECACFBC9BB}"/>
    <cellStyle name="20% - Accent6 3 2 2 6 2 2 3" xfId="41223" xr:uid="{AD6ACAB8-CBB4-4560-BBEB-8EF47BD627B0}"/>
    <cellStyle name="20% - Accent6 3 2 2 6 2 3" xfId="20070" xr:uid="{C6C7454B-DE26-4FE3-8E19-1184F80970AE}"/>
    <cellStyle name="20% - Accent6 3 2 2 6 2 4" xfId="34172" xr:uid="{04B0C264-74BC-4450-B17D-D739805062E3}"/>
    <cellStyle name="20% - Accent6 3 2 2 6 3" xfId="9494" xr:uid="{B729970D-EA40-443E-A252-9D7F6F4D2472}"/>
    <cellStyle name="20% - Accent6 3 2 2 6 3 2" xfId="23596" xr:uid="{5BF72733-DB49-466F-8EBA-7B0637C3A2B0}"/>
    <cellStyle name="20% - Accent6 3 2 2 6 3 3" xfId="37698" xr:uid="{32D82EF7-FFCB-46F2-AD70-CD6DA46F8865}"/>
    <cellStyle name="20% - Accent6 3 2 2 6 4" xfId="16545" xr:uid="{0AB750B0-0459-4D1C-BAEA-BF06991DF0FC}"/>
    <cellStyle name="20% - Accent6 3 2 2 6 5" xfId="30647" xr:uid="{8E515DB2-A16C-4B22-B28C-8C58327AF038}"/>
    <cellStyle name="20% - Accent6 3 2 2 7" xfId="5088" xr:uid="{25342300-2AB6-48EB-B7C1-A6303361A1D3}"/>
    <cellStyle name="20% - Accent6 3 2 2 7 2" xfId="12138" xr:uid="{DD2484E2-6AC4-4EF6-B743-DF53B7CB8C18}"/>
    <cellStyle name="20% - Accent6 3 2 2 7 2 2" xfId="26240" xr:uid="{5B181EF2-9487-4549-B70F-2C59D36E0C0C}"/>
    <cellStyle name="20% - Accent6 3 2 2 7 2 3" xfId="40342" xr:uid="{4A8261BB-B62F-4045-AE2D-8591430FAD1E}"/>
    <cellStyle name="20% - Accent6 3 2 2 7 3" xfId="19189" xr:uid="{B7F18200-15CB-4C7A-B144-8B79EC3C6A53}"/>
    <cellStyle name="20% - Accent6 3 2 2 7 4" xfId="33291" xr:uid="{2227404E-23EC-46EB-B2D4-BDA742AF37B4}"/>
    <cellStyle name="20% - Accent6 3 2 2 8" xfId="8614" xr:uid="{9FEC20E9-CF9F-4289-AFA8-917D86AD7184}"/>
    <cellStyle name="20% - Accent6 3 2 2 8 2" xfId="22715" xr:uid="{57B8597A-C0F1-4224-9F95-9DB29BA94D24}"/>
    <cellStyle name="20% - Accent6 3 2 2 8 3" xfId="36817" xr:uid="{4546FD0D-4A65-4218-A83B-3F1B7637FC79}"/>
    <cellStyle name="20% - Accent6 3 2 2 9" xfId="15664" xr:uid="{BF5DE9B7-FB8F-4064-B8F9-A2CD26A29246}"/>
    <cellStyle name="20% - Accent6 3 2 3" xfId="1674" xr:uid="{C166C307-A7A6-4202-9187-0622C5B5BF93}"/>
    <cellStyle name="20% - Accent6 3 2 3 2" xfId="2114" xr:uid="{7A323B2C-A65D-4FC5-9074-79750CC9E6FE}"/>
    <cellStyle name="20% - Accent6 3 2 3 2 2" xfId="3876" xr:uid="{D8AF06F8-C0E2-42C4-8655-2D4538F22732}"/>
    <cellStyle name="20% - Accent6 3 2 3 2 2 2" xfId="7399" xr:uid="{2498C1DF-4B86-4F50-933D-16D1C89C5476}"/>
    <cellStyle name="20% - Accent6 3 2 3 2 2 2 2" xfId="14449" xr:uid="{93D7E4F6-4C60-4310-8923-EB2AF6DB4F48}"/>
    <cellStyle name="20% - Accent6 3 2 3 2 2 2 2 2" xfId="28551" xr:uid="{5C0CAADD-E240-42DA-A2D9-77E0738AEEB1}"/>
    <cellStyle name="20% - Accent6 3 2 3 2 2 2 2 3" xfId="42653" xr:uid="{1FBD7D64-7569-4C63-B864-6E9837C885F0}"/>
    <cellStyle name="20% - Accent6 3 2 3 2 2 2 3" xfId="21500" xr:uid="{F56769DE-DDC7-4363-954E-7C7FF0692349}"/>
    <cellStyle name="20% - Accent6 3 2 3 2 2 2 4" xfId="35602" xr:uid="{B28AC5A8-9B14-4BC8-BF4D-A069A9ED472F}"/>
    <cellStyle name="20% - Accent6 3 2 3 2 2 3" xfId="10924" xr:uid="{107A71E2-B08F-4A67-AF92-9EAC0CDFFFC1}"/>
    <cellStyle name="20% - Accent6 3 2 3 2 2 3 2" xfId="25026" xr:uid="{B26CE458-19C9-4C32-ABBE-41AECF5BE306}"/>
    <cellStyle name="20% - Accent6 3 2 3 2 2 3 3" xfId="39128" xr:uid="{7D29D11B-9B05-474F-B35D-D23519C72336}"/>
    <cellStyle name="20% - Accent6 3 2 3 2 2 4" xfId="17975" xr:uid="{AFDAE2E8-1410-4FAB-BF91-8939FC505548}"/>
    <cellStyle name="20% - Accent6 3 2 3 2 2 5" xfId="32077" xr:uid="{CA220D57-E698-43FB-8B6B-8BA406020D45}"/>
    <cellStyle name="20% - Accent6 3 2 3 2 3" xfId="4756" xr:uid="{613C0B32-CDAD-4D95-91B3-82D8213EC47F}"/>
    <cellStyle name="20% - Accent6 3 2 3 2 3 2" xfId="8280" xr:uid="{8A55B46E-9D1E-45EB-8414-561F8671D209}"/>
    <cellStyle name="20% - Accent6 3 2 3 2 3 2 2" xfId="15330" xr:uid="{555C5D96-BA54-4CC1-A50E-B1E617A16FBD}"/>
    <cellStyle name="20% - Accent6 3 2 3 2 3 2 2 2" xfId="29432" xr:uid="{63D92AB8-6377-4611-B6AF-D6370BA7E72F}"/>
    <cellStyle name="20% - Accent6 3 2 3 2 3 2 2 3" xfId="43534" xr:uid="{CE28DB11-6DB6-497D-932E-93FC765545A2}"/>
    <cellStyle name="20% - Accent6 3 2 3 2 3 2 3" xfId="22381" xr:uid="{4D0EFF8F-C8C9-47A5-B9B6-A6331DA14400}"/>
    <cellStyle name="20% - Accent6 3 2 3 2 3 2 4" xfId="36483" xr:uid="{8443AAFA-1006-4877-B61E-4B82A0CAF7F4}"/>
    <cellStyle name="20% - Accent6 3 2 3 2 3 3" xfId="11805" xr:uid="{4D2185EB-B483-4B22-8150-3A5BF8F919F3}"/>
    <cellStyle name="20% - Accent6 3 2 3 2 3 3 2" xfId="25907" xr:uid="{5AA39629-DD7E-4F94-BC8F-E68ADD85D59E}"/>
    <cellStyle name="20% - Accent6 3 2 3 2 3 3 3" xfId="40009" xr:uid="{51EAA0E4-C8D3-4310-84FB-5616BCB7739E}"/>
    <cellStyle name="20% - Accent6 3 2 3 2 3 4" xfId="18856" xr:uid="{2ACF932D-DF23-47DC-B449-21F3F0A813FF}"/>
    <cellStyle name="20% - Accent6 3 2 3 2 3 5" xfId="32958" xr:uid="{9BE583E0-6193-444E-95DA-81317D6BAE55}"/>
    <cellStyle name="20% - Accent6 3 2 3 2 4" xfId="2994" xr:uid="{7659E69F-6F7D-4B48-9FDD-734AC1B932CB}"/>
    <cellStyle name="20% - Accent6 3 2 3 2 4 2" xfId="6518" xr:uid="{70E38BCE-0010-443B-B75B-9165FD0F7E64}"/>
    <cellStyle name="20% - Accent6 3 2 3 2 4 2 2" xfId="13568" xr:uid="{ABC402A7-6DD7-4A7E-85A1-8A3C543059E7}"/>
    <cellStyle name="20% - Accent6 3 2 3 2 4 2 2 2" xfId="27670" xr:uid="{F90C31D1-7EE6-4050-87EF-BE303FF13E24}"/>
    <cellStyle name="20% - Accent6 3 2 3 2 4 2 2 3" xfId="41772" xr:uid="{6770C089-E78A-4591-B073-D74A57AC0B6E}"/>
    <cellStyle name="20% - Accent6 3 2 3 2 4 2 3" xfId="20619" xr:uid="{40C48EEE-BCD8-4E6A-A815-6C3ED34A5CDC}"/>
    <cellStyle name="20% - Accent6 3 2 3 2 4 2 4" xfId="34721" xr:uid="{535BF1F2-8E65-44E5-8F9F-B5F9423CBB90}"/>
    <cellStyle name="20% - Accent6 3 2 3 2 4 3" xfId="10043" xr:uid="{71688CBE-A90B-4A84-A0D6-9956161F572B}"/>
    <cellStyle name="20% - Accent6 3 2 3 2 4 3 2" xfId="24145" xr:uid="{14D4BA67-D262-4A41-911E-9976993C5613}"/>
    <cellStyle name="20% - Accent6 3 2 3 2 4 3 3" xfId="38247" xr:uid="{14488D56-CE93-4A0E-BC26-73EF8957617B}"/>
    <cellStyle name="20% - Accent6 3 2 3 2 4 4" xfId="17094" xr:uid="{7DF158E6-39ED-4D0A-8854-2AC0F0612620}"/>
    <cellStyle name="20% - Accent6 3 2 3 2 4 5" xfId="31196" xr:uid="{8C9833BD-5FF6-4ED9-B188-9B26B56CC8C0}"/>
    <cellStyle name="20% - Accent6 3 2 3 2 5" xfId="5637" xr:uid="{80BF84CC-DC6D-4E33-BDD5-4C55AD084F79}"/>
    <cellStyle name="20% - Accent6 3 2 3 2 5 2" xfId="12687" xr:uid="{4A3FE4F1-256B-4A79-9E7F-38F316159931}"/>
    <cellStyle name="20% - Accent6 3 2 3 2 5 2 2" xfId="26789" xr:uid="{98E7E001-FF6E-4EFF-A88D-5341421B001A}"/>
    <cellStyle name="20% - Accent6 3 2 3 2 5 2 3" xfId="40891" xr:uid="{8BDC8474-08DF-4141-A5EE-DAD119A37831}"/>
    <cellStyle name="20% - Accent6 3 2 3 2 5 3" xfId="19738" xr:uid="{5A406460-18DA-4EC6-9FFC-39FB27FEC0AD}"/>
    <cellStyle name="20% - Accent6 3 2 3 2 5 4" xfId="33840" xr:uid="{AA5C837A-4F50-449D-8889-9FE33929BAAC}"/>
    <cellStyle name="20% - Accent6 3 2 3 2 6" xfId="9163" xr:uid="{755C08E8-777B-4161-B798-00C3F8020082}"/>
    <cellStyle name="20% - Accent6 3 2 3 2 6 2" xfId="23264" xr:uid="{E6F928FD-47D0-45A2-B4CD-A43E21FAD92E}"/>
    <cellStyle name="20% - Accent6 3 2 3 2 6 3" xfId="37366" xr:uid="{62B5B9DE-2F85-448B-8A0C-6156315F4312}"/>
    <cellStyle name="20% - Accent6 3 2 3 2 7" xfId="16213" xr:uid="{FCBE3CC4-924C-4527-BF35-55D248AF68AD}"/>
    <cellStyle name="20% - Accent6 3 2 3 2 8" xfId="30315" xr:uid="{27806291-DD38-4B88-9990-D0EF510CF793}"/>
    <cellStyle name="20% - Accent6 3 2 3 3" xfId="3438" xr:uid="{7D5ECD56-CC29-451F-88C9-C6FF0D04BB2E}"/>
    <cellStyle name="20% - Accent6 3 2 3 3 2" xfId="6960" xr:uid="{F578EA42-8F89-47BE-809A-F553739A5D1B}"/>
    <cellStyle name="20% - Accent6 3 2 3 3 2 2" xfId="14010" xr:uid="{3B792C30-08FB-41DC-A72E-BF0961FAD583}"/>
    <cellStyle name="20% - Accent6 3 2 3 3 2 2 2" xfId="28112" xr:uid="{C2B161DC-CD77-418C-99A9-921F3357A781}"/>
    <cellStyle name="20% - Accent6 3 2 3 3 2 2 3" xfId="42214" xr:uid="{A265DECC-80CD-4DD7-B9D3-43ED9ADE4D0E}"/>
    <cellStyle name="20% - Accent6 3 2 3 3 2 3" xfId="21061" xr:uid="{23DD8845-A76A-4202-8330-7F3F8C478FCC}"/>
    <cellStyle name="20% - Accent6 3 2 3 3 2 4" xfId="35163" xr:uid="{9E158686-A5EC-4983-901C-36B96475F426}"/>
    <cellStyle name="20% - Accent6 3 2 3 3 3" xfId="10485" xr:uid="{93617495-2586-44D0-9071-443A7861909D}"/>
    <cellStyle name="20% - Accent6 3 2 3 3 3 2" xfId="24587" xr:uid="{A6CFB7D5-E3BE-4AD8-88FB-2A4AC4C2A4BB}"/>
    <cellStyle name="20% - Accent6 3 2 3 3 3 3" xfId="38689" xr:uid="{5AD38058-BE88-4C9C-AB86-BAB58465ABD3}"/>
    <cellStyle name="20% - Accent6 3 2 3 3 4" xfId="17536" xr:uid="{7E73AEFA-91C8-46C0-9235-912286724BDD}"/>
    <cellStyle name="20% - Accent6 3 2 3 3 5" xfId="31638" xr:uid="{149BE6A8-528B-4C08-AAF5-1ACB63FA4341}"/>
    <cellStyle name="20% - Accent6 3 2 3 4" xfId="4317" xr:uid="{1C05E0F1-DA43-4739-8986-0650A0E26994}"/>
    <cellStyle name="20% - Accent6 3 2 3 4 2" xfId="7841" xr:uid="{3FDB98A1-D283-412C-B16A-F78FDA5AA975}"/>
    <cellStyle name="20% - Accent6 3 2 3 4 2 2" xfId="14891" xr:uid="{41CC1133-DE33-4C76-A03B-81085567C49D}"/>
    <cellStyle name="20% - Accent6 3 2 3 4 2 2 2" xfId="28993" xr:uid="{344000E1-A06D-44F9-B0E3-45D37908E283}"/>
    <cellStyle name="20% - Accent6 3 2 3 4 2 2 3" xfId="43095" xr:uid="{7B35A78B-811A-4925-92E7-B97D25CD1000}"/>
    <cellStyle name="20% - Accent6 3 2 3 4 2 3" xfId="21942" xr:uid="{038F2F09-8DFC-45D1-A227-DB9544347762}"/>
    <cellStyle name="20% - Accent6 3 2 3 4 2 4" xfId="36044" xr:uid="{C65E0024-DCA5-4386-B56D-D8B8B9B8C8B7}"/>
    <cellStyle name="20% - Accent6 3 2 3 4 3" xfId="11366" xr:uid="{801E0CFF-44C4-443C-BBAB-62D937D6890A}"/>
    <cellStyle name="20% - Accent6 3 2 3 4 3 2" xfId="25468" xr:uid="{5D3589A4-EE15-46F3-A782-31AC86139077}"/>
    <cellStyle name="20% - Accent6 3 2 3 4 3 3" xfId="39570" xr:uid="{35687CAA-0262-4261-B8E5-080D0E7F30A9}"/>
    <cellStyle name="20% - Accent6 3 2 3 4 4" xfId="18417" xr:uid="{321B1AA0-A93B-47FD-9C0C-3E4A4C555A07}"/>
    <cellStyle name="20% - Accent6 3 2 3 4 5" xfId="32519" xr:uid="{15D93B0A-E423-431A-A7F3-14CDB94ACF5C}"/>
    <cellStyle name="20% - Accent6 3 2 3 5" xfId="2555" xr:uid="{6C951832-2173-4FCE-AE28-91F8CACFFE55}"/>
    <cellStyle name="20% - Accent6 3 2 3 5 2" xfId="6079" xr:uid="{A3544227-D8F1-4184-ABDC-515B9B640209}"/>
    <cellStyle name="20% - Accent6 3 2 3 5 2 2" xfId="13129" xr:uid="{A700A3D4-5EAB-4D8F-9E0A-70C618357962}"/>
    <cellStyle name="20% - Accent6 3 2 3 5 2 2 2" xfId="27231" xr:uid="{416A26CC-ABAF-4094-B6F4-513B1DC37E9A}"/>
    <cellStyle name="20% - Accent6 3 2 3 5 2 2 3" xfId="41333" xr:uid="{B4D7BF8A-4171-4FA0-BBF9-97639C44C381}"/>
    <cellStyle name="20% - Accent6 3 2 3 5 2 3" xfId="20180" xr:uid="{417F7747-00E1-4DD3-9CCF-330F24F1D5EE}"/>
    <cellStyle name="20% - Accent6 3 2 3 5 2 4" xfId="34282" xr:uid="{7E816708-D26E-468B-B5C5-58FAF3463782}"/>
    <cellStyle name="20% - Accent6 3 2 3 5 3" xfId="9604" xr:uid="{15F5C9B8-00F3-4565-9131-15D7D86DC964}"/>
    <cellStyle name="20% - Accent6 3 2 3 5 3 2" xfId="23706" xr:uid="{B7B46C8A-BB2C-479D-956B-E0EA49BB4B14}"/>
    <cellStyle name="20% - Accent6 3 2 3 5 3 3" xfId="37808" xr:uid="{76E61B25-CBF0-4FA1-865E-CD789AA16C78}"/>
    <cellStyle name="20% - Accent6 3 2 3 5 4" xfId="16655" xr:uid="{3B6B7060-582E-4485-99ED-0A5406581F5A}"/>
    <cellStyle name="20% - Accent6 3 2 3 5 5" xfId="30757" xr:uid="{AADEDA97-5788-4B8F-B714-68E888ED1068}"/>
    <cellStyle name="20% - Accent6 3 2 3 6" xfId="5198" xr:uid="{10A50322-8C03-4F63-B935-FC76A6CE8F7C}"/>
    <cellStyle name="20% - Accent6 3 2 3 6 2" xfId="12248" xr:uid="{8C6F799E-1859-4459-B747-B3C01F7C3AD5}"/>
    <cellStyle name="20% - Accent6 3 2 3 6 2 2" xfId="26350" xr:uid="{40D03526-087C-45E2-A4B5-F140C2625D82}"/>
    <cellStyle name="20% - Accent6 3 2 3 6 2 3" xfId="40452" xr:uid="{D9D8DFF2-5E7B-44E2-8C00-10CEDDCEED0B}"/>
    <cellStyle name="20% - Accent6 3 2 3 6 3" xfId="19299" xr:uid="{0B7A17F4-FA54-43FA-B0CF-FDECE02445DF}"/>
    <cellStyle name="20% - Accent6 3 2 3 6 4" xfId="33401" xr:uid="{F60343E0-03EF-43B1-A42E-82F65F586E55}"/>
    <cellStyle name="20% - Accent6 3 2 3 7" xfId="8724" xr:uid="{6CAB88E2-C814-4F9B-887D-D799F58101FB}"/>
    <cellStyle name="20% - Accent6 3 2 3 7 2" xfId="22825" xr:uid="{BEEEDCCE-FF07-48AD-ABB8-E3652C5591C4}"/>
    <cellStyle name="20% - Accent6 3 2 3 7 3" xfId="36927" xr:uid="{5E1EC5F9-CEAD-4E6B-BE3E-6973214D12F4}"/>
    <cellStyle name="20% - Accent6 3 2 3 8" xfId="15774" xr:uid="{6B36374C-888E-4FED-AA51-D60ABB603B1C}"/>
    <cellStyle name="20% - Accent6 3 2 3 9" xfId="29876" xr:uid="{456CE496-F5A4-448D-B107-3058BB1ABB13}"/>
    <cellStyle name="20% - Accent6 3 2 4" xfId="1893" xr:uid="{B2134935-1F9E-4A1C-AA93-486BF3F59098}"/>
    <cellStyle name="20% - Accent6 3 2 4 2" xfId="3657" xr:uid="{1C8F1C94-2722-46D0-8126-617AA491912C}"/>
    <cellStyle name="20% - Accent6 3 2 4 2 2" xfId="7179" xr:uid="{B5279129-8B6C-4164-9D72-B0DE742D4C18}"/>
    <cellStyle name="20% - Accent6 3 2 4 2 2 2" xfId="14229" xr:uid="{263DD6DE-4B1F-4F93-BAE2-CEC06C007E65}"/>
    <cellStyle name="20% - Accent6 3 2 4 2 2 2 2" xfId="28331" xr:uid="{3E0ABE71-4E4B-4BC6-AFB0-65A2AE88946E}"/>
    <cellStyle name="20% - Accent6 3 2 4 2 2 2 3" xfId="42433" xr:uid="{BDB7AB33-2310-4EC0-A4DF-AB7864C07985}"/>
    <cellStyle name="20% - Accent6 3 2 4 2 2 3" xfId="21280" xr:uid="{77DF7E89-374A-4110-B7BD-5A71C9D3D2CA}"/>
    <cellStyle name="20% - Accent6 3 2 4 2 2 4" xfId="35382" xr:uid="{3CFB058E-FF8F-470E-80F1-22124E89ACBE}"/>
    <cellStyle name="20% - Accent6 3 2 4 2 3" xfId="10704" xr:uid="{190D441E-4951-4CF7-8E82-A72BBF5BB372}"/>
    <cellStyle name="20% - Accent6 3 2 4 2 3 2" xfId="24806" xr:uid="{1A02875B-0061-4CD1-9AAE-82B185B7A793}"/>
    <cellStyle name="20% - Accent6 3 2 4 2 3 3" xfId="38908" xr:uid="{126B247B-50A0-4F18-839F-F2A8F76E49C0}"/>
    <cellStyle name="20% - Accent6 3 2 4 2 4" xfId="17755" xr:uid="{F0A67332-2FFF-46BE-B737-56EC0A01A17D}"/>
    <cellStyle name="20% - Accent6 3 2 4 2 5" xfId="31857" xr:uid="{358DF7F1-32FF-4531-A134-998D47645585}"/>
    <cellStyle name="20% - Accent6 3 2 4 3" xfId="4536" xr:uid="{2178BEBD-49AF-41F5-88ED-96D4284985B3}"/>
    <cellStyle name="20% - Accent6 3 2 4 3 2" xfId="8060" xr:uid="{05A6883D-701A-4C2B-9A39-F92AAE24ED57}"/>
    <cellStyle name="20% - Accent6 3 2 4 3 2 2" xfId="15110" xr:uid="{08AC7F66-2D29-4583-AD66-A5E97FEA3826}"/>
    <cellStyle name="20% - Accent6 3 2 4 3 2 2 2" xfId="29212" xr:uid="{9C108235-427D-4994-9C88-5F98E5EF8B13}"/>
    <cellStyle name="20% - Accent6 3 2 4 3 2 2 3" xfId="43314" xr:uid="{3B43F149-6221-475D-91AE-7D399B02A78B}"/>
    <cellStyle name="20% - Accent6 3 2 4 3 2 3" xfId="22161" xr:uid="{3169E0F2-54B5-4A33-A669-5F0FAAAD982D}"/>
    <cellStyle name="20% - Accent6 3 2 4 3 2 4" xfId="36263" xr:uid="{210992D1-5FF1-4AD3-814E-237163FBC567}"/>
    <cellStyle name="20% - Accent6 3 2 4 3 3" xfId="11585" xr:uid="{C0718BF7-1B6D-4ED6-A147-A1869D6D3F12}"/>
    <cellStyle name="20% - Accent6 3 2 4 3 3 2" xfId="25687" xr:uid="{8676F752-ADB2-4C81-9D60-A65682C66F3A}"/>
    <cellStyle name="20% - Accent6 3 2 4 3 3 3" xfId="39789" xr:uid="{E03022D1-F4DC-4FC9-A042-4799596429FD}"/>
    <cellStyle name="20% - Accent6 3 2 4 3 4" xfId="18636" xr:uid="{C5A7BC71-1502-4D19-8316-8C6D43696A7C}"/>
    <cellStyle name="20% - Accent6 3 2 4 3 5" xfId="32738" xr:uid="{C2EC3C81-B4BD-42D2-BA39-F3D19A3C91B4}"/>
    <cellStyle name="20% - Accent6 3 2 4 4" xfId="2774" xr:uid="{C4265865-6098-46C7-91B6-41300BBCC1EA}"/>
    <cellStyle name="20% - Accent6 3 2 4 4 2" xfId="6298" xr:uid="{3B9F89F9-AD50-46D1-AE40-CF5CB5745EC5}"/>
    <cellStyle name="20% - Accent6 3 2 4 4 2 2" xfId="13348" xr:uid="{FE87DB40-3A1A-40D8-85BD-1DED9EB8CEF0}"/>
    <cellStyle name="20% - Accent6 3 2 4 4 2 2 2" xfId="27450" xr:uid="{09C2F04A-CB1D-4C40-BD95-4E3AED0E051A}"/>
    <cellStyle name="20% - Accent6 3 2 4 4 2 2 3" xfId="41552" xr:uid="{812022A1-1FDF-4399-A913-82B83F9B0410}"/>
    <cellStyle name="20% - Accent6 3 2 4 4 2 3" xfId="20399" xr:uid="{B9403B9F-9E06-422D-930C-55C9182852C9}"/>
    <cellStyle name="20% - Accent6 3 2 4 4 2 4" xfId="34501" xr:uid="{3BA75F49-F96E-4CEF-9357-3B2B30402756}"/>
    <cellStyle name="20% - Accent6 3 2 4 4 3" xfId="9823" xr:uid="{95E0CDB6-9DB2-44EC-A1CA-AE980B51623D}"/>
    <cellStyle name="20% - Accent6 3 2 4 4 3 2" xfId="23925" xr:uid="{0F04A71B-3E24-4F86-84D0-9FA1E14AFF08}"/>
    <cellStyle name="20% - Accent6 3 2 4 4 3 3" xfId="38027" xr:uid="{1F61A72D-8E7B-4DFF-979D-45C64BF35E0E}"/>
    <cellStyle name="20% - Accent6 3 2 4 4 4" xfId="16874" xr:uid="{AF401D4D-AF99-4994-B7A9-3C71EF38E4BA}"/>
    <cellStyle name="20% - Accent6 3 2 4 4 5" xfId="30976" xr:uid="{D5C9E63A-EA63-41B6-BE59-4083BAC96CDA}"/>
    <cellStyle name="20% - Accent6 3 2 4 5" xfId="5417" xr:uid="{6A9A1A6E-330F-4A62-9CB7-B6DCD149EDCE}"/>
    <cellStyle name="20% - Accent6 3 2 4 5 2" xfId="12467" xr:uid="{4895BA61-5073-4587-9B1C-4D62C209691D}"/>
    <cellStyle name="20% - Accent6 3 2 4 5 2 2" xfId="26569" xr:uid="{87F20664-2B19-4F93-AE02-63032CF7C6A9}"/>
    <cellStyle name="20% - Accent6 3 2 4 5 2 3" xfId="40671" xr:uid="{DDA41F17-C3B6-449B-B482-2E03BC795951}"/>
    <cellStyle name="20% - Accent6 3 2 4 5 3" xfId="19518" xr:uid="{965C8E5D-A3CD-44DB-A0CF-4F3FFC1F1991}"/>
    <cellStyle name="20% - Accent6 3 2 4 5 4" xfId="33620" xr:uid="{7E4BB111-6C6C-4CCF-BBFE-8BA9B56AF331}"/>
    <cellStyle name="20% - Accent6 3 2 4 6" xfId="8943" xr:uid="{58ECEB09-C008-476B-BEB6-9E9BFAF52507}"/>
    <cellStyle name="20% - Accent6 3 2 4 6 2" xfId="23044" xr:uid="{186397EC-87A5-44B8-B59A-9624024DCF72}"/>
    <cellStyle name="20% - Accent6 3 2 4 6 3" xfId="37146" xr:uid="{20D96CBB-4079-4EC5-A420-17BF4E708A60}"/>
    <cellStyle name="20% - Accent6 3 2 4 7" xfId="15993" xr:uid="{C24F52F3-F5DA-4E77-8FDF-8E426C435371}"/>
    <cellStyle name="20% - Accent6 3 2 4 8" xfId="30095" xr:uid="{D0447F35-F248-4186-A838-433366E5D028}"/>
    <cellStyle name="20% - Accent6 3 2 5" xfId="3218" xr:uid="{7475493F-00BC-44F5-837F-5369DC6F5B27}"/>
    <cellStyle name="20% - Accent6 3 2 5 2" xfId="6740" xr:uid="{B68E23BE-1C0B-416A-8C97-50D910A33987}"/>
    <cellStyle name="20% - Accent6 3 2 5 2 2" xfId="13790" xr:uid="{7DD78C84-C730-4B12-B5F8-BC6F8A0BABD2}"/>
    <cellStyle name="20% - Accent6 3 2 5 2 2 2" xfId="27892" xr:uid="{EA07EB2B-DE86-4DE7-B34F-32B40B1E0788}"/>
    <cellStyle name="20% - Accent6 3 2 5 2 2 3" xfId="41994" xr:uid="{3147C8C8-F18D-423E-956F-1615913D47E8}"/>
    <cellStyle name="20% - Accent6 3 2 5 2 3" xfId="20841" xr:uid="{9704BE04-70D7-4374-BC1E-2B952ED481BB}"/>
    <cellStyle name="20% - Accent6 3 2 5 2 4" xfId="34943" xr:uid="{A992B774-0FAC-43E6-B39F-3CB56FF4D2EF}"/>
    <cellStyle name="20% - Accent6 3 2 5 3" xfId="10265" xr:uid="{2ACAFF39-9432-44E1-BF2E-CEE29343AF42}"/>
    <cellStyle name="20% - Accent6 3 2 5 3 2" xfId="24367" xr:uid="{DD7DEC2D-4C52-4747-A3FE-DA8D2E46FBF8}"/>
    <cellStyle name="20% - Accent6 3 2 5 3 3" xfId="38469" xr:uid="{A5330044-2BE9-434C-97C7-B24B1F9F0A87}"/>
    <cellStyle name="20% - Accent6 3 2 5 4" xfId="17316" xr:uid="{609C6945-A1AE-4FDA-823C-2FC8A385E74D}"/>
    <cellStyle name="20% - Accent6 3 2 5 5" xfId="31418" xr:uid="{EF7C6872-9B1E-414B-A8B7-FBA30F0EDF7A}"/>
    <cellStyle name="20% - Accent6 3 2 6" xfId="4097" xr:uid="{28E8A312-E926-41EE-87C1-2572D05793DD}"/>
    <cellStyle name="20% - Accent6 3 2 6 2" xfId="7621" xr:uid="{455CF3D2-C14F-4B66-B3A2-8AD0050BBE37}"/>
    <cellStyle name="20% - Accent6 3 2 6 2 2" xfId="14671" xr:uid="{06F0DF84-E842-49B3-B758-A8D38F87E27B}"/>
    <cellStyle name="20% - Accent6 3 2 6 2 2 2" xfId="28773" xr:uid="{2C78B3AB-57E5-4BCD-A8B1-1589FA7B12F6}"/>
    <cellStyle name="20% - Accent6 3 2 6 2 2 3" xfId="42875" xr:uid="{DEA1A50E-31C0-48DD-9558-0B4EA6519B27}"/>
    <cellStyle name="20% - Accent6 3 2 6 2 3" xfId="21722" xr:uid="{A141CF6A-8CAF-481E-88AC-26D4A64E1B7B}"/>
    <cellStyle name="20% - Accent6 3 2 6 2 4" xfId="35824" xr:uid="{15C327A9-5BBD-4502-A211-D7D2676D2988}"/>
    <cellStyle name="20% - Accent6 3 2 6 3" xfId="11146" xr:uid="{5D7B6F38-D426-4D4C-A7ED-63CDF6508A65}"/>
    <cellStyle name="20% - Accent6 3 2 6 3 2" xfId="25248" xr:uid="{294BCEA7-FBA6-4973-BBC0-EDC90C167B0B}"/>
    <cellStyle name="20% - Accent6 3 2 6 3 3" xfId="39350" xr:uid="{A71B9E4C-476F-4070-B47E-DDECF1EA4B0C}"/>
    <cellStyle name="20% - Accent6 3 2 6 4" xfId="18197" xr:uid="{6B00C89B-DC8A-454F-944D-1F93850DB285}"/>
    <cellStyle name="20% - Accent6 3 2 6 5" xfId="32299" xr:uid="{5B5ACB87-3A29-4825-8212-790A1F13850E}"/>
    <cellStyle name="20% - Accent6 3 2 7" xfId="2335" xr:uid="{EEF6907F-6017-472D-B453-5E7993B6B0B5}"/>
    <cellStyle name="20% - Accent6 3 2 7 2" xfId="5859" xr:uid="{C4609596-66A6-4702-A472-931320D6ABA4}"/>
    <cellStyle name="20% - Accent6 3 2 7 2 2" xfId="12909" xr:uid="{492FC85A-6FCC-4C25-83E9-3F42A4E20D10}"/>
    <cellStyle name="20% - Accent6 3 2 7 2 2 2" xfId="27011" xr:uid="{3D196F36-8940-40EB-931D-8A07A31EAD35}"/>
    <cellStyle name="20% - Accent6 3 2 7 2 2 3" xfId="41113" xr:uid="{BA7CDE48-2850-4FEB-A1A3-0B740C24F370}"/>
    <cellStyle name="20% - Accent6 3 2 7 2 3" xfId="19960" xr:uid="{8959F4C7-3733-4814-9EDB-C2D1B7AD8DFD}"/>
    <cellStyle name="20% - Accent6 3 2 7 2 4" xfId="34062" xr:uid="{4517F50D-90BE-4D58-88E6-EFFFE1DACE4D}"/>
    <cellStyle name="20% - Accent6 3 2 7 3" xfId="9384" xr:uid="{C06EFFE2-D5CB-4B41-849F-E56308926A5F}"/>
    <cellStyle name="20% - Accent6 3 2 7 3 2" xfId="23486" xr:uid="{BFB9BED9-9091-4E29-82F0-6307B34BADA4}"/>
    <cellStyle name="20% - Accent6 3 2 7 3 3" xfId="37588" xr:uid="{CA6910CA-3B5B-4C08-8C41-094114A92E97}"/>
    <cellStyle name="20% - Accent6 3 2 7 4" xfId="16435" xr:uid="{7232C864-D128-40F3-BBA9-AA79A1F5FC16}"/>
    <cellStyle name="20% - Accent6 3 2 7 5" xfId="30537" xr:uid="{2F3DF804-C94C-4BE5-A21C-E4FFD76B8099}"/>
    <cellStyle name="20% - Accent6 3 2 8" xfId="4978" xr:uid="{006287C2-0DEC-4955-BFB9-8891F7E942CD}"/>
    <cellStyle name="20% - Accent6 3 2 8 2" xfId="12028" xr:uid="{02DF22EB-84FE-4202-ABD1-DDBEC6DB4221}"/>
    <cellStyle name="20% - Accent6 3 2 8 2 2" xfId="26130" xr:uid="{539F89A7-0DA6-4FAA-9F9C-48F6945D75D1}"/>
    <cellStyle name="20% - Accent6 3 2 8 2 3" xfId="40232" xr:uid="{8A27248B-04B8-4072-83B3-A9C6D17993DC}"/>
    <cellStyle name="20% - Accent6 3 2 8 3" xfId="19079" xr:uid="{D392E053-B307-4584-AD38-288C83EE8DC4}"/>
    <cellStyle name="20% - Accent6 3 2 8 4" xfId="33181" xr:uid="{857C0B71-5B09-4416-A6CB-9570D592F186}"/>
    <cellStyle name="20% - Accent6 3 2 9" xfId="8504" xr:uid="{F335260D-678A-4F03-8459-1A2249FE2FEE}"/>
    <cellStyle name="20% - Accent6 3 2 9 2" xfId="22605" xr:uid="{7E982E95-F272-48D4-8CB5-CBAC44D759FC}"/>
    <cellStyle name="20% - Accent6 3 2 9 3" xfId="36707" xr:uid="{1242B53C-1789-42BE-86BF-4D8BA75B8DDF}"/>
    <cellStyle name="20% - Accent6 3 3" xfId="471" xr:uid="{94672FE7-D076-4E78-B69B-473FD363D1C2}"/>
    <cellStyle name="20% - Accent6 3 3 10" xfId="29711" xr:uid="{AEC83EF1-BC7F-4622-9712-35BE8EB29CB7}"/>
    <cellStyle name="20% - Accent6 3 3 11" xfId="1508" xr:uid="{A0C964D9-B023-4D5C-BD2D-EB28A8ADF92C}"/>
    <cellStyle name="20% - Accent6 3 3 2" xfId="1729" xr:uid="{011B6A02-85E5-4286-901C-CEA91B834EF5}"/>
    <cellStyle name="20% - Accent6 3 3 2 2" xfId="2169" xr:uid="{654CE789-A32D-4731-8849-4C9B65EA897A}"/>
    <cellStyle name="20% - Accent6 3 3 2 2 2" xfId="3931" xr:uid="{9B5AB5B6-A83C-4E65-832F-A4931E7D4536}"/>
    <cellStyle name="20% - Accent6 3 3 2 2 2 2" xfId="7454" xr:uid="{C8C4F77F-9D88-41DC-B4ED-D8123BF997F0}"/>
    <cellStyle name="20% - Accent6 3 3 2 2 2 2 2" xfId="14504" xr:uid="{F022B18F-DC80-4964-BC68-25D6EDBF28AC}"/>
    <cellStyle name="20% - Accent6 3 3 2 2 2 2 2 2" xfId="28606" xr:uid="{F2F7E554-EDEA-4552-83E7-87501BB5326F}"/>
    <cellStyle name="20% - Accent6 3 3 2 2 2 2 2 3" xfId="42708" xr:uid="{407E9CF3-17DA-44D7-BDD1-24B05703F5F1}"/>
    <cellStyle name="20% - Accent6 3 3 2 2 2 2 3" xfId="21555" xr:uid="{BA41F7B1-4792-4258-902A-DFF5E9D75A02}"/>
    <cellStyle name="20% - Accent6 3 3 2 2 2 2 4" xfId="35657" xr:uid="{49C0B833-AE30-44B1-B588-8FC0F1C60BFB}"/>
    <cellStyle name="20% - Accent6 3 3 2 2 2 3" xfId="10979" xr:uid="{05411B9A-3D95-414B-8602-937F3CDBCB61}"/>
    <cellStyle name="20% - Accent6 3 3 2 2 2 3 2" xfId="25081" xr:uid="{69CA5B09-B71F-48B3-99A1-C4A610758739}"/>
    <cellStyle name="20% - Accent6 3 3 2 2 2 3 3" xfId="39183" xr:uid="{3FDE6FFF-6FDD-4EE2-A5CC-B0A1547D9A46}"/>
    <cellStyle name="20% - Accent6 3 3 2 2 2 4" xfId="18030" xr:uid="{85D1ACC5-7596-4353-870A-904F3B34E82C}"/>
    <cellStyle name="20% - Accent6 3 3 2 2 2 5" xfId="32132" xr:uid="{26B87E70-F820-4153-B8C2-D49927B4BDF7}"/>
    <cellStyle name="20% - Accent6 3 3 2 2 3" xfId="4811" xr:uid="{DA49D0BE-390F-43DC-BDB0-9A4AFE1C7389}"/>
    <cellStyle name="20% - Accent6 3 3 2 2 3 2" xfId="8335" xr:uid="{D5F4C131-F1B3-48DD-9FC5-B1377D8B7D74}"/>
    <cellStyle name="20% - Accent6 3 3 2 2 3 2 2" xfId="15385" xr:uid="{5EAA8F78-04A5-4D04-8E3C-5E610BE56D1F}"/>
    <cellStyle name="20% - Accent6 3 3 2 2 3 2 2 2" xfId="29487" xr:uid="{ACDDA3ED-B071-470A-82DD-664F20F662C5}"/>
    <cellStyle name="20% - Accent6 3 3 2 2 3 2 2 3" xfId="43589" xr:uid="{F2362725-176F-446F-ADF6-61AC34C6C37F}"/>
    <cellStyle name="20% - Accent6 3 3 2 2 3 2 3" xfId="22436" xr:uid="{157D841A-6B06-4574-A88D-0D688A795966}"/>
    <cellStyle name="20% - Accent6 3 3 2 2 3 2 4" xfId="36538" xr:uid="{80CC67F7-7914-4508-9414-88C08CE776D5}"/>
    <cellStyle name="20% - Accent6 3 3 2 2 3 3" xfId="11860" xr:uid="{AEF802FB-9540-4935-856C-BB0CF3993A2F}"/>
    <cellStyle name="20% - Accent6 3 3 2 2 3 3 2" xfId="25962" xr:uid="{C38B6A18-3171-4781-8D59-62EE78AB2BF6}"/>
    <cellStyle name="20% - Accent6 3 3 2 2 3 3 3" xfId="40064" xr:uid="{4AC897BF-D1E2-4F2B-BD2E-234437E20830}"/>
    <cellStyle name="20% - Accent6 3 3 2 2 3 4" xfId="18911" xr:uid="{2C018941-D3B1-447C-A10E-9D3065BD8D17}"/>
    <cellStyle name="20% - Accent6 3 3 2 2 3 5" xfId="33013" xr:uid="{06700E7F-CECE-4D59-89CD-6086413D9513}"/>
    <cellStyle name="20% - Accent6 3 3 2 2 4" xfId="3049" xr:uid="{DF6FBBD6-B3E4-47A7-ADD2-8AB42995AB36}"/>
    <cellStyle name="20% - Accent6 3 3 2 2 4 2" xfId="6573" xr:uid="{F71BA120-616B-4033-BE1C-A1EAD6751AEB}"/>
    <cellStyle name="20% - Accent6 3 3 2 2 4 2 2" xfId="13623" xr:uid="{C72FCF9E-31A0-4B8D-BB05-0D8AC9B1A8FB}"/>
    <cellStyle name="20% - Accent6 3 3 2 2 4 2 2 2" xfId="27725" xr:uid="{E64288A5-229C-40B8-A520-D1B162ACC8B9}"/>
    <cellStyle name="20% - Accent6 3 3 2 2 4 2 2 3" xfId="41827" xr:uid="{3BC81E67-719C-4F20-804A-2A0E1019D2BF}"/>
    <cellStyle name="20% - Accent6 3 3 2 2 4 2 3" xfId="20674" xr:uid="{38F22C72-5403-4618-9E55-32FB344BC27F}"/>
    <cellStyle name="20% - Accent6 3 3 2 2 4 2 4" xfId="34776" xr:uid="{540A2C37-D8E6-4E6C-BCCD-759A377D77DA}"/>
    <cellStyle name="20% - Accent6 3 3 2 2 4 3" xfId="10098" xr:uid="{D5AB8588-07CC-490D-B6FB-25188A468DEA}"/>
    <cellStyle name="20% - Accent6 3 3 2 2 4 3 2" xfId="24200" xr:uid="{DC6AED92-BDC9-455F-9C8A-DAA7247FB224}"/>
    <cellStyle name="20% - Accent6 3 3 2 2 4 3 3" xfId="38302" xr:uid="{CBDBD452-AF2A-4C93-B8DB-BE046B1BE788}"/>
    <cellStyle name="20% - Accent6 3 3 2 2 4 4" xfId="17149" xr:uid="{470717C5-EF00-4B61-AF1E-2B44F081BDB7}"/>
    <cellStyle name="20% - Accent6 3 3 2 2 4 5" xfId="31251" xr:uid="{782ECF2D-0FAB-4CAE-9F96-C0A1145F5FA3}"/>
    <cellStyle name="20% - Accent6 3 3 2 2 5" xfId="5692" xr:uid="{6BB65565-F94C-419B-A4CD-71E23A00EF78}"/>
    <cellStyle name="20% - Accent6 3 3 2 2 5 2" xfId="12742" xr:uid="{76C45866-BC37-41E6-B3E1-1FCF51518ECF}"/>
    <cellStyle name="20% - Accent6 3 3 2 2 5 2 2" xfId="26844" xr:uid="{79EE4F1D-C141-4313-8D3D-E72897CA7799}"/>
    <cellStyle name="20% - Accent6 3 3 2 2 5 2 3" xfId="40946" xr:uid="{EA524534-B054-41D0-B8FB-27653A744F61}"/>
    <cellStyle name="20% - Accent6 3 3 2 2 5 3" xfId="19793" xr:uid="{3D7AE9B1-56E9-47AA-9B66-C4513F5A1BD2}"/>
    <cellStyle name="20% - Accent6 3 3 2 2 5 4" xfId="33895" xr:uid="{EA6A2D36-940D-4445-9DCB-D7271F04B83B}"/>
    <cellStyle name="20% - Accent6 3 3 2 2 6" xfId="9218" xr:uid="{0F375E10-6949-48E1-AAC1-8C922BBC9940}"/>
    <cellStyle name="20% - Accent6 3 3 2 2 6 2" xfId="23319" xr:uid="{3B6A6D01-986D-4E78-92A5-F115A516B37A}"/>
    <cellStyle name="20% - Accent6 3 3 2 2 6 3" xfId="37421" xr:uid="{C9136D38-7218-410E-9078-5D2DF5033276}"/>
    <cellStyle name="20% - Accent6 3 3 2 2 7" xfId="16268" xr:uid="{5BF9DB95-3502-42BB-892D-94B7EFEF2A9F}"/>
    <cellStyle name="20% - Accent6 3 3 2 2 8" xfId="30370" xr:uid="{D86E3BC1-F4CF-4B61-A87A-50F7A49CE1DF}"/>
    <cellStyle name="20% - Accent6 3 3 2 3" xfId="3493" xr:uid="{E301D78C-AFD8-4146-B18F-F5199CE1644A}"/>
    <cellStyle name="20% - Accent6 3 3 2 3 2" xfId="7015" xr:uid="{24F494CE-9921-4BB9-B8BB-743719B825BF}"/>
    <cellStyle name="20% - Accent6 3 3 2 3 2 2" xfId="14065" xr:uid="{A9C98496-C556-47F6-8B42-F954F82DC7EF}"/>
    <cellStyle name="20% - Accent6 3 3 2 3 2 2 2" xfId="28167" xr:uid="{895CFFF9-F792-4BFC-A2E6-B73D0A2C4F06}"/>
    <cellStyle name="20% - Accent6 3 3 2 3 2 2 3" xfId="42269" xr:uid="{AA78F7B5-EE0D-414A-872A-5E5F55B00E21}"/>
    <cellStyle name="20% - Accent6 3 3 2 3 2 3" xfId="21116" xr:uid="{89A875AC-CBD2-44C2-9F6B-9789386288A1}"/>
    <cellStyle name="20% - Accent6 3 3 2 3 2 4" xfId="35218" xr:uid="{C3250F44-2EAA-4A66-A0F1-556CC6A8E9C3}"/>
    <cellStyle name="20% - Accent6 3 3 2 3 3" xfId="10540" xr:uid="{164EC394-D073-4CC0-BF68-907EFD812B5F}"/>
    <cellStyle name="20% - Accent6 3 3 2 3 3 2" xfId="24642" xr:uid="{F7316A3B-F752-4B6F-8143-FFB383425B48}"/>
    <cellStyle name="20% - Accent6 3 3 2 3 3 3" xfId="38744" xr:uid="{15716A2C-10E4-46E5-BC22-F498E81866A1}"/>
    <cellStyle name="20% - Accent6 3 3 2 3 4" xfId="17591" xr:uid="{D1A10984-8AD7-41A1-97CB-9D81E4C2E514}"/>
    <cellStyle name="20% - Accent6 3 3 2 3 5" xfId="31693" xr:uid="{E9199875-EE6C-4A0D-9E78-335B2F536193}"/>
    <cellStyle name="20% - Accent6 3 3 2 4" xfId="4372" xr:uid="{547BDA2F-7640-430A-8A05-EDAE40658597}"/>
    <cellStyle name="20% - Accent6 3 3 2 4 2" xfId="7896" xr:uid="{6672B264-21D4-4338-ADD4-DFD961643208}"/>
    <cellStyle name="20% - Accent6 3 3 2 4 2 2" xfId="14946" xr:uid="{4CF5E9DE-6271-402C-A7C2-5D2EDA485E5A}"/>
    <cellStyle name="20% - Accent6 3 3 2 4 2 2 2" xfId="29048" xr:uid="{988E92D2-3258-46DD-B41A-7339CBEA1963}"/>
    <cellStyle name="20% - Accent6 3 3 2 4 2 2 3" xfId="43150" xr:uid="{59258B0E-BA01-433F-9E21-D642A9462FED}"/>
    <cellStyle name="20% - Accent6 3 3 2 4 2 3" xfId="21997" xr:uid="{521ABD55-BFAD-43DD-970E-D25D7E676441}"/>
    <cellStyle name="20% - Accent6 3 3 2 4 2 4" xfId="36099" xr:uid="{AA422BE6-4A69-4FF2-A4A0-46CEF268544D}"/>
    <cellStyle name="20% - Accent6 3 3 2 4 3" xfId="11421" xr:uid="{F20A6124-FFF8-43E1-8CBB-EE5027F91BD6}"/>
    <cellStyle name="20% - Accent6 3 3 2 4 3 2" xfId="25523" xr:uid="{9EA32557-F38D-48FC-9D84-C53C2114CAE7}"/>
    <cellStyle name="20% - Accent6 3 3 2 4 3 3" xfId="39625" xr:uid="{609D73B4-AC7F-44BC-B27A-13FC9B844218}"/>
    <cellStyle name="20% - Accent6 3 3 2 4 4" xfId="18472" xr:uid="{63CF33F9-3A8A-49B6-8BF8-73B0E4450BF4}"/>
    <cellStyle name="20% - Accent6 3 3 2 4 5" xfId="32574" xr:uid="{5850898E-8B2C-4041-ACD3-187DA0E0D4DA}"/>
    <cellStyle name="20% - Accent6 3 3 2 5" xfId="2610" xr:uid="{BF0B2EBA-4423-44EB-B1AE-60D0731697FF}"/>
    <cellStyle name="20% - Accent6 3 3 2 5 2" xfId="6134" xr:uid="{DA649747-8303-4CD7-AFBA-1E5FA294376D}"/>
    <cellStyle name="20% - Accent6 3 3 2 5 2 2" xfId="13184" xr:uid="{36BD25CC-7ABF-4C84-B584-0FC193530C54}"/>
    <cellStyle name="20% - Accent6 3 3 2 5 2 2 2" xfId="27286" xr:uid="{E87EA9C2-3C80-465C-91A4-74E5D9B95CF0}"/>
    <cellStyle name="20% - Accent6 3 3 2 5 2 2 3" xfId="41388" xr:uid="{04667EED-1D63-4455-ADD1-D5CEC1FA98BD}"/>
    <cellStyle name="20% - Accent6 3 3 2 5 2 3" xfId="20235" xr:uid="{57490D2B-8E8B-4AE3-9107-E7AFE20EE43A}"/>
    <cellStyle name="20% - Accent6 3 3 2 5 2 4" xfId="34337" xr:uid="{4AA1D990-E040-4D0D-8FFC-0DFDB20FD439}"/>
    <cellStyle name="20% - Accent6 3 3 2 5 3" xfId="9659" xr:uid="{46F36CE3-E6B4-4F4F-B2E4-D0A662A8A684}"/>
    <cellStyle name="20% - Accent6 3 3 2 5 3 2" xfId="23761" xr:uid="{CF64EADE-98D0-4E39-A3E6-B65BA99E2C06}"/>
    <cellStyle name="20% - Accent6 3 3 2 5 3 3" xfId="37863" xr:uid="{2435316D-049D-4801-BFA2-C1993B8554BD}"/>
    <cellStyle name="20% - Accent6 3 3 2 5 4" xfId="16710" xr:uid="{D8AA8302-7A07-42A5-AF70-70E534F6573E}"/>
    <cellStyle name="20% - Accent6 3 3 2 5 5" xfId="30812" xr:uid="{C9447A1E-4FC7-4CA2-B00B-1FE5928A8ECA}"/>
    <cellStyle name="20% - Accent6 3 3 2 6" xfId="5253" xr:uid="{E7C3A517-24B8-4F81-864D-F65146ACF7FC}"/>
    <cellStyle name="20% - Accent6 3 3 2 6 2" xfId="12303" xr:uid="{0F73B261-EF81-432D-8FFB-AECDD5FABB21}"/>
    <cellStyle name="20% - Accent6 3 3 2 6 2 2" xfId="26405" xr:uid="{193AF8B2-B991-4B4C-83E1-DDB3F88D4D57}"/>
    <cellStyle name="20% - Accent6 3 3 2 6 2 3" xfId="40507" xr:uid="{ECB6BCCD-0D18-481C-B81D-BCA85BF13389}"/>
    <cellStyle name="20% - Accent6 3 3 2 6 3" xfId="19354" xr:uid="{F29492FD-AE52-4C07-9BD9-B9423924B520}"/>
    <cellStyle name="20% - Accent6 3 3 2 6 4" xfId="33456" xr:uid="{0E5E9EA1-8EDD-48E7-B56A-F427AAB62696}"/>
    <cellStyle name="20% - Accent6 3 3 2 7" xfId="8779" xr:uid="{9BA91B69-73FD-42D1-BFDA-9ADD98C081DD}"/>
    <cellStyle name="20% - Accent6 3 3 2 7 2" xfId="22880" xr:uid="{3B365E11-5016-40C7-8978-18724B770D54}"/>
    <cellStyle name="20% - Accent6 3 3 2 7 3" xfId="36982" xr:uid="{27B9D5E0-A4AB-4EA2-8F1F-D2B55B2219A3}"/>
    <cellStyle name="20% - Accent6 3 3 2 8" xfId="15829" xr:uid="{8B450D40-5E6E-4E07-943B-323507CBC5E4}"/>
    <cellStyle name="20% - Accent6 3 3 2 9" xfId="29931" xr:uid="{140E9F97-1B2C-4D5C-83D2-AF519D693ED5}"/>
    <cellStyle name="20% - Accent6 3 3 3" xfId="1948" xr:uid="{19E636C5-4202-414D-81E2-14DE3397192F}"/>
    <cellStyle name="20% - Accent6 3 3 3 2" xfId="3712" xr:uid="{1C55199F-BEA1-4627-A7D7-895A8ECF57EE}"/>
    <cellStyle name="20% - Accent6 3 3 3 2 2" xfId="7234" xr:uid="{8C8C2BDE-3F74-4A0E-A0F3-5A0D87CA7922}"/>
    <cellStyle name="20% - Accent6 3 3 3 2 2 2" xfId="14284" xr:uid="{F8296580-E1B3-49FC-A8F5-5F54C6FACAFF}"/>
    <cellStyle name="20% - Accent6 3 3 3 2 2 2 2" xfId="28386" xr:uid="{9565E2A7-1408-45BC-95CB-AE949B8B792C}"/>
    <cellStyle name="20% - Accent6 3 3 3 2 2 2 3" xfId="42488" xr:uid="{82F602E3-99A5-4D2F-85D8-D4F4F81A31DD}"/>
    <cellStyle name="20% - Accent6 3 3 3 2 2 3" xfId="21335" xr:uid="{F0CD0743-31B0-4357-A069-D2095A799FC5}"/>
    <cellStyle name="20% - Accent6 3 3 3 2 2 4" xfId="35437" xr:uid="{F308CC45-DE57-4EDE-A016-AFD46F8DE938}"/>
    <cellStyle name="20% - Accent6 3 3 3 2 3" xfId="10759" xr:uid="{4A04081D-B772-4A6A-82C5-2EC96D8CAFD3}"/>
    <cellStyle name="20% - Accent6 3 3 3 2 3 2" xfId="24861" xr:uid="{2668D492-9379-4771-9CF5-139CD881E0BD}"/>
    <cellStyle name="20% - Accent6 3 3 3 2 3 3" xfId="38963" xr:uid="{DD73E75B-A437-4FD7-8012-59059DF3993C}"/>
    <cellStyle name="20% - Accent6 3 3 3 2 4" xfId="17810" xr:uid="{AAC0E695-3DA7-4A10-B7FA-577520B4B37D}"/>
    <cellStyle name="20% - Accent6 3 3 3 2 5" xfId="31912" xr:uid="{088A9D03-31DC-4835-906C-6335FEE09668}"/>
    <cellStyle name="20% - Accent6 3 3 3 3" xfId="4591" xr:uid="{2DCFE253-4AF6-4E75-B4E5-38252044CB9E}"/>
    <cellStyle name="20% - Accent6 3 3 3 3 2" xfId="8115" xr:uid="{1497737F-1F44-42FC-ACAB-27C4611CD264}"/>
    <cellStyle name="20% - Accent6 3 3 3 3 2 2" xfId="15165" xr:uid="{82A873E3-CECF-4832-97CD-4F0DD5AE6DAD}"/>
    <cellStyle name="20% - Accent6 3 3 3 3 2 2 2" xfId="29267" xr:uid="{B1456CC1-3F91-47BC-B764-1A3479901BA4}"/>
    <cellStyle name="20% - Accent6 3 3 3 3 2 2 3" xfId="43369" xr:uid="{AE7994BF-00C2-4B15-A4E8-ADCFDCF932E3}"/>
    <cellStyle name="20% - Accent6 3 3 3 3 2 3" xfId="22216" xr:uid="{97B92887-1CA2-407C-B812-B2AAB2875936}"/>
    <cellStyle name="20% - Accent6 3 3 3 3 2 4" xfId="36318" xr:uid="{DBC7B418-FB87-4183-9846-3CA2E0ADC033}"/>
    <cellStyle name="20% - Accent6 3 3 3 3 3" xfId="11640" xr:uid="{70AFA092-2746-44D3-B191-0E68F500D1A8}"/>
    <cellStyle name="20% - Accent6 3 3 3 3 3 2" xfId="25742" xr:uid="{B8FCCD05-6340-4CA9-A8F2-89A7F1292F53}"/>
    <cellStyle name="20% - Accent6 3 3 3 3 3 3" xfId="39844" xr:uid="{E9FB8215-F770-4388-9468-CB6164FB4866}"/>
    <cellStyle name="20% - Accent6 3 3 3 3 4" xfId="18691" xr:uid="{D54B98C7-F8F8-4903-BBB1-1528D9871C14}"/>
    <cellStyle name="20% - Accent6 3 3 3 3 5" xfId="32793" xr:uid="{F1DDACD5-4345-494E-866D-2864BF78F937}"/>
    <cellStyle name="20% - Accent6 3 3 3 4" xfId="2829" xr:uid="{DBE4438E-C517-4335-A1D4-811ED816F455}"/>
    <cellStyle name="20% - Accent6 3 3 3 4 2" xfId="6353" xr:uid="{9FC61385-A4F2-44A1-BDB3-5A20068C888A}"/>
    <cellStyle name="20% - Accent6 3 3 3 4 2 2" xfId="13403" xr:uid="{1558B302-4BFE-4C76-94D4-71C798ACF6B1}"/>
    <cellStyle name="20% - Accent6 3 3 3 4 2 2 2" xfId="27505" xr:uid="{EFFC98AE-F487-478F-98C7-1E94DDE68C16}"/>
    <cellStyle name="20% - Accent6 3 3 3 4 2 2 3" xfId="41607" xr:uid="{9AC815AC-C318-43C4-B22D-D1F14E16E11C}"/>
    <cellStyle name="20% - Accent6 3 3 3 4 2 3" xfId="20454" xr:uid="{31A80DBC-3D7C-41F9-842F-83F191D9B0C5}"/>
    <cellStyle name="20% - Accent6 3 3 3 4 2 4" xfId="34556" xr:uid="{B76E24E6-D1B4-42D1-932A-4798F55BB062}"/>
    <cellStyle name="20% - Accent6 3 3 3 4 3" xfId="9878" xr:uid="{A2A04E03-01BA-4583-B4EA-138BAED98175}"/>
    <cellStyle name="20% - Accent6 3 3 3 4 3 2" xfId="23980" xr:uid="{7AF7B626-7192-4323-B315-57AA8CEEFEDD}"/>
    <cellStyle name="20% - Accent6 3 3 3 4 3 3" xfId="38082" xr:uid="{73DB2873-B1C1-4F59-A48A-9AEDCC1A3D85}"/>
    <cellStyle name="20% - Accent6 3 3 3 4 4" xfId="16929" xr:uid="{10D27A72-BE1E-4CA6-B73F-7F900780A4D7}"/>
    <cellStyle name="20% - Accent6 3 3 3 4 5" xfId="31031" xr:uid="{A616C76C-AF13-4431-8314-9973BF30B910}"/>
    <cellStyle name="20% - Accent6 3 3 3 5" xfId="5472" xr:uid="{8DEF59CD-D8E8-45FC-B581-CB23FAB36545}"/>
    <cellStyle name="20% - Accent6 3 3 3 5 2" xfId="12522" xr:uid="{AA97782A-EB79-4CF7-AC42-C15B411599CE}"/>
    <cellStyle name="20% - Accent6 3 3 3 5 2 2" xfId="26624" xr:uid="{D2FE3B51-FD89-47E5-A691-ABF3B431EE22}"/>
    <cellStyle name="20% - Accent6 3 3 3 5 2 3" xfId="40726" xr:uid="{E201C50C-7A6C-4DCE-A290-17E459E0037F}"/>
    <cellStyle name="20% - Accent6 3 3 3 5 3" xfId="19573" xr:uid="{1B5170A7-955B-4284-A0E9-5E62C2D019C8}"/>
    <cellStyle name="20% - Accent6 3 3 3 5 4" xfId="33675" xr:uid="{38DB5B76-6662-417C-A76A-89489F3EBFEE}"/>
    <cellStyle name="20% - Accent6 3 3 3 6" xfId="8998" xr:uid="{A8E920F1-C13A-4A06-8043-6625C06B1B58}"/>
    <cellStyle name="20% - Accent6 3 3 3 6 2" xfId="23099" xr:uid="{5B597428-18F0-4FA8-B56B-A07D5E8EA2B2}"/>
    <cellStyle name="20% - Accent6 3 3 3 6 3" xfId="37201" xr:uid="{4010BAF1-DA69-4EA0-85D5-8BD7935F8172}"/>
    <cellStyle name="20% - Accent6 3 3 3 7" xfId="16048" xr:uid="{AC633A8C-48D6-4748-8F79-1F9AC8667872}"/>
    <cellStyle name="20% - Accent6 3 3 3 8" xfId="30150" xr:uid="{2B6CD60A-09DE-4B60-9157-3470B0CF39E7}"/>
    <cellStyle name="20% - Accent6 3 3 4" xfId="3273" xr:uid="{76C768C7-7191-4118-B0CF-BF2B961B1A22}"/>
    <cellStyle name="20% - Accent6 3 3 4 2" xfId="6795" xr:uid="{9E200BE2-5B18-4855-84C4-61FC53B7A69D}"/>
    <cellStyle name="20% - Accent6 3 3 4 2 2" xfId="13845" xr:uid="{B713AAB1-81DC-4650-A25C-A191BA6C40D3}"/>
    <cellStyle name="20% - Accent6 3 3 4 2 2 2" xfId="27947" xr:uid="{2A795056-92BE-4CB4-9B4C-3C71EB72C012}"/>
    <cellStyle name="20% - Accent6 3 3 4 2 2 3" xfId="42049" xr:uid="{6DD927FE-67E0-4ABF-8C50-C1F1FB408607}"/>
    <cellStyle name="20% - Accent6 3 3 4 2 3" xfId="20896" xr:uid="{D0136F3C-1946-4093-86E0-D42894F38BC5}"/>
    <cellStyle name="20% - Accent6 3 3 4 2 4" xfId="34998" xr:uid="{63331828-BDD1-46C8-9751-92022F1B868D}"/>
    <cellStyle name="20% - Accent6 3 3 4 3" xfId="10320" xr:uid="{66DF9F28-D830-41FF-9333-4AD68497E6E3}"/>
    <cellStyle name="20% - Accent6 3 3 4 3 2" xfId="24422" xr:uid="{3CF119E2-A8D2-4D53-90A5-CBBB2A2EDDA4}"/>
    <cellStyle name="20% - Accent6 3 3 4 3 3" xfId="38524" xr:uid="{A965559B-9172-4B80-872D-720393983135}"/>
    <cellStyle name="20% - Accent6 3 3 4 4" xfId="17371" xr:uid="{506F21EB-E4CC-41B9-A2C8-559E8859E5E5}"/>
    <cellStyle name="20% - Accent6 3 3 4 5" xfId="31473" xr:uid="{9F1E1A45-C61B-42F5-BE3C-F82DA8EA5039}"/>
    <cellStyle name="20% - Accent6 3 3 5" xfId="4152" xr:uid="{4A8A0C86-8B47-4382-AA9A-B3D71A7913C6}"/>
    <cellStyle name="20% - Accent6 3 3 5 2" xfId="7676" xr:uid="{D81D822E-9BF9-4419-AA5D-F5FB7EB4649E}"/>
    <cellStyle name="20% - Accent6 3 3 5 2 2" xfId="14726" xr:uid="{371E238D-0522-47D3-BF77-C00A28FC9C2C}"/>
    <cellStyle name="20% - Accent6 3 3 5 2 2 2" xfId="28828" xr:uid="{B88110F3-2CDF-4678-B980-E4A47808FB28}"/>
    <cellStyle name="20% - Accent6 3 3 5 2 2 3" xfId="42930" xr:uid="{6F9FD315-F150-44AE-9C2F-578EC619A599}"/>
    <cellStyle name="20% - Accent6 3 3 5 2 3" xfId="21777" xr:uid="{890B03E3-CCA3-4C77-9572-AD49CFFE7091}"/>
    <cellStyle name="20% - Accent6 3 3 5 2 4" xfId="35879" xr:uid="{8FCD5573-0609-4C2E-BC7B-1EBA1836F3A9}"/>
    <cellStyle name="20% - Accent6 3 3 5 3" xfId="11201" xr:uid="{5A42814B-EDC5-4E12-9B1E-581B1BC3532C}"/>
    <cellStyle name="20% - Accent6 3 3 5 3 2" xfId="25303" xr:uid="{4955BC9B-9402-4C8B-BCA7-5FE51B1BE074}"/>
    <cellStyle name="20% - Accent6 3 3 5 3 3" xfId="39405" xr:uid="{D51CB35E-2076-423E-AFA1-555748A7D92D}"/>
    <cellStyle name="20% - Accent6 3 3 5 4" xfId="18252" xr:uid="{3053B531-EA76-498D-A0EC-8E99F7812E8E}"/>
    <cellStyle name="20% - Accent6 3 3 5 5" xfId="32354" xr:uid="{C6FF3A8D-DBFD-4B13-BFC6-10FEE61A8A06}"/>
    <cellStyle name="20% - Accent6 3 3 6" xfId="2390" xr:uid="{727ADB40-1836-4FE4-A385-E8C7452FFCF0}"/>
    <cellStyle name="20% - Accent6 3 3 6 2" xfId="5914" xr:uid="{48A2C703-4DB0-4734-B689-4A83584C7928}"/>
    <cellStyle name="20% - Accent6 3 3 6 2 2" xfId="12964" xr:uid="{063A6E9E-EBA3-476C-BCBF-685B353B0924}"/>
    <cellStyle name="20% - Accent6 3 3 6 2 2 2" xfId="27066" xr:uid="{F4BA5950-B746-450A-9063-D09134ACDA7D}"/>
    <cellStyle name="20% - Accent6 3 3 6 2 2 3" xfId="41168" xr:uid="{9D70F7CE-4B14-42EB-A7A7-0ACE3ED4BB9C}"/>
    <cellStyle name="20% - Accent6 3 3 6 2 3" xfId="20015" xr:uid="{FC1C88DF-F628-4FA2-BE9E-BBEF4F65E776}"/>
    <cellStyle name="20% - Accent6 3 3 6 2 4" xfId="34117" xr:uid="{BCCD7126-EDC7-4E2F-962D-E74945CCC62D}"/>
    <cellStyle name="20% - Accent6 3 3 6 3" xfId="9439" xr:uid="{117BC66C-FCB3-4F12-A270-F201487C96DB}"/>
    <cellStyle name="20% - Accent6 3 3 6 3 2" xfId="23541" xr:uid="{E764D2EB-CD47-46A8-970A-4488775CE877}"/>
    <cellStyle name="20% - Accent6 3 3 6 3 3" xfId="37643" xr:uid="{6DDF470D-BC8C-4981-835D-C825A65C7AE9}"/>
    <cellStyle name="20% - Accent6 3 3 6 4" xfId="16490" xr:uid="{D6BE4263-2267-43E5-BD82-0A2776334AD4}"/>
    <cellStyle name="20% - Accent6 3 3 6 5" xfId="30592" xr:uid="{A2B618B8-1F1C-44F8-AD0B-A3C6B3AE8B35}"/>
    <cellStyle name="20% - Accent6 3 3 7" xfId="5033" xr:uid="{A453E024-C2D5-4D2F-9BE7-BDEE75C0BBFD}"/>
    <cellStyle name="20% - Accent6 3 3 7 2" xfId="12083" xr:uid="{02D020FE-D8A5-47BC-9EF5-98A5ABEEED18}"/>
    <cellStyle name="20% - Accent6 3 3 7 2 2" xfId="26185" xr:uid="{B37B8583-AD30-4DFE-AABC-22AD10616A93}"/>
    <cellStyle name="20% - Accent6 3 3 7 2 3" xfId="40287" xr:uid="{75333E3F-4D3B-4620-AEC0-6262F1941D61}"/>
    <cellStyle name="20% - Accent6 3 3 7 3" xfId="19134" xr:uid="{81000C14-9342-4794-8CAD-AC4629E3D6CA}"/>
    <cellStyle name="20% - Accent6 3 3 7 4" xfId="33236" xr:uid="{599FB2CF-279C-442E-8F25-04095A303F3A}"/>
    <cellStyle name="20% - Accent6 3 3 8" xfId="8559" xr:uid="{17793086-D191-449C-ADF6-3415C6F5C13E}"/>
    <cellStyle name="20% - Accent6 3 3 8 2" xfId="22660" xr:uid="{91B250D5-1D26-4932-BB21-EF5253F6CA0E}"/>
    <cellStyle name="20% - Accent6 3 3 8 3" xfId="36762" xr:uid="{A04B852A-80AC-4E08-BAFF-8A98E6AB7560}"/>
    <cellStyle name="20% - Accent6 3 3 9" xfId="15609" xr:uid="{06E20184-9C1C-4719-A848-D7107B0F18ED}"/>
    <cellStyle name="20% - Accent6 3 4" xfId="1619" xr:uid="{C0E1274F-54ED-4394-BCA3-2BBFB985906A}"/>
    <cellStyle name="20% - Accent6 3 4 10" xfId="46233" xr:uid="{D19B3F59-CD21-42B0-B135-00F7B2D0A152}"/>
    <cellStyle name="20% - Accent6 3 4 2" xfId="2059" xr:uid="{8CFB5A6E-054C-4254-A928-1DFC8F321EF9}"/>
    <cellStyle name="20% - Accent6 3 4 2 2" xfId="3821" xr:uid="{F3019BDA-FDC5-4208-A597-D3F5F12C7009}"/>
    <cellStyle name="20% - Accent6 3 4 2 2 2" xfId="7344" xr:uid="{5FA45C2E-085B-4AC3-9A13-C8DF25F10DFF}"/>
    <cellStyle name="20% - Accent6 3 4 2 2 2 2" xfId="14394" xr:uid="{85FDF0CF-70AA-4095-881A-95E0107A46A0}"/>
    <cellStyle name="20% - Accent6 3 4 2 2 2 2 2" xfId="28496" xr:uid="{F14E0D73-021D-4B42-AD89-B830CB214686}"/>
    <cellStyle name="20% - Accent6 3 4 2 2 2 2 3" xfId="42598" xr:uid="{13A778F8-4AAB-4B12-AA17-6966C8E8E0FA}"/>
    <cellStyle name="20% - Accent6 3 4 2 2 2 3" xfId="21445" xr:uid="{B0CB9EC7-D332-423F-A81F-DE3C1507C046}"/>
    <cellStyle name="20% - Accent6 3 4 2 2 2 4" xfId="35547" xr:uid="{AB80D496-E1A0-40DF-A44A-80602DED8E29}"/>
    <cellStyle name="20% - Accent6 3 4 2 2 3" xfId="10869" xr:uid="{AFAD7D50-C872-4CEF-98D3-E4CD836E84BF}"/>
    <cellStyle name="20% - Accent6 3 4 2 2 3 2" xfId="24971" xr:uid="{A5738A65-1E3F-46BC-AD62-FDD00E008F7D}"/>
    <cellStyle name="20% - Accent6 3 4 2 2 3 3" xfId="39073" xr:uid="{3D029A1A-524E-429D-96F1-B627DECA94F9}"/>
    <cellStyle name="20% - Accent6 3 4 2 2 4" xfId="17920" xr:uid="{2F1C5A3B-EBF4-4AC7-9849-1EAE30330F2B}"/>
    <cellStyle name="20% - Accent6 3 4 2 2 5" xfId="32022" xr:uid="{5F7E0A16-A771-4767-9831-A058B69DCA9B}"/>
    <cellStyle name="20% - Accent6 3 4 2 3" xfId="4701" xr:uid="{2FE18883-55C8-4A3F-8513-4DD4EEA63F09}"/>
    <cellStyle name="20% - Accent6 3 4 2 3 2" xfId="8225" xr:uid="{2905FCBC-EB66-4E1D-B858-AA352589694B}"/>
    <cellStyle name="20% - Accent6 3 4 2 3 2 2" xfId="15275" xr:uid="{7995EB9C-1D09-45A1-9241-8B5B1C23D608}"/>
    <cellStyle name="20% - Accent6 3 4 2 3 2 2 2" xfId="29377" xr:uid="{858EF39C-ACF1-4B0F-B095-77001A2C22C6}"/>
    <cellStyle name="20% - Accent6 3 4 2 3 2 2 3" xfId="43479" xr:uid="{E719F503-647B-4085-888A-DBF93B193100}"/>
    <cellStyle name="20% - Accent6 3 4 2 3 2 3" xfId="22326" xr:uid="{F0F90BFF-410B-47BF-9066-C1797E9AF44F}"/>
    <cellStyle name="20% - Accent6 3 4 2 3 2 4" xfId="36428" xr:uid="{86DCC391-3AE7-4ED6-9B2C-23ECB9833B7F}"/>
    <cellStyle name="20% - Accent6 3 4 2 3 3" xfId="11750" xr:uid="{49C3B65C-381C-4AD4-88C4-C3759559EBB7}"/>
    <cellStyle name="20% - Accent6 3 4 2 3 3 2" xfId="25852" xr:uid="{F09F41BC-D2B0-4A43-A6C9-EC9855E761D5}"/>
    <cellStyle name="20% - Accent6 3 4 2 3 3 3" xfId="39954" xr:uid="{548F40D1-22E0-421A-B1E5-B510BA6C2485}"/>
    <cellStyle name="20% - Accent6 3 4 2 3 4" xfId="18801" xr:uid="{A878E387-4EB4-4506-9489-DE81F169DC0B}"/>
    <cellStyle name="20% - Accent6 3 4 2 3 5" xfId="32903" xr:uid="{A1B04772-69F6-41CA-844B-389A810730CB}"/>
    <cellStyle name="20% - Accent6 3 4 2 4" xfId="2939" xr:uid="{ECF237E5-3BEB-4382-BCD5-420725F41B22}"/>
    <cellStyle name="20% - Accent6 3 4 2 4 2" xfId="6463" xr:uid="{CF1BB712-6DB5-4019-A071-EF30E7D03DB6}"/>
    <cellStyle name="20% - Accent6 3 4 2 4 2 2" xfId="13513" xr:uid="{6E7FFEC9-9DC8-4A19-8260-6581ED6AAA6C}"/>
    <cellStyle name="20% - Accent6 3 4 2 4 2 2 2" xfId="27615" xr:uid="{0021FF31-37E4-4B55-B90E-1C2261299006}"/>
    <cellStyle name="20% - Accent6 3 4 2 4 2 2 3" xfId="41717" xr:uid="{C4EF21A5-59BC-42B0-96A1-C6DF10BB1EB6}"/>
    <cellStyle name="20% - Accent6 3 4 2 4 2 3" xfId="20564" xr:uid="{2A6BD070-1A04-4037-A35B-11E7754F5A79}"/>
    <cellStyle name="20% - Accent6 3 4 2 4 2 4" xfId="34666" xr:uid="{652FE54B-1A24-4ABB-B529-9E6DBD5ADB0A}"/>
    <cellStyle name="20% - Accent6 3 4 2 4 3" xfId="9988" xr:uid="{BB63BB03-BBF4-4E06-9B06-6B8B6E483EFB}"/>
    <cellStyle name="20% - Accent6 3 4 2 4 3 2" xfId="24090" xr:uid="{461227BB-45E0-473E-9A70-55AA5BE12DF2}"/>
    <cellStyle name="20% - Accent6 3 4 2 4 3 3" xfId="38192" xr:uid="{9A9F27B9-54E2-4EF0-9B0F-BD8BCBDF079A}"/>
    <cellStyle name="20% - Accent6 3 4 2 4 4" xfId="17039" xr:uid="{6BC1079F-7F32-43BE-973E-4883DDDFC46B}"/>
    <cellStyle name="20% - Accent6 3 4 2 4 5" xfId="31141" xr:uid="{E6BC91B5-A135-4C92-8F8F-65544C7B4BDE}"/>
    <cellStyle name="20% - Accent6 3 4 2 5" xfId="5582" xr:uid="{4F7D1E4A-098A-4D8D-ACC1-6D8B9E38A41E}"/>
    <cellStyle name="20% - Accent6 3 4 2 5 2" xfId="12632" xr:uid="{15FB9416-D821-49D9-92A6-A68B3361EB7D}"/>
    <cellStyle name="20% - Accent6 3 4 2 5 2 2" xfId="26734" xr:uid="{F7BC5AE5-A3F5-4840-8207-ADE00BF31F39}"/>
    <cellStyle name="20% - Accent6 3 4 2 5 2 3" xfId="40836" xr:uid="{CDF3FB44-859E-4FF9-A4EA-C1A7158AC426}"/>
    <cellStyle name="20% - Accent6 3 4 2 5 3" xfId="19683" xr:uid="{115017FF-D0CD-4C14-A6A6-834E9EE1FE89}"/>
    <cellStyle name="20% - Accent6 3 4 2 5 4" xfId="33785" xr:uid="{799E6279-C6F1-491A-8D41-929090AC9DC4}"/>
    <cellStyle name="20% - Accent6 3 4 2 6" xfId="9108" xr:uid="{633C372E-B6A4-46BE-9D78-1E01E976A943}"/>
    <cellStyle name="20% - Accent6 3 4 2 6 2" xfId="23209" xr:uid="{8807ED03-55F2-4897-A96E-E6ECBEA346F3}"/>
    <cellStyle name="20% - Accent6 3 4 2 6 3" xfId="37311" xr:uid="{21D16418-4F3A-430F-95BC-71ACC3E52291}"/>
    <cellStyle name="20% - Accent6 3 4 2 7" xfId="16158" xr:uid="{91FACC66-DEBE-4A57-A8D8-DBB85CBBD1CB}"/>
    <cellStyle name="20% - Accent6 3 4 2 8" xfId="30260" xr:uid="{0B100BFD-0BA7-4E63-AC31-A2A60C5E3D4A}"/>
    <cellStyle name="20% - Accent6 3 4 3" xfId="3383" xr:uid="{F0FD9FA3-FB73-4CA2-ABF2-D29D82182A25}"/>
    <cellStyle name="20% - Accent6 3 4 3 2" xfId="6905" xr:uid="{726F68D9-3990-47B8-853C-59E61F8DCBC5}"/>
    <cellStyle name="20% - Accent6 3 4 3 2 2" xfId="13955" xr:uid="{239890F9-E247-4B01-A836-15F829372857}"/>
    <cellStyle name="20% - Accent6 3 4 3 2 2 2" xfId="28057" xr:uid="{D8DD95F8-926A-4BF0-BB3C-17CD810B59FA}"/>
    <cellStyle name="20% - Accent6 3 4 3 2 2 3" xfId="42159" xr:uid="{A26CD3E2-F742-46DC-804E-6677D8050E74}"/>
    <cellStyle name="20% - Accent6 3 4 3 2 3" xfId="21006" xr:uid="{C51F3D0E-56C8-4B67-99DC-E73B62442CFE}"/>
    <cellStyle name="20% - Accent6 3 4 3 2 4" xfId="35108" xr:uid="{2FA90242-AFE1-4404-8B3E-A37CB4E444A8}"/>
    <cellStyle name="20% - Accent6 3 4 3 3" xfId="10430" xr:uid="{6AA3D255-E0AC-43B6-9378-1E68B7E322F6}"/>
    <cellStyle name="20% - Accent6 3 4 3 3 2" xfId="24532" xr:uid="{42346446-A3E3-43FF-8789-B39D7B201C25}"/>
    <cellStyle name="20% - Accent6 3 4 3 3 3" xfId="38634" xr:uid="{8D78AC5C-F3D9-4E03-996B-3B25F75EFAC7}"/>
    <cellStyle name="20% - Accent6 3 4 3 4" xfId="17481" xr:uid="{C894252E-692B-41CF-A856-4CC5D674C41E}"/>
    <cellStyle name="20% - Accent6 3 4 3 5" xfId="31583" xr:uid="{E46AB1DE-51DA-470F-A1B1-F80528052367}"/>
    <cellStyle name="20% - Accent6 3 4 4" xfId="4262" xr:uid="{A4C6EE26-935E-4637-BA10-690FAA6E3305}"/>
    <cellStyle name="20% - Accent6 3 4 4 2" xfId="7786" xr:uid="{D19DE0D2-EC46-4423-B5C5-E24A28503041}"/>
    <cellStyle name="20% - Accent6 3 4 4 2 2" xfId="14836" xr:uid="{DA5AE4BB-C111-49FE-A9D2-F40B043F72A7}"/>
    <cellStyle name="20% - Accent6 3 4 4 2 2 2" xfId="28938" xr:uid="{26CD3F43-E971-45F8-8C0C-028DC5D7C395}"/>
    <cellStyle name="20% - Accent6 3 4 4 2 2 3" xfId="43040" xr:uid="{B7C13BA9-8FB9-4FC0-8A94-A4CFBA2215FB}"/>
    <cellStyle name="20% - Accent6 3 4 4 2 3" xfId="21887" xr:uid="{5FE3BF07-F685-41B6-92C1-FF525CDCB610}"/>
    <cellStyle name="20% - Accent6 3 4 4 2 4" xfId="35989" xr:uid="{35E2BCEA-809A-4B45-8145-256E57BACEAD}"/>
    <cellStyle name="20% - Accent6 3 4 4 3" xfId="11311" xr:uid="{37C78E32-C33C-4F36-B80E-CFD69CBF0A62}"/>
    <cellStyle name="20% - Accent6 3 4 4 3 2" xfId="25413" xr:uid="{C71BD796-D6EC-45AB-820D-1A43864C4534}"/>
    <cellStyle name="20% - Accent6 3 4 4 3 3" xfId="39515" xr:uid="{B7CDF639-534C-4E10-BF73-785D6F94C91E}"/>
    <cellStyle name="20% - Accent6 3 4 4 4" xfId="18362" xr:uid="{0F8C7391-F99E-41E2-92E9-BA868D15DBAA}"/>
    <cellStyle name="20% - Accent6 3 4 4 5" xfId="32464" xr:uid="{5BAF21E4-5ECC-4CCF-909B-F1F217161FCC}"/>
    <cellStyle name="20% - Accent6 3 4 5" xfId="2500" xr:uid="{3FDB3824-0527-41FF-8707-6C4937A765D7}"/>
    <cellStyle name="20% - Accent6 3 4 5 2" xfId="6024" xr:uid="{7B140EC9-EBB5-4939-85C3-2FA96B22C426}"/>
    <cellStyle name="20% - Accent6 3 4 5 2 2" xfId="13074" xr:uid="{3522B9DF-9688-447E-B0AB-B8255F790EC6}"/>
    <cellStyle name="20% - Accent6 3 4 5 2 2 2" xfId="27176" xr:uid="{E5C06402-72BD-4786-A86B-40D25B6904A7}"/>
    <cellStyle name="20% - Accent6 3 4 5 2 2 3" xfId="41278" xr:uid="{4E121245-2F4C-4F2D-BEEF-967D0E53DBE0}"/>
    <cellStyle name="20% - Accent6 3 4 5 2 3" xfId="20125" xr:uid="{1762C374-0069-4920-B812-935633DCAE9A}"/>
    <cellStyle name="20% - Accent6 3 4 5 2 4" xfId="34227" xr:uid="{A1287D50-7570-4843-A96F-92B781CF84BE}"/>
    <cellStyle name="20% - Accent6 3 4 5 3" xfId="9549" xr:uid="{4F967F57-8884-4DF4-8B55-785F12D3F557}"/>
    <cellStyle name="20% - Accent6 3 4 5 3 2" xfId="23651" xr:uid="{BA6115E0-2103-468C-A43A-7A24BF323A91}"/>
    <cellStyle name="20% - Accent6 3 4 5 3 3" xfId="37753" xr:uid="{8390DE24-8198-4E22-B78E-914C546685A7}"/>
    <cellStyle name="20% - Accent6 3 4 5 4" xfId="16600" xr:uid="{88DE5ED4-00FB-46E3-B831-27B3067021CE}"/>
    <cellStyle name="20% - Accent6 3 4 5 5" xfId="30702" xr:uid="{52ED26C1-0D70-481C-8668-B4D4FC952646}"/>
    <cellStyle name="20% - Accent6 3 4 6" xfId="5143" xr:uid="{CBEFE8C2-E977-461D-B882-500E23C70D49}"/>
    <cellStyle name="20% - Accent6 3 4 6 2" xfId="12193" xr:uid="{8FE5E285-9001-40B7-B81E-C823B9A8B1A1}"/>
    <cellStyle name="20% - Accent6 3 4 6 2 2" xfId="26295" xr:uid="{E687473B-5AFC-46D3-B614-775A257F04DF}"/>
    <cellStyle name="20% - Accent6 3 4 6 2 3" xfId="40397" xr:uid="{B67D8124-C50B-4CFF-A1EC-9AA915AA5791}"/>
    <cellStyle name="20% - Accent6 3 4 6 3" xfId="19244" xr:uid="{805D69E6-B337-4C21-826E-BC6288E55CAF}"/>
    <cellStyle name="20% - Accent6 3 4 6 4" xfId="33346" xr:uid="{84BC440E-E8DE-4BC3-AFF9-396C7B88C74C}"/>
    <cellStyle name="20% - Accent6 3 4 7" xfId="8669" xr:uid="{6CE19449-18A8-474C-AEB5-2A6853A85AB5}"/>
    <cellStyle name="20% - Accent6 3 4 7 2" xfId="22770" xr:uid="{56F37BD2-A9D1-4E52-BAB9-E1F3FC9DD0A5}"/>
    <cellStyle name="20% - Accent6 3 4 7 3" xfId="36872" xr:uid="{3511BF4B-9F8C-4695-9490-AA778839B00D}"/>
    <cellStyle name="20% - Accent6 3 4 8" xfId="15719" xr:uid="{3A3D58E0-80CE-424D-B05D-E31487258D94}"/>
    <cellStyle name="20% - Accent6 3 4 9" xfId="29821" xr:uid="{AC2A93D0-74B4-4E3B-A41E-CAF4E0FB89F9}"/>
    <cellStyle name="20% - Accent6 3 5" xfId="1838" xr:uid="{BE63A5A3-8353-4511-A66C-B294793249C1}"/>
    <cellStyle name="20% - Accent6 3 5 2" xfId="3602" xr:uid="{F3E19980-EA27-44AC-A555-48EE449D7E84}"/>
    <cellStyle name="20% - Accent6 3 5 2 2" xfId="7124" xr:uid="{32E493BC-6D4E-4B98-A2F1-ABE8BB755E64}"/>
    <cellStyle name="20% - Accent6 3 5 2 2 2" xfId="14174" xr:uid="{5E4BF9E4-B4EC-4786-8075-8968B32A3CAA}"/>
    <cellStyle name="20% - Accent6 3 5 2 2 2 2" xfId="28276" xr:uid="{B09C84A8-4AA8-46FB-9E80-1368A38C4802}"/>
    <cellStyle name="20% - Accent6 3 5 2 2 2 3" xfId="42378" xr:uid="{2FE771FB-0307-483D-B561-01AB38352053}"/>
    <cellStyle name="20% - Accent6 3 5 2 2 3" xfId="21225" xr:uid="{8D0E739E-A286-413F-82DE-96B032DDAE5D}"/>
    <cellStyle name="20% - Accent6 3 5 2 2 4" xfId="35327" xr:uid="{FE7C401D-83B3-4EA5-B64C-B58B042F4070}"/>
    <cellStyle name="20% - Accent6 3 5 2 3" xfId="10649" xr:uid="{1F2ADABD-22C8-4C9A-BA77-2F82B0A08858}"/>
    <cellStyle name="20% - Accent6 3 5 2 3 2" xfId="24751" xr:uid="{8434856B-1CA8-44E9-ACBC-F01EED4C6A5D}"/>
    <cellStyle name="20% - Accent6 3 5 2 3 3" xfId="38853" xr:uid="{95A79CFA-D591-48A4-AC17-1C1E90BA9AE9}"/>
    <cellStyle name="20% - Accent6 3 5 2 4" xfId="17700" xr:uid="{23F403D4-EAFA-46F1-80DC-56ED8FDA324D}"/>
    <cellStyle name="20% - Accent6 3 5 2 5" xfId="31802" xr:uid="{AB80C50A-B088-44F3-A03B-DCE4CD8242D3}"/>
    <cellStyle name="20% - Accent6 3 5 3" xfId="4481" xr:uid="{E1407A8F-BE19-439E-BACA-8FA3B355CA54}"/>
    <cellStyle name="20% - Accent6 3 5 3 2" xfId="8005" xr:uid="{56E369E7-7ED4-4CDC-A9DB-914F7D745222}"/>
    <cellStyle name="20% - Accent6 3 5 3 2 2" xfId="15055" xr:uid="{BB363268-AC89-4CC5-A8C9-853FFB2DC475}"/>
    <cellStyle name="20% - Accent6 3 5 3 2 2 2" xfId="29157" xr:uid="{CA5153C0-D8D3-42FB-9208-37A8D2AC531C}"/>
    <cellStyle name="20% - Accent6 3 5 3 2 2 3" xfId="43259" xr:uid="{381B0BF1-6A49-4460-9655-5130EE442875}"/>
    <cellStyle name="20% - Accent6 3 5 3 2 3" xfId="22106" xr:uid="{4082A367-03AB-4412-9E22-5DC13AFF65E8}"/>
    <cellStyle name="20% - Accent6 3 5 3 2 4" xfId="36208" xr:uid="{923E1E93-D73D-4B77-8D0E-0A81BE276FEC}"/>
    <cellStyle name="20% - Accent6 3 5 3 3" xfId="11530" xr:uid="{E68B80A8-48BF-488A-A1B2-2C3A2286DEAD}"/>
    <cellStyle name="20% - Accent6 3 5 3 3 2" xfId="25632" xr:uid="{F8512947-C40C-48F2-BF6C-CA7960ECE07E}"/>
    <cellStyle name="20% - Accent6 3 5 3 3 3" xfId="39734" xr:uid="{0B1D7ACD-C511-4C2B-8309-3A5C1FA0F892}"/>
    <cellStyle name="20% - Accent6 3 5 3 4" xfId="18581" xr:uid="{30B24C3E-7DFC-45C7-A632-AEB8B31DD669}"/>
    <cellStyle name="20% - Accent6 3 5 3 5" xfId="32683" xr:uid="{E267229F-5FEB-4AD5-8187-8CCE3850E1E5}"/>
    <cellStyle name="20% - Accent6 3 5 4" xfId="2719" xr:uid="{924BCA49-FCC7-41B3-80DF-410498AEE463}"/>
    <cellStyle name="20% - Accent6 3 5 4 2" xfId="6243" xr:uid="{A8FCA2BF-85D1-4E0C-A691-B8E1D5DDCF5C}"/>
    <cellStyle name="20% - Accent6 3 5 4 2 2" xfId="13293" xr:uid="{6ACED70E-9764-428A-859C-F7B98F6CF331}"/>
    <cellStyle name="20% - Accent6 3 5 4 2 2 2" xfId="27395" xr:uid="{11E7165E-5C2F-4E04-8FF9-A6CCD327B7CF}"/>
    <cellStyle name="20% - Accent6 3 5 4 2 2 3" xfId="41497" xr:uid="{B966A991-8719-4D8F-AF97-B6C1832D649E}"/>
    <cellStyle name="20% - Accent6 3 5 4 2 3" xfId="20344" xr:uid="{AD8F28CF-6229-4069-8843-D9E012563E92}"/>
    <cellStyle name="20% - Accent6 3 5 4 2 4" xfId="34446" xr:uid="{14F2AA21-2A86-4447-AAC6-707342786158}"/>
    <cellStyle name="20% - Accent6 3 5 4 3" xfId="9768" xr:uid="{8194CE64-96E2-4BEF-8799-44BDCFE24233}"/>
    <cellStyle name="20% - Accent6 3 5 4 3 2" xfId="23870" xr:uid="{14650692-4F70-441A-81A0-BF0A04326160}"/>
    <cellStyle name="20% - Accent6 3 5 4 3 3" xfId="37972" xr:uid="{A629C391-EB8F-48A0-83AC-89016F997A1A}"/>
    <cellStyle name="20% - Accent6 3 5 4 4" xfId="16819" xr:uid="{C0A961B0-627D-48FA-B952-7680C9B5BBC7}"/>
    <cellStyle name="20% - Accent6 3 5 4 5" xfId="30921" xr:uid="{295EA193-440D-443D-BE24-1DFDB64F4EC4}"/>
    <cellStyle name="20% - Accent6 3 5 5" xfId="5362" xr:uid="{6B658B01-8A91-4C1B-A416-4415E18250A3}"/>
    <cellStyle name="20% - Accent6 3 5 5 2" xfId="12412" xr:uid="{8F858B10-FF4F-4FF9-8308-3F73AA1EC2E3}"/>
    <cellStyle name="20% - Accent6 3 5 5 2 2" xfId="26514" xr:uid="{99452AD1-AEA1-4576-92A6-1DAA9F566D4E}"/>
    <cellStyle name="20% - Accent6 3 5 5 2 3" xfId="40616" xr:uid="{2EEF1F5A-CC89-4A58-A8AD-6C15481C9D25}"/>
    <cellStyle name="20% - Accent6 3 5 5 3" xfId="19463" xr:uid="{E134FB18-D3B2-444B-9920-65176A763549}"/>
    <cellStyle name="20% - Accent6 3 5 5 4" xfId="33565" xr:uid="{26524C75-06D5-4076-80DE-59883C9AC762}"/>
    <cellStyle name="20% - Accent6 3 5 6" xfId="8888" xr:uid="{E7E8138F-332E-40C8-9AFD-B16C32861496}"/>
    <cellStyle name="20% - Accent6 3 5 6 2" xfId="22989" xr:uid="{A03C8A1E-5F40-4E58-AEE8-641A60AA58B8}"/>
    <cellStyle name="20% - Accent6 3 5 6 3" xfId="37091" xr:uid="{81509791-69C5-4EEC-8810-48BDA37D512B}"/>
    <cellStyle name="20% - Accent6 3 5 7" xfId="15938" xr:uid="{EA81A76C-D9C0-45B3-8D51-7F659B885982}"/>
    <cellStyle name="20% - Accent6 3 5 8" xfId="30040" xr:uid="{451C894B-A2DE-4D77-A9BF-E5437DEAA149}"/>
    <cellStyle name="20% - Accent6 3 5 9" xfId="46234" xr:uid="{59343448-181A-4A3B-B3A1-D17469C3D071}"/>
    <cellStyle name="20% - Accent6 3 6" xfId="3163" xr:uid="{59DF9D1A-68D5-4EED-A86F-984ADBFF8707}"/>
    <cellStyle name="20% - Accent6 3 6 2" xfId="6685" xr:uid="{74AC4544-34AF-4CE5-9E77-CCB9180C9169}"/>
    <cellStyle name="20% - Accent6 3 6 2 2" xfId="13735" xr:uid="{D596CF5E-2758-484C-AE2D-85A2FDD167A8}"/>
    <cellStyle name="20% - Accent6 3 6 2 2 2" xfId="27837" xr:uid="{306A4DE3-E5F1-4757-86FF-F6CB87F287AF}"/>
    <cellStyle name="20% - Accent6 3 6 2 2 3" xfId="41939" xr:uid="{CAAB138B-3C89-401B-921D-42BD6550D2DE}"/>
    <cellStyle name="20% - Accent6 3 6 2 3" xfId="20786" xr:uid="{50AE0A4E-1031-407E-A9D3-F9071DBCE139}"/>
    <cellStyle name="20% - Accent6 3 6 2 4" xfId="34888" xr:uid="{4DE4B34F-5D7B-4C91-BE9F-0C1CC95DB328}"/>
    <cellStyle name="20% - Accent6 3 6 3" xfId="10210" xr:uid="{701F31D1-6F82-4509-B850-0A6F03B239C0}"/>
    <cellStyle name="20% - Accent6 3 6 3 2" xfId="24312" xr:uid="{178A07B3-0D70-4180-A237-129360C43AF9}"/>
    <cellStyle name="20% - Accent6 3 6 3 3" xfId="38414" xr:uid="{8BA0078C-AFEB-4C3E-9789-C2C7F2D1772F}"/>
    <cellStyle name="20% - Accent6 3 6 4" xfId="17261" xr:uid="{3DD2593F-B713-433E-8768-0D41F311FFA8}"/>
    <cellStyle name="20% - Accent6 3 6 5" xfId="31363" xr:uid="{A3829E9C-D438-4636-8276-491E2C646063}"/>
    <cellStyle name="20% - Accent6 3 7" xfId="4043" xr:uid="{19A49A07-7126-4D9B-939C-C2C1F27822DA}"/>
    <cellStyle name="20% - Accent6 3 7 2" xfId="7566" xr:uid="{51C5D89D-48CF-4FAF-8C56-64BA875CE3C8}"/>
    <cellStyle name="20% - Accent6 3 7 2 2" xfId="14616" xr:uid="{DFD2E56F-B8B0-4CA3-A852-C1FF7CAFFAA6}"/>
    <cellStyle name="20% - Accent6 3 7 2 2 2" xfId="28718" xr:uid="{71F64368-40CA-48C1-A8B7-EB87E7E9B71A}"/>
    <cellStyle name="20% - Accent6 3 7 2 2 3" xfId="42820" xr:uid="{0171E424-B51B-4EE6-A18D-2EB18358AD3C}"/>
    <cellStyle name="20% - Accent6 3 7 2 3" xfId="21667" xr:uid="{A0C575EB-9333-4091-A057-477E703C76C3}"/>
    <cellStyle name="20% - Accent6 3 7 2 4" xfId="35769" xr:uid="{15EA975F-E2BA-4FD6-8D2E-705CA1B8A8F5}"/>
    <cellStyle name="20% - Accent6 3 7 3" xfId="11091" xr:uid="{B1140079-AF83-4B1F-B818-709699E5CBF2}"/>
    <cellStyle name="20% - Accent6 3 7 3 2" xfId="25193" xr:uid="{468804B1-EB0F-4975-950F-D0B17FE50931}"/>
    <cellStyle name="20% - Accent6 3 7 3 3" xfId="39295" xr:uid="{61117AFF-29A8-4B44-B0DB-AA69C2B12470}"/>
    <cellStyle name="20% - Accent6 3 7 4" xfId="18142" xr:uid="{BABCFE36-223C-4AD4-B128-C614B45D0AE8}"/>
    <cellStyle name="20% - Accent6 3 7 5" xfId="32244" xr:uid="{EA1EEE09-72AF-40A1-BF28-61CD3BBE5CDC}"/>
    <cellStyle name="20% - Accent6 3 8" xfId="2280" xr:uid="{AD003CD4-6B5B-4A9C-808A-6B139692DE20}"/>
    <cellStyle name="20% - Accent6 3 8 2" xfId="5804" xr:uid="{6634B623-0934-48C0-82A9-8D084A7FE804}"/>
    <cellStyle name="20% - Accent6 3 8 2 2" xfId="12854" xr:uid="{05C7C0D2-85B3-4EFC-BE4C-5F5B0924A65C}"/>
    <cellStyle name="20% - Accent6 3 8 2 2 2" xfId="26956" xr:uid="{5AE30DEF-4646-4A28-8661-C5A3570643AE}"/>
    <cellStyle name="20% - Accent6 3 8 2 2 3" xfId="41058" xr:uid="{8BB4DE86-8E23-42EC-ADE7-722120926007}"/>
    <cellStyle name="20% - Accent6 3 8 2 3" xfId="19905" xr:uid="{F516FA0D-73AD-441F-9963-6E9937DB5628}"/>
    <cellStyle name="20% - Accent6 3 8 2 4" xfId="34007" xr:uid="{FC661B16-1678-409D-B1E8-DC787F746D3A}"/>
    <cellStyle name="20% - Accent6 3 8 3" xfId="9329" xr:uid="{42740075-F825-4912-A7D9-7E16D4ED499E}"/>
    <cellStyle name="20% - Accent6 3 8 3 2" xfId="23431" xr:uid="{FFC449F4-3D59-427A-9ED9-FD74F1E571DE}"/>
    <cellStyle name="20% - Accent6 3 8 3 3" xfId="37533" xr:uid="{63F3231C-BCB8-4C3F-97A0-4CF1E56153F6}"/>
    <cellStyle name="20% - Accent6 3 8 4" xfId="16380" xr:uid="{6689542A-8C5D-4FBE-A173-9C4086FF00F2}"/>
    <cellStyle name="20% - Accent6 3 8 5" xfId="30482" xr:uid="{669D6F28-6ACB-4914-8C37-F9B84C953D88}"/>
    <cellStyle name="20% - Accent6 3 9" xfId="4923" xr:uid="{B697AD17-705E-4A89-8726-4DD9CE9B55B1}"/>
    <cellStyle name="20% - Accent6 3 9 2" xfId="11973" xr:uid="{90CE3A5F-714E-4023-AF17-9B3C5D140EB8}"/>
    <cellStyle name="20% - Accent6 3 9 2 2" xfId="26075" xr:uid="{4C877717-E581-475D-A744-E3A1FDE2B82B}"/>
    <cellStyle name="20% - Accent6 3 9 2 3" xfId="40177" xr:uid="{26DA2D98-8338-43BE-A677-11E2950FEC03}"/>
    <cellStyle name="20% - Accent6 3 9 3" xfId="19024" xr:uid="{B9BAD43E-91BC-40D1-BC70-5330F7910755}"/>
    <cellStyle name="20% - Accent6 3 9 4" xfId="33126" xr:uid="{E5337A83-2082-4955-8235-D673638CD2AE}"/>
    <cellStyle name="20% - Accent6 4" xfId="1429" xr:uid="{90CB975B-B73D-4970-9984-E51CAD3A6384}"/>
    <cellStyle name="20% - Accent6 4 10" xfId="15532" xr:uid="{4A473E3F-9FB6-4FEA-A933-90DB5F8142FA}"/>
    <cellStyle name="20% - Accent6 4 11" xfId="29634" xr:uid="{5E87F08A-2852-4560-96A4-6B1906E33379}"/>
    <cellStyle name="20% - Accent6 4 12" xfId="44202" xr:uid="{EB80AA80-516E-447E-9466-F02AFAB6CF6D}"/>
    <cellStyle name="20% - Accent6 4 2" xfId="1541" xr:uid="{1E4E7F39-F470-4074-9F9A-CA940F688433}"/>
    <cellStyle name="20% - Accent6 4 2 10" xfId="29744" xr:uid="{1E7244BD-393A-4946-9C8C-45E857CCB16D}"/>
    <cellStyle name="20% - Accent6 4 2 11" xfId="46235" xr:uid="{53E4F088-C2CF-4C04-BAEB-E41963AEC2F0}"/>
    <cellStyle name="20% - Accent6 4 2 2" xfId="1762" xr:uid="{3EE761E3-AA4D-4164-AD3C-BA2E30359317}"/>
    <cellStyle name="20% - Accent6 4 2 2 2" xfId="2202" xr:uid="{4F19D614-2678-40AE-8383-BFC0B50E1391}"/>
    <cellStyle name="20% - Accent6 4 2 2 2 2" xfId="3964" xr:uid="{0AAB5DF8-F215-4159-98C8-31548920D683}"/>
    <cellStyle name="20% - Accent6 4 2 2 2 2 2" xfId="7487" xr:uid="{9956B45D-7D83-4170-9B54-B006C86D09E6}"/>
    <cellStyle name="20% - Accent6 4 2 2 2 2 2 2" xfId="14537" xr:uid="{BA1201A9-D66F-4B35-A47C-BC4C789C23CF}"/>
    <cellStyle name="20% - Accent6 4 2 2 2 2 2 2 2" xfId="28639" xr:uid="{05595F31-1E24-4367-9573-A63FBFB043BD}"/>
    <cellStyle name="20% - Accent6 4 2 2 2 2 2 2 3" xfId="42741" xr:uid="{B9EE0D6F-B0D2-4F0A-9171-5AF241949556}"/>
    <cellStyle name="20% - Accent6 4 2 2 2 2 2 3" xfId="21588" xr:uid="{34BEABE9-FD74-4E19-9E81-81141476815E}"/>
    <cellStyle name="20% - Accent6 4 2 2 2 2 2 4" xfId="35690" xr:uid="{9A28BA7B-7A64-49D6-8516-5745FF6CFCFF}"/>
    <cellStyle name="20% - Accent6 4 2 2 2 2 3" xfId="11012" xr:uid="{FEA726F9-ED8B-4B67-88B6-5393CD8908F9}"/>
    <cellStyle name="20% - Accent6 4 2 2 2 2 3 2" xfId="25114" xr:uid="{763F812F-FAAC-4AAE-B0F4-82E2B885635A}"/>
    <cellStyle name="20% - Accent6 4 2 2 2 2 3 3" xfId="39216" xr:uid="{EABFEF59-8EE1-40EA-94A6-EFA6F3C2D73E}"/>
    <cellStyle name="20% - Accent6 4 2 2 2 2 4" xfId="18063" xr:uid="{E731B2DE-C429-4AA9-A482-C90A849B213D}"/>
    <cellStyle name="20% - Accent6 4 2 2 2 2 5" xfId="32165" xr:uid="{05123A08-2748-4D28-9A80-BAD6BC57063E}"/>
    <cellStyle name="20% - Accent6 4 2 2 2 3" xfId="4844" xr:uid="{391C5681-0A35-4A90-8EBA-FBAF6612F2A6}"/>
    <cellStyle name="20% - Accent6 4 2 2 2 3 2" xfId="8368" xr:uid="{DA154E8D-9462-4ED1-B10D-5FB8F0D5B270}"/>
    <cellStyle name="20% - Accent6 4 2 2 2 3 2 2" xfId="15418" xr:uid="{5090D366-A33C-4400-A780-66C9DE3B373F}"/>
    <cellStyle name="20% - Accent6 4 2 2 2 3 2 2 2" xfId="29520" xr:uid="{61875734-5F3F-4DCB-96A2-0D6CEC8E701C}"/>
    <cellStyle name="20% - Accent6 4 2 2 2 3 2 2 3" xfId="43622" xr:uid="{77128905-B612-4697-BFB8-8A4BE83966E9}"/>
    <cellStyle name="20% - Accent6 4 2 2 2 3 2 3" xfId="22469" xr:uid="{86E67E0B-6138-446B-9DE4-4C40E0019242}"/>
    <cellStyle name="20% - Accent6 4 2 2 2 3 2 4" xfId="36571" xr:uid="{D233A09B-2807-4AB2-9A3F-87746A563C45}"/>
    <cellStyle name="20% - Accent6 4 2 2 2 3 3" xfId="11893" xr:uid="{A3F2AD96-66D6-4134-ADE2-1F22B7EB5B36}"/>
    <cellStyle name="20% - Accent6 4 2 2 2 3 3 2" xfId="25995" xr:uid="{F7BD3E04-9888-48D3-B86A-475D3FBC2BB5}"/>
    <cellStyle name="20% - Accent6 4 2 2 2 3 3 3" xfId="40097" xr:uid="{9B51C44B-0977-48E4-9C66-693A1253A1F6}"/>
    <cellStyle name="20% - Accent6 4 2 2 2 3 4" xfId="18944" xr:uid="{91F5B04E-5C3A-4B88-9809-1E95D688BF38}"/>
    <cellStyle name="20% - Accent6 4 2 2 2 3 5" xfId="33046" xr:uid="{D3318DE6-8B1F-4EF4-95E2-043529716A47}"/>
    <cellStyle name="20% - Accent6 4 2 2 2 4" xfId="3082" xr:uid="{0CAE4983-4B59-44DB-87F6-64434437F74E}"/>
    <cellStyle name="20% - Accent6 4 2 2 2 4 2" xfId="6606" xr:uid="{C344AB2F-9259-4053-B1A5-6479CE0652D2}"/>
    <cellStyle name="20% - Accent6 4 2 2 2 4 2 2" xfId="13656" xr:uid="{B8601569-9391-4E2B-921E-83046F9E7A40}"/>
    <cellStyle name="20% - Accent6 4 2 2 2 4 2 2 2" xfId="27758" xr:uid="{03BAC781-AAC1-4047-BBE9-C699C65FFF74}"/>
    <cellStyle name="20% - Accent6 4 2 2 2 4 2 2 3" xfId="41860" xr:uid="{90770DE2-C4F2-49F3-B3BD-DC5628F42EA7}"/>
    <cellStyle name="20% - Accent6 4 2 2 2 4 2 3" xfId="20707" xr:uid="{1BCCA83A-0908-4802-8CB0-51DD8424CD7F}"/>
    <cellStyle name="20% - Accent6 4 2 2 2 4 2 4" xfId="34809" xr:uid="{C1EFFA1C-87D4-4492-A44C-C466BB05831E}"/>
    <cellStyle name="20% - Accent6 4 2 2 2 4 3" xfId="10131" xr:uid="{9E59B306-5C9D-4955-A60F-F5A99691E2F8}"/>
    <cellStyle name="20% - Accent6 4 2 2 2 4 3 2" xfId="24233" xr:uid="{3E4C0FF6-D3C3-42A7-9AD0-32974C590A96}"/>
    <cellStyle name="20% - Accent6 4 2 2 2 4 3 3" xfId="38335" xr:uid="{5FC6259A-E72F-46F2-87EB-CF51F1AFC7B9}"/>
    <cellStyle name="20% - Accent6 4 2 2 2 4 4" xfId="17182" xr:uid="{ED4BA4D3-74FC-4704-97F8-F152600F5234}"/>
    <cellStyle name="20% - Accent6 4 2 2 2 4 5" xfId="31284" xr:uid="{34F8CDE1-4B56-4A9B-B372-7854415F9881}"/>
    <cellStyle name="20% - Accent6 4 2 2 2 5" xfId="5725" xr:uid="{F0D0AE9B-8D37-42A0-9391-DFB842BED9D9}"/>
    <cellStyle name="20% - Accent6 4 2 2 2 5 2" xfId="12775" xr:uid="{4B122DCA-9D35-4EF3-9613-84308D9E28EC}"/>
    <cellStyle name="20% - Accent6 4 2 2 2 5 2 2" xfId="26877" xr:uid="{C1C6FB4C-789C-407D-BF29-423B9E35009D}"/>
    <cellStyle name="20% - Accent6 4 2 2 2 5 2 3" xfId="40979" xr:uid="{6A90B967-66F4-4484-8BC7-CB460D032415}"/>
    <cellStyle name="20% - Accent6 4 2 2 2 5 3" xfId="19826" xr:uid="{021F2D54-2CDE-494F-A0C9-BF0CAF97D7B8}"/>
    <cellStyle name="20% - Accent6 4 2 2 2 5 4" xfId="33928" xr:uid="{BCE8149C-CC69-4C61-A943-0F783A846F5F}"/>
    <cellStyle name="20% - Accent6 4 2 2 2 6" xfId="9251" xr:uid="{D5615CC4-C39E-408A-83E6-82A75BADFB7D}"/>
    <cellStyle name="20% - Accent6 4 2 2 2 6 2" xfId="23352" xr:uid="{C0696467-97AB-4BD4-BB16-F759EBEDEF3F}"/>
    <cellStyle name="20% - Accent6 4 2 2 2 6 3" xfId="37454" xr:uid="{37BDA593-DF23-4DE8-B0A3-89411F3EF043}"/>
    <cellStyle name="20% - Accent6 4 2 2 2 7" xfId="16301" xr:uid="{54F953CE-EBF3-4EB1-96DB-C77AD9E3E779}"/>
    <cellStyle name="20% - Accent6 4 2 2 2 8" xfId="30403" xr:uid="{4EFD07E6-8EA5-4C83-AB34-89419F6069B4}"/>
    <cellStyle name="20% - Accent6 4 2 2 3" xfId="3526" xr:uid="{D1B8E245-7AD0-4AD4-811D-57F89FC8B7E9}"/>
    <cellStyle name="20% - Accent6 4 2 2 3 2" xfId="7048" xr:uid="{7527BF37-1E5D-4656-8E19-152AC6812007}"/>
    <cellStyle name="20% - Accent6 4 2 2 3 2 2" xfId="14098" xr:uid="{F80CF93B-1A96-42EF-922D-D9176610A030}"/>
    <cellStyle name="20% - Accent6 4 2 2 3 2 2 2" xfId="28200" xr:uid="{D8C8D328-6376-40A7-B9D5-A8A037EAF056}"/>
    <cellStyle name="20% - Accent6 4 2 2 3 2 2 3" xfId="42302" xr:uid="{740FECEF-AA4E-4F95-90B7-51D68C2F302B}"/>
    <cellStyle name="20% - Accent6 4 2 2 3 2 3" xfId="21149" xr:uid="{A1FC6513-2AD9-49B3-AB88-A8C9D563F188}"/>
    <cellStyle name="20% - Accent6 4 2 2 3 2 4" xfId="35251" xr:uid="{2762C5E6-59B9-4F02-8C98-4129FC18EEFB}"/>
    <cellStyle name="20% - Accent6 4 2 2 3 3" xfId="10573" xr:uid="{28C87219-380E-4037-8BC5-634E330ACF6B}"/>
    <cellStyle name="20% - Accent6 4 2 2 3 3 2" xfId="24675" xr:uid="{7DAFAF49-9ADE-4DA9-95D8-8614AC76F8A5}"/>
    <cellStyle name="20% - Accent6 4 2 2 3 3 3" xfId="38777" xr:uid="{77C9ABF6-FE69-4E6C-8DBC-F92C8E4329E6}"/>
    <cellStyle name="20% - Accent6 4 2 2 3 4" xfId="17624" xr:uid="{9657EF43-58B9-42B0-879B-91F19D78305D}"/>
    <cellStyle name="20% - Accent6 4 2 2 3 5" xfId="31726" xr:uid="{028AA581-DDE0-4A38-A1A0-1CA7CB1420B1}"/>
    <cellStyle name="20% - Accent6 4 2 2 4" xfId="4405" xr:uid="{F1ECDD4F-8FE4-4147-A165-4A941D4F9F51}"/>
    <cellStyle name="20% - Accent6 4 2 2 4 2" xfId="7929" xr:uid="{CFF81BAA-6DBB-4CFE-831F-BF6353518A58}"/>
    <cellStyle name="20% - Accent6 4 2 2 4 2 2" xfId="14979" xr:uid="{A379B723-EE3F-405A-A524-AE88C77E42D7}"/>
    <cellStyle name="20% - Accent6 4 2 2 4 2 2 2" xfId="29081" xr:uid="{BA78AF6C-3EF1-4D75-8BC8-8C0B9886B5E2}"/>
    <cellStyle name="20% - Accent6 4 2 2 4 2 2 3" xfId="43183" xr:uid="{F44D7DCE-6690-403C-A714-A8DA9EA52BD4}"/>
    <cellStyle name="20% - Accent6 4 2 2 4 2 3" xfId="22030" xr:uid="{C7E2C798-EA5F-4219-A7C6-7F4926021119}"/>
    <cellStyle name="20% - Accent6 4 2 2 4 2 4" xfId="36132" xr:uid="{536F1425-A1A9-4C46-9B44-4ECD19308C89}"/>
    <cellStyle name="20% - Accent6 4 2 2 4 3" xfId="11454" xr:uid="{6E3F5C2E-050C-4B48-A26D-4AE2B651A3B3}"/>
    <cellStyle name="20% - Accent6 4 2 2 4 3 2" xfId="25556" xr:uid="{64284555-BAC7-4ADC-B7E1-3ED69EF9A5C7}"/>
    <cellStyle name="20% - Accent6 4 2 2 4 3 3" xfId="39658" xr:uid="{26D01A97-BD8C-4A2A-9658-8613EEBB4119}"/>
    <cellStyle name="20% - Accent6 4 2 2 4 4" xfId="18505" xr:uid="{5027ACAE-6F73-46E3-AC7A-2C4A5E86DD8A}"/>
    <cellStyle name="20% - Accent6 4 2 2 4 5" xfId="32607" xr:uid="{B2E9A310-8514-4107-ACC1-765957A4CE9E}"/>
    <cellStyle name="20% - Accent6 4 2 2 5" xfId="2643" xr:uid="{CCB74D74-88C0-48CD-B74C-0A2875F8662E}"/>
    <cellStyle name="20% - Accent6 4 2 2 5 2" xfId="6167" xr:uid="{0E407E57-7D3C-475C-AFD3-C310568BCF0A}"/>
    <cellStyle name="20% - Accent6 4 2 2 5 2 2" xfId="13217" xr:uid="{C947EFED-2064-4ED7-9166-DA5470A6FC3F}"/>
    <cellStyle name="20% - Accent6 4 2 2 5 2 2 2" xfId="27319" xr:uid="{993DC371-C0FB-4832-A2DF-FBEB2E6599D2}"/>
    <cellStyle name="20% - Accent6 4 2 2 5 2 2 3" xfId="41421" xr:uid="{FC5FAFB0-7EE9-48D6-A9C2-9513C38AE1EE}"/>
    <cellStyle name="20% - Accent6 4 2 2 5 2 3" xfId="20268" xr:uid="{532FB3E9-411F-46A4-99AC-0D8DE1383553}"/>
    <cellStyle name="20% - Accent6 4 2 2 5 2 4" xfId="34370" xr:uid="{CF6E22B7-62B5-4C20-8C2F-98878AE8EFCD}"/>
    <cellStyle name="20% - Accent6 4 2 2 5 3" xfId="9692" xr:uid="{C79F15D6-8140-4596-BC6C-0D0B2CFF7ABE}"/>
    <cellStyle name="20% - Accent6 4 2 2 5 3 2" xfId="23794" xr:uid="{33127244-AEDD-4ADD-9DE2-4CDD74205190}"/>
    <cellStyle name="20% - Accent6 4 2 2 5 3 3" xfId="37896" xr:uid="{E9A87ECC-50EA-46A9-86E4-D0D82C265281}"/>
    <cellStyle name="20% - Accent6 4 2 2 5 4" xfId="16743" xr:uid="{A31C5E80-2C46-4904-BA56-FAFAF0836AB4}"/>
    <cellStyle name="20% - Accent6 4 2 2 5 5" xfId="30845" xr:uid="{581472E0-4771-48E8-A6CB-B5738780FEEF}"/>
    <cellStyle name="20% - Accent6 4 2 2 6" xfId="5286" xr:uid="{E1D71A67-0655-46F6-85F9-1200D1FA915A}"/>
    <cellStyle name="20% - Accent6 4 2 2 6 2" xfId="12336" xr:uid="{18F0BCC9-5192-4178-B702-E131F5C28115}"/>
    <cellStyle name="20% - Accent6 4 2 2 6 2 2" xfId="26438" xr:uid="{C3F52D9D-87E9-4175-B8FC-0C5E020568D0}"/>
    <cellStyle name="20% - Accent6 4 2 2 6 2 3" xfId="40540" xr:uid="{D60C24F6-B81F-49D9-8B72-85D0E0310811}"/>
    <cellStyle name="20% - Accent6 4 2 2 6 3" xfId="19387" xr:uid="{FC4C54AA-1002-42C2-84FB-BFFC3A458B58}"/>
    <cellStyle name="20% - Accent6 4 2 2 6 4" xfId="33489" xr:uid="{5411F218-1924-43D6-93F3-F645C06E703A}"/>
    <cellStyle name="20% - Accent6 4 2 2 7" xfId="8812" xr:uid="{BCF0BBDE-AF20-4D30-8EEB-D6DB1657A7A9}"/>
    <cellStyle name="20% - Accent6 4 2 2 7 2" xfId="22913" xr:uid="{9638E0FF-5A78-479E-9545-43C72EC40894}"/>
    <cellStyle name="20% - Accent6 4 2 2 7 3" xfId="37015" xr:uid="{397B0324-32BE-4B25-8C1B-EEF62F9B9D60}"/>
    <cellStyle name="20% - Accent6 4 2 2 8" xfId="15862" xr:uid="{91429468-1822-438B-8F46-F984EC95439A}"/>
    <cellStyle name="20% - Accent6 4 2 2 9" xfId="29964" xr:uid="{24B4E06A-1BF4-4022-A33F-371D458EE66A}"/>
    <cellStyle name="20% - Accent6 4 2 3" xfId="1981" xr:uid="{834A239E-5817-4975-8AB2-B35E58839D1B}"/>
    <cellStyle name="20% - Accent6 4 2 3 2" xfId="3745" xr:uid="{96A9239E-C4C5-4CF3-BA6F-8107897DF47A}"/>
    <cellStyle name="20% - Accent6 4 2 3 2 2" xfId="7267" xr:uid="{5786EF31-EE53-4937-A529-BFF4508C5A0D}"/>
    <cellStyle name="20% - Accent6 4 2 3 2 2 2" xfId="14317" xr:uid="{D0468600-C30A-48DB-9661-CCAAFCA4DE31}"/>
    <cellStyle name="20% - Accent6 4 2 3 2 2 2 2" xfId="28419" xr:uid="{988D1E08-7BC5-4D25-9E64-A82588B9BAD2}"/>
    <cellStyle name="20% - Accent6 4 2 3 2 2 2 3" xfId="42521" xr:uid="{799FBF64-F1AA-45CF-81FA-72C770F2715E}"/>
    <cellStyle name="20% - Accent6 4 2 3 2 2 3" xfId="21368" xr:uid="{509C8A24-54AF-4680-9B14-483B34A37AB2}"/>
    <cellStyle name="20% - Accent6 4 2 3 2 2 4" xfId="35470" xr:uid="{DF8D44CD-1C40-400E-832F-F0076A061C01}"/>
    <cellStyle name="20% - Accent6 4 2 3 2 3" xfId="10792" xr:uid="{9EA637A5-8E8B-4D8C-B49B-C65D17DB26B5}"/>
    <cellStyle name="20% - Accent6 4 2 3 2 3 2" xfId="24894" xr:uid="{235333A9-92D3-4890-BDDC-A9A81AAC5271}"/>
    <cellStyle name="20% - Accent6 4 2 3 2 3 3" xfId="38996" xr:uid="{7A7B2BEF-8241-4DDA-B710-3601DE801897}"/>
    <cellStyle name="20% - Accent6 4 2 3 2 4" xfId="17843" xr:uid="{D6037584-0A68-423D-A5AF-3F9D54CC6342}"/>
    <cellStyle name="20% - Accent6 4 2 3 2 5" xfId="31945" xr:uid="{51D58F70-6916-4842-84FF-0DEFFC7AF7BD}"/>
    <cellStyle name="20% - Accent6 4 2 3 3" xfId="4624" xr:uid="{7A1F39FF-7210-4120-9BC9-D401632A8BC4}"/>
    <cellStyle name="20% - Accent6 4 2 3 3 2" xfId="8148" xr:uid="{9D3F8E6B-6969-42A8-BAF4-39D3259F3F17}"/>
    <cellStyle name="20% - Accent6 4 2 3 3 2 2" xfId="15198" xr:uid="{0A21DC08-C215-4C6C-AF2F-1BB1742D95B0}"/>
    <cellStyle name="20% - Accent6 4 2 3 3 2 2 2" xfId="29300" xr:uid="{9B7B1EA3-089A-4B7E-B1A5-0289ACF6F115}"/>
    <cellStyle name="20% - Accent6 4 2 3 3 2 2 3" xfId="43402" xr:uid="{5DC35C22-1FE9-469F-BE0F-E91A3DC82364}"/>
    <cellStyle name="20% - Accent6 4 2 3 3 2 3" xfId="22249" xr:uid="{EDB40B5E-0D79-485E-B5B5-AFBDBF03F71D}"/>
    <cellStyle name="20% - Accent6 4 2 3 3 2 4" xfId="36351" xr:uid="{014084EB-5F68-411D-B01A-1F41E9FF10CA}"/>
    <cellStyle name="20% - Accent6 4 2 3 3 3" xfId="11673" xr:uid="{D4703892-ECD3-4763-B557-8C3B71035CFA}"/>
    <cellStyle name="20% - Accent6 4 2 3 3 3 2" xfId="25775" xr:uid="{9500D587-79FD-4FA3-951F-976B54FB71FD}"/>
    <cellStyle name="20% - Accent6 4 2 3 3 3 3" xfId="39877" xr:uid="{3E2F0D9E-B926-4727-AC25-F692C70E475E}"/>
    <cellStyle name="20% - Accent6 4 2 3 3 4" xfId="18724" xr:uid="{090839BD-5A21-48F4-BFD5-40FE920E0B48}"/>
    <cellStyle name="20% - Accent6 4 2 3 3 5" xfId="32826" xr:uid="{F924F612-08E0-4F52-8937-5BE14E27334D}"/>
    <cellStyle name="20% - Accent6 4 2 3 4" xfId="2862" xr:uid="{AE92F416-6EB4-4E22-98D4-76C76A7C5479}"/>
    <cellStyle name="20% - Accent6 4 2 3 4 2" xfId="6386" xr:uid="{D57F93E3-E38D-45C9-8C37-13C6AB7582B1}"/>
    <cellStyle name="20% - Accent6 4 2 3 4 2 2" xfId="13436" xr:uid="{1DBE3DA7-6EC8-4983-ABE9-550BD780E4CC}"/>
    <cellStyle name="20% - Accent6 4 2 3 4 2 2 2" xfId="27538" xr:uid="{0DFF4C01-7716-4A78-8DBA-B497B9AF1ED2}"/>
    <cellStyle name="20% - Accent6 4 2 3 4 2 2 3" xfId="41640" xr:uid="{D401AE62-C538-475A-B2DC-17B28F419163}"/>
    <cellStyle name="20% - Accent6 4 2 3 4 2 3" xfId="20487" xr:uid="{21A2338C-AA6E-4B1C-BD61-863D0886B167}"/>
    <cellStyle name="20% - Accent6 4 2 3 4 2 4" xfId="34589" xr:uid="{E56C1DAA-4E47-49F3-A4CA-401E8DAB6208}"/>
    <cellStyle name="20% - Accent6 4 2 3 4 3" xfId="9911" xr:uid="{3501E002-38BA-48E2-BB2A-6C3410E04744}"/>
    <cellStyle name="20% - Accent6 4 2 3 4 3 2" xfId="24013" xr:uid="{671D4135-3F7D-4645-8498-D4BB5B9FB817}"/>
    <cellStyle name="20% - Accent6 4 2 3 4 3 3" xfId="38115" xr:uid="{98B0DA02-9435-4D27-A86B-B0774EDA2E06}"/>
    <cellStyle name="20% - Accent6 4 2 3 4 4" xfId="16962" xr:uid="{7C8E2018-7FE7-4F0D-9E7B-04D98C355735}"/>
    <cellStyle name="20% - Accent6 4 2 3 4 5" xfId="31064" xr:uid="{61E0AB58-01F7-4984-A53B-F5DBCD4082C6}"/>
    <cellStyle name="20% - Accent6 4 2 3 5" xfId="5505" xr:uid="{A250C413-CF87-4BC9-B320-07BC5B09F920}"/>
    <cellStyle name="20% - Accent6 4 2 3 5 2" xfId="12555" xr:uid="{CD9A5E3E-7BE9-4139-8CF0-F8587E5710C6}"/>
    <cellStyle name="20% - Accent6 4 2 3 5 2 2" xfId="26657" xr:uid="{23DF07CD-3A5A-47F1-86F2-6D5DB8C761EA}"/>
    <cellStyle name="20% - Accent6 4 2 3 5 2 3" xfId="40759" xr:uid="{6B323258-FDC9-4E05-8A45-1F1C7C14C319}"/>
    <cellStyle name="20% - Accent6 4 2 3 5 3" xfId="19606" xr:uid="{76E7FA94-52F0-4C67-94C8-8C33A6247019}"/>
    <cellStyle name="20% - Accent6 4 2 3 5 4" xfId="33708" xr:uid="{7E8A0BDF-EBC2-4D14-AB8B-E2578EB20505}"/>
    <cellStyle name="20% - Accent6 4 2 3 6" xfId="9031" xr:uid="{DE272DB7-31D5-40F8-9624-2EA5999E7DB6}"/>
    <cellStyle name="20% - Accent6 4 2 3 6 2" xfId="23132" xr:uid="{A1C0AC5B-EEBC-4A41-9B93-C8FC436AC5B4}"/>
    <cellStyle name="20% - Accent6 4 2 3 6 3" xfId="37234" xr:uid="{D788C4A1-9EAA-4FA8-AB86-4B2E709A1547}"/>
    <cellStyle name="20% - Accent6 4 2 3 7" xfId="16081" xr:uid="{8C34B2B5-8346-4A91-8306-DEC6FCB46D7D}"/>
    <cellStyle name="20% - Accent6 4 2 3 8" xfId="30183" xr:uid="{5BAEEAA7-642B-4574-AE57-08B2B337983E}"/>
    <cellStyle name="20% - Accent6 4 2 4" xfId="3306" xr:uid="{2CFB8D71-CABD-42DE-BCE3-0978E460B476}"/>
    <cellStyle name="20% - Accent6 4 2 4 2" xfId="6828" xr:uid="{1F3675DB-F884-4822-8ECD-67EFE474DCE9}"/>
    <cellStyle name="20% - Accent6 4 2 4 2 2" xfId="13878" xr:uid="{E1D5374D-9067-44A0-B7F5-B1FD51F51D79}"/>
    <cellStyle name="20% - Accent6 4 2 4 2 2 2" xfId="27980" xr:uid="{96A6B546-C679-4951-8C8C-93DEFFD31B0B}"/>
    <cellStyle name="20% - Accent6 4 2 4 2 2 3" xfId="42082" xr:uid="{06C1A6B9-EAE6-4537-8559-C622A4C27763}"/>
    <cellStyle name="20% - Accent6 4 2 4 2 3" xfId="20929" xr:uid="{E37AE4AA-611D-427A-AB7D-2138C768C02F}"/>
    <cellStyle name="20% - Accent6 4 2 4 2 4" xfId="35031" xr:uid="{9962FEE4-A616-4963-9310-27F88D51796E}"/>
    <cellStyle name="20% - Accent6 4 2 4 3" xfId="10353" xr:uid="{0A21B978-2470-410A-81CD-EA0E5F056F9E}"/>
    <cellStyle name="20% - Accent6 4 2 4 3 2" xfId="24455" xr:uid="{E9A2A7BC-E868-4518-919B-1F0CF6B34A75}"/>
    <cellStyle name="20% - Accent6 4 2 4 3 3" xfId="38557" xr:uid="{D36D3737-C0DD-4F37-AAE6-0D044E127F6E}"/>
    <cellStyle name="20% - Accent6 4 2 4 4" xfId="17404" xr:uid="{566C9A97-53B9-48A9-A3B9-69A28E21B10A}"/>
    <cellStyle name="20% - Accent6 4 2 4 5" xfId="31506" xr:uid="{A4EB4EB1-0911-46ED-9C92-8A2E101FDDE5}"/>
    <cellStyle name="20% - Accent6 4 2 5" xfId="4185" xr:uid="{FF9407E2-D5B6-42E1-91A3-72A48BC09DD8}"/>
    <cellStyle name="20% - Accent6 4 2 5 2" xfId="7709" xr:uid="{8A2F4302-4FCE-43F7-9E1A-B8AED9E90DBB}"/>
    <cellStyle name="20% - Accent6 4 2 5 2 2" xfId="14759" xr:uid="{4B6CEB5F-18E7-42DA-920A-5131E5DC24B5}"/>
    <cellStyle name="20% - Accent6 4 2 5 2 2 2" xfId="28861" xr:uid="{3C3087EA-CD97-4187-A7D7-F7E3DEA0AEBF}"/>
    <cellStyle name="20% - Accent6 4 2 5 2 2 3" xfId="42963" xr:uid="{37649A52-A23E-4970-A431-C8B938D159E1}"/>
    <cellStyle name="20% - Accent6 4 2 5 2 3" xfId="21810" xr:uid="{DD2A9C15-EB4D-47E6-A5C6-44F63893BF9F}"/>
    <cellStyle name="20% - Accent6 4 2 5 2 4" xfId="35912" xr:uid="{6EE7E658-9633-4145-999D-D5D310A4B1C2}"/>
    <cellStyle name="20% - Accent6 4 2 5 3" xfId="11234" xr:uid="{840DC375-EDDA-4DE3-B2D9-F7FE70D0FEAF}"/>
    <cellStyle name="20% - Accent6 4 2 5 3 2" xfId="25336" xr:uid="{3AB0E9C0-949B-4C93-B0A3-397069256D15}"/>
    <cellStyle name="20% - Accent6 4 2 5 3 3" xfId="39438" xr:uid="{A1643A8D-1649-4FE5-A3D5-9C46246C6883}"/>
    <cellStyle name="20% - Accent6 4 2 5 4" xfId="18285" xr:uid="{D87926BC-502E-424B-9A47-C1A57C449F23}"/>
    <cellStyle name="20% - Accent6 4 2 5 5" xfId="32387" xr:uid="{0F1FBBB1-6BED-47B6-8017-EEA69A31079A}"/>
    <cellStyle name="20% - Accent6 4 2 6" xfId="2423" xr:uid="{4C0B96B8-1679-4382-B0B7-FCD7A324E0C4}"/>
    <cellStyle name="20% - Accent6 4 2 6 2" xfId="5947" xr:uid="{BB8CB9BE-8818-4290-8727-1C504E6F6096}"/>
    <cellStyle name="20% - Accent6 4 2 6 2 2" xfId="12997" xr:uid="{F7BD0BAD-CD87-4375-B9B8-9946EEE47BA0}"/>
    <cellStyle name="20% - Accent6 4 2 6 2 2 2" xfId="27099" xr:uid="{6C2F7A2B-80D1-4A3B-B932-930AC28B799F}"/>
    <cellStyle name="20% - Accent6 4 2 6 2 2 3" xfId="41201" xr:uid="{7475A7FC-F12A-45F1-834A-75154950DFE7}"/>
    <cellStyle name="20% - Accent6 4 2 6 2 3" xfId="20048" xr:uid="{82FD2020-6DCA-4A89-811E-BFF320AA4DF6}"/>
    <cellStyle name="20% - Accent6 4 2 6 2 4" xfId="34150" xr:uid="{14D71AFB-529E-449C-BAE8-349B46B250D7}"/>
    <cellStyle name="20% - Accent6 4 2 6 3" xfId="9472" xr:uid="{040FBD6A-0C2A-49A4-8519-3C1E0FBFC377}"/>
    <cellStyle name="20% - Accent6 4 2 6 3 2" xfId="23574" xr:uid="{5EBB890F-3F37-425A-B0C9-2A183F1752A1}"/>
    <cellStyle name="20% - Accent6 4 2 6 3 3" xfId="37676" xr:uid="{4DC6603D-4FCA-45E0-A0F0-67F6EA33AD0E}"/>
    <cellStyle name="20% - Accent6 4 2 6 4" xfId="16523" xr:uid="{F5D02341-E5B6-4D2E-99F9-85746977516D}"/>
    <cellStyle name="20% - Accent6 4 2 6 5" xfId="30625" xr:uid="{2622A7A7-4BAF-4BBF-AA4C-8F564478D650}"/>
    <cellStyle name="20% - Accent6 4 2 7" xfId="5066" xr:uid="{FF99FA00-3F90-4952-98D2-054AE5F71C14}"/>
    <cellStyle name="20% - Accent6 4 2 7 2" xfId="12116" xr:uid="{8358E62F-4C41-44CF-A6AF-B4DB9A7B2F8F}"/>
    <cellStyle name="20% - Accent6 4 2 7 2 2" xfId="26218" xr:uid="{17B6FACA-EE08-4AEB-A1EF-D3497108705D}"/>
    <cellStyle name="20% - Accent6 4 2 7 2 3" xfId="40320" xr:uid="{71422180-3489-4ABE-B184-9414F6D15F37}"/>
    <cellStyle name="20% - Accent6 4 2 7 3" xfId="19167" xr:uid="{2CDBA4F0-7188-4545-A9A1-011DB54BC359}"/>
    <cellStyle name="20% - Accent6 4 2 7 4" xfId="33269" xr:uid="{480F3274-C0C6-4634-BBA2-9AFED08BD832}"/>
    <cellStyle name="20% - Accent6 4 2 8" xfId="8592" xr:uid="{04D302BA-48BD-4FE8-94D7-63C89F149B94}"/>
    <cellStyle name="20% - Accent6 4 2 8 2" xfId="22693" xr:uid="{4815D202-D724-4D25-8C22-8CD8A1AA15B2}"/>
    <cellStyle name="20% - Accent6 4 2 8 3" xfId="36795" xr:uid="{45E3877C-BE7C-4F76-953B-C23EE50993CC}"/>
    <cellStyle name="20% - Accent6 4 2 9" xfId="15642" xr:uid="{5369549E-70D8-42CA-8800-C9655AB5F15A}"/>
    <cellStyle name="20% - Accent6 4 3" xfId="1652" xr:uid="{442BAAD9-4D84-4519-A852-70DAB16C2A97}"/>
    <cellStyle name="20% - Accent6 4 3 10" xfId="46236" xr:uid="{8D8E0A54-7460-4A38-8833-E4285BCDD523}"/>
    <cellStyle name="20% - Accent6 4 3 2" xfId="2092" xr:uid="{0F773A41-2B9E-4974-BEB0-6C013FF04C2F}"/>
    <cellStyle name="20% - Accent6 4 3 2 2" xfId="3854" xr:uid="{114F9944-6752-4F08-9253-BD73CE333271}"/>
    <cellStyle name="20% - Accent6 4 3 2 2 2" xfId="7377" xr:uid="{BBB8DB27-C56A-49A0-B132-C71FF3CC335B}"/>
    <cellStyle name="20% - Accent6 4 3 2 2 2 2" xfId="14427" xr:uid="{1E09780C-092F-4062-BECF-53AF749D246E}"/>
    <cellStyle name="20% - Accent6 4 3 2 2 2 2 2" xfId="28529" xr:uid="{9A86882E-F621-4628-8712-248BA882FC28}"/>
    <cellStyle name="20% - Accent6 4 3 2 2 2 2 3" xfId="42631" xr:uid="{641F93E4-5762-4A01-B349-5334B04F36EC}"/>
    <cellStyle name="20% - Accent6 4 3 2 2 2 3" xfId="21478" xr:uid="{DBD99405-2842-44FD-88E8-EB831946FCCB}"/>
    <cellStyle name="20% - Accent6 4 3 2 2 2 4" xfId="35580" xr:uid="{4F22CA05-10A2-41BA-AAEF-B2E7EB422AFA}"/>
    <cellStyle name="20% - Accent6 4 3 2 2 3" xfId="10902" xr:uid="{D108349C-DEBC-432C-96F4-F5CF777569B7}"/>
    <cellStyle name="20% - Accent6 4 3 2 2 3 2" xfId="25004" xr:uid="{83D7C2FE-326B-46B7-8479-D970B2C828A3}"/>
    <cellStyle name="20% - Accent6 4 3 2 2 3 3" xfId="39106" xr:uid="{523C2FB3-7CB8-4E1B-8C2E-95326314AF02}"/>
    <cellStyle name="20% - Accent6 4 3 2 2 4" xfId="17953" xr:uid="{1FF73720-6420-42EC-A5B9-51FD104A7655}"/>
    <cellStyle name="20% - Accent6 4 3 2 2 5" xfId="32055" xr:uid="{8BC227EC-14F9-4750-AE04-12187AAEEC04}"/>
    <cellStyle name="20% - Accent6 4 3 2 3" xfId="4734" xr:uid="{6F6BB0ED-82B6-4D44-986F-D5C825D6D5C7}"/>
    <cellStyle name="20% - Accent6 4 3 2 3 2" xfId="8258" xr:uid="{2002EF0E-ADE5-46FD-A022-0AE818CA1185}"/>
    <cellStyle name="20% - Accent6 4 3 2 3 2 2" xfId="15308" xr:uid="{81DD5830-4762-403A-A2F2-09D363E7ACD6}"/>
    <cellStyle name="20% - Accent6 4 3 2 3 2 2 2" xfId="29410" xr:uid="{A1986922-B9FA-4A57-B466-25672B106E68}"/>
    <cellStyle name="20% - Accent6 4 3 2 3 2 2 3" xfId="43512" xr:uid="{33BAEA86-2699-4B65-BEE6-A9AC045952BD}"/>
    <cellStyle name="20% - Accent6 4 3 2 3 2 3" xfId="22359" xr:uid="{BA7F8ADA-5CE2-4A27-83A5-AAD81147993D}"/>
    <cellStyle name="20% - Accent6 4 3 2 3 2 4" xfId="36461" xr:uid="{6D756501-3883-4036-BA5B-F6C49C70B8A4}"/>
    <cellStyle name="20% - Accent6 4 3 2 3 3" xfId="11783" xr:uid="{F0195036-B3B0-43B4-AEBA-342081ABBEC5}"/>
    <cellStyle name="20% - Accent6 4 3 2 3 3 2" xfId="25885" xr:uid="{926956B1-A9FB-4595-8ACA-7246804F02E4}"/>
    <cellStyle name="20% - Accent6 4 3 2 3 3 3" xfId="39987" xr:uid="{7DD1868A-939A-4BB5-94B0-08A990084EC7}"/>
    <cellStyle name="20% - Accent6 4 3 2 3 4" xfId="18834" xr:uid="{9EA522EB-A083-44A3-BDB2-345BDCF15601}"/>
    <cellStyle name="20% - Accent6 4 3 2 3 5" xfId="32936" xr:uid="{A083FFDA-4487-4DED-92AC-0DE9E387804E}"/>
    <cellStyle name="20% - Accent6 4 3 2 4" xfId="2972" xr:uid="{4A42BD20-BC9D-481B-8A93-669257A922B6}"/>
    <cellStyle name="20% - Accent6 4 3 2 4 2" xfId="6496" xr:uid="{F421C49E-8CB1-40C9-A1CC-A78EEC95515E}"/>
    <cellStyle name="20% - Accent6 4 3 2 4 2 2" xfId="13546" xr:uid="{314A3D46-5B29-4889-AA4C-7C0CCBABA508}"/>
    <cellStyle name="20% - Accent6 4 3 2 4 2 2 2" xfId="27648" xr:uid="{C720AE13-14F8-44D3-9D75-A844D724F5EF}"/>
    <cellStyle name="20% - Accent6 4 3 2 4 2 2 3" xfId="41750" xr:uid="{D94742ED-EE5E-45DD-A553-59BB7CAB9445}"/>
    <cellStyle name="20% - Accent6 4 3 2 4 2 3" xfId="20597" xr:uid="{87168F20-EDCF-4073-9AA7-57D2DA62FD05}"/>
    <cellStyle name="20% - Accent6 4 3 2 4 2 4" xfId="34699" xr:uid="{2798DC42-6311-409B-86E0-4299D40F9DA5}"/>
    <cellStyle name="20% - Accent6 4 3 2 4 3" xfId="10021" xr:uid="{7D8A1053-BA86-40E6-9406-10648FC071C4}"/>
    <cellStyle name="20% - Accent6 4 3 2 4 3 2" xfId="24123" xr:uid="{4736ADC3-8A7E-444F-80D9-C3915D7F7542}"/>
    <cellStyle name="20% - Accent6 4 3 2 4 3 3" xfId="38225" xr:uid="{20299F21-0BEC-4EB4-B499-5210B08E2B7A}"/>
    <cellStyle name="20% - Accent6 4 3 2 4 4" xfId="17072" xr:uid="{6D24C437-E98F-4B94-99F1-709ED0FC978D}"/>
    <cellStyle name="20% - Accent6 4 3 2 4 5" xfId="31174" xr:uid="{2E07FB6C-E057-4F68-AEF4-CF1FA803E762}"/>
    <cellStyle name="20% - Accent6 4 3 2 5" xfId="5615" xr:uid="{610B2A36-274B-4C58-82D9-C130A08D1902}"/>
    <cellStyle name="20% - Accent6 4 3 2 5 2" xfId="12665" xr:uid="{F18C6CDB-8477-4A0E-8C09-4C2E65478047}"/>
    <cellStyle name="20% - Accent6 4 3 2 5 2 2" xfId="26767" xr:uid="{A01BB60D-AE9E-464C-B229-5132964ACEF8}"/>
    <cellStyle name="20% - Accent6 4 3 2 5 2 3" xfId="40869" xr:uid="{1A01AA19-DEAB-44AE-98F3-0BCBD58F09B7}"/>
    <cellStyle name="20% - Accent6 4 3 2 5 3" xfId="19716" xr:uid="{30F1D965-AADB-443D-AC5B-E85ECE3283B9}"/>
    <cellStyle name="20% - Accent6 4 3 2 5 4" xfId="33818" xr:uid="{E90004C7-6026-4755-80F9-BDE350BE5564}"/>
    <cellStyle name="20% - Accent6 4 3 2 6" xfId="9141" xr:uid="{A82A276C-B336-4A12-BA28-31DE3B105376}"/>
    <cellStyle name="20% - Accent6 4 3 2 6 2" xfId="23242" xr:uid="{84A15B62-CEAB-49E2-8C37-CB6C37357065}"/>
    <cellStyle name="20% - Accent6 4 3 2 6 3" xfId="37344" xr:uid="{18F03327-8A92-4BB7-8EA7-8015714A7447}"/>
    <cellStyle name="20% - Accent6 4 3 2 7" xfId="16191" xr:uid="{BED034B4-D421-4732-9261-26E502F0A1E1}"/>
    <cellStyle name="20% - Accent6 4 3 2 8" xfId="30293" xr:uid="{9B545595-7F16-4F50-B3C0-6816122A7377}"/>
    <cellStyle name="20% - Accent6 4 3 3" xfId="3416" xr:uid="{F26E3B70-08DE-4A44-8E0F-31C5442E3A74}"/>
    <cellStyle name="20% - Accent6 4 3 3 2" xfId="6938" xr:uid="{E6A31A1A-BA69-4A09-B559-3B8A046CAE80}"/>
    <cellStyle name="20% - Accent6 4 3 3 2 2" xfId="13988" xr:uid="{D8BF6EE2-EE5B-46B4-A29A-ED7502D7157F}"/>
    <cellStyle name="20% - Accent6 4 3 3 2 2 2" xfId="28090" xr:uid="{E3BF4260-78A7-4008-8F7A-65E955181DFE}"/>
    <cellStyle name="20% - Accent6 4 3 3 2 2 3" xfId="42192" xr:uid="{55D40327-997E-4CBE-8C30-77912339B21A}"/>
    <cellStyle name="20% - Accent6 4 3 3 2 3" xfId="21039" xr:uid="{B5C02B0A-FAB5-427E-B1C2-8BF06682F663}"/>
    <cellStyle name="20% - Accent6 4 3 3 2 4" xfId="35141" xr:uid="{CFCF865B-2B65-4D4B-B262-9613F47F0482}"/>
    <cellStyle name="20% - Accent6 4 3 3 3" xfId="10463" xr:uid="{3EA3C7A0-81B2-46BD-94CB-803CC6EF0EED}"/>
    <cellStyle name="20% - Accent6 4 3 3 3 2" xfId="24565" xr:uid="{4D82DCD5-966A-4AF3-ADB2-3DA7D65D4F20}"/>
    <cellStyle name="20% - Accent6 4 3 3 3 3" xfId="38667" xr:uid="{75233366-B59B-4AF5-A487-4D62270E8CFA}"/>
    <cellStyle name="20% - Accent6 4 3 3 4" xfId="17514" xr:uid="{C70637DF-13BF-4069-A97C-C6D059C0F723}"/>
    <cellStyle name="20% - Accent6 4 3 3 5" xfId="31616" xr:uid="{42FE616A-75B0-4797-A8EF-2A141BEB05D3}"/>
    <cellStyle name="20% - Accent6 4 3 4" xfId="4295" xr:uid="{987E9462-39AE-4E4A-B2AF-031BCBA24B84}"/>
    <cellStyle name="20% - Accent6 4 3 4 2" xfId="7819" xr:uid="{26DCBE5C-1824-4A93-B35D-74EDBF8D3F37}"/>
    <cellStyle name="20% - Accent6 4 3 4 2 2" xfId="14869" xr:uid="{678D15CC-FE07-4F1B-AE8F-15D64AEFA788}"/>
    <cellStyle name="20% - Accent6 4 3 4 2 2 2" xfId="28971" xr:uid="{CCAF40FE-29AF-47E2-B784-361327A3CA31}"/>
    <cellStyle name="20% - Accent6 4 3 4 2 2 3" xfId="43073" xr:uid="{5CB607FB-5B67-4BAB-ABF1-2D1C4A1A946E}"/>
    <cellStyle name="20% - Accent6 4 3 4 2 3" xfId="21920" xr:uid="{293935EF-D14D-46CC-8E24-420BE8002546}"/>
    <cellStyle name="20% - Accent6 4 3 4 2 4" xfId="36022" xr:uid="{701B39FE-5461-4A8F-A61A-FD3C65FCCBBE}"/>
    <cellStyle name="20% - Accent6 4 3 4 3" xfId="11344" xr:uid="{D7879ABE-B949-4E71-A808-2179FD2AB91F}"/>
    <cellStyle name="20% - Accent6 4 3 4 3 2" xfId="25446" xr:uid="{A7AFF464-7747-4F73-9CC4-4F25F2B9ACEB}"/>
    <cellStyle name="20% - Accent6 4 3 4 3 3" xfId="39548" xr:uid="{043A1DBE-3DBC-4423-90FA-1FFE1BB5E53B}"/>
    <cellStyle name="20% - Accent6 4 3 4 4" xfId="18395" xr:uid="{05698256-249F-4222-A297-31617AB13C99}"/>
    <cellStyle name="20% - Accent6 4 3 4 5" xfId="32497" xr:uid="{266911E6-8552-44FE-912C-DCD1665B6E3C}"/>
    <cellStyle name="20% - Accent6 4 3 5" xfId="2533" xr:uid="{4B493C04-8C04-4166-BD2A-1E83AE7D1C1B}"/>
    <cellStyle name="20% - Accent6 4 3 5 2" xfId="6057" xr:uid="{EE33EE3C-2B67-44F2-98D4-6515A6E61D51}"/>
    <cellStyle name="20% - Accent6 4 3 5 2 2" xfId="13107" xr:uid="{32B1AED0-68BE-4B92-855B-19BB0AD442DC}"/>
    <cellStyle name="20% - Accent6 4 3 5 2 2 2" xfId="27209" xr:uid="{D85EB22B-7B8D-4617-AE33-AB1D60CAB2FB}"/>
    <cellStyle name="20% - Accent6 4 3 5 2 2 3" xfId="41311" xr:uid="{663CA7C9-9D58-47B0-ACB3-F68D8D0A90D8}"/>
    <cellStyle name="20% - Accent6 4 3 5 2 3" xfId="20158" xr:uid="{CA660024-2D0C-466D-B6A3-E385B985B285}"/>
    <cellStyle name="20% - Accent6 4 3 5 2 4" xfId="34260" xr:uid="{5D7BF2A3-2958-417F-BB94-3FE1051B42C7}"/>
    <cellStyle name="20% - Accent6 4 3 5 3" xfId="9582" xr:uid="{EA1FAAE0-2218-44F8-A963-444B4908C4B0}"/>
    <cellStyle name="20% - Accent6 4 3 5 3 2" xfId="23684" xr:uid="{B004ACDA-302E-46CC-84C6-5ED189DA45AC}"/>
    <cellStyle name="20% - Accent6 4 3 5 3 3" xfId="37786" xr:uid="{81D33FDB-E0F1-4845-8945-95FC61DA1217}"/>
    <cellStyle name="20% - Accent6 4 3 5 4" xfId="16633" xr:uid="{0672C3C7-DF4D-4982-A189-141977D17303}"/>
    <cellStyle name="20% - Accent6 4 3 5 5" xfId="30735" xr:uid="{F2DBC558-D5AB-4FCD-A7BB-2110CD377393}"/>
    <cellStyle name="20% - Accent6 4 3 6" xfId="5176" xr:uid="{CFC44A7B-56DD-47B4-A064-B5012C6D49F2}"/>
    <cellStyle name="20% - Accent6 4 3 6 2" xfId="12226" xr:uid="{D2BAB6DB-3AB7-447D-8747-8FC554FB24D2}"/>
    <cellStyle name="20% - Accent6 4 3 6 2 2" xfId="26328" xr:uid="{D0C7086A-F2F5-454B-A550-AEBEC185C90A}"/>
    <cellStyle name="20% - Accent6 4 3 6 2 3" xfId="40430" xr:uid="{04012952-91BD-4816-9993-BAB67FAC63C8}"/>
    <cellStyle name="20% - Accent6 4 3 6 3" xfId="19277" xr:uid="{B0978D3E-EFED-4936-8F89-1BAD00720D70}"/>
    <cellStyle name="20% - Accent6 4 3 6 4" xfId="33379" xr:uid="{5AE32882-7850-4F55-A11F-0CE56AE11EED}"/>
    <cellStyle name="20% - Accent6 4 3 7" xfId="8702" xr:uid="{CCA572C4-F362-4637-A3CA-293CA4C6BEEA}"/>
    <cellStyle name="20% - Accent6 4 3 7 2" xfId="22803" xr:uid="{068D1F6D-E641-402A-AA4E-0B7DF193E019}"/>
    <cellStyle name="20% - Accent6 4 3 7 3" xfId="36905" xr:uid="{CC3FF3C5-085D-4862-88E3-DD01111D2E47}"/>
    <cellStyle name="20% - Accent6 4 3 8" xfId="15752" xr:uid="{4EAB6670-435F-4540-8634-91E1FD70DDC9}"/>
    <cellStyle name="20% - Accent6 4 3 9" xfId="29854" xr:uid="{B162CD8E-FF6A-412E-B66A-E2658A3F0633}"/>
    <cellStyle name="20% - Accent6 4 4" xfId="1871" xr:uid="{682782FA-ADDB-4CFC-8C6D-A2DA6F33360C}"/>
    <cellStyle name="20% - Accent6 4 4 2" xfId="3635" xr:uid="{0416842D-13E3-495E-9C87-5C2890287A80}"/>
    <cellStyle name="20% - Accent6 4 4 2 2" xfId="7157" xr:uid="{7C017275-A66A-432F-B1AB-F19DA64B7CEC}"/>
    <cellStyle name="20% - Accent6 4 4 2 2 2" xfId="14207" xr:uid="{FD98DE00-6B44-43F2-97A9-CB91EDA79707}"/>
    <cellStyle name="20% - Accent6 4 4 2 2 2 2" xfId="28309" xr:uid="{BD42EE36-ECD3-403E-BA12-89D6ED7C940A}"/>
    <cellStyle name="20% - Accent6 4 4 2 2 2 3" xfId="42411" xr:uid="{8187CA75-D2A3-4779-A357-3CD35CB193ED}"/>
    <cellStyle name="20% - Accent6 4 4 2 2 3" xfId="21258" xr:uid="{6D5BD758-53F7-4075-8656-0BBDEE9C6369}"/>
    <cellStyle name="20% - Accent6 4 4 2 2 4" xfId="35360" xr:uid="{84F12016-E97C-4746-A47A-D41B90058F9F}"/>
    <cellStyle name="20% - Accent6 4 4 2 3" xfId="10682" xr:uid="{E84BF1F4-4F82-4684-9140-D353A4F72DB3}"/>
    <cellStyle name="20% - Accent6 4 4 2 3 2" xfId="24784" xr:uid="{469CCBAF-EFDE-4E48-979F-D0FCA8DACCEF}"/>
    <cellStyle name="20% - Accent6 4 4 2 3 3" xfId="38886" xr:uid="{95216E2D-996A-47D2-A03D-F505987E245A}"/>
    <cellStyle name="20% - Accent6 4 4 2 4" xfId="17733" xr:uid="{20E0A4B8-3D53-4203-8AE1-A174576CEAAC}"/>
    <cellStyle name="20% - Accent6 4 4 2 5" xfId="31835" xr:uid="{C8BB5C09-D813-479A-802F-D51CE47391CC}"/>
    <cellStyle name="20% - Accent6 4 4 3" xfId="4514" xr:uid="{2783F739-8F43-426C-B656-4366943AEBEE}"/>
    <cellStyle name="20% - Accent6 4 4 3 2" xfId="8038" xr:uid="{850D13AC-6C07-47F8-8F84-B079C67E0347}"/>
    <cellStyle name="20% - Accent6 4 4 3 2 2" xfId="15088" xr:uid="{08B3904B-1A93-4204-B3FA-A60452E24E6C}"/>
    <cellStyle name="20% - Accent6 4 4 3 2 2 2" xfId="29190" xr:uid="{40A08EE4-2047-4E43-8495-418B7916F53E}"/>
    <cellStyle name="20% - Accent6 4 4 3 2 2 3" xfId="43292" xr:uid="{181FC63C-9ED0-480C-955B-00B19AE61104}"/>
    <cellStyle name="20% - Accent6 4 4 3 2 3" xfId="22139" xr:uid="{9D92FE78-523E-4EE4-9E9D-D81AEEBB6D82}"/>
    <cellStyle name="20% - Accent6 4 4 3 2 4" xfId="36241" xr:uid="{2FFBA195-EA17-4E38-BC2B-06EBC13CE083}"/>
    <cellStyle name="20% - Accent6 4 4 3 3" xfId="11563" xr:uid="{CB32ACA9-4982-48E8-9371-5F6FC45F2A68}"/>
    <cellStyle name="20% - Accent6 4 4 3 3 2" xfId="25665" xr:uid="{A98DFB25-2CBF-4644-B806-CC3EABFC47B0}"/>
    <cellStyle name="20% - Accent6 4 4 3 3 3" xfId="39767" xr:uid="{CBE2725D-22F7-4D20-BD3E-8D389FD9AB33}"/>
    <cellStyle name="20% - Accent6 4 4 3 4" xfId="18614" xr:uid="{4EEDD789-B9A8-47ED-8969-9821DF2DAAF7}"/>
    <cellStyle name="20% - Accent6 4 4 3 5" xfId="32716" xr:uid="{C822FFCE-6AB9-4B76-AA71-0697FF582358}"/>
    <cellStyle name="20% - Accent6 4 4 4" xfId="2752" xr:uid="{A6241D13-1EAE-4765-9712-50E009271A1D}"/>
    <cellStyle name="20% - Accent6 4 4 4 2" xfId="6276" xr:uid="{9C53D937-D22D-4CAE-BCD5-A621638D9A88}"/>
    <cellStyle name="20% - Accent6 4 4 4 2 2" xfId="13326" xr:uid="{2DF5A56A-EC62-414C-889C-95F3C7AC68F8}"/>
    <cellStyle name="20% - Accent6 4 4 4 2 2 2" xfId="27428" xr:uid="{1CEEF5FA-2BD9-41FC-9013-63A593999C29}"/>
    <cellStyle name="20% - Accent6 4 4 4 2 2 3" xfId="41530" xr:uid="{30BEC9A0-4F1B-467E-B8DE-4144C553B997}"/>
    <cellStyle name="20% - Accent6 4 4 4 2 3" xfId="20377" xr:uid="{9AA300DB-36DA-4916-A1E3-CC1B0A063D06}"/>
    <cellStyle name="20% - Accent6 4 4 4 2 4" xfId="34479" xr:uid="{0784CAC4-A8A0-4DD1-9E60-C5B707261E21}"/>
    <cellStyle name="20% - Accent6 4 4 4 3" xfId="9801" xr:uid="{F5BA3339-8F62-4147-B4EF-8DD149115085}"/>
    <cellStyle name="20% - Accent6 4 4 4 3 2" xfId="23903" xr:uid="{457AD0AD-D76A-4BA2-9033-4DFC86C65DD2}"/>
    <cellStyle name="20% - Accent6 4 4 4 3 3" xfId="38005" xr:uid="{C977C95E-6F69-4F57-87C2-6953BB54FBF8}"/>
    <cellStyle name="20% - Accent6 4 4 4 4" xfId="16852" xr:uid="{C76F8F8E-7239-44CE-95ED-9274EB8F276F}"/>
    <cellStyle name="20% - Accent6 4 4 4 5" xfId="30954" xr:uid="{FD4FED90-C4A2-4C7E-AEBF-5985846A2C37}"/>
    <cellStyle name="20% - Accent6 4 4 5" xfId="5395" xr:uid="{257BDAD8-B358-4440-AC4B-CD7162B1AE89}"/>
    <cellStyle name="20% - Accent6 4 4 5 2" xfId="12445" xr:uid="{FA1BDC61-C04B-40DA-A4AC-CB22BB4E6C17}"/>
    <cellStyle name="20% - Accent6 4 4 5 2 2" xfId="26547" xr:uid="{7E6BB6AE-CF93-4403-AD1F-1E294845E5E2}"/>
    <cellStyle name="20% - Accent6 4 4 5 2 3" xfId="40649" xr:uid="{064A63A8-1730-469E-92E6-10AE09E50620}"/>
    <cellStyle name="20% - Accent6 4 4 5 3" xfId="19496" xr:uid="{A29440C9-FC27-4082-9B6B-FA6F631C363D}"/>
    <cellStyle name="20% - Accent6 4 4 5 4" xfId="33598" xr:uid="{663371BE-F288-482C-9662-CF9BB252DDE7}"/>
    <cellStyle name="20% - Accent6 4 4 6" xfId="8921" xr:uid="{F713BC40-976A-4E48-AC8D-090D40EBDD1E}"/>
    <cellStyle name="20% - Accent6 4 4 6 2" xfId="23022" xr:uid="{7DE3C434-BA79-471B-94B6-0F21B9909021}"/>
    <cellStyle name="20% - Accent6 4 4 6 3" xfId="37124" xr:uid="{F0C3E929-1464-4D50-B426-091BA1B0386F}"/>
    <cellStyle name="20% - Accent6 4 4 7" xfId="15971" xr:uid="{D10EFFD5-9C7C-43E1-9F98-191517FC282B}"/>
    <cellStyle name="20% - Accent6 4 4 8" xfId="30073" xr:uid="{A818AC4F-FD8A-44BF-9634-E7DAE7F29B70}"/>
    <cellStyle name="20% - Accent6 4 4 9" xfId="46237" xr:uid="{55726369-2B49-4DE3-88CA-0F19FB7FA45E}"/>
    <cellStyle name="20% - Accent6 4 5" xfId="3196" xr:uid="{C2156DF1-05B7-4F32-AE99-EE5F2DD2D8D5}"/>
    <cellStyle name="20% - Accent6 4 5 2" xfId="6718" xr:uid="{920DC2E7-F49A-44CA-B008-271284089C4D}"/>
    <cellStyle name="20% - Accent6 4 5 2 2" xfId="13768" xr:uid="{62616E22-B31B-47ED-8F50-D3091C78B706}"/>
    <cellStyle name="20% - Accent6 4 5 2 2 2" xfId="27870" xr:uid="{F5B3DA9A-9C01-4440-B69E-F3F4EBDEBF2A}"/>
    <cellStyle name="20% - Accent6 4 5 2 2 3" xfId="41972" xr:uid="{A8C67BD8-81C0-4E6D-AA87-546E9A4C3633}"/>
    <cellStyle name="20% - Accent6 4 5 2 3" xfId="20819" xr:uid="{F009E63A-3D69-458C-978A-CAECBB897717}"/>
    <cellStyle name="20% - Accent6 4 5 2 4" xfId="34921" xr:uid="{E156385B-2DD3-4B6E-AEA0-867035E73DD8}"/>
    <cellStyle name="20% - Accent6 4 5 3" xfId="10243" xr:uid="{ED6DB88B-507D-4468-A42F-FEF4C8318F28}"/>
    <cellStyle name="20% - Accent6 4 5 3 2" xfId="24345" xr:uid="{9CB99A95-7873-479A-80FA-DDC8E1D40818}"/>
    <cellStyle name="20% - Accent6 4 5 3 3" xfId="38447" xr:uid="{7DD2D328-2B26-495A-9E4A-5223AC56139F}"/>
    <cellStyle name="20% - Accent6 4 5 4" xfId="17294" xr:uid="{784A90F0-97D8-4A63-BE07-FEFF2E461B5B}"/>
    <cellStyle name="20% - Accent6 4 5 5" xfId="31396" xr:uid="{A68EC0CA-69E3-4A9A-911F-19D77243EB8F}"/>
    <cellStyle name="20% - Accent6 4 5 6" xfId="46238" xr:uid="{632C5E8E-F2B8-46E9-AE8B-929A80F446AD}"/>
    <cellStyle name="20% - Accent6 4 6" xfId="4075" xr:uid="{C053BF3D-B4A9-46E2-B1B0-8D837F2CD614}"/>
    <cellStyle name="20% - Accent6 4 6 2" xfId="7599" xr:uid="{22EEE0D9-8B2A-4752-8ACE-09E4DC0E2639}"/>
    <cellStyle name="20% - Accent6 4 6 2 2" xfId="14649" xr:uid="{EF56BE5B-CF93-4FC8-908E-692B8A508C7E}"/>
    <cellStyle name="20% - Accent6 4 6 2 2 2" xfId="28751" xr:uid="{2B192A50-E851-4C73-AD90-804A14D8778F}"/>
    <cellStyle name="20% - Accent6 4 6 2 2 3" xfId="42853" xr:uid="{E08F29EB-BD7D-429B-A0AB-4A52E0B0A3F3}"/>
    <cellStyle name="20% - Accent6 4 6 2 3" xfId="21700" xr:uid="{06426A5B-D5EC-47C0-B06B-D793DE44501B}"/>
    <cellStyle name="20% - Accent6 4 6 2 4" xfId="35802" xr:uid="{2C74FBD3-E09A-47DD-9675-5A29F2D0CBF2}"/>
    <cellStyle name="20% - Accent6 4 6 3" xfId="11124" xr:uid="{7D329FE0-96B1-4F6F-97FF-8CB8877765EE}"/>
    <cellStyle name="20% - Accent6 4 6 3 2" xfId="25226" xr:uid="{97E55E48-F4E3-4FF6-877F-E1BCA31CBB1F}"/>
    <cellStyle name="20% - Accent6 4 6 3 3" xfId="39328" xr:uid="{796903AC-FD9A-44A4-A4D9-D6EB5411A00A}"/>
    <cellStyle name="20% - Accent6 4 6 4" xfId="18175" xr:uid="{F2C752EE-9EB2-42C5-9CE8-8A7DBF55C33B}"/>
    <cellStyle name="20% - Accent6 4 6 5" xfId="32277" xr:uid="{069C769C-BD02-4B39-A28D-48C8C2A01081}"/>
    <cellStyle name="20% - Accent6 4 7" xfId="2313" xr:uid="{115C23EA-22B1-4A88-BD34-5E89E10A45E4}"/>
    <cellStyle name="20% - Accent6 4 7 2" xfId="5837" xr:uid="{94121235-951A-49FD-A8DA-042C05A0584D}"/>
    <cellStyle name="20% - Accent6 4 7 2 2" xfId="12887" xr:uid="{E31FB0B1-6738-4CE9-846B-0351CEF2FE1E}"/>
    <cellStyle name="20% - Accent6 4 7 2 2 2" xfId="26989" xr:uid="{1A97EF30-11F2-458F-B4ED-7A629516DCDB}"/>
    <cellStyle name="20% - Accent6 4 7 2 2 3" xfId="41091" xr:uid="{432D2F6B-68E1-412F-8922-72650BC40B9D}"/>
    <cellStyle name="20% - Accent6 4 7 2 3" xfId="19938" xr:uid="{AE8F4F54-B920-42FA-A36C-77C271D65DA2}"/>
    <cellStyle name="20% - Accent6 4 7 2 4" xfId="34040" xr:uid="{595068A9-96D5-4F5F-9226-53BE32A4F8D8}"/>
    <cellStyle name="20% - Accent6 4 7 3" xfId="9362" xr:uid="{5288A3AE-D598-4D7D-B45C-B305CDA1B0E7}"/>
    <cellStyle name="20% - Accent6 4 7 3 2" xfId="23464" xr:uid="{D563312D-195F-4530-B743-F9DB725D0B9A}"/>
    <cellStyle name="20% - Accent6 4 7 3 3" xfId="37566" xr:uid="{EAC3B0D6-1CDC-44C2-A196-619BA5DBD029}"/>
    <cellStyle name="20% - Accent6 4 7 4" xfId="16413" xr:uid="{A5D7B906-15B8-45A0-AE5C-8141250AD643}"/>
    <cellStyle name="20% - Accent6 4 7 5" xfId="30515" xr:uid="{0DEF166C-39DE-4789-9FCD-5CDF9C67AFB2}"/>
    <cellStyle name="20% - Accent6 4 8" xfId="4956" xr:uid="{809F07AE-3FFD-4077-B92E-B4C30299A7A7}"/>
    <cellStyle name="20% - Accent6 4 8 2" xfId="12006" xr:uid="{82BA8D08-C08D-4C1C-90C5-8EA099ADB6B2}"/>
    <cellStyle name="20% - Accent6 4 8 2 2" xfId="26108" xr:uid="{56985930-3FA9-4E73-8AAB-9442C4BC429C}"/>
    <cellStyle name="20% - Accent6 4 8 2 3" xfId="40210" xr:uid="{AB8D87ED-10E3-4B12-BF7E-589C622DA7CC}"/>
    <cellStyle name="20% - Accent6 4 8 3" xfId="19057" xr:uid="{D3370F3C-18CC-44D5-9E51-04481FA7EF10}"/>
    <cellStyle name="20% - Accent6 4 8 4" xfId="33159" xr:uid="{89DA33FE-69DF-4F8D-B0A1-CCE5992D0891}"/>
    <cellStyle name="20% - Accent6 4 9" xfId="8482" xr:uid="{8F0640B4-C7ED-4F15-A942-1D1A852D3A1E}"/>
    <cellStyle name="20% - Accent6 4 9 2" xfId="22583" xr:uid="{DA4E7C24-9BC8-4E6F-9EFA-BC8791E2AEB2}"/>
    <cellStyle name="20% - Accent6 4 9 3" xfId="36685" xr:uid="{5958FC50-387C-4336-9B43-3E8C34C1E73C}"/>
    <cellStyle name="20% - Accent6 5" xfId="1484" xr:uid="{08784DC4-1066-487F-A082-F4140C01F98B}"/>
    <cellStyle name="20% - Accent6 5 10" xfId="29689" xr:uid="{568552D7-C7E8-406D-9B9A-4D8CC008D4B0}"/>
    <cellStyle name="20% - Accent6 5 11" xfId="44203" xr:uid="{1EB1AE62-7DA0-4A48-8284-E3C011E81F58}"/>
    <cellStyle name="20% - Accent6 5 2" xfId="1707" xr:uid="{8F9E5609-0B47-4203-846F-26BB773FD0FA}"/>
    <cellStyle name="20% - Accent6 5 2 10" xfId="46239" xr:uid="{FDC8D92E-28D0-4249-8822-6925B8D349B7}"/>
    <cellStyle name="20% - Accent6 5 2 2" xfId="2147" xr:uid="{D67FE0CD-7E47-4755-9085-E543DEFC5905}"/>
    <cellStyle name="20% - Accent6 5 2 2 2" xfId="3909" xr:uid="{62FE20AB-8D9C-409B-8CC4-C001B2AB307A}"/>
    <cellStyle name="20% - Accent6 5 2 2 2 2" xfId="7432" xr:uid="{E77359FD-3F0F-4EA6-970D-1A4FA673D87F}"/>
    <cellStyle name="20% - Accent6 5 2 2 2 2 2" xfId="14482" xr:uid="{9F540419-A14F-487D-A070-3FC008C44A5F}"/>
    <cellStyle name="20% - Accent6 5 2 2 2 2 2 2" xfId="28584" xr:uid="{D2FE7FD3-A3DA-4EEC-AED4-3748B55E2A68}"/>
    <cellStyle name="20% - Accent6 5 2 2 2 2 2 3" xfId="42686" xr:uid="{3777C258-98FD-4C8E-8DCF-D2E65D88B7FE}"/>
    <cellStyle name="20% - Accent6 5 2 2 2 2 3" xfId="21533" xr:uid="{B9DDEC41-BB85-4707-8F0A-F183A586454C}"/>
    <cellStyle name="20% - Accent6 5 2 2 2 2 4" xfId="35635" xr:uid="{72580829-13FE-4467-B000-BB0719F020CF}"/>
    <cellStyle name="20% - Accent6 5 2 2 2 3" xfId="10957" xr:uid="{4EA1F60C-A303-4B9B-9F82-64BF0CAC4088}"/>
    <cellStyle name="20% - Accent6 5 2 2 2 3 2" xfId="25059" xr:uid="{BF35E54A-AC61-43B0-B4CF-628702108D3C}"/>
    <cellStyle name="20% - Accent6 5 2 2 2 3 3" xfId="39161" xr:uid="{7B556F4A-4BDA-43DE-9490-F3BB22440D05}"/>
    <cellStyle name="20% - Accent6 5 2 2 2 4" xfId="18008" xr:uid="{90334131-9C36-47EB-86D0-10E35671BA27}"/>
    <cellStyle name="20% - Accent6 5 2 2 2 5" xfId="32110" xr:uid="{78F17F99-51CF-4A65-84F7-44ED9CFA541C}"/>
    <cellStyle name="20% - Accent6 5 2 2 3" xfId="4789" xr:uid="{F90D7484-D3CE-4AB3-9986-D1A69416E395}"/>
    <cellStyle name="20% - Accent6 5 2 2 3 2" xfId="8313" xr:uid="{CF455840-51EF-49C8-9B84-117CA6E9D21B}"/>
    <cellStyle name="20% - Accent6 5 2 2 3 2 2" xfId="15363" xr:uid="{10C330D9-A162-4484-A447-2253366EA63D}"/>
    <cellStyle name="20% - Accent6 5 2 2 3 2 2 2" xfId="29465" xr:uid="{3753354B-A32D-48C3-AA92-5779983F4FD6}"/>
    <cellStyle name="20% - Accent6 5 2 2 3 2 2 3" xfId="43567" xr:uid="{1879DBDD-EE79-4B79-8CD1-6B18B209FE94}"/>
    <cellStyle name="20% - Accent6 5 2 2 3 2 3" xfId="22414" xr:uid="{B148C340-7BE9-48A4-9E83-E4F203FFF4F6}"/>
    <cellStyle name="20% - Accent6 5 2 2 3 2 4" xfId="36516" xr:uid="{799BD3EE-EEA5-48B8-918F-3E78A41E95F5}"/>
    <cellStyle name="20% - Accent6 5 2 2 3 3" xfId="11838" xr:uid="{55C062FF-0950-435B-82D0-BE86881EE305}"/>
    <cellStyle name="20% - Accent6 5 2 2 3 3 2" xfId="25940" xr:uid="{8E258B0B-DB8E-40F2-8472-D486FE172A3F}"/>
    <cellStyle name="20% - Accent6 5 2 2 3 3 3" xfId="40042" xr:uid="{D2B0F327-8A4D-41ED-A27A-A1B4EABE5DA9}"/>
    <cellStyle name="20% - Accent6 5 2 2 3 4" xfId="18889" xr:uid="{55F8C954-B007-4ED9-8CD8-67B1C8CAD1B9}"/>
    <cellStyle name="20% - Accent6 5 2 2 3 5" xfId="32991" xr:uid="{A912E5EC-01F9-4239-8CBD-CAA15F16FDFB}"/>
    <cellStyle name="20% - Accent6 5 2 2 4" xfId="3027" xr:uid="{756F427E-BF08-4FE2-AD23-B87AB87ADA60}"/>
    <cellStyle name="20% - Accent6 5 2 2 4 2" xfId="6551" xr:uid="{8D5E8AFB-71EF-409F-9F73-F4631B6CF9D3}"/>
    <cellStyle name="20% - Accent6 5 2 2 4 2 2" xfId="13601" xr:uid="{508F4CF4-580C-4B4F-9DC9-81513AC6772B}"/>
    <cellStyle name="20% - Accent6 5 2 2 4 2 2 2" xfId="27703" xr:uid="{ED9DF119-1B53-463D-9C3E-688A7E0B560A}"/>
    <cellStyle name="20% - Accent6 5 2 2 4 2 2 3" xfId="41805" xr:uid="{29FAAD4E-B625-4D2B-8725-D8226E95B970}"/>
    <cellStyle name="20% - Accent6 5 2 2 4 2 3" xfId="20652" xr:uid="{AF87763D-0623-4698-94E5-7987F0B2F4DC}"/>
    <cellStyle name="20% - Accent6 5 2 2 4 2 4" xfId="34754" xr:uid="{74309425-EC0D-497E-AD44-2341BBABDD0A}"/>
    <cellStyle name="20% - Accent6 5 2 2 4 3" xfId="10076" xr:uid="{DA557326-6B5E-4239-B1A8-37D18B466205}"/>
    <cellStyle name="20% - Accent6 5 2 2 4 3 2" xfId="24178" xr:uid="{B272F7D0-E70C-4877-B6BF-DC524940DD2A}"/>
    <cellStyle name="20% - Accent6 5 2 2 4 3 3" xfId="38280" xr:uid="{C9E6A851-73EA-4DAA-94E5-34E12EE1AAAF}"/>
    <cellStyle name="20% - Accent6 5 2 2 4 4" xfId="17127" xr:uid="{9693BB89-C76F-4556-8488-35DA516C64C0}"/>
    <cellStyle name="20% - Accent6 5 2 2 4 5" xfId="31229" xr:uid="{81245777-E213-4828-9AC8-CFE6C03FC4E8}"/>
    <cellStyle name="20% - Accent6 5 2 2 5" xfId="5670" xr:uid="{587FCA77-7640-4461-9AE7-39B8BAA159E1}"/>
    <cellStyle name="20% - Accent6 5 2 2 5 2" xfId="12720" xr:uid="{D9BE31AA-08F0-4F5B-AD4B-7A9A7A9C61E1}"/>
    <cellStyle name="20% - Accent6 5 2 2 5 2 2" xfId="26822" xr:uid="{181B1F3F-8334-4B16-B692-EBB52C89349F}"/>
    <cellStyle name="20% - Accent6 5 2 2 5 2 3" xfId="40924" xr:uid="{52698426-FDAA-42E6-AD43-944A01DBA775}"/>
    <cellStyle name="20% - Accent6 5 2 2 5 3" xfId="19771" xr:uid="{85256120-3667-4530-BE81-DBCC11351A76}"/>
    <cellStyle name="20% - Accent6 5 2 2 5 4" xfId="33873" xr:uid="{D333C10E-FA48-4209-8D98-E735325C4787}"/>
    <cellStyle name="20% - Accent6 5 2 2 6" xfId="9196" xr:uid="{AF9D544B-64E2-488C-B255-DDBB2E9DBF7B}"/>
    <cellStyle name="20% - Accent6 5 2 2 6 2" xfId="23297" xr:uid="{E9615CBF-8A36-4286-AA57-CD8468F67A66}"/>
    <cellStyle name="20% - Accent6 5 2 2 6 3" xfId="37399" xr:uid="{57A4A5B6-DF86-4E80-9540-5A0F4CE0BB1C}"/>
    <cellStyle name="20% - Accent6 5 2 2 7" xfId="16246" xr:uid="{8546B91B-A4D1-420E-8718-8CA5B44615BB}"/>
    <cellStyle name="20% - Accent6 5 2 2 8" xfId="30348" xr:uid="{4D003915-9A43-464B-94FF-9FC52682DC54}"/>
    <cellStyle name="20% - Accent6 5 2 3" xfId="3471" xr:uid="{11503C1F-63E6-4B1F-8755-66CE7D16FA1C}"/>
    <cellStyle name="20% - Accent6 5 2 3 2" xfId="6993" xr:uid="{917334C0-2354-43BB-8BB2-8B0841813E58}"/>
    <cellStyle name="20% - Accent6 5 2 3 2 2" xfId="14043" xr:uid="{BBB74B08-9F04-4797-844E-72173C2ACCAF}"/>
    <cellStyle name="20% - Accent6 5 2 3 2 2 2" xfId="28145" xr:uid="{2CCA8554-18F9-45CA-B28C-3B13716BA715}"/>
    <cellStyle name="20% - Accent6 5 2 3 2 2 3" xfId="42247" xr:uid="{568A1DF4-0431-4AB3-B4F1-5CF2C866EE80}"/>
    <cellStyle name="20% - Accent6 5 2 3 2 3" xfId="21094" xr:uid="{1E7783AE-621A-4418-98B0-F9246B876704}"/>
    <cellStyle name="20% - Accent6 5 2 3 2 4" xfId="35196" xr:uid="{F7A283B3-6A74-4A8A-85B9-FF44591C0E30}"/>
    <cellStyle name="20% - Accent6 5 2 3 3" xfId="10518" xr:uid="{1789F908-A0F9-4BF9-8243-E0FC4B65B0B6}"/>
    <cellStyle name="20% - Accent6 5 2 3 3 2" xfId="24620" xr:uid="{DAEC9CF7-D63C-4EC8-BFC9-AED2E9577E46}"/>
    <cellStyle name="20% - Accent6 5 2 3 3 3" xfId="38722" xr:uid="{DFE84FAB-7020-48A2-B306-9A450362CC9A}"/>
    <cellStyle name="20% - Accent6 5 2 3 4" xfId="17569" xr:uid="{18E59569-4489-4CBE-B393-42E13A1F1B62}"/>
    <cellStyle name="20% - Accent6 5 2 3 5" xfId="31671" xr:uid="{982E66A5-63CE-4621-AC75-5F4742CD71FA}"/>
    <cellStyle name="20% - Accent6 5 2 4" xfId="4350" xr:uid="{E7B7F3FC-396A-47E0-AEA2-36600A2792B0}"/>
    <cellStyle name="20% - Accent6 5 2 4 2" xfId="7874" xr:uid="{EFAE7E34-1889-4C15-BA40-3DA051E7260B}"/>
    <cellStyle name="20% - Accent6 5 2 4 2 2" xfId="14924" xr:uid="{3AEE2CB7-AE7B-4AB0-A83F-608D7712E50E}"/>
    <cellStyle name="20% - Accent6 5 2 4 2 2 2" xfId="29026" xr:uid="{3B6299CE-59AF-47FC-A25B-9901244E9840}"/>
    <cellStyle name="20% - Accent6 5 2 4 2 2 3" xfId="43128" xr:uid="{0DC69EF9-081D-4600-96AE-7A19D6E368E8}"/>
    <cellStyle name="20% - Accent6 5 2 4 2 3" xfId="21975" xr:uid="{739C5B38-08BB-4E3D-AF0C-20AC1C43CDFC}"/>
    <cellStyle name="20% - Accent6 5 2 4 2 4" xfId="36077" xr:uid="{1C4A1B5B-0D8D-4FD2-BE84-45D3546C1CCF}"/>
    <cellStyle name="20% - Accent6 5 2 4 3" xfId="11399" xr:uid="{863A0414-3301-4D7E-B44C-6F3C044A5563}"/>
    <cellStyle name="20% - Accent6 5 2 4 3 2" xfId="25501" xr:uid="{5175380A-FA11-4686-AE1F-00C180678AE2}"/>
    <cellStyle name="20% - Accent6 5 2 4 3 3" xfId="39603" xr:uid="{4DDD3E62-7B5E-488F-95CA-D6AF6E72F221}"/>
    <cellStyle name="20% - Accent6 5 2 4 4" xfId="18450" xr:uid="{0BE2E94A-8DEF-4BDA-B783-02387C530A36}"/>
    <cellStyle name="20% - Accent6 5 2 4 5" xfId="32552" xr:uid="{5E44C2AF-B8DC-4493-A11F-14F7AAC0B60F}"/>
    <cellStyle name="20% - Accent6 5 2 5" xfId="2588" xr:uid="{DDF36E7F-D56E-40D4-B597-06C054B8417F}"/>
    <cellStyle name="20% - Accent6 5 2 5 2" xfId="6112" xr:uid="{47FA2D99-A58B-4485-8E0B-8B4E798422F2}"/>
    <cellStyle name="20% - Accent6 5 2 5 2 2" xfId="13162" xr:uid="{161F9F39-A5E7-40B0-AE51-13D907BD2749}"/>
    <cellStyle name="20% - Accent6 5 2 5 2 2 2" xfId="27264" xr:uid="{F85ECCB7-FFAD-41E1-AD93-4ADBA247E3CF}"/>
    <cellStyle name="20% - Accent6 5 2 5 2 2 3" xfId="41366" xr:uid="{13A6AF20-F618-456D-94D2-8636DD7BEDD2}"/>
    <cellStyle name="20% - Accent6 5 2 5 2 3" xfId="20213" xr:uid="{91DCA90F-64B6-4A0C-A18A-E114233E0336}"/>
    <cellStyle name="20% - Accent6 5 2 5 2 4" xfId="34315" xr:uid="{791D7862-4207-42A8-B1A9-226E5EAB1A44}"/>
    <cellStyle name="20% - Accent6 5 2 5 3" xfId="9637" xr:uid="{D04FBEAC-366B-4B1C-9F75-2AA2E9806CCA}"/>
    <cellStyle name="20% - Accent6 5 2 5 3 2" xfId="23739" xr:uid="{E3A8D4ED-B47C-4640-BB1D-9DDF3D603911}"/>
    <cellStyle name="20% - Accent6 5 2 5 3 3" xfId="37841" xr:uid="{A9DB689A-B8F4-49DB-8B5E-4161548B3F04}"/>
    <cellStyle name="20% - Accent6 5 2 5 4" xfId="16688" xr:uid="{D2B30C31-3843-46D9-BD0D-F2D35BF4F7AF}"/>
    <cellStyle name="20% - Accent6 5 2 5 5" xfId="30790" xr:uid="{73313F42-6E4F-46EC-878D-B6EFFDD591D0}"/>
    <cellStyle name="20% - Accent6 5 2 6" xfId="5231" xr:uid="{E3D6EA0B-AB39-4F95-9C72-16B481BB79B2}"/>
    <cellStyle name="20% - Accent6 5 2 6 2" xfId="12281" xr:uid="{FB54762A-1961-43AF-BE89-9286A142322A}"/>
    <cellStyle name="20% - Accent6 5 2 6 2 2" xfId="26383" xr:uid="{6C0649C9-E669-43A9-8E19-1FEAD3203E32}"/>
    <cellStyle name="20% - Accent6 5 2 6 2 3" xfId="40485" xr:uid="{D073A06A-AC35-4E68-8477-6041E7782797}"/>
    <cellStyle name="20% - Accent6 5 2 6 3" xfId="19332" xr:uid="{42882E36-DE68-49B7-9610-7DADDD598C89}"/>
    <cellStyle name="20% - Accent6 5 2 6 4" xfId="33434" xr:uid="{960147D1-A0CF-4162-9C80-668151A4F979}"/>
    <cellStyle name="20% - Accent6 5 2 7" xfId="8757" xr:uid="{45AAAC09-5330-4C3F-BEBB-C56206A55CFE}"/>
    <cellStyle name="20% - Accent6 5 2 7 2" xfId="22858" xr:uid="{84666E24-CD7A-4495-B529-56AC141AC441}"/>
    <cellStyle name="20% - Accent6 5 2 7 3" xfId="36960" xr:uid="{54A541B0-D398-4386-955B-6609B8F0B74D}"/>
    <cellStyle name="20% - Accent6 5 2 8" xfId="15807" xr:uid="{1ED7B491-F7DB-4CED-B77B-2D745797B105}"/>
    <cellStyle name="20% - Accent6 5 2 9" xfId="29909" xr:uid="{3A07A683-F000-4D9F-B6D1-31987008228C}"/>
    <cellStyle name="20% - Accent6 5 3" xfId="1926" xr:uid="{696A709A-3A71-440A-B5FA-4D5CE4D6F257}"/>
    <cellStyle name="20% - Accent6 5 3 2" xfId="3690" xr:uid="{5922F59C-13BA-4403-8FAA-01F1D583D0DB}"/>
    <cellStyle name="20% - Accent6 5 3 2 2" xfId="7212" xr:uid="{B6526121-99CA-4420-B045-FB0050A11705}"/>
    <cellStyle name="20% - Accent6 5 3 2 2 2" xfId="14262" xr:uid="{86CD6815-799A-4875-B25D-A50B1359532D}"/>
    <cellStyle name="20% - Accent6 5 3 2 2 2 2" xfId="28364" xr:uid="{6863991D-095C-49B8-813F-FD230CF9F57B}"/>
    <cellStyle name="20% - Accent6 5 3 2 2 2 3" xfId="42466" xr:uid="{9E353FB5-A066-49A2-991C-D30A92419732}"/>
    <cellStyle name="20% - Accent6 5 3 2 2 3" xfId="21313" xr:uid="{6CBF7CEE-F34F-4264-BFAF-3ABE9F339C6C}"/>
    <cellStyle name="20% - Accent6 5 3 2 2 4" xfId="35415" xr:uid="{EBCCD481-7B80-4ED8-86FD-811BB2097CDC}"/>
    <cellStyle name="20% - Accent6 5 3 2 3" xfId="10737" xr:uid="{184277B9-CC1F-4B70-AA3E-70A9EF0A09D2}"/>
    <cellStyle name="20% - Accent6 5 3 2 3 2" xfId="24839" xr:uid="{28945C76-ADCD-451D-BE0D-BD4D18F71E44}"/>
    <cellStyle name="20% - Accent6 5 3 2 3 3" xfId="38941" xr:uid="{9DD58E02-1DF5-4F65-9B1E-5B19B733EF8A}"/>
    <cellStyle name="20% - Accent6 5 3 2 4" xfId="17788" xr:uid="{4E43B707-34CA-4432-8802-D6996617B348}"/>
    <cellStyle name="20% - Accent6 5 3 2 5" xfId="31890" xr:uid="{5AA4C3F4-ADF9-4BD3-928E-011B3E9E1BAE}"/>
    <cellStyle name="20% - Accent6 5 3 3" xfId="4569" xr:uid="{4E8BF181-A0D7-41DE-95AD-36EB44CA78E8}"/>
    <cellStyle name="20% - Accent6 5 3 3 2" xfId="8093" xr:uid="{02BD0E4C-3046-492D-A75B-59FF001FA168}"/>
    <cellStyle name="20% - Accent6 5 3 3 2 2" xfId="15143" xr:uid="{FF151E12-D83F-48B0-8360-6AF2DD0A7395}"/>
    <cellStyle name="20% - Accent6 5 3 3 2 2 2" xfId="29245" xr:uid="{06F4E68C-FFFE-4D3E-A0F4-B1BCEB99BA7A}"/>
    <cellStyle name="20% - Accent6 5 3 3 2 2 3" xfId="43347" xr:uid="{A50CA3C2-ED42-4859-9BA0-A3BCA46FB80A}"/>
    <cellStyle name="20% - Accent6 5 3 3 2 3" xfId="22194" xr:uid="{7EABA766-FD1C-41BD-B11D-990D156ED94B}"/>
    <cellStyle name="20% - Accent6 5 3 3 2 4" xfId="36296" xr:uid="{4DFC4D50-50B8-4156-AAD3-C27A2032F4A9}"/>
    <cellStyle name="20% - Accent6 5 3 3 3" xfId="11618" xr:uid="{A03B6EDE-4B55-431E-AC91-63011B097CF6}"/>
    <cellStyle name="20% - Accent6 5 3 3 3 2" xfId="25720" xr:uid="{53D4B993-169A-4F65-A401-F516B1332703}"/>
    <cellStyle name="20% - Accent6 5 3 3 3 3" xfId="39822" xr:uid="{D0042BEE-3D0A-4795-8F13-1AC094E7DB97}"/>
    <cellStyle name="20% - Accent6 5 3 3 4" xfId="18669" xr:uid="{213C8EF9-4CB6-4466-96BB-BC83C1B1AA19}"/>
    <cellStyle name="20% - Accent6 5 3 3 5" xfId="32771" xr:uid="{BAE12277-1454-4033-9CCC-9891DAB8FC33}"/>
    <cellStyle name="20% - Accent6 5 3 4" xfId="2807" xr:uid="{292A19AA-0745-42F6-A83B-7979BCA82932}"/>
    <cellStyle name="20% - Accent6 5 3 4 2" xfId="6331" xr:uid="{E0665C67-799F-4E9F-9DE1-2846189B35B5}"/>
    <cellStyle name="20% - Accent6 5 3 4 2 2" xfId="13381" xr:uid="{BC0402FB-5D86-477C-AAA5-2F79781B9BDD}"/>
    <cellStyle name="20% - Accent6 5 3 4 2 2 2" xfId="27483" xr:uid="{F6AF84EF-F278-4A77-8CCB-D5F39D6AD91E}"/>
    <cellStyle name="20% - Accent6 5 3 4 2 2 3" xfId="41585" xr:uid="{458AACBE-B2EB-45DD-81C2-D2A3ACF75784}"/>
    <cellStyle name="20% - Accent6 5 3 4 2 3" xfId="20432" xr:uid="{1A683773-E03F-40CF-9B29-EFBE3723DC4B}"/>
    <cellStyle name="20% - Accent6 5 3 4 2 4" xfId="34534" xr:uid="{2441C485-626F-4D3F-ADD0-43CBB6A101E8}"/>
    <cellStyle name="20% - Accent6 5 3 4 3" xfId="9856" xr:uid="{C8D4AA58-4178-4960-B7A2-4A960556E935}"/>
    <cellStyle name="20% - Accent6 5 3 4 3 2" xfId="23958" xr:uid="{698EA0A4-333D-4726-B4BA-D6B809FCCE1A}"/>
    <cellStyle name="20% - Accent6 5 3 4 3 3" xfId="38060" xr:uid="{0323CD8E-9FD5-4631-BA62-4189030602C5}"/>
    <cellStyle name="20% - Accent6 5 3 4 4" xfId="16907" xr:uid="{116586FF-C6EA-4E9C-B8F0-5A457B0FE170}"/>
    <cellStyle name="20% - Accent6 5 3 4 5" xfId="31009" xr:uid="{36749BDD-3C22-416D-9E6B-59A027DF775A}"/>
    <cellStyle name="20% - Accent6 5 3 5" xfId="5450" xr:uid="{341B6288-68B3-44D8-9154-7C91AEFAE9A4}"/>
    <cellStyle name="20% - Accent6 5 3 5 2" xfId="12500" xr:uid="{E4A878F4-3735-4EC6-BF84-07D548D15663}"/>
    <cellStyle name="20% - Accent6 5 3 5 2 2" xfId="26602" xr:uid="{1601F847-D50D-489D-9569-1530B743FC7E}"/>
    <cellStyle name="20% - Accent6 5 3 5 2 3" xfId="40704" xr:uid="{6542ED37-8FA8-477C-B02A-01E5D9500C38}"/>
    <cellStyle name="20% - Accent6 5 3 5 3" xfId="19551" xr:uid="{A7BEFD2A-E483-47FF-8148-E649F83B4F41}"/>
    <cellStyle name="20% - Accent6 5 3 5 4" xfId="33653" xr:uid="{9B81DAAB-24FC-4300-BD51-C380C172412C}"/>
    <cellStyle name="20% - Accent6 5 3 6" xfId="8976" xr:uid="{5976952F-5EBE-4B18-AD3C-8EDAC713F8B3}"/>
    <cellStyle name="20% - Accent6 5 3 6 2" xfId="23077" xr:uid="{5A5A6CBE-9ED0-4393-A9A9-4720875452AE}"/>
    <cellStyle name="20% - Accent6 5 3 6 3" xfId="37179" xr:uid="{29407FE0-BE1C-4222-9C54-E6A2D8A36FEA}"/>
    <cellStyle name="20% - Accent6 5 3 7" xfId="16026" xr:uid="{AD0F2C84-ADF5-4EA0-82EB-D1C83008F22F}"/>
    <cellStyle name="20% - Accent6 5 3 8" xfId="30128" xr:uid="{49D0A029-50F3-4CD8-87FD-62A87B14DBC0}"/>
    <cellStyle name="20% - Accent6 5 3 9" xfId="46240" xr:uid="{0A8AE229-4466-4802-94F8-606018F692DE}"/>
    <cellStyle name="20% - Accent6 5 4" xfId="3251" xr:uid="{16B532B2-20EB-4FE0-A22A-E129794275B0}"/>
    <cellStyle name="20% - Accent6 5 4 2" xfId="6773" xr:uid="{B02988A2-727D-48B0-B26A-409F24723172}"/>
    <cellStyle name="20% - Accent6 5 4 2 2" xfId="13823" xr:uid="{C4EDEC28-681A-4A94-ACC5-ECF54E968FF6}"/>
    <cellStyle name="20% - Accent6 5 4 2 2 2" xfId="27925" xr:uid="{B3DB7DF7-25CE-47B4-876E-BA217B3C847C}"/>
    <cellStyle name="20% - Accent6 5 4 2 2 3" xfId="42027" xr:uid="{52B11DD1-A577-49C3-9D31-4F397B5BF7D1}"/>
    <cellStyle name="20% - Accent6 5 4 2 3" xfId="20874" xr:uid="{3108A30B-AD31-4744-A078-A7B150218E61}"/>
    <cellStyle name="20% - Accent6 5 4 2 4" xfId="34976" xr:uid="{9CC4F017-8ADB-4648-B4EB-AF9E5D696C93}"/>
    <cellStyle name="20% - Accent6 5 4 3" xfId="10298" xr:uid="{28092825-0553-4CB1-AC25-83287323E851}"/>
    <cellStyle name="20% - Accent6 5 4 3 2" xfId="24400" xr:uid="{EF41064F-FA98-4126-83B3-620D5CC52980}"/>
    <cellStyle name="20% - Accent6 5 4 3 3" xfId="38502" xr:uid="{1727D789-9959-4C36-BB6A-0215A630F26B}"/>
    <cellStyle name="20% - Accent6 5 4 4" xfId="17349" xr:uid="{3BFAB4E6-D455-450B-AEAD-17241C37564D}"/>
    <cellStyle name="20% - Accent6 5 4 5" xfId="31451" xr:uid="{CDC82CAC-BF60-4D3F-A02F-C9FCF1047F54}"/>
    <cellStyle name="20% - Accent6 5 4 6" xfId="46241" xr:uid="{7AFD65DC-100F-4E3D-A2FF-17594142A99D}"/>
    <cellStyle name="20% - Accent6 5 5" xfId="4130" xr:uid="{E2756F89-67A5-4B80-88A2-EA05334C5144}"/>
    <cellStyle name="20% - Accent6 5 5 2" xfId="7654" xr:uid="{FDB93E27-1B58-497E-9774-8AE96C6EDBE9}"/>
    <cellStyle name="20% - Accent6 5 5 2 2" xfId="14704" xr:uid="{1B0A548A-5676-4086-A1AD-CCC6ED8BAA8A}"/>
    <cellStyle name="20% - Accent6 5 5 2 2 2" xfId="28806" xr:uid="{54084265-4766-4844-BF24-F78B88776C50}"/>
    <cellStyle name="20% - Accent6 5 5 2 2 3" xfId="42908" xr:uid="{EDC1E9D8-AB06-40B8-A934-80C6B27B1FC4}"/>
    <cellStyle name="20% - Accent6 5 5 2 3" xfId="21755" xr:uid="{426CF3F5-5D23-4214-BE1C-C4BA462E42AA}"/>
    <cellStyle name="20% - Accent6 5 5 2 4" xfId="35857" xr:uid="{BBD3B7A0-7695-4858-98CF-8AC7F8007AA6}"/>
    <cellStyle name="20% - Accent6 5 5 3" xfId="11179" xr:uid="{B563FC4E-2A75-4B8E-91C3-DF70DB917CD3}"/>
    <cellStyle name="20% - Accent6 5 5 3 2" xfId="25281" xr:uid="{14266632-6FF5-4D14-80C1-A48F7508A732}"/>
    <cellStyle name="20% - Accent6 5 5 3 3" xfId="39383" xr:uid="{E6B1D1AF-7609-4F39-8A6B-B9CDD694E48B}"/>
    <cellStyle name="20% - Accent6 5 5 4" xfId="18230" xr:uid="{B15FBE41-E121-4313-A372-B798757E6AFE}"/>
    <cellStyle name="20% - Accent6 5 5 5" xfId="32332" xr:uid="{CE338BC0-1518-4ED0-9F1B-6A8CBC12C5AE}"/>
    <cellStyle name="20% - Accent6 5 5 6" xfId="46242" xr:uid="{D129F641-2523-4F43-90EE-0A5DB3697155}"/>
    <cellStyle name="20% - Accent6 5 6" xfId="2368" xr:uid="{288872E0-FE6A-48D5-A445-3A831E352E94}"/>
    <cellStyle name="20% - Accent6 5 6 2" xfId="5892" xr:uid="{4940E650-2872-4451-9BB6-A2B7F2C21639}"/>
    <cellStyle name="20% - Accent6 5 6 2 2" xfId="12942" xr:uid="{AA665064-29F8-45BB-B729-6940BB6A0E24}"/>
    <cellStyle name="20% - Accent6 5 6 2 2 2" xfId="27044" xr:uid="{B22B33F5-7931-4CFB-81C6-6C26E4230584}"/>
    <cellStyle name="20% - Accent6 5 6 2 2 3" xfId="41146" xr:uid="{ED64A6CE-E7B6-496A-A55F-60B18B50CC4A}"/>
    <cellStyle name="20% - Accent6 5 6 2 3" xfId="19993" xr:uid="{F078C967-9F74-4CCA-9751-BC1C1D8FB3E2}"/>
    <cellStyle name="20% - Accent6 5 6 2 4" xfId="34095" xr:uid="{99659EF8-4584-4405-AB91-5405F5A09C0E}"/>
    <cellStyle name="20% - Accent6 5 6 3" xfId="9417" xr:uid="{4F09D07A-CF32-4F9C-8511-60D41A54B69C}"/>
    <cellStyle name="20% - Accent6 5 6 3 2" xfId="23519" xr:uid="{30171E54-7B96-41F2-B892-539138B473A4}"/>
    <cellStyle name="20% - Accent6 5 6 3 3" xfId="37621" xr:uid="{0E99801E-5A14-47C8-8A3B-B617CD74213E}"/>
    <cellStyle name="20% - Accent6 5 6 4" xfId="16468" xr:uid="{CD8944AC-7764-45F9-8141-CC915891714E}"/>
    <cellStyle name="20% - Accent6 5 6 5" xfId="30570" xr:uid="{CBF0F705-741F-4B9E-8600-B0919A163F1A}"/>
    <cellStyle name="20% - Accent6 5 7" xfId="5011" xr:uid="{D3186281-B9F8-4223-97AA-0A01EB5120D2}"/>
    <cellStyle name="20% - Accent6 5 7 2" xfId="12061" xr:uid="{E5B99232-9AA2-41B4-8918-902D045FFBF1}"/>
    <cellStyle name="20% - Accent6 5 7 2 2" xfId="26163" xr:uid="{11EB26B4-3143-45D7-A412-B5B3EE01A05D}"/>
    <cellStyle name="20% - Accent6 5 7 2 3" xfId="40265" xr:uid="{8A388881-6011-4803-87F5-4BF8D90B8967}"/>
    <cellStyle name="20% - Accent6 5 7 3" xfId="19112" xr:uid="{C6F51566-0842-4AD4-B0BE-FF45732FC98C}"/>
    <cellStyle name="20% - Accent6 5 7 4" xfId="33214" xr:uid="{317A70F6-2FCF-47B9-B6A6-A097B0796420}"/>
    <cellStyle name="20% - Accent6 5 8" xfId="8537" xr:uid="{44B32C80-07D2-4BF4-8D24-8E2AC3FDD24E}"/>
    <cellStyle name="20% - Accent6 5 8 2" xfId="22638" xr:uid="{18E6BDA3-DAAE-4E0C-9E11-8B2274FEC0BD}"/>
    <cellStyle name="20% - Accent6 5 8 3" xfId="36740" xr:uid="{757647CA-26C2-445F-9B70-482895B6EA52}"/>
    <cellStyle name="20% - Accent6 5 9" xfId="15587" xr:uid="{209EE925-71BC-4D09-AE61-E944B2F621D8}"/>
    <cellStyle name="20% - Accent6 6" xfId="1594" xr:uid="{B18EB59B-9C58-4303-A909-F20A4F178346}"/>
    <cellStyle name="20% - Accent6 6 10" xfId="44204" xr:uid="{32535310-DE33-4FB1-8567-825DD255E8CE}"/>
    <cellStyle name="20% - Accent6 6 2" xfId="2036" xr:uid="{DA2F7F86-E19B-4B2E-AFD2-31BA8F731966}"/>
    <cellStyle name="20% - Accent6 6 2 2" xfId="3799" xr:uid="{DAB4BE74-811D-4C8E-86FB-5AC485168509}"/>
    <cellStyle name="20% - Accent6 6 2 2 2" xfId="7322" xr:uid="{EE7F89C1-614E-4183-BF0D-8D6D0FF34221}"/>
    <cellStyle name="20% - Accent6 6 2 2 2 2" xfId="14372" xr:uid="{83335530-E237-4EE4-A4D4-75BB51D2117B}"/>
    <cellStyle name="20% - Accent6 6 2 2 2 2 2" xfId="28474" xr:uid="{766E6873-46BB-4BEA-B516-6AD6C3B089DE}"/>
    <cellStyle name="20% - Accent6 6 2 2 2 2 3" xfId="42576" xr:uid="{C3A3ACDF-34AF-4569-879B-9E67BE85E252}"/>
    <cellStyle name="20% - Accent6 6 2 2 2 3" xfId="21423" xr:uid="{20ADB48C-40B9-41A9-AC52-10AC284563E2}"/>
    <cellStyle name="20% - Accent6 6 2 2 2 4" xfId="35525" xr:uid="{EF8DA39F-A919-4F50-B845-D7E35132F631}"/>
    <cellStyle name="20% - Accent6 6 2 2 3" xfId="10847" xr:uid="{20C8EDED-B0CA-49E9-82F9-5E48CE6E6B76}"/>
    <cellStyle name="20% - Accent6 6 2 2 3 2" xfId="24949" xr:uid="{CAEAF5C4-F142-41FC-9BB3-3E814ACEB000}"/>
    <cellStyle name="20% - Accent6 6 2 2 3 3" xfId="39051" xr:uid="{B83C9242-178A-4590-9825-3F429B962ADF}"/>
    <cellStyle name="20% - Accent6 6 2 2 4" xfId="17898" xr:uid="{E64B787B-A8E0-4783-B2A7-FDBED37C4774}"/>
    <cellStyle name="20% - Accent6 6 2 2 5" xfId="32000" xr:uid="{CA5D9F57-6FA4-45AD-A861-ECB0B36816D3}"/>
    <cellStyle name="20% - Accent6 6 2 3" xfId="4679" xr:uid="{A62D9CFC-ECF5-4F9E-AAE5-CFC7CC2FFF02}"/>
    <cellStyle name="20% - Accent6 6 2 3 2" xfId="8203" xr:uid="{3F0B6D00-CA27-4735-94A6-790B83C272F7}"/>
    <cellStyle name="20% - Accent6 6 2 3 2 2" xfId="15253" xr:uid="{407E5E99-EAD4-4DF4-8E07-43D586982B9E}"/>
    <cellStyle name="20% - Accent6 6 2 3 2 2 2" xfId="29355" xr:uid="{94A9FE5A-BAA8-4263-8864-D2F6B0F7C58E}"/>
    <cellStyle name="20% - Accent6 6 2 3 2 2 3" xfId="43457" xr:uid="{E75F1449-D223-4967-ACC0-BCC43B57B43F}"/>
    <cellStyle name="20% - Accent6 6 2 3 2 3" xfId="22304" xr:uid="{07698EDB-1560-4064-822E-95E1352C1A89}"/>
    <cellStyle name="20% - Accent6 6 2 3 2 4" xfId="36406" xr:uid="{0DA07B44-60A2-4991-9E68-5BFD71BC4994}"/>
    <cellStyle name="20% - Accent6 6 2 3 3" xfId="11728" xr:uid="{E9669D8A-5985-4E95-84F7-A28ABD00EB26}"/>
    <cellStyle name="20% - Accent6 6 2 3 3 2" xfId="25830" xr:uid="{3CC34362-4A67-4891-B2C0-6E7D7B4D8653}"/>
    <cellStyle name="20% - Accent6 6 2 3 3 3" xfId="39932" xr:uid="{FAE58DE5-61D0-4F26-9D5C-D01ABB70FA4F}"/>
    <cellStyle name="20% - Accent6 6 2 3 4" xfId="18779" xr:uid="{1FAD9BEC-754D-4F58-B014-4EC9FF954C47}"/>
    <cellStyle name="20% - Accent6 6 2 3 5" xfId="32881" xr:uid="{A606F456-08C9-41B0-B94D-1A82DB60AD9E}"/>
    <cellStyle name="20% - Accent6 6 2 4" xfId="2917" xr:uid="{294F5E8C-F3EA-493A-8483-DDF65137D43C}"/>
    <cellStyle name="20% - Accent6 6 2 4 2" xfId="6441" xr:uid="{0C82C413-D115-4121-BB27-15A6962C684C}"/>
    <cellStyle name="20% - Accent6 6 2 4 2 2" xfId="13491" xr:uid="{EF5966A3-609B-4D8B-AAD0-8094DC605754}"/>
    <cellStyle name="20% - Accent6 6 2 4 2 2 2" xfId="27593" xr:uid="{991BD81D-07DC-4F4C-BF68-4811BF05A47A}"/>
    <cellStyle name="20% - Accent6 6 2 4 2 2 3" xfId="41695" xr:uid="{7BEDD411-8BB7-4A43-B364-FE7AE7BD6B3B}"/>
    <cellStyle name="20% - Accent6 6 2 4 2 3" xfId="20542" xr:uid="{1CEB3CE4-21BF-47E8-ABAA-614F4E29CEF8}"/>
    <cellStyle name="20% - Accent6 6 2 4 2 4" xfId="34644" xr:uid="{2757738B-0D65-472B-A60B-33E5D3B4EFD3}"/>
    <cellStyle name="20% - Accent6 6 2 4 3" xfId="9966" xr:uid="{A1DFF659-5228-4648-AD6F-1586EA4A8AA3}"/>
    <cellStyle name="20% - Accent6 6 2 4 3 2" xfId="24068" xr:uid="{F6DAAB5E-BEFE-4AEF-945C-25F4DA26B6C2}"/>
    <cellStyle name="20% - Accent6 6 2 4 3 3" xfId="38170" xr:uid="{067D1B90-0475-45F1-83DA-50276028CC43}"/>
    <cellStyle name="20% - Accent6 6 2 4 4" xfId="17017" xr:uid="{BBE8FDCA-0AF4-4930-9723-862E2C1B8D8E}"/>
    <cellStyle name="20% - Accent6 6 2 4 5" xfId="31119" xr:uid="{CED74910-0CF9-45F6-AA75-231E0FB3AEB2}"/>
    <cellStyle name="20% - Accent6 6 2 5" xfId="5560" xr:uid="{F552CC58-4F42-495E-8E5B-2903B8A3605F}"/>
    <cellStyle name="20% - Accent6 6 2 5 2" xfId="12610" xr:uid="{2D4B6CF4-0CC5-4499-B7C2-C15F5FA920EE}"/>
    <cellStyle name="20% - Accent6 6 2 5 2 2" xfId="26712" xr:uid="{1DE2442E-2B40-4BD2-A954-842D606267BA}"/>
    <cellStyle name="20% - Accent6 6 2 5 2 3" xfId="40814" xr:uid="{FC85FC37-BB3B-4355-8F3B-3B75432D81E8}"/>
    <cellStyle name="20% - Accent6 6 2 5 3" xfId="19661" xr:uid="{33A0110C-9CE8-4218-AADD-004F573FCFBA}"/>
    <cellStyle name="20% - Accent6 6 2 5 4" xfId="33763" xr:uid="{224DEAFD-CABD-4C38-BB2E-54C61C34FAD5}"/>
    <cellStyle name="20% - Accent6 6 2 6" xfId="9086" xr:uid="{3EB447EE-113D-4614-B8AD-9942F589AF71}"/>
    <cellStyle name="20% - Accent6 6 2 6 2" xfId="23187" xr:uid="{B20EB107-0F36-40E2-825E-B9135EC578CB}"/>
    <cellStyle name="20% - Accent6 6 2 6 3" xfId="37289" xr:uid="{552E695B-0C46-427D-B3D4-6D2F97721BA3}"/>
    <cellStyle name="20% - Accent6 6 2 7" xfId="16136" xr:uid="{833F0A6D-C2BE-465E-9E98-45593B4A0EBC}"/>
    <cellStyle name="20% - Accent6 6 2 8" xfId="30238" xr:uid="{CEA442D1-F7E1-4724-949D-BCA77E786E6D}"/>
    <cellStyle name="20% - Accent6 6 2 9" xfId="46243" xr:uid="{EF3494BE-C778-45DD-A2B5-20F27784BB23}"/>
    <cellStyle name="20% - Accent6 6 3" xfId="3361" xr:uid="{B16715B1-9901-4D42-99CB-650B4E9EE85B}"/>
    <cellStyle name="20% - Accent6 6 3 2" xfId="6883" xr:uid="{A0CF49AA-D1B6-4B66-B9B3-071BDAE18DE1}"/>
    <cellStyle name="20% - Accent6 6 3 2 2" xfId="13933" xr:uid="{72E9FFFF-BFCC-4A36-A271-33A690ADDFAD}"/>
    <cellStyle name="20% - Accent6 6 3 2 2 2" xfId="28035" xr:uid="{8E45CAA2-F41A-4BE2-8777-4A295E50711A}"/>
    <cellStyle name="20% - Accent6 6 3 2 2 3" xfId="42137" xr:uid="{BDCC6692-D1EB-41A3-8363-2E0C9C1284DF}"/>
    <cellStyle name="20% - Accent6 6 3 2 3" xfId="20984" xr:uid="{8564B432-2C6E-40A2-94B8-9B207172038E}"/>
    <cellStyle name="20% - Accent6 6 3 2 4" xfId="35086" xr:uid="{9B1795E3-11BE-469E-B78E-5A04BA61ABBA}"/>
    <cellStyle name="20% - Accent6 6 3 3" xfId="10408" xr:uid="{6B9AEAB5-4CBD-40B7-9DD5-B61E1BF45081}"/>
    <cellStyle name="20% - Accent6 6 3 3 2" xfId="24510" xr:uid="{D3F23519-FE5A-4BBE-A7A6-EC1BECAE7DAE}"/>
    <cellStyle name="20% - Accent6 6 3 3 3" xfId="38612" xr:uid="{E670D43C-3E9C-49FB-951C-7E7D09389B4F}"/>
    <cellStyle name="20% - Accent6 6 3 4" xfId="17459" xr:uid="{16165F61-B344-4F88-8063-F04ED1BD5CAC}"/>
    <cellStyle name="20% - Accent6 6 3 5" xfId="31561" xr:uid="{28E69B41-921E-4808-894E-E5179EA26989}"/>
    <cellStyle name="20% - Accent6 6 3 6" xfId="46244" xr:uid="{6FFB35A4-9DAD-4BAB-9013-F77B23B80C41}"/>
    <cellStyle name="20% - Accent6 6 4" xfId="4240" xr:uid="{6B01C942-35D8-4A76-A40F-D51386A11C10}"/>
    <cellStyle name="20% - Accent6 6 4 2" xfId="7764" xr:uid="{63C06A27-CE1A-41BC-ADA2-5CFAD5F18ACF}"/>
    <cellStyle name="20% - Accent6 6 4 2 2" xfId="14814" xr:uid="{D8A257AB-DB91-4DBA-B602-9026A51AB143}"/>
    <cellStyle name="20% - Accent6 6 4 2 2 2" xfId="28916" xr:uid="{8BE215C5-9D6A-4C6C-8644-6BDCF58037BC}"/>
    <cellStyle name="20% - Accent6 6 4 2 2 3" xfId="43018" xr:uid="{4682CB1A-621B-43D1-A2B7-4312C60BCD2D}"/>
    <cellStyle name="20% - Accent6 6 4 2 3" xfId="21865" xr:uid="{3310C01C-F1F1-4C20-8AEF-148EF87D2E44}"/>
    <cellStyle name="20% - Accent6 6 4 2 4" xfId="35967" xr:uid="{E16C1173-111F-4A8F-8E7F-EABFE3208C31}"/>
    <cellStyle name="20% - Accent6 6 4 3" xfId="11289" xr:uid="{0B5C75AF-015A-4B4C-8150-AB621F88DDB2}"/>
    <cellStyle name="20% - Accent6 6 4 3 2" xfId="25391" xr:uid="{14AB0391-257C-434F-B62E-08553B0A1428}"/>
    <cellStyle name="20% - Accent6 6 4 3 3" xfId="39493" xr:uid="{B996DE7B-9369-4D3D-8D7F-95152905306A}"/>
    <cellStyle name="20% - Accent6 6 4 4" xfId="18340" xr:uid="{FF45CFE0-2FB1-4522-B4C5-9CD9465E2212}"/>
    <cellStyle name="20% - Accent6 6 4 5" xfId="32442" xr:uid="{F3E83ED3-5DFC-4D4E-8E27-1DA4BA5F7E02}"/>
    <cellStyle name="20% - Accent6 6 4 6" xfId="46245" xr:uid="{F226B640-F59D-4AFE-A56A-964AC51B9926}"/>
    <cellStyle name="20% - Accent6 6 5" xfId="2478" xr:uid="{18C56C13-590F-457E-91BE-4CC544E26EE8}"/>
    <cellStyle name="20% - Accent6 6 5 2" xfId="6002" xr:uid="{12E02F75-8B47-4BF8-889F-F3DFB8092D94}"/>
    <cellStyle name="20% - Accent6 6 5 2 2" xfId="13052" xr:uid="{3E028DCB-5501-44F0-979F-3E63A30CB2DE}"/>
    <cellStyle name="20% - Accent6 6 5 2 2 2" xfId="27154" xr:uid="{23BF107E-0C47-4E17-B1E3-8B31FBDDD121}"/>
    <cellStyle name="20% - Accent6 6 5 2 2 3" xfId="41256" xr:uid="{938DB660-8955-4FD3-A93F-3613D076E77A}"/>
    <cellStyle name="20% - Accent6 6 5 2 3" xfId="20103" xr:uid="{43442819-F7BD-432C-BC18-C4F211363D29}"/>
    <cellStyle name="20% - Accent6 6 5 2 4" xfId="34205" xr:uid="{71BCD2AF-EB0C-4A23-B805-88587FB8E7C0}"/>
    <cellStyle name="20% - Accent6 6 5 3" xfId="9527" xr:uid="{C0A74695-A6FB-4BDE-B880-B7353A7278F5}"/>
    <cellStyle name="20% - Accent6 6 5 3 2" xfId="23629" xr:uid="{941DB4E2-7E84-4E05-9F43-A5985CB87783}"/>
    <cellStyle name="20% - Accent6 6 5 3 3" xfId="37731" xr:uid="{9AF38FE1-5F6B-4879-880E-DCB5D215B822}"/>
    <cellStyle name="20% - Accent6 6 5 4" xfId="16578" xr:uid="{50014A00-30C1-4DEA-B69C-D44731188651}"/>
    <cellStyle name="20% - Accent6 6 5 5" xfId="30680" xr:uid="{81375712-0DCA-4B3C-8582-E76AE67C3FDE}"/>
    <cellStyle name="20% - Accent6 6 5 6" xfId="46246" xr:uid="{6A8F9ADA-A03A-4C52-AF2A-9014A86CF0E0}"/>
    <cellStyle name="20% - Accent6 6 6" xfId="5121" xr:uid="{5C539C2D-5C2D-4202-B246-E901BEA80E8A}"/>
    <cellStyle name="20% - Accent6 6 6 2" xfId="12171" xr:uid="{2B824B6F-0429-4717-A21B-E04969D57016}"/>
    <cellStyle name="20% - Accent6 6 6 2 2" xfId="26273" xr:uid="{2EA89DEA-85A7-4C95-B755-39F439A38177}"/>
    <cellStyle name="20% - Accent6 6 6 2 3" xfId="40375" xr:uid="{5560ABA4-DC4C-4B96-B7E0-E6147019924D}"/>
    <cellStyle name="20% - Accent6 6 6 3" xfId="19222" xr:uid="{66A81871-7110-43B7-A243-190155E04005}"/>
    <cellStyle name="20% - Accent6 6 6 4" xfId="33324" xr:uid="{93337B5B-AFF4-4623-912A-1EB29BCDE460}"/>
    <cellStyle name="20% - Accent6 6 7" xfId="8647" xr:uid="{D425399F-6F0E-48E4-BE42-B4CF9840EC5D}"/>
    <cellStyle name="20% - Accent6 6 7 2" xfId="22748" xr:uid="{B1688D17-52F0-40B6-88B8-8059D9AF9CB7}"/>
    <cellStyle name="20% - Accent6 6 7 3" xfId="36850" xr:uid="{3E47A03B-32E2-495C-B158-BC0A6912C7D3}"/>
    <cellStyle name="20% - Accent6 6 8" xfId="15697" xr:uid="{AD28560C-6346-4241-A3D4-BE6995F5EC41}"/>
    <cellStyle name="20% - Accent6 6 9" xfId="29799" xr:uid="{20A5F710-0368-4AE2-907C-DCFCEF65F09F}"/>
    <cellStyle name="20% - Accent6 7" xfId="1811" xr:uid="{FB0A0F93-5E02-4683-BFDF-65C1DB7878B4}"/>
    <cellStyle name="20% - Accent6 7 2" xfId="3575" xr:uid="{A126B2A3-8796-4544-A13A-BAB2779D72E7}"/>
    <cellStyle name="20% - Accent6 7 2 2" xfId="7097" xr:uid="{67219D15-557B-4852-83B1-05C1A4E70EAC}"/>
    <cellStyle name="20% - Accent6 7 2 2 2" xfId="14147" xr:uid="{BA11D243-0E12-49D1-8733-AA9BB6A2488D}"/>
    <cellStyle name="20% - Accent6 7 2 2 2 2" xfId="28249" xr:uid="{2405A280-9AF7-4B0C-9386-29D7292F6DAF}"/>
    <cellStyle name="20% - Accent6 7 2 2 2 3" xfId="42351" xr:uid="{F82DED68-7CDA-4938-8750-19D407F48DBB}"/>
    <cellStyle name="20% - Accent6 7 2 2 3" xfId="21198" xr:uid="{EB438BFB-4BEF-49A4-B180-77C6AB31012C}"/>
    <cellStyle name="20% - Accent6 7 2 2 4" xfId="35300" xr:uid="{26A216F1-3837-491F-9E38-D7B1E439650D}"/>
    <cellStyle name="20% - Accent6 7 2 3" xfId="10622" xr:uid="{39D7D4F2-BF00-4BEC-9E89-274354787FB8}"/>
    <cellStyle name="20% - Accent6 7 2 3 2" xfId="24724" xr:uid="{489461B1-E634-405C-B87E-68946AE84E79}"/>
    <cellStyle name="20% - Accent6 7 2 3 3" xfId="38826" xr:uid="{C958B63C-B8DA-4B03-BE91-EDC7C1BEBECE}"/>
    <cellStyle name="20% - Accent6 7 2 4" xfId="17673" xr:uid="{05E79A69-0D01-4387-BECA-08942C05914B}"/>
    <cellStyle name="20% - Accent6 7 2 5" xfId="31775" xr:uid="{B0C2FD9B-829E-405C-9084-00929C2B9460}"/>
    <cellStyle name="20% - Accent6 7 2 6" xfId="46247" xr:uid="{E89BB102-BADD-4D20-96AB-A6E777B540DD}"/>
    <cellStyle name="20% - Accent6 7 3" xfId="4454" xr:uid="{FD181212-1098-46D4-BD82-10470ADE71BF}"/>
    <cellStyle name="20% - Accent6 7 3 2" xfId="7978" xr:uid="{AB853DE0-D24B-45F0-BA9C-E89390F4EB3A}"/>
    <cellStyle name="20% - Accent6 7 3 2 2" xfId="15028" xr:uid="{DB8D4D37-6ABE-4FB8-9D6B-3E1DEA098D86}"/>
    <cellStyle name="20% - Accent6 7 3 2 2 2" xfId="29130" xr:uid="{73409C8C-3BED-45B0-8A3B-A64A80A18ABB}"/>
    <cellStyle name="20% - Accent6 7 3 2 2 3" xfId="43232" xr:uid="{FC806CA8-BA71-40A7-B163-0F51D6A69FEE}"/>
    <cellStyle name="20% - Accent6 7 3 2 3" xfId="22079" xr:uid="{7ACA3E81-98B1-4840-9F5D-8E6FBEA45674}"/>
    <cellStyle name="20% - Accent6 7 3 2 4" xfId="36181" xr:uid="{8B0F6B6D-053B-45BB-AF04-2472A8638F77}"/>
    <cellStyle name="20% - Accent6 7 3 3" xfId="11503" xr:uid="{0FA481DD-D091-47CF-AA0C-E6D66BFE542E}"/>
    <cellStyle name="20% - Accent6 7 3 3 2" xfId="25605" xr:uid="{D75AB169-31F8-48B3-8C29-2DFB15A23084}"/>
    <cellStyle name="20% - Accent6 7 3 3 3" xfId="39707" xr:uid="{CE35A2DA-3AD2-497D-8E59-5FD23498BD05}"/>
    <cellStyle name="20% - Accent6 7 3 4" xfId="18554" xr:uid="{822F1A3F-47D2-459D-8311-F9D0C2CA7121}"/>
    <cellStyle name="20% - Accent6 7 3 5" xfId="32656" xr:uid="{1AA8B5E9-2707-4C06-BE7D-E0336807252F}"/>
    <cellStyle name="20% - Accent6 7 3 6" xfId="46248" xr:uid="{DB88B86D-8689-4651-95CB-E7523C28200F}"/>
    <cellStyle name="20% - Accent6 7 4" xfId="2692" xr:uid="{2E96EE13-0ECB-44AE-8ADC-79644DD46C3F}"/>
    <cellStyle name="20% - Accent6 7 4 2" xfId="6216" xr:uid="{6AA86AB8-E350-436A-AC76-8B6FF737FCF4}"/>
    <cellStyle name="20% - Accent6 7 4 2 2" xfId="13266" xr:uid="{BA0746B7-9EB5-4786-8AE4-82297E47FAD3}"/>
    <cellStyle name="20% - Accent6 7 4 2 2 2" xfId="27368" xr:uid="{58D6D260-2C9A-4BD6-8F76-2EED0600248F}"/>
    <cellStyle name="20% - Accent6 7 4 2 2 3" xfId="41470" xr:uid="{613DC247-B2C6-458C-B505-FCD9BB0BE756}"/>
    <cellStyle name="20% - Accent6 7 4 2 3" xfId="20317" xr:uid="{3416C8F3-C4F6-4098-B81E-378898AC1BE3}"/>
    <cellStyle name="20% - Accent6 7 4 2 4" xfId="34419" xr:uid="{FAC06FEE-4591-4784-A2AA-686B81B31769}"/>
    <cellStyle name="20% - Accent6 7 4 3" xfId="9741" xr:uid="{6A5D9A49-72EC-4E5E-A22A-A19FAF8B49B7}"/>
    <cellStyle name="20% - Accent6 7 4 3 2" xfId="23843" xr:uid="{7B663783-E162-42BF-B709-2B174E5A15FC}"/>
    <cellStyle name="20% - Accent6 7 4 3 3" xfId="37945" xr:uid="{D5653B2B-BA7F-4605-8595-8DCFC7BF9993}"/>
    <cellStyle name="20% - Accent6 7 4 4" xfId="16792" xr:uid="{EF1F96A0-A6D4-4FA7-BDCF-43CE427F6AB9}"/>
    <cellStyle name="20% - Accent6 7 4 5" xfId="30894" xr:uid="{8E96FB7C-80A3-4C36-8D25-1CA9AADA711E}"/>
    <cellStyle name="20% - Accent6 7 4 6" xfId="46249" xr:uid="{78749C8C-01EF-4217-A268-B0DB68494B45}"/>
    <cellStyle name="20% - Accent6 7 5" xfId="5335" xr:uid="{E10F6826-6F16-45B8-BDB2-266F5DBB0123}"/>
    <cellStyle name="20% - Accent6 7 5 2" xfId="12385" xr:uid="{818DBD56-7F02-4CB5-9653-F299D83850EF}"/>
    <cellStyle name="20% - Accent6 7 5 2 2" xfId="26487" xr:uid="{1F16AA1D-EBB1-448A-AE9E-44EC9998D966}"/>
    <cellStyle name="20% - Accent6 7 5 2 3" xfId="40589" xr:uid="{928F2CAF-53D1-4BE8-B1BB-09C1121EDD26}"/>
    <cellStyle name="20% - Accent6 7 5 3" xfId="19436" xr:uid="{9A26F941-1197-4472-AEBC-3711E9E5F99A}"/>
    <cellStyle name="20% - Accent6 7 5 4" xfId="33538" xr:uid="{8255AAE6-CFF5-4B02-BA93-730F3C05337A}"/>
    <cellStyle name="20% - Accent6 7 5 5" xfId="46250" xr:uid="{4D22DC91-672A-4447-B4DE-885EC3FC1444}"/>
    <cellStyle name="20% - Accent6 7 6" xfId="8861" xr:uid="{CB599F3F-3D51-4F28-8FFD-74EEA0A75652}"/>
    <cellStyle name="20% - Accent6 7 6 2" xfId="22962" xr:uid="{66F0C764-E56F-4A3E-B91A-A6B2EE52C708}"/>
    <cellStyle name="20% - Accent6 7 6 3" xfId="37064" xr:uid="{636EE6D1-5C96-44E9-8F72-030B78FC4FE4}"/>
    <cellStyle name="20% - Accent6 7 7" xfId="15911" xr:uid="{B6887EC0-374B-4589-9975-894E50CAA653}"/>
    <cellStyle name="20% - Accent6 7 8" xfId="30013" xr:uid="{3D7672EB-9CE7-49BC-84D2-9DEC69BCFF71}"/>
    <cellStyle name="20% - Accent6 7 9" xfId="44205" xr:uid="{4E2B6794-245B-4D4A-8B5F-4A4F115AD425}"/>
    <cellStyle name="20% - Accent6 8" xfId="3136" xr:uid="{A0C25514-BC42-450A-91CA-C76DFD6CD711}"/>
    <cellStyle name="20% - Accent6 8 2" xfId="6658" xr:uid="{5627EB27-BE69-43BF-99EB-89607C085DB9}"/>
    <cellStyle name="20% - Accent6 8 2 2" xfId="13708" xr:uid="{106F94D3-5602-4D28-863E-348172B66430}"/>
    <cellStyle name="20% - Accent6 8 2 2 2" xfId="27810" xr:uid="{4D8CA027-D0C1-46D0-8AAF-2979AE633D98}"/>
    <cellStyle name="20% - Accent6 8 2 2 3" xfId="41912" xr:uid="{0EBF7933-45D6-4CE1-99AB-A57A3450D5C2}"/>
    <cellStyle name="20% - Accent6 8 2 3" xfId="20759" xr:uid="{BF87B4C9-7D10-4385-BBE0-0A7DEDA52641}"/>
    <cellStyle name="20% - Accent6 8 2 4" xfId="34861" xr:uid="{63EB8BD7-FD5E-4E72-AFEA-A5B622B556B4}"/>
    <cellStyle name="20% - Accent6 8 2 5" xfId="46251" xr:uid="{6F24ACC5-AFE7-4EBC-82BB-6141287F2BD4}"/>
    <cellStyle name="20% - Accent6 8 3" xfId="10183" xr:uid="{5C5B209B-4D2D-4C98-A78F-E9CBF31DFFBB}"/>
    <cellStyle name="20% - Accent6 8 3 2" xfId="24285" xr:uid="{DFEF33F0-5260-4370-BCD0-F11380BDCE4F}"/>
    <cellStyle name="20% - Accent6 8 3 3" xfId="38387" xr:uid="{F33F968A-51AC-470F-8462-C16B0562468E}"/>
    <cellStyle name="20% - Accent6 8 3 4" xfId="46252" xr:uid="{181C9A85-8E21-439A-9AFE-75D8FE4AD594}"/>
    <cellStyle name="20% - Accent6 8 4" xfId="17234" xr:uid="{54F74394-8983-4E45-9EC1-C6A394B734C8}"/>
    <cellStyle name="20% - Accent6 8 4 2" xfId="46253" xr:uid="{1AED7270-4DF7-4D8B-9D23-232836B53C93}"/>
    <cellStyle name="20% - Accent6 8 5" xfId="31336" xr:uid="{4C37F800-646C-44DC-B68F-A3EE34C095BA}"/>
    <cellStyle name="20% - Accent6 8 5 2" xfId="46254" xr:uid="{394D1C46-6C0F-4427-86E0-4406A2D2534B}"/>
    <cellStyle name="20% - Accent6 8 6" xfId="44206" xr:uid="{32148727-A6B4-41F6-A524-5B4C77611A03}"/>
    <cellStyle name="20% - Accent6 9" xfId="4016" xr:uid="{416C1B78-BA9E-4C45-A922-54C083703487}"/>
    <cellStyle name="20% - Accent6 9 2" xfId="7539" xr:uid="{6D249439-EE3B-4853-9B09-DC5CDE1D455B}"/>
    <cellStyle name="20% - Accent6 9 2 2" xfId="14589" xr:uid="{676701C6-4905-4670-8580-2BFE808CB353}"/>
    <cellStyle name="20% - Accent6 9 2 2 2" xfId="28691" xr:uid="{3F88BF98-B66D-46A5-B0F0-760A27CA3580}"/>
    <cellStyle name="20% - Accent6 9 2 2 3" xfId="42793" xr:uid="{9CEBA2E9-786F-448A-9C3B-9623B7C7B20D}"/>
    <cellStyle name="20% - Accent6 9 2 3" xfId="21640" xr:uid="{72C19C7D-40E1-4E1C-9252-F22B060541A4}"/>
    <cellStyle name="20% - Accent6 9 2 4" xfId="35742" xr:uid="{08990BC5-08BA-4F62-83A3-4FA6F88A7929}"/>
    <cellStyle name="20% - Accent6 9 3" xfId="11064" xr:uid="{6A0A020C-360D-46A9-A35A-04E913AEFC55}"/>
    <cellStyle name="20% - Accent6 9 3 2" xfId="25166" xr:uid="{DA672BED-A6A6-4FBD-A252-042A9E0199DE}"/>
    <cellStyle name="20% - Accent6 9 3 3" xfId="39268" xr:uid="{E0201247-FFB6-4A0E-BBB8-855826D88A1F}"/>
    <cellStyle name="20% - Accent6 9 4" xfId="18115" xr:uid="{E643122A-A375-4178-84D1-3C2067CAB2AB}"/>
    <cellStyle name="20% - Accent6 9 5" xfId="32217" xr:uid="{2C804A7E-48C8-42DB-A94B-5A689941A8A6}"/>
    <cellStyle name="20% - Accent6 9 6" xfId="46255" xr:uid="{E897253A-B209-40F1-8846-E88CEF915AD6}"/>
    <cellStyle name="40% - Accent1" xfId="84" builtinId="31" customBuiltin="1"/>
    <cellStyle name="40% - Accent1 10" xfId="2254" xr:uid="{906BFF28-1F4B-4039-B08D-E5A1BC2E55C2}"/>
    <cellStyle name="40% - Accent1 10 2" xfId="5778" xr:uid="{1C81B3C0-0496-4F23-AC4D-A6B780DFCAC4}"/>
    <cellStyle name="40% - Accent1 10 2 2" xfId="12828" xr:uid="{9869BF8E-B34F-49B3-A22D-77D06B350F5F}"/>
    <cellStyle name="40% - Accent1 10 2 2 2" xfId="26930" xr:uid="{02AA94BC-A285-4CE9-9E0C-B713632110D7}"/>
    <cellStyle name="40% - Accent1 10 2 2 3" xfId="41032" xr:uid="{5368B91D-650B-4113-B02E-BD224F1A5336}"/>
    <cellStyle name="40% - Accent1 10 2 3" xfId="19879" xr:uid="{F90ED563-00DA-4201-9742-150314453E2E}"/>
    <cellStyle name="40% - Accent1 10 2 4" xfId="33981" xr:uid="{F0E7A6FF-E72E-4525-9B76-545C1AC96A51}"/>
    <cellStyle name="40% - Accent1 10 3" xfId="9303" xr:uid="{DFA4A2A6-1DEF-4495-842A-DE07DFA35C8B}"/>
    <cellStyle name="40% - Accent1 10 3 2" xfId="23405" xr:uid="{4D44BBFD-5C3E-4E0D-AB4C-3A8B0812D7E3}"/>
    <cellStyle name="40% - Accent1 10 3 3" xfId="37507" xr:uid="{BB0551F3-F329-47E4-900E-3AFF173E8446}"/>
    <cellStyle name="40% - Accent1 10 4" xfId="16354" xr:uid="{3CEF9865-C892-4467-B88C-36F78BB417B5}"/>
    <cellStyle name="40% - Accent1 10 5" xfId="30456" xr:uid="{40486EA2-28BF-4313-ABC3-73571E2CA016}"/>
    <cellStyle name="40% - Accent1 10 6" xfId="46256" xr:uid="{26CDE3C5-5DEC-4CF6-B795-49FD4321AFCD}"/>
    <cellStyle name="40% - Accent1 11" xfId="4897" xr:uid="{E2E6EE3E-91CA-4A50-8705-FF2B808020BD}"/>
    <cellStyle name="40% - Accent1 11 2" xfId="11947" xr:uid="{676E2B28-BE91-472A-8F99-FCE60C709272}"/>
    <cellStyle name="40% - Accent1 11 2 2" xfId="26049" xr:uid="{B1AD0E39-0915-4FA0-ADFA-E6D0A6341B4F}"/>
    <cellStyle name="40% - Accent1 11 2 3" xfId="40151" xr:uid="{9E337100-154D-4A2A-B274-B9228FC2855A}"/>
    <cellStyle name="40% - Accent1 11 3" xfId="18998" xr:uid="{53E0D8A8-7B9E-4F33-9835-1C429BADB03D}"/>
    <cellStyle name="40% - Accent1 11 4" xfId="33100" xr:uid="{7225AF37-2A78-47CF-99EE-988AE7631E4E}"/>
    <cellStyle name="40% - Accent1 11 5" xfId="46257" xr:uid="{A5413753-B50F-4518-8F2A-B9BEC16CE203}"/>
    <cellStyle name="40% - Accent1 12" xfId="8423" xr:uid="{204856EA-5A64-4C58-AC18-28212336DF48}"/>
    <cellStyle name="40% - Accent1 12 2" xfId="22524" xr:uid="{592DE229-F9B6-4A11-80FD-866FFC022010}"/>
    <cellStyle name="40% - Accent1 12 3" xfId="36626" xr:uid="{E2C8C8EE-9B22-4A96-9B3F-3770BFA41B33}"/>
    <cellStyle name="40% - Accent1 12 4" xfId="46258" xr:uid="{FD8A3AA1-287D-4908-99E8-079B593E5D58}"/>
    <cellStyle name="40% - Accent1 13" xfId="15473" xr:uid="{3808D4B5-A42B-4400-B58B-A6FAE173CD4B}"/>
    <cellStyle name="40% - Accent1 13 2" xfId="46259" xr:uid="{524F0B66-7628-41BE-8ACA-F217F1FFACF1}"/>
    <cellStyle name="40% - Accent1 14" xfId="29575" xr:uid="{869B113E-2A4E-4F47-9A84-89DDA1990961}"/>
    <cellStyle name="40% - Accent1 2" xfId="472" xr:uid="{0F10FFDC-D811-4362-8928-5A09B24D5EA3}"/>
    <cellStyle name="40% - Accent1 2 10" xfId="4910" xr:uid="{17869F03-8486-4122-AD7C-7DC3C32E6867}"/>
    <cellStyle name="40% - Accent1 2 10 2" xfId="11960" xr:uid="{9F945317-C0E1-4379-A5A8-F8DEE9BF04DB}"/>
    <cellStyle name="40% - Accent1 2 10 2 2" xfId="26062" xr:uid="{2B00B604-0FD8-47EA-8A37-56C57168143D}"/>
    <cellStyle name="40% - Accent1 2 10 2 3" xfId="40164" xr:uid="{2BB40F95-D7DE-4DB6-930E-DF81EA252EA8}"/>
    <cellStyle name="40% - Accent1 2 10 3" xfId="19011" xr:uid="{4E871EA6-4357-4670-AF13-D1DA2D8FD714}"/>
    <cellStyle name="40% - Accent1 2 10 4" xfId="33113" xr:uid="{D4EDE953-2CE3-49BA-A1DB-98BCC2553630}"/>
    <cellStyle name="40% - Accent1 2 11" xfId="8436" xr:uid="{04876C0A-C27F-4E59-B71A-A6DFA648EE7A}"/>
    <cellStyle name="40% - Accent1 2 11 2" xfId="22537" xr:uid="{A815E761-F141-4848-86BE-4A61057CFBCC}"/>
    <cellStyle name="40% - Accent1 2 11 3" xfId="36639" xr:uid="{56739ED5-F73D-4817-AF6A-41C6F5F7BDC6}"/>
    <cellStyle name="40% - Accent1 2 12" xfId="15486" xr:uid="{9DAF5ED6-2445-4DA9-8F45-D13FEAA04685}"/>
    <cellStyle name="40% - Accent1 2 13" xfId="29588" xr:uid="{6337C321-7B1D-41E7-90E7-B49440E71E96}"/>
    <cellStyle name="40% - Accent1 2 14" xfId="44207" xr:uid="{D12154A7-1C46-4AC5-9446-4FFA862CDCAE}"/>
    <cellStyle name="40% - Accent1 2 15" xfId="1381" xr:uid="{BCD1BDCB-02F8-4858-B09D-BC97EAA11DFA}"/>
    <cellStyle name="40% - Accent1 2 16" xfId="44703" xr:uid="{CD7416E2-CBF3-458B-A6F9-1E8141B838FB}"/>
    <cellStyle name="40% - Accent1 2 17" xfId="45034" xr:uid="{3F034087-4E7B-4478-B77B-0ABD6697D695}"/>
    <cellStyle name="40% - Accent1 2 2" xfId="473" xr:uid="{1F1D7E54-2B87-4127-A72F-31F6B59ED8A6}"/>
    <cellStyle name="40% - Accent1 2 2 10" xfId="8463" xr:uid="{4E50D3C8-103B-4EC9-9CA6-923129CC7C47}"/>
    <cellStyle name="40% - Accent1 2 2 10 2" xfId="22564" xr:uid="{C4D7F604-EC15-4BFA-AE45-416892CB712D}"/>
    <cellStyle name="40% - Accent1 2 2 10 3" xfId="36666" xr:uid="{2CFA79E6-4DEB-4B8B-A99B-AD3AE661265D}"/>
    <cellStyle name="40% - Accent1 2 2 11" xfId="15513" xr:uid="{01299A88-1DEC-4E22-A866-E3EFB956B6B9}"/>
    <cellStyle name="40% - Accent1 2 2 12" xfId="29615" xr:uid="{9B73BBE6-27D1-4E93-BF7A-00959F550B6F}"/>
    <cellStyle name="40% - Accent1 2 2 13" xfId="1409" xr:uid="{49906EEF-34C0-4674-B9F2-138ED63DAB51}"/>
    <cellStyle name="40% - Accent1 2 2 2" xfId="1467" xr:uid="{A02DB0A0-0C35-48E9-B22C-2D97F2398DC4}"/>
    <cellStyle name="40% - Accent1 2 2 2 10" xfId="15568" xr:uid="{691EA2EE-9313-45F0-AB6A-4192D19A6617}"/>
    <cellStyle name="40% - Accent1 2 2 2 11" xfId="29670" xr:uid="{64C312A4-914F-4DEF-907C-3C182237EC57}"/>
    <cellStyle name="40% - Accent1 2 2 2 12" xfId="45035" xr:uid="{8E5DBA59-F678-4E90-95A1-2A5155FD39F7}"/>
    <cellStyle name="40% - Accent1 2 2 2 2" xfId="1577" xr:uid="{45350F5C-5FFE-4B43-A47D-4817E275875E}"/>
    <cellStyle name="40% - Accent1 2 2 2 2 10" xfId="29780" xr:uid="{BC1869A6-86C2-4558-8AB0-0942EB8A5486}"/>
    <cellStyle name="40% - Accent1 2 2 2 2 2" xfId="1798" xr:uid="{55EDAD52-74EF-44A3-BAC8-A78BA1AB54D0}"/>
    <cellStyle name="40% - Accent1 2 2 2 2 2 2" xfId="2238" xr:uid="{1D4FAF94-1C82-4ACD-91C8-A54F9CA3902A}"/>
    <cellStyle name="40% - Accent1 2 2 2 2 2 2 2" xfId="4000" xr:uid="{4122AC4E-1911-4434-801F-57C51E6A3459}"/>
    <cellStyle name="40% - Accent1 2 2 2 2 2 2 2 2" xfId="7523" xr:uid="{E4855043-E2C5-4194-9C17-0C6709EDD1C6}"/>
    <cellStyle name="40% - Accent1 2 2 2 2 2 2 2 2 2" xfId="14573" xr:uid="{2F2AA82E-7A20-4A19-BBD5-1586E3CCBE37}"/>
    <cellStyle name="40% - Accent1 2 2 2 2 2 2 2 2 2 2" xfId="28675" xr:uid="{168A8887-33A4-455A-A764-BED66E9B34CC}"/>
    <cellStyle name="40% - Accent1 2 2 2 2 2 2 2 2 2 3" xfId="42777" xr:uid="{A50003C2-6299-46D2-9DAD-CFA03A8A73C2}"/>
    <cellStyle name="40% - Accent1 2 2 2 2 2 2 2 2 3" xfId="21624" xr:uid="{9308009A-02C0-46C0-BD8D-1E32E2BCA78D}"/>
    <cellStyle name="40% - Accent1 2 2 2 2 2 2 2 2 4" xfId="35726" xr:uid="{CA1FA097-3D1F-4274-9F16-83E5D18F37E0}"/>
    <cellStyle name="40% - Accent1 2 2 2 2 2 2 2 3" xfId="11048" xr:uid="{B1B4A1E4-398C-476F-A3B5-7300706203B4}"/>
    <cellStyle name="40% - Accent1 2 2 2 2 2 2 2 3 2" xfId="25150" xr:uid="{EA5C017D-DD5E-474A-B19B-158E3B91CC09}"/>
    <cellStyle name="40% - Accent1 2 2 2 2 2 2 2 3 3" xfId="39252" xr:uid="{558BBFE0-A310-444F-B7C5-7321F151AE20}"/>
    <cellStyle name="40% - Accent1 2 2 2 2 2 2 2 4" xfId="18099" xr:uid="{DF0B86E6-027E-488D-8FDA-295C272FD111}"/>
    <cellStyle name="40% - Accent1 2 2 2 2 2 2 2 5" xfId="32201" xr:uid="{CC21492A-550F-4DD7-B161-5501A7B43167}"/>
    <cellStyle name="40% - Accent1 2 2 2 2 2 2 3" xfId="4880" xr:uid="{7C241CCC-57F1-4748-82DB-E7317FBD6E5B}"/>
    <cellStyle name="40% - Accent1 2 2 2 2 2 2 3 2" xfId="8404" xr:uid="{4143AEA8-28E6-4348-A17A-2B01F845FA2A}"/>
    <cellStyle name="40% - Accent1 2 2 2 2 2 2 3 2 2" xfId="15454" xr:uid="{6155E9B2-304F-4C4E-B1FF-FD803D1E9090}"/>
    <cellStyle name="40% - Accent1 2 2 2 2 2 2 3 2 2 2" xfId="29556" xr:uid="{CA0F67B6-0B79-44CD-A7C3-12A516896360}"/>
    <cellStyle name="40% - Accent1 2 2 2 2 2 2 3 2 2 3" xfId="43658" xr:uid="{8EDD06B2-45D4-4ADA-BBF3-79E1537D8529}"/>
    <cellStyle name="40% - Accent1 2 2 2 2 2 2 3 2 3" xfId="22505" xr:uid="{491D3E87-D591-427F-A252-1A3FC58E7FB8}"/>
    <cellStyle name="40% - Accent1 2 2 2 2 2 2 3 2 4" xfId="36607" xr:uid="{9416FC5A-0F07-4BA5-82CF-D70BBD6B30D5}"/>
    <cellStyle name="40% - Accent1 2 2 2 2 2 2 3 3" xfId="11929" xr:uid="{0C737296-221A-4931-AB4E-42D52F0E514B}"/>
    <cellStyle name="40% - Accent1 2 2 2 2 2 2 3 3 2" xfId="26031" xr:uid="{71483B30-5800-4BDA-843D-12E1D811BA72}"/>
    <cellStyle name="40% - Accent1 2 2 2 2 2 2 3 3 3" xfId="40133" xr:uid="{6CCCA183-E3A8-44DD-830E-B7ACABD2D93A}"/>
    <cellStyle name="40% - Accent1 2 2 2 2 2 2 3 4" xfId="18980" xr:uid="{AD997CA5-EF67-48EE-BC5F-59CCE4E0608C}"/>
    <cellStyle name="40% - Accent1 2 2 2 2 2 2 3 5" xfId="33082" xr:uid="{3F81257F-A8DF-48D7-B304-160314FC4E8F}"/>
    <cellStyle name="40% - Accent1 2 2 2 2 2 2 4" xfId="3118" xr:uid="{4FEE379B-5765-478C-A60F-9F83A68837F0}"/>
    <cellStyle name="40% - Accent1 2 2 2 2 2 2 4 2" xfId="6642" xr:uid="{8B6043A0-F755-4058-8ADF-9688AA6C25F9}"/>
    <cellStyle name="40% - Accent1 2 2 2 2 2 2 4 2 2" xfId="13692" xr:uid="{4ABD258B-B241-4826-A1C8-BE19C733312F}"/>
    <cellStyle name="40% - Accent1 2 2 2 2 2 2 4 2 2 2" xfId="27794" xr:uid="{856D0043-6C9B-4A5D-9EE2-207182C7D611}"/>
    <cellStyle name="40% - Accent1 2 2 2 2 2 2 4 2 2 3" xfId="41896" xr:uid="{FCE6139B-36FD-4B88-A19E-F393AFC9BAF0}"/>
    <cellStyle name="40% - Accent1 2 2 2 2 2 2 4 2 3" xfId="20743" xr:uid="{255C636B-47AF-45A5-B8B3-BC894D296FF1}"/>
    <cellStyle name="40% - Accent1 2 2 2 2 2 2 4 2 4" xfId="34845" xr:uid="{7B08B13A-54A0-4320-9714-DAF70A463285}"/>
    <cellStyle name="40% - Accent1 2 2 2 2 2 2 4 3" xfId="10167" xr:uid="{FCB9F7D0-3B37-451E-A602-618579A23106}"/>
    <cellStyle name="40% - Accent1 2 2 2 2 2 2 4 3 2" xfId="24269" xr:uid="{ED0C8947-98A4-4741-9DFB-2EF676F7B418}"/>
    <cellStyle name="40% - Accent1 2 2 2 2 2 2 4 3 3" xfId="38371" xr:uid="{16BA7471-A583-40AB-89FF-40DDDE7F04B1}"/>
    <cellStyle name="40% - Accent1 2 2 2 2 2 2 4 4" xfId="17218" xr:uid="{2EE8A608-4734-4EEA-A17E-FA3A6A033D2A}"/>
    <cellStyle name="40% - Accent1 2 2 2 2 2 2 4 5" xfId="31320" xr:uid="{5DEC72BC-D9D3-4EF8-B255-916799616024}"/>
    <cellStyle name="40% - Accent1 2 2 2 2 2 2 5" xfId="5761" xr:uid="{FDA82B36-1031-4A22-AF17-525AB6E0B657}"/>
    <cellStyle name="40% - Accent1 2 2 2 2 2 2 5 2" xfId="12811" xr:uid="{B5484B80-3E7B-4BD2-97D6-7867695A6ED9}"/>
    <cellStyle name="40% - Accent1 2 2 2 2 2 2 5 2 2" xfId="26913" xr:uid="{D3E55E1D-90AA-48B6-B8A3-B3060323ADA2}"/>
    <cellStyle name="40% - Accent1 2 2 2 2 2 2 5 2 3" xfId="41015" xr:uid="{C7A4294C-DE07-4F2B-B771-59521B916C3E}"/>
    <cellStyle name="40% - Accent1 2 2 2 2 2 2 5 3" xfId="19862" xr:uid="{362F1C85-B799-4903-9A3D-974387826C07}"/>
    <cellStyle name="40% - Accent1 2 2 2 2 2 2 5 4" xfId="33964" xr:uid="{C6996A31-F81E-42FC-AD64-3DCA53E17247}"/>
    <cellStyle name="40% - Accent1 2 2 2 2 2 2 6" xfId="9287" xr:uid="{B93BFA88-B3B5-4B7A-84F3-640D397B71BC}"/>
    <cellStyle name="40% - Accent1 2 2 2 2 2 2 6 2" xfId="23388" xr:uid="{0F9FFB9F-14A4-408B-A062-3A6716DE053B}"/>
    <cellStyle name="40% - Accent1 2 2 2 2 2 2 6 3" xfId="37490" xr:uid="{BD88087B-9F1C-4257-B704-D2BD8F7E479C}"/>
    <cellStyle name="40% - Accent1 2 2 2 2 2 2 7" xfId="16337" xr:uid="{49522496-6BD4-4C19-B6C2-C07E33CAEA90}"/>
    <cellStyle name="40% - Accent1 2 2 2 2 2 2 8" xfId="30439" xr:uid="{A04C30B3-9AAA-4BF1-8EAD-F34164EF6A41}"/>
    <cellStyle name="40% - Accent1 2 2 2 2 2 3" xfId="3562" xr:uid="{10A5DDA3-1A77-4F9C-96C8-3D8FF7ADCEC4}"/>
    <cellStyle name="40% - Accent1 2 2 2 2 2 3 2" xfId="7084" xr:uid="{466FEE6D-905B-4117-AB3A-D06D13B1BB01}"/>
    <cellStyle name="40% - Accent1 2 2 2 2 2 3 2 2" xfId="14134" xr:uid="{D280D502-FFF9-4E9E-83C5-CB460717D92F}"/>
    <cellStyle name="40% - Accent1 2 2 2 2 2 3 2 2 2" xfId="28236" xr:uid="{EEABC87A-1DAD-4490-BE9E-877014915F6B}"/>
    <cellStyle name="40% - Accent1 2 2 2 2 2 3 2 2 3" xfId="42338" xr:uid="{49CA685D-4D15-421D-8FA0-A834FFF9D390}"/>
    <cellStyle name="40% - Accent1 2 2 2 2 2 3 2 3" xfId="21185" xr:uid="{14CFF405-EB96-4B40-8E92-2D3DE9E50181}"/>
    <cellStyle name="40% - Accent1 2 2 2 2 2 3 2 4" xfId="35287" xr:uid="{3B969943-488D-4200-AD59-660320596CBD}"/>
    <cellStyle name="40% - Accent1 2 2 2 2 2 3 3" xfId="10609" xr:uid="{91041D28-0AE6-48AA-9198-93EA49D65C49}"/>
    <cellStyle name="40% - Accent1 2 2 2 2 2 3 3 2" xfId="24711" xr:uid="{F4D08579-6300-4D0D-89E4-D504C89636A6}"/>
    <cellStyle name="40% - Accent1 2 2 2 2 2 3 3 3" xfId="38813" xr:uid="{022F4114-6CC4-4923-A34E-0A824FE74037}"/>
    <cellStyle name="40% - Accent1 2 2 2 2 2 3 4" xfId="17660" xr:uid="{E9D915CC-97A6-4285-9E28-5838B9A04036}"/>
    <cellStyle name="40% - Accent1 2 2 2 2 2 3 5" xfId="31762" xr:uid="{5D5899BF-6411-4A0E-ABC8-CAD4AD1B5034}"/>
    <cellStyle name="40% - Accent1 2 2 2 2 2 4" xfId="4441" xr:uid="{7CB96891-F575-4F36-8E51-AC9C3F92C15B}"/>
    <cellStyle name="40% - Accent1 2 2 2 2 2 4 2" xfId="7965" xr:uid="{7BFDBBFE-11A5-48B3-9AF5-AE4FAFA95B33}"/>
    <cellStyle name="40% - Accent1 2 2 2 2 2 4 2 2" xfId="15015" xr:uid="{821D6D4B-957F-4B6E-BC70-A865526DCB23}"/>
    <cellStyle name="40% - Accent1 2 2 2 2 2 4 2 2 2" xfId="29117" xr:uid="{88014496-AC5E-49DF-BA7C-831CA258BF31}"/>
    <cellStyle name="40% - Accent1 2 2 2 2 2 4 2 2 3" xfId="43219" xr:uid="{8B13EFEB-01D4-493A-AAC3-C453FED0B769}"/>
    <cellStyle name="40% - Accent1 2 2 2 2 2 4 2 3" xfId="22066" xr:uid="{28E4532B-A7FF-4889-9A64-5A1DB4BD1842}"/>
    <cellStyle name="40% - Accent1 2 2 2 2 2 4 2 4" xfId="36168" xr:uid="{70EE7E1B-9D0A-453B-89E9-6919D4084FCB}"/>
    <cellStyle name="40% - Accent1 2 2 2 2 2 4 3" xfId="11490" xr:uid="{AE9F64B8-107B-415C-8561-BF3FACBA8168}"/>
    <cellStyle name="40% - Accent1 2 2 2 2 2 4 3 2" xfId="25592" xr:uid="{764D9CD4-EC0D-41A9-8C11-00A5C9C1B9BF}"/>
    <cellStyle name="40% - Accent1 2 2 2 2 2 4 3 3" xfId="39694" xr:uid="{701A9D78-4549-47F7-9B48-82DDB52CE77A}"/>
    <cellStyle name="40% - Accent1 2 2 2 2 2 4 4" xfId="18541" xr:uid="{20E3A180-DF7B-43A9-9FA3-3EB025DA4D34}"/>
    <cellStyle name="40% - Accent1 2 2 2 2 2 4 5" xfId="32643" xr:uid="{21FECC4A-E7ED-4C1E-A17E-CDEB7CEDFE0B}"/>
    <cellStyle name="40% - Accent1 2 2 2 2 2 5" xfId="2679" xr:uid="{E8687928-09BB-499F-8750-4283C2A137D3}"/>
    <cellStyle name="40% - Accent1 2 2 2 2 2 5 2" xfId="6203" xr:uid="{CC5DE6BD-2B56-4DC9-974D-92C6385F9466}"/>
    <cellStyle name="40% - Accent1 2 2 2 2 2 5 2 2" xfId="13253" xr:uid="{6D69995D-3749-45BA-A2F9-A288F3971EBA}"/>
    <cellStyle name="40% - Accent1 2 2 2 2 2 5 2 2 2" xfId="27355" xr:uid="{F18B3C6D-724A-48C4-9F0F-F0118B25434A}"/>
    <cellStyle name="40% - Accent1 2 2 2 2 2 5 2 2 3" xfId="41457" xr:uid="{0BA14AA5-626D-414D-ABB4-DAE5257A725C}"/>
    <cellStyle name="40% - Accent1 2 2 2 2 2 5 2 3" xfId="20304" xr:uid="{FB170115-39AC-478F-B189-1AAB90DB73E1}"/>
    <cellStyle name="40% - Accent1 2 2 2 2 2 5 2 4" xfId="34406" xr:uid="{00DE2929-D61F-4C8E-9E8B-2C0405B3740B}"/>
    <cellStyle name="40% - Accent1 2 2 2 2 2 5 3" xfId="9728" xr:uid="{D239069D-0F97-48B6-8D14-A0192653203F}"/>
    <cellStyle name="40% - Accent1 2 2 2 2 2 5 3 2" xfId="23830" xr:uid="{94F68D77-53D5-4E52-B891-1F1A5C7424C3}"/>
    <cellStyle name="40% - Accent1 2 2 2 2 2 5 3 3" xfId="37932" xr:uid="{D6B36312-1FE1-4C15-80AF-6473B6E8FA3A}"/>
    <cellStyle name="40% - Accent1 2 2 2 2 2 5 4" xfId="16779" xr:uid="{38706A0B-1A4C-40E2-BE88-8D083A4A86DD}"/>
    <cellStyle name="40% - Accent1 2 2 2 2 2 5 5" xfId="30881" xr:uid="{109DA7FB-BFD8-40B9-8B9B-6D39ACA1F700}"/>
    <cellStyle name="40% - Accent1 2 2 2 2 2 6" xfId="5322" xr:uid="{297B136C-DC8A-4EA2-B8C3-D2F442F874BC}"/>
    <cellStyle name="40% - Accent1 2 2 2 2 2 6 2" xfId="12372" xr:uid="{7E42818A-F880-48B6-A676-4C3B1778AD7F}"/>
    <cellStyle name="40% - Accent1 2 2 2 2 2 6 2 2" xfId="26474" xr:uid="{DD938009-D590-4D0A-AB15-D310F6736994}"/>
    <cellStyle name="40% - Accent1 2 2 2 2 2 6 2 3" xfId="40576" xr:uid="{0D757F22-CC3A-4792-931B-CF3AF2BD486A}"/>
    <cellStyle name="40% - Accent1 2 2 2 2 2 6 3" xfId="19423" xr:uid="{E4B5995D-9DCF-4652-B947-B6DF66D29CCF}"/>
    <cellStyle name="40% - Accent1 2 2 2 2 2 6 4" xfId="33525" xr:uid="{8EBBB0EA-56D7-4D0E-B779-DAFF00E5CAD2}"/>
    <cellStyle name="40% - Accent1 2 2 2 2 2 7" xfId="8848" xr:uid="{EB0EC823-883C-473C-A51A-B8632483A39D}"/>
    <cellStyle name="40% - Accent1 2 2 2 2 2 7 2" xfId="22949" xr:uid="{277EFC71-5BD6-4705-AFC1-AF98749B4400}"/>
    <cellStyle name="40% - Accent1 2 2 2 2 2 7 3" xfId="37051" xr:uid="{3FAB514F-5D6A-4C58-BAFF-4CA5618359FD}"/>
    <cellStyle name="40% - Accent1 2 2 2 2 2 8" xfId="15898" xr:uid="{3DD11749-F19C-4213-BA74-DDB249660206}"/>
    <cellStyle name="40% - Accent1 2 2 2 2 2 9" xfId="30000" xr:uid="{34D1BCA6-D503-48DF-A1C1-616C5B0F39F3}"/>
    <cellStyle name="40% - Accent1 2 2 2 2 3" xfId="2017" xr:uid="{4952A877-137E-4070-BFCA-411E127B0593}"/>
    <cellStyle name="40% - Accent1 2 2 2 2 3 2" xfId="3781" xr:uid="{DF6B83FD-E556-4ECC-87CC-F784A05BE28E}"/>
    <cellStyle name="40% - Accent1 2 2 2 2 3 2 2" xfId="7303" xr:uid="{E5C25A35-A48B-45F5-A29B-FF9C79C7AF68}"/>
    <cellStyle name="40% - Accent1 2 2 2 2 3 2 2 2" xfId="14353" xr:uid="{64E730B1-0576-4CB5-A035-1ACABCC4DEC1}"/>
    <cellStyle name="40% - Accent1 2 2 2 2 3 2 2 2 2" xfId="28455" xr:uid="{46DDE774-708C-4C88-AC92-EAF359C2E627}"/>
    <cellStyle name="40% - Accent1 2 2 2 2 3 2 2 2 3" xfId="42557" xr:uid="{794F1ADD-6326-44A6-9612-FE15ECA1D5CA}"/>
    <cellStyle name="40% - Accent1 2 2 2 2 3 2 2 3" xfId="21404" xr:uid="{6A8486EC-C91E-4BD0-95C4-568812874618}"/>
    <cellStyle name="40% - Accent1 2 2 2 2 3 2 2 4" xfId="35506" xr:uid="{EB6D7C35-9F9E-441F-9F48-B9B849E620BF}"/>
    <cellStyle name="40% - Accent1 2 2 2 2 3 2 3" xfId="10828" xr:uid="{9C8CD8F1-D7A7-4BF7-9F9F-02E00015E809}"/>
    <cellStyle name="40% - Accent1 2 2 2 2 3 2 3 2" xfId="24930" xr:uid="{923D54C1-7754-4A42-8608-9E27E4CA1891}"/>
    <cellStyle name="40% - Accent1 2 2 2 2 3 2 3 3" xfId="39032" xr:uid="{EAFF1557-63C2-434E-965B-3EBBF8EFCE7C}"/>
    <cellStyle name="40% - Accent1 2 2 2 2 3 2 4" xfId="17879" xr:uid="{ED9F487F-4403-494D-8F21-79CD0C612313}"/>
    <cellStyle name="40% - Accent1 2 2 2 2 3 2 5" xfId="31981" xr:uid="{C8082F2C-A51D-486D-8E04-B7AE6723E130}"/>
    <cellStyle name="40% - Accent1 2 2 2 2 3 3" xfId="4660" xr:uid="{5D039722-A134-4610-9629-A2DD2BBEF265}"/>
    <cellStyle name="40% - Accent1 2 2 2 2 3 3 2" xfId="8184" xr:uid="{EA3413D1-E49C-40C5-8858-25611DA9A163}"/>
    <cellStyle name="40% - Accent1 2 2 2 2 3 3 2 2" xfId="15234" xr:uid="{68E28769-DF22-4CEF-8E34-A5D065128A29}"/>
    <cellStyle name="40% - Accent1 2 2 2 2 3 3 2 2 2" xfId="29336" xr:uid="{76EE7697-4B99-4E96-BC9D-ECAE3B571A70}"/>
    <cellStyle name="40% - Accent1 2 2 2 2 3 3 2 2 3" xfId="43438" xr:uid="{5BE4DC0C-F000-4DAF-8B96-165BB3DF3095}"/>
    <cellStyle name="40% - Accent1 2 2 2 2 3 3 2 3" xfId="22285" xr:uid="{42450B62-45A7-4AFC-928E-2EC8A094ABE4}"/>
    <cellStyle name="40% - Accent1 2 2 2 2 3 3 2 4" xfId="36387" xr:uid="{D48DF110-D26A-46E6-A32F-8A26D68722D0}"/>
    <cellStyle name="40% - Accent1 2 2 2 2 3 3 3" xfId="11709" xr:uid="{F2C21668-1A9C-44B1-8425-19381A55C896}"/>
    <cellStyle name="40% - Accent1 2 2 2 2 3 3 3 2" xfId="25811" xr:uid="{4273F668-045E-45C5-A876-5F024C987299}"/>
    <cellStyle name="40% - Accent1 2 2 2 2 3 3 3 3" xfId="39913" xr:uid="{BB8C7EDE-1567-4CBE-A923-58E15BC0A7A0}"/>
    <cellStyle name="40% - Accent1 2 2 2 2 3 3 4" xfId="18760" xr:uid="{CF4CA645-BFD4-494C-B8B1-DB2C5761AF7C}"/>
    <cellStyle name="40% - Accent1 2 2 2 2 3 3 5" xfId="32862" xr:uid="{84266C75-5F32-4A5C-B913-FBD35E082FD7}"/>
    <cellStyle name="40% - Accent1 2 2 2 2 3 4" xfId="2898" xr:uid="{2F1DC6F2-2F8D-4985-969E-D56615EB6EB2}"/>
    <cellStyle name="40% - Accent1 2 2 2 2 3 4 2" xfId="6422" xr:uid="{C8AB72AB-1EB2-44AB-96C0-62A5407C3A9B}"/>
    <cellStyle name="40% - Accent1 2 2 2 2 3 4 2 2" xfId="13472" xr:uid="{89D80538-B9AA-459A-B51D-AFA2D5C02435}"/>
    <cellStyle name="40% - Accent1 2 2 2 2 3 4 2 2 2" xfId="27574" xr:uid="{2455E525-E4D8-462C-925A-3397B4D654DB}"/>
    <cellStyle name="40% - Accent1 2 2 2 2 3 4 2 2 3" xfId="41676" xr:uid="{3B31F888-0ECD-41E3-B612-CB4186049704}"/>
    <cellStyle name="40% - Accent1 2 2 2 2 3 4 2 3" xfId="20523" xr:uid="{1AB49C4F-A445-4FCB-B0AE-DF92E653FFDD}"/>
    <cellStyle name="40% - Accent1 2 2 2 2 3 4 2 4" xfId="34625" xr:uid="{8E866AF8-B2CF-4852-85FD-3034123C71D0}"/>
    <cellStyle name="40% - Accent1 2 2 2 2 3 4 3" xfId="9947" xr:uid="{23CB77C8-99B4-41BA-8B11-51ED6834A7D7}"/>
    <cellStyle name="40% - Accent1 2 2 2 2 3 4 3 2" xfId="24049" xr:uid="{9AE2C142-6733-43B2-A790-C860366C29B6}"/>
    <cellStyle name="40% - Accent1 2 2 2 2 3 4 3 3" xfId="38151" xr:uid="{91D3F8FE-A51A-489C-998C-3F22DDE00BBE}"/>
    <cellStyle name="40% - Accent1 2 2 2 2 3 4 4" xfId="16998" xr:uid="{2F3E727C-F276-4C5A-81DF-2FB427B8F65F}"/>
    <cellStyle name="40% - Accent1 2 2 2 2 3 4 5" xfId="31100" xr:uid="{7F453E7C-1FFC-4C24-BDE0-441617A52167}"/>
    <cellStyle name="40% - Accent1 2 2 2 2 3 5" xfId="5541" xr:uid="{6980BC7F-D4AB-4F42-94F4-678F87602C2B}"/>
    <cellStyle name="40% - Accent1 2 2 2 2 3 5 2" xfId="12591" xr:uid="{5733AA03-D3D0-40FC-92D6-AF9CC90B41D4}"/>
    <cellStyle name="40% - Accent1 2 2 2 2 3 5 2 2" xfId="26693" xr:uid="{2878DC7C-5701-4410-8CC7-E6B435DEBE23}"/>
    <cellStyle name="40% - Accent1 2 2 2 2 3 5 2 3" xfId="40795" xr:uid="{05734E0E-220F-490B-B638-5F39C509A28B}"/>
    <cellStyle name="40% - Accent1 2 2 2 2 3 5 3" xfId="19642" xr:uid="{F97D609B-80A8-4F22-AA0B-F761BAFE9053}"/>
    <cellStyle name="40% - Accent1 2 2 2 2 3 5 4" xfId="33744" xr:uid="{40645E60-5BCF-4CFC-8D1E-DE40BD733536}"/>
    <cellStyle name="40% - Accent1 2 2 2 2 3 6" xfId="9067" xr:uid="{2675D139-F537-4DC8-B1FC-43DE097E6730}"/>
    <cellStyle name="40% - Accent1 2 2 2 2 3 6 2" xfId="23168" xr:uid="{A3996328-CFCA-4A02-8133-2C638C3E96F9}"/>
    <cellStyle name="40% - Accent1 2 2 2 2 3 6 3" xfId="37270" xr:uid="{25B9042C-1A6A-4F15-BA2B-51BE6190443F}"/>
    <cellStyle name="40% - Accent1 2 2 2 2 3 7" xfId="16117" xr:uid="{66FE48D4-CC2B-4236-B30E-B1985B23A09F}"/>
    <cellStyle name="40% - Accent1 2 2 2 2 3 8" xfId="30219" xr:uid="{BDEA09FD-9F92-4F77-8BB2-508B63D9D08E}"/>
    <cellStyle name="40% - Accent1 2 2 2 2 4" xfId="3342" xr:uid="{3CA5B3C9-C997-4FCF-A5E2-404E9A62A860}"/>
    <cellStyle name="40% - Accent1 2 2 2 2 4 2" xfId="6864" xr:uid="{15C8571E-E78E-4549-9A6A-9FDF0AF76138}"/>
    <cellStyle name="40% - Accent1 2 2 2 2 4 2 2" xfId="13914" xr:uid="{B486685E-8B4D-4434-BC3E-53F2E2C44EDD}"/>
    <cellStyle name="40% - Accent1 2 2 2 2 4 2 2 2" xfId="28016" xr:uid="{773F298C-5CAD-4265-93B6-31706F03F8F8}"/>
    <cellStyle name="40% - Accent1 2 2 2 2 4 2 2 3" xfId="42118" xr:uid="{9D72E14E-342E-4E0F-A312-559D2271210D}"/>
    <cellStyle name="40% - Accent1 2 2 2 2 4 2 3" xfId="20965" xr:uid="{A23F4CF4-05B4-4197-8043-8A73F310058D}"/>
    <cellStyle name="40% - Accent1 2 2 2 2 4 2 4" xfId="35067" xr:uid="{DF068ACA-5BB5-4D1A-B256-923E79745EF6}"/>
    <cellStyle name="40% - Accent1 2 2 2 2 4 3" xfId="10389" xr:uid="{FD32CBFE-1F6B-4EF6-9D24-E039F92DAA65}"/>
    <cellStyle name="40% - Accent1 2 2 2 2 4 3 2" xfId="24491" xr:uid="{1B41846B-292D-446B-826B-53231BFDF5A4}"/>
    <cellStyle name="40% - Accent1 2 2 2 2 4 3 3" xfId="38593" xr:uid="{AA5F85EF-3EBE-4F31-AD7B-A5905B226CE2}"/>
    <cellStyle name="40% - Accent1 2 2 2 2 4 4" xfId="17440" xr:uid="{40881403-FAC8-4E76-B59D-02B880C74DA9}"/>
    <cellStyle name="40% - Accent1 2 2 2 2 4 5" xfId="31542" xr:uid="{991DE57F-A9D9-481A-849B-1997AA778CD8}"/>
    <cellStyle name="40% - Accent1 2 2 2 2 5" xfId="4221" xr:uid="{A69643B4-DB65-4C2E-B74A-D1F19543AA67}"/>
    <cellStyle name="40% - Accent1 2 2 2 2 5 2" xfId="7745" xr:uid="{B6786C1E-CCE4-456B-99A9-98B96B010187}"/>
    <cellStyle name="40% - Accent1 2 2 2 2 5 2 2" xfId="14795" xr:uid="{1EDE7D8D-C4CD-4E6D-9015-4786EF9300A2}"/>
    <cellStyle name="40% - Accent1 2 2 2 2 5 2 2 2" xfId="28897" xr:uid="{02482E35-B523-4252-8718-FE8ACCF460C8}"/>
    <cellStyle name="40% - Accent1 2 2 2 2 5 2 2 3" xfId="42999" xr:uid="{4871442C-F65B-40F5-9BCE-D24D9A3C772A}"/>
    <cellStyle name="40% - Accent1 2 2 2 2 5 2 3" xfId="21846" xr:uid="{CC471E39-50DD-4D71-9285-537608F207AB}"/>
    <cellStyle name="40% - Accent1 2 2 2 2 5 2 4" xfId="35948" xr:uid="{5DACB4FE-4C12-4153-B549-4C388F93C853}"/>
    <cellStyle name="40% - Accent1 2 2 2 2 5 3" xfId="11270" xr:uid="{346F78A2-184C-4A11-8CB3-6E4D5D7214D1}"/>
    <cellStyle name="40% - Accent1 2 2 2 2 5 3 2" xfId="25372" xr:uid="{E2263D89-C849-4436-B35E-D925AAC17762}"/>
    <cellStyle name="40% - Accent1 2 2 2 2 5 3 3" xfId="39474" xr:uid="{4F7B4D9D-B2AF-475E-B927-99757481A4A6}"/>
    <cellStyle name="40% - Accent1 2 2 2 2 5 4" xfId="18321" xr:uid="{8405D774-3ADD-480E-AF6F-8FB7D98EACFB}"/>
    <cellStyle name="40% - Accent1 2 2 2 2 5 5" xfId="32423" xr:uid="{B8864359-75D7-4608-B221-44DC4AA1D4D7}"/>
    <cellStyle name="40% - Accent1 2 2 2 2 6" xfId="2459" xr:uid="{4A4C18FF-5E11-4E3A-A2B0-BDF1DBA79416}"/>
    <cellStyle name="40% - Accent1 2 2 2 2 6 2" xfId="5983" xr:uid="{493C24B5-DC82-4EEB-8B6F-415F1201ECD8}"/>
    <cellStyle name="40% - Accent1 2 2 2 2 6 2 2" xfId="13033" xr:uid="{3F08BE10-C1AD-4F2B-B3F5-A75FB46F5F1A}"/>
    <cellStyle name="40% - Accent1 2 2 2 2 6 2 2 2" xfId="27135" xr:uid="{C6624EC0-DF92-418D-A3A4-5BC77FE3107C}"/>
    <cellStyle name="40% - Accent1 2 2 2 2 6 2 2 3" xfId="41237" xr:uid="{8D981392-5BA4-469A-8F87-F01B6CB790EE}"/>
    <cellStyle name="40% - Accent1 2 2 2 2 6 2 3" xfId="20084" xr:uid="{6F115774-5FAC-4435-B72A-2FF5327E4C5F}"/>
    <cellStyle name="40% - Accent1 2 2 2 2 6 2 4" xfId="34186" xr:uid="{E408E456-9FF2-41AC-9948-4DD4575CE6EA}"/>
    <cellStyle name="40% - Accent1 2 2 2 2 6 3" xfId="9508" xr:uid="{938E4E6E-D4CE-4848-8D3F-BD055D36A775}"/>
    <cellStyle name="40% - Accent1 2 2 2 2 6 3 2" xfId="23610" xr:uid="{15356753-F219-40E2-9400-B5B309C33D64}"/>
    <cellStyle name="40% - Accent1 2 2 2 2 6 3 3" xfId="37712" xr:uid="{B0243B5D-C841-4260-AAD3-F0CE0D1A2A98}"/>
    <cellStyle name="40% - Accent1 2 2 2 2 6 4" xfId="16559" xr:uid="{31CC4088-F676-4785-B404-1C3C92ADDF6C}"/>
    <cellStyle name="40% - Accent1 2 2 2 2 6 5" xfId="30661" xr:uid="{2ED76EDF-D64F-4C6E-9971-65588DEB613D}"/>
    <cellStyle name="40% - Accent1 2 2 2 2 7" xfId="5102" xr:uid="{0CA90168-2B3D-4DBF-BB6A-3FE4740FC1F2}"/>
    <cellStyle name="40% - Accent1 2 2 2 2 7 2" xfId="12152" xr:uid="{A5006CF7-A87B-4D53-ADF6-20CA632216FB}"/>
    <cellStyle name="40% - Accent1 2 2 2 2 7 2 2" xfId="26254" xr:uid="{FB89C1F4-FD2F-4B51-9124-A2AB802126DF}"/>
    <cellStyle name="40% - Accent1 2 2 2 2 7 2 3" xfId="40356" xr:uid="{273F0150-EFC2-4DCE-BA18-D3A088383A3D}"/>
    <cellStyle name="40% - Accent1 2 2 2 2 7 3" xfId="19203" xr:uid="{0C6691EC-3664-46C9-8814-BC4BA3BF0220}"/>
    <cellStyle name="40% - Accent1 2 2 2 2 7 4" xfId="33305" xr:uid="{9F9B0C47-B463-43FF-BAFC-09286E1B8362}"/>
    <cellStyle name="40% - Accent1 2 2 2 2 8" xfId="8628" xr:uid="{BCDAC911-674B-440C-B456-7887E301C3C1}"/>
    <cellStyle name="40% - Accent1 2 2 2 2 8 2" xfId="22729" xr:uid="{98CD65F7-CDA0-465E-9DBA-988864B99CE8}"/>
    <cellStyle name="40% - Accent1 2 2 2 2 8 3" xfId="36831" xr:uid="{75EF312C-9976-4109-A123-BD78BBEF57D8}"/>
    <cellStyle name="40% - Accent1 2 2 2 2 9" xfId="15678" xr:uid="{0DB04E66-F806-45B3-B3EF-AA33B937809D}"/>
    <cellStyle name="40% - Accent1 2 2 2 3" xfId="1688" xr:uid="{1736E620-75A7-4546-B84F-9765E93A44CC}"/>
    <cellStyle name="40% - Accent1 2 2 2 3 2" xfId="2128" xr:uid="{026EB765-8D98-4439-8DC2-CEEE8D5485F7}"/>
    <cellStyle name="40% - Accent1 2 2 2 3 2 2" xfId="3890" xr:uid="{DE510762-DDF5-4817-9D66-925215866702}"/>
    <cellStyle name="40% - Accent1 2 2 2 3 2 2 2" xfId="7413" xr:uid="{554DEE0A-9636-47A8-AD68-111BAF65ABC5}"/>
    <cellStyle name="40% - Accent1 2 2 2 3 2 2 2 2" xfId="14463" xr:uid="{8A8F0E95-1015-42BB-B204-E25281ABDA2C}"/>
    <cellStyle name="40% - Accent1 2 2 2 3 2 2 2 2 2" xfId="28565" xr:uid="{09363A7E-F5B7-431E-A308-D506B49E4B0A}"/>
    <cellStyle name="40% - Accent1 2 2 2 3 2 2 2 2 3" xfId="42667" xr:uid="{50B8D1F2-6DEA-4C10-A801-3AF9C174D873}"/>
    <cellStyle name="40% - Accent1 2 2 2 3 2 2 2 3" xfId="21514" xr:uid="{DCA771A1-69A3-4DD6-9682-EC1026CB1625}"/>
    <cellStyle name="40% - Accent1 2 2 2 3 2 2 2 4" xfId="35616" xr:uid="{8CE7FCB8-FCC1-4642-B2C3-110152603ADC}"/>
    <cellStyle name="40% - Accent1 2 2 2 3 2 2 3" xfId="10938" xr:uid="{D908A8E9-54F6-4010-ACC3-9A25F83CCFA6}"/>
    <cellStyle name="40% - Accent1 2 2 2 3 2 2 3 2" xfId="25040" xr:uid="{99432413-00B2-4518-969E-4D263459D0B8}"/>
    <cellStyle name="40% - Accent1 2 2 2 3 2 2 3 3" xfId="39142" xr:uid="{F85878AD-5592-4E46-9B6B-C59B7AD69419}"/>
    <cellStyle name="40% - Accent1 2 2 2 3 2 2 4" xfId="17989" xr:uid="{6FD7AD01-5D85-4805-8A39-5189E9EE1CCD}"/>
    <cellStyle name="40% - Accent1 2 2 2 3 2 2 5" xfId="32091" xr:uid="{C4092279-C2D1-4163-AEF6-3DE9997FC9E2}"/>
    <cellStyle name="40% - Accent1 2 2 2 3 2 3" xfId="4770" xr:uid="{5A6FCEEE-8415-40FC-83C7-27C129FDAFAD}"/>
    <cellStyle name="40% - Accent1 2 2 2 3 2 3 2" xfId="8294" xr:uid="{EBD78C48-42FA-44BC-83F0-54F666712197}"/>
    <cellStyle name="40% - Accent1 2 2 2 3 2 3 2 2" xfId="15344" xr:uid="{7ADAB45F-AE12-49DA-A5F6-14B06AE7E587}"/>
    <cellStyle name="40% - Accent1 2 2 2 3 2 3 2 2 2" xfId="29446" xr:uid="{A35CD8CD-8F64-4315-9D3F-E4B97BFAC924}"/>
    <cellStyle name="40% - Accent1 2 2 2 3 2 3 2 2 3" xfId="43548" xr:uid="{C4AA84F2-7E0C-477F-9988-A8A9C9189308}"/>
    <cellStyle name="40% - Accent1 2 2 2 3 2 3 2 3" xfId="22395" xr:uid="{DAE9210C-B97B-4A3F-BDF0-6B2F3E8FB9C0}"/>
    <cellStyle name="40% - Accent1 2 2 2 3 2 3 2 4" xfId="36497" xr:uid="{05D20C94-E764-461D-9B7F-CADF2DB18CB0}"/>
    <cellStyle name="40% - Accent1 2 2 2 3 2 3 3" xfId="11819" xr:uid="{247C36A1-97FD-4319-AD32-6A765426128E}"/>
    <cellStyle name="40% - Accent1 2 2 2 3 2 3 3 2" xfId="25921" xr:uid="{71546594-4411-4346-809B-8E02964867A5}"/>
    <cellStyle name="40% - Accent1 2 2 2 3 2 3 3 3" xfId="40023" xr:uid="{62CBA830-2476-4E1F-89AA-C6E6500A3F9A}"/>
    <cellStyle name="40% - Accent1 2 2 2 3 2 3 4" xfId="18870" xr:uid="{87B8DC69-EEB0-4F43-80F3-CD4257A4D33B}"/>
    <cellStyle name="40% - Accent1 2 2 2 3 2 3 5" xfId="32972" xr:uid="{DFDC0A3F-226D-40F8-B087-8B8A5B3E2840}"/>
    <cellStyle name="40% - Accent1 2 2 2 3 2 4" xfId="3008" xr:uid="{96B5B7DA-9231-411C-8A5E-6ABBE8226E0B}"/>
    <cellStyle name="40% - Accent1 2 2 2 3 2 4 2" xfId="6532" xr:uid="{15191908-0775-4EF9-88F5-6AF718367C7C}"/>
    <cellStyle name="40% - Accent1 2 2 2 3 2 4 2 2" xfId="13582" xr:uid="{26FA8F31-B6F5-4EF1-BDD9-1B71EB11004F}"/>
    <cellStyle name="40% - Accent1 2 2 2 3 2 4 2 2 2" xfId="27684" xr:uid="{B2D39A40-D1C3-4CE3-B73F-E0C6D324D6E5}"/>
    <cellStyle name="40% - Accent1 2 2 2 3 2 4 2 2 3" xfId="41786" xr:uid="{5C699049-0CA3-45E5-858A-703441CFA139}"/>
    <cellStyle name="40% - Accent1 2 2 2 3 2 4 2 3" xfId="20633" xr:uid="{2E7100D0-2724-4E56-99E7-40AA88214765}"/>
    <cellStyle name="40% - Accent1 2 2 2 3 2 4 2 4" xfId="34735" xr:uid="{DB9D852C-EFA6-4097-8DE7-8ABF1028C140}"/>
    <cellStyle name="40% - Accent1 2 2 2 3 2 4 3" xfId="10057" xr:uid="{9AEE90F9-4041-4FBB-9791-1907A512E19C}"/>
    <cellStyle name="40% - Accent1 2 2 2 3 2 4 3 2" xfId="24159" xr:uid="{779EAA43-2AC0-4115-85F1-901CBC8135CF}"/>
    <cellStyle name="40% - Accent1 2 2 2 3 2 4 3 3" xfId="38261" xr:uid="{41B6B7B7-1406-4FC3-B07B-6BFB914B3EEC}"/>
    <cellStyle name="40% - Accent1 2 2 2 3 2 4 4" xfId="17108" xr:uid="{69D3005B-C413-4E0F-AD57-9F0B2AE12A88}"/>
    <cellStyle name="40% - Accent1 2 2 2 3 2 4 5" xfId="31210" xr:uid="{24D8C06D-AA91-4FDF-B7BC-6695F8C58D1D}"/>
    <cellStyle name="40% - Accent1 2 2 2 3 2 5" xfId="5651" xr:uid="{1B2CF54D-8D9B-475E-8C3D-8A5751B7EC17}"/>
    <cellStyle name="40% - Accent1 2 2 2 3 2 5 2" xfId="12701" xr:uid="{843E1AEE-A7E0-432F-95FC-571148DC6B60}"/>
    <cellStyle name="40% - Accent1 2 2 2 3 2 5 2 2" xfId="26803" xr:uid="{C3F90BA5-5FFE-4AB6-8774-9C837CEB5DA0}"/>
    <cellStyle name="40% - Accent1 2 2 2 3 2 5 2 3" xfId="40905" xr:uid="{6BB06779-92FB-49F2-A2A6-2C90AD8D1132}"/>
    <cellStyle name="40% - Accent1 2 2 2 3 2 5 3" xfId="19752" xr:uid="{C4F9CB6E-72E9-4DEF-A1A4-02B373206A4D}"/>
    <cellStyle name="40% - Accent1 2 2 2 3 2 5 4" xfId="33854" xr:uid="{5AB550A3-9ABB-48F8-A858-D4CC4A426CCA}"/>
    <cellStyle name="40% - Accent1 2 2 2 3 2 6" xfId="9177" xr:uid="{148EFF1A-A73D-4FAE-B80A-7F3A10DBD906}"/>
    <cellStyle name="40% - Accent1 2 2 2 3 2 6 2" xfId="23278" xr:uid="{4B65B7A3-D83E-4646-A227-FC75792E3435}"/>
    <cellStyle name="40% - Accent1 2 2 2 3 2 6 3" xfId="37380" xr:uid="{18663910-845A-4767-A9A2-7C9F5263F5AC}"/>
    <cellStyle name="40% - Accent1 2 2 2 3 2 7" xfId="16227" xr:uid="{F9D72548-DC20-443F-B2B6-83C6D55D3D22}"/>
    <cellStyle name="40% - Accent1 2 2 2 3 2 8" xfId="30329" xr:uid="{A965ECFE-7216-43E4-B1A3-515C89B8A15E}"/>
    <cellStyle name="40% - Accent1 2 2 2 3 3" xfId="3452" xr:uid="{25CBDF1E-F5C0-4682-B986-E29D33F22E28}"/>
    <cellStyle name="40% - Accent1 2 2 2 3 3 2" xfId="6974" xr:uid="{1D5FA2E0-7E69-46A4-914E-ED66DC5A9E73}"/>
    <cellStyle name="40% - Accent1 2 2 2 3 3 2 2" xfId="14024" xr:uid="{92A02D57-BA7B-4107-842D-D5DC0B1295E7}"/>
    <cellStyle name="40% - Accent1 2 2 2 3 3 2 2 2" xfId="28126" xr:uid="{525C631F-9983-4601-9B84-9E9E7BDF4AC1}"/>
    <cellStyle name="40% - Accent1 2 2 2 3 3 2 2 3" xfId="42228" xr:uid="{CD504753-9B51-426F-8685-27B459E71753}"/>
    <cellStyle name="40% - Accent1 2 2 2 3 3 2 3" xfId="21075" xr:uid="{E154B5EE-2544-4BDF-A99F-EC3C5F7CDEA4}"/>
    <cellStyle name="40% - Accent1 2 2 2 3 3 2 4" xfId="35177" xr:uid="{E9E20DBF-BB38-4762-A811-391ED0CFBE2C}"/>
    <cellStyle name="40% - Accent1 2 2 2 3 3 3" xfId="10499" xr:uid="{E96810FD-53F1-4F25-9DBB-537B80D67A98}"/>
    <cellStyle name="40% - Accent1 2 2 2 3 3 3 2" xfId="24601" xr:uid="{13CA5A02-E34A-45EA-8BBE-15B7BC794DF2}"/>
    <cellStyle name="40% - Accent1 2 2 2 3 3 3 3" xfId="38703" xr:uid="{2E928611-F7F9-4A46-8A51-81C71E033744}"/>
    <cellStyle name="40% - Accent1 2 2 2 3 3 4" xfId="17550" xr:uid="{CACDB59C-59CD-4FE6-B9AD-9E558B40E365}"/>
    <cellStyle name="40% - Accent1 2 2 2 3 3 5" xfId="31652" xr:uid="{4AA73E50-04C0-4D4F-81CA-F59C418B0EA8}"/>
    <cellStyle name="40% - Accent1 2 2 2 3 4" xfId="4331" xr:uid="{4195171F-0DB5-4E5B-B051-C02DDCD8430E}"/>
    <cellStyle name="40% - Accent1 2 2 2 3 4 2" xfId="7855" xr:uid="{5151601F-100A-4EBF-B2B5-40F75C0E9AF0}"/>
    <cellStyle name="40% - Accent1 2 2 2 3 4 2 2" xfId="14905" xr:uid="{9261C947-03A3-49FE-BAB3-5327CDD56411}"/>
    <cellStyle name="40% - Accent1 2 2 2 3 4 2 2 2" xfId="29007" xr:uid="{486ACEC9-6E7B-44BB-B6C0-F1CC44CC73A3}"/>
    <cellStyle name="40% - Accent1 2 2 2 3 4 2 2 3" xfId="43109" xr:uid="{D4D55903-2F89-4CF5-8763-093439DFB8E6}"/>
    <cellStyle name="40% - Accent1 2 2 2 3 4 2 3" xfId="21956" xr:uid="{F91614AC-975C-44FB-978D-65B5886C75FA}"/>
    <cellStyle name="40% - Accent1 2 2 2 3 4 2 4" xfId="36058" xr:uid="{81C4D590-1CF0-4A51-887F-212E6217C7EF}"/>
    <cellStyle name="40% - Accent1 2 2 2 3 4 3" xfId="11380" xr:uid="{F3B15F84-DA7E-41B3-87F2-317BAB46ED61}"/>
    <cellStyle name="40% - Accent1 2 2 2 3 4 3 2" xfId="25482" xr:uid="{267336D4-67A8-4B14-8801-A24184F322E5}"/>
    <cellStyle name="40% - Accent1 2 2 2 3 4 3 3" xfId="39584" xr:uid="{7517C9E0-E934-4052-8F54-987617FEBC60}"/>
    <cellStyle name="40% - Accent1 2 2 2 3 4 4" xfId="18431" xr:uid="{4EC5BC04-926E-45B5-8A30-DF276D91ACB6}"/>
    <cellStyle name="40% - Accent1 2 2 2 3 4 5" xfId="32533" xr:uid="{B4626736-C01C-4EFB-84AD-6BCFE3B87728}"/>
    <cellStyle name="40% - Accent1 2 2 2 3 5" xfId="2569" xr:uid="{663902A7-3AB3-4247-B176-2AF82B929A6F}"/>
    <cellStyle name="40% - Accent1 2 2 2 3 5 2" xfId="6093" xr:uid="{B37D7092-FA10-4E47-81C4-A57A4A4BD5EE}"/>
    <cellStyle name="40% - Accent1 2 2 2 3 5 2 2" xfId="13143" xr:uid="{5169D40A-94BC-482F-B327-A5FD9ACBB410}"/>
    <cellStyle name="40% - Accent1 2 2 2 3 5 2 2 2" xfId="27245" xr:uid="{98E5013E-AB59-44B4-BD4C-9AB5CF1F0074}"/>
    <cellStyle name="40% - Accent1 2 2 2 3 5 2 2 3" xfId="41347" xr:uid="{25559918-87BF-4600-B614-BC76FE425942}"/>
    <cellStyle name="40% - Accent1 2 2 2 3 5 2 3" xfId="20194" xr:uid="{E302E0D9-9E6F-4179-A093-FD6E0E304DAC}"/>
    <cellStyle name="40% - Accent1 2 2 2 3 5 2 4" xfId="34296" xr:uid="{622DA646-3F3B-4078-B2D4-FF817B4DEDE5}"/>
    <cellStyle name="40% - Accent1 2 2 2 3 5 3" xfId="9618" xr:uid="{AAD25206-FB5D-4409-8068-602CAC3F6816}"/>
    <cellStyle name="40% - Accent1 2 2 2 3 5 3 2" xfId="23720" xr:uid="{A728EAA3-B674-4DEA-9E88-09EEA3D26136}"/>
    <cellStyle name="40% - Accent1 2 2 2 3 5 3 3" xfId="37822" xr:uid="{6F6588D0-5F0F-4F4A-92A3-AD164205FC83}"/>
    <cellStyle name="40% - Accent1 2 2 2 3 5 4" xfId="16669" xr:uid="{9D153FB4-A8CD-4E72-A83B-FA69CB72A63E}"/>
    <cellStyle name="40% - Accent1 2 2 2 3 5 5" xfId="30771" xr:uid="{7D1DFE67-1894-4BF9-93A5-611CC4F7EC23}"/>
    <cellStyle name="40% - Accent1 2 2 2 3 6" xfId="5212" xr:uid="{F7703385-F8D7-4F82-97ED-A5D1B25C03B8}"/>
    <cellStyle name="40% - Accent1 2 2 2 3 6 2" xfId="12262" xr:uid="{031E5CEA-78FD-4DFD-942D-3DA36C21F1BC}"/>
    <cellStyle name="40% - Accent1 2 2 2 3 6 2 2" xfId="26364" xr:uid="{AAB355B1-8F62-4485-ACB4-A26E92DE3CD3}"/>
    <cellStyle name="40% - Accent1 2 2 2 3 6 2 3" xfId="40466" xr:uid="{29E3F981-36F3-4A6A-B50B-85D15342A5D3}"/>
    <cellStyle name="40% - Accent1 2 2 2 3 6 3" xfId="19313" xr:uid="{329326A1-59F8-41E9-828E-AAEDDBA5454B}"/>
    <cellStyle name="40% - Accent1 2 2 2 3 6 4" xfId="33415" xr:uid="{10522FD9-F8C0-4406-A54D-5904ED645855}"/>
    <cellStyle name="40% - Accent1 2 2 2 3 7" xfId="8738" xr:uid="{DE1771A9-C0F9-4DA0-AE62-B2FF2A4F666B}"/>
    <cellStyle name="40% - Accent1 2 2 2 3 7 2" xfId="22839" xr:uid="{53ADCD0E-4FA7-4BDB-9169-88BB17E9C15F}"/>
    <cellStyle name="40% - Accent1 2 2 2 3 7 3" xfId="36941" xr:uid="{46ECEFFB-40DA-4B5E-B96A-97332DE488F0}"/>
    <cellStyle name="40% - Accent1 2 2 2 3 8" xfId="15788" xr:uid="{B936D8A9-A673-40E1-80DC-A79C497854C2}"/>
    <cellStyle name="40% - Accent1 2 2 2 3 9" xfId="29890" xr:uid="{7F49B310-DC16-4887-9587-EE59935F51F6}"/>
    <cellStyle name="40% - Accent1 2 2 2 4" xfId="1907" xr:uid="{7A02644C-B4A2-4C1F-BAD9-6C53385E71C9}"/>
    <cellStyle name="40% - Accent1 2 2 2 4 2" xfId="3671" xr:uid="{C42B3A6A-02CC-455F-A61C-D74E67D7E593}"/>
    <cellStyle name="40% - Accent1 2 2 2 4 2 2" xfId="7193" xr:uid="{087CC401-C7C8-4A09-AB2F-24C40B37CE24}"/>
    <cellStyle name="40% - Accent1 2 2 2 4 2 2 2" xfId="14243" xr:uid="{C6AFE773-AFB6-4CA2-8B75-6EA4E2DC96F2}"/>
    <cellStyle name="40% - Accent1 2 2 2 4 2 2 2 2" xfId="28345" xr:uid="{60068005-F438-43EE-8EFB-D9501E1204A8}"/>
    <cellStyle name="40% - Accent1 2 2 2 4 2 2 2 3" xfId="42447" xr:uid="{668C38C3-028A-4EEE-9BDE-2CB96FB1C6D5}"/>
    <cellStyle name="40% - Accent1 2 2 2 4 2 2 3" xfId="21294" xr:uid="{16A33EB8-7F63-4111-BE21-C815BDAD9C90}"/>
    <cellStyle name="40% - Accent1 2 2 2 4 2 2 4" xfId="35396" xr:uid="{D5FD57BA-2702-4871-B04C-BA777BF6C3E4}"/>
    <cellStyle name="40% - Accent1 2 2 2 4 2 3" xfId="10718" xr:uid="{EA37E906-A740-4148-9D40-02F9C215B1CC}"/>
    <cellStyle name="40% - Accent1 2 2 2 4 2 3 2" xfId="24820" xr:uid="{1B3BD306-460C-438C-8632-AE96F4475654}"/>
    <cellStyle name="40% - Accent1 2 2 2 4 2 3 3" xfId="38922" xr:uid="{D2E59CCA-C719-4EFA-B5F1-2BD80360E077}"/>
    <cellStyle name="40% - Accent1 2 2 2 4 2 4" xfId="17769" xr:uid="{9102E8A9-B34A-4804-8DC2-92D9AA293E00}"/>
    <cellStyle name="40% - Accent1 2 2 2 4 2 5" xfId="31871" xr:uid="{CD6A00A2-5D1F-457D-9C01-4697DF01CCA3}"/>
    <cellStyle name="40% - Accent1 2 2 2 4 3" xfId="4550" xr:uid="{36B7F301-4398-4ED3-9213-6F4C5F3EF9DB}"/>
    <cellStyle name="40% - Accent1 2 2 2 4 3 2" xfId="8074" xr:uid="{6EFF6AD2-021F-4CA2-A369-415B90B35025}"/>
    <cellStyle name="40% - Accent1 2 2 2 4 3 2 2" xfId="15124" xr:uid="{790CA0A7-C73D-4CC3-9104-335EDA13C163}"/>
    <cellStyle name="40% - Accent1 2 2 2 4 3 2 2 2" xfId="29226" xr:uid="{E6AF1C93-6B9B-40C0-9C7E-37DF1A300405}"/>
    <cellStyle name="40% - Accent1 2 2 2 4 3 2 2 3" xfId="43328" xr:uid="{76FE7D8B-6257-4F49-84B1-283CC22807A0}"/>
    <cellStyle name="40% - Accent1 2 2 2 4 3 2 3" xfId="22175" xr:uid="{D1D03FFE-186A-49DA-B5FE-036BB4F0C291}"/>
    <cellStyle name="40% - Accent1 2 2 2 4 3 2 4" xfId="36277" xr:uid="{96D33349-97CC-4521-89F2-02544B524116}"/>
    <cellStyle name="40% - Accent1 2 2 2 4 3 3" xfId="11599" xr:uid="{53FF4443-7D38-4206-AB2B-DB304A06860D}"/>
    <cellStyle name="40% - Accent1 2 2 2 4 3 3 2" xfId="25701" xr:uid="{A4766DC5-AED0-4409-815A-5A3E287EBEFC}"/>
    <cellStyle name="40% - Accent1 2 2 2 4 3 3 3" xfId="39803" xr:uid="{CB3FD6C8-0EAE-4A63-8900-F67B121D323F}"/>
    <cellStyle name="40% - Accent1 2 2 2 4 3 4" xfId="18650" xr:uid="{564CE871-1834-405A-8C40-377C0F9814A7}"/>
    <cellStyle name="40% - Accent1 2 2 2 4 3 5" xfId="32752" xr:uid="{51B67E94-3936-4C15-AE51-0A2B6D6EDEBC}"/>
    <cellStyle name="40% - Accent1 2 2 2 4 4" xfId="2788" xr:uid="{5A12DBCD-6805-4544-8B16-5C9B768EE75A}"/>
    <cellStyle name="40% - Accent1 2 2 2 4 4 2" xfId="6312" xr:uid="{B99D50A0-3F8C-4AAF-B641-C9F741765E5D}"/>
    <cellStyle name="40% - Accent1 2 2 2 4 4 2 2" xfId="13362" xr:uid="{A7A76D96-9DCD-424D-B933-1F46FD269DB0}"/>
    <cellStyle name="40% - Accent1 2 2 2 4 4 2 2 2" xfId="27464" xr:uid="{52DCAE5A-B566-4806-9073-2330865AC12F}"/>
    <cellStyle name="40% - Accent1 2 2 2 4 4 2 2 3" xfId="41566" xr:uid="{3C31CC2A-100D-45E3-AFF8-92A955E66CE7}"/>
    <cellStyle name="40% - Accent1 2 2 2 4 4 2 3" xfId="20413" xr:uid="{67887D57-A185-4C71-A343-073397D41F2A}"/>
    <cellStyle name="40% - Accent1 2 2 2 4 4 2 4" xfId="34515" xr:uid="{6B7E9280-826E-4572-B981-38AD74B026D9}"/>
    <cellStyle name="40% - Accent1 2 2 2 4 4 3" xfId="9837" xr:uid="{903F4A03-42BC-40A9-820D-0FB95FAA0D8E}"/>
    <cellStyle name="40% - Accent1 2 2 2 4 4 3 2" xfId="23939" xr:uid="{1D1AA276-6444-4208-8CB6-5C542F8C200C}"/>
    <cellStyle name="40% - Accent1 2 2 2 4 4 3 3" xfId="38041" xr:uid="{EA9F54AB-8F07-4D7F-9170-821C9F71E32C}"/>
    <cellStyle name="40% - Accent1 2 2 2 4 4 4" xfId="16888" xr:uid="{CEF26DEF-0749-40F8-A9A3-75785DE37157}"/>
    <cellStyle name="40% - Accent1 2 2 2 4 4 5" xfId="30990" xr:uid="{CD1FC0CD-46D2-4B59-9C71-161193991684}"/>
    <cellStyle name="40% - Accent1 2 2 2 4 5" xfId="5431" xr:uid="{61D9BA49-184A-4F55-9A2A-ADB4F997B304}"/>
    <cellStyle name="40% - Accent1 2 2 2 4 5 2" xfId="12481" xr:uid="{791420D3-939A-4D53-B8E8-AF27290BC4C1}"/>
    <cellStyle name="40% - Accent1 2 2 2 4 5 2 2" xfId="26583" xr:uid="{B5070323-57F9-4440-AE59-F5CE7A5C2816}"/>
    <cellStyle name="40% - Accent1 2 2 2 4 5 2 3" xfId="40685" xr:uid="{00F3C56B-EB79-43B8-AB6E-D6C1FDC3A99F}"/>
    <cellStyle name="40% - Accent1 2 2 2 4 5 3" xfId="19532" xr:uid="{E09EA2A1-8AA8-4709-99F9-E846EAF29909}"/>
    <cellStyle name="40% - Accent1 2 2 2 4 5 4" xfId="33634" xr:uid="{0FDCEF08-7CF5-41D2-A054-8278C2EE7DC0}"/>
    <cellStyle name="40% - Accent1 2 2 2 4 6" xfId="8957" xr:uid="{30D04CC7-5213-42F8-A04E-0DFB46E90E40}"/>
    <cellStyle name="40% - Accent1 2 2 2 4 6 2" xfId="23058" xr:uid="{C2FEC977-A3ED-4CDC-84F0-E4AFB1A7AC8C}"/>
    <cellStyle name="40% - Accent1 2 2 2 4 6 3" xfId="37160" xr:uid="{BB448287-5F41-4F02-B96F-3C6C3F7D62D1}"/>
    <cellStyle name="40% - Accent1 2 2 2 4 7" xfId="16007" xr:uid="{FA8DA0BA-96D9-4213-A8DC-6E230B5FDC4D}"/>
    <cellStyle name="40% - Accent1 2 2 2 4 8" xfId="30109" xr:uid="{C29955EC-0315-4095-8D17-9C24E9B7750E}"/>
    <cellStyle name="40% - Accent1 2 2 2 5" xfId="3232" xr:uid="{9A6BDE66-0C8C-4CDA-AE3F-0396414CD7F0}"/>
    <cellStyle name="40% - Accent1 2 2 2 5 2" xfId="6754" xr:uid="{061EF90F-9EA7-4FDF-8419-2F2D0D4B1C0B}"/>
    <cellStyle name="40% - Accent1 2 2 2 5 2 2" xfId="13804" xr:uid="{857024B7-08B7-478E-972A-EAE1B982C57B}"/>
    <cellStyle name="40% - Accent1 2 2 2 5 2 2 2" xfId="27906" xr:uid="{60371CC3-25C3-425A-A21D-08544732A9CC}"/>
    <cellStyle name="40% - Accent1 2 2 2 5 2 2 3" xfId="42008" xr:uid="{345B5BE2-DB13-44B5-8BD5-818F5AF45DBB}"/>
    <cellStyle name="40% - Accent1 2 2 2 5 2 3" xfId="20855" xr:uid="{A1EE6D0F-A9C1-49AC-9851-91B62A5676A9}"/>
    <cellStyle name="40% - Accent1 2 2 2 5 2 4" xfId="34957" xr:uid="{57116A54-6C9E-45A5-97AC-AE1F77BBD80F}"/>
    <cellStyle name="40% - Accent1 2 2 2 5 3" xfId="10279" xr:uid="{0E9BEF34-896E-46E7-BDAA-1DABB31D5D23}"/>
    <cellStyle name="40% - Accent1 2 2 2 5 3 2" xfId="24381" xr:uid="{A2BBF67C-46B5-4A68-AA3A-DEAD137C3254}"/>
    <cellStyle name="40% - Accent1 2 2 2 5 3 3" xfId="38483" xr:uid="{69A32A0E-94A9-4166-9F44-C925F3E52475}"/>
    <cellStyle name="40% - Accent1 2 2 2 5 4" xfId="17330" xr:uid="{ED656290-6212-4DD6-B131-47415C093CA7}"/>
    <cellStyle name="40% - Accent1 2 2 2 5 5" xfId="31432" xr:uid="{EE96A6CF-4752-4F22-88E3-54CD640E3CF8}"/>
    <cellStyle name="40% - Accent1 2 2 2 6" xfId="4111" xr:uid="{584D591F-FEF5-449B-A0C9-99A15184BF50}"/>
    <cellStyle name="40% - Accent1 2 2 2 6 2" xfId="7635" xr:uid="{CEC39A36-DE9F-4AC8-8666-8BC1411CF616}"/>
    <cellStyle name="40% - Accent1 2 2 2 6 2 2" xfId="14685" xr:uid="{C919DEFC-AC5E-428E-97F2-F1926033410A}"/>
    <cellStyle name="40% - Accent1 2 2 2 6 2 2 2" xfId="28787" xr:uid="{29C18872-B097-49B6-96A6-D24B2FB52829}"/>
    <cellStyle name="40% - Accent1 2 2 2 6 2 2 3" xfId="42889" xr:uid="{9DB346D0-E760-40BF-A27F-1F486E991F75}"/>
    <cellStyle name="40% - Accent1 2 2 2 6 2 3" xfId="21736" xr:uid="{61E18620-8B07-4428-A6F8-7C433D457E74}"/>
    <cellStyle name="40% - Accent1 2 2 2 6 2 4" xfId="35838" xr:uid="{B01147A7-DEBA-4188-AC0D-B7625F391B38}"/>
    <cellStyle name="40% - Accent1 2 2 2 6 3" xfId="11160" xr:uid="{58804F51-EA50-4D65-B5EA-F20181DFA4B4}"/>
    <cellStyle name="40% - Accent1 2 2 2 6 3 2" xfId="25262" xr:uid="{4543F187-D12A-4750-B862-9E300F6198E7}"/>
    <cellStyle name="40% - Accent1 2 2 2 6 3 3" xfId="39364" xr:uid="{E4ABBC39-691C-4A9C-9D7E-916724FEDEDD}"/>
    <cellStyle name="40% - Accent1 2 2 2 6 4" xfId="18211" xr:uid="{E753AEBA-CC99-4102-8882-004103DF1875}"/>
    <cellStyle name="40% - Accent1 2 2 2 6 5" xfId="32313" xr:uid="{97B4A620-D2A1-4574-870B-1939FD38F6C5}"/>
    <cellStyle name="40% - Accent1 2 2 2 7" xfId="2349" xr:uid="{EFDCD818-8752-4A46-9F73-153A4D87C4EC}"/>
    <cellStyle name="40% - Accent1 2 2 2 7 2" xfId="5873" xr:uid="{8FA181CF-FFC8-42D5-8467-9FD81FAFA574}"/>
    <cellStyle name="40% - Accent1 2 2 2 7 2 2" xfId="12923" xr:uid="{8A50896F-2CF8-4E7A-B72D-212F0C2EBEDA}"/>
    <cellStyle name="40% - Accent1 2 2 2 7 2 2 2" xfId="27025" xr:uid="{4BB305AC-1008-4737-8DCB-B9C11467F394}"/>
    <cellStyle name="40% - Accent1 2 2 2 7 2 2 3" xfId="41127" xr:uid="{0B844170-1C1F-48FC-BE89-FDEA33DE3B2B}"/>
    <cellStyle name="40% - Accent1 2 2 2 7 2 3" xfId="19974" xr:uid="{994DDC40-F5CE-4DBF-8C75-D05D6F1B0CB2}"/>
    <cellStyle name="40% - Accent1 2 2 2 7 2 4" xfId="34076" xr:uid="{BA67CF18-1996-4C12-9D06-2A058F7D9209}"/>
    <cellStyle name="40% - Accent1 2 2 2 7 3" xfId="9398" xr:uid="{0D5A80CC-CFC2-40C8-9E7C-BCC0159C0B55}"/>
    <cellStyle name="40% - Accent1 2 2 2 7 3 2" xfId="23500" xr:uid="{BE753523-096D-491B-A3CF-187565A8BAFE}"/>
    <cellStyle name="40% - Accent1 2 2 2 7 3 3" xfId="37602" xr:uid="{25EC82AB-2B15-495B-A8E3-FDF6EDBADD19}"/>
    <cellStyle name="40% - Accent1 2 2 2 7 4" xfId="16449" xr:uid="{A68E93BD-1949-47F2-9F8C-7C5D8FF58153}"/>
    <cellStyle name="40% - Accent1 2 2 2 7 5" xfId="30551" xr:uid="{21F1B015-74BE-4A3A-8BB9-0C683140273A}"/>
    <cellStyle name="40% - Accent1 2 2 2 8" xfId="4992" xr:uid="{E9A6D435-9301-44C5-81A1-6C4C69473C8F}"/>
    <cellStyle name="40% - Accent1 2 2 2 8 2" xfId="12042" xr:uid="{A4D020ED-8725-435B-A8B0-3897A8818375}"/>
    <cellStyle name="40% - Accent1 2 2 2 8 2 2" xfId="26144" xr:uid="{A768F95A-0FE8-4EE1-AD2A-CF256BBA45F3}"/>
    <cellStyle name="40% - Accent1 2 2 2 8 2 3" xfId="40246" xr:uid="{D1F4B061-9CB5-4B8C-9B45-C75611E503A8}"/>
    <cellStyle name="40% - Accent1 2 2 2 8 3" xfId="19093" xr:uid="{AFDC71A9-D77D-4600-8AF9-214183268B92}"/>
    <cellStyle name="40% - Accent1 2 2 2 8 4" xfId="33195" xr:uid="{978BDF14-CA48-4C8F-87B6-FF0F3E8974B8}"/>
    <cellStyle name="40% - Accent1 2 2 2 9" xfId="8518" xr:uid="{B419BA6E-8122-4165-9797-244089FAA363}"/>
    <cellStyle name="40% - Accent1 2 2 2 9 2" xfId="22619" xr:uid="{F7641580-52C2-475B-95C0-45CEA4C6EACE}"/>
    <cellStyle name="40% - Accent1 2 2 2 9 3" xfId="36721" xr:uid="{FBB99B4A-B6FA-4B2C-9357-B7932A6719B4}"/>
    <cellStyle name="40% - Accent1 2 2 3" xfId="1522" xr:uid="{2686ECE6-3074-44D1-AE3F-F0FD9DAFF305}"/>
    <cellStyle name="40% - Accent1 2 2 3 10" xfId="29725" xr:uid="{1AEE15C9-AA0E-4F06-8FDE-5471E4E8746C}"/>
    <cellStyle name="40% - Accent1 2 2 3 2" xfId="1743" xr:uid="{FDC7FA98-AAAA-4EE4-B5D5-8EC84F5CAA5B}"/>
    <cellStyle name="40% - Accent1 2 2 3 2 2" xfId="2183" xr:uid="{7339D795-FBC5-41EF-98AD-3116D8511F1B}"/>
    <cellStyle name="40% - Accent1 2 2 3 2 2 2" xfId="3945" xr:uid="{C03E7E33-F392-4E35-A7B0-E7724F0D53EC}"/>
    <cellStyle name="40% - Accent1 2 2 3 2 2 2 2" xfId="7468" xr:uid="{2C6D37C2-DBA0-43D9-8768-BC3E9F3748DC}"/>
    <cellStyle name="40% - Accent1 2 2 3 2 2 2 2 2" xfId="14518" xr:uid="{CE10372D-97D7-4AF5-8A7F-25D20DE76A6D}"/>
    <cellStyle name="40% - Accent1 2 2 3 2 2 2 2 2 2" xfId="28620" xr:uid="{F5E3A996-FF2B-465B-8D29-BE3F84F9E48B}"/>
    <cellStyle name="40% - Accent1 2 2 3 2 2 2 2 2 3" xfId="42722" xr:uid="{8FC2E459-D7AD-4005-9E7B-F8448C85B745}"/>
    <cellStyle name="40% - Accent1 2 2 3 2 2 2 2 3" xfId="21569" xr:uid="{4BCB823C-8DBC-4FB9-AD9F-2699B5C233C6}"/>
    <cellStyle name="40% - Accent1 2 2 3 2 2 2 2 4" xfId="35671" xr:uid="{BFC67493-0DA6-4105-A402-0CEE0403D95B}"/>
    <cellStyle name="40% - Accent1 2 2 3 2 2 2 3" xfId="10993" xr:uid="{892E1044-061A-4BF6-A7BF-D57F38D01726}"/>
    <cellStyle name="40% - Accent1 2 2 3 2 2 2 3 2" xfId="25095" xr:uid="{076194B6-45B8-4E67-860B-E2C3118F8123}"/>
    <cellStyle name="40% - Accent1 2 2 3 2 2 2 3 3" xfId="39197" xr:uid="{C5456691-EC01-49AC-A836-2F1BA3827548}"/>
    <cellStyle name="40% - Accent1 2 2 3 2 2 2 4" xfId="18044" xr:uid="{84FB80FC-97BA-4D2C-8C8F-294E7965A627}"/>
    <cellStyle name="40% - Accent1 2 2 3 2 2 2 5" xfId="32146" xr:uid="{A7C37FEA-61C5-48D6-B45A-1F7B8539CFA2}"/>
    <cellStyle name="40% - Accent1 2 2 3 2 2 3" xfId="4825" xr:uid="{866F8BE9-34BA-4EA5-BFF9-371F6022AD68}"/>
    <cellStyle name="40% - Accent1 2 2 3 2 2 3 2" xfId="8349" xr:uid="{28339E20-8BB2-4359-B252-A215B7201473}"/>
    <cellStyle name="40% - Accent1 2 2 3 2 2 3 2 2" xfId="15399" xr:uid="{FD68112F-AB2A-4DA7-AFE6-F31F4C7029AB}"/>
    <cellStyle name="40% - Accent1 2 2 3 2 2 3 2 2 2" xfId="29501" xr:uid="{D41F040F-0304-4E2A-8080-7286B6C2EA6E}"/>
    <cellStyle name="40% - Accent1 2 2 3 2 2 3 2 2 3" xfId="43603" xr:uid="{34268867-E80F-490C-AD21-265FF02B196C}"/>
    <cellStyle name="40% - Accent1 2 2 3 2 2 3 2 3" xfId="22450" xr:uid="{BF51C87E-1C47-40D4-AF3A-90D15DF780F9}"/>
    <cellStyle name="40% - Accent1 2 2 3 2 2 3 2 4" xfId="36552" xr:uid="{45B0001B-40AB-44A8-B9F7-2DD1A333C60C}"/>
    <cellStyle name="40% - Accent1 2 2 3 2 2 3 3" xfId="11874" xr:uid="{5B6C1891-7D13-4877-9ABB-657CABF980FE}"/>
    <cellStyle name="40% - Accent1 2 2 3 2 2 3 3 2" xfId="25976" xr:uid="{B6B694D8-B5E9-477B-8EB3-4B2B9B18703C}"/>
    <cellStyle name="40% - Accent1 2 2 3 2 2 3 3 3" xfId="40078" xr:uid="{D9214418-DD4B-4069-AC93-6F2A3C748D6C}"/>
    <cellStyle name="40% - Accent1 2 2 3 2 2 3 4" xfId="18925" xr:uid="{D1847467-59B5-4DE3-9CFB-95D3D19A7C01}"/>
    <cellStyle name="40% - Accent1 2 2 3 2 2 3 5" xfId="33027" xr:uid="{E86C4B5E-B6E1-40CB-AF72-5B3415F4BCC9}"/>
    <cellStyle name="40% - Accent1 2 2 3 2 2 4" xfId="3063" xr:uid="{92F553D1-8B2F-4FE5-A2ED-88CDB4F29DC9}"/>
    <cellStyle name="40% - Accent1 2 2 3 2 2 4 2" xfId="6587" xr:uid="{ED3A7FC9-76FE-4E11-B0E9-D42B612D17C3}"/>
    <cellStyle name="40% - Accent1 2 2 3 2 2 4 2 2" xfId="13637" xr:uid="{B4D2FA17-4EE6-4F4F-8070-1D2CFE6535BC}"/>
    <cellStyle name="40% - Accent1 2 2 3 2 2 4 2 2 2" xfId="27739" xr:uid="{E9170EB5-6EAF-4202-BD4D-A29776E42448}"/>
    <cellStyle name="40% - Accent1 2 2 3 2 2 4 2 2 3" xfId="41841" xr:uid="{E6662C18-7AD2-4A2C-ABF1-6AB5EE3EF174}"/>
    <cellStyle name="40% - Accent1 2 2 3 2 2 4 2 3" xfId="20688" xr:uid="{4A9436F5-DC95-4C82-B5EA-DCD092619DEF}"/>
    <cellStyle name="40% - Accent1 2 2 3 2 2 4 2 4" xfId="34790" xr:uid="{4613CF5A-8F4B-46BB-8591-2DD01360BCCB}"/>
    <cellStyle name="40% - Accent1 2 2 3 2 2 4 3" xfId="10112" xr:uid="{42A34498-278B-4F7C-AAC4-DC9E1166C51A}"/>
    <cellStyle name="40% - Accent1 2 2 3 2 2 4 3 2" xfId="24214" xr:uid="{E33715DE-1F28-4B0F-B7B0-C44A7C000EAC}"/>
    <cellStyle name="40% - Accent1 2 2 3 2 2 4 3 3" xfId="38316" xr:uid="{541F5349-F45B-4CE9-A414-FF02708B9B5B}"/>
    <cellStyle name="40% - Accent1 2 2 3 2 2 4 4" xfId="17163" xr:uid="{A46ACFB9-22C7-4D4A-A6C1-F7BFA9087D03}"/>
    <cellStyle name="40% - Accent1 2 2 3 2 2 4 5" xfId="31265" xr:uid="{CE18E098-F31C-4BB3-8180-1085F1F4E5D4}"/>
    <cellStyle name="40% - Accent1 2 2 3 2 2 5" xfId="5706" xr:uid="{22181CCC-8AB1-43D6-AFE7-DEF970100AD2}"/>
    <cellStyle name="40% - Accent1 2 2 3 2 2 5 2" xfId="12756" xr:uid="{BBE1B381-C0E2-43FC-94AC-194C0029FC78}"/>
    <cellStyle name="40% - Accent1 2 2 3 2 2 5 2 2" xfId="26858" xr:uid="{BC874988-7107-4E8A-B2D8-F1869DAD3EC9}"/>
    <cellStyle name="40% - Accent1 2 2 3 2 2 5 2 3" xfId="40960" xr:uid="{D632057C-2C73-4739-8713-24D884750B42}"/>
    <cellStyle name="40% - Accent1 2 2 3 2 2 5 3" xfId="19807" xr:uid="{87A10008-A997-4FF3-9AA8-7A42D34CD3F2}"/>
    <cellStyle name="40% - Accent1 2 2 3 2 2 5 4" xfId="33909" xr:uid="{25E53BAD-F708-4B13-8489-7EAC8E0F359C}"/>
    <cellStyle name="40% - Accent1 2 2 3 2 2 6" xfId="9232" xr:uid="{C6652EFD-0E68-4E1A-8071-9C58AF6D5193}"/>
    <cellStyle name="40% - Accent1 2 2 3 2 2 6 2" xfId="23333" xr:uid="{67AB973D-96D6-4DBA-8068-27D1B9D5C580}"/>
    <cellStyle name="40% - Accent1 2 2 3 2 2 6 3" xfId="37435" xr:uid="{7206A41B-F021-428E-9ED6-5650977966A9}"/>
    <cellStyle name="40% - Accent1 2 2 3 2 2 7" xfId="16282" xr:uid="{5D16EF4D-1099-4954-B541-1D8C1AEDEC00}"/>
    <cellStyle name="40% - Accent1 2 2 3 2 2 8" xfId="30384" xr:uid="{EE2676AD-A4B6-455C-9351-72F218CA6A65}"/>
    <cellStyle name="40% - Accent1 2 2 3 2 3" xfId="3507" xr:uid="{11B75662-5B48-45D7-81AA-1484FDB3EA3C}"/>
    <cellStyle name="40% - Accent1 2 2 3 2 3 2" xfId="7029" xr:uid="{04473249-F3D3-4B4D-8A48-9AA0B44A04D4}"/>
    <cellStyle name="40% - Accent1 2 2 3 2 3 2 2" xfId="14079" xr:uid="{50916C73-C55A-4BFB-9808-6C9EA8C4D446}"/>
    <cellStyle name="40% - Accent1 2 2 3 2 3 2 2 2" xfId="28181" xr:uid="{F71E9224-5FC1-400A-9128-A61DA91E5371}"/>
    <cellStyle name="40% - Accent1 2 2 3 2 3 2 2 3" xfId="42283" xr:uid="{BE66970B-CD83-49E5-A9B8-7716DDD4EAC7}"/>
    <cellStyle name="40% - Accent1 2 2 3 2 3 2 3" xfId="21130" xr:uid="{3509B677-606A-476D-B0D4-57127BE72288}"/>
    <cellStyle name="40% - Accent1 2 2 3 2 3 2 4" xfId="35232" xr:uid="{C55A638D-C002-464D-9135-2F19ABACCF9E}"/>
    <cellStyle name="40% - Accent1 2 2 3 2 3 3" xfId="10554" xr:uid="{E859185C-C2A4-4380-A537-E554A1CCF2E0}"/>
    <cellStyle name="40% - Accent1 2 2 3 2 3 3 2" xfId="24656" xr:uid="{B3FF6C28-B97B-4056-9303-87AD5BD0F123}"/>
    <cellStyle name="40% - Accent1 2 2 3 2 3 3 3" xfId="38758" xr:uid="{90174431-556E-4471-921C-D2C5BEBB5997}"/>
    <cellStyle name="40% - Accent1 2 2 3 2 3 4" xfId="17605" xr:uid="{6666823D-DA91-46B7-9107-ED334FED8560}"/>
    <cellStyle name="40% - Accent1 2 2 3 2 3 5" xfId="31707" xr:uid="{F61DD488-74B0-4039-A26D-D7B6F22073EA}"/>
    <cellStyle name="40% - Accent1 2 2 3 2 4" xfId="4386" xr:uid="{7F784A66-AFE3-4F25-B056-496D3F942BA9}"/>
    <cellStyle name="40% - Accent1 2 2 3 2 4 2" xfId="7910" xr:uid="{80EC0117-ED02-4669-BEB2-235DFE037FB1}"/>
    <cellStyle name="40% - Accent1 2 2 3 2 4 2 2" xfId="14960" xr:uid="{54BB545D-820C-4ECD-AED8-3ED960142AFE}"/>
    <cellStyle name="40% - Accent1 2 2 3 2 4 2 2 2" xfId="29062" xr:uid="{9E130612-FD18-49D9-B96A-7F043C6F91EE}"/>
    <cellStyle name="40% - Accent1 2 2 3 2 4 2 2 3" xfId="43164" xr:uid="{2108E590-AB48-4B35-B46E-7A3751C27CC3}"/>
    <cellStyle name="40% - Accent1 2 2 3 2 4 2 3" xfId="22011" xr:uid="{D9363EF3-B16D-4719-B0B6-E094A5BB956E}"/>
    <cellStyle name="40% - Accent1 2 2 3 2 4 2 4" xfId="36113" xr:uid="{C37364CB-D049-4361-9067-5D0F3AB93622}"/>
    <cellStyle name="40% - Accent1 2 2 3 2 4 3" xfId="11435" xr:uid="{3C128839-1BCC-4B9B-9E3B-552DCD7AA99C}"/>
    <cellStyle name="40% - Accent1 2 2 3 2 4 3 2" xfId="25537" xr:uid="{750E1568-1770-497A-A63E-B0C7B03F0967}"/>
    <cellStyle name="40% - Accent1 2 2 3 2 4 3 3" xfId="39639" xr:uid="{50B0155D-1894-43A3-B31A-7FDF9ECD7C45}"/>
    <cellStyle name="40% - Accent1 2 2 3 2 4 4" xfId="18486" xr:uid="{DD12B71D-4921-43F5-A0A5-E20193620039}"/>
    <cellStyle name="40% - Accent1 2 2 3 2 4 5" xfId="32588" xr:uid="{D2CB14B2-D544-46FF-96D8-851A81FBC419}"/>
    <cellStyle name="40% - Accent1 2 2 3 2 5" xfId="2624" xr:uid="{0906D31A-C5E0-4976-8D7B-14835F40F056}"/>
    <cellStyle name="40% - Accent1 2 2 3 2 5 2" xfId="6148" xr:uid="{3C67AC65-4E8D-4421-B229-E30CAB28133A}"/>
    <cellStyle name="40% - Accent1 2 2 3 2 5 2 2" xfId="13198" xr:uid="{9515C3B6-2A7A-420D-93FE-BC4F472B0360}"/>
    <cellStyle name="40% - Accent1 2 2 3 2 5 2 2 2" xfId="27300" xr:uid="{E070A23A-0629-4C45-BDD2-22D050E7E164}"/>
    <cellStyle name="40% - Accent1 2 2 3 2 5 2 2 3" xfId="41402" xr:uid="{E0D56DD0-1BDE-429D-9DB1-D04A50CE9C14}"/>
    <cellStyle name="40% - Accent1 2 2 3 2 5 2 3" xfId="20249" xr:uid="{83B8D397-D0CF-4F0B-8F79-F9379668C1BE}"/>
    <cellStyle name="40% - Accent1 2 2 3 2 5 2 4" xfId="34351" xr:uid="{C9EF3A98-80C4-4C90-9788-681C97894A0B}"/>
    <cellStyle name="40% - Accent1 2 2 3 2 5 3" xfId="9673" xr:uid="{93A3652D-D848-4912-83BC-E33DB120C295}"/>
    <cellStyle name="40% - Accent1 2 2 3 2 5 3 2" xfId="23775" xr:uid="{B950E688-5E67-450D-A31C-52ABD5DACAEF}"/>
    <cellStyle name="40% - Accent1 2 2 3 2 5 3 3" xfId="37877" xr:uid="{EFC60535-63DE-45FF-B477-F544FB581BC8}"/>
    <cellStyle name="40% - Accent1 2 2 3 2 5 4" xfId="16724" xr:uid="{129BB592-AAE2-4429-9A32-14A7A830874C}"/>
    <cellStyle name="40% - Accent1 2 2 3 2 5 5" xfId="30826" xr:uid="{CC1D2773-4FDD-4F57-8FD7-42B92B756FBB}"/>
    <cellStyle name="40% - Accent1 2 2 3 2 6" xfId="5267" xr:uid="{22686529-8E40-479C-8919-FE5C7C92CE37}"/>
    <cellStyle name="40% - Accent1 2 2 3 2 6 2" xfId="12317" xr:uid="{FEFDE8D9-8EA4-4152-808C-D3D14284A2C6}"/>
    <cellStyle name="40% - Accent1 2 2 3 2 6 2 2" xfId="26419" xr:uid="{D1481356-92BF-4FC5-A984-11D31927F556}"/>
    <cellStyle name="40% - Accent1 2 2 3 2 6 2 3" xfId="40521" xr:uid="{6A065C79-5A7A-487B-963C-116CF4257C51}"/>
    <cellStyle name="40% - Accent1 2 2 3 2 6 3" xfId="19368" xr:uid="{8225C344-A3D7-453A-947E-D4E8D42E195B}"/>
    <cellStyle name="40% - Accent1 2 2 3 2 6 4" xfId="33470" xr:uid="{EB359DDE-3134-4521-96B2-14DD15622A5A}"/>
    <cellStyle name="40% - Accent1 2 2 3 2 7" xfId="8793" xr:uid="{A439A04D-64E0-4ADB-B52F-730B1CFA4635}"/>
    <cellStyle name="40% - Accent1 2 2 3 2 7 2" xfId="22894" xr:uid="{149388E2-A183-44AB-883D-0E6DF64813AB}"/>
    <cellStyle name="40% - Accent1 2 2 3 2 7 3" xfId="36996" xr:uid="{3FE28EA3-E142-4022-B1AA-9B9DE23FC31F}"/>
    <cellStyle name="40% - Accent1 2 2 3 2 8" xfId="15843" xr:uid="{D6FE0F73-F4AC-4811-B6B6-3DD675113600}"/>
    <cellStyle name="40% - Accent1 2 2 3 2 9" xfId="29945" xr:uid="{F4CA47F4-B0A4-4A78-B506-E41C2A0A3C86}"/>
    <cellStyle name="40% - Accent1 2 2 3 3" xfId="1962" xr:uid="{11A81FC6-B5F5-4280-9D37-A845AE9940B8}"/>
    <cellStyle name="40% - Accent1 2 2 3 3 2" xfId="3726" xr:uid="{2D657545-DA29-4C28-B27F-74D67860CE0C}"/>
    <cellStyle name="40% - Accent1 2 2 3 3 2 2" xfId="7248" xr:uid="{FF562A7D-A66C-45FE-A1FB-1EE218757521}"/>
    <cellStyle name="40% - Accent1 2 2 3 3 2 2 2" xfId="14298" xr:uid="{56E787F1-CFC3-4FD9-95BB-6C0333DAAFF9}"/>
    <cellStyle name="40% - Accent1 2 2 3 3 2 2 2 2" xfId="28400" xr:uid="{9573A08A-073F-4E97-8303-13A4F4E460F3}"/>
    <cellStyle name="40% - Accent1 2 2 3 3 2 2 2 3" xfId="42502" xr:uid="{9AED39DB-58BB-45D6-8AC5-D2CAE2543D0C}"/>
    <cellStyle name="40% - Accent1 2 2 3 3 2 2 3" xfId="21349" xr:uid="{FDF380B2-C285-4F04-9A23-8CCC597EAE74}"/>
    <cellStyle name="40% - Accent1 2 2 3 3 2 2 4" xfId="35451" xr:uid="{D2CAF9B1-4E66-4F6B-A323-A720297E4A92}"/>
    <cellStyle name="40% - Accent1 2 2 3 3 2 3" xfId="10773" xr:uid="{2DC8BBF1-A19B-4100-9846-54519368635D}"/>
    <cellStyle name="40% - Accent1 2 2 3 3 2 3 2" xfId="24875" xr:uid="{E63C64A5-9835-4E90-B056-59C9979BD2F9}"/>
    <cellStyle name="40% - Accent1 2 2 3 3 2 3 3" xfId="38977" xr:uid="{7D45B6DC-AD25-4F4A-A336-EA4E03134287}"/>
    <cellStyle name="40% - Accent1 2 2 3 3 2 4" xfId="17824" xr:uid="{13254FD1-AAE8-41D0-AAB4-8AF52A17D3FA}"/>
    <cellStyle name="40% - Accent1 2 2 3 3 2 5" xfId="31926" xr:uid="{D35AF226-02C4-4464-8A16-7374397A5148}"/>
    <cellStyle name="40% - Accent1 2 2 3 3 3" xfId="4605" xr:uid="{406CD214-7EFD-4FE3-BB77-FE3EFB332D8C}"/>
    <cellStyle name="40% - Accent1 2 2 3 3 3 2" xfId="8129" xr:uid="{67630669-862A-4885-B19B-B7C7E84C9151}"/>
    <cellStyle name="40% - Accent1 2 2 3 3 3 2 2" xfId="15179" xr:uid="{6D82A4DC-6D56-4E49-919B-FBB14BE1C1AE}"/>
    <cellStyle name="40% - Accent1 2 2 3 3 3 2 2 2" xfId="29281" xr:uid="{0047A187-9A03-415B-AB37-D0E5C357747C}"/>
    <cellStyle name="40% - Accent1 2 2 3 3 3 2 2 3" xfId="43383" xr:uid="{3972C9F3-EA66-482B-94D1-C7026331CD5C}"/>
    <cellStyle name="40% - Accent1 2 2 3 3 3 2 3" xfId="22230" xr:uid="{66F8C72B-4B9C-4B71-BF74-B5510CD3B7AD}"/>
    <cellStyle name="40% - Accent1 2 2 3 3 3 2 4" xfId="36332" xr:uid="{DB92805B-1166-4596-9D98-CEE7B267E529}"/>
    <cellStyle name="40% - Accent1 2 2 3 3 3 3" xfId="11654" xr:uid="{500D3488-EC30-4364-BB18-9AA6C27EE95F}"/>
    <cellStyle name="40% - Accent1 2 2 3 3 3 3 2" xfId="25756" xr:uid="{A143545F-3D15-40BC-A4CE-FF2131087E18}"/>
    <cellStyle name="40% - Accent1 2 2 3 3 3 3 3" xfId="39858" xr:uid="{23C73215-E22D-4D64-A56B-3A6A6DF26791}"/>
    <cellStyle name="40% - Accent1 2 2 3 3 3 4" xfId="18705" xr:uid="{C8718985-F06F-4934-8061-663A131B15C9}"/>
    <cellStyle name="40% - Accent1 2 2 3 3 3 5" xfId="32807" xr:uid="{B210F5F4-74F0-4283-9CC5-01E1F102CEB7}"/>
    <cellStyle name="40% - Accent1 2 2 3 3 4" xfId="2843" xr:uid="{C06C93E9-7604-4D1F-98B2-AB4C17C0998D}"/>
    <cellStyle name="40% - Accent1 2 2 3 3 4 2" xfId="6367" xr:uid="{F1407C5E-D78F-41B7-B917-A4E32FB759A7}"/>
    <cellStyle name="40% - Accent1 2 2 3 3 4 2 2" xfId="13417" xr:uid="{5F01C92B-80F4-4B35-BBBE-115B8CC0A361}"/>
    <cellStyle name="40% - Accent1 2 2 3 3 4 2 2 2" xfId="27519" xr:uid="{DD339368-AE43-41DF-814D-6E4AEA3D5036}"/>
    <cellStyle name="40% - Accent1 2 2 3 3 4 2 2 3" xfId="41621" xr:uid="{5FACD86C-855C-486B-8642-56401D013495}"/>
    <cellStyle name="40% - Accent1 2 2 3 3 4 2 3" xfId="20468" xr:uid="{2519A038-4330-4F51-8107-C091BC5E48A9}"/>
    <cellStyle name="40% - Accent1 2 2 3 3 4 2 4" xfId="34570" xr:uid="{8A20443D-61A5-404C-9AE7-A232FE040CD0}"/>
    <cellStyle name="40% - Accent1 2 2 3 3 4 3" xfId="9892" xr:uid="{57FE7109-1AEA-4B80-BDC3-B6EB2353CC79}"/>
    <cellStyle name="40% - Accent1 2 2 3 3 4 3 2" xfId="23994" xr:uid="{8B1EA555-DCBE-42C1-950F-AE7596048A21}"/>
    <cellStyle name="40% - Accent1 2 2 3 3 4 3 3" xfId="38096" xr:uid="{89770740-3AE6-468B-ABDD-02A5DB0F9456}"/>
    <cellStyle name="40% - Accent1 2 2 3 3 4 4" xfId="16943" xr:uid="{78BBE8A6-7667-4439-912D-F8C3CAEADDC8}"/>
    <cellStyle name="40% - Accent1 2 2 3 3 4 5" xfId="31045" xr:uid="{68A3C726-FC3D-45E2-A89E-0A5750659BC8}"/>
    <cellStyle name="40% - Accent1 2 2 3 3 5" xfId="5486" xr:uid="{5CC0122A-C19B-4596-B423-482CC79FE4FE}"/>
    <cellStyle name="40% - Accent1 2 2 3 3 5 2" xfId="12536" xr:uid="{30935C55-5FB4-403D-BE06-60397634C801}"/>
    <cellStyle name="40% - Accent1 2 2 3 3 5 2 2" xfId="26638" xr:uid="{1072E4D1-652A-4358-9C71-AC08FE5D1F7E}"/>
    <cellStyle name="40% - Accent1 2 2 3 3 5 2 3" xfId="40740" xr:uid="{F287B394-C486-4D9A-8CAB-A4955A48C8C8}"/>
    <cellStyle name="40% - Accent1 2 2 3 3 5 3" xfId="19587" xr:uid="{B6F19660-3EF9-4F94-A60E-694796C3F640}"/>
    <cellStyle name="40% - Accent1 2 2 3 3 5 4" xfId="33689" xr:uid="{960AB333-6C80-41CB-9422-C764A18DBB45}"/>
    <cellStyle name="40% - Accent1 2 2 3 3 6" xfId="9012" xr:uid="{48D1C7D1-4A85-4018-83E7-9FF22205DDA7}"/>
    <cellStyle name="40% - Accent1 2 2 3 3 6 2" xfId="23113" xr:uid="{4C7B4EBC-F36F-4A9B-A018-73FCE9FBF4EF}"/>
    <cellStyle name="40% - Accent1 2 2 3 3 6 3" xfId="37215" xr:uid="{14964350-D2F4-4043-B603-B9E5C2F47BDB}"/>
    <cellStyle name="40% - Accent1 2 2 3 3 7" xfId="16062" xr:uid="{D6345164-4CF0-4871-8A5F-BB9C99B5BAAC}"/>
    <cellStyle name="40% - Accent1 2 2 3 3 8" xfId="30164" xr:uid="{C760E5CC-B59E-41F6-A4E6-DF3A2ADFE227}"/>
    <cellStyle name="40% - Accent1 2 2 3 4" xfId="3287" xr:uid="{AE1A9D91-D710-445B-9498-38A194C91AFC}"/>
    <cellStyle name="40% - Accent1 2 2 3 4 2" xfId="6809" xr:uid="{D87973EC-25DA-4139-BD89-8C117B4D409A}"/>
    <cellStyle name="40% - Accent1 2 2 3 4 2 2" xfId="13859" xr:uid="{3D3E539E-D5CE-4C44-8C7A-E18AC465A3BF}"/>
    <cellStyle name="40% - Accent1 2 2 3 4 2 2 2" xfId="27961" xr:uid="{A12279F5-887A-4571-89C2-42F3FCDD17D8}"/>
    <cellStyle name="40% - Accent1 2 2 3 4 2 2 3" xfId="42063" xr:uid="{6B3E2E33-058A-4483-8D00-85744FCDBEFC}"/>
    <cellStyle name="40% - Accent1 2 2 3 4 2 3" xfId="20910" xr:uid="{E7C4CE11-1664-4BFB-86C0-6DFC163A46A4}"/>
    <cellStyle name="40% - Accent1 2 2 3 4 2 4" xfId="35012" xr:uid="{1D57BF7B-1B60-4F4B-AA86-3DAB9B5CB95C}"/>
    <cellStyle name="40% - Accent1 2 2 3 4 3" xfId="10334" xr:uid="{B818DB8F-73AC-4F9F-842F-AAFB592EA4CD}"/>
    <cellStyle name="40% - Accent1 2 2 3 4 3 2" xfId="24436" xr:uid="{21597C74-9F1B-44D0-9E33-D3565071E0CF}"/>
    <cellStyle name="40% - Accent1 2 2 3 4 3 3" xfId="38538" xr:uid="{F546EB19-B8BF-4AE9-BD09-E143B0E4C5C0}"/>
    <cellStyle name="40% - Accent1 2 2 3 4 4" xfId="17385" xr:uid="{923346B3-4710-4EFF-BFE3-1A9D623460CE}"/>
    <cellStyle name="40% - Accent1 2 2 3 4 5" xfId="31487" xr:uid="{C1F6EE61-11CE-4CD1-A139-C6A3FD9895F7}"/>
    <cellStyle name="40% - Accent1 2 2 3 5" xfId="4166" xr:uid="{8CECA4B4-A706-49EF-A81F-4A501BD0BC5B}"/>
    <cellStyle name="40% - Accent1 2 2 3 5 2" xfId="7690" xr:uid="{3C075147-3CA0-4603-ABA5-DC79B5952181}"/>
    <cellStyle name="40% - Accent1 2 2 3 5 2 2" xfId="14740" xr:uid="{CA6377DA-B043-4CEE-A3F1-C04D3C3FA230}"/>
    <cellStyle name="40% - Accent1 2 2 3 5 2 2 2" xfId="28842" xr:uid="{84D2381C-E891-4B8E-92FE-121086A6B194}"/>
    <cellStyle name="40% - Accent1 2 2 3 5 2 2 3" xfId="42944" xr:uid="{A265D1DE-EED3-45B4-BA46-1DF3334B69A1}"/>
    <cellStyle name="40% - Accent1 2 2 3 5 2 3" xfId="21791" xr:uid="{1DCFDB93-4EA4-450A-A874-421EB7CD9B9F}"/>
    <cellStyle name="40% - Accent1 2 2 3 5 2 4" xfId="35893" xr:uid="{023ABB71-4928-4FBC-823F-2AFCA61B0079}"/>
    <cellStyle name="40% - Accent1 2 2 3 5 3" xfId="11215" xr:uid="{B1173D06-C6CA-4F8C-9AC9-C1E85884E2C3}"/>
    <cellStyle name="40% - Accent1 2 2 3 5 3 2" xfId="25317" xr:uid="{5CEAB772-54D2-4664-8C9D-C44623830A70}"/>
    <cellStyle name="40% - Accent1 2 2 3 5 3 3" xfId="39419" xr:uid="{55631F9F-39CB-4205-83F9-F9409B737832}"/>
    <cellStyle name="40% - Accent1 2 2 3 5 4" xfId="18266" xr:uid="{EE4E851D-3D72-41F4-9E52-4584DB2F2153}"/>
    <cellStyle name="40% - Accent1 2 2 3 5 5" xfId="32368" xr:uid="{1B8F4B87-CCBA-47A3-8882-4126F4C564CF}"/>
    <cellStyle name="40% - Accent1 2 2 3 6" xfId="2404" xr:uid="{4B1A08B2-BC98-49B3-8FB5-714654B3FE7D}"/>
    <cellStyle name="40% - Accent1 2 2 3 6 2" xfId="5928" xr:uid="{701C33BA-401E-44EE-BEBE-491C72802998}"/>
    <cellStyle name="40% - Accent1 2 2 3 6 2 2" xfId="12978" xr:uid="{191FFDCC-B111-46B4-9824-3D2214A30E0E}"/>
    <cellStyle name="40% - Accent1 2 2 3 6 2 2 2" xfId="27080" xr:uid="{7D5B782C-C957-4212-BC7E-7128F6F74909}"/>
    <cellStyle name="40% - Accent1 2 2 3 6 2 2 3" xfId="41182" xr:uid="{4FE89880-59E6-48A4-856E-CAA8FE5A538A}"/>
    <cellStyle name="40% - Accent1 2 2 3 6 2 3" xfId="20029" xr:uid="{74C123D1-D557-4784-8A77-12CCCEA8751D}"/>
    <cellStyle name="40% - Accent1 2 2 3 6 2 4" xfId="34131" xr:uid="{602765BD-2016-4FBB-B5F2-A67A660D6DD2}"/>
    <cellStyle name="40% - Accent1 2 2 3 6 3" xfId="9453" xr:uid="{3670A43C-E610-441F-8D43-9A51BBC82D50}"/>
    <cellStyle name="40% - Accent1 2 2 3 6 3 2" xfId="23555" xr:uid="{BEEB0887-7230-4A6F-B04A-1BD2735ED197}"/>
    <cellStyle name="40% - Accent1 2 2 3 6 3 3" xfId="37657" xr:uid="{0FB7A920-BA16-4A1A-88CB-25A9BCC2102B}"/>
    <cellStyle name="40% - Accent1 2 2 3 6 4" xfId="16504" xr:uid="{80E0560D-DC0C-48C9-B84F-5C711D1ADDB7}"/>
    <cellStyle name="40% - Accent1 2 2 3 6 5" xfId="30606" xr:uid="{66FC14BC-A86E-46C4-BD92-A1A42189C3BB}"/>
    <cellStyle name="40% - Accent1 2 2 3 7" xfId="5047" xr:uid="{37DA5FF5-0DE9-4756-8B67-1249AD4A8999}"/>
    <cellStyle name="40% - Accent1 2 2 3 7 2" xfId="12097" xr:uid="{7B90F82A-A1AA-4D95-8721-52C5F92AE3C8}"/>
    <cellStyle name="40% - Accent1 2 2 3 7 2 2" xfId="26199" xr:uid="{077690E4-FBB8-4F3B-9977-3EA6F90C7C4C}"/>
    <cellStyle name="40% - Accent1 2 2 3 7 2 3" xfId="40301" xr:uid="{34DF668B-3ABF-4B57-9ADB-5872DC8CD78C}"/>
    <cellStyle name="40% - Accent1 2 2 3 7 3" xfId="19148" xr:uid="{DC07D9C3-8229-4333-BBBC-91EFA9EAB975}"/>
    <cellStyle name="40% - Accent1 2 2 3 7 4" xfId="33250" xr:uid="{9243C1B9-2892-4871-A91C-6F4A0B60CF72}"/>
    <cellStyle name="40% - Accent1 2 2 3 8" xfId="8573" xr:uid="{3DFBCA00-7865-4E47-88C3-FBECE353F904}"/>
    <cellStyle name="40% - Accent1 2 2 3 8 2" xfId="22674" xr:uid="{AC7ABC76-8A56-46F2-8097-11F7F6D9A8C8}"/>
    <cellStyle name="40% - Accent1 2 2 3 8 3" xfId="36776" xr:uid="{1DF3EFAB-E6D2-4D4F-B02A-DD591A2208A5}"/>
    <cellStyle name="40% - Accent1 2 2 3 9" xfId="15623" xr:uid="{769B00BA-52CC-47DC-BB34-05C139584C5C}"/>
    <cellStyle name="40% - Accent1 2 2 4" xfId="1633" xr:uid="{B11CA506-8209-4979-8765-98305DD31680}"/>
    <cellStyle name="40% - Accent1 2 2 4 2" xfId="2073" xr:uid="{FB54450A-FE68-4255-9A0D-B6B5AD2D0993}"/>
    <cellStyle name="40% - Accent1 2 2 4 2 2" xfId="3835" xr:uid="{616E13A4-0748-4775-813B-7ED86041D8A8}"/>
    <cellStyle name="40% - Accent1 2 2 4 2 2 2" xfId="7358" xr:uid="{82F0E915-F751-4389-A684-5CF735CFF98D}"/>
    <cellStyle name="40% - Accent1 2 2 4 2 2 2 2" xfId="14408" xr:uid="{61A0F485-91AA-467A-8A30-4BB1A187A709}"/>
    <cellStyle name="40% - Accent1 2 2 4 2 2 2 2 2" xfId="28510" xr:uid="{FFCC1E03-60A3-4724-B4D6-AAA45E0E5150}"/>
    <cellStyle name="40% - Accent1 2 2 4 2 2 2 2 3" xfId="42612" xr:uid="{5A5D7C13-0A42-47C4-9835-518295CF5AA5}"/>
    <cellStyle name="40% - Accent1 2 2 4 2 2 2 3" xfId="21459" xr:uid="{09B4FEA4-4DCC-4359-B114-985816C98E73}"/>
    <cellStyle name="40% - Accent1 2 2 4 2 2 2 4" xfId="35561" xr:uid="{7FA75F3B-EC15-4B40-8BD8-9B6F2F2637DD}"/>
    <cellStyle name="40% - Accent1 2 2 4 2 2 3" xfId="10883" xr:uid="{FD53DE9A-21AC-49EB-9B2F-6B3001FFD225}"/>
    <cellStyle name="40% - Accent1 2 2 4 2 2 3 2" xfId="24985" xr:uid="{93F1505E-1EA1-49EB-94F6-6844BB5F3E63}"/>
    <cellStyle name="40% - Accent1 2 2 4 2 2 3 3" xfId="39087" xr:uid="{280466AD-27A8-4F07-9045-0E448EB8B70A}"/>
    <cellStyle name="40% - Accent1 2 2 4 2 2 4" xfId="17934" xr:uid="{0A0A2B54-A2DD-4E10-A024-858B42BF6247}"/>
    <cellStyle name="40% - Accent1 2 2 4 2 2 5" xfId="32036" xr:uid="{15A91BF8-2FC6-479F-85DA-7F01F4B27035}"/>
    <cellStyle name="40% - Accent1 2 2 4 2 3" xfId="4715" xr:uid="{AC36C154-B47B-4385-BDE9-CC06684C7EA4}"/>
    <cellStyle name="40% - Accent1 2 2 4 2 3 2" xfId="8239" xr:uid="{865367B7-FFE9-4E74-A714-E52466080B80}"/>
    <cellStyle name="40% - Accent1 2 2 4 2 3 2 2" xfId="15289" xr:uid="{8EE7EE18-CE51-41C1-A7BA-66F4A933E6CF}"/>
    <cellStyle name="40% - Accent1 2 2 4 2 3 2 2 2" xfId="29391" xr:uid="{2ABFE567-94FA-4243-9A55-15F45CF0E4D0}"/>
    <cellStyle name="40% - Accent1 2 2 4 2 3 2 2 3" xfId="43493" xr:uid="{B8637144-382F-4A96-AE59-3E48294EAB77}"/>
    <cellStyle name="40% - Accent1 2 2 4 2 3 2 3" xfId="22340" xr:uid="{6E45D1D8-EA07-41D3-9155-616FF12FF0B7}"/>
    <cellStyle name="40% - Accent1 2 2 4 2 3 2 4" xfId="36442" xr:uid="{6B885414-878B-4F71-B7EB-1BA90434F7CB}"/>
    <cellStyle name="40% - Accent1 2 2 4 2 3 3" xfId="11764" xr:uid="{B154F10F-A5F7-4921-A92B-2DA5BDDC0558}"/>
    <cellStyle name="40% - Accent1 2 2 4 2 3 3 2" xfId="25866" xr:uid="{1D8B341C-8668-4411-A099-2A50E30BD13F}"/>
    <cellStyle name="40% - Accent1 2 2 4 2 3 3 3" xfId="39968" xr:uid="{9467F66E-A405-4135-B9E9-9861E01B623C}"/>
    <cellStyle name="40% - Accent1 2 2 4 2 3 4" xfId="18815" xr:uid="{F8B9A406-769F-4FD1-B342-84BC2FD98652}"/>
    <cellStyle name="40% - Accent1 2 2 4 2 3 5" xfId="32917" xr:uid="{230D39F1-99E3-4BB7-B8C3-5E227271484A}"/>
    <cellStyle name="40% - Accent1 2 2 4 2 4" xfId="2953" xr:uid="{09DB3BAD-3F20-4D4C-B25C-36D89D8A4AF5}"/>
    <cellStyle name="40% - Accent1 2 2 4 2 4 2" xfId="6477" xr:uid="{9FD78297-1315-4B49-BEEB-5F4C00E5E40D}"/>
    <cellStyle name="40% - Accent1 2 2 4 2 4 2 2" xfId="13527" xr:uid="{DC1F1477-AC03-4191-9AC5-69BDCDC78D9D}"/>
    <cellStyle name="40% - Accent1 2 2 4 2 4 2 2 2" xfId="27629" xr:uid="{8BC49A64-A48F-4576-B939-D97E90C198B9}"/>
    <cellStyle name="40% - Accent1 2 2 4 2 4 2 2 3" xfId="41731" xr:uid="{6A5DAB53-040D-463D-BD66-EBB193820C94}"/>
    <cellStyle name="40% - Accent1 2 2 4 2 4 2 3" xfId="20578" xr:uid="{E6F9E325-7AD6-4A33-A155-C97838DB4451}"/>
    <cellStyle name="40% - Accent1 2 2 4 2 4 2 4" xfId="34680" xr:uid="{94BFB66A-018B-42DA-AFB6-29174FE56E57}"/>
    <cellStyle name="40% - Accent1 2 2 4 2 4 3" xfId="10002" xr:uid="{9BC943AC-6A7F-4F97-81B1-7086B93641A8}"/>
    <cellStyle name="40% - Accent1 2 2 4 2 4 3 2" xfId="24104" xr:uid="{F317DD52-7C22-48F3-8240-1025C243DE03}"/>
    <cellStyle name="40% - Accent1 2 2 4 2 4 3 3" xfId="38206" xr:uid="{308E355C-8ED6-4B15-A0AA-F7FDB22AA7EA}"/>
    <cellStyle name="40% - Accent1 2 2 4 2 4 4" xfId="17053" xr:uid="{7CE78F6D-0DBB-4F28-96E3-06323D3D9658}"/>
    <cellStyle name="40% - Accent1 2 2 4 2 4 5" xfId="31155" xr:uid="{9C650072-AEF7-4642-87C2-2159087B8612}"/>
    <cellStyle name="40% - Accent1 2 2 4 2 5" xfId="5596" xr:uid="{201CA153-8760-4C6A-81E0-5A97245DF107}"/>
    <cellStyle name="40% - Accent1 2 2 4 2 5 2" xfId="12646" xr:uid="{AD5BD913-88C2-4375-A3CE-45EE4220366E}"/>
    <cellStyle name="40% - Accent1 2 2 4 2 5 2 2" xfId="26748" xr:uid="{9BB1439F-7A03-476A-BC9F-981B394E412F}"/>
    <cellStyle name="40% - Accent1 2 2 4 2 5 2 3" xfId="40850" xr:uid="{10F59A89-2539-4AA7-99E5-E7236D58E263}"/>
    <cellStyle name="40% - Accent1 2 2 4 2 5 3" xfId="19697" xr:uid="{6A56D388-3F30-4577-A6DA-91800B84011F}"/>
    <cellStyle name="40% - Accent1 2 2 4 2 5 4" xfId="33799" xr:uid="{8461FC6B-0E2E-4121-9F83-D0BF8379242F}"/>
    <cellStyle name="40% - Accent1 2 2 4 2 6" xfId="9122" xr:uid="{AA78AAA0-B010-4621-9AB0-8FC49B6A169F}"/>
    <cellStyle name="40% - Accent1 2 2 4 2 6 2" xfId="23223" xr:uid="{4F151DCB-88E3-4192-962D-D14D86312A2C}"/>
    <cellStyle name="40% - Accent1 2 2 4 2 6 3" xfId="37325" xr:uid="{0281275D-AD9F-474A-B7C0-19E05ADD4F42}"/>
    <cellStyle name="40% - Accent1 2 2 4 2 7" xfId="16172" xr:uid="{F8375722-679C-461B-8690-B8927184F258}"/>
    <cellStyle name="40% - Accent1 2 2 4 2 8" xfId="30274" xr:uid="{5ABB5DF5-3B66-4A84-952B-0C8779FA374E}"/>
    <cellStyle name="40% - Accent1 2 2 4 3" xfId="3397" xr:uid="{53C9DC31-3E4F-4160-BD30-6C52C3B462CC}"/>
    <cellStyle name="40% - Accent1 2 2 4 3 2" xfId="6919" xr:uid="{81EEA4D9-6196-4A8F-99A3-12A752D73103}"/>
    <cellStyle name="40% - Accent1 2 2 4 3 2 2" xfId="13969" xr:uid="{8524BCA1-6FC3-45AE-B37B-10A8D204BA91}"/>
    <cellStyle name="40% - Accent1 2 2 4 3 2 2 2" xfId="28071" xr:uid="{D9FD8DB4-6C19-4CD0-AA27-DF316D3B9EED}"/>
    <cellStyle name="40% - Accent1 2 2 4 3 2 2 3" xfId="42173" xr:uid="{02EA0738-A60F-4C3A-B4B5-3B859B24888E}"/>
    <cellStyle name="40% - Accent1 2 2 4 3 2 3" xfId="21020" xr:uid="{E93F9881-5ABC-41DB-AF83-F7B37A490764}"/>
    <cellStyle name="40% - Accent1 2 2 4 3 2 4" xfId="35122" xr:uid="{2B4C1B71-DBFD-430F-9ECC-E98A2D7DF991}"/>
    <cellStyle name="40% - Accent1 2 2 4 3 3" xfId="10444" xr:uid="{15BA9F0F-B10E-4CE3-AEB8-7B8233D63370}"/>
    <cellStyle name="40% - Accent1 2 2 4 3 3 2" xfId="24546" xr:uid="{FA7BD418-8C9A-4514-8140-5887E9321118}"/>
    <cellStyle name="40% - Accent1 2 2 4 3 3 3" xfId="38648" xr:uid="{73B0978F-6758-4791-B0F5-C9DC42079A2F}"/>
    <cellStyle name="40% - Accent1 2 2 4 3 4" xfId="17495" xr:uid="{4E30A9BA-8FB4-4A56-A5F0-6578B258A6E7}"/>
    <cellStyle name="40% - Accent1 2 2 4 3 5" xfId="31597" xr:uid="{63BCFF32-030A-43ED-A397-AA2E049A8900}"/>
    <cellStyle name="40% - Accent1 2 2 4 4" xfId="4276" xr:uid="{1E9A2F3B-183E-42BE-9CF5-17B529C6897F}"/>
    <cellStyle name="40% - Accent1 2 2 4 4 2" xfId="7800" xr:uid="{34735DA2-E70E-4F31-9C39-234A85D4C681}"/>
    <cellStyle name="40% - Accent1 2 2 4 4 2 2" xfId="14850" xr:uid="{E2F100BF-D164-4471-933A-DF2B4DE17691}"/>
    <cellStyle name="40% - Accent1 2 2 4 4 2 2 2" xfId="28952" xr:uid="{DBD9A1E6-278F-4EB5-9B53-AA496A0E573F}"/>
    <cellStyle name="40% - Accent1 2 2 4 4 2 2 3" xfId="43054" xr:uid="{F176CDC0-78B2-4073-989A-E44F17E1319E}"/>
    <cellStyle name="40% - Accent1 2 2 4 4 2 3" xfId="21901" xr:uid="{32A5ED11-D6FD-49A5-8948-7CA3D402B9E6}"/>
    <cellStyle name="40% - Accent1 2 2 4 4 2 4" xfId="36003" xr:uid="{0497BE12-E5EB-47BC-8A66-7031D1EF02E2}"/>
    <cellStyle name="40% - Accent1 2 2 4 4 3" xfId="11325" xr:uid="{2443C071-23BA-4CF0-B566-6B841F4A30F3}"/>
    <cellStyle name="40% - Accent1 2 2 4 4 3 2" xfId="25427" xr:uid="{235E9011-D548-4C9E-AA81-6672DBDB5083}"/>
    <cellStyle name="40% - Accent1 2 2 4 4 3 3" xfId="39529" xr:uid="{53A29550-464E-42FB-8415-4DFB32B66CCF}"/>
    <cellStyle name="40% - Accent1 2 2 4 4 4" xfId="18376" xr:uid="{844397AA-5667-4339-B327-63EF16B06E45}"/>
    <cellStyle name="40% - Accent1 2 2 4 4 5" xfId="32478" xr:uid="{32CB5B76-D992-4F3A-931B-2591F84B2F8A}"/>
    <cellStyle name="40% - Accent1 2 2 4 5" xfId="2514" xr:uid="{7B429B72-2482-43FD-A3D1-45C9CA335B81}"/>
    <cellStyle name="40% - Accent1 2 2 4 5 2" xfId="6038" xr:uid="{99E070F3-1CDC-49B7-90BB-6DE2866D6F56}"/>
    <cellStyle name="40% - Accent1 2 2 4 5 2 2" xfId="13088" xr:uid="{CA6433B2-C7B6-4A11-8E00-965FF0BBC559}"/>
    <cellStyle name="40% - Accent1 2 2 4 5 2 2 2" xfId="27190" xr:uid="{87D81566-F756-4B24-8012-ED66C5C20A73}"/>
    <cellStyle name="40% - Accent1 2 2 4 5 2 2 3" xfId="41292" xr:uid="{4F93D701-C516-44DF-ADFE-EF39939A8590}"/>
    <cellStyle name="40% - Accent1 2 2 4 5 2 3" xfId="20139" xr:uid="{675E2E46-BE12-4FA1-9C51-D4F489F3665C}"/>
    <cellStyle name="40% - Accent1 2 2 4 5 2 4" xfId="34241" xr:uid="{CCA1ADEF-C36E-488E-A6E6-A76BCC2DC391}"/>
    <cellStyle name="40% - Accent1 2 2 4 5 3" xfId="9563" xr:uid="{DD0BBC8F-84B3-4499-94AA-67FFDD967ECE}"/>
    <cellStyle name="40% - Accent1 2 2 4 5 3 2" xfId="23665" xr:uid="{DDFE468E-F5E9-4C80-AA86-3E7288E1F62B}"/>
    <cellStyle name="40% - Accent1 2 2 4 5 3 3" xfId="37767" xr:uid="{14E8AADA-E8D0-48F1-9E1A-366491704691}"/>
    <cellStyle name="40% - Accent1 2 2 4 5 4" xfId="16614" xr:uid="{8B8AA50D-A4F9-4FA3-8BEF-ECDAA9404C3A}"/>
    <cellStyle name="40% - Accent1 2 2 4 5 5" xfId="30716" xr:uid="{D07738D8-B6A8-442F-80BA-0728365CE4C5}"/>
    <cellStyle name="40% - Accent1 2 2 4 6" xfId="5157" xr:uid="{FB95DEB0-FAD2-4B30-97EE-C6064CF1BC9C}"/>
    <cellStyle name="40% - Accent1 2 2 4 6 2" xfId="12207" xr:uid="{527A999E-5030-4FFE-B4D0-337FC287348B}"/>
    <cellStyle name="40% - Accent1 2 2 4 6 2 2" xfId="26309" xr:uid="{E4D95DF4-B73F-471F-9C2C-2B9411F846D6}"/>
    <cellStyle name="40% - Accent1 2 2 4 6 2 3" xfId="40411" xr:uid="{F81D9F4F-ED20-455F-89BD-699C121BC06C}"/>
    <cellStyle name="40% - Accent1 2 2 4 6 3" xfId="19258" xr:uid="{CFFBB180-C687-4504-A6FD-564100C23FD3}"/>
    <cellStyle name="40% - Accent1 2 2 4 6 4" xfId="33360" xr:uid="{E23C717B-D823-4C13-832E-41BCAD004478}"/>
    <cellStyle name="40% - Accent1 2 2 4 7" xfId="8683" xr:uid="{37A044DD-9BD0-49D2-9517-5FFE64E103A7}"/>
    <cellStyle name="40% - Accent1 2 2 4 7 2" xfId="22784" xr:uid="{4AD0A2CE-18BE-400D-BFC6-980BF66BFC91}"/>
    <cellStyle name="40% - Accent1 2 2 4 7 3" xfId="36886" xr:uid="{77E5B1C2-D375-47D9-A536-7049350DDBB7}"/>
    <cellStyle name="40% - Accent1 2 2 4 8" xfId="15733" xr:uid="{1C951C8B-B437-477A-95FB-0F9BD733A413}"/>
    <cellStyle name="40% - Accent1 2 2 4 9" xfId="29835" xr:uid="{EFC333D0-0BDC-4B64-9840-5EB96B022BDE}"/>
    <cellStyle name="40% - Accent1 2 2 5" xfId="1852" xr:uid="{D58896F5-6B63-4D04-97E8-D6D3B7844F72}"/>
    <cellStyle name="40% - Accent1 2 2 5 2" xfId="3616" xr:uid="{ADF2F470-1425-4AA6-A654-C2FF47FF5C2B}"/>
    <cellStyle name="40% - Accent1 2 2 5 2 2" xfId="7138" xr:uid="{714D79DB-A3D7-4EF5-BCBD-A6F510E42792}"/>
    <cellStyle name="40% - Accent1 2 2 5 2 2 2" xfId="14188" xr:uid="{7B222ED7-4C11-4424-AC1C-2E278DF2D10D}"/>
    <cellStyle name="40% - Accent1 2 2 5 2 2 2 2" xfId="28290" xr:uid="{FA5FF357-A8AB-4AAD-8263-1A293BACB263}"/>
    <cellStyle name="40% - Accent1 2 2 5 2 2 2 3" xfId="42392" xr:uid="{AC8D6EB7-BBE5-445A-886E-38CACBF7D34B}"/>
    <cellStyle name="40% - Accent1 2 2 5 2 2 3" xfId="21239" xr:uid="{FAF4797B-BC3D-4E2A-BA49-0A8EFCDB66AB}"/>
    <cellStyle name="40% - Accent1 2 2 5 2 2 4" xfId="35341" xr:uid="{EB64A71E-F81A-433E-BBB9-47B7A57C824F}"/>
    <cellStyle name="40% - Accent1 2 2 5 2 3" xfId="10663" xr:uid="{E43B3975-6C6E-4EC5-9206-028B4BBC7A56}"/>
    <cellStyle name="40% - Accent1 2 2 5 2 3 2" xfId="24765" xr:uid="{BE48DFDF-0DAD-4AE6-81D2-0D0186FEB413}"/>
    <cellStyle name="40% - Accent1 2 2 5 2 3 3" xfId="38867" xr:uid="{922D1DB5-CD08-41F2-9EB7-FBF9BE63271B}"/>
    <cellStyle name="40% - Accent1 2 2 5 2 4" xfId="17714" xr:uid="{27F9DED8-1EA1-49F0-8185-D7CD4FB5FF31}"/>
    <cellStyle name="40% - Accent1 2 2 5 2 5" xfId="31816" xr:uid="{ACC55ECB-11EE-4248-9E6A-DADA93156672}"/>
    <cellStyle name="40% - Accent1 2 2 5 3" xfId="4495" xr:uid="{C1E8CCB3-93A7-4380-815F-13B6A2F25153}"/>
    <cellStyle name="40% - Accent1 2 2 5 3 2" xfId="8019" xr:uid="{B5EA0334-9A0F-4C07-82C1-3512D4F94F52}"/>
    <cellStyle name="40% - Accent1 2 2 5 3 2 2" xfId="15069" xr:uid="{67BFC8B7-94A4-4CEC-9B9D-4E3314BF839B}"/>
    <cellStyle name="40% - Accent1 2 2 5 3 2 2 2" xfId="29171" xr:uid="{FAEA15C9-38DC-43CB-9348-A712C14DF993}"/>
    <cellStyle name="40% - Accent1 2 2 5 3 2 2 3" xfId="43273" xr:uid="{87B05C81-37B3-4526-A8DB-95743FF00D32}"/>
    <cellStyle name="40% - Accent1 2 2 5 3 2 3" xfId="22120" xr:uid="{D0FDD9EC-5F7B-4E36-85EA-416A2B1BA2B0}"/>
    <cellStyle name="40% - Accent1 2 2 5 3 2 4" xfId="36222" xr:uid="{B3E4CCCE-4AD6-4950-AAEF-D3393321EF04}"/>
    <cellStyle name="40% - Accent1 2 2 5 3 3" xfId="11544" xr:uid="{57EB5180-7B80-49EC-A12C-9DA08A6A6271}"/>
    <cellStyle name="40% - Accent1 2 2 5 3 3 2" xfId="25646" xr:uid="{F095861D-0707-4688-9D47-DFC5FC6E9A64}"/>
    <cellStyle name="40% - Accent1 2 2 5 3 3 3" xfId="39748" xr:uid="{ADA77324-2A13-404A-8EE3-19EE55B5403D}"/>
    <cellStyle name="40% - Accent1 2 2 5 3 4" xfId="18595" xr:uid="{9AF31B91-7662-4CF4-A320-80B5578C7194}"/>
    <cellStyle name="40% - Accent1 2 2 5 3 5" xfId="32697" xr:uid="{1DF24C98-D3C3-4AC5-B171-F285A1C843FA}"/>
    <cellStyle name="40% - Accent1 2 2 5 4" xfId="2733" xr:uid="{59CE82F9-EF66-4E29-93A7-6FA3A0C3170C}"/>
    <cellStyle name="40% - Accent1 2 2 5 4 2" xfId="6257" xr:uid="{C4002D5A-5B46-45FD-9432-AFB64A718DE2}"/>
    <cellStyle name="40% - Accent1 2 2 5 4 2 2" xfId="13307" xr:uid="{C5FACFBB-628A-42C0-AF19-EE76615C489B}"/>
    <cellStyle name="40% - Accent1 2 2 5 4 2 2 2" xfId="27409" xr:uid="{29990265-D237-492D-B0A1-09DCEFD94013}"/>
    <cellStyle name="40% - Accent1 2 2 5 4 2 2 3" xfId="41511" xr:uid="{84A0063C-697F-4120-ADD4-A444B2210962}"/>
    <cellStyle name="40% - Accent1 2 2 5 4 2 3" xfId="20358" xr:uid="{83A39EB0-145A-4290-BB29-53E66EB1F5B1}"/>
    <cellStyle name="40% - Accent1 2 2 5 4 2 4" xfId="34460" xr:uid="{5D124FA6-715A-47BE-8F84-26E50D584E15}"/>
    <cellStyle name="40% - Accent1 2 2 5 4 3" xfId="9782" xr:uid="{E24F0D23-E290-4C54-9D37-F5D93177E058}"/>
    <cellStyle name="40% - Accent1 2 2 5 4 3 2" xfId="23884" xr:uid="{8F0CFE6E-69B6-4973-8523-A6B6C1710833}"/>
    <cellStyle name="40% - Accent1 2 2 5 4 3 3" xfId="37986" xr:uid="{DCE6A677-C9FF-4237-90E2-A89603EA6335}"/>
    <cellStyle name="40% - Accent1 2 2 5 4 4" xfId="16833" xr:uid="{FEB50BBA-8A41-4DE9-ACB5-762355A2B88A}"/>
    <cellStyle name="40% - Accent1 2 2 5 4 5" xfId="30935" xr:uid="{FDCB7B70-9408-49DD-BEFD-D0D50B5E7063}"/>
    <cellStyle name="40% - Accent1 2 2 5 5" xfId="5376" xr:uid="{16185AAB-0C57-414E-9EC4-7A43E8610913}"/>
    <cellStyle name="40% - Accent1 2 2 5 5 2" xfId="12426" xr:uid="{15B68529-5DB3-41A0-9841-382B4C3A9740}"/>
    <cellStyle name="40% - Accent1 2 2 5 5 2 2" xfId="26528" xr:uid="{E7D0941C-17EB-4050-AB68-67723CAB7337}"/>
    <cellStyle name="40% - Accent1 2 2 5 5 2 3" xfId="40630" xr:uid="{AB55572A-30ED-4326-9410-810B971F3990}"/>
    <cellStyle name="40% - Accent1 2 2 5 5 3" xfId="19477" xr:uid="{9BB725EA-A9C2-4F45-89FF-5BD0CFD8DF99}"/>
    <cellStyle name="40% - Accent1 2 2 5 5 4" xfId="33579" xr:uid="{24758B86-7794-410E-8C81-6AF8A2FE9BA8}"/>
    <cellStyle name="40% - Accent1 2 2 5 6" xfId="8902" xr:uid="{F9E295C1-28E7-4268-A660-7828265067AA}"/>
    <cellStyle name="40% - Accent1 2 2 5 6 2" xfId="23003" xr:uid="{C84DB43C-C7EE-4F79-B946-3A6FC9C1C12E}"/>
    <cellStyle name="40% - Accent1 2 2 5 6 3" xfId="37105" xr:uid="{43A9B200-999E-403D-9DCD-B7AD3E224D3C}"/>
    <cellStyle name="40% - Accent1 2 2 5 7" xfId="15952" xr:uid="{05C988FB-9D86-461A-BBB4-8A9368408AC3}"/>
    <cellStyle name="40% - Accent1 2 2 5 8" xfId="30054" xr:uid="{17E168E2-C009-4C08-B16F-3E791781BCC1}"/>
    <cellStyle name="40% - Accent1 2 2 6" xfId="3177" xr:uid="{F7973DAE-BDDD-4986-B1BA-AE7CB25B7E5C}"/>
    <cellStyle name="40% - Accent1 2 2 6 2" xfId="6699" xr:uid="{DFC82A84-F9D7-4F51-BA8E-87EE996F593F}"/>
    <cellStyle name="40% - Accent1 2 2 6 2 2" xfId="13749" xr:uid="{5A2FC547-09EC-42CA-B63E-39CEEF9A4BB1}"/>
    <cellStyle name="40% - Accent1 2 2 6 2 2 2" xfId="27851" xr:uid="{89DF0BBF-ABDE-4CA3-9640-05B288F1D98A}"/>
    <cellStyle name="40% - Accent1 2 2 6 2 2 3" xfId="41953" xr:uid="{A4640660-AEC5-4B71-96DC-71AE11EAFD32}"/>
    <cellStyle name="40% - Accent1 2 2 6 2 3" xfId="20800" xr:uid="{2F1C071D-7C7E-4F89-A576-A8D266212468}"/>
    <cellStyle name="40% - Accent1 2 2 6 2 4" xfId="34902" xr:uid="{DFBE3224-F219-4D88-9557-84078B3738D7}"/>
    <cellStyle name="40% - Accent1 2 2 6 3" xfId="10224" xr:uid="{1BF13466-E836-4B91-A6AB-1AD44CF047C7}"/>
    <cellStyle name="40% - Accent1 2 2 6 3 2" xfId="24326" xr:uid="{842777B4-F024-4F4A-92F3-C6BCD91E6537}"/>
    <cellStyle name="40% - Accent1 2 2 6 3 3" xfId="38428" xr:uid="{D7D70FBB-322B-4759-A4FD-2F7A34FC3A03}"/>
    <cellStyle name="40% - Accent1 2 2 6 4" xfId="17275" xr:uid="{8E7EFDAB-DC5B-4185-A504-A46AB9415F4E}"/>
    <cellStyle name="40% - Accent1 2 2 6 5" xfId="31377" xr:uid="{4A93C389-2B0A-49B0-BC47-878C49FABF58}"/>
    <cellStyle name="40% - Accent1 2 2 7" xfId="4057" xr:uid="{BC10916A-610D-4F4D-B217-9A15413F2738}"/>
    <cellStyle name="40% - Accent1 2 2 7 2" xfId="7580" xr:uid="{F5602BED-C666-4F7E-8A3E-E9F73495D5A4}"/>
    <cellStyle name="40% - Accent1 2 2 7 2 2" xfId="14630" xr:uid="{B05DE709-580C-41EF-AB2D-878F04C80E08}"/>
    <cellStyle name="40% - Accent1 2 2 7 2 2 2" xfId="28732" xr:uid="{14769EA5-AAE5-401C-916F-33F2EEC89C3C}"/>
    <cellStyle name="40% - Accent1 2 2 7 2 2 3" xfId="42834" xr:uid="{64BDBBCD-2516-4FCE-B38C-4B97126B2FE7}"/>
    <cellStyle name="40% - Accent1 2 2 7 2 3" xfId="21681" xr:uid="{9F54FA31-5831-4D7D-9BD6-7303B5E5C06E}"/>
    <cellStyle name="40% - Accent1 2 2 7 2 4" xfId="35783" xr:uid="{A62CF686-0BEA-4EFC-8E0B-C8DC66E9FE77}"/>
    <cellStyle name="40% - Accent1 2 2 7 3" xfId="11105" xr:uid="{611AD936-8F3F-48EE-B4C4-8D05A36E515B}"/>
    <cellStyle name="40% - Accent1 2 2 7 3 2" xfId="25207" xr:uid="{6C545363-9517-487F-85A8-A1063671CB0E}"/>
    <cellStyle name="40% - Accent1 2 2 7 3 3" xfId="39309" xr:uid="{3FFB9557-8E4C-4681-85EC-5715398FC5F7}"/>
    <cellStyle name="40% - Accent1 2 2 7 4" xfId="18156" xr:uid="{9D174F69-8B7B-4D40-BA87-49B35BBF889E}"/>
    <cellStyle name="40% - Accent1 2 2 7 5" xfId="32258" xr:uid="{16D25424-DEE1-4D1B-99EC-DC0682AE6952}"/>
    <cellStyle name="40% - Accent1 2 2 8" xfId="2294" xr:uid="{8F6497B7-CD8A-4D3A-8BA9-E664134EB100}"/>
    <cellStyle name="40% - Accent1 2 2 8 2" xfId="5818" xr:uid="{69B1E88B-B516-4821-8D95-73BCCB6FC22B}"/>
    <cellStyle name="40% - Accent1 2 2 8 2 2" xfId="12868" xr:uid="{54B38A4C-192B-4174-9405-D9B3FB53B714}"/>
    <cellStyle name="40% - Accent1 2 2 8 2 2 2" xfId="26970" xr:uid="{60DE3E07-6C73-42BE-BDD5-416AD47C9076}"/>
    <cellStyle name="40% - Accent1 2 2 8 2 2 3" xfId="41072" xr:uid="{110E8982-7CE9-4F3A-B23D-011A17A31D32}"/>
    <cellStyle name="40% - Accent1 2 2 8 2 3" xfId="19919" xr:uid="{404E0137-BFB6-475A-B058-A20870996430}"/>
    <cellStyle name="40% - Accent1 2 2 8 2 4" xfId="34021" xr:uid="{C7D9F42C-EACA-43FE-B9DC-BD22346E14FD}"/>
    <cellStyle name="40% - Accent1 2 2 8 3" xfId="9343" xr:uid="{1E60BAFE-7320-4AF9-9DEA-275A862BF4C3}"/>
    <cellStyle name="40% - Accent1 2 2 8 3 2" xfId="23445" xr:uid="{B75BDD10-1E9C-4976-90CB-9C6F57D4B249}"/>
    <cellStyle name="40% - Accent1 2 2 8 3 3" xfId="37547" xr:uid="{6F8EE515-027F-4606-B254-B502F27B9F61}"/>
    <cellStyle name="40% - Accent1 2 2 8 4" xfId="16394" xr:uid="{3F1D0BDA-3FAA-4A7F-B69B-BC6EDE5F2D2E}"/>
    <cellStyle name="40% - Accent1 2 2 8 5" xfId="30496" xr:uid="{97140B49-72EC-4832-B8A5-9650DFB59853}"/>
    <cellStyle name="40% - Accent1 2 2 9" xfId="4937" xr:uid="{558B006B-698E-47E4-AF7F-83E9C813E923}"/>
    <cellStyle name="40% - Accent1 2 2 9 2" xfId="11987" xr:uid="{EAB2F726-CB85-46B5-A5DC-1501612F72C9}"/>
    <cellStyle name="40% - Accent1 2 2 9 2 2" xfId="26089" xr:uid="{2E0529F6-08F1-4B01-9E1A-8CB9C8E5DBFF}"/>
    <cellStyle name="40% - Accent1 2 2 9 2 3" xfId="40191" xr:uid="{38139C36-A96D-413A-919B-3826AF5C3753}"/>
    <cellStyle name="40% - Accent1 2 2 9 3" xfId="19038" xr:uid="{4734778D-C3B1-43B6-833C-D2C822B55E25}"/>
    <cellStyle name="40% - Accent1 2 2 9 4" xfId="33140" xr:uid="{5C9FAFB4-C4E7-40C0-B214-3351527EF043}"/>
    <cellStyle name="40% - Accent1 2 3" xfId="474" xr:uid="{180FB695-49A5-4F32-BF6F-B2984E139C74}"/>
    <cellStyle name="40% - Accent1 2 3 10" xfId="15541" xr:uid="{91539E49-A907-44C4-B501-1E3801F2264A}"/>
    <cellStyle name="40% - Accent1 2 3 11" xfId="29643" xr:uid="{023C5BC3-DB73-4E51-85BD-367584B21FED}"/>
    <cellStyle name="40% - Accent1 2 3 12" xfId="1440" xr:uid="{808C1A60-6ADC-4DED-86BC-11D2C5448DD8}"/>
    <cellStyle name="40% - Accent1 2 3 2" xfId="1550" xr:uid="{0CD2CCF4-0FCC-4A59-BCC0-204214900838}"/>
    <cellStyle name="40% - Accent1 2 3 2 10" xfId="29753" xr:uid="{78D13252-EF1C-4313-9B84-91768FC0DDBE}"/>
    <cellStyle name="40% - Accent1 2 3 2 11" xfId="45036" xr:uid="{37752DE2-8059-40A8-A78F-A780B8BD425E}"/>
    <cellStyle name="40% - Accent1 2 3 2 2" xfId="1771" xr:uid="{FABB2109-18BA-4F63-A763-0C110E2F4AB2}"/>
    <cellStyle name="40% - Accent1 2 3 2 2 2" xfId="2211" xr:uid="{8A4721FE-A00E-48F6-8B4B-5F89C43DA7FF}"/>
    <cellStyle name="40% - Accent1 2 3 2 2 2 2" xfId="3973" xr:uid="{85A1E240-EDB1-4B5B-BE86-9315CAB56441}"/>
    <cellStyle name="40% - Accent1 2 3 2 2 2 2 2" xfId="7496" xr:uid="{5A894639-B3C3-45AC-A96C-934AF34D3F1D}"/>
    <cellStyle name="40% - Accent1 2 3 2 2 2 2 2 2" xfId="14546" xr:uid="{9174E6BB-3567-4A37-9656-D71F0496E772}"/>
    <cellStyle name="40% - Accent1 2 3 2 2 2 2 2 2 2" xfId="28648" xr:uid="{517ABDB5-3F49-41AA-983E-5D06E4357E74}"/>
    <cellStyle name="40% - Accent1 2 3 2 2 2 2 2 2 3" xfId="42750" xr:uid="{0C394F72-FCE6-4CD8-B7B2-DCD666CD0355}"/>
    <cellStyle name="40% - Accent1 2 3 2 2 2 2 2 3" xfId="21597" xr:uid="{516F2AC3-554F-4168-94D5-9453720F4B55}"/>
    <cellStyle name="40% - Accent1 2 3 2 2 2 2 2 4" xfId="35699" xr:uid="{BE8A3038-22F7-46BE-A820-F84FA55DC8D9}"/>
    <cellStyle name="40% - Accent1 2 3 2 2 2 2 3" xfId="11021" xr:uid="{DD3B9912-F865-4A47-86AD-29A144B81229}"/>
    <cellStyle name="40% - Accent1 2 3 2 2 2 2 3 2" xfId="25123" xr:uid="{2CC4C082-1E6C-4191-AA18-E752566A801C}"/>
    <cellStyle name="40% - Accent1 2 3 2 2 2 2 3 3" xfId="39225" xr:uid="{FB6078B4-E334-419C-AE3F-7B969B90CA31}"/>
    <cellStyle name="40% - Accent1 2 3 2 2 2 2 4" xfId="18072" xr:uid="{97A28FF4-9044-4659-A24B-C23AA95E8078}"/>
    <cellStyle name="40% - Accent1 2 3 2 2 2 2 5" xfId="32174" xr:uid="{969F7F16-E3F0-420D-8D65-EB71AD6104C9}"/>
    <cellStyle name="40% - Accent1 2 3 2 2 2 3" xfId="4853" xr:uid="{D75C5AFB-E837-4458-BB6D-70A4AE42FDF6}"/>
    <cellStyle name="40% - Accent1 2 3 2 2 2 3 2" xfId="8377" xr:uid="{4DD270DE-6D5B-4357-96BF-E6E9356AEAB2}"/>
    <cellStyle name="40% - Accent1 2 3 2 2 2 3 2 2" xfId="15427" xr:uid="{9AE935D3-4FF7-4290-A369-545A50DD6DEA}"/>
    <cellStyle name="40% - Accent1 2 3 2 2 2 3 2 2 2" xfId="29529" xr:uid="{9BAEB608-BD35-4805-A3A3-8AED6D72839D}"/>
    <cellStyle name="40% - Accent1 2 3 2 2 2 3 2 2 3" xfId="43631" xr:uid="{E81CD913-7C19-4F7F-96AA-D1A93F892189}"/>
    <cellStyle name="40% - Accent1 2 3 2 2 2 3 2 3" xfId="22478" xr:uid="{ADD108B6-5EA5-4FBB-B1B3-0459CADB090B}"/>
    <cellStyle name="40% - Accent1 2 3 2 2 2 3 2 4" xfId="36580" xr:uid="{06FCB879-1BE7-4F0D-93B9-6261BA05AC1F}"/>
    <cellStyle name="40% - Accent1 2 3 2 2 2 3 3" xfId="11902" xr:uid="{90F10148-8395-4AA0-A00F-EDC53A361915}"/>
    <cellStyle name="40% - Accent1 2 3 2 2 2 3 3 2" xfId="26004" xr:uid="{2D8C9318-2D3C-4A48-99E0-E0767AEF77D6}"/>
    <cellStyle name="40% - Accent1 2 3 2 2 2 3 3 3" xfId="40106" xr:uid="{EF784B34-923D-4D9C-BDE3-CAE6E4D19A4F}"/>
    <cellStyle name="40% - Accent1 2 3 2 2 2 3 4" xfId="18953" xr:uid="{4DBBB257-37D2-4233-9479-7EEFCB046A58}"/>
    <cellStyle name="40% - Accent1 2 3 2 2 2 3 5" xfId="33055" xr:uid="{744F4A39-970B-40C9-A6C5-8450814E3962}"/>
    <cellStyle name="40% - Accent1 2 3 2 2 2 4" xfId="3091" xr:uid="{31CAB97D-D8CA-469D-A4CE-269350A57407}"/>
    <cellStyle name="40% - Accent1 2 3 2 2 2 4 2" xfId="6615" xr:uid="{B43AFEBA-E53F-4694-A154-5B7F21C32E37}"/>
    <cellStyle name="40% - Accent1 2 3 2 2 2 4 2 2" xfId="13665" xr:uid="{ED4240DA-F974-4458-9558-10874F7F073D}"/>
    <cellStyle name="40% - Accent1 2 3 2 2 2 4 2 2 2" xfId="27767" xr:uid="{20C80A10-6AB6-4B61-B3E4-C2817B5D08A1}"/>
    <cellStyle name="40% - Accent1 2 3 2 2 2 4 2 2 3" xfId="41869" xr:uid="{3A5FAB55-C7A3-4145-BA98-69B7B661AAE1}"/>
    <cellStyle name="40% - Accent1 2 3 2 2 2 4 2 3" xfId="20716" xr:uid="{593F9ECC-D41C-4AE3-8AA0-5A1540C362BA}"/>
    <cellStyle name="40% - Accent1 2 3 2 2 2 4 2 4" xfId="34818" xr:uid="{79447ADD-C3D6-4615-B153-70EBAB6DC44A}"/>
    <cellStyle name="40% - Accent1 2 3 2 2 2 4 3" xfId="10140" xr:uid="{E0771136-5847-4936-A1E9-C5E3EAC1C24D}"/>
    <cellStyle name="40% - Accent1 2 3 2 2 2 4 3 2" xfId="24242" xr:uid="{28B2F3A1-9B28-4106-9760-97585EF44848}"/>
    <cellStyle name="40% - Accent1 2 3 2 2 2 4 3 3" xfId="38344" xr:uid="{CE3DD617-5C2B-4837-8815-177A3877ADC2}"/>
    <cellStyle name="40% - Accent1 2 3 2 2 2 4 4" xfId="17191" xr:uid="{D7EC688F-04B4-4168-A5F4-2DB400CFBF7F}"/>
    <cellStyle name="40% - Accent1 2 3 2 2 2 4 5" xfId="31293" xr:uid="{A953827F-7C0F-46A1-B9AE-F9714F62213D}"/>
    <cellStyle name="40% - Accent1 2 3 2 2 2 5" xfId="5734" xr:uid="{97421AAD-9ADD-428B-84B3-E03DC5A14694}"/>
    <cellStyle name="40% - Accent1 2 3 2 2 2 5 2" xfId="12784" xr:uid="{82EC2C6D-BC58-432E-915A-31F350D8E765}"/>
    <cellStyle name="40% - Accent1 2 3 2 2 2 5 2 2" xfId="26886" xr:uid="{BE12795A-57FA-4A8C-82B5-EF400E94DB2D}"/>
    <cellStyle name="40% - Accent1 2 3 2 2 2 5 2 3" xfId="40988" xr:uid="{A2E70C64-8222-4ED0-A314-981C6447AE27}"/>
    <cellStyle name="40% - Accent1 2 3 2 2 2 5 3" xfId="19835" xr:uid="{3B1CAEEA-ABC3-41FA-AB8E-C68385DCFA47}"/>
    <cellStyle name="40% - Accent1 2 3 2 2 2 5 4" xfId="33937" xr:uid="{FEC7133A-6D47-4376-8122-05E5B79BA643}"/>
    <cellStyle name="40% - Accent1 2 3 2 2 2 6" xfId="9260" xr:uid="{C8C69E20-F34D-4C93-A91D-6059E43C0102}"/>
    <cellStyle name="40% - Accent1 2 3 2 2 2 6 2" xfId="23361" xr:uid="{84544EC0-4785-4FF3-9684-635C4A676C65}"/>
    <cellStyle name="40% - Accent1 2 3 2 2 2 6 3" xfId="37463" xr:uid="{D23A6BAC-D0F3-40D8-9BAD-3DE354E79A42}"/>
    <cellStyle name="40% - Accent1 2 3 2 2 2 7" xfId="16310" xr:uid="{BB733BDB-E5F1-4F7D-A104-499FFBD01D0E}"/>
    <cellStyle name="40% - Accent1 2 3 2 2 2 8" xfId="30412" xr:uid="{2E5A7300-D0B9-4DE1-925A-A9847AF73D93}"/>
    <cellStyle name="40% - Accent1 2 3 2 2 3" xfId="3535" xr:uid="{F70364DB-FA6D-4C06-AB8D-7B3BF8198D84}"/>
    <cellStyle name="40% - Accent1 2 3 2 2 3 2" xfId="7057" xr:uid="{C421ADE8-7A00-4B48-87C2-02586A74F380}"/>
    <cellStyle name="40% - Accent1 2 3 2 2 3 2 2" xfId="14107" xr:uid="{691B9DC8-6F7F-40F0-84C6-A37F2B081A73}"/>
    <cellStyle name="40% - Accent1 2 3 2 2 3 2 2 2" xfId="28209" xr:uid="{E2CEE3E4-E6C4-4A61-9B90-D85746BA55B5}"/>
    <cellStyle name="40% - Accent1 2 3 2 2 3 2 2 3" xfId="42311" xr:uid="{EE48C229-A049-4EE2-B971-29E6DAD61149}"/>
    <cellStyle name="40% - Accent1 2 3 2 2 3 2 3" xfId="21158" xr:uid="{5A9E4143-8ECB-4CFD-B586-87FF1672C428}"/>
    <cellStyle name="40% - Accent1 2 3 2 2 3 2 4" xfId="35260" xr:uid="{8147AC1D-6F29-4878-8A87-AFE2A2973671}"/>
    <cellStyle name="40% - Accent1 2 3 2 2 3 3" xfId="10582" xr:uid="{6FA42D82-07E4-4F67-AB5D-0D5E59597E59}"/>
    <cellStyle name="40% - Accent1 2 3 2 2 3 3 2" xfId="24684" xr:uid="{66E90C69-2C99-4AE5-93E7-03F2992597EC}"/>
    <cellStyle name="40% - Accent1 2 3 2 2 3 3 3" xfId="38786" xr:uid="{DD20187A-5AB4-4D8B-9467-71C20DE9E3F2}"/>
    <cellStyle name="40% - Accent1 2 3 2 2 3 4" xfId="17633" xr:uid="{6F50DCBB-A604-48DF-B45A-61830CFC199D}"/>
    <cellStyle name="40% - Accent1 2 3 2 2 3 5" xfId="31735" xr:uid="{8054192E-2E60-4F9E-8170-4B5DCC7876B0}"/>
    <cellStyle name="40% - Accent1 2 3 2 2 4" xfId="4414" xr:uid="{7D44684B-FF5B-4E7A-887E-0208C4E5E9E0}"/>
    <cellStyle name="40% - Accent1 2 3 2 2 4 2" xfId="7938" xr:uid="{B8ACAB61-40BD-4D89-8480-67BA41CFC455}"/>
    <cellStyle name="40% - Accent1 2 3 2 2 4 2 2" xfId="14988" xr:uid="{F73A1FF0-FFB2-422D-B722-67CFAF76FB1B}"/>
    <cellStyle name="40% - Accent1 2 3 2 2 4 2 2 2" xfId="29090" xr:uid="{F10CB113-01A1-4F28-A512-761026D6FD1E}"/>
    <cellStyle name="40% - Accent1 2 3 2 2 4 2 2 3" xfId="43192" xr:uid="{37A27AB3-BA3C-4FDE-9303-DDB4D69C126F}"/>
    <cellStyle name="40% - Accent1 2 3 2 2 4 2 3" xfId="22039" xr:uid="{260A6E7B-7E5C-4BD8-8D95-2C331554EA25}"/>
    <cellStyle name="40% - Accent1 2 3 2 2 4 2 4" xfId="36141" xr:uid="{02874EDA-7BF7-4EF7-86A2-4E1C894B9052}"/>
    <cellStyle name="40% - Accent1 2 3 2 2 4 3" xfId="11463" xr:uid="{A9743F0D-91AB-4A9B-8878-3EE2BA63EE68}"/>
    <cellStyle name="40% - Accent1 2 3 2 2 4 3 2" xfId="25565" xr:uid="{500B65F9-3BD8-4E92-8B08-2C471D232ED1}"/>
    <cellStyle name="40% - Accent1 2 3 2 2 4 3 3" xfId="39667" xr:uid="{B9786C18-9374-443E-AAA7-A4B9D049CF63}"/>
    <cellStyle name="40% - Accent1 2 3 2 2 4 4" xfId="18514" xr:uid="{7E9E8EE1-F513-4A86-92A4-356CE7B6C0BB}"/>
    <cellStyle name="40% - Accent1 2 3 2 2 4 5" xfId="32616" xr:uid="{72B89A07-DEDF-4B5B-BD0C-52FD5B2E17A5}"/>
    <cellStyle name="40% - Accent1 2 3 2 2 5" xfId="2652" xr:uid="{7D22CC3C-8B8D-4A83-9235-A26F2E2B0AB6}"/>
    <cellStyle name="40% - Accent1 2 3 2 2 5 2" xfId="6176" xr:uid="{841F97B1-90B4-4855-880F-12F9EF325718}"/>
    <cellStyle name="40% - Accent1 2 3 2 2 5 2 2" xfId="13226" xr:uid="{7CB6D432-935F-46EB-A93D-902F1AF169E7}"/>
    <cellStyle name="40% - Accent1 2 3 2 2 5 2 2 2" xfId="27328" xr:uid="{65200FF4-8568-4540-A270-EE0B76059FEC}"/>
    <cellStyle name="40% - Accent1 2 3 2 2 5 2 2 3" xfId="41430" xr:uid="{4AF7CAAF-1F2C-455C-B1A8-D8D931BAB2A4}"/>
    <cellStyle name="40% - Accent1 2 3 2 2 5 2 3" xfId="20277" xr:uid="{3AB1769B-9328-4379-A16C-08C3A961AB9E}"/>
    <cellStyle name="40% - Accent1 2 3 2 2 5 2 4" xfId="34379" xr:uid="{F5F46BC6-598C-4DBA-A2E1-A0BEBCB5DE66}"/>
    <cellStyle name="40% - Accent1 2 3 2 2 5 3" xfId="9701" xr:uid="{E4BBCB3C-B39B-45CB-B64B-B555446EB680}"/>
    <cellStyle name="40% - Accent1 2 3 2 2 5 3 2" xfId="23803" xr:uid="{BE688061-074A-4594-9E31-D7555198D950}"/>
    <cellStyle name="40% - Accent1 2 3 2 2 5 3 3" xfId="37905" xr:uid="{98774DBF-6023-453F-BF7C-EBFAB25F547D}"/>
    <cellStyle name="40% - Accent1 2 3 2 2 5 4" xfId="16752" xr:uid="{C490EF2A-6A43-47C5-8FC2-D3194DAB123D}"/>
    <cellStyle name="40% - Accent1 2 3 2 2 5 5" xfId="30854" xr:uid="{BCC52010-4CED-44E1-9FD7-0209A27DA17F}"/>
    <cellStyle name="40% - Accent1 2 3 2 2 6" xfId="5295" xr:uid="{5B568AEB-7279-4B69-AC2B-E967B759311F}"/>
    <cellStyle name="40% - Accent1 2 3 2 2 6 2" xfId="12345" xr:uid="{EF98EC1F-9703-48DB-ACF2-280D34844A2B}"/>
    <cellStyle name="40% - Accent1 2 3 2 2 6 2 2" xfId="26447" xr:uid="{AE05A0AC-6291-4F9C-B364-6F10BBBB3CD6}"/>
    <cellStyle name="40% - Accent1 2 3 2 2 6 2 3" xfId="40549" xr:uid="{0326FFA4-EE05-47D1-A89D-DBA5E97B4B44}"/>
    <cellStyle name="40% - Accent1 2 3 2 2 6 3" xfId="19396" xr:uid="{B43DE4E5-D52F-46C9-8E09-9D0A5F8C16BE}"/>
    <cellStyle name="40% - Accent1 2 3 2 2 6 4" xfId="33498" xr:uid="{8EE11F99-7FBE-4280-9824-1FCB107AAE4E}"/>
    <cellStyle name="40% - Accent1 2 3 2 2 7" xfId="8821" xr:uid="{3E267FFD-BBC0-4143-9AF8-FFD0CB0FE005}"/>
    <cellStyle name="40% - Accent1 2 3 2 2 7 2" xfId="22922" xr:uid="{C1AB95D0-A54A-4B84-8C91-F570A4FF714E}"/>
    <cellStyle name="40% - Accent1 2 3 2 2 7 3" xfId="37024" xr:uid="{5EC5C3CB-9044-4304-AA86-BD17EFD8E322}"/>
    <cellStyle name="40% - Accent1 2 3 2 2 8" xfId="15871" xr:uid="{CAB8DC18-1B56-4007-A0ED-A36928BA8E7C}"/>
    <cellStyle name="40% - Accent1 2 3 2 2 9" xfId="29973" xr:uid="{3ADB0C10-92C0-4976-9D8E-E757DF7F73E1}"/>
    <cellStyle name="40% - Accent1 2 3 2 3" xfId="1990" xr:uid="{2C93A997-F7C7-4D0B-BD86-6AA97B94D043}"/>
    <cellStyle name="40% - Accent1 2 3 2 3 2" xfId="3754" xr:uid="{EBBEC80E-B5D5-4710-A287-4D840A283BCA}"/>
    <cellStyle name="40% - Accent1 2 3 2 3 2 2" xfId="7276" xr:uid="{7871E4B4-5785-4E04-B38D-C55C322BCE11}"/>
    <cellStyle name="40% - Accent1 2 3 2 3 2 2 2" xfId="14326" xr:uid="{3D991CE2-F589-4D1C-B14C-C45707F80B9D}"/>
    <cellStyle name="40% - Accent1 2 3 2 3 2 2 2 2" xfId="28428" xr:uid="{26C4E6E5-5C5A-4A9E-8707-F76DE781DE51}"/>
    <cellStyle name="40% - Accent1 2 3 2 3 2 2 2 3" xfId="42530" xr:uid="{3E655640-7853-41E2-AE17-CFE12C03A2A5}"/>
    <cellStyle name="40% - Accent1 2 3 2 3 2 2 3" xfId="21377" xr:uid="{D525EC49-F7B5-48F2-AAFC-CE07A806F261}"/>
    <cellStyle name="40% - Accent1 2 3 2 3 2 2 4" xfId="35479" xr:uid="{667766C4-84FA-4907-91C2-1CDA74F38503}"/>
    <cellStyle name="40% - Accent1 2 3 2 3 2 3" xfId="10801" xr:uid="{05817782-DE05-4221-9718-6F8517F08088}"/>
    <cellStyle name="40% - Accent1 2 3 2 3 2 3 2" xfId="24903" xr:uid="{D37A3683-EFA4-40ED-A903-E085F7CFB52F}"/>
    <cellStyle name="40% - Accent1 2 3 2 3 2 3 3" xfId="39005" xr:uid="{F5FC2E04-EDC4-4F0B-9588-DFE561342530}"/>
    <cellStyle name="40% - Accent1 2 3 2 3 2 4" xfId="17852" xr:uid="{0E361D01-B998-4F66-B8C5-9715DD946357}"/>
    <cellStyle name="40% - Accent1 2 3 2 3 2 5" xfId="31954" xr:uid="{FEFF22A4-0ED7-4963-9F76-31B387D0CB6A}"/>
    <cellStyle name="40% - Accent1 2 3 2 3 3" xfId="4633" xr:uid="{81AFC451-9C97-473C-9867-D5F71B52D5E1}"/>
    <cellStyle name="40% - Accent1 2 3 2 3 3 2" xfId="8157" xr:uid="{68091B53-0707-412B-B7CB-7F70345EC176}"/>
    <cellStyle name="40% - Accent1 2 3 2 3 3 2 2" xfId="15207" xr:uid="{F1D24C27-8054-41CC-B93D-BC3D50C3F70A}"/>
    <cellStyle name="40% - Accent1 2 3 2 3 3 2 2 2" xfId="29309" xr:uid="{76FD8945-36E0-47D7-A0DE-A83E1D376C2B}"/>
    <cellStyle name="40% - Accent1 2 3 2 3 3 2 2 3" xfId="43411" xr:uid="{7BA12507-A09D-45C8-9138-8F55207AD1D0}"/>
    <cellStyle name="40% - Accent1 2 3 2 3 3 2 3" xfId="22258" xr:uid="{D51F6E9E-1F3E-4D1E-92C3-72BEFCC1A0E7}"/>
    <cellStyle name="40% - Accent1 2 3 2 3 3 2 4" xfId="36360" xr:uid="{B4B1933D-0CDD-4728-9CE6-6F036B92A1C6}"/>
    <cellStyle name="40% - Accent1 2 3 2 3 3 3" xfId="11682" xr:uid="{E807427E-74AD-44C6-9E4B-358B25079CEE}"/>
    <cellStyle name="40% - Accent1 2 3 2 3 3 3 2" xfId="25784" xr:uid="{48F49D26-8FC0-4FC5-94E6-FB404EA3BDD7}"/>
    <cellStyle name="40% - Accent1 2 3 2 3 3 3 3" xfId="39886" xr:uid="{3E2E75D1-01E1-4CAE-BB7E-B3F9D86F55A8}"/>
    <cellStyle name="40% - Accent1 2 3 2 3 3 4" xfId="18733" xr:uid="{8D7A1C5B-D3CF-4116-A1D8-E0DB1E631229}"/>
    <cellStyle name="40% - Accent1 2 3 2 3 3 5" xfId="32835" xr:uid="{84702DBB-89E8-4F7E-8A2F-14AF8B24D211}"/>
    <cellStyle name="40% - Accent1 2 3 2 3 4" xfId="2871" xr:uid="{B24F3DB0-C16C-41F0-8CD6-1F87FF5806AD}"/>
    <cellStyle name="40% - Accent1 2 3 2 3 4 2" xfId="6395" xr:uid="{D4B32D22-BF60-4EB7-AAEB-10BE4103786F}"/>
    <cellStyle name="40% - Accent1 2 3 2 3 4 2 2" xfId="13445" xr:uid="{6A31BFAB-6180-4D57-A3FF-43B807B7EBA3}"/>
    <cellStyle name="40% - Accent1 2 3 2 3 4 2 2 2" xfId="27547" xr:uid="{1A289C70-F08A-4445-92A4-CBFDFDA35385}"/>
    <cellStyle name="40% - Accent1 2 3 2 3 4 2 2 3" xfId="41649" xr:uid="{FB640B12-D263-4485-B00D-76E50AD894C3}"/>
    <cellStyle name="40% - Accent1 2 3 2 3 4 2 3" xfId="20496" xr:uid="{C4B3B69B-4AEA-43FB-A0BA-BE1A6CD137BA}"/>
    <cellStyle name="40% - Accent1 2 3 2 3 4 2 4" xfId="34598" xr:uid="{DD06B256-CDD2-4E4D-92AF-C013E716A434}"/>
    <cellStyle name="40% - Accent1 2 3 2 3 4 3" xfId="9920" xr:uid="{FA88B84A-050B-42C3-87D9-EC242FFDA5C3}"/>
    <cellStyle name="40% - Accent1 2 3 2 3 4 3 2" xfId="24022" xr:uid="{D1B6C0ED-AECE-4CE2-AFB5-0F07FD2C35CC}"/>
    <cellStyle name="40% - Accent1 2 3 2 3 4 3 3" xfId="38124" xr:uid="{046DDE9F-A27B-4AFA-86D4-62B2E209F791}"/>
    <cellStyle name="40% - Accent1 2 3 2 3 4 4" xfId="16971" xr:uid="{35E5F8AB-893A-4782-97A5-885CC84C81AD}"/>
    <cellStyle name="40% - Accent1 2 3 2 3 4 5" xfId="31073" xr:uid="{16885B49-1C5B-4A1E-84CA-8A444C27F58E}"/>
    <cellStyle name="40% - Accent1 2 3 2 3 5" xfId="5514" xr:uid="{0B76FF82-9178-4A03-9511-331F12AA35EF}"/>
    <cellStyle name="40% - Accent1 2 3 2 3 5 2" xfId="12564" xr:uid="{9AB4EA66-C35F-4F20-9C05-4B6841AA215D}"/>
    <cellStyle name="40% - Accent1 2 3 2 3 5 2 2" xfId="26666" xr:uid="{69BFBF22-403C-46D8-8B84-8D7E3BC58573}"/>
    <cellStyle name="40% - Accent1 2 3 2 3 5 2 3" xfId="40768" xr:uid="{A166D19B-C8EE-486C-BDA7-9AC43765EF05}"/>
    <cellStyle name="40% - Accent1 2 3 2 3 5 3" xfId="19615" xr:uid="{FFDC3A18-7D5F-40F2-BD60-E48A5A7737B0}"/>
    <cellStyle name="40% - Accent1 2 3 2 3 5 4" xfId="33717" xr:uid="{04A7F3A2-75C5-4F11-BD73-9648C18125E1}"/>
    <cellStyle name="40% - Accent1 2 3 2 3 6" xfId="9040" xr:uid="{B2CC3257-0B25-4E9C-BF80-ACE3591B0CB4}"/>
    <cellStyle name="40% - Accent1 2 3 2 3 6 2" xfId="23141" xr:uid="{DB78D489-9915-484A-B84B-EDF301C63AA0}"/>
    <cellStyle name="40% - Accent1 2 3 2 3 6 3" xfId="37243" xr:uid="{8C5ED992-957A-4D44-B624-480E22488BB6}"/>
    <cellStyle name="40% - Accent1 2 3 2 3 7" xfId="16090" xr:uid="{55676916-63E5-43D6-8FF2-32C3C69ECD30}"/>
    <cellStyle name="40% - Accent1 2 3 2 3 8" xfId="30192" xr:uid="{56B39CB9-5803-436F-B5C3-DA878242D33E}"/>
    <cellStyle name="40% - Accent1 2 3 2 4" xfId="3315" xr:uid="{2AAE0AD9-8B9A-4301-862F-1210D59EC9D1}"/>
    <cellStyle name="40% - Accent1 2 3 2 4 2" xfId="6837" xr:uid="{E2A4E42E-0512-4064-9883-B2094212270F}"/>
    <cellStyle name="40% - Accent1 2 3 2 4 2 2" xfId="13887" xr:uid="{7F4B8C10-3EED-4B88-A906-784630A84C10}"/>
    <cellStyle name="40% - Accent1 2 3 2 4 2 2 2" xfId="27989" xr:uid="{8BC75BD6-2E04-42DC-8E6F-CF0F7FCCC76C}"/>
    <cellStyle name="40% - Accent1 2 3 2 4 2 2 3" xfId="42091" xr:uid="{F065CF9F-7A31-49BD-860A-76C5DC2F36A6}"/>
    <cellStyle name="40% - Accent1 2 3 2 4 2 3" xfId="20938" xr:uid="{B4051C0A-8B76-4C7C-A8E2-A2BDEBD3D9B2}"/>
    <cellStyle name="40% - Accent1 2 3 2 4 2 4" xfId="35040" xr:uid="{0310257D-BFAE-4547-8E1D-E3765C51F7D9}"/>
    <cellStyle name="40% - Accent1 2 3 2 4 3" xfId="10362" xr:uid="{4A2FA30D-71E9-4170-9A46-36130D15388C}"/>
    <cellStyle name="40% - Accent1 2 3 2 4 3 2" xfId="24464" xr:uid="{238ED75F-1C1B-499E-9F7F-BB9C47BC8CF4}"/>
    <cellStyle name="40% - Accent1 2 3 2 4 3 3" xfId="38566" xr:uid="{80EDA987-9AE0-43FD-B2C0-B37C1C36B2F2}"/>
    <cellStyle name="40% - Accent1 2 3 2 4 4" xfId="17413" xr:uid="{86D577E2-5D9C-4FAA-A9C7-52A78C363205}"/>
    <cellStyle name="40% - Accent1 2 3 2 4 5" xfId="31515" xr:uid="{60B47B12-523C-435C-AF6B-4DB6A1308A7D}"/>
    <cellStyle name="40% - Accent1 2 3 2 5" xfId="4194" xr:uid="{E023246B-6DEB-4116-A10C-7A9154263FA2}"/>
    <cellStyle name="40% - Accent1 2 3 2 5 2" xfId="7718" xr:uid="{56571A53-DF88-4221-A4D8-F0E6F261F21F}"/>
    <cellStyle name="40% - Accent1 2 3 2 5 2 2" xfId="14768" xr:uid="{4518980E-ED88-4054-A103-1A16DD92E340}"/>
    <cellStyle name="40% - Accent1 2 3 2 5 2 2 2" xfId="28870" xr:uid="{9724BC9A-1D03-4751-9678-EE7F81AE2FE7}"/>
    <cellStyle name="40% - Accent1 2 3 2 5 2 2 3" xfId="42972" xr:uid="{050D0A6A-113C-415D-8A88-0D2A5C39CEEC}"/>
    <cellStyle name="40% - Accent1 2 3 2 5 2 3" xfId="21819" xr:uid="{DF6DBF29-1718-4B01-9C27-4C1C257C7FD0}"/>
    <cellStyle name="40% - Accent1 2 3 2 5 2 4" xfId="35921" xr:uid="{5B4EF581-2E66-429E-8EB0-96F657E106D1}"/>
    <cellStyle name="40% - Accent1 2 3 2 5 3" xfId="11243" xr:uid="{9B694242-11F7-40D4-92B6-84E4011815DF}"/>
    <cellStyle name="40% - Accent1 2 3 2 5 3 2" xfId="25345" xr:uid="{34A7B47D-674A-4138-B888-1003BE7CD232}"/>
    <cellStyle name="40% - Accent1 2 3 2 5 3 3" xfId="39447" xr:uid="{E1876750-D456-40E0-910C-40860BE3FF11}"/>
    <cellStyle name="40% - Accent1 2 3 2 5 4" xfId="18294" xr:uid="{62416628-3A40-43DE-8ADB-5EDBEA721644}"/>
    <cellStyle name="40% - Accent1 2 3 2 5 5" xfId="32396" xr:uid="{EBC59925-67EA-48BE-8F57-26DBB225FF36}"/>
    <cellStyle name="40% - Accent1 2 3 2 6" xfId="2432" xr:uid="{77AFE7AB-0E5E-4B47-8EE6-E8AC229FBE81}"/>
    <cellStyle name="40% - Accent1 2 3 2 6 2" xfId="5956" xr:uid="{A920B298-F0D3-42DD-A9D9-48119502E27D}"/>
    <cellStyle name="40% - Accent1 2 3 2 6 2 2" xfId="13006" xr:uid="{FFD3163B-BA12-4477-BAA3-4B0A02039183}"/>
    <cellStyle name="40% - Accent1 2 3 2 6 2 2 2" xfId="27108" xr:uid="{CE31130C-32E5-4BE8-AE4A-9E7C489AF6B3}"/>
    <cellStyle name="40% - Accent1 2 3 2 6 2 2 3" xfId="41210" xr:uid="{B1ADA8CB-C685-4051-89C5-D222633A3631}"/>
    <cellStyle name="40% - Accent1 2 3 2 6 2 3" xfId="20057" xr:uid="{E5F1F75A-21BE-45DF-A524-4465A15B1BF5}"/>
    <cellStyle name="40% - Accent1 2 3 2 6 2 4" xfId="34159" xr:uid="{E1BFA528-7AFA-42D8-991A-B30FE1FEF113}"/>
    <cellStyle name="40% - Accent1 2 3 2 6 3" xfId="9481" xr:uid="{985F4C27-2737-4AC3-AD65-27B5A85BB58E}"/>
    <cellStyle name="40% - Accent1 2 3 2 6 3 2" xfId="23583" xr:uid="{73A0BB5F-EBB3-4ABB-8D4A-5375AA11DD08}"/>
    <cellStyle name="40% - Accent1 2 3 2 6 3 3" xfId="37685" xr:uid="{7C1F2020-9AF9-4289-AAC7-EB506CABAD14}"/>
    <cellStyle name="40% - Accent1 2 3 2 6 4" xfId="16532" xr:uid="{63EF4E18-B1DF-4A43-B1F1-2047258D7393}"/>
    <cellStyle name="40% - Accent1 2 3 2 6 5" xfId="30634" xr:uid="{B2B8FC18-20E2-466E-802D-7A0317BB12EC}"/>
    <cellStyle name="40% - Accent1 2 3 2 7" xfId="5075" xr:uid="{DDB14577-0151-4DFB-B03B-510832F277CC}"/>
    <cellStyle name="40% - Accent1 2 3 2 7 2" xfId="12125" xr:uid="{16708FDD-D7B1-416F-889D-8D9843E77A9C}"/>
    <cellStyle name="40% - Accent1 2 3 2 7 2 2" xfId="26227" xr:uid="{454A675B-DFB6-49E7-AC14-9A46C7504417}"/>
    <cellStyle name="40% - Accent1 2 3 2 7 2 3" xfId="40329" xr:uid="{D6CAACF1-D599-4BB9-8931-F55AE85DD9D3}"/>
    <cellStyle name="40% - Accent1 2 3 2 7 3" xfId="19176" xr:uid="{26BAB031-383A-46D4-BC3A-70B7899BA606}"/>
    <cellStyle name="40% - Accent1 2 3 2 7 4" xfId="33278" xr:uid="{C53DBD15-4012-482E-AACF-7E011B33BA02}"/>
    <cellStyle name="40% - Accent1 2 3 2 8" xfId="8601" xr:uid="{16AA7006-B253-4A99-8565-10B4DF22D4BB}"/>
    <cellStyle name="40% - Accent1 2 3 2 8 2" xfId="22702" xr:uid="{7C488503-85A7-4BC7-BB3B-630AB38C25D9}"/>
    <cellStyle name="40% - Accent1 2 3 2 8 3" xfId="36804" xr:uid="{33AAE727-63C9-45E0-A6B0-74B4A0C5E77F}"/>
    <cellStyle name="40% - Accent1 2 3 2 9" xfId="15651" xr:uid="{C452E329-EA10-457E-8115-F76E641881AF}"/>
    <cellStyle name="40% - Accent1 2 3 3" xfId="1661" xr:uid="{1B1BAF87-E658-42C8-A98C-F9F38D885BB8}"/>
    <cellStyle name="40% - Accent1 2 3 3 2" xfId="2101" xr:uid="{3242346E-E0D8-4A2E-8C07-A305B10660EA}"/>
    <cellStyle name="40% - Accent1 2 3 3 2 2" xfId="3863" xr:uid="{33972A84-5A35-447A-A8B8-C94729C57E6B}"/>
    <cellStyle name="40% - Accent1 2 3 3 2 2 2" xfId="7386" xr:uid="{CFC75131-4BBC-4A80-82BD-C30AE151105F}"/>
    <cellStyle name="40% - Accent1 2 3 3 2 2 2 2" xfId="14436" xr:uid="{9D230DCC-B3ED-48BC-8E66-25C670A2EFDA}"/>
    <cellStyle name="40% - Accent1 2 3 3 2 2 2 2 2" xfId="28538" xr:uid="{616057C3-ABFB-433B-ABAD-9AEBE2926C2B}"/>
    <cellStyle name="40% - Accent1 2 3 3 2 2 2 2 3" xfId="42640" xr:uid="{B698A9F1-1119-46AA-BC75-29476BABBD4D}"/>
    <cellStyle name="40% - Accent1 2 3 3 2 2 2 3" xfId="21487" xr:uid="{58A28D70-82FD-4174-81FE-F5E020BACFAB}"/>
    <cellStyle name="40% - Accent1 2 3 3 2 2 2 4" xfId="35589" xr:uid="{1DEC6DDB-063B-4348-97FF-8B9C1166FE33}"/>
    <cellStyle name="40% - Accent1 2 3 3 2 2 3" xfId="10911" xr:uid="{D790AF53-A313-4737-9969-6CC1F1027A32}"/>
    <cellStyle name="40% - Accent1 2 3 3 2 2 3 2" xfId="25013" xr:uid="{86F540FE-E84B-4991-AD74-4268F9724802}"/>
    <cellStyle name="40% - Accent1 2 3 3 2 2 3 3" xfId="39115" xr:uid="{EB2B5CDB-8BAC-4F85-B73C-FA899453862E}"/>
    <cellStyle name="40% - Accent1 2 3 3 2 2 4" xfId="17962" xr:uid="{57C88622-238A-4DCA-89E2-2E2C7CB6A2D2}"/>
    <cellStyle name="40% - Accent1 2 3 3 2 2 5" xfId="32064" xr:uid="{88DFFCE1-03F7-4581-999F-9F9CC47A207C}"/>
    <cellStyle name="40% - Accent1 2 3 3 2 3" xfId="4743" xr:uid="{4ACDF928-A43F-4C9E-B0E8-D37E1975CA3A}"/>
    <cellStyle name="40% - Accent1 2 3 3 2 3 2" xfId="8267" xr:uid="{8ED7B4CF-6FC5-4493-A4B6-80BFE02C5A9F}"/>
    <cellStyle name="40% - Accent1 2 3 3 2 3 2 2" xfId="15317" xr:uid="{C74C9B1C-14EE-4712-B79C-9F798D450265}"/>
    <cellStyle name="40% - Accent1 2 3 3 2 3 2 2 2" xfId="29419" xr:uid="{429A136E-019C-4E4F-A70E-736140B9F4A7}"/>
    <cellStyle name="40% - Accent1 2 3 3 2 3 2 2 3" xfId="43521" xr:uid="{FB95A873-4B15-414A-B819-76C73F9030DD}"/>
    <cellStyle name="40% - Accent1 2 3 3 2 3 2 3" xfId="22368" xr:uid="{FD50D3E2-E5C4-4AB6-A6B5-AC9D823660D3}"/>
    <cellStyle name="40% - Accent1 2 3 3 2 3 2 4" xfId="36470" xr:uid="{DA90187F-BC50-415A-AB05-2BEB8E5A8070}"/>
    <cellStyle name="40% - Accent1 2 3 3 2 3 3" xfId="11792" xr:uid="{E14E7C58-1F0E-466D-A498-0FCF654120F2}"/>
    <cellStyle name="40% - Accent1 2 3 3 2 3 3 2" xfId="25894" xr:uid="{F53E77D0-0102-4736-B771-141584D2524F}"/>
    <cellStyle name="40% - Accent1 2 3 3 2 3 3 3" xfId="39996" xr:uid="{AC8C02B5-9E4A-4D16-9AB8-1C0341219912}"/>
    <cellStyle name="40% - Accent1 2 3 3 2 3 4" xfId="18843" xr:uid="{B00146DE-8707-4DCD-962F-17FA71E3CBC5}"/>
    <cellStyle name="40% - Accent1 2 3 3 2 3 5" xfId="32945" xr:uid="{92D8A179-1E4E-4EBD-977A-FCBC0D8EB935}"/>
    <cellStyle name="40% - Accent1 2 3 3 2 4" xfId="2981" xr:uid="{26F55B7D-202C-4C3E-9CB0-ABFC5FC7778A}"/>
    <cellStyle name="40% - Accent1 2 3 3 2 4 2" xfId="6505" xr:uid="{BE1B33D7-4871-42F5-BE3E-B5AAA8A10CA9}"/>
    <cellStyle name="40% - Accent1 2 3 3 2 4 2 2" xfId="13555" xr:uid="{CBEBEF0D-D585-452D-9DF1-4B00997669C0}"/>
    <cellStyle name="40% - Accent1 2 3 3 2 4 2 2 2" xfId="27657" xr:uid="{2014CE99-B2B3-49F9-A1B4-42DC6DBFD540}"/>
    <cellStyle name="40% - Accent1 2 3 3 2 4 2 2 3" xfId="41759" xr:uid="{F33C866A-E6CE-48E4-A1FB-09669AE1B728}"/>
    <cellStyle name="40% - Accent1 2 3 3 2 4 2 3" xfId="20606" xr:uid="{B8C760E4-209D-4458-9BF4-D7E3AE97D631}"/>
    <cellStyle name="40% - Accent1 2 3 3 2 4 2 4" xfId="34708" xr:uid="{7EABBD43-9651-4BAC-9A40-D307C8F26F79}"/>
    <cellStyle name="40% - Accent1 2 3 3 2 4 3" xfId="10030" xr:uid="{B6F262D8-4130-4771-A850-08DC2C8C2E55}"/>
    <cellStyle name="40% - Accent1 2 3 3 2 4 3 2" xfId="24132" xr:uid="{F7D2711F-E586-48C2-A971-23F74FE5CE52}"/>
    <cellStyle name="40% - Accent1 2 3 3 2 4 3 3" xfId="38234" xr:uid="{C73E0A55-DB49-4B9A-9EDC-A8631C0C5F2B}"/>
    <cellStyle name="40% - Accent1 2 3 3 2 4 4" xfId="17081" xr:uid="{48BA6685-34CA-4173-AB83-918E03F2C346}"/>
    <cellStyle name="40% - Accent1 2 3 3 2 4 5" xfId="31183" xr:uid="{822F317F-2D0E-43CB-B4D0-54094F02E022}"/>
    <cellStyle name="40% - Accent1 2 3 3 2 5" xfId="5624" xr:uid="{77285432-EE2D-42AE-ACCA-BC445E368BA0}"/>
    <cellStyle name="40% - Accent1 2 3 3 2 5 2" xfId="12674" xr:uid="{8480F1FB-8CFC-465C-9963-71C561BD556B}"/>
    <cellStyle name="40% - Accent1 2 3 3 2 5 2 2" xfId="26776" xr:uid="{CA30D8F7-A355-461D-9D12-43181812E16D}"/>
    <cellStyle name="40% - Accent1 2 3 3 2 5 2 3" xfId="40878" xr:uid="{D3381516-9D0C-4898-8AD2-96C5213DE1C8}"/>
    <cellStyle name="40% - Accent1 2 3 3 2 5 3" xfId="19725" xr:uid="{7C98AA97-761F-4F03-B678-EE6686B6D01A}"/>
    <cellStyle name="40% - Accent1 2 3 3 2 5 4" xfId="33827" xr:uid="{E48BA0E0-1546-44CE-B8A4-7837FED75B1A}"/>
    <cellStyle name="40% - Accent1 2 3 3 2 6" xfId="9150" xr:uid="{D536BCD8-4813-45E3-9F2C-C65E7D69526D}"/>
    <cellStyle name="40% - Accent1 2 3 3 2 6 2" xfId="23251" xr:uid="{6D2BA4D4-223A-4A20-AAB4-7725A44AB4A8}"/>
    <cellStyle name="40% - Accent1 2 3 3 2 6 3" xfId="37353" xr:uid="{1CD64392-AD1B-4FFC-AD41-CDD2FDE7C252}"/>
    <cellStyle name="40% - Accent1 2 3 3 2 7" xfId="16200" xr:uid="{16B7CB35-93CE-43F7-B860-5897FD15CAB1}"/>
    <cellStyle name="40% - Accent1 2 3 3 2 8" xfId="30302" xr:uid="{A3566635-99CE-4540-A901-10238581A20C}"/>
    <cellStyle name="40% - Accent1 2 3 3 3" xfId="3425" xr:uid="{6CE6DFE5-41FF-4BFC-A869-2D252C6C8006}"/>
    <cellStyle name="40% - Accent1 2 3 3 3 2" xfId="6947" xr:uid="{3E9238FF-7A69-4416-8C00-0AB9C06D5960}"/>
    <cellStyle name="40% - Accent1 2 3 3 3 2 2" xfId="13997" xr:uid="{3D1B609A-225C-44EF-BDD4-37BE7684CD9E}"/>
    <cellStyle name="40% - Accent1 2 3 3 3 2 2 2" xfId="28099" xr:uid="{5058CB73-1968-4304-ABEB-517539D18E8C}"/>
    <cellStyle name="40% - Accent1 2 3 3 3 2 2 3" xfId="42201" xr:uid="{251C258F-CB10-4697-8D12-BEC16A7E602E}"/>
    <cellStyle name="40% - Accent1 2 3 3 3 2 3" xfId="21048" xr:uid="{38BF4DFC-E953-4917-8D06-0801DFC83072}"/>
    <cellStyle name="40% - Accent1 2 3 3 3 2 4" xfId="35150" xr:uid="{55814773-9682-46D7-9D92-8720F40512EB}"/>
    <cellStyle name="40% - Accent1 2 3 3 3 3" xfId="10472" xr:uid="{D891A3C9-05DF-409F-BB00-A30763F9B109}"/>
    <cellStyle name="40% - Accent1 2 3 3 3 3 2" xfId="24574" xr:uid="{06E8D524-64AA-4198-B7AD-68F0938E5A97}"/>
    <cellStyle name="40% - Accent1 2 3 3 3 3 3" xfId="38676" xr:uid="{41768D64-D903-4653-961B-C9ED4F8AC140}"/>
    <cellStyle name="40% - Accent1 2 3 3 3 4" xfId="17523" xr:uid="{33714A80-9D89-4F76-901D-51BC9C502978}"/>
    <cellStyle name="40% - Accent1 2 3 3 3 5" xfId="31625" xr:uid="{DB0CBF2B-3566-485B-826D-7337BDADB2F0}"/>
    <cellStyle name="40% - Accent1 2 3 3 4" xfId="4304" xr:uid="{27EAEBE1-5AA8-4AF6-A269-F97BF1997B1F}"/>
    <cellStyle name="40% - Accent1 2 3 3 4 2" xfId="7828" xr:uid="{F6A1C4B3-B69D-4794-822E-A0A3C8F0BA39}"/>
    <cellStyle name="40% - Accent1 2 3 3 4 2 2" xfId="14878" xr:uid="{67EEEC03-1A24-4FB4-BBC7-4B4D1FAD3894}"/>
    <cellStyle name="40% - Accent1 2 3 3 4 2 2 2" xfId="28980" xr:uid="{32F35992-4510-4089-90F1-AF4825770B32}"/>
    <cellStyle name="40% - Accent1 2 3 3 4 2 2 3" xfId="43082" xr:uid="{5B98E691-0BAB-4C9A-B84F-317E074EED4D}"/>
    <cellStyle name="40% - Accent1 2 3 3 4 2 3" xfId="21929" xr:uid="{413698F0-36D4-479D-B53D-73477530FED4}"/>
    <cellStyle name="40% - Accent1 2 3 3 4 2 4" xfId="36031" xr:uid="{102F4B96-089A-45F4-A943-72A628C752B2}"/>
    <cellStyle name="40% - Accent1 2 3 3 4 3" xfId="11353" xr:uid="{76551D4C-9FD9-4AE5-8823-1A2A11F4C58F}"/>
    <cellStyle name="40% - Accent1 2 3 3 4 3 2" xfId="25455" xr:uid="{E4A00E03-08CF-4362-9E05-224934125AA3}"/>
    <cellStyle name="40% - Accent1 2 3 3 4 3 3" xfId="39557" xr:uid="{C55C42C2-B90D-4844-8981-8CF41BF4CF36}"/>
    <cellStyle name="40% - Accent1 2 3 3 4 4" xfId="18404" xr:uid="{3753B8D1-A5F0-4F4A-8DC6-FBE77A6F3011}"/>
    <cellStyle name="40% - Accent1 2 3 3 4 5" xfId="32506" xr:uid="{10B56C78-EB3A-4FF8-9F68-49EADFAB27BC}"/>
    <cellStyle name="40% - Accent1 2 3 3 5" xfId="2542" xr:uid="{9D092840-659C-4E57-B7A2-009FD7E564DD}"/>
    <cellStyle name="40% - Accent1 2 3 3 5 2" xfId="6066" xr:uid="{5D8016C3-CF2C-441C-B0A2-06A5B8A0F486}"/>
    <cellStyle name="40% - Accent1 2 3 3 5 2 2" xfId="13116" xr:uid="{721C2687-AE8D-4D51-9D50-88D43F6758F8}"/>
    <cellStyle name="40% - Accent1 2 3 3 5 2 2 2" xfId="27218" xr:uid="{9A530EF8-C541-4ADC-BA46-E33F68C0A11B}"/>
    <cellStyle name="40% - Accent1 2 3 3 5 2 2 3" xfId="41320" xr:uid="{3EA4FC58-E07C-49F3-9D7E-8A7782614C15}"/>
    <cellStyle name="40% - Accent1 2 3 3 5 2 3" xfId="20167" xr:uid="{0B3599CA-E720-4F91-9262-B3A0505929D5}"/>
    <cellStyle name="40% - Accent1 2 3 3 5 2 4" xfId="34269" xr:uid="{70F8E3CE-FC5C-4445-9AEE-FD18892C29F1}"/>
    <cellStyle name="40% - Accent1 2 3 3 5 3" xfId="9591" xr:uid="{4B716E5E-A93B-4CC3-8DAA-E472375841F3}"/>
    <cellStyle name="40% - Accent1 2 3 3 5 3 2" xfId="23693" xr:uid="{E79DFB4D-5717-4514-93EA-8F4E5543F92E}"/>
    <cellStyle name="40% - Accent1 2 3 3 5 3 3" xfId="37795" xr:uid="{700D3998-7224-43F5-BFEE-3390F6F588B4}"/>
    <cellStyle name="40% - Accent1 2 3 3 5 4" xfId="16642" xr:uid="{3CDC3E80-EC78-4F1D-AC6D-26541E01F5E5}"/>
    <cellStyle name="40% - Accent1 2 3 3 5 5" xfId="30744" xr:uid="{FB046FA5-B8EE-47B0-A735-B0EE1B0EA675}"/>
    <cellStyle name="40% - Accent1 2 3 3 6" xfId="5185" xr:uid="{917F241E-DD6D-4BA2-8CEE-C2236CE14322}"/>
    <cellStyle name="40% - Accent1 2 3 3 6 2" xfId="12235" xr:uid="{CF5D91DD-84C2-4653-B20E-589BD82EE60E}"/>
    <cellStyle name="40% - Accent1 2 3 3 6 2 2" xfId="26337" xr:uid="{FE39E125-8294-4E35-8E08-5E1B35773DE8}"/>
    <cellStyle name="40% - Accent1 2 3 3 6 2 3" xfId="40439" xr:uid="{1DC7DCE7-DB99-433F-8A8A-C8D798C93188}"/>
    <cellStyle name="40% - Accent1 2 3 3 6 3" xfId="19286" xr:uid="{49571E64-F2D7-42B3-B27B-42C46A9D0C78}"/>
    <cellStyle name="40% - Accent1 2 3 3 6 4" xfId="33388" xr:uid="{90BC6ED1-580B-4A1F-8968-9C6C8A2240D4}"/>
    <cellStyle name="40% - Accent1 2 3 3 7" xfId="8711" xr:uid="{858EABA6-6756-4B01-BED3-AC8D274F21B2}"/>
    <cellStyle name="40% - Accent1 2 3 3 7 2" xfId="22812" xr:uid="{2C5B211F-72FB-4955-AF18-79BF5ED9F3C4}"/>
    <cellStyle name="40% - Accent1 2 3 3 7 3" xfId="36914" xr:uid="{5394F598-3218-4358-9B98-35A200DC319F}"/>
    <cellStyle name="40% - Accent1 2 3 3 8" xfId="15761" xr:uid="{059D2659-237C-4A3A-B625-F15989CEBF65}"/>
    <cellStyle name="40% - Accent1 2 3 3 9" xfId="29863" xr:uid="{E0B40A6E-2A91-4E7A-B030-6DAD606B4B1A}"/>
    <cellStyle name="40% - Accent1 2 3 4" xfId="1880" xr:uid="{E19CFB02-6474-4D1C-A073-AE8DB50720CC}"/>
    <cellStyle name="40% - Accent1 2 3 4 2" xfId="3644" xr:uid="{1A8DE93D-6BD3-4284-9721-5573D8FCFB32}"/>
    <cellStyle name="40% - Accent1 2 3 4 2 2" xfId="7166" xr:uid="{CB4277C9-6834-498A-B21A-A8E8D20AF72D}"/>
    <cellStyle name="40% - Accent1 2 3 4 2 2 2" xfId="14216" xr:uid="{26DE479B-F3EC-4F8E-99EC-2A3CE64CF4C3}"/>
    <cellStyle name="40% - Accent1 2 3 4 2 2 2 2" xfId="28318" xr:uid="{800C41C7-611A-4B38-B996-6B230D48FA0E}"/>
    <cellStyle name="40% - Accent1 2 3 4 2 2 2 3" xfId="42420" xr:uid="{071E076C-218E-4518-A0AD-48DD01E89E99}"/>
    <cellStyle name="40% - Accent1 2 3 4 2 2 3" xfId="21267" xr:uid="{F6A6006D-ED9A-46E7-B510-296112341EC4}"/>
    <cellStyle name="40% - Accent1 2 3 4 2 2 4" xfId="35369" xr:uid="{81AED01D-5E3D-4C6A-BFE7-706ED61CCDFF}"/>
    <cellStyle name="40% - Accent1 2 3 4 2 3" xfId="10691" xr:uid="{29639EE2-D835-4FAE-812F-FD8BF4090212}"/>
    <cellStyle name="40% - Accent1 2 3 4 2 3 2" xfId="24793" xr:uid="{BAB27A02-D9D9-4149-9129-477ED0A5FCA8}"/>
    <cellStyle name="40% - Accent1 2 3 4 2 3 3" xfId="38895" xr:uid="{2E4E7DB9-A6C4-46CF-B964-A71D42516B02}"/>
    <cellStyle name="40% - Accent1 2 3 4 2 4" xfId="17742" xr:uid="{20F52035-EAB3-49C4-BCCA-0DBEFF95159C}"/>
    <cellStyle name="40% - Accent1 2 3 4 2 5" xfId="31844" xr:uid="{0D01D898-A644-4535-8D4C-1FC4324AAD7E}"/>
    <cellStyle name="40% - Accent1 2 3 4 3" xfId="4523" xr:uid="{1FBAA136-FFDF-44B8-B556-FECFF4A4A96F}"/>
    <cellStyle name="40% - Accent1 2 3 4 3 2" xfId="8047" xr:uid="{04921393-4EB8-4AD5-BCD2-AD2328D7E06D}"/>
    <cellStyle name="40% - Accent1 2 3 4 3 2 2" xfId="15097" xr:uid="{9926FE71-AC64-47E7-A6E9-894A118205F7}"/>
    <cellStyle name="40% - Accent1 2 3 4 3 2 2 2" xfId="29199" xr:uid="{C5DBCB37-A6A9-4D5F-8C53-3D2E4425529A}"/>
    <cellStyle name="40% - Accent1 2 3 4 3 2 2 3" xfId="43301" xr:uid="{BD12D362-FC31-4C29-A218-69CBF167B9E0}"/>
    <cellStyle name="40% - Accent1 2 3 4 3 2 3" xfId="22148" xr:uid="{2F78AC1E-576C-4731-BB29-04E6582AA662}"/>
    <cellStyle name="40% - Accent1 2 3 4 3 2 4" xfId="36250" xr:uid="{B6B1D15E-3771-401E-88A9-BACB26CF2AE9}"/>
    <cellStyle name="40% - Accent1 2 3 4 3 3" xfId="11572" xr:uid="{96C57E99-56C8-4644-A7BE-E45EEE9B77C1}"/>
    <cellStyle name="40% - Accent1 2 3 4 3 3 2" xfId="25674" xr:uid="{F2E6CA58-C7A7-48B9-AE9C-A5DC57CED931}"/>
    <cellStyle name="40% - Accent1 2 3 4 3 3 3" xfId="39776" xr:uid="{A807C476-71D2-445D-ADC0-25E3F4510289}"/>
    <cellStyle name="40% - Accent1 2 3 4 3 4" xfId="18623" xr:uid="{A793C06E-5174-422B-AA5C-9EC262A8C4F7}"/>
    <cellStyle name="40% - Accent1 2 3 4 3 5" xfId="32725" xr:uid="{07F62D0F-2B30-4D66-80C5-483261A9F14C}"/>
    <cellStyle name="40% - Accent1 2 3 4 4" xfId="2761" xr:uid="{41AEC2E2-BE09-44CC-A6FC-BB01F2DB60A0}"/>
    <cellStyle name="40% - Accent1 2 3 4 4 2" xfId="6285" xr:uid="{81ED025A-8FD9-4B48-BB08-786C049F590C}"/>
    <cellStyle name="40% - Accent1 2 3 4 4 2 2" xfId="13335" xr:uid="{982BE656-B5BE-4A93-A588-822B4EF4981C}"/>
    <cellStyle name="40% - Accent1 2 3 4 4 2 2 2" xfId="27437" xr:uid="{F3A918A9-2692-4544-8A79-8CCD1DD8E40B}"/>
    <cellStyle name="40% - Accent1 2 3 4 4 2 2 3" xfId="41539" xr:uid="{62731173-922B-4425-A02C-56D34DE23275}"/>
    <cellStyle name="40% - Accent1 2 3 4 4 2 3" xfId="20386" xr:uid="{E6D11144-ADDD-4944-A641-A403FD684075}"/>
    <cellStyle name="40% - Accent1 2 3 4 4 2 4" xfId="34488" xr:uid="{B293B30E-58A9-4715-957D-FBB2F631BB21}"/>
    <cellStyle name="40% - Accent1 2 3 4 4 3" xfId="9810" xr:uid="{8DC8470F-C374-46EC-9144-68B3D2003F2E}"/>
    <cellStyle name="40% - Accent1 2 3 4 4 3 2" xfId="23912" xr:uid="{08D13B74-1806-49AD-8EBA-140369B4E9AD}"/>
    <cellStyle name="40% - Accent1 2 3 4 4 3 3" xfId="38014" xr:uid="{F10E8EC8-FAE0-4BB0-BE38-3459383D0233}"/>
    <cellStyle name="40% - Accent1 2 3 4 4 4" xfId="16861" xr:uid="{A56A4258-9ACC-42B3-98D9-EABFDE9A8E22}"/>
    <cellStyle name="40% - Accent1 2 3 4 4 5" xfId="30963" xr:uid="{B1E5781B-02D0-46E8-A606-CDD4533E9FED}"/>
    <cellStyle name="40% - Accent1 2 3 4 5" xfId="5404" xr:uid="{06DEE10E-7D51-4BDC-B651-D82E2BED0BA9}"/>
    <cellStyle name="40% - Accent1 2 3 4 5 2" xfId="12454" xr:uid="{40C26AA0-0844-48B8-B49E-42D788883D89}"/>
    <cellStyle name="40% - Accent1 2 3 4 5 2 2" xfId="26556" xr:uid="{3C95CA70-AF09-40E5-9D33-10BC8854203A}"/>
    <cellStyle name="40% - Accent1 2 3 4 5 2 3" xfId="40658" xr:uid="{87568AA9-ADE4-4CE5-8F0B-B120EEEAF863}"/>
    <cellStyle name="40% - Accent1 2 3 4 5 3" xfId="19505" xr:uid="{B75F4636-3EDA-4346-ACA7-3CB6935DF1C9}"/>
    <cellStyle name="40% - Accent1 2 3 4 5 4" xfId="33607" xr:uid="{0E7D29D7-EE95-4249-B40F-CD006DC010BC}"/>
    <cellStyle name="40% - Accent1 2 3 4 6" xfId="8930" xr:uid="{90C13407-D363-423A-8E60-805BF10C2781}"/>
    <cellStyle name="40% - Accent1 2 3 4 6 2" xfId="23031" xr:uid="{14F55BD7-1F4F-4792-B50F-6E2CE96F3DE7}"/>
    <cellStyle name="40% - Accent1 2 3 4 6 3" xfId="37133" xr:uid="{1C5B03B1-F0C1-449C-A271-90A949B23C40}"/>
    <cellStyle name="40% - Accent1 2 3 4 7" xfId="15980" xr:uid="{C833585E-551A-4720-9766-8D0DAE1C7C1B}"/>
    <cellStyle name="40% - Accent1 2 3 4 8" xfId="30082" xr:uid="{3B12C68F-62B3-409C-92BF-6A0C7720908F}"/>
    <cellStyle name="40% - Accent1 2 3 5" xfId="3205" xr:uid="{CA327F8B-2CE7-460F-99F9-C0E63D9EB26C}"/>
    <cellStyle name="40% - Accent1 2 3 5 2" xfId="6727" xr:uid="{987C04C6-43BA-4CB6-8405-A5370F59611D}"/>
    <cellStyle name="40% - Accent1 2 3 5 2 2" xfId="13777" xr:uid="{B9ADAF02-39A3-4D61-8A75-38CA436B388F}"/>
    <cellStyle name="40% - Accent1 2 3 5 2 2 2" xfId="27879" xr:uid="{3EB8D39C-AB51-4745-991E-AD5B7E80AF26}"/>
    <cellStyle name="40% - Accent1 2 3 5 2 2 3" xfId="41981" xr:uid="{FEF87296-27A8-4BF2-A587-E62D752B8435}"/>
    <cellStyle name="40% - Accent1 2 3 5 2 3" xfId="20828" xr:uid="{C43112A6-61C8-4DC1-A0FF-A21F52BB5038}"/>
    <cellStyle name="40% - Accent1 2 3 5 2 4" xfId="34930" xr:uid="{D15C8FA5-0225-442B-B388-F91B6DA13904}"/>
    <cellStyle name="40% - Accent1 2 3 5 3" xfId="10252" xr:uid="{1F62BA95-3482-49DA-BE92-5EAB5688C5D7}"/>
    <cellStyle name="40% - Accent1 2 3 5 3 2" xfId="24354" xr:uid="{8638FA17-A492-461C-9785-2F74D1919C2A}"/>
    <cellStyle name="40% - Accent1 2 3 5 3 3" xfId="38456" xr:uid="{EE156AC3-C368-4F6A-85EA-72EA1B3A25E1}"/>
    <cellStyle name="40% - Accent1 2 3 5 4" xfId="17303" xr:uid="{B2D087FF-794D-469E-AA17-AAF3C1D81520}"/>
    <cellStyle name="40% - Accent1 2 3 5 5" xfId="31405" xr:uid="{1C775E75-58BF-4F5E-AB77-F02DB30AE644}"/>
    <cellStyle name="40% - Accent1 2 3 6" xfId="4084" xr:uid="{73F693F1-81EB-4532-A08F-0E251DE7E7E1}"/>
    <cellStyle name="40% - Accent1 2 3 6 2" xfId="7608" xr:uid="{37AFA2EE-F1B9-47BF-A13F-D9EC67C55794}"/>
    <cellStyle name="40% - Accent1 2 3 6 2 2" xfId="14658" xr:uid="{9F41091A-FCB1-41D1-B346-A0AD33ECE938}"/>
    <cellStyle name="40% - Accent1 2 3 6 2 2 2" xfId="28760" xr:uid="{7EF0585A-AC6E-478F-851E-7AE04D9630C4}"/>
    <cellStyle name="40% - Accent1 2 3 6 2 2 3" xfId="42862" xr:uid="{1A4DC8E7-361B-4418-AB36-6A0A176D1D1B}"/>
    <cellStyle name="40% - Accent1 2 3 6 2 3" xfId="21709" xr:uid="{6279C546-5955-46A6-B432-A7EFFAF22529}"/>
    <cellStyle name="40% - Accent1 2 3 6 2 4" xfId="35811" xr:uid="{8D69B789-6A74-4A9E-9D5A-8BB935DD96B0}"/>
    <cellStyle name="40% - Accent1 2 3 6 3" xfId="11133" xr:uid="{B1613DCA-6271-4EE1-8034-91A029F74D17}"/>
    <cellStyle name="40% - Accent1 2 3 6 3 2" xfId="25235" xr:uid="{7DA866D5-0499-4751-93DC-5798C0A256A8}"/>
    <cellStyle name="40% - Accent1 2 3 6 3 3" xfId="39337" xr:uid="{73250D40-9BC0-4D2D-9850-7C00EE9CB0CD}"/>
    <cellStyle name="40% - Accent1 2 3 6 4" xfId="18184" xr:uid="{1ED9179C-EA86-4CE7-95B1-BC33D553B07B}"/>
    <cellStyle name="40% - Accent1 2 3 6 5" xfId="32286" xr:uid="{07684565-A22A-4D63-9151-E32056E3F11E}"/>
    <cellStyle name="40% - Accent1 2 3 7" xfId="2322" xr:uid="{2C9E084A-0EE1-492D-9587-0A4928DA9DF8}"/>
    <cellStyle name="40% - Accent1 2 3 7 2" xfId="5846" xr:uid="{B967C0CC-69BE-4D77-A316-FA62EC8C117E}"/>
    <cellStyle name="40% - Accent1 2 3 7 2 2" xfId="12896" xr:uid="{155343E7-045E-44DE-9644-E717287CB5DA}"/>
    <cellStyle name="40% - Accent1 2 3 7 2 2 2" xfId="26998" xr:uid="{DCDA52E7-81CA-4CB2-8F2B-683F683BF171}"/>
    <cellStyle name="40% - Accent1 2 3 7 2 2 3" xfId="41100" xr:uid="{1624612D-0AFE-4E9D-813A-71825708F3A8}"/>
    <cellStyle name="40% - Accent1 2 3 7 2 3" xfId="19947" xr:uid="{917598B0-7828-4670-9FE7-557C0D6397B8}"/>
    <cellStyle name="40% - Accent1 2 3 7 2 4" xfId="34049" xr:uid="{93FA5AB4-946F-40DB-8729-C2C633BE3FA6}"/>
    <cellStyle name="40% - Accent1 2 3 7 3" xfId="9371" xr:uid="{E2CF1C9C-2375-4638-88E2-9D525DE44A72}"/>
    <cellStyle name="40% - Accent1 2 3 7 3 2" xfId="23473" xr:uid="{74BA1EAC-8D9A-48E6-8548-3120EF585D4A}"/>
    <cellStyle name="40% - Accent1 2 3 7 3 3" xfId="37575" xr:uid="{8B7E36A4-6D6C-43C6-B5CB-B341802CD6B9}"/>
    <cellStyle name="40% - Accent1 2 3 7 4" xfId="16422" xr:uid="{D485DD88-625D-4376-8413-6E2C31D41009}"/>
    <cellStyle name="40% - Accent1 2 3 7 5" xfId="30524" xr:uid="{6C8138D2-91A1-4677-81BE-07682FE132E1}"/>
    <cellStyle name="40% - Accent1 2 3 8" xfId="4965" xr:uid="{307A076E-3881-42AA-BBDF-FDAC69304D95}"/>
    <cellStyle name="40% - Accent1 2 3 8 2" xfId="12015" xr:uid="{7D1C816B-3995-46DC-8F79-5E22CA9728A3}"/>
    <cellStyle name="40% - Accent1 2 3 8 2 2" xfId="26117" xr:uid="{AAAC4BB8-E7A9-442E-A59F-DE79537C8326}"/>
    <cellStyle name="40% - Accent1 2 3 8 2 3" xfId="40219" xr:uid="{67F7FC1E-B0A8-4D12-9E2F-8223199DEEA0}"/>
    <cellStyle name="40% - Accent1 2 3 8 3" xfId="19066" xr:uid="{5BFAF584-0EEE-419C-9DA5-BD61EAC9E922}"/>
    <cellStyle name="40% - Accent1 2 3 8 4" xfId="33168" xr:uid="{0A9E5417-968D-4999-904E-92096E358F86}"/>
    <cellStyle name="40% - Accent1 2 3 9" xfId="8491" xr:uid="{CE1B380B-538F-490B-B7B4-2C123AD3BD0B}"/>
    <cellStyle name="40% - Accent1 2 3 9 2" xfId="22592" xr:uid="{542AC88B-8F37-4043-808A-DC321DB9FBB9}"/>
    <cellStyle name="40% - Accent1 2 3 9 3" xfId="36694" xr:uid="{405B47E6-C9FB-4EC7-93F8-4258379C57D7}"/>
    <cellStyle name="40% - Accent1 2 4" xfId="1495" xr:uid="{5CD68BAA-A481-47D1-B1A5-DF9C61FE8191}"/>
    <cellStyle name="40% - Accent1 2 4 10" xfId="29698" xr:uid="{E4A94002-FDC9-4A5B-AD9E-77E623EADB4E}"/>
    <cellStyle name="40% - Accent1 2 4 11" xfId="45037" xr:uid="{040513D9-B44F-42CC-ABAD-7DE0D6FE87F4}"/>
    <cellStyle name="40% - Accent1 2 4 12" xfId="46260" xr:uid="{A59445A2-95AE-4873-A5A6-9F6537A7CC8E}"/>
    <cellStyle name="40% - Accent1 2 4 2" xfId="1716" xr:uid="{0F92DF19-874D-462B-9C45-93F920187CE2}"/>
    <cellStyle name="40% - Accent1 2 4 2 2" xfId="2156" xr:uid="{A374D6B8-12DF-4CA5-BED6-03C88380C7BE}"/>
    <cellStyle name="40% - Accent1 2 4 2 2 2" xfId="3918" xr:uid="{AD791D50-1EC9-47BF-BCEA-AA803EE9EC8F}"/>
    <cellStyle name="40% - Accent1 2 4 2 2 2 2" xfId="7441" xr:uid="{FF2A653E-527E-435F-AE6F-EC054BB1C9BA}"/>
    <cellStyle name="40% - Accent1 2 4 2 2 2 2 2" xfId="14491" xr:uid="{0149A0C6-6091-404F-B9A2-D3D0F65795E9}"/>
    <cellStyle name="40% - Accent1 2 4 2 2 2 2 2 2" xfId="28593" xr:uid="{23B3289B-6AC2-48C9-8117-B705E396386D}"/>
    <cellStyle name="40% - Accent1 2 4 2 2 2 2 2 3" xfId="42695" xr:uid="{82D05541-D41D-43ED-B1CB-41A89D3DFEC6}"/>
    <cellStyle name="40% - Accent1 2 4 2 2 2 2 3" xfId="21542" xr:uid="{19400D33-EC6E-419C-AA56-A795F65EE505}"/>
    <cellStyle name="40% - Accent1 2 4 2 2 2 2 4" xfId="35644" xr:uid="{9936221E-EC0D-4A55-B9E5-DFB28A491094}"/>
    <cellStyle name="40% - Accent1 2 4 2 2 2 3" xfId="10966" xr:uid="{F4094906-63D4-4E9D-88D0-67CC117BC373}"/>
    <cellStyle name="40% - Accent1 2 4 2 2 2 3 2" xfId="25068" xr:uid="{7A965160-EF40-48C7-8D5E-726637A09B72}"/>
    <cellStyle name="40% - Accent1 2 4 2 2 2 3 3" xfId="39170" xr:uid="{1F8030EE-D0E0-4D78-A7A3-C31539623A14}"/>
    <cellStyle name="40% - Accent1 2 4 2 2 2 4" xfId="18017" xr:uid="{55B76EB8-3535-49DF-94BF-476A1607F678}"/>
    <cellStyle name="40% - Accent1 2 4 2 2 2 5" xfId="32119" xr:uid="{951185BE-6B4C-4360-81AA-4FDBE5AEFE98}"/>
    <cellStyle name="40% - Accent1 2 4 2 2 3" xfId="4798" xr:uid="{232EF5C3-2349-4414-A152-7963A04474EE}"/>
    <cellStyle name="40% - Accent1 2 4 2 2 3 2" xfId="8322" xr:uid="{01DBA1F3-80A2-4F8F-9F3D-B99D895102AF}"/>
    <cellStyle name="40% - Accent1 2 4 2 2 3 2 2" xfId="15372" xr:uid="{CF881913-6C48-4136-9009-93C4648A484E}"/>
    <cellStyle name="40% - Accent1 2 4 2 2 3 2 2 2" xfId="29474" xr:uid="{1BD3ACF2-CB48-4821-B3FC-3C82B45ADACA}"/>
    <cellStyle name="40% - Accent1 2 4 2 2 3 2 2 3" xfId="43576" xr:uid="{E2520EAD-BC13-4327-929F-43CAAE368409}"/>
    <cellStyle name="40% - Accent1 2 4 2 2 3 2 3" xfId="22423" xr:uid="{180D3059-F035-4519-A08D-615F0DD33E6D}"/>
    <cellStyle name="40% - Accent1 2 4 2 2 3 2 4" xfId="36525" xr:uid="{3A18FA18-EB4A-47E5-ACDA-75ACD04B818E}"/>
    <cellStyle name="40% - Accent1 2 4 2 2 3 3" xfId="11847" xr:uid="{5B5F0060-EA73-456C-8A01-FD322C814B59}"/>
    <cellStyle name="40% - Accent1 2 4 2 2 3 3 2" xfId="25949" xr:uid="{F6DFE37B-E2BA-4806-B9B9-73F5CD3D30A4}"/>
    <cellStyle name="40% - Accent1 2 4 2 2 3 3 3" xfId="40051" xr:uid="{E29A8117-76B4-4E46-8FF6-5F316B4BEA7D}"/>
    <cellStyle name="40% - Accent1 2 4 2 2 3 4" xfId="18898" xr:uid="{2B5211F9-BFC6-4503-8569-142CAE92F2A1}"/>
    <cellStyle name="40% - Accent1 2 4 2 2 3 5" xfId="33000" xr:uid="{A48C68F7-9E6B-4AAA-B6F1-6D51C6E1A1F1}"/>
    <cellStyle name="40% - Accent1 2 4 2 2 4" xfId="3036" xr:uid="{789F6CA6-8A9C-4904-85C5-A1E7D0CAB8DC}"/>
    <cellStyle name="40% - Accent1 2 4 2 2 4 2" xfId="6560" xr:uid="{4C671898-86A4-412B-98B4-50944CBC413B}"/>
    <cellStyle name="40% - Accent1 2 4 2 2 4 2 2" xfId="13610" xr:uid="{689054C2-00E2-4FE4-AA1C-D5D6CC60EB8B}"/>
    <cellStyle name="40% - Accent1 2 4 2 2 4 2 2 2" xfId="27712" xr:uid="{C248D68C-AE08-46D0-A28E-D91466D06374}"/>
    <cellStyle name="40% - Accent1 2 4 2 2 4 2 2 3" xfId="41814" xr:uid="{45F09382-9543-4F20-9BC8-4F310521DD7C}"/>
    <cellStyle name="40% - Accent1 2 4 2 2 4 2 3" xfId="20661" xr:uid="{3AC79D33-62FB-4E59-814E-6A99617FCB49}"/>
    <cellStyle name="40% - Accent1 2 4 2 2 4 2 4" xfId="34763" xr:uid="{5BCAE321-FB08-4C9E-A192-CFBF65F3D25A}"/>
    <cellStyle name="40% - Accent1 2 4 2 2 4 3" xfId="10085" xr:uid="{9305A14E-F28A-4CCC-B111-8CB93EA3DF98}"/>
    <cellStyle name="40% - Accent1 2 4 2 2 4 3 2" xfId="24187" xr:uid="{2F25DD5D-C5B2-44FD-82BD-AEA0C0EA6114}"/>
    <cellStyle name="40% - Accent1 2 4 2 2 4 3 3" xfId="38289" xr:uid="{1F635C42-3548-43BB-BB26-0E9CFA201BF3}"/>
    <cellStyle name="40% - Accent1 2 4 2 2 4 4" xfId="17136" xr:uid="{FCA102CF-A918-4A80-B5EF-AE09C0C16EB8}"/>
    <cellStyle name="40% - Accent1 2 4 2 2 4 5" xfId="31238" xr:uid="{703721E6-4586-4D9F-A3B7-2E4FD51EA702}"/>
    <cellStyle name="40% - Accent1 2 4 2 2 5" xfId="5679" xr:uid="{A2839ADA-B2DE-4084-A44C-0A5E8E323E64}"/>
    <cellStyle name="40% - Accent1 2 4 2 2 5 2" xfId="12729" xr:uid="{AFC87098-6348-45D3-BD1E-E7C287F0A3C6}"/>
    <cellStyle name="40% - Accent1 2 4 2 2 5 2 2" xfId="26831" xr:uid="{FC781C25-EE50-4759-A4E5-DDF4E508E0BC}"/>
    <cellStyle name="40% - Accent1 2 4 2 2 5 2 3" xfId="40933" xr:uid="{112C6756-5E3B-4A47-8B33-36D4FC9C9D0D}"/>
    <cellStyle name="40% - Accent1 2 4 2 2 5 3" xfId="19780" xr:uid="{2339B7FA-4343-42BF-A41D-85585F5EEA23}"/>
    <cellStyle name="40% - Accent1 2 4 2 2 5 4" xfId="33882" xr:uid="{623DE3C6-3F9C-4C5B-8F66-79B6F8371526}"/>
    <cellStyle name="40% - Accent1 2 4 2 2 6" xfId="9205" xr:uid="{27B89E1F-CD6E-457A-80C9-4B731FF8E016}"/>
    <cellStyle name="40% - Accent1 2 4 2 2 6 2" xfId="23306" xr:uid="{A494163E-20EF-4693-BD53-15A05A175EA7}"/>
    <cellStyle name="40% - Accent1 2 4 2 2 6 3" xfId="37408" xr:uid="{3A8915E5-53C2-4093-AB73-2E6CC02485C4}"/>
    <cellStyle name="40% - Accent1 2 4 2 2 7" xfId="16255" xr:uid="{86F4B600-6CFD-42E7-985E-5511AE7226E1}"/>
    <cellStyle name="40% - Accent1 2 4 2 2 8" xfId="30357" xr:uid="{B4C5A4C4-F1BC-4D8A-A824-9C926CE644F2}"/>
    <cellStyle name="40% - Accent1 2 4 2 3" xfId="3480" xr:uid="{14367EF9-A570-4368-8A46-2C6E9AA4C4C0}"/>
    <cellStyle name="40% - Accent1 2 4 2 3 2" xfId="7002" xr:uid="{5AE6FB40-ECA7-4A5B-9FC9-3A3698971215}"/>
    <cellStyle name="40% - Accent1 2 4 2 3 2 2" xfId="14052" xr:uid="{F1B43605-EF4B-4D39-A37F-8B9488E73776}"/>
    <cellStyle name="40% - Accent1 2 4 2 3 2 2 2" xfId="28154" xr:uid="{E03A9E28-B124-4CF8-A83F-4E782221B31A}"/>
    <cellStyle name="40% - Accent1 2 4 2 3 2 2 3" xfId="42256" xr:uid="{8D1A5625-13EF-4002-B094-7652EB44EA88}"/>
    <cellStyle name="40% - Accent1 2 4 2 3 2 3" xfId="21103" xr:uid="{9E774789-8244-4735-B775-7E04238AABEC}"/>
    <cellStyle name="40% - Accent1 2 4 2 3 2 4" xfId="35205" xr:uid="{B83CC61F-C9A1-4780-929E-0A8A0CEDF9CE}"/>
    <cellStyle name="40% - Accent1 2 4 2 3 3" xfId="10527" xr:uid="{6EB2751E-5058-455D-B236-39932FF7E763}"/>
    <cellStyle name="40% - Accent1 2 4 2 3 3 2" xfId="24629" xr:uid="{077C6682-955C-4D4A-BEC6-0EB3651268BD}"/>
    <cellStyle name="40% - Accent1 2 4 2 3 3 3" xfId="38731" xr:uid="{497AFDDA-53B8-42F4-9A9F-862301F0B2F7}"/>
    <cellStyle name="40% - Accent1 2 4 2 3 4" xfId="17578" xr:uid="{9DBC1254-D11F-4DED-93DA-F2718983D316}"/>
    <cellStyle name="40% - Accent1 2 4 2 3 5" xfId="31680" xr:uid="{A209CA34-3C60-49FB-A1F8-C10085325C08}"/>
    <cellStyle name="40% - Accent1 2 4 2 4" xfId="4359" xr:uid="{D130265C-5EA8-4553-B52F-83E0303A84FC}"/>
    <cellStyle name="40% - Accent1 2 4 2 4 2" xfId="7883" xr:uid="{DE46B02E-94B1-4CFB-91D8-2D97DDE5BA2F}"/>
    <cellStyle name="40% - Accent1 2 4 2 4 2 2" xfId="14933" xr:uid="{277F67DB-3474-4B22-8995-15250DAC52ED}"/>
    <cellStyle name="40% - Accent1 2 4 2 4 2 2 2" xfId="29035" xr:uid="{7512F199-DD2F-4E3E-B419-01F0B7A72E94}"/>
    <cellStyle name="40% - Accent1 2 4 2 4 2 2 3" xfId="43137" xr:uid="{678F9156-ED02-4C61-BDFF-6894934BA0CA}"/>
    <cellStyle name="40% - Accent1 2 4 2 4 2 3" xfId="21984" xr:uid="{59299C99-00AE-4336-8FC6-CBB739B4CAC0}"/>
    <cellStyle name="40% - Accent1 2 4 2 4 2 4" xfId="36086" xr:uid="{65024C04-A316-4798-B935-87078E8EE9C8}"/>
    <cellStyle name="40% - Accent1 2 4 2 4 3" xfId="11408" xr:uid="{88621AD0-3589-453E-B8DF-4535B2DA8355}"/>
    <cellStyle name="40% - Accent1 2 4 2 4 3 2" xfId="25510" xr:uid="{C175C6F6-5C8B-4FAA-8DCC-169AD4984F5D}"/>
    <cellStyle name="40% - Accent1 2 4 2 4 3 3" xfId="39612" xr:uid="{F589CAA8-6735-416E-A9E0-EB5C879A8921}"/>
    <cellStyle name="40% - Accent1 2 4 2 4 4" xfId="18459" xr:uid="{AA5061EC-5299-48A2-A3F4-143D69951505}"/>
    <cellStyle name="40% - Accent1 2 4 2 4 5" xfId="32561" xr:uid="{0A8E1718-1F83-4A69-81AF-0F23E77334AB}"/>
    <cellStyle name="40% - Accent1 2 4 2 5" xfId="2597" xr:uid="{F749FC00-AD68-44C8-9D7B-F6587659B062}"/>
    <cellStyle name="40% - Accent1 2 4 2 5 2" xfId="6121" xr:uid="{0F154340-7474-4C62-B5C4-F92F6FFBA047}"/>
    <cellStyle name="40% - Accent1 2 4 2 5 2 2" xfId="13171" xr:uid="{5258261E-7DE2-49C7-8B07-CC1DE081B8B2}"/>
    <cellStyle name="40% - Accent1 2 4 2 5 2 2 2" xfId="27273" xr:uid="{FB91FE0F-A35E-432E-B264-83B465C1DD45}"/>
    <cellStyle name="40% - Accent1 2 4 2 5 2 2 3" xfId="41375" xr:uid="{5FB18C52-C58D-4525-ADF9-37A2FB15FA36}"/>
    <cellStyle name="40% - Accent1 2 4 2 5 2 3" xfId="20222" xr:uid="{94162A78-5FA5-416F-B44A-817A9F984EC0}"/>
    <cellStyle name="40% - Accent1 2 4 2 5 2 4" xfId="34324" xr:uid="{A33A53A8-1340-43DA-89C4-C20675E37E87}"/>
    <cellStyle name="40% - Accent1 2 4 2 5 3" xfId="9646" xr:uid="{A6B19E3A-B972-4EC5-96EB-64099530C9E4}"/>
    <cellStyle name="40% - Accent1 2 4 2 5 3 2" xfId="23748" xr:uid="{28530BE7-B46A-47B7-AA45-AED43E256FCC}"/>
    <cellStyle name="40% - Accent1 2 4 2 5 3 3" xfId="37850" xr:uid="{8DB5EBDE-3C4D-4B5E-8CB2-5ED54F7EF72B}"/>
    <cellStyle name="40% - Accent1 2 4 2 5 4" xfId="16697" xr:uid="{E666DAD2-48FE-44FF-99CA-8D24605D069D}"/>
    <cellStyle name="40% - Accent1 2 4 2 5 5" xfId="30799" xr:uid="{253FC348-0F11-4F3B-A9CB-B6B5FA9DAA22}"/>
    <cellStyle name="40% - Accent1 2 4 2 6" xfId="5240" xr:uid="{4B39EA80-FBC5-454B-956B-351E4E15AF20}"/>
    <cellStyle name="40% - Accent1 2 4 2 6 2" xfId="12290" xr:uid="{FFD2B510-F7FA-40A0-BBDE-D6F6E71A3D1A}"/>
    <cellStyle name="40% - Accent1 2 4 2 6 2 2" xfId="26392" xr:uid="{15B97CB6-ACDE-4861-9F18-2DE64F7E7A0E}"/>
    <cellStyle name="40% - Accent1 2 4 2 6 2 3" xfId="40494" xr:uid="{E6804E88-BD05-422A-ACF4-C8B51D350BFF}"/>
    <cellStyle name="40% - Accent1 2 4 2 6 3" xfId="19341" xr:uid="{B5F2C430-9243-49C2-A71C-FE9D66049399}"/>
    <cellStyle name="40% - Accent1 2 4 2 6 4" xfId="33443" xr:uid="{BFCB6543-59C3-43D0-942E-E83C5253BFF5}"/>
    <cellStyle name="40% - Accent1 2 4 2 7" xfId="8766" xr:uid="{DE95C546-347A-4D2A-8E02-9F187A77453F}"/>
    <cellStyle name="40% - Accent1 2 4 2 7 2" xfId="22867" xr:uid="{D0BE0DC6-0BFB-4559-881A-2B95FEFD7BB7}"/>
    <cellStyle name="40% - Accent1 2 4 2 7 3" xfId="36969" xr:uid="{809B0A26-C851-4D09-9618-92117C935E0E}"/>
    <cellStyle name="40% - Accent1 2 4 2 8" xfId="15816" xr:uid="{5B93A4C0-77E0-4D08-BC18-4ED0C82B5F04}"/>
    <cellStyle name="40% - Accent1 2 4 2 9" xfId="29918" xr:uid="{DC8809AE-CBF4-4DC8-8545-8B1676705DF9}"/>
    <cellStyle name="40% - Accent1 2 4 3" xfId="1935" xr:uid="{6AE4FF20-CB5E-4746-9142-C639F9D152E4}"/>
    <cellStyle name="40% - Accent1 2 4 3 2" xfId="3699" xr:uid="{E2E3E22D-F5A1-4EAC-9648-71F475C8C06B}"/>
    <cellStyle name="40% - Accent1 2 4 3 2 2" xfId="7221" xr:uid="{324AA965-31C5-4EF4-979C-4D14237B6D42}"/>
    <cellStyle name="40% - Accent1 2 4 3 2 2 2" xfId="14271" xr:uid="{E50BB6F3-2A3A-4532-BE70-FE7F8253BE36}"/>
    <cellStyle name="40% - Accent1 2 4 3 2 2 2 2" xfId="28373" xr:uid="{36BE004B-7C7A-4603-B592-84BDB93560CF}"/>
    <cellStyle name="40% - Accent1 2 4 3 2 2 2 3" xfId="42475" xr:uid="{47384FEC-2603-4E9B-A3B1-D99E2D827BA3}"/>
    <cellStyle name="40% - Accent1 2 4 3 2 2 3" xfId="21322" xr:uid="{46C0E302-6DD2-4F6D-9B66-C5E4D53D2E86}"/>
    <cellStyle name="40% - Accent1 2 4 3 2 2 4" xfId="35424" xr:uid="{778C6927-79B6-4071-9322-56F8D4AD2418}"/>
    <cellStyle name="40% - Accent1 2 4 3 2 3" xfId="10746" xr:uid="{CEE271FE-6A80-4C9E-8688-B0C828EFD01C}"/>
    <cellStyle name="40% - Accent1 2 4 3 2 3 2" xfId="24848" xr:uid="{608408EE-9853-4F2B-9133-DDBFC425B401}"/>
    <cellStyle name="40% - Accent1 2 4 3 2 3 3" xfId="38950" xr:uid="{CDA2D860-2A0C-4EB6-BA37-46C476487148}"/>
    <cellStyle name="40% - Accent1 2 4 3 2 4" xfId="17797" xr:uid="{8735C124-B829-42B0-998A-1F6C9E5A1647}"/>
    <cellStyle name="40% - Accent1 2 4 3 2 5" xfId="31899" xr:uid="{B5D99C9F-5A81-499F-825A-141D9E62631F}"/>
    <cellStyle name="40% - Accent1 2 4 3 3" xfId="4578" xr:uid="{E4CD393F-8745-4CC7-A0EA-0FF859D57BCF}"/>
    <cellStyle name="40% - Accent1 2 4 3 3 2" xfId="8102" xr:uid="{6878EF57-045D-4A85-BD6A-8EEC4DA2F74C}"/>
    <cellStyle name="40% - Accent1 2 4 3 3 2 2" xfId="15152" xr:uid="{E07713B2-025D-4F99-AE4F-BC9C0F837B97}"/>
    <cellStyle name="40% - Accent1 2 4 3 3 2 2 2" xfId="29254" xr:uid="{6BF6791E-F37E-47FE-8F59-93B00F878E28}"/>
    <cellStyle name="40% - Accent1 2 4 3 3 2 2 3" xfId="43356" xr:uid="{E18A7BF4-F57E-46D7-AEE6-739AE860C9A5}"/>
    <cellStyle name="40% - Accent1 2 4 3 3 2 3" xfId="22203" xr:uid="{6DD83D98-AA70-463B-9297-5794538FDB7A}"/>
    <cellStyle name="40% - Accent1 2 4 3 3 2 4" xfId="36305" xr:uid="{FBE433BA-5750-40E7-AF88-CEA4B46AA513}"/>
    <cellStyle name="40% - Accent1 2 4 3 3 3" xfId="11627" xr:uid="{BB43558C-3ECA-45CC-BFE2-7D7A88C655A2}"/>
    <cellStyle name="40% - Accent1 2 4 3 3 3 2" xfId="25729" xr:uid="{5A23F124-18CC-400C-A46F-F2E4392F32A0}"/>
    <cellStyle name="40% - Accent1 2 4 3 3 3 3" xfId="39831" xr:uid="{BB65FA4D-7634-4B89-9D2E-928A83714A5A}"/>
    <cellStyle name="40% - Accent1 2 4 3 3 4" xfId="18678" xr:uid="{869E5AFD-8720-4AC7-ADF3-A868F32DB9A5}"/>
    <cellStyle name="40% - Accent1 2 4 3 3 5" xfId="32780" xr:uid="{55A8E2E1-749F-4000-B014-64475471EF10}"/>
    <cellStyle name="40% - Accent1 2 4 3 4" xfId="2816" xr:uid="{E80C93E4-8B8B-4ACE-88A2-A79EDEF22947}"/>
    <cellStyle name="40% - Accent1 2 4 3 4 2" xfId="6340" xr:uid="{9EE5594D-D2EC-4507-9756-AEA63C299FB5}"/>
    <cellStyle name="40% - Accent1 2 4 3 4 2 2" xfId="13390" xr:uid="{63D32289-D8E2-4B6A-80C4-2DBDD457C0C9}"/>
    <cellStyle name="40% - Accent1 2 4 3 4 2 2 2" xfId="27492" xr:uid="{1C378DD4-A440-4F3D-A637-A7106C48B202}"/>
    <cellStyle name="40% - Accent1 2 4 3 4 2 2 3" xfId="41594" xr:uid="{960FDA7E-88AD-456F-9C23-9FB2F56D95F5}"/>
    <cellStyle name="40% - Accent1 2 4 3 4 2 3" xfId="20441" xr:uid="{F28B4286-BD75-4972-ACBD-947B7D9782E2}"/>
    <cellStyle name="40% - Accent1 2 4 3 4 2 4" xfId="34543" xr:uid="{0AD5FDED-E232-474B-8E39-9A612B594728}"/>
    <cellStyle name="40% - Accent1 2 4 3 4 3" xfId="9865" xr:uid="{4B739A19-ECA7-41E5-B8FD-9F2804FF6E43}"/>
    <cellStyle name="40% - Accent1 2 4 3 4 3 2" xfId="23967" xr:uid="{8851DF5D-0D4A-4A14-A436-0464058E8429}"/>
    <cellStyle name="40% - Accent1 2 4 3 4 3 3" xfId="38069" xr:uid="{755B03CF-601C-4950-A971-FC8EBA00BDC3}"/>
    <cellStyle name="40% - Accent1 2 4 3 4 4" xfId="16916" xr:uid="{6C0F625E-1E17-4C50-9813-15268C63F02C}"/>
    <cellStyle name="40% - Accent1 2 4 3 4 5" xfId="31018" xr:uid="{D3D1EF5D-07AE-4D68-A2F2-41E43FB9BA03}"/>
    <cellStyle name="40% - Accent1 2 4 3 5" xfId="5459" xr:uid="{8CBC2A7A-E733-464E-974C-701DE85FB697}"/>
    <cellStyle name="40% - Accent1 2 4 3 5 2" xfId="12509" xr:uid="{91D269A5-E374-4972-BFB0-023EC02735B5}"/>
    <cellStyle name="40% - Accent1 2 4 3 5 2 2" xfId="26611" xr:uid="{03BFA814-9D05-406B-8704-33E09462767C}"/>
    <cellStyle name="40% - Accent1 2 4 3 5 2 3" xfId="40713" xr:uid="{B90B58AE-F0FF-469E-A3EC-75F818BF4938}"/>
    <cellStyle name="40% - Accent1 2 4 3 5 3" xfId="19560" xr:uid="{4B2BB5C9-3801-4A7A-B789-AF3EDE8333B5}"/>
    <cellStyle name="40% - Accent1 2 4 3 5 4" xfId="33662" xr:uid="{3F978B53-C521-4653-94FC-586B39228A8A}"/>
    <cellStyle name="40% - Accent1 2 4 3 6" xfId="8985" xr:uid="{8A2D2FDB-F8E3-4365-BBE5-E7823E9BACF9}"/>
    <cellStyle name="40% - Accent1 2 4 3 6 2" xfId="23086" xr:uid="{8ED1AB66-9742-4610-9758-06D52B3DB5EE}"/>
    <cellStyle name="40% - Accent1 2 4 3 6 3" xfId="37188" xr:uid="{10452711-A68F-4545-B8E0-74B43447B009}"/>
    <cellStyle name="40% - Accent1 2 4 3 7" xfId="16035" xr:uid="{D8E7AF4B-B91E-44EB-8F00-ECEBC4AF5009}"/>
    <cellStyle name="40% - Accent1 2 4 3 8" xfId="30137" xr:uid="{3027727D-7C77-4C58-9B1E-80F45386E777}"/>
    <cellStyle name="40% - Accent1 2 4 4" xfId="3260" xr:uid="{A5598A7D-4D66-4A08-B600-E164E26A08CF}"/>
    <cellStyle name="40% - Accent1 2 4 4 2" xfId="6782" xr:uid="{75F4EBF7-08AD-4E12-8A24-F12E3D9EF20D}"/>
    <cellStyle name="40% - Accent1 2 4 4 2 2" xfId="13832" xr:uid="{235185B0-CCFA-46F7-9AD6-777D3C45BCB8}"/>
    <cellStyle name="40% - Accent1 2 4 4 2 2 2" xfId="27934" xr:uid="{27262E30-7E78-4C7C-9A01-765750F0D0DF}"/>
    <cellStyle name="40% - Accent1 2 4 4 2 2 3" xfId="42036" xr:uid="{3EA53531-47C1-4732-9E3C-36C787BF5B25}"/>
    <cellStyle name="40% - Accent1 2 4 4 2 3" xfId="20883" xr:uid="{620EF726-DB4C-461F-8653-9755097A844C}"/>
    <cellStyle name="40% - Accent1 2 4 4 2 4" xfId="34985" xr:uid="{CF575B6C-07FF-4A25-9D97-A78FF6EB5426}"/>
    <cellStyle name="40% - Accent1 2 4 4 3" xfId="10307" xr:uid="{76464B7B-0B6E-4D23-8887-DA4C51E6C5A6}"/>
    <cellStyle name="40% - Accent1 2 4 4 3 2" xfId="24409" xr:uid="{3927348F-2792-49EE-889C-69D13C8346D7}"/>
    <cellStyle name="40% - Accent1 2 4 4 3 3" xfId="38511" xr:uid="{C0FA9257-82CB-4812-92C0-910833DDC0B2}"/>
    <cellStyle name="40% - Accent1 2 4 4 4" xfId="17358" xr:uid="{E2B8A994-E5F2-4B42-AFF4-024E3F5F70F5}"/>
    <cellStyle name="40% - Accent1 2 4 4 5" xfId="31460" xr:uid="{02AFEEFF-D7AB-4FEA-8807-6CF42279AA43}"/>
    <cellStyle name="40% - Accent1 2 4 5" xfId="4139" xr:uid="{E21B8292-4216-4B58-BC5F-0F0794907EBE}"/>
    <cellStyle name="40% - Accent1 2 4 5 2" xfId="7663" xr:uid="{6BDC3C5D-3E9D-4D2D-9E5B-2DEB01DE5D18}"/>
    <cellStyle name="40% - Accent1 2 4 5 2 2" xfId="14713" xr:uid="{E5BDB79B-5B74-4AA5-956B-3AE7902D834E}"/>
    <cellStyle name="40% - Accent1 2 4 5 2 2 2" xfId="28815" xr:uid="{EA863FE7-6227-452A-B8CC-B0E94D372752}"/>
    <cellStyle name="40% - Accent1 2 4 5 2 2 3" xfId="42917" xr:uid="{2FAB1F41-5099-488A-BC5F-26BCDC9525D3}"/>
    <cellStyle name="40% - Accent1 2 4 5 2 3" xfId="21764" xr:uid="{792FF9C0-CAF8-4DE6-BF98-950E4633ECC3}"/>
    <cellStyle name="40% - Accent1 2 4 5 2 4" xfId="35866" xr:uid="{689E87AB-EAAF-499B-9EF5-54B1D84AB665}"/>
    <cellStyle name="40% - Accent1 2 4 5 3" xfId="11188" xr:uid="{4CF1ABF3-D838-460B-B8F1-0E6008D6E140}"/>
    <cellStyle name="40% - Accent1 2 4 5 3 2" xfId="25290" xr:uid="{B962C754-EAC5-49FE-8E80-8A8EE9109FEE}"/>
    <cellStyle name="40% - Accent1 2 4 5 3 3" xfId="39392" xr:uid="{83AEAFD1-480C-44AB-9134-30CC1E05DCDE}"/>
    <cellStyle name="40% - Accent1 2 4 5 4" xfId="18239" xr:uid="{160C56BC-2E0A-4861-BF2E-EAC16E8DD914}"/>
    <cellStyle name="40% - Accent1 2 4 5 5" xfId="32341" xr:uid="{6494711D-5726-4531-9FDC-8B14A4ADBA33}"/>
    <cellStyle name="40% - Accent1 2 4 6" xfId="2377" xr:uid="{24143CD2-7C7B-463F-95A6-ABF341A0B290}"/>
    <cellStyle name="40% - Accent1 2 4 6 2" xfId="5901" xr:uid="{2BA69609-1D09-469A-91C0-7D1CB2B1B6FC}"/>
    <cellStyle name="40% - Accent1 2 4 6 2 2" xfId="12951" xr:uid="{B844666F-5621-4E42-B7F3-9D2CE8AE8099}"/>
    <cellStyle name="40% - Accent1 2 4 6 2 2 2" xfId="27053" xr:uid="{901C79E5-1676-48E5-AE58-D1F84CD90B21}"/>
    <cellStyle name="40% - Accent1 2 4 6 2 2 3" xfId="41155" xr:uid="{8B88B8FF-6F6F-4E5A-AF59-6C516E4C9E01}"/>
    <cellStyle name="40% - Accent1 2 4 6 2 3" xfId="20002" xr:uid="{19933F4D-5CC2-405B-8B99-90FB2469CDDE}"/>
    <cellStyle name="40% - Accent1 2 4 6 2 4" xfId="34104" xr:uid="{6D017A64-4875-4FE9-AA95-288AB9D51D98}"/>
    <cellStyle name="40% - Accent1 2 4 6 3" xfId="9426" xr:uid="{CDE69A22-3638-4586-A93B-55932B1E4570}"/>
    <cellStyle name="40% - Accent1 2 4 6 3 2" xfId="23528" xr:uid="{6F4CEC21-9E28-4210-864F-4601EED7EDD2}"/>
    <cellStyle name="40% - Accent1 2 4 6 3 3" xfId="37630" xr:uid="{4A3B1843-4039-4397-BA45-0E8AB8740F64}"/>
    <cellStyle name="40% - Accent1 2 4 6 4" xfId="16477" xr:uid="{AA29A826-F54E-4A53-A4D1-091BB6D97860}"/>
    <cellStyle name="40% - Accent1 2 4 6 5" xfId="30579" xr:uid="{28DFFBAA-C7BB-4216-B8EF-EACDE1EBC0E5}"/>
    <cellStyle name="40% - Accent1 2 4 7" xfId="5020" xr:uid="{DF8A6F16-03A0-4A6E-8E02-8D059A4CB2D1}"/>
    <cellStyle name="40% - Accent1 2 4 7 2" xfId="12070" xr:uid="{E2A11143-37B9-4E1A-A89E-6E3C247077D7}"/>
    <cellStyle name="40% - Accent1 2 4 7 2 2" xfId="26172" xr:uid="{827F1960-8962-47AF-9EB4-BB46349611A4}"/>
    <cellStyle name="40% - Accent1 2 4 7 2 3" xfId="40274" xr:uid="{0AFBA345-D33A-4954-B3F5-424755541181}"/>
    <cellStyle name="40% - Accent1 2 4 7 3" xfId="19121" xr:uid="{7FADD818-7426-4CB0-BB9C-3093D92C5583}"/>
    <cellStyle name="40% - Accent1 2 4 7 4" xfId="33223" xr:uid="{DC4BC6E8-67F9-40B5-BF06-96C37275C98E}"/>
    <cellStyle name="40% - Accent1 2 4 8" xfId="8546" xr:uid="{7F72B7B7-7B6D-4E16-8EA7-1538238D5008}"/>
    <cellStyle name="40% - Accent1 2 4 8 2" xfId="22647" xr:uid="{10411FDA-2B58-49C7-8077-19008154EE61}"/>
    <cellStyle name="40% - Accent1 2 4 8 3" xfId="36749" xr:uid="{F9CC8B47-A0EB-4D66-92DF-0A908225E493}"/>
    <cellStyle name="40% - Accent1 2 4 9" xfId="15596" xr:uid="{48E23526-5ABE-47BB-953E-740931AB57C7}"/>
    <cellStyle name="40% - Accent1 2 5" xfId="1606" xr:uid="{CB7F74F0-4356-42D8-94B7-F214904378EF}"/>
    <cellStyle name="40% - Accent1 2 5 10" xfId="46261" xr:uid="{548469FF-8174-4EDD-861E-D21D88FE9209}"/>
    <cellStyle name="40% - Accent1 2 5 2" xfId="2046" xr:uid="{06F655CD-4FC3-4086-A1DE-EEE46810DAB0}"/>
    <cellStyle name="40% - Accent1 2 5 2 2" xfId="3808" xr:uid="{38963834-EA35-4E69-9F61-79DBD5735152}"/>
    <cellStyle name="40% - Accent1 2 5 2 2 2" xfId="7331" xr:uid="{02FB0E49-F07E-4E43-8F3D-00D27D6D5C5B}"/>
    <cellStyle name="40% - Accent1 2 5 2 2 2 2" xfId="14381" xr:uid="{61696E8C-131E-4459-B64C-0BEDED43D21A}"/>
    <cellStyle name="40% - Accent1 2 5 2 2 2 2 2" xfId="28483" xr:uid="{3CC894ED-B49D-4748-9741-A24A0C04C90D}"/>
    <cellStyle name="40% - Accent1 2 5 2 2 2 2 3" xfId="42585" xr:uid="{D561D243-0C89-4122-806C-72D25D3580A0}"/>
    <cellStyle name="40% - Accent1 2 5 2 2 2 3" xfId="21432" xr:uid="{0245D25E-BDAB-43AB-B909-258B7884CE55}"/>
    <cellStyle name="40% - Accent1 2 5 2 2 2 4" xfId="35534" xr:uid="{CA9FB57F-B941-4583-BA9E-48D59571B98F}"/>
    <cellStyle name="40% - Accent1 2 5 2 2 3" xfId="10856" xr:uid="{AF849A27-C288-4B8D-AE2E-241585C6887D}"/>
    <cellStyle name="40% - Accent1 2 5 2 2 3 2" xfId="24958" xr:uid="{BA988542-26F7-4F6A-BC46-AFC132E68A02}"/>
    <cellStyle name="40% - Accent1 2 5 2 2 3 3" xfId="39060" xr:uid="{E9FAB00F-84F4-4C12-9372-57160DE094D2}"/>
    <cellStyle name="40% - Accent1 2 5 2 2 4" xfId="17907" xr:uid="{9D69A0AA-C823-4352-AEC7-6A05CE7F9FB3}"/>
    <cellStyle name="40% - Accent1 2 5 2 2 5" xfId="32009" xr:uid="{88788480-D2DB-493C-B18C-99D81B2160A6}"/>
    <cellStyle name="40% - Accent1 2 5 2 3" xfId="4688" xr:uid="{8E761BC3-209A-49D7-B293-352E8CB18257}"/>
    <cellStyle name="40% - Accent1 2 5 2 3 2" xfId="8212" xr:uid="{8197014A-394C-46C6-820C-8A623BC50D0C}"/>
    <cellStyle name="40% - Accent1 2 5 2 3 2 2" xfId="15262" xr:uid="{881AD658-E7F3-4034-AF42-CB1DB6810CF8}"/>
    <cellStyle name="40% - Accent1 2 5 2 3 2 2 2" xfId="29364" xr:uid="{A30E54B0-0B5F-4EF5-8687-AB48374909CF}"/>
    <cellStyle name="40% - Accent1 2 5 2 3 2 2 3" xfId="43466" xr:uid="{09253A95-9D2A-4D0A-B3BD-80C8BCC32F48}"/>
    <cellStyle name="40% - Accent1 2 5 2 3 2 3" xfId="22313" xr:uid="{0B3A061D-75EA-4298-B485-B8CB0F050C76}"/>
    <cellStyle name="40% - Accent1 2 5 2 3 2 4" xfId="36415" xr:uid="{7963CE03-F9B7-4783-8693-A2DE90C910B8}"/>
    <cellStyle name="40% - Accent1 2 5 2 3 3" xfId="11737" xr:uid="{360C55DE-9BFF-44AD-AF00-1BB79DD34B8F}"/>
    <cellStyle name="40% - Accent1 2 5 2 3 3 2" xfId="25839" xr:uid="{508C808A-06DF-4089-9A70-12B0C9B44EA9}"/>
    <cellStyle name="40% - Accent1 2 5 2 3 3 3" xfId="39941" xr:uid="{CC025A8B-9DB4-4703-9F2A-33E49B2AF178}"/>
    <cellStyle name="40% - Accent1 2 5 2 3 4" xfId="18788" xr:uid="{79511697-8AB8-461D-BB83-10055F13403E}"/>
    <cellStyle name="40% - Accent1 2 5 2 3 5" xfId="32890" xr:uid="{5293A1B5-9043-4A25-BF72-36B6F4713B52}"/>
    <cellStyle name="40% - Accent1 2 5 2 4" xfId="2926" xr:uid="{7D4733E8-D59E-424E-9D9C-58C4B2D23310}"/>
    <cellStyle name="40% - Accent1 2 5 2 4 2" xfId="6450" xr:uid="{664DEFB6-083F-421B-88D1-098ABB9BEF92}"/>
    <cellStyle name="40% - Accent1 2 5 2 4 2 2" xfId="13500" xr:uid="{06C1F4DC-D09D-4434-9D18-F099F02456A5}"/>
    <cellStyle name="40% - Accent1 2 5 2 4 2 2 2" xfId="27602" xr:uid="{4B769F89-9434-413F-A62B-C28083D0D4D2}"/>
    <cellStyle name="40% - Accent1 2 5 2 4 2 2 3" xfId="41704" xr:uid="{12145F5D-B082-4BEB-A7FD-CC5D6E7CAA82}"/>
    <cellStyle name="40% - Accent1 2 5 2 4 2 3" xfId="20551" xr:uid="{F6836187-7AAB-4206-8474-393F2ED80B55}"/>
    <cellStyle name="40% - Accent1 2 5 2 4 2 4" xfId="34653" xr:uid="{BFCCCD94-6B65-4AF4-96C8-CB3632A96FD9}"/>
    <cellStyle name="40% - Accent1 2 5 2 4 3" xfId="9975" xr:uid="{72F59FD6-124A-4B79-8C23-90099E2553F2}"/>
    <cellStyle name="40% - Accent1 2 5 2 4 3 2" xfId="24077" xr:uid="{CE302FF8-C7C6-4358-B64F-405E4CA2ED9E}"/>
    <cellStyle name="40% - Accent1 2 5 2 4 3 3" xfId="38179" xr:uid="{87D7029B-E69A-4C2A-A6DA-EF562F1917CF}"/>
    <cellStyle name="40% - Accent1 2 5 2 4 4" xfId="17026" xr:uid="{A46765D2-1718-4FB6-832B-6E81F2695658}"/>
    <cellStyle name="40% - Accent1 2 5 2 4 5" xfId="31128" xr:uid="{3D6FC842-0945-4586-B35E-AFD23D55C242}"/>
    <cellStyle name="40% - Accent1 2 5 2 5" xfId="5569" xr:uid="{62645D22-3161-4AEF-BF58-7B82F1B5CC39}"/>
    <cellStyle name="40% - Accent1 2 5 2 5 2" xfId="12619" xr:uid="{5553F216-1087-47A3-B267-2C6EE97D9005}"/>
    <cellStyle name="40% - Accent1 2 5 2 5 2 2" xfId="26721" xr:uid="{C52A50ED-A232-4144-9D5E-CBDF6C14F7BB}"/>
    <cellStyle name="40% - Accent1 2 5 2 5 2 3" xfId="40823" xr:uid="{2A2365FB-CE12-4C6D-93BE-407FAA3FBEC8}"/>
    <cellStyle name="40% - Accent1 2 5 2 5 3" xfId="19670" xr:uid="{7D18EB9D-6731-45F6-BB2D-8AEF19A33175}"/>
    <cellStyle name="40% - Accent1 2 5 2 5 4" xfId="33772" xr:uid="{4E053B40-40B4-4B6A-908D-CC32AB44B35D}"/>
    <cellStyle name="40% - Accent1 2 5 2 6" xfId="9095" xr:uid="{87F1F415-4EB3-478E-AFE6-32CBB1BFA761}"/>
    <cellStyle name="40% - Accent1 2 5 2 6 2" xfId="23196" xr:uid="{4675700F-2D9B-4489-ABA3-25EDBC61B90F}"/>
    <cellStyle name="40% - Accent1 2 5 2 6 3" xfId="37298" xr:uid="{EFDC5D09-F2F2-4071-8B47-E6BEFE05D65E}"/>
    <cellStyle name="40% - Accent1 2 5 2 7" xfId="16145" xr:uid="{E2526A4D-7428-46A9-9BDA-5E75EA4EFCB1}"/>
    <cellStyle name="40% - Accent1 2 5 2 8" xfId="30247" xr:uid="{98BE9382-2C02-401E-BE6F-343287F912FA}"/>
    <cellStyle name="40% - Accent1 2 5 3" xfId="3370" xr:uid="{DED5D4D9-91FB-4F70-831E-90A21391C3BE}"/>
    <cellStyle name="40% - Accent1 2 5 3 2" xfId="6892" xr:uid="{24F5D010-9A1F-4E1F-BD0A-F8D7D26092E4}"/>
    <cellStyle name="40% - Accent1 2 5 3 2 2" xfId="13942" xr:uid="{6101B4DF-7D38-4D7F-B7D8-FE11F76E1055}"/>
    <cellStyle name="40% - Accent1 2 5 3 2 2 2" xfId="28044" xr:uid="{C32B85AB-0F44-4D0F-AEC1-9E3B9E3D4940}"/>
    <cellStyle name="40% - Accent1 2 5 3 2 2 3" xfId="42146" xr:uid="{CDEEDAA7-81DB-4664-A186-03D2DA28E3A1}"/>
    <cellStyle name="40% - Accent1 2 5 3 2 3" xfId="20993" xr:uid="{3CAEE165-1B6F-48DD-8F31-781C8D797F5E}"/>
    <cellStyle name="40% - Accent1 2 5 3 2 4" xfId="35095" xr:uid="{45F77A33-730C-4B36-A3A3-1D336B36226B}"/>
    <cellStyle name="40% - Accent1 2 5 3 3" xfId="10417" xr:uid="{20449B6F-F960-4D52-BA36-FD70000A16A4}"/>
    <cellStyle name="40% - Accent1 2 5 3 3 2" xfId="24519" xr:uid="{837C19A0-EB1B-4732-AD8A-271759D26ADD}"/>
    <cellStyle name="40% - Accent1 2 5 3 3 3" xfId="38621" xr:uid="{908989F5-F6DC-4767-BF53-E871C908529B}"/>
    <cellStyle name="40% - Accent1 2 5 3 4" xfId="17468" xr:uid="{E8C3FD01-CE16-40BA-8342-A4E1358A6AFA}"/>
    <cellStyle name="40% - Accent1 2 5 3 5" xfId="31570" xr:uid="{6A996DAE-D9B4-435B-A38E-48CA7C8FB6E3}"/>
    <cellStyle name="40% - Accent1 2 5 4" xfId="4249" xr:uid="{F3682164-2D1B-4389-9481-669C9A25DD32}"/>
    <cellStyle name="40% - Accent1 2 5 4 2" xfId="7773" xr:uid="{08F4D753-355B-4358-AE52-B65CDA661F08}"/>
    <cellStyle name="40% - Accent1 2 5 4 2 2" xfId="14823" xr:uid="{D828ED37-C559-40C9-A7C1-BA8AFF30CE6B}"/>
    <cellStyle name="40% - Accent1 2 5 4 2 2 2" xfId="28925" xr:uid="{2E24B48A-1349-4E5E-BC12-F45A24A6BF5E}"/>
    <cellStyle name="40% - Accent1 2 5 4 2 2 3" xfId="43027" xr:uid="{472CF245-6FDE-4F3C-9FB9-A0DD8669B4F1}"/>
    <cellStyle name="40% - Accent1 2 5 4 2 3" xfId="21874" xr:uid="{B1A88933-00C5-40C0-8176-5AB6DD6C48BD}"/>
    <cellStyle name="40% - Accent1 2 5 4 2 4" xfId="35976" xr:uid="{6700F4B8-96A4-454D-B062-1F5F360FF23F}"/>
    <cellStyle name="40% - Accent1 2 5 4 3" xfId="11298" xr:uid="{726A367A-D628-4CB7-B7B4-CADE66F4EFFA}"/>
    <cellStyle name="40% - Accent1 2 5 4 3 2" xfId="25400" xr:uid="{80C26C54-BF6D-49E9-8394-EE6BCD577DBD}"/>
    <cellStyle name="40% - Accent1 2 5 4 3 3" xfId="39502" xr:uid="{248D30C2-60E0-4E36-80CE-E70731B96A72}"/>
    <cellStyle name="40% - Accent1 2 5 4 4" xfId="18349" xr:uid="{FE752A62-425B-436C-835B-DC678597E078}"/>
    <cellStyle name="40% - Accent1 2 5 4 5" xfId="32451" xr:uid="{BD5182DF-A36F-4EC1-9D73-CC5819570D0C}"/>
    <cellStyle name="40% - Accent1 2 5 5" xfId="2487" xr:uid="{80346BBD-75E2-45D4-BAA8-0CA5FA1ACB73}"/>
    <cellStyle name="40% - Accent1 2 5 5 2" xfId="6011" xr:uid="{214E0B94-7833-46BC-8C78-B2C1BBB6F1A4}"/>
    <cellStyle name="40% - Accent1 2 5 5 2 2" xfId="13061" xr:uid="{F5A3C81D-57D5-4E69-AF86-3B08B4FED2D0}"/>
    <cellStyle name="40% - Accent1 2 5 5 2 2 2" xfId="27163" xr:uid="{28F33655-4599-4D67-8CB2-F391F6F25F4B}"/>
    <cellStyle name="40% - Accent1 2 5 5 2 2 3" xfId="41265" xr:uid="{610BD0C1-FC11-4D21-827F-199F355A0E1C}"/>
    <cellStyle name="40% - Accent1 2 5 5 2 3" xfId="20112" xr:uid="{D0514DC6-52E9-496A-97BA-0EE4BF31DB19}"/>
    <cellStyle name="40% - Accent1 2 5 5 2 4" xfId="34214" xr:uid="{890ECC61-23D3-4740-80C8-FC7E03C38C59}"/>
    <cellStyle name="40% - Accent1 2 5 5 3" xfId="9536" xr:uid="{EC0E3CC4-7C5D-4459-8BB7-DF6A6CDBEC0D}"/>
    <cellStyle name="40% - Accent1 2 5 5 3 2" xfId="23638" xr:uid="{CA74F068-0CD8-4C0D-9F67-584204980A5A}"/>
    <cellStyle name="40% - Accent1 2 5 5 3 3" xfId="37740" xr:uid="{8585C058-8607-4F58-8F33-9977663FA838}"/>
    <cellStyle name="40% - Accent1 2 5 5 4" xfId="16587" xr:uid="{0BCFB1DE-8A80-4483-B411-12E733C62802}"/>
    <cellStyle name="40% - Accent1 2 5 5 5" xfId="30689" xr:uid="{8A07518E-FE71-4E39-8780-705F51BEFE7F}"/>
    <cellStyle name="40% - Accent1 2 5 6" xfId="5130" xr:uid="{97896DE1-22F0-4710-B23A-E83DB8FDC226}"/>
    <cellStyle name="40% - Accent1 2 5 6 2" xfId="12180" xr:uid="{89E55536-4A84-4041-B93A-E8647B2CD03D}"/>
    <cellStyle name="40% - Accent1 2 5 6 2 2" xfId="26282" xr:uid="{4208F492-9BAB-4AB6-BB3C-F80F1B81E85A}"/>
    <cellStyle name="40% - Accent1 2 5 6 2 3" xfId="40384" xr:uid="{F05C8D90-094E-4552-B30F-088488232FD3}"/>
    <cellStyle name="40% - Accent1 2 5 6 3" xfId="19231" xr:uid="{9FFFABC9-9784-4665-AA64-89BF67D0C562}"/>
    <cellStyle name="40% - Accent1 2 5 6 4" xfId="33333" xr:uid="{BE648DEE-5680-4A93-9152-2EFBA466F3ED}"/>
    <cellStyle name="40% - Accent1 2 5 7" xfId="8656" xr:uid="{784D3075-80DC-4502-B206-337BBC0C7B90}"/>
    <cellStyle name="40% - Accent1 2 5 7 2" xfId="22757" xr:uid="{B5B750E3-906B-4D93-BCF3-E4A3B432239C}"/>
    <cellStyle name="40% - Accent1 2 5 7 3" xfId="36859" xr:uid="{80E8AB18-D72B-4E41-B232-0853E184ED65}"/>
    <cellStyle name="40% - Accent1 2 5 8" xfId="15706" xr:uid="{E260A879-88E7-41BD-8AA6-2BC502EFCA30}"/>
    <cellStyle name="40% - Accent1 2 5 9" xfId="29808" xr:uid="{07E82244-D817-42F6-8029-EBB814D4C2E1}"/>
    <cellStyle name="40% - Accent1 2 6" xfId="1825" xr:uid="{41E3C80B-619F-431E-A6A1-8E98D7B099BC}"/>
    <cellStyle name="40% - Accent1 2 6 2" xfId="3589" xr:uid="{D534995E-D822-471B-8F85-A45DFCA6300F}"/>
    <cellStyle name="40% - Accent1 2 6 2 2" xfId="7111" xr:uid="{5004FAA9-7FD8-4EC2-B418-830182C5564E}"/>
    <cellStyle name="40% - Accent1 2 6 2 2 2" xfId="14161" xr:uid="{35263A65-F0F4-45F1-AF4E-B64EA92E3F8D}"/>
    <cellStyle name="40% - Accent1 2 6 2 2 2 2" xfId="28263" xr:uid="{1929D99A-6297-44BA-8BBE-0F5CED7FC2D3}"/>
    <cellStyle name="40% - Accent1 2 6 2 2 2 3" xfId="42365" xr:uid="{4A9826FD-1F40-401A-BA48-646F32CD847A}"/>
    <cellStyle name="40% - Accent1 2 6 2 2 3" xfId="21212" xr:uid="{19377CB4-A2CA-482D-8B12-F458EBC46A9C}"/>
    <cellStyle name="40% - Accent1 2 6 2 2 4" xfId="35314" xr:uid="{A782DE46-FDF4-43B6-B364-E82064B1F754}"/>
    <cellStyle name="40% - Accent1 2 6 2 3" xfId="10636" xr:uid="{5CEADF5C-1C11-4CC2-B0D8-E9AD52E33083}"/>
    <cellStyle name="40% - Accent1 2 6 2 3 2" xfId="24738" xr:uid="{E1958F51-DE96-4564-9AF3-FC69A6B77E00}"/>
    <cellStyle name="40% - Accent1 2 6 2 3 3" xfId="38840" xr:uid="{44020D7C-4543-457D-AE31-A666DA7499B7}"/>
    <cellStyle name="40% - Accent1 2 6 2 4" xfId="17687" xr:uid="{7C19FAE6-A9D0-4C9A-8778-600FD7F243F9}"/>
    <cellStyle name="40% - Accent1 2 6 2 5" xfId="31789" xr:uid="{1C414292-2FF9-49F7-8B18-0EF1EA786721}"/>
    <cellStyle name="40% - Accent1 2 6 3" xfId="4468" xr:uid="{0D8D3F24-D693-40BC-BB96-ADE7A2633FF1}"/>
    <cellStyle name="40% - Accent1 2 6 3 2" xfId="7992" xr:uid="{56BD04D7-2FED-424A-AD1F-235D7E507E93}"/>
    <cellStyle name="40% - Accent1 2 6 3 2 2" xfId="15042" xr:uid="{735698F3-9BD2-411C-88B4-061A79B04219}"/>
    <cellStyle name="40% - Accent1 2 6 3 2 2 2" xfId="29144" xr:uid="{F6E5EF42-C34D-47F7-9D27-066F30C62287}"/>
    <cellStyle name="40% - Accent1 2 6 3 2 2 3" xfId="43246" xr:uid="{CE2A4488-FC25-4F84-B4F1-7933AD76A7F6}"/>
    <cellStyle name="40% - Accent1 2 6 3 2 3" xfId="22093" xr:uid="{5EBB8BC7-BFA4-4723-839A-08FB7059EDAB}"/>
    <cellStyle name="40% - Accent1 2 6 3 2 4" xfId="36195" xr:uid="{23AB0597-56A8-4086-ABFC-383B8E7C6078}"/>
    <cellStyle name="40% - Accent1 2 6 3 3" xfId="11517" xr:uid="{B708A657-B83B-4FBA-B7BF-CB0962DD4659}"/>
    <cellStyle name="40% - Accent1 2 6 3 3 2" xfId="25619" xr:uid="{53A659D8-50B5-4EA8-ADB1-44B646D93631}"/>
    <cellStyle name="40% - Accent1 2 6 3 3 3" xfId="39721" xr:uid="{37D0FBFD-F3FC-442F-8234-F6691FBC96B8}"/>
    <cellStyle name="40% - Accent1 2 6 3 4" xfId="18568" xr:uid="{EBDC4B7B-9294-4EBE-AFDF-DAA290523A38}"/>
    <cellStyle name="40% - Accent1 2 6 3 5" xfId="32670" xr:uid="{667EA8D8-69B3-4D99-892A-FF3AC56CB306}"/>
    <cellStyle name="40% - Accent1 2 6 4" xfId="2706" xr:uid="{42A22A11-EF52-4CF0-A4C0-6DAED050C247}"/>
    <cellStyle name="40% - Accent1 2 6 4 2" xfId="6230" xr:uid="{CAB73E67-6537-4046-B331-0A7B2D417BB0}"/>
    <cellStyle name="40% - Accent1 2 6 4 2 2" xfId="13280" xr:uid="{4346B9A3-FA78-4F03-9879-0818B4859AC4}"/>
    <cellStyle name="40% - Accent1 2 6 4 2 2 2" xfId="27382" xr:uid="{8F4F280C-34E0-424F-8D18-3F9AE7928554}"/>
    <cellStyle name="40% - Accent1 2 6 4 2 2 3" xfId="41484" xr:uid="{A2EF450D-1A6D-49AC-93B0-FB4C8C627673}"/>
    <cellStyle name="40% - Accent1 2 6 4 2 3" xfId="20331" xr:uid="{7386518F-F727-4109-9173-92240830A993}"/>
    <cellStyle name="40% - Accent1 2 6 4 2 4" xfId="34433" xr:uid="{1806D6B2-63E3-4640-80A6-9681257717E4}"/>
    <cellStyle name="40% - Accent1 2 6 4 3" xfId="9755" xr:uid="{90F1BDFA-7FD0-4532-853B-BB09A1F94C88}"/>
    <cellStyle name="40% - Accent1 2 6 4 3 2" xfId="23857" xr:uid="{AE20BA86-18E1-4391-85AC-8A05607EFACE}"/>
    <cellStyle name="40% - Accent1 2 6 4 3 3" xfId="37959" xr:uid="{1979C842-C072-407A-A456-559C0A934BDC}"/>
    <cellStyle name="40% - Accent1 2 6 4 4" xfId="16806" xr:uid="{CDE5B665-7D87-44C9-BE5F-975C09187839}"/>
    <cellStyle name="40% - Accent1 2 6 4 5" xfId="30908" xr:uid="{D18A89EF-5F6B-4B73-BEEF-F0127CA3FFB4}"/>
    <cellStyle name="40% - Accent1 2 6 5" xfId="5349" xr:uid="{8A923C7C-AAC3-41BF-848A-3935B3CECC84}"/>
    <cellStyle name="40% - Accent1 2 6 5 2" xfId="12399" xr:uid="{8252D5D6-8272-403C-8CA2-06EA3CD73C59}"/>
    <cellStyle name="40% - Accent1 2 6 5 2 2" xfId="26501" xr:uid="{9C7A80DF-9C2A-4762-96C7-A273AC4D4EC4}"/>
    <cellStyle name="40% - Accent1 2 6 5 2 3" xfId="40603" xr:uid="{8D765F3F-A7C9-4040-8AC3-4D1CF18AAADB}"/>
    <cellStyle name="40% - Accent1 2 6 5 3" xfId="19450" xr:uid="{D178FB7D-F006-4910-901C-00000E621097}"/>
    <cellStyle name="40% - Accent1 2 6 5 4" xfId="33552" xr:uid="{A9C462E6-543C-4633-BF2E-C86E6C5786C3}"/>
    <cellStyle name="40% - Accent1 2 6 6" xfId="8875" xr:uid="{27AE7F11-06A4-4B3F-A5C4-0C17C0E81EB0}"/>
    <cellStyle name="40% - Accent1 2 6 6 2" xfId="22976" xr:uid="{78DA5FCF-C3E8-4D50-9808-14342FCDCD6B}"/>
    <cellStyle name="40% - Accent1 2 6 6 3" xfId="37078" xr:uid="{1321C16B-3E66-4882-B86C-5F72E3762671}"/>
    <cellStyle name="40% - Accent1 2 6 7" xfId="15925" xr:uid="{D15ED86B-5EA2-44D9-9441-7505DEE9A549}"/>
    <cellStyle name="40% - Accent1 2 6 8" xfId="30027" xr:uid="{FDD69C73-1FC0-4373-B121-DE6D082A1E8D}"/>
    <cellStyle name="40% - Accent1 2 7" xfId="3150" xr:uid="{74C63AB5-88DB-4A02-9126-73D719ADA258}"/>
    <cellStyle name="40% - Accent1 2 7 2" xfId="6672" xr:uid="{290E4B10-7B12-4A6C-94DE-331454EE3448}"/>
    <cellStyle name="40% - Accent1 2 7 2 2" xfId="13722" xr:uid="{8C3320BD-0EC9-451A-B41A-B1B09556B923}"/>
    <cellStyle name="40% - Accent1 2 7 2 2 2" xfId="27824" xr:uid="{D26809A0-386C-4568-9FEA-A33F6E3D9E0D}"/>
    <cellStyle name="40% - Accent1 2 7 2 2 3" xfId="41926" xr:uid="{E1040A15-4FEE-443C-A0E8-A1AA1FE5DF01}"/>
    <cellStyle name="40% - Accent1 2 7 2 3" xfId="20773" xr:uid="{D981742D-4377-4EFE-9332-B225F00BFAE5}"/>
    <cellStyle name="40% - Accent1 2 7 2 4" xfId="34875" xr:uid="{AC255007-0919-43D4-B015-B0E38F2FC9CA}"/>
    <cellStyle name="40% - Accent1 2 7 3" xfId="10197" xr:uid="{CF36A7A5-5D1B-4A7D-86AA-0C8E5EE5E1C2}"/>
    <cellStyle name="40% - Accent1 2 7 3 2" xfId="24299" xr:uid="{AF8C4326-CAE9-42AE-9F7F-ECE5A09E4417}"/>
    <cellStyle name="40% - Accent1 2 7 3 3" xfId="38401" xr:uid="{DB21A661-B34A-4DD4-A1E1-CA2B7867C4D7}"/>
    <cellStyle name="40% - Accent1 2 7 4" xfId="17248" xr:uid="{5F139311-B476-436D-AD0A-B835B04F9382}"/>
    <cellStyle name="40% - Accent1 2 7 5" xfId="31350" xr:uid="{A3AE047F-9340-4BEF-81F9-E6986E632293}"/>
    <cellStyle name="40% - Accent1 2 8" xfId="4030" xr:uid="{D3CFEE7B-F11C-48B0-9320-27926DCF4425}"/>
    <cellStyle name="40% - Accent1 2 8 2" xfId="7553" xr:uid="{C308EB32-CB59-479A-92A1-23E0D14316EF}"/>
    <cellStyle name="40% - Accent1 2 8 2 2" xfId="14603" xr:uid="{BD99C2EC-C9DC-46BD-9F72-41C586673E4D}"/>
    <cellStyle name="40% - Accent1 2 8 2 2 2" xfId="28705" xr:uid="{76493D24-874F-4F9C-9481-9DCDAB201BAD}"/>
    <cellStyle name="40% - Accent1 2 8 2 2 3" xfId="42807" xr:uid="{D56390D7-6545-4A91-BF1A-B1328578ECDF}"/>
    <cellStyle name="40% - Accent1 2 8 2 3" xfId="21654" xr:uid="{67E3C64D-91DE-4439-A9B3-121A1CCCF3B2}"/>
    <cellStyle name="40% - Accent1 2 8 2 4" xfId="35756" xr:uid="{AC7CB238-E833-4012-83CB-8FCE18912BC1}"/>
    <cellStyle name="40% - Accent1 2 8 3" xfId="11078" xr:uid="{D4D5B9C9-5C6D-4F7F-862A-3BC69624F39B}"/>
    <cellStyle name="40% - Accent1 2 8 3 2" xfId="25180" xr:uid="{FE165DDF-1CB0-4605-BB91-2BFB93DD879B}"/>
    <cellStyle name="40% - Accent1 2 8 3 3" xfId="39282" xr:uid="{097BE6A0-D5D8-4E65-A6B9-1788F139494A}"/>
    <cellStyle name="40% - Accent1 2 8 4" xfId="18129" xr:uid="{CE2C9636-9B57-44A1-841A-E0856B8D98E9}"/>
    <cellStyle name="40% - Accent1 2 8 5" xfId="32231" xr:uid="{51C01695-7850-44CF-B6AF-C9D2F416AFAD}"/>
    <cellStyle name="40% - Accent1 2 9" xfId="2267" xr:uid="{8E365F59-088D-4E97-931C-144409805473}"/>
    <cellStyle name="40% - Accent1 2 9 2" xfId="5791" xr:uid="{B55BA819-07FD-48B7-B6DF-346B6881FC63}"/>
    <cellStyle name="40% - Accent1 2 9 2 2" xfId="12841" xr:uid="{7FDD8945-3C2E-4D4E-BF8E-B5AE1FC2F4A2}"/>
    <cellStyle name="40% - Accent1 2 9 2 2 2" xfId="26943" xr:uid="{AF0B968C-963C-4089-B64A-9B529A50161A}"/>
    <cellStyle name="40% - Accent1 2 9 2 2 3" xfId="41045" xr:uid="{4E47D3C4-D19D-47E3-848D-DC0BF65A7F41}"/>
    <cellStyle name="40% - Accent1 2 9 2 3" xfId="19892" xr:uid="{D05A3B1B-5DC7-44FA-9D0B-40EA56A19B24}"/>
    <cellStyle name="40% - Accent1 2 9 2 4" xfId="33994" xr:uid="{1337FD82-39EE-4897-8964-12363622EC5B}"/>
    <cellStyle name="40% - Accent1 2 9 3" xfId="9316" xr:uid="{AB59C5A5-37DE-456A-B756-D443B5A6DD66}"/>
    <cellStyle name="40% - Accent1 2 9 3 2" xfId="23418" xr:uid="{13FFF535-C463-4868-88EA-EF0AD807E873}"/>
    <cellStyle name="40% - Accent1 2 9 3 3" xfId="37520" xr:uid="{C0F548C7-1A80-4E7F-8C2A-F591176ACB64}"/>
    <cellStyle name="40% - Accent1 2 9 4" xfId="16367" xr:uid="{D2326E13-3E21-43F2-9DCC-E7763D044235}"/>
    <cellStyle name="40% - Accent1 2 9 5" xfId="30469" xr:uid="{37EEDFFC-40B0-4CD7-BDDD-0E1C1634EB1F}"/>
    <cellStyle name="40% - Accent1 3" xfId="475" xr:uid="{67E70C8F-42D7-478C-B527-0F8F53510602}"/>
    <cellStyle name="40% - Accent1 3 10" xfId="8450" xr:uid="{8490CE09-8DC8-4B74-AA0C-85EC83F10D78}"/>
    <cellStyle name="40% - Accent1 3 10 2" xfId="22551" xr:uid="{4792CC99-9658-4701-86AD-3703875577E0}"/>
    <cellStyle name="40% - Accent1 3 10 3" xfId="36653" xr:uid="{F18CC74F-8889-4411-BD2B-469A3152EC9D}"/>
    <cellStyle name="40% - Accent1 3 11" xfId="15500" xr:uid="{92A5BCF9-08DC-4B0C-89E7-BD66442ABBCA}"/>
    <cellStyle name="40% - Accent1 3 12" xfId="29602" xr:uid="{42E7E014-06D9-429C-B275-9812F3D4DD0E}"/>
    <cellStyle name="40% - Accent1 3 13" xfId="44208" xr:uid="{2C7A6D81-D823-4099-A7B7-EA1F449EC613}"/>
    <cellStyle name="40% - Accent1 3 14" xfId="1395" xr:uid="{582EBBEA-F378-4B89-825F-EE6381A588C4}"/>
    <cellStyle name="40% - Accent1 3 2" xfId="476" xr:uid="{D47D2032-1942-4D80-B545-4092BD413562}"/>
    <cellStyle name="40% - Accent1 3 2 10" xfId="15555" xr:uid="{2698F576-B921-4E20-BD19-ADF3FEDC6394}"/>
    <cellStyle name="40% - Accent1 3 2 11" xfId="29657" xr:uid="{A7883A0C-05B5-4561-8618-D688B6709B3D}"/>
    <cellStyle name="40% - Accent1 3 2 12" xfId="1454" xr:uid="{B926F333-CFEC-40D6-A352-678049E58F01}"/>
    <cellStyle name="40% - Accent1 3 2 2" xfId="1564" xr:uid="{590DFA08-03E7-44C2-9F47-0FD6A70D4FFD}"/>
    <cellStyle name="40% - Accent1 3 2 2 10" xfId="29767" xr:uid="{7F79FFEA-C886-47A4-932C-D6E869CFFC0D}"/>
    <cellStyle name="40% - Accent1 3 2 2 2" xfId="1785" xr:uid="{37461051-62F9-4099-A30E-7C22F2DF5989}"/>
    <cellStyle name="40% - Accent1 3 2 2 2 2" xfId="2225" xr:uid="{395F89BB-E4BA-4608-852D-268CA1BE1F6D}"/>
    <cellStyle name="40% - Accent1 3 2 2 2 2 2" xfId="3987" xr:uid="{66183D31-6A30-4642-A864-BB4C3F18B6D3}"/>
    <cellStyle name="40% - Accent1 3 2 2 2 2 2 2" xfId="7510" xr:uid="{B3B9E667-8740-4623-AB8F-01E14EB06380}"/>
    <cellStyle name="40% - Accent1 3 2 2 2 2 2 2 2" xfId="14560" xr:uid="{CFABF58D-A0CD-4846-9088-4B415420AB36}"/>
    <cellStyle name="40% - Accent1 3 2 2 2 2 2 2 2 2" xfId="28662" xr:uid="{935F0CFC-E7CD-4765-9902-F170A67C1DE5}"/>
    <cellStyle name="40% - Accent1 3 2 2 2 2 2 2 2 3" xfId="42764" xr:uid="{48615B41-2DE5-4C99-8A86-BF9DD181B9CB}"/>
    <cellStyle name="40% - Accent1 3 2 2 2 2 2 2 3" xfId="21611" xr:uid="{92E67FEF-F481-43A6-8C24-8AB5817A0FF3}"/>
    <cellStyle name="40% - Accent1 3 2 2 2 2 2 2 4" xfId="35713" xr:uid="{379D35C3-D244-412E-9510-B2AB06F0D2FE}"/>
    <cellStyle name="40% - Accent1 3 2 2 2 2 2 3" xfId="11035" xr:uid="{6B1666E9-838D-4FE5-A174-39B42227CD1E}"/>
    <cellStyle name="40% - Accent1 3 2 2 2 2 2 3 2" xfId="25137" xr:uid="{5D52A429-A62A-4532-9DD6-C480236DAFE5}"/>
    <cellStyle name="40% - Accent1 3 2 2 2 2 2 3 3" xfId="39239" xr:uid="{106CF5EF-E606-4AD8-843A-87ACF8AE0546}"/>
    <cellStyle name="40% - Accent1 3 2 2 2 2 2 4" xfId="18086" xr:uid="{F49BCE55-D274-42D1-B5E4-9DC99E438DA2}"/>
    <cellStyle name="40% - Accent1 3 2 2 2 2 2 5" xfId="32188" xr:uid="{2A239200-651E-431A-A61C-CB7495498AD4}"/>
    <cellStyle name="40% - Accent1 3 2 2 2 2 3" xfId="4867" xr:uid="{29505C8B-DBE6-44C2-B4E5-B430622EF5D4}"/>
    <cellStyle name="40% - Accent1 3 2 2 2 2 3 2" xfId="8391" xr:uid="{A6BAFB75-029F-4CD5-9865-0D6A4C356EBF}"/>
    <cellStyle name="40% - Accent1 3 2 2 2 2 3 2 2" xfId="15441" xr:uid="{07C3FFCE-AE69-40C5-BDB5-70643E7E9CF8}"/>
    <cellStyle name="40% - Accent1 3 2 2 2 2 3 2 2 2" xfId="29543" xr:uid="{4813F015-C223-4E37-BF2C-F846ED0D9B4A}"/>
    <cellStyle name="40% - Accent1 3 2 2 2 2 3 2 2 3" xfId="43645" xr:uid="{B7FF5395-07E7-46AD-B8EC-C420ABF5108E}"/>
    <cellStyle name="40% - Accent1 3 2 2 2 2 3 2 3" xfId="22492" xr:uid="{F9F1B1C9-E185-4101-9B72-9120D9C5FDA5}"/>
    <cellStyle name="40% - Accent1 3 2 2 2 2 3 2 4" xfId="36594" xr:uid="{1558375B-87DA-4F57-A587-ECC57F49A2B4}"/>
    <cellStyle name="40% - Accent1 3 2 2 2 2 3 3" xfId="11916" xr:uid="{C6E08924-F063-47C7-9441-EC53D2E00F8B}"/>
    <cellStyle name="40% - Accent1 3 2 2 2 2 3 3 2" xfId="26018" xr:uid="{4CE5B81A-4824-4702-8DD8-64DBBD1D0FC0}"/>
    <cellStyle name="40% - Accent1 3 2 2 2 2 3 3 3" xfId="40120" xr:uid="{544AE1B5-ECE5-4A83-A764-D7F9B7BEFFE0}"/>
    <cellStyle name="40% - Accent1 3 2 2 2 2 3 4" xfId="18967" xr:uid="{0E4AB588-1436-4A17-88F8-3A1B2F76155F}"/>
    <cellStyle name="40% - Accent1 3 2 2 2 2 3 5" xfId="33069" xr:uid="{52F5F680-784B-432E-B3AB-5DD575349357}"/>
    <cellStyle name="40% - Accent1 3 2 2 2 2 4" xfId="3105" xr:uid="{3B5BFBA5-DE5E-4A73-A140-02231C2E7F6E}"/>
    <cellStyle name="40% - Accent1 3 2 2 2 2 4 2" xfId="6629" xr:uid="{D8EDDA9C-A168-4EB9-987D-72DC72EE94B7}"/>
    <cellStyle name="40% - Accent1 3 2 2 2 2 4 2 2" xfId="13679" xr:uid="{D2416AF8-11B7-4623-A853-2E879BDC572C}"/>
    <cellStyle name="40% - Accent1 3 2 2 2 2 4 2 2 2" xfId="27781" xr:uid="{B28CE17A-6ACA-4CA5-9A0A-D1071FAA13B0}"/>
    <cellStyle name="40% - Accent1 3 2 2 2 2 4 2 2 3" xfId="41883" xr:uid="{5EFE7E77-8ED8-4A25-9D5B-856236D195E1}"/>
    <cellStyle name="40% - Accent1 3 2 2 2 2 4 2 3" xfId="20730" xr:uid="{4E1B1393-1DB0-4EBB-8715-4F348DD290BC}"/>
    <cellStyle name="40% - Accent1 3 2 2 2 2 4 2 4" xfId="34832" xr:uid="{81AEA2ED-78E1-47A6-AA07-F2519FFA6ABF}"/>
    <cellStyle name="40% - Accent1 3 2 2 2 2 4 3" xfId="10154" xr:uid="{ABCAF859-07B3-47D0-9063-C2CF8A4A4858}"/>
    <cellStyle name="40% - Accent1 3 2 2 2 2 4 3 2" xfId="24256" xr:uid="{F3AA8F23-8027-4C3F-921A-8C70A6F2636A}"/>
    <cellStyle name="40% - Accent1 3 2 2 2 2 4 3 3" xfId="38358" xr:uid="{F6D5D3B0-E42C-4764-9B01-7B05DBD061BA}"/>
    <cellStyle name="40% - Accent1 3 2 2 2 2 4 4" xfId="17205" xr:uid="{712C8B70-9052-49B1-A09F-9BDDA22173AF}"/>
    <cellStyle name="40% - Accent1 3 2 2 2 2 4 5" xfId="31307" xr:uid="{E03BE594-4C6F-474F-B68C-F5250BE3A384}"/>
    <cellStyle name="40% - Accent1 3 2 2 2 2 5" xfId="5748" xr:uid="{8506BC54-9818-4516-A72C-F6561F1ABF7A}"/>
    <cellStyle name="40% - Accent1 3 2 2 2 2 5 2" xfId="12798" xr:uid="{7DB13115-CC01-4D66-B4A2-DB055924408D}"/>
    <cellStyle name="40% - Accent1 3 2 2 2 2 5 2 2" xfId="26900" xr:uid="{D5154FC7-A0A7-4B22-A8A0-C69F3F12C559}"/>
    <cellStyle name="40% - Accent1 3 2 2 2 2 5 2 3" xfId="41002" xr:uid="{4C253BC2-1352-452C-8CD7-3A8F2490D621}"/>
    <cellStyle name="40% - Accent1 3 2 2 2 2 5 3" xfId="19849" xr:uid="{96B233E3-B793-475B-BFD7-19298BE8D6AF}"/>
    <cellStyle name="40% - Accent1 3 2 2 2 2 5 4" xfId="33951" xr:uid="{255B10B1-D09B-4864-93F2-73BC5DC8E209}"/>
    <cellStyle name="40% - Accent1 3 2 2 2 2 6" xfId="9274" xr:uid="{042B3F01-98FB-4688-A3BD-4C1F1EC53D34}"/>
    <cellStyle name="40% - Accent1 3 2 2 2 2 6 2" xfId="23375" xr:uid="{D90EDC36-A506-4D6F-9F2B-75564FE79548}"/>
    <cellStyle name="40% - Accent1 3 2 2 2 2 6 3" xfId="37477" xr:uid="{4C4ECE96-88AA-490D-A02E-A821F0F4B42A}"/>
    <cellStyle name="40% - Accent1 3 2 2 2 2 7" xfId="16324" xr:uid="{1094E2B3-19D0-4599-9E92-D4937A030BC6}"/>
    <cellStyle name="40% - Accent1 3 2 2 2 2 8" xfId="30426" xr:uid="{36886A92-D94A-4E0E-9C59-0DC37322E88D}"/>
    <cellStyle name="40% - Accent1 3 2 2 2 3" xfId="3549" xr:uid="{78F36C73-91C1-44FA-9468-346945F1462D}"/>
    <cellStyle name="40% - Accent1 3 2 2 2 3 2" xfId="7071" xr:uid="{0A96D5D0-654F-46BE-AD5D-B64AF9AFB1AC}"/>
    <cellStyle name="40% - Accent1 3 2 2 2 3 2 2" xfId="14121" xr:uid="{DCCFB631-6D5B-4C4A-A7F9-8418D303FA19}"/>
    <cellStyle name="40% - Accent1 3 2 2 2 3 2 2 2" xfId="28223" xr:uid="{0C6624CA-D71A-45E8-824A-F723E74CD3DD}"/>
    <cellStyle name="40% - Accent1 3 2 2 2 3 2 2 3" xfId="42325" xr:uid="{FCD689F6-276E-4DDC-92FE-8596482C8773}"/>
    <cellStyle name="40% - Accent1 3 2 2 2 3 2 3" xfId="21172" xr:uid="{3CDA8991-8411-4264-B5FE-E4339BA235A1}"/>
    <cellStyle name="40% - Accent1 3 2 2 2 3 2 4" xfId="35274" xr:uid="{33D83174-C804-4560-95E0-AA6D248DEFF8}"/>
    <cellStyle name="40% - Accent1 3 2 2 2 3 3" xfId="10596" xr:uid="{5C15F840-0872-4129-B6AD-AE34D752A9A2}"/>
    <cellStyle name="40% - Accent1 3 2 2 2 3 3 2" xfId="24698" xr:uid="{18B6AD0E-2064-4C44-B020-A9A9E23A2508}"/>
    <cellStyle name="40% - Accent1 3 2 2 2 3 3 3" xfId="38800" xr:uid="{07054214-BFD8-48FD-AA49-2F0F90D519EE}"/>
    <cellStyle name="40% - Accent1 3 2 2 2 3 4" xfId="17647" xr:uid="{44A830FD-7297-41B7-A185-FD53A5D31081}"/>
    <cellStyle name="40% - Accent1 3 2 2 2 3 5" xfId="31749" xr:uid="{189C7180-EC89-43B5-A25E-08C350C76377}"/>
    <cellStyle name="40% - Accent1 3 2 2 2 4" xfId="4428" xr:uid="{4401B537-799E-4A31-831C-6BD49B7A42ED}"/>
    <cellStyle name="40% - Accent1 3 2 2 2 4 2" xfId="7952" xr:uid="{3E23BADF-D5C8-44CA-8078-6F64A274B3F8}"/>
    <cellStyle name="40% - Accent1 3 2 2 2 4 2 2" xfId="15002" xr:uid="{6F2776CB-67CE-4C4D-B683-26D6CF0401F9}"/>
    <cellStyle name="40% - Accent1 3 2 2 2 4 2 2 2" xfId="29104" xr:uid="{DE24266D-EB54-4FE7-AFAE-F6E9981EFA92}"/>
    <cellStyle name="40% - Accent1 3 2 2 2 4 2 2 3" xfId="43206" xr:uid="{AFD4F57D-C39C-40BC-8C1C-0033EC63A488}"/>
    <cellStyle name="40% - Accent1 3 2 2 2 4 2 3" xfId="22053" xr:uid="{E4765265-2905-4844-9273-2C0B1127A650}"/>
    <cellStyle name="40% - Accent1 3 2 2 2 4 2 4" xfId="36155" xr:uid="{C7C13BA2-10D7-46EF-A2EA-B57430EA7BEB}"/>
    <cellStyle name="40% - Accent1 3 2 2 2 4 3" xfId="11477" xr:uid="{92CCF7AC-C81C-4C6B-8C82-668FC35E68EE}"/>
    <cellStyle name="40% - Accent1 3 2 2 2 4 3 2" xfId="25579" xr:uid="{FCFFD02D-1120-47CE-8356-ABA829693DC8}"/>
    <cellStyle name="40% - Accent1 3 2 2 2 4 3 3" xfId="39681" xr:uid="{90F81443-63C6-486F-9859-EA693D88694E}"/>
    <cellStyle name="40% - Accent1 3 2 2 2 4 4" xfId="18528" xr:uid="{E6AD8099-0D9F-4DA2-B5C6-119C5CC0C367}"/>
    <cellStyle name="40% - Accent1 3 2 2 2 4 5" xfId="32630" xr:uid="{97643E71-5336-41DE-8A91-88A3631DE33C}"/>
    <cellStyle name="40% - Accent1 3 2 2 2 5" xfId="2666" xr:uid="{8CC2857E-613B-426B-B9E1-512E4942ACF6}"/>
    <cellStyle name="40% - Accent1 3 2 2 2 5 2" xfId="6190" xr:uid="{4D3B36F9-0FCB-4EF3-A530-D957775FDE09}"/>
    <cellStyle name="40% - Accent1 3 2 2 2 5 2 2" xfId="13240" xr:uid="{AC471732-0EB7-4180-A3EE-C1DA2386AE52}"/>
    <cellStyle name="40% - Accent1 3 2 2 2 5 2 2 2" xfId="27342" xr:uid="{10FAE824-950C-405C-883F-547B963A51EC}"/>
    <cellStyle name="40% - Accent1 3 2 2 2 5 2 2 3" xfId="41444" xr:uid="{1AEA7CFF-8AAE-4BD6-BDC4-66C25667FBC4}"/>
    <cellStyle name="40% - Accent1 3 2 2 2 5 2 3" xfId="20291" xr:uid="{E7E92B92-1F26-4390-BFB6-141AB2006A9B}"/>
    <cellStyle name="40% - Accent1 3 2 2 2 5 2 4" xfId="34393" xr:uid="{B2ADFE15-3B39-42D6-952E-FEC40A7C2708}"/>
    <cellStyle name="40% - Accent1 3 2 2 2 5 3" xfId="9715" xr:uid="{39F2A6B6-2ECE-4233-9D0D-7FC8888AC01B}"/>
    <cellStyle name="40% - Accent1 3 2 2 2 5 3 2" xfId="23817" xr:uid="{B07BC607-C38B-40B1-B6DA-091C66C21178}"/>
    <cellStyle name="40% - Accent1 3 2 2 2 5 3 3" xfId="37919" xr:uid="{907E6836-4F87-450F-8A5D-E2264C6155F2}"/>
    <cellStyle name="40% - Accent1 3 2 2 2 5 4" xfId="16766" xr:uid="{D077E576-52CE-4B03-913B-5AC86006E754}"/>
    <cellStyle name="40% - Accent1 3 2 2 2 5 5" xfId="30868" xr:uid="{E4DEB8F6-A35F-4E99-B522-1C6528E8504F}"/>
    <cellStyle name="40% - Accent1 3 2 2 2 6" xfId="5309" xr:uid="{66DAB283-4A63-44A0-8D53-9283CD4C21DD}"/>
    <cellStyle name="40% - Accent1 3 2 2 2 6 2" xfId="12359" xr:uid="{8E66C12C-1333-462F-8583-8C11A8638D4B}"/>
    <cellStyle name="40% - Accent1 3 2 2 2 6 2 2" xfId="26461" xr:uid="{1C3440D5-1019-4B9F-9EA7-F2FCF9F7241A}"/>
    <cellStyle name="40% - Accent1 3 2 2 2 6 2 3" xfId="40563" xr:uid="{484CE2A7-D569-4A31-B535-22FD79457E9F}"/>
    <cellStyle name="40% - Accent1 3 2 2 2 6 3" xfId="19410" xr:uid="{5C34981D-78BC-4AB6-9617-A561F8FF2E16}"/>
    <cellStyle name="40% - Accent1 3 2 2 2 6 4" xfId="33512" xr:uid="{4251A725-AF35-4152-B5A6-6E9E92A71380}"/>
    <cellStyle name="40% - Accent1 3 2 2 2 7" xfId="8835" xr:uid="{7C257A10-4A89-4A7A-A2C7-C428507775F4}"/>
    <cellStyle name="40% - Accent1 3 2 2 2 7 2" xfId="22936" xr:uid="{B378ACFC-6D4A-4820-AB16-6E3B286D0C41}"/>
    <cellStyle name="40% - Accent1 3 2 2 2 7 3" xfId="37038" xr:uid="{35BA5CEA-BC2A-46D9-9C70-F32C6987BDB4}"/>
    <cellStyle name="40% - Accent1 3 2 2 2 8" xfId="15885" xr:uid="{B4661348-F545-49C1-BA38-D283C3986B1E}"/>
    <cellStyle name="40% - Accent1 3 2 2 2 9" xfId="29987" xr:uid="{3AC186AC-7EDE-4FF1-ADF4-27C7851800B3}"/>
    <cellStyle name="40% - Accent1 3 2 2 3" xfId="2004" xr:uid="{5881180E-A0E4-4B86-9C54-54F170DC72BE}"/>
    <cellStyle name="40% - Accent1 3 2 2 3 2" xfId="3768" xr:uid="{DEF91787-DEA7-49F4-A155-48B55A2B6949}"/>
    <cellStyle name="40% - Accent1 3 2 2 3 2 2" xfId="7290" xr:uid="{156D470F-F75B-48AF-A388-4AAB67CA9C8E}"/>
    <cellStyle name="40% - Accent1 3 2 2 3 2 2 2" xfId="14340" xr:uid="{1952BE6E-5ED4-481B-B512-CF1B22375FF4}"/>
    <cellStyle name="40% - Accent1 3 2 2 3 2 2 2 2" xfId="28442" xr:uid="{A256B4C0-4329-49C7-9DF6-2BE1F5B2D75B}"/>
    <cellStyle name="40% - Accent1 3 2 2 3 2 2 2 3" xfId="42544" xr:uid="{30DF715F-6403-4EDA-BAB1-A12515094CE8}"/>
    <cellStyle name="40% - Accent1 3 2 2 3 2 2 3" xfId="21391" xr:uid="{ADEBF0E8-D756-46A6-B9D0-5CAB9E695578}"/>
    <cellStyle name="40% - Accent1 3 2 2 3 2 2 4" xfId="35493" xr:uid="{362E1E1F-E037-4343-AAF4-52F9D9A3532E}"/>
    <cellStyle name="40% - Accent1 3 2 2 3 2 3" xfId="10815" xr:uid="{839EA09E-6566-4D2A-9B90-F46524D62A59}"/>
    <cellStyle name="40% - Accent1 3 2 2 3 2 3 2" xfId="24917" xr:uid="{19CA0792-F444-4F3C-87E1-67728F06632B}"/>
    <cellStyle name="40% - Accent1 3 2 2 3 2 3 3" xfId="39019" xr:uid="{85083DF7-99C5-4F2E-B047-910B44888090}"/>
    <cellStyle name="40% - Accent1 3 2 2 3 2 4" xfId="17866" xr:uid="{EC0C53EB-9305-4B3A-9FA7-57E0A3E469B2}"/>
    <cellStyle name="40% - Accent1 3 2 2 3 2 5" xfId="31968" xr:uid="{FEC093F6-33FB-4D88-BCA3-7133F949C472}"/>
    <cellStyle name="40% - Accent1 3 2 2 3 3" xfId="4647" xr:uid="{40755AF1-E6BA-4977-A427-00B6E2BD8B72}"/>
    <cellStyle name="40% - Accent1 3 2 2 3 3 2" xfId="8171" xr:uid="{9E1B094A-76C3-4FAF-AF67-60AACD0EEFD8}"/>
    <cellStyle name="40% - Accent1 3 2 2 3 3 2 2" xfId="15221" xr:uid="{340E7A32-E8DA-4D82-9923-3AD899FEEA07}"/>
    <cellStyle name="40% - Accent1 3 2 2 3 3 2 2 2" xfId="29323" xr:uid="{75DD5362-008B-40C5-9CC3-E2F3E4865A48}"/>
    <cellStyle name="40% - Accent1 3 2 2 3 3 2 2 3" xfId="43425" xr:uid="{91513064-983D-49BC-AE57-E64A421033B6}"/>
    <cellStyle name="40% - Accent1 3 2 2 3 3 2 3" xfId="22272" xr:uid="{779863B6-58B0-49CE-80A5-CF96B224BFA2}"/>
    <cellStyle name="40% - Accent1 3 2 2 3 3 2 4" xfId="36374" xr:uid="{BFDBDC17-420C-4031-B674-97CEC5917820}"/>
    <cellStyle name="40% - Accent1 3 2 2 3 3 3" xfId="11696" xr:uid="{B7D54C57-89AA-4958-8978-1E7A9C284613}"/>
    <cellStyle name="40% - Accent1 3 2 2 3 3 3 2" xfId="25798" xr:uid="{D7A8CBB5-FB99-4FC7-A017-C566288D1521}"/>
    <cellStyle name="40% - Accent1 3 2 2 3 3 3 3" xfId="39900" xr:uid="{5D8827D0-490D-47D4-8736-30F0FD754D2C}"/>
    <cellStyle name="40% - Accent1 3 2 2 3 3 4" xfId="18747" xr:uid="{4683DF01-8799-4C2A-8300-413625B75DD7}"/>
    <cellStyle name="40% - Accent1 3 2 2 3 3 5" xfId="32849" xr:uid="{0198515C-3728-4899-8719-7EC579541E77}"/>
    <cellStyle name="40% - Accent1 3 2 2 3 4" xfId="2885" xr:uid="{877575D4-CD2D-4EDA-87FF-BED372BD5FB3}"/>
    <cellStyle name="40% - Accent1 3 2 2 3 4 2" xfId="6409" xr:uid="{0149C608-6949-4DD4-9311-B153A1029D9C}"/>
    <cellStyle name="40% - Accent1 3 2 2 3 4 2 2" xfId="13459" xr:uid="{856522B2-9BE8-4428-AE56-F4F49F994D53}"/>
    <cellStyle name="40% - Accent1 3 2 2 3 4 2 2 2" xfId="27561" xr:uid="{29C54A60-292B-418D-95E7-999CFBFD84B5}"/>
    <cellStyle name="40% - Accent1 3 2 2 3 4 2 2 3" xfId="41663" xr:uid="{4604ACF3-5F8D-4A2E-A516-BA406A005B9B}"/>
    <cellStyle name="40% - Accent1 3 2 2 3 4 2 3" xfId="20510" xr:uid="{D3591465-7744-4163-8A6B-2612B563A430}"/>
    <cellStyle name="40% - Accent1 3 2 2 3 4 2 4" xfId="34612" xr:uid="{01B1D3A0-269D-4B41-9094-C4FB53B07FAA}"/>
    <cellStyle name="40% - Accent1 3 2 2 3 4 3" xfId="9934" xr:uid="{38B7EF68-03C1-4DFD-9A7D-EB4879E0729A}"/>
    <cellStyle name="40% - Accent1 3 2 2 3 4 3 2" xfId="24036" xr:uid="{38218575-FBB7-47E5-AC2F-10A4522EEDD2}"/>
    <cellStyle name="40% - Accent1 3 2 2 3 4 3 3" xfId="38138" xr:uid="{36223EB2-7329-4D8B-BD0C-91E4A10BDF46}"/>
    <cellStyle name="40% - Accent1 3 2 2 3 4 4" xfId="16985" xr:uid="{103BB3EA-1340-4DDA-9EE9-232F2222DC25}"/>
    <cellStyle name="40% - Accent1 3 2 2 3 4 5" xfId="31087" xr:uid="{885C3DAD-F8EB-4CDB-906F-59A5C3C37151}"/>
    <cellStyle name="40% - Accent1 3 2 2 3 5" xfId="5528" xr:uid="{EA170FFB-AE61-4524-992D-932186472F54}"/>
    <cellStyle name="40% - Accent1 3 2 2 3 5 2" xfId="12578" xr:uid="{41C9EEEB-C575-47C8-A8AF-3EC85AB19507}"/>
    <cellStyle name="40% - Accent1 3 2 2 3 5 2 2" xfId="26680" xr:uid="{800A0BA4-7199-489D-A94D-35462616738B}"/>
    <cellStyle name="40% - Accent1 3 2 2 3 5 2 3" xfId="40782" xr:uid="{7B03F0E1-EA02-4AFE-B6DA-05227851AD04}"/>
    <cellStyle name="40% - Accent1 3 2 2 3 5 3" xfId="19629" xr:uid="{573EFED5-FF29-44D6-B948-BBE72C0207C0}"/>
    <cellStyle name="40% - Accent1 3 2 2 3 5 4" xfId="33731" xr:uid="{CE8268CD-A343-4CDA-B0C8-9AD7367D20FA}"/>
    <cellStyle name="40% - Accent1 3 2 2 3 6" xfId="9054" xr:uid="{13B783F7-BA46-41E7-A915-F0E0FFBDE819}"/>
    <cellStyle name="40% - Accent1 3 2 2 3 6 2" xfId="23155" xr:uid="{758B89E0-38CB-412E-B29D-C1FD62C30F47}"/>
    <cellStyle name="40% - Accent1 3 2 2 3 6 3" xfId="37257" xr:uid="{5F9DD70C-1967-4220-A5F2-9F04D4CFF8BE}"/>
    <cellStyle name="40% - Accent1 3 2 2 3 7" xfId="16104" xr:uid="{0AFB9AA6-148E-4948-83D8-004E921A2818}"/>
    <cellStyle name="40% - Accent1 3 2 2 3 8" xfId="30206" xr:uid="{E7D11F24-3886-45C3-A9B9-7630B135D217}"/>
    <cellStyle name="40% - Accent1 3 2 2 4" xfId="3329" xr:uid="{9D14586D-2009-4B05-926D-C4037D4D0253}"/>
    <cellStyle name="40% - Accent1 3 2 2 4 2" xfId="6851" xr:uid="{43BAC113-6E04-47CA-812B-DC84993D5C60}"/>
    <cellStyle name="40% - Accent1 3 2 2 4 2 2" xfId="13901" xr:uid="{E32AF442-495A-44F5-83EE-7AD3D079A419}"/>
    <cellStyle name="40% - Accent1 3 2 2 4 2 2 2" xfId="28003" xr:uid="{7B53C938-9ABB-40AB-BC38-AA56FB933155}"/>
    <cellStyle name="40% - Accent1 3 2 2 4 2 2 3" xfId="42105" xr:uid="{48209B06-7A6B-4BDF-978B-D81333BF8FBF}"/>
    <cellStyle name="40% - Accent1 3 2 2 4 2 3" xfId="20952" xr:uid="{7D36B859-688C-4FB0-9B69-B6BAE68321DC}"/>
    <cellStyle name="40% - Accent1 3 2 2 4 2 4" xfId="35054" xr:uid="{3A5EB980-74C2-4CD1-98D3-EA546C923625}"/>
    <cellStyle name="40% - Accent1 3 2 2 4 3" xfId="10376" xr:uid="{F1C9A0F6-E8F0-4E0B-A7F3-6DE0621644DB}"/>
    <cellStyle name="40% - Accent1 3 2 2 4 3 2" xfId="24478" xr:uid="{7A33DB1F-0C61-46A6-89A8-446AEF914D96}"/>
    <cellStyle name="40% - Accent1 3 2 2 4 3 3" xfId="38580" xr:uid="{12D8B59A-78AF-4C08-A855-1F37E295E781}"/>
    <cellStyle name="40% - Accent1 3 2 2 4 4" xfId="17427" xr:uid="{95173C37-5F78-4D37-9596-6A34411479C7}"/>
    <cellStyle name="40% - Accent1 3 2 2 4 5" xfId="31529" xr:uid="{0FCD44FB-AA7E-477E-82BE-E12ECF1E82C4}"/>
    <cellStyle name="40% - Accent1 3 2 2 5" xfId="4208" xr:uid="{FE0EF8F3-4E42-4B36-8D0E-816546B21BE4}"/>
    <cellStyle name="40% - Accent1 3 2 2 5 2" xfId="7732" xr:uid="{FB1ECD1E-3ED8-4D7F-AA4E-862247CF6AF3}"/>
    <cellStyle name="40% - Accent1 3 2 2 5 2 2" xfId="14782" xr:uid="{F242FD0D-D522-4F54-A8FB-44B9525C59C0}"/>
    <cellStyle name="40% - Accent1 3 2 2 5 2 2 2" xfId="28884" xr:uid="{09374506-B1A0-48F4-B7C7-43BC14F6C337}"/>
    <cellStyle name="40% - Accent1 3 2 2 5 2 2 3" xfId="42986" xr:uid="{B91DFEE1-2FA3-4D4E-AA7E-300BF8C4076E}"/>
    <cellStyle name="40% - Accent1 3 2 2 5 2 3" xfId="21833" xr:uid="{3B7A5C2D-12CD-42B3-9B1B-086CAF3D677D}"/>
    <cellStyle name="40% - Accent1 3 2 2 5 2 4" xfId="35935" xr:uid="{28812BE1-1A22-4CD3-9DC7-905F01E28061}"/>
    <cellStyle name="40% - Accent1 3 2 2 5 3" xfId="11257" xr:uid="{F83BC38F-7067-433A-9A32-04626D4F80CB}"/>
    <cellStyle name="40% - Accent1 3 2 2 5 3 2" xfId="25359" xr:uid="{245EC90F-638E-4A7E-9F75-C928D09D3D56}"/>
    <cellStyle name="40% - Accent1 3 2 2 5 3 3" xfId="39461" xr:uid="{3799DB1C-1FDD-465A-B359-E46132EB120A}"/>
    <cellStyle name="40% - Accent1 3 2 2 5 4" xfId="18308" xr:uid="{50AD7A96-1F7B-4EE0-BF5E-2120452A9E0E}"/>
    <cellStyle name="40% - Accent1 3 2 2 5 5" xfId="32410" xr:uid="{9A5C4530-25DB-4EFD-9343-61C62031F9D2}"/>
    <cellStyle name="40% - Accent1 3 2 2 6" xfId="2446" xr:uid="{3CED1B18-2EB8-4667-AF9E-728C49318AFF}"/>
    <cellStyle name="40% - Accent1 3 2 2 6 2" xfId="5970" xr:uid="{5F0ECAF2-4771-41FC-B7D6-437BF12E7657}"/>
    <cellStyle name="40% - Accent1 3 2 2 6 2 2" xfId="13020" xr:uid="{EFB04705-0DB9-4839-ABE7-0DEE02E2E853}"/>
    <cellStyle name="40% - Accent1 3 2 2 6 2 2 2" xfId="27122" xr:uid="{0AB47660-7BAD-4F8C-ABFE-9DCA8D627E8D}"/>
    <cellStyle name="40% - Accent1 3 2 2 6 2 2 3" xfId="41224" xr:uid="{0EADFB56-809D-44D8-8BB3-FF58EEE9194E}"/>
    <cellStyle name="40% - Accent1 3 2 2 6 2 3" xfId="20071" xr:uid="{33018D93-E70D-43A8-8BEF-5D26F8C22A2F}"/>
    <cellStyle name="40% - Accent1 3 2 2 6 2 4" xfId="34173" xr:uid="{C93D71A8-0716-4BFB-A5C6-B7B4D100C63E}"/>
    <cellStyle name="40% - Accent1 3 2 2 6 3" xfId="9495" xr:uid="{CEC4FD53-459A-4302-9314-264064C852A9}"/>
    <cellStyle name="40% - Accent1 3 2 2 6 3 2" xfId="23597" xr:uid="{4BD6F02A-F329-4588-A8AB-E2ED56643730}"/>
    <cellStyle name="40% - Accent1 3 2 2 6 3 3" xfId="37699" xr:uid="{6B4309F9-1EB3-42A5-B8D5-A6EFD28589D5}"/>
    <cellStyle name="40% - Accent1 3 2 2 6 4" xfId="16546" xr:uid="{E68FF5B0-96BB-45F7-955B-55F5093C9FC3}"/>
    <cellStyle name="40% - Accent1 3 2 2 6 5" xfId="30648" xr:uid="{C175EFBB-512B-40FC-B6A2-C1273A5604F2}"/>
    <cellStyle name="40% - Accent1 3 2 2 7" xfId="5089" xr:uid="{FAC3F567-BC9E-4FFB-9671-47DBC0891CFA}"/>
    <cellStyle name="40% - Accent1 3 2 2 7 2" xfId="12139" xr:uid="{64DD5881-02D2-4E82-B0D2-1236B95B1399}"/>
    <cellStyle name="40% - Accent1 3 2 2 7 2 2" xfId="26241" xr:uid="{9B96B69F-3267-4F38-BEFD-BB931A26F334}"/>
    <cellStyle name="40% - Accent1 3 2 2 7 2 3" xfId="40343" xr:uid="{95C3374A-438B-42D8-87BC-D6BF1FC80341}"/>
    <cellStyle name="40% - Accent1 3 2 2 7 3" xfId="19190" xr:uid="{40E1376A-5857-417F-9BFD-ACF39666F80C}"/>
    <cellStyle name="40% - Accent1 3 2 2 7 4" xfId="33292" xr:uid="{1073E6C6-F81E-437D-9F5D-D6D204119BF5}"/>
    <cellStyle name="40% - Accent1 3 2 2 8" xfId="8615" xr:uid="{72862E98-BEBD-4ECC-B56C-D379E590BF68}"/>
    <cellStyle name="40% - Accent1 3 2 2 8 2" xfId="22716" xr:uid="{996FB9D5-2646-4909-B5A9-95916269D705}"/>
    <cellStyle name="40% - Accent1 3 2 2 8 3" xfId="36818" xr:uid="{487F1EA3-D602-496F-8383-50F0121C3FB0}"/>
    <cellStyle name="40% - Accent1 3 2 2 9" xfId="15665" xr:uid="{9F7701C1-DBD4-4161-A9F7-515BF05C66C5}"/>
    <cellStyle name="40% - Accent1 3 2 3" xfId="1675" xr:uid="{A7420C2C-F0E4-4558-AFCF-02D3D37CDC97}"/>
    <cellStyle name="40% - Accent1 3 2 3 2" xfId="2115" xr:uid="{E4C19B85-D7E1-4860-AA9A-05A1AC1BAB3F}"/>
    <cellStyle name="40% - Accent1 3 2 3 2 2" xfId="3877" xr:uid="{912A86D5-31D5-4CC0-8590-2559B5C8CB99}"/>
    <cellStyle name="40% - Accent1 3 2 3 2 2 2" xfId="7400" xr:uid="{058B292D-CC7D-4026-9CE8-DBD25A9EB8F6}"/>
    <cellStyle name="40% - Accent1 3 2 3 2 2 2 2" xfId="14450" xr:uid="{669BBE12-7692-4EFB-B336-2DCF438F2B91}"/>
    <cellStyle name="40% - Accent1 3 2 3 2 2 2 2 2" xfId="28552" xr:uid="{63FD4188-00EF-43D5-8DC3-1BECEFD4328C}"/>
    <cellStyle name="40% - Accent1 3 2 3 2 2 2 2 3" xfId="42654" xr:uid="{0023BEB3-E134-4D16-891B-A122734161D1}"/>
    <cellStyle name="40% - Accent1 3 2 3 2 2 2 3" xfId="21501" xr:uid="{C9B6145E-9B12-40F8-BEEE-C24E954706EE}"/>
    <cellStyle name="40% - Accent1 3 2 3 2 2 2 4" xfId="35603" xr:uid="{53FE8EB8-9972-4100-82DE-BBFF2884D2E8}"/>
    <cellStyle name="40% - Accent1 3 2 3 2 2 3" xfId="10925" xr:uid="{C7A8C327-A5EC-4A55-B86C-F4CCD4466C7F}"/>
    <cellStyle name="40% - Accent1 3 2 3 2 2 3 2" xfId="25027" xr:uid="{BDB441C5-20F3-4F09-9C68-D15FEA0E1144}"/>
    <cellStyle name="40% - Accent1 3 2 3 2 2 3 3" xfId="39129" xr:uid="{B256EAED-F56F-4BE8-9DA2-91C570F67536}"/>
    <cellStyle name="40% - Accent1 3 2 3 2 2 4" xfId="17976" xr:uid="{48407176-0716-45CB-833F-024960F09BBB}"/>
    <cellStyle name="40% - Accent1 3 2 3 2 2 5" xfId="32078" xr:uid="{3573EC8A-02FF-40AD-9058-D0268673A518}"/>
    <cellStyle name="40% - Accent1 3 2 3 2 3" xfId="4757" xr:uid="{A90E115D-72D2-4E2E-96AC-29A999FE5531}"/>
    <cellStyle name="40% - Accent1 3 2 3 2 3 2" xfId="8281" xr:uid="{BE09FA75-7DD2-4AEF-8CD4-D8A0C5C3A319}"/>
    <cellStyle name="40% - Accent1 3 2 3 2 3 2 2" xfId="15331" xr:uid="{DEEC8766-14F1-497B-AD06-B4404808D4D2}"/>
    <cellStyle name="40% - Accent1 3 2 3 2 3 2 2 2" xfId="29433" xr:uid="{7A007C2E-E86E-4470-9ECE-3A21A340BE88}"/>
    <cellStyle name="40% - Accent1 3 2 3 2 3 2 2 3" xfId="43535" xr:uid="{E707D8C7-3895-4020-9CAA-ECEEC1DC93A3}"/>
    <cellStyle name="40% - Accent1 3 2 3 2 3 2 3" xfId="22382" xr:uid="{BEF6FD96-DE1F-42CD-A06B-8B9F36C5E498}"/>
    <cellStyle name="40% - Accent1 3 2 3 2 3 2 4" xfId="36484" xr:uid="{B5439FD0-01E0-44B7-AC24-CDAC9DDFD163}"/>
    <cellStyle name="40% - Accent1 3 2 3 2 3 3" xfId="11806" xr:uid="{5391E071-50BD-4E81-B6D0-FA6738BA4154}"/>
    <cellStyle name="40% - Accent1 3 2 3 2 3 3 2" xfId="25908" xr:uid="{77174C85-3DB7-4F3A-9E57-21EBE9764F51}"/>
    <cellStyle name="40% - Accent1 3 2 3 2 3 3 3" xfId="40010" xr:uid="{99866E88-603D-4B92-8451-BA989CC763C5}"/>
    <cellStyle name="40% - Accent1 3 2 3 2 3 4" xfId="18857" xr:uid="{134B5157-EE70-4ABC-9BE7-5810322E1859}"/>
    <cellStyle name="40% - Accent1 3 2 3 2 3 5" xfId="32959" xr:uid="{0C0D5105-AFD0-4688-B57A-EFA647A02119}"/>
    <cellStyle name="40% - Accent1 3 2 3 2 4" xfId="2995" xr:uid="{A08217A8-09C8-4BD8-9691-88B0F923062D}"/>
    <cellStyle name="40% - Accent1 3 2 3 2 4 2" xfId="6519" xr:uid="{BE818F52-6E9E-4613-9479-67B6D33BFBD2}"/>
    <cellStyle name="40% - Accent1 3 2 3 2 4 2 2" xfId="13569" xr:uid="{349FC159-CC65-4150-B447-248C05660697}"/>
    <cellStyle name="40% - Accent1 3 2 3 2 4 2 2 2" xfId="27671" xr:uid="{5A7650E5-30E1-4D74-805D-D5CA4F3D5931}"/>
    <cellStyle name="40% - Accent1 3 2 3 2 4 2 2 3" xfId="41773" xr:uid="{E51E9350-B939-49A4-A854-E832F47B66AB}"/>
    <cellStyle name="40% - Accent1 3 2 3 2 4 2 3" xfId="20620" xr:uid="{4608140B-BC67-43D9-BCDD-EA18083B0537}"/>
    <cellStyle name="40% - Accent1 3 2 3 2 4 2 4" xfId="34722" xr:uid="{BF7B509F-63D4-420B-8621-11CD9AA6EF5E}"/>
    <cellStyle name="40% - Accent1 3 2 3 2 4 3" xfId="10044" xr:uid="{0F0E7678-0DDF-4713-BC91-F7C2DB84C406}"/>
    <cellStyle name="40% - Accent1 3 2 3 2 4 3 2" xfId="24146" xr:uid="{29B2CC8A-713A-4762-8F83-71B7100345BC}"/>
    <cellStyle name="40% - Accent1 3 2 3 2 4 3 3" xfId="38248" xr:uid="{AEE63701-27D1-4602-BDEB-C376B46B1AE6}"/>
    <cellStyle name="40% - Accent1 3 2 3 2 4 4" xfId="17095" xr:uid="{855A3AF2-5747-4353-8139-B0CDEBE8DEFB}"/>
    <cellStyle name="40% - Accent1 3 2 3 2 4 5" xfId="31197" xr:uid="{73F70EF7-A74C-4B18-8833-52A7B061490F}"/>
    <cellStyle name="40% - Accent1 3 2 3 2 5" xfId="5638" xr:uid="{30A325A5-B6B5-4FE6-89DA-1E1B304DF213}"/>
    <cellStyle name="40% - Accent1 3 2 3 2 5 2" xfId="12688" xr:uid="{DBE1E105-0EEC-4861-BAC3-B07894F9A67A}"/>
    <cellStyle name="40% - Accent1 3 2 3 2 5 2 2" xfId="26790" xr:uid="{D79F5CBF-CAFC-49F1-8BF8-8F71FA2AB2BF}"/>
    <cellStyle name="40% - Accent1 3 2 3 2 5 2 3" xfId="40892" xr:uid="{F2A97FBA-8290-4B35-B8C4-753E67EBBBCF}"/>
    <cellStyle name="40% - Accent1 3 2 3 2 5 3" xfId="19739" xr:uid="{E5E1BEDC-31F3-4968-9120-C8C24BE5993C}"/>
    <cellStyle name="40% - Accent1 3 2 3 2 5 4" xfId="33841" xr:uid="{D69B7CF2-B63A-47D4-8B66-C0468D7C0B0F}"/>
    <cellStyle name="40% - Accent1 3 2 3 2 6" xfId="9164" xr:uid="{E4A039DA-F982-4397-8FC6-9AB1531D21D8}"/>
    <cellStyle name="40% - Accent1 3 2 3 2 6 2" xfId="23265" xr:uid="{9B25A879-8F6D-488E-8D0C-C51A789B8362}"/>
    <cellStyle name="40% - Accent1 3 2 3 2 6 3" xfId="37367" xr:uid="{96483A26-47F7-4398-87D8-1BD4F78E25E2}"/>
    <cellStyle name="40% - Accent1 3 2 3 2 7" xfId="16214" xr:uid="{ED612CE0-1D0C-4214-893F-1A3B437152CA}"/>
    <cellStyle name="40% - Accent1 3 2 3 2 8" xfId="30316" xr:uid="{02505F18-5004-45C9-8C60-DE3A74920650}"/>
    <cellStyle name="40% - Accent1 3 2 3 3" xfId="3439" xr:uid="{1FCA8668-6B35-4375-A561-82709504CCB9}"/>
    <cellStyle name="40% - Accent1 3 2 3 3 2" xfId="6961" xr:uid="{FCA8D607-6DB0-4837-8E8A-FF20CA02155C}"/>
    <cellStyle name="40% - Accent1 3 2 3 3 2 2" xfId="14011" xr:uid="{E04D7EA3-8B8B-4E90-A1F9-20B25A73F6BF}"/>
    <cellStyle name="40% - Accent1 3 2 3 3 2 2 2" xfId="28113" xr:uid="{0BB8E062-74BB-43E1-842E-C2678769E62A}"/>
    <cellStyle name="40% - Accent1 3 2 3 3 2 2 3" xfId="42215" xr:uid="{FC535E40-C06B-4801-AAD8-860CE9B31469}"/>
    <cellStyle name="40% - Accent1 3 2 3 3 2 3" xfId="21062" xr:uid="{E4479127-190C-4D1E-9EE1-FFAA503B8D02}"/>
    <cellStyle name="40% - Accent1 3 2 3 3 2 4" xfId="35164" xr:uid="{6DBDC9D9-97A9-48DC-9AA2-D4F2E6C5B4B2}"/>
    <cellStyle name="40% - Accent1 3 2 3 3 3" xfId="10486" xr:uid="{A5C9EEEC-CD97-4956-84DD-44EF2BC81B88}"/>
    <cellStyle name="40% - Accent1 3 2 3 3 3 2" xfId="24588" xr:uid="{A649EF07-A528-4615-940A-9242BD26537E}"/>
    <cellStyle name="40% - Accent1 3 2 3 3 3 3" xfId="38690" xr:uid="{A252A8D7-73A1-47B0-BB9F-3A2A78BF09A5}"/>
    <cellStyle name="40% - Accent1 3 2 3 3 4" xfId="17537" xr:uid="{64BFBB2E-BE21-4444-A510-40E001256E8F}"/>
    <cellStyle name="40% - Accent1 3 2 3 3 5" xfId="31639" xr:uid="{85427A4C-918C-4442-A6B8-022A85EC0FBE}"/>
    <cellStyle name="40% - Accent1 3 2 3 4" xfId="4318" xr:uid="{AA3495C2-A773-41E9-A91A-8BD9A614D3C0}"/>
    <cellStyle name="40% - Accent1 3 2 3 4 2" xfId="7842" xr:uid="{07849DC4-0A6E-40C6-BE41-5B4FCBA6923D}"/>
    <cellStyle name="40% - Accent1 3 2 3 4 2 2" xfId="14892" xr:uid="{EF0CBD4A-565F-4379-B51B-FF7F68FF828C}"/>
    <cellStyle name="40% - Accent1 3 2 3 4 2 2 2" xfId="28994" xr:uid="{E6817A02-F1B7-4852-9665-724DCFE636C1}"/>
    <cellStyle name="40% - Accent1 3 2 3 4 2 2 3" xfId="43096" xr:uid="{6597F851-0BB8-4572-B37D-FB4561D3F0C4}"/>
    <cellStyle name="40% - Accent1 3 2 3 4 2 3" xfId="21943" xr:uid="{898D28A2-F402-4F36-A0AF-D1A7A1CFF326}"/>
    <cellStyle name="40% - Accent1 3 2 3 4 2 4" xfId="36045" xr:uid="{C286A3AF-6184-4303-987B-0AAB2365B58B}"/>
    <cellStyle name="40% - Accent1 3 2 3 4 3" xfId="11367" xr:uid="{5999C78A-2753-4240-B035-2D37FCC19E22}"/>
    <cellStyle name="40% - Accent1 3 2 3 4 3 2" xfId="25469" xr:uid="{2CE8E89F-A702-42D8-868F-048374455357}"/>
    <cellStyle name="40% - Accent1 3 2 3 4 3 3" xfId="39571" xr:uid="{D95E02E4-8BEA-4EFA-823E-6876CE89B62B}"/>
    <cellStyle name="40% - Accent1 3 2 3 4 4" xfId="18418" xr:uid="{B31121CB-0FBF-4F76-BCB5-32B1FAF39C1F}"/>
    <cellStyle name="40% - Accent1 3 2 3 4 5" xfId="32520" xr:uid="{7B82D0B7-8502-48C1-9661-4734ED216778}"/>
    <cellStyle name="40% - Accent1 3 2 3 5" xfId="2556" xr:uid="{87C0B063-CE11-4982-870D-F694E0E4F4C6}"/>
    <cellStyle name="40% - Accent1 3 2 3 5 2" xfId="6080" xr:uid="{A108841C-5634-4A18-B076-7BAD24F45F60}"/>
    <cellStyle name="40% - Accent1 3 2 3 5 2 2" xfId="13130" xr:uid="{1A1F5353-3E3D-4B2D-8255-55D528C2E9E6}"/>
    <cellStyle name="40% - Accent1 3 2 3 5 2 2 2" xfId="27232" xr:uid="{C17FDC02-9D8A-483A-85AE-B4F4CCB326E2}"/>
    <cellStyle name="40% - Accent1 3 2 3 5 2 2 3" xfId="41334" xr:uid="{712D34BB-5534-4AA6-BC28-C8B75B6C681C}"/>
    <cellStyle name="40% - Accent1 3 2 3 5 2 3" xfId="20181" xr:uid="{5018BB19-9067-4BF8-8AB3-3D82DB846F69}"/>
    <cellStyle name="40% - Accent1 3 2 3 5 2 4" xfId="34283" xr:uid="{F2E42180-272C-41CE-8001-77B724D13B9E}"/>
    <cellStyle name="40% - Accent1 3 2 3 5 3" xfId="9605" xr:uid="{480EA47E-58FF-4FAA-A81F-B4D0A8C031DB}"/>
    <cellStyle name="40% - Accent1 3 2 3 5 3 2" xfId="23707" xr:uid="{3C33B03F-053D-4789-A964-4C21333E4AD7}"/>
    <cellStyle name="40% - Accent1 3 2 3 5 3 3" xfId="37809" xr:uid="{86AABD20-C640-445D-A063-A41EC755BFD4}"/>
    <cellStyle name="40% - Accent1 3 2 3 5 4" xfId="16656" xr:uid="{13343DA2-740D-46B6-932D-C7E5ED3ECC3D}"/>
    <cellStyle name="40% - Accent1 3 2 3 5 5" xfId="30758" xr:uid="{1E880ED8-0BE9-4DDA-8B0E-6D5477179136}"/>
    <cellStyle name="40% - Accent1 3 2 3 6" xfId="5199" xr:uid="{B866D3E7-D4CF-4969-B904-FEFC6CA3CE35}"/>
    <cellStyle name="40% - Accent1 3 2 3 6 2" xfId="12249" xr:uid="{2DE4EC47-5949-49DB-9323-7BAB05DB870E}"/>
    <cellStyle name="40% - Accent1 3 2 3 6 2 2" xfId="26351" xr:uid="{97F00322-236B-4A8C-AD9B-A7E99005CA4A}"/>
    <cellStyle name="40% - Accent1 3 2 3 6 2 3" xfId="40453" xr:uid="{0E554166-F659-4A80-A96D-FADB2D2CBB45}"/>
    <cellStyle name="40% - Accent1 3 2 3 6 3" xfId="19300" xr:uid="{6611E304-57D3-4D82-B2FC-9E1859FBBABA}"/>
    <cellStyle name="40% - Accent1 3 2 3 6 4" xfId="33402" xr:uid="{4CC6E015-77B9-4481-9CA8-B44850631D34}"/>
    <cellStyle name="40% - Accent1 3 2 3 7" xfId="8725" xr:uid="{BE770D8A-4E50-4B73-A780-C24902E09A66}"/>
    <cellStyle name="40% - Accent1 3 2 3 7 2" xfId="22826" xr:uid="{0070A3C8-2518-4E87-AADC-6753D6158288}"/>
    <cellStyle name="40% - Accent1 3 2 3 7 3" xfId="36928" xr:uid="{8CC87304-E88A-45DA-B1F2-BC035FCD634D}"/>
    <cellStyle name="40% - Accent1 3 2 3 8" xfId="15775" xr:uid="{7851D1BD-4023-4981-841E-6E04C5672134}"/>
    <cellStyle name="40% - Accent1 3 2 3 9" xfId="29877" xr:uid="{1EDD72E8-DA34-488F-936F-1AD0D9007205}"/>
    <cellStyle name="40% - Accent1 3 2 4" xfId="1894" xr:uid="{8CAEC6A6-5CF4-4F5F-A28C-2F4C70496A4A}"/>
    <cellStyle name="40% - Accent1 3 2 4 2" xfId="3658" xr:uid="{EA6891D8-F2B9-412E-B952-0630722711BF}"/>
    <cellStyle name="40% - Accent1 3 2 4 2 2" xfId="7180" xr:uid="{4D9CEE8F-F270-4377-9ED7-6262E97A4564}"/>
    <cellStyle name="40% - Accent1 3 2 4 2 2 2" xfId="14230" xr:uid="{EB6B524F-68F9-42C1-A197-B34052AD1177}"/>
    <cellStyle name="40% - Accent1 3 2 4 2 2 2 2" xfId="28332" xr:uid="{B006A22D-4EFF-464B-B6F9-CF002B74509B}"/>
    <cellStyle name="40% - Accent1 3 2 4 2 2 2 3" xfId="42434" xr:uid="{7AC12AD8-886F-4044-BEB4-86A323C95060}"/>
    <cellStyle name="40% - Accent1 3 2 4 2 2 3" xfId="21281" xr:uid="{E0213178-E811-4AE4-8B9C-F33C129F51B7}"/>
    <cellStyle name="40% - Accent1 3 2 4 2 2 4" xfId="35383" xr:uid="{02EC68E4-E3A8-44CE-9609-5CD864F60AD3}"/>
    <cellStyle name="40% - Accent1 3 2 4 2 3" xfId="10705" xr:uid="{A2AF8D11-4656-449E-B764-1574DC026843}"/>
    <cellStyle name="40% - Accent1 3 2 4 2 3 2" xfId="24807" xr:uid="{A7DC3FC2-5C4F-4887-A393-6E3A82360588}"/>
    <cellStyle name="40% - Accent1 3 2 4 2 3 3" xfId="38909" xr:uid="{B98C6EE4-97D6-4C1B-BA7C-729004D25D59}"/>
    <cellStyle name="40% - Accent1 3 2 4 2 4" xfId="17756" xr:uid="{A8F9AE1E-AFA4-499D-A59D-58CE1565A3DA}"/>
    <cellStyle name="40% - Accent1 3 2 4 2 5" xfId="31858" xr:uid="{190E2E37-8D3C-4F6B-9135-7470360FF1FA}"/>
    <cellStyle name="40% - Accent1 3 2 4 3" xfId="4537" xr:uid="{BB018D6C-285F-4FE6-995B-ACC362C801AA}"/>
    <cellStyle name="40% - Accent1 3 2 4 3 2" xfId="8061" xr:uid="{FA3F2379-0360-4990-A92E-46EA431CDDE4}"/>
    <cellStyle name="40% - Accent1 3 2 4 3 2 2" xfId="15111" xr:uid="{DD0DEFF5-65DD-4087-AE2B-2D182845C851}"/>
    <cellStyle name="40% - Accent1 3 2 4 3 2 2 2" xfId="29213" xr:uid="{A4CBC0BA-C7EE-4202-A708-F83A2AC0EB3A}"/>
    <cellStyle name="40% - Accent1 3 2 4 3 2 2 3" xfId="43315" xr:uid="{EEB620AE-C3B9-4063-8DB5-FCE427D7A0A3}"/>
    <cellStyle name="40% - Accent1 3 2 4 3 2 3" xfId="22162" xr:uid="{C30F46FE-BE8F-4943-B326-0CEEDC0355D1}"/>
    <cellStyle name="40% - Accent1 3 2 4 3 2 4" xfId="36264" xr:uid="{4E10A3F4-6B67-4B26-A01A-C77C7CAEC698}"/>
    <cellStyle name="40% - Accent1 3 2 4 3 3" xfId="11586" xr:uid="{A0EDFCF4-9D36-4AD0-A4D3-8DBE1A23E764}"/>
    <cellStyle name="40% - Accent1 3 2 4 3 3 2" xfId="25688" xr:uid="{799EDD9F-52A9-4AB9-9666-53B19FC88E2F}"/>
    <cellStyle name="40% - Accent1 3 2 4 3 3 3" xfId="39790" xr:uid="{D8128620-7AF6-450D-9A06-723AA7CF3114}"/>
    <cellStyle name="40% - Accent1 3 2 4 3 4" xfId="18637" xr:uid="{8BC215B8-D57C-4DCF-846F-DEDC32E3D73A}"/>
    <cellStyle name="40% - Accent1 3 2 4 3 5" xfId="32739" xr:uid="{687A9D1F-0CFE-4FFA-934F-CE4C5433103A}"/>
    <cellStyle name="40% - Accent1 3 2 4 4" xfId="2775" xr:uid="{8160F260-EED6-4D47-9B7B-52199A5A2D80}"/>
    <cellStyle name="40% - Accent1 3 2 4 4 2" xfId="6299" xr:uid="{C2380C54-D308-4BFF-AFE4-07BFA430A306}"/>
    <cellStyle name="40% - Accent1 3 2 4 4 2 2" xfId="13349" xr:uid="{709F76F1-66D4-41FB-9953-8BC3A3A614A6}"/>
    <cellStyle name="40% - Accent1 3 2 4 4 2 2 2" xfId="27451" xr:uid="{FCF2A4AA-1FE7-48AB-B5D3-C2A07C53EA14}"/>
    <cellStyle name="40% - Accent1 3 2 4 4 2 2 3" xfId="41553" xr:uid="{5B23CDC8-6684-4EEF-9962-CAE9AE6C0528}"/>
    <cellStyle name="40% - Accent1 3 2 4 4 2 3" xfId="20400" xr:uid="{408599CE-B3AE-42E5-9024-5F1E9D6C06A8}"/>
    <cellStyle name="40% - Accent1 3 2 4 4 2 4" xfId="34502" xr:uid="{17533FB4-C907-4ABD-BEF0-0ABC56A820A8}"/>
    <cellStyle name="40% - Accent1 3 2 4 4 3" xfId="9824" xr:uid="{3258DD12-BEEB-4F20-9E6C-67EF51C4FB45}"/>
    <cellStyle name="40% - Accent1 3 2 4 4 3 2" xfId="23926" xr:uid="{4AAB2378-8DBB-4344-9D7B-4E8B8AB38DC4}"/>
    <cellStyle name="40% - Accent1 3 2 4 4 3 3" xfId="38028" xr:uid="{AA41BA30-749C-4AF1-901B-D648011B31DD}"/>
    <cellStyle name="40% - Accent1 3 2 4 4 4" xfId="16875" xr:uid="{73768A8D-972D-4779-8C3D-296F75CD37D4}"/>
    <cellStyle name="40% - Accent1 3 2 4 4 5" xfId="30977" xr:uid="{1798E588-6493-433D-BA1D-B560704A28C3}"/>
    <cellStyle name="40% - Accent1 3 2 4 5" xfId="5418" xr:uid="{9F85159E-513A-4F22-A847-7C219C59D2C1}"/>
    <cellStyle name="40% - Accent1 3 2 4 5 2" xfId="12468" xr:uid="{B7BAAD7F-1678-4E48-961A-BAB21942AD88}"/>
    <cellStyle name="40% - Accent1 3 2 4 5 2 2" xfId="26570" xr:uid="{653E0A58-F16A-48DE-B2BD-9BBA7DD0E619}"/>
    <cellStyle name="40% - Accent1 3 2 4 5 2 3" xfId="40672" xr:uid="{703B4EA2-AB48-43C8-8BBC-2B1527DB0270}"/>
    <cellStyle name="40% - Accent1 3 2 4 5 3" xfId="19519" xr:uid="{049CEEA3-8FE9-4D42-9333-5E60C24EE15C}"/>
    <cellStyle name="40% - Accent1 3 2 4 5 4" xfId="33621" xr:uid="{B744866C-7E4A-4394-9B51-78B7DB57B648}"/>
    <cellStyle name="40% - Accent1 3 2 4 6" xfId="8944" xr:uid="{C76120C0-88E6-4A13-8210-5406AD0607FC}"/>
    <cellStyle name="40% - Accent1 3 2 4 6 2" xfId="23045" xr:uid="{EB1A6AE8-141C-4901-9CAD-845495E06B64}"/>
    <cellStyle name="40% - Accent1 3 2 4 6 3" xfId="37147" xr:uid="{6D66B7D0-C003-4B4B-9B17-5E7D5D1B38AE}"/>
    <cellStyle name="40% - Accent1 3 2 4 7" xfId="15994" xr:uid="{A56B37CD-ECFD-4F76-A66D-337471EC4BB7}"/>
    <cellStyle name="40% - Accent1 3 2 4 8" xfId="30096" xr:uid="{410A2D7D-25EF-44C4-B770-6FFED1062A1B}"/>
    <cellStyle name="40% - Accent1 3 2 5" xfId="3219" xr:uid="{21829214-B7D1-4293-B1DC-43BA6DD8E740}"/>
    <cellStyle name="40% - Accent1 3 2 5 2" xfId="6741" xr:uid="{80BB0E4B-26C5-47E5-BF2B-E338A35732A4}"/>
    <cellStyle name="40% - Accent1 3 2 5 2 2" xfId="13791" xr:uid="{7851ADDF-B41D-4D58-BB5E-D0A5770015C1}"/>
    <cellStyle name="40% - Accent1 3 2 5 2 2 2" xfId="27893" xr:uid="{4693BDFC-043A-4B70-97DF-C9B8B66CC925}"/>
    <cellStyle name="40% - Accent1 3 2 5 2 2 3" xfId="41995" xr:uid="{8C1677F9-8319-4BB9-AA8D-2E1E2A232F05}"/>
    <cellStyle name="40% - Accent1 3 2 5 2 3" xfId="20842" xr:uid="{831DF00E-29BF-42B0-8C02-A8426DF9E4F9}"/>
    <cellStyle name="40% - Accent1 3 2 5 2 4" xfId="34944" xr:uid="{F9EDFE20-4C1C-452A-9988-68C9B7A50439}"/>
    <cellStyle name="40% - Accent1 3 2 5 3" xfId="10266" xr:uid="{731294B2-8F65-49E5-BBC9-E67C68F8347F}"/>
    <cellStyle name="40% - Accent1 3 2 5 3 2" xfId="24368" xr:uid="{57B7805A-A045-4EA5-81A0-B90D82C69A61}"/>
    <cellStyle name="40% - Accent1 3 2 5 3 3" xfId="38470" xr:uid="{EAA485EB-3EAD-450D-916E-5ED47F39C5DE}"/>
    <cellStyle name="40% - Accent1 3 2 5 4" xfId="17317" xr:uid="{092DA2D9-435C-4D40-983C-B1AF2272AD35}"/>
    <cellStyle name="40% - Accent1 3 2 5 5" xfId="31419" xr:uid="{BD62F7AE-254B-4B59-8C73-DE36D6805753}"/>
    <cellStyle name="40% - Accent1 3 2 6" xfId="4098" xr:uid="{AD901D22-DA7F-4EA3-9720-15B830C7F7D8}"/>
    <cellStyle name="40% - Accent1 3 2 6 2" xfId="7622" xr:uid="{F04CC367-5365-49C6-BC5D-FB7D70445C97}"/>
    <cellStyle name="40% - Accent1 3 2 6 2 2" xfId="14672" xr:uid="{D1226C01-5355-456C-B8A7-04FD6DC8095E}"/>
    <cellStyle name="40% - Accent1 3 2 6 2 2 2" xfId="28774" xr:uid="{21186966-009B-40AE-964E-BCCEE43471BD}"/>
    <cellStyle name="40% - Accent1 3 2 6 2 2 3" xfId="42876" xr:uid="{F4D0C969-0D7A-46BF-B16D-41CD56E6B88C}"/>
    <cellStyle name="40% - Accent1 3 2 6 2 3" xfId="21723" xr:uid="{BA767294-3DC2-4091-9245-2389F07FEE55}"/>
    <cellStyle name="40% - Accent1 3 2 6 2 4" xfId="35825" xr:uid="{767EF4B1-7C18-4A2F-9E78-6BAF2ADCCFE2}"/>
    <cellStyle name="40% - Accent1 3 2 6 3" xfId="11147" xr:uid="{2D9C1164-BB4A-4813-AC0A-ACFD59DDFB1A}"/>
    <cellStyle name="40% - Accent1 3 2 6 3 2" xfId="25249" xr:uid="{9AE08252-F404-43AA-BBA5-3BE5F1BF4A14}"/>
    <cellStyle name="40% - Accent1 3 2 6 3 3" xfId="39351" xr:uid="{F42F5A9F-AF9C-45B1-AB0B-58E46EB3268A}"/>
    <cellStyle name="40% - Accent1 3 2 6 4" xfId="18198" xr:uid="{06B012FB-F6CE-4116-83B5-1654AB08A8A7}"/>
    <cellStyle name="40% - Accent1 3 2 6 5" xfId="32300" xr:uid="{0B30FC46-50ED-4EFD-8B86-B8665BEDAAC5}"/>
    <cellStyle name="40% - Accent1 3 2 7" xfId="2336" xr:uid="{3A923918-1076-4133-96A9-F40A2EE27323}"/>
    <cellStyle name="40% - Accent1 3 2 7 2" xfId="5860" xr:uid="{7AFBA972-97F4-4626-B4F2-130275C83104}"/>
    <cellStyle name="40% - Accent1 3 2 7 2 2" xfId="12910" xr:uid="{9017AA75-F5F9-4EAD-A535-11B4099AC831}"/>
    <cellStyle name="40% - Accent1 3 2 7 2 2 2" xfId="27012" xr:uid="{7F59B1C7-0A3B-4F50-9CEB-E1C22DF611B8}"/>
    <cellStyle name="40% - Accent1 3 2 7 2 2 3" xfId="41114" xr:uid="{6BD12DD9-0A5C-4776-9964-3EB1AC294B81}"/>
    <cellStyle name="40% - Accent1 3 2 7 2 3" xfId="19961" xr:uid="{FC107D74-8900-4AF7-9DD8-40578A4F79FC}"/>
    <cellStyle name="40% - Accent1 3 2 7 2 4" xfId="34063" xr:uid="{04B867F0-35B2-4BC3-B985-5E935667FE00}"/>
    <cellStyle name="40% - Accent1 3 2 7 3" xfId="9385" xr:uid="{C53D7D0E-0415-4199-AC24-D6E7D613AD81}"/>
    <cellStyle name="40% - Accent1 3 2 7 3 2" xfId="23487" xr:uid="{122FD60D-7DCE-4628-A64E-5F5670CB3872}"/>
    <cellStyle name="40% - Accent1 3 2 7 3 3" xfId="37589" xr:uid="{2081B858-2CC7-43F8-A022-178CF004AFB7}"/>
    <cellStyle name="40% - Accent1 3 2 7 4" xfId="16436" xr:uid="{BBA1AFB3-16DD-4108-9483-BF4A5A927CC6}"/>
    <cellStyle name="40% - Accent1 3 2 7 5" xfId="30538" xr:uid="{A9363CF5-94A6-43B6-8DD4-172C002CCF32}"/>
    <cellStyle name="40% - Accent1 3 2 8" xfId="4979" xr:uid="{96471E25-A0B2-46D5-BF6D-1A91096A3EE1}"/>
    <cellStyle name="40% - Accent1 3 2 8 2" xfId="12029" xr:uid="{383887BA-BC25-40A9-B4B5-F381BE947EF7}"/>
    <cellStyle name="40% - Accent1 3 2 8 2 2" xfId="26131" xr:uid="{D2BC7A1B-1720-4866-B34B-56C0277D92A8}"/>
    <cellStyle name="40% - Accent1 3 2 8 2 3" xfId="40233" xr:uid="{06D22DE7-C4C0-4794-A673-D37327090476}"/>
    <cellStyle name="40% - Accent1 3 2 8 3" xfId="19080" xr:uid="{373F21D7-D108-4E85-8474-85B4CE6894C2}"/>
    <cellStyle name="40% - Accent1 3 2 8 4" xfId="33182" xr:uid="{3683FFE7-59C9-4B8D-AEC9-172B33D0ABCD}"/>
    <cellStyle name="40% - Accent1 3 2 9" xfId="8505" xr:uid="{362CC0B6-DE56-4AD6-AF5F-7D7DF6750142}"/>
    <cellStyle name="40% - Accent1 3 2 9 2" xfId="22606" xr:uid="{A418ED19-D1BB-49E3-9353-405F8BF1E27D}"/>
    <cellStyle name="40% - Accent1 3 2 9 3" xfId="36708" xr:uid="{6AF1FF65-1607-42F9-9817-51FB3C89228D}"/>
    <cellStyle name="40% - Accent1 3 3" xfId="477" xr:uid="{90950EB4-DE86-4925-B5C5-53A8E9A76B40}"/>
    <cellStyle name="40% - Accent1 3 3 10" xfId="29712" xr:uid="{43CDE858-65FC-4EE3-B51F-132F6BC649AE}"/>
    <cellStyle name="40% - Accent1 3 3 11" xfId="1509" xr:uid="{0BFACD4E-9336-44C8-9DBC-575582907A3F}"/>
    <cellStyle name="40% - Accent1 3 3 2" xfId="1730" xr:uid="{B25CE178-EFE1-40DD-9C63-68C1C56A057F}"/>
    <cellStyle name="40% - Accent1 3 3 2 2" xfId="2170" xr:uid="{B63719E8-C72A-43FA-B0CE-D58F2C9344FB}"/>
    <cellStyle name="40% - Accent1 3 3 2 2 2" xfId="3932" xr:uid="{D4B261C6-11F7-4EF8-B1FE-A32B1DF039E1}"/>
    <cellStyle name="40% - Accent1 3 3 2 2 2 2" xfId="7455" xr:uid="{4960D822-7BE7-4CC5-AF62-9876222F3FE4}"/>
    <cellStyle name="40% - Accent1 3 3 2 2 2 2 2" xfId="14505" xr:uid="{1F422D66-7C19-4EBE-BE5C-3C1ED8BB3DEA}"/>
    <cellStyle name="40% - Accent1 3 3 2 2 2 2 2 2" xfId="28607" xr:uid="{A963498B-980D-4382-8B4E-2AC01077C831}"/>
    <cellStyle name="40% - Accent1 3 3 2 2 2 2 2 3" xfId="42709" xr:uid="{2443B10B-84CB-48F0-9503-185A0B77DE5A}"/>
    <cellStyle name="40% - Accent1 3 3 2 2 2 2 3" xfId="21556" xr:uid="{0B9366AE-300B-44D7-9D3E-2BEB73DD1057}"/>
    <cellStyle name="40% - Accent1 3 3 2 2 2 2 4" xfId="35658" xr:uid="{9DB3D211-666E-4E6E-A4DC-7E8BC72BA8B0}"/>
    <cellStyle name="40% - Accent1 3 3 2 2 2 3" xfId="10980" xr:uid="{E4390DD4-B816-45D6-A7D0-F9F6BED7F4A9}"/>
    <cellStyle name="40% - Accent1 3 3 2 2 2 3 2" xfId="25082" xr:uid="{B402B5A5-9564-405D-A918-AF54405674D3}"/>
    <cellStyle name="40% - Accent1 3 3 2 2 2 3 3" xfId="39184" xr:uid="{68F5A662-4BD9-4D7A-8DB4-0B2D565E9BBB}"/>
    <cellStyle name="40% - Accent1 3 3 2 2 2 4" xfId="18031" xr:uid="{0FB496B8-A7D7-4AA6-920B-65492BB69787}"/>
    <cellStyle name="40% - Accent1 3 3 2 2 2 5" xfId="32133" xr:uid="{125093CD-5BB5-4B5D-9F4A-4548E8DEB7BC}"/>
    <cellStyle name="40% - Accent1 3 3 2 2 3" xfId="4812" xr:uid="{BD4D9138-B049-4611-8401-546B41799686}"/>
    <cellStyle name="40% - Accent1 3 3 2 2 3 2" xfId="8336" xr:uid="{5D7B5752-25B0-45C0-9597-952D7ADB0D53}"/>
    <cellStyle name="40% - Accent1 3 3 2 2 3 2 2" xfId="15386" xr:uid="{5AA0C96C-ACD9-4136-937A-6E15DEC00411}"/>
    <cellStyle name="40% - Accent1 3 3 2 2 3 2 2 2" xfId="29488" xr:uid="{3766C0A1-79F2-4006-A70F-56F53F7AFF31}"/>
    <cellStyle name="40% - Accent1 3 3 2 2 3 2 2 3" xfId="43590" xr:uid="{2F58493D-A4D9-4313-B3AE-DC1FC348F95F}"/>
    <cellStyle name="40% - Accent1 3 3 2 2 3 2 3" xfId="22437" xr:uid="{0368549A-FFFE-47AE-832D-0F790826D753}"/>
    <cellStyle name="40% - Accent1 3 3 2 2 3 2 4" xfId="36539" xr:uid="{5E8C9EEF-345A-4D3E-86D4-93794991B200}"/>
    <cellStyle name="40% - Accent1 3 3 2 2 3 3" xfId="11861" xr:uid="{ED36B716-94F2-4A0B-8C7E-FEE0A9792FAD}"/>
    <cellStyle name="40% - Accent1 3 3 2 2 3 3 2" xfId="25963" xr:uid="{F84983D6-BC44-4C90-862F-E0986C96B9DC}"/>
    <cellStyle name="40% - Accent1 3 3 2 2 3 3 3" xfId="40065" xr:uid="{2D8A8FE9-A841-418A-B3BB-46BC18CE015F}"/>
    <cellStyle name="40% - Accent1 3 3 2 2 3 4" xfId="18912" xr:uid="{E1498490-0F03-4006-93AA-32756D9CB58C}"/>
    <cellStyle name="40% - Accent1 3 3 2 2 3 5" xfId="33014" xr:uid="{03E14BFC-DCB3-41A8-9A94-A77C1EDB849D}"/>
    <cellStyle name="40% - Accent1 3 3 2 2 4" xfId="3050" xr:uid="{A3D103A4-BF1B-4D6F-8D7F-C0B3394CC53B}"/>
    <cellStyle name="40% - Accent1 3 3 2 2 4 2" xfId="6574" xr:uid="{85B33A50-C16C-44D8-9ADA-3B8B5EC7CA39}"/>
    <cellStyle name="40% - Accent1 3 3 2 2 4 2 2" xfId="13624" xr:uid="{DD93B945-990E-4FCD-A1A3-62E810B74EA1}"/>
    <cellStyle name="40% - Accent1 3 3 2 2 4 2 2 2" xfId="27726" xr:uid="{CCC83E97-4B3D-4646-B36C-121042D3D1F4}"/>
    <cellStyle name="40% - Accent1 3 3 2 2 4 2 2 3" xfId="41828" xr:uid="{69F20CD7-5D3D-4873-9F18-9F39F3EF30D7}"/>
    <cellStyle name="40% - Accent1 3 3 2 2 4 2 3" xfId="20675" xr:uid="{C14EA354-3AB4-4075-908D-E38ED6F8FE47}"/>
    <cellStyle name="40% - Accent1 3 3 2 2 4 2 4" xfId="34777" xr:uid="{4E370E26-2CE6-4E91-B814-FB4AAE017E8F}"/>
    <cellStyle name="40% - Accent1 3 3 2 2 4 3" xfId="10099" xr:uid="{6AFDF6A1-9500-42A7-9B90-611BEB8BF8C7}"/>
    <cellStyle name="40% - Accent1 3 3 2 2 4 3 2" xfId="24201" xr:uid="{A674B212-5599-4491-A016-2545A7AA548A}"/>
    <cellStyle name="40% - Accent1 3 3 2 2 4 3 3" xfId="38303" xr:uid="{B3B93488-3B00-4409-A0A3-439CCA38DA9C}"/>
    <cellStyle name="40% - Accent1 3 3 2 2 4 4" xfId="17150" xr:uid="{4FCC64BA-1B4E-4AF0-B860-389C7B5DAED2}"/>
    <cellStyle name="40% - Accent1 3 3 2 2 4 5" xfId="31252" xr:uid="{8B717F83-30E1-4271-8305-6C5C26C0917A}"/>
    <cellStyle name="40% - Accent1 3 3 2 2 5" xfId="5693" xr:uid="{F3EEC71B-00CB-481F-A9AF-6257936AFFC0}"/>
    <cellStyle name="40% - Accent1 3 3 2 2 5 2" xfId="12743" xr:uid="{959CA196-4097-43AD-B818-A8630087411A}"/>
    <cellStyle name="40% - Accent1 3 3 2 2 5 2 2" xfId="26845" xr:uid="{24605A67-6D97-4C00-9A28-5B298A9A0C36}"/>
    <cellStyle name="40% - Accent1 3 3 2 2 5 2 3" xfId="40947" xr:uid="{1BC208A1-3285-4225-8F6B-14D520730897}"/>
    <cellStyle name="40% - Accent1 3 3 2 2 5 3" xfId="19794" xr:uid="{12E5D1BD-842A-4539-8B75-BBD706213274}"/>
    <cellStyle name="40% - Accent1 3 3 2 2 5 4" xfId="33896" xr:uid="{DB82663C-1061-497D-A312-83D7553B3CCD}"/>
    <cellStyle name="40% - Accent1 3 3 2 2 6" xfId="9219" xr:uid="{2065D1B1-0CB6-41F3-A332-13ABDD99986F}"/>
    <cellStyle name="40% - Accent1 3 3 2 2 6 2" xfId="23320" xr:uid="{AD659EBC-8CCC-460D-9F56-4F00E16A0F02}"/>
    <cellStyle name="40% - Accent1 3 3 2 2 6 3" xfId="37422" xr:uid="{99046074-6170-4CCA-8F4B-BE40FEFCFABA}"/>
    <cellStyle name="40% - Accent1 3 3 2 2 7" xfId="16269" xr:uid="{5FF039EA-5D2A-4BB0-803F-4D5556DA9A1C}"/>
    <cellStyle name="40% - Accent1 3 3 2 2 8" xfId="30371" xr:uid="{B1BA0565-7572-4327-B61A-EE2BA3A53E5D}"/>
    <cellStyle name="40% - Accent1 3 3 2 3" xfId="3494" xr:uid="{A1430B22-03DA-4A0C-8242-BAF50CB9963F}"/>
    <cellStyle name="40% - Accent1 3 3 2 3 2" xfId="7016" xr:uid="{AAA8F703-78BD-4510-8C10-DCE07B6CA479}"/>
    <cellStyle name="40% - Accent1 3 3 2 3 2 2" xfId="14066" xr:uid="{5823791C-D7E1-4A2D-9780-FD3B07E33A16}"/>
    <cellStyle name="40% - Accent1 3 3 2 3 2 2 2" xfId="28168" xr:uid="{CE06CC93-B772-4DD5-88E7-C6C9A23A897B}"/>
    <cellStyle name="40% - Accent1 3 3 2 3 2 2 3" xfId="42270" xr:uid="{279E829F-B75E-4496-9557-3BBE8163AEFE}"/>
    <cellStyle name="40% - Accent1 3 3 2 3 2 3" xfId="21117" xr:uid="{4AE7A0B0-E827-4A83-90E1-E58D6ED6D317}"/>
    <cellStyle name="40% - Accent1 3 3 2 3 2 4" xfId="35219" xr:uid="{6D350845-95F2-417D-9D1F-C6B321C3EC89}"/>
    <cellStyle name="40% - Accent1 3 3 2 3 3" xfId="10541" xr:uid="{B5A1B22E-7F77-40BE-9455-A107E2793D39}"/>
    <cellStyle name="40% - Accent1 3 3 2 3 3 2" xfId="24643" xr:uid="{3FB6092A-788B-4DF6-90C9-EBBCF6EC2E91}"/>
    <cellStyle name="40% - Accent1 3 3 2 3 3 3" xfId="38745" xr:uid="{04FC0A74-CBC4-4E81-99A7-9669E894CA85}"/>
    <cellStyle name="40% - Accent1 3 3 2 3 4" xfId="17592" xr:uid="{F62162F5-A13A-4B13-85FC-3130892D61C6}"/>
    <cellStyle name="40% - Accent1 3 3 2 3 5" xfId="31694" xr:uid="{75B144DA-6276-4F28-93D4-DA646E4D37F8}"/>
    <cellStyle name="40% - Accent1 3 3 2 4" xfId="4373" xr:uid="{C5F8B797-4FFA-45C9-8324-F7BF3385E41A}"/>
    <cellStyle name="40% - Accent1 3 3 2 4 2" xfId="7897" xr:uid="{6B6DBD8C-A17C-4C36-BAE5-AD4A80D301EC}"/>
    <cellStyle name="40% - Accent1 3 3 2 4 2 2" xfId="14947" xr:uid="{DB592851-AF97-4144-8B28-7A1804924392}"/>
    <cellStyle name="40% - Accent1 3 3 2 4 2 2 2" xfId="29049" xr:uid="{E8F1D3E7-5A05-46D7-9C2D-1077BA3E6A3D}"/>
    <cellStyle name="40% - Accent1 3 3 2 4 2 2 3" xfId="43151" xr:uid="{7EAB0969-DE05-4C68-8FAF-54FA7ECDB0C4}"/>
    <cellStyle name="40% - Accent1 3 3 2 4 2 3" xfId="21998" xr:uid="{320DF046-F827-4143-9E58-F8E5A99893E6}"/>
    <cellStyle name="40% - Accent1 3 3 2 4 2 4" xfId="36100" xr:uid="{CC781D58-A784-47D5-9E2D-8A762F29CA13}"/>
    <cellStyle name="40% - Accent1 3 3 2 4 3" xfId="11422" xr:uid="{4D622272-1C15-4614-B870-46CF9FCA1303}"/>
    <cellStyle name="40% - Accent1 3 3 2 4 3 2" xfId="25524" xr:uid="{869D71BC-C88D-4407-BD0B-398BFBD60202}"/>
    <cellStyle name="40% - Accent1 3 3 2 4 3 3" xfId="39626" xr:uid="{31DAE7FC-5029-4779-B8A5-DFFC10916711}"/>
    <cellStyle name="40% - Accent1 3 3 2 4 4" xfId="18473" xr:uid="{4101CB17-A009-4098-840D-8D185E86FAC2}"/>
    <cellStyle name="40% - Accent1 3 3 2 4 5" xfId="32575" xr:uid="{6B4BEE95-7DF9-447E-A3E0-51824077F9DD}"/>
    <cellStyle name="40% - Accent1 3 3 2 5" xfId="2611" xr:uid="{64B7401D-376F-4FC1-9048-56A7B440F0D5}"/>
    <cellStyle name="40% - Accent1 3 3 2 5 2" xfId="6135" xr:uid="{806DB1B1-4352-4381-B582-9334DE727195}"/>
    <cellStyle name="40% - Accent1 3 3 2 5 2 2" xfId="13185" xr:uid="{A80164BF-3C72-43C6-908A-0231858C0149}"/>
    <cellStyle name="40% - Accent1 3 3 2 5 2 2 2" xfId="27287" xr:uid="{B26E5F35-2AAB-45A4-9008-B8898F15392C}"/>
    <cellStyle name="40% - Accent1 3 3 2 5 2 2 3" xfId="41389" xr:uid="{699A09C8-2E99-4A2D-AAC3-246405F2C911}"/>
    <cellStyle name="40% - Accent1 3 3 2 5 2 3" xfId="20236" xr:uid="{28AFFC8B-3AF0-4400-9459-06497EBED707}"/>
    <cellStyle name="40% - Accent1 3 3 2 5 2 4" xfId="34338" xr:uid="{0066E745-D15B-459D-ADFF-A3ECB25D0A71}"/>
    <cellStyle name="40% - Accent1 3 3 2 5 3" xfId="9660" xr:uid="{8C392FAA-D585-4D33-B18D-9FD8C4D8E1E8}"/>
    <cellStyle name="40% - Accent1 3 3 2 5 3 2" xfId="23762" xr:uid="{F7119FF8-F951-4DB2-956F-6E03F7C6C54A}"/>
    <cellStyle name="40% - Accent1 3 3 2 5 3 3" xfId="37864" xr:uid="{AF7BCEED-AEFF-4E47-8C4D-90232DD15B9A}"/>
    <cellStyle name="40% - Accent1 3 3 2 5 4" xfId="16711" xr:uid="{52FC0E9D-2B79-422C-B42F-8B121DA89B4F}"/>
    <cellStyle name="40% - Accent1 3 3 2 5 5" xfId="30813" xr:uid="{196F30DA-9A71-4A79-982D-2DE9B739663D}"/>
    <cellStyle name="40% - Accent1 3 3 2 6" xfId="5254" xr:uid="{8A846455-2351-4393-A074-79245D83EEC9}"/>
    <cellStyle name="40% - Accent1 3 3 2 6 2" xfId="12304" xr:uid="{C6640F6C-CFAC-4BE5-9802-6F961A1B20CD}"/>
    <cellStyle name="40% - Accent1 3 3 2 6 2 2" xfId="26406" xr:uid="{F7D79957-02F7-43AC-87D6-A6D48C0390A4}"/>
    <cellStyle name="40% - Accent1 3 3 2 6 2 3" xfId="40508" xr:uid="{3AEFFD7E-6A76-4396-81B2-7FE2B8794029}"/>
    <cellStyle name="40% - Accent1 3 3 2 6 3" xfId="19355" xr:uid="{CDC3C614-0925-49AF-BA26-CFD0FD305FF3}"/>
    <cellStyle name="40% - Accent1 3 3 2 6 4" xfId="33457" xr:uid="{A4ACFFE8-BEF7-4EE4-ADF6-5E8F1C83904A}"/>
    <cellStyle name="40% - Accent1 3 3 2 7" xfId="8780" xr:uid="{E216C31E-B778-4015-8CF4-5551166D2B4B}"/>
    <cellStyle name="40% - Accent1 3 3 2 7 2" xfId="22881" xr:uid="{66D8E63C-448E-44CF-9AC7-0C1F33F8FE8B}"/>
    <cellStyle name="40% - Accent1 3 3 2 7 3" xfId="36983" xr:uid="{50185554-0F2E-49A7-95B7-9B4205186636}"/>
    <cellStyle name="40% - Accent1 3 3 2 8" xfId="15830" xr:uid="{B5DEAA21-CED1-4CB7-87DE-1B792CA5B1E4}"/>
    <cellStyle name="40% - Accent1 3 3 2 9" xfId="29932" xr:uid="{7CD2CC12-0EEE-4637-B153-B4FD0FFCEB85}"/>
    <cellStyle name="40% - Accent1 3 3 3" xfId="1949" xr:uid="{D513E22A-DC1D-46AB-947A-1ED5FDBB8467}"/>
    <cellStyle name="40% - Accent1 3 3 3 2" xfId="3713" xr:uid="{BCC4018D-1674-4F19-9B2B-B949D135E4BE}"/>
    <cellStyle name="40% - Accent1 3 3 3 2 2" xfId="7235" xr:uid="{1650ACB5-05C5-46A1-88B2-96F5DA9A0243}"/>
    <cellStyle name="40% - Accent1 3 3 3 2 2 2" xfId="14285" xr:uid="{D07297B6-66BB-4193-A186-CBAA8DB95020}"/>
    <cellStyle name="40% - Accent1 3 3 3 2 2 2 2" xfId="28387" xr:uid="{AB63A96F-E0F3-46D9-80AD-F370F77B88A5}"/>
    <cellStyle name="40% - Accent1 3 3 3 2 2 2 3" xfId="42489" xr:uid="{5E172E0F-51A4-4ED9-9C62-494055D10806}"/>
    <cellStyle name="40% - Accent1 3 3 3 2 2 3" xfId="21336" xr:uid="{3025E847-17B5-4A4B-BEC1-F62049A987A2}"/>
    <cellStyle name="40% - Accent1 3 3 3 2 2 4" xfId="35438" xr:uid="{78247D45-DD89-4367-97BA-9AD230C6CFED}"/>
    <cellStyle name="40% - Accent1 3 3 3 2 3" xfId="10760" xr:uid="{FFD4985C-F338-4D1A-A20E-62C9946B6F65}"/>
    <cellStyle name="40% - Accent1 3 3 3 2 3 2" xfId="24862" xr:uid="{4D07B7D4-BF7E-481B-8C61-60B798B5D5B1}"/>
    <cellStyle name="40% - Accent1 3 3 3 2 3 3" xfId="38964" xr:uid="{1361BAFB-7F2B-42DE-AABC-8044A075E01E}"/>
    <cellStyle name="40% - Accent1 3 3 3 2 4" xfId="17811" xr:uid="{52F33B58-C4F1-4E44-96E0-2BD6BCD3D443}"/>
    <cellStyle name="40% - Accent1 3 3 3 2 5" xfId="31913" xr:uid="{C1858397-243F-4DD2-B724-CFF0B288AF7D}"/>
    <cellStyle name="40% - Accent1 3 3 3 3" xfId="4592" xr:uid="{0E11BE86-4378-4FD3-B9D5-6B4E0829645B}"/>
    <cellStyle name="40% - Accent1 3 3 3 3 2" xfId="8116" xr:uid="{269470EC-6FDC-4552-B713-D5CBBD77F1C7}"/>
    <cellStyle name="40% - Accent1 3 3 3 3 2 2" xfId="15166" xr:uid="{408006AF-6137-478A-A6CD-A59D0D3877C8}"/>
    <cellStyle name="40% - Accent1 3 3 3 3 2 2 2" xfId="29268" xr:uid="{C7813820-0788-4023-9D6C-55BF1949934F}"/>
    <cellStyle name="40% - Accent1 3 3 3 3 2 2 3" xfId="43370" xr:uid="{15DD8216-6146-4C47-8E33-6454FA1C751D}"/>
    <cellStyle name="40% - Accent1 3 3 3 3 2 3" xfId="22217" xr:uid="{86D4B08D-34B0-4927-BF10-C2511AB009FC}"/>
    <cellStyle name="40% - Accent1 3 3 3 3 2 4" xfId="36319" xr:uid="{45DA2298-65C1-4DC4-B7E6-3BCDA029AD83}"/>
    <cellStyle name="40% - Accent1 3 3 3 3 3" xfId="11641" xr:uid="{06EA4226-A921-4380-80AE-7DC436E3DB45}"/>
    <cellStyle name="40% - Accent1 3 3 3 3 3 2" xfId="25743" xr:uid="{BC484B46-1126-46D6-85C2-72AECF7CA8FA}"/>
    <cellStyle name="40% - Accent1 3 3 3 3 3 3" xfId="39845" xr:uid="{DB92EABD-01D6-4EF9-ABA3-7243B96C11EA}"/>
    <cellStyle name="40% - Accent1 3 3 3 3 4" xfId="18692" xr:uid="{6320760C-16F6-4C3F-9E8F-D07C52CF3CA2}"/>
    <cellStyle name="40% - Accent1 3 3 3 3 5" xfId="32794" xr:uid="{D1653EF2-1DB3-4114-873F-AD18587052BF}"/>
    <cellStyle name="40% - Accent1 3 3 3 4" xfId="2830" xr:uid="{AFA56C7E-C08E-406B-A2FD-A091DF49FDA1}"/>
    <cellStyle name="40% - Accent1 3 3 3 4 2" xfId="6354" xr:uid="{D1830D02-72BC-4293-A1E1-44D001947DFC}"/>
    <cellStyle name="40% - Accent1 3 3 3 4 2 2" xfId="13404" xr:uid="{80581291-5BC3-4FF1-95C6-C84EF9EAC519}"/>
    <cellStyle name="40% - Accent1 3 3 3 4 2 2 2" xfId="27506" xr:uid="{C19761D4-5238-4F90-9F38-22A73E3223C0}"/>
    <cellStyle name="40% - Accent1 3 3 3 4 2 2 3" xfId="41608" xr:uid="{C11ADA09-34D1-40E9-A965-43A606F6FA84}"/>
    <cellStyle name="40% - Accent1 3 3 3 4 2 3" xfId="20455" xr:uid="{7A557298-1D24-417A-90D8-7B2CD4373FEF}"/>
    <cellStyle name="40% - Accent1 3 3 3 4 2 4" xfId="34557" xr:uid="{A175B9D4-4A0A-495C-B4AB-863A58504B11}"/>
    <cellStyle name="40% - Accent1 3 3 3 4 3" xfId="9879" xr:uid="{054104E5-F19E-42BC-BF00-F597710E2765}"/>
    <cellStyle name="40% - Accent1 3 3 3 4 3 2" xfId="23981" xr:uid="{6DF08377-1CF9-43CE-9EA3-8EDD958733AC}"/>
    <cellStyle name="40% - Accent1 3 3 3 4 3 3" xfId="38083" xr:uid="{AE39D601-E373-41CD-9184-A79589BA5558}"/>
    <cellStyle name="40% - Accent1 3 3 3 4 4" xfId="16930" xr:uid="{FC223072-D215-4242-8E25-7C86E28AED96}"/>
    <cellStyle name="40% - Accent1 3 3 3 4 5" xfId="31032" xr:uid="{E35C1FCD-F4B0-49A8-9AB2-BC03B4CF1B05}"/>
    <cellStyle name="40% - Accent1 3 3 3 5" xfId="5473" xr:uid="{88F8AA04-C2A4-41F2-AC0E-9D490F77B8CE}"/>
    <cellStyle name="40% - Accent1 3 3 3 5 2" xfId="12523" xr:uid="{3E6F5F06-E5A1-4665-B2E9-B9A75AF457DF}"/>
    <cellStyle name="40% - Accent1 3 3 3 5 2 2" xfId="26625" xr:uid="{B370EB01-7D6D-4489-ACD0-93A707828260}"/>
    <cellStyle name="40% - Accent1 3 3 3 5 2 3" xfId="40727" xr:uid="{ACF4DB3F-5931-41A0-8C2F-CB4FDA0F9BC0}"/>
    <cellStyle name="40% - Accent1 3 3 3 5 3" xfId="19574" xr:uid="{5A20EE8C-D385-480C-9C30-082A0E475927}"/>
    <cellStyle name="40% - Accent1 3 3 3 5 4" xfId="33676" xr:uid="{6B546EDD-3CC3-48BD-A1C4-105A57DF2AA0}"/>
    <cellStyle name="40% - Accent1 3 3 3 6" xfId="8999" xr:uid="{BDF96552-1F22-41C0-87F7-1508C41EAACE}"/>
    <cellStyle name="40% - Accent1 3 3 3 6 2" xfId="23100" xr:uid="{CD0EF202-9F16-451D-AAF9-7D7405F9BE90}"/>
    <cellStyle name="40% - Accent1 3 3 3 6 3" xfId="37202" xr:uid="{7BA76B15-0AC9-4B55-A4B3-3163035DB5A6}"/>
    <cellStyle name="40% - Accent1 3 3 3 7" xfId="16049" xr:uid="{82ED5D5A-FF79-4595-9D58-67298AE2F421}"/>
    <cellStyle name="40% - Accent1 3 3 3 8" xfId="30151" xr:uid="{09A98A3E-C6A7-4EA2-8DB1-B5C492FCD7F5}"/>
    <cellStyle name="40% - Accent1 3 3 4" xfId="3274" xr:uid="{8E99A121-F935-4C34-AE9E-D1326EF169F4}"/>
    <cellStyle name="40% - Accent1 3 3 4 2" xfId="6796" xr:uid="{E55A4CA8-93C0-446C-97AB-B0F0BE5A5B22}"/>
    <cellStyle name="40% - Accent1 3 3 4 2 2" xfId="13846" xr:uid="{2BCF8C7C-7F9F-4C42-BFF7-95599877C0A7}"/>
    <cellStyle name="40% - Accent1 3 3 4 2 2 2" xfId="27948" xr:uid="{69A31864-5AF5-4CC3-9C31-5409CACBE8FC}"/>
    <cellStyle name="40% - Accent1 3 3 4 2 2 3" xfId="42050" xr:uid="{99026BD7-6656-467D-97FF-9574EAFC8301}"/>
    <cellStyle name="40% - Accent1 3 3 4 2 3" xfId="20897" xr:uid="{68006ED8-3673-46C6-A927-D3BF771CD8AB}"/>
    <cellStyle name="40% - Accent1 3 3 4 2 4" xfId="34999" xr:uid="{4C9087A9-1E81-42A1-BA97-3B84A33F6569}"/>
    <cellStyle name="40% - Accent1 3 3 4 3" xfId="10321" xr:uid="{C7F5C96B-3A7C-4842-845D-1E863686F27B}"/>
    <cellStyle name="40% - Accent1 3 3 4 3 2" xfId="24423" xr:uid="{1B21D8C0-E1EF-4F3A-A74A-CE232719EB53}"/>
    <cellStyle name="40% - Accent1 3 3 4 3 3" xfId="38525" xr:uid="{CBAF2BA7-F50F-4745-B6E6-ACD964EA1872}"/>
    <cellStyle name="40% - Accent1 3 3 4 4" xfId="17372" xr:uid="{B3C9C1DD-B969-40F4-B00A-E7E043C1847D}"/>
    <cellStyle name="40% - Accent1 3 3 4 5" xfId="31474" xr:uid="{B5025B4B-C824-461D-B5D0-C7286A367DA9}"/>
    <cellStyle name="40% - Accent1 3 3 5" xfId="4153" xr:uid="{D52BD06A-4D77-4B97-8EE8-364F685A9212}"/>
    <cellStyle name="40% - Accent1 3 3 5 2" xfId="7677" xr:uid="{987D4369-83AE-4395-9BF6-AB41E8C51DBF}"/>
    <cellStyle name="40% - Accent1 3 3 5 2 2" xfId="14727" xr:uid="{16D73AC0-1015-470B-8B84-45545345FBEA}"/>
    <cellStyle name="40% - Accent1 3 3 5 2 2 2" xfId="28829" xr:uid="{7C59D42E-EB38-4562-84E7-40DA36E53268}"/>
    <cellStyle name="40% - Accent1 3 3 5 2 2 3" xfId="42931" xr:uid="{16D7C7B8-3F86-4997-8FBF-D8B22BB010B0}"/>
    <cellStyle name="40% - Accent1 3 3 5 2 3" xfId="21778" xr:uid="{329BF869-BAE5-47E8-AE38-586C54F06BA6}"/>
    <cellStyle name="40% - Accent1 3 3 5 2 4" xfId="35880" xr:uid="{F862BD22-7762-4502-B8EB-E59CBC27F26F}"/>
    <cellStyle name="40% - Accent1 3 3 5 3" xfId="11202" xr:uid="{655AAD31-C508-4EC5-B896-9847E72F0EBD}"/>
    <cellStyle name="40% - Accent1 3 3 5 3 2" xfId="25304" xr:uid="{58D2F8F9-81EF-4063-84BD-E9FD13911162}"/>
    <cellStyle name="40% - Accent1 3 3 5 3 3" xfId="39406" xr:uid="{57D71EDC-C53C-46B2-92DA-6B7BF953B6EE}"/>
    <cellStyle name="40% - Accent1 3 3 5 4" xfId="18253" xr:uid="{8001F20D-960E-4172-BC12-BE2F0E3ED156}"/>
    <cellStyle name="40% - Accent1 3 3 5 5" xfId="32355" xr:uid="{0F200BFD-B12F-40B3-BE7F-F28DC66464DE}"/>
    <cellStyle name="40% - Accent1 3 3 6" xfId="2391" xr:uid="{86E30379-5FF5-4C92-82E5-60E3643905E8}"/>
    <cellStyle name="40% - Accent1 3 3 6 2" xfId="5915" xr:uid="{F4CC772F-B432-4A8F-81B6-3C63B192829E}"/>
    <cellStyle name="40% - Accent1 3 3 6 2 2" xfId="12965" xr:uid="{2D464E5D-3900-4ABF-B3D6-028CEC0B1902}"/>
    <cellStyle name="40% - Accent1 3 3 6 2 2 2" xfId="27067" xr:uid="{19264EFB-24B4-4D8E-B040-93EC415ED40D}"/>
    <cellStyle name="40% - Accent1 3 3 6 2 2 3" xfId="41169" xr:uid="{75070FA7-AE31-4D42-A532-02F2AC9E6BF7}"/>
    <cellStyle name="40% - Accent1 3 3 6 2 3" xfId="20016" xr:uid="{E56531FC-7B1A-445C-8F27-F0DC7CC22DDA}"/>
    <cellStyle name="40% - Accent1 3 3 6 2 4" xfId="34118" xr:uid="{0C9A9824-39B9-4706-9912-C73B89498D0A}"/>
    <cellStyle name="40% - Accent1 3 3 6 3" xfId="9440" xr:uid="{E913D6BC-11FA-498E-BE0A-1EF6AFD9B11E}"/>
    <cellStyle name="40% - Accent1 3 3 6 3 2" xfId="23542" xr:uid="{96763F1B-5865-4C13-8BDB-FA33F3E4746F}"/>
    <cellStyle name="40% - Accent1 3 3 6 3 3" xfId="37644" xr:uid="{0A755098-6ACC-4BF7-82F6-652251949526}"/>
    <cellStyle name="40% - Accent1 3 3 6 4" xfId="16491" xr:uid="{F38E6C8A-BAE7-4524-A22C-BA055D075640}"/>
    <cellStyle name="40% - Accent1 3 3 6 5" xfId="30593" xr:uid="{B6293844-A64E-46C8-B0A9-C306AA69E0A9}"/>
    <cellStyle name="40% - Accent1 3 3 7" xfId="5034" xr:uid="{4493D08A-7142-4C21-B6EB-165329299C1D}"/>
    <cellStyle name="40% - Accent1 3 3 7 2" xfId="12084" xr:uid="{33577A0E-BDA7-4DDE-AE87-02BAB88BB0D6}"/>
    <cellStyle name="40% - Accent1 3 3 7 2 2" xfId="26186" xr:uid="{67816B93-05E1-484B-A6C3-87E1E575B571}"/>
    <cellStyle name="40% - Accent1 3 3 7 2 3" xfId="40288" xr:uid="{B1C9319E-AC1A-4FF2-8DF1-BCCDF5094B3C}"/>
    <cellStyle name="40% - Accent1 3 3 7 3" xfId="19135" xr:uid="{A123B6B0-12F3-4B61-9515-7433D7DCB9BA}"/>
    <cellStyle name="40% - Accent1 3 3 7 4" xfId="33237" xr:uid="{46969FE2-3689-4823-92DC-2A39A985C30B}"/>
    <cellStyle name="40% - Accent1 3 3 8" xfId="8560" xr:uid="{054FD0CD-E9A1-4122-AF61-12AC07399827}"/>
    <cellStyle name="40% - Accent1 3 3 8 2" xfId="22661" xr:uid="{F691C577-1360-43C1-B7E3-6ADB41BC11A3}"/>
    <cellStyle name="40% - Accent1 3 3 8 3" xfId="36763" xr:uid="{1B0FF3ED-2534-4B97-A96F-C34B740485E1}"/>
    <cellStyle name="40% - Accent1 3 3 9" xfId="15610" xr:uid="{13EDEC6E-4E22-493A-B94F-FF08F84E7F98}"/>
    <cellStyle name="40% - Accent1 3 4" xfId="1620" xr:uid="{3DB651FF-41F0-4861-BE30-283EC5CC06D5}"/>
    <cellStyle name="40% - Accent1 3 4 10" xfId="46262" xr:uid="{51079001-8E9A-4EF9-959B-1378D88919AD}"/>
    <cellStyle name="40% - Accent1 3 4 2" xfId="2060" xr:uid="{F7E6D44A-1641-4D0D-BED8-28B65DCD4037}"/>
    <cellStyle name="40% - Accent1 3 4 2 2" xfId="3822" xr:uid="{6F0D5777-FBC4-4CF3-A275-F81237E7F697}"/>
    <cellStyle name="40% - Accent1 3 4 2 2 2" xfId="7345" xr:uid="{52CF60F6-17CB-4713-8215-4BEC5607C47B}"/>
    <cellStyle name="40% - Accent1 3 4 2 2 2 2" xfId="14395" xr:uid="{06940A9E-6B76-4A80-9FC9-2A80D27D9BE0}"/>
    <cellStyle name="40% - Accent1 3 4 2 2 2 2 2" xfId="28497" xr:uid="{7903DF6C-B31D-4603-AF7A-6949EE82ED77}"/>
    <cellStyle name="40% - Accent1 3 4 2 2 2 2 3" xfId="42599" xr:uid="{842BB890-569B-4CC2-87D9-2B637F1B5456}"/>
    <cellStyle name="40% - Accent1 3 4 2 2 2 3" xfId="21446" xr:uid="{3C53023E-1C1A-47C1-8A4C-845094869CA2}"/>
    <cellStyle name="40% - Accent1 3 4 2 2 2 4" xfId="35548" xr:uid="{8CA367CA-6A32-4D12-BB7F-84A275D028FC}"/>
    <cellStyle name="40% - Accent1 3 4 2 2 3" xfId="10870" xr:uid="{848DA252-730A-44FC-9EAE-AADC789F3767}"/>
    <cellStyle name="40% - Accent1 3 4 2 2 3 2" xfId="24972" xr:uid="{4A77DB13-C5A2-4974-9518-3C480E225ED4}"/>
    <cellStyle name="40% - Accent1 3 4 2 2 3 3" xfId="39074" xr:uid="{40B72115-BD45-4A41-B582-74113404C939}"/>
    <cellStyle name="40% - Accent1 3 4 2 2 4" xfId="17921" xr:uid="{C95CB685-6C33-412C-AAF1-920EA8671AEF}"/>
    <cellStyle name="40% - Accent1 3 4 2 2 5" xfId="32023" xr:uid="{287D8F8D-9D4C-49DB-81AA-AD0B006FA590}"/>
    <cellStyle name="40% - Accent1 3 4 2 3" xfId="4702" xr:uid="{5C5552E2-5AB7-4960-B564-6B96F1F5199A}"/>
    <cellStyle name="40% - Accent1 3 4 2 3 2" xfId="8226" xr:uid="{9940D73B-565A-42D2-8B44-617306358F07}"/>
    <cellStyle name="40% - Accent1 3 4 2 3 2 2" xfId="15276" xr:uid="{CD429431-12E7-42D5-9909-C17D2C8AB5C4}"/>
    <cellStyle name="40% - Accent1 3 4 2 3 2 2 2" xfId="29378" xr:uid="{0F664B8A-5268-4A49-B72C-6C76C4386FDC}"/>
    <cellStyle name="40% - Accent1 3 4 2 3 2 2 3" xfId="43480" xr:uid="{7CE96CC6-B607-46F8-AAED-891370C50E1F}"/>
    <cellStyle name="40% - Accent1 3 4 2 3 2 3" xfId="22327" xr:uid="{AD59C90C-D343-4B91-8FED-D2F01C16CB43}"/>
    <cellStyle name="40% - Accent1 3 4 2 3 2 4" xfId="36429" xr:uid="{6F47E0FF-D1D8-43E7-865E-EDDA76779A73}"/>
    <cellStyle name="40% - Accent1 3 4 2 3 3" xfId="11751" xr:uid="{11023E8D-7FB2-427F-BEB1-748B27629666}"/>
    <cellStyle name="40% - Accent1 3 4 2 3 3 2" xfId="25853" xr:uid="{CB66F36F-E065-4EA9-AE6F-1953A825BB3C}"/>
    <cellStyle name="40% - Accent1 3 4 2 3 3 3" xfId="39955" xr:uid="{282A5083-2BA2-45CE-9A1B-0078FA8956A1}"/>
    <cellStyle name="40% - Accent1 3 4 2 3 4" xfId="18802" xr:uid="{9D48B4B3-297A-4BC2-B983-A4D22C7D9EBF}"/>
    <cellStyle name="40% - Accent1 3 4 2 3 5" xfId="32904" xr:uid="{D0E7930B-DF57-4DA5-AFB9-9DBD76069ED4}"/>
    <cellStyle name="40% - Accent1 3 4 2 4" xfId="2940" xr:uid="{4A4F88E9-F030-4BDB-A632-179BB2C98C88}"/>
    <cellStyle name="40% - Accent1 3 4 2 4 2" xfId="6464" xr:uid="{B2214A0A-9D70-4208-9E59-10340068793A}"/>
    <cellStyle name="40% - Accent1 3 4 2 4 2 2" xfId="13514" xr:uid="{9E71F4C5-33CB-4918-978D-AE829E14E41B}"/>
    <cellStyle name="40% - Accent1 3 4 2 4 2 2 2" xfId="27616" xr:uid="{2DF69A69-BC9B-4925-84C2-508CB3858B4E}"/>
    <cellStyle name="40% - Accent1 3 4 2 4 2 2 3" xfId="41718" xr:uid="{46A53288-B761-4EA3-ABAA-B611AAE85BCE}"/>
    <cellStyle name="40% - Accent1 3 4 2 4 2 3" xfId="20565" xr:uid="{B6962BD6-2E74-42DB-86CC-F3A90F4DF80D}"/>
    <cellStyle name="40% - Accent1 3 4 2 4 2 4" xfId="34667" xr:uid="{8B728E69-81D2-40E8-939B-E4EF5793B47A}"/>
    <cellStyle name="40% - Accent1 3 4 2 4 3" xfId="9989" xr:uid="{594CE900-4E1E-4BA4-985A-F5D206C72B31}"/>
    <cellStyle name="40% - Accent1 3 4 2 4 3 2" xfId="24091" xr:uid="{C151C479-0F29-4D09-B833-9DDD2B4438F1}"/>
    <cellStyle name="40% - Accent1 3 4 2 4 3 3" xfId="38193" xr:uid="{5E3F95DE-2960-48BD-979C-3D44194BEBCB}"/>
    <cellStyle name="40% - Accent1 3 4 2 4 4" xfId="17040" xr:uid="{E89E4B42-5427-42B6-BD42-F9D0E5861501}"/>
    <cellStyle name="40% - Accent1 3 4 2 4 5" xfId="31142" xr:uid="{65F97A1C-BC5B-4B2D-AEE3-0D2A840E3DEB}"/>
    <cellStyle name="40% - Accent1 3 4 2 5" xfId="5583" xr:uid="{327ED424-C4E6-4EF4-A01F-CE29FF83D49C}"/>
    <cellStyle name="40% - Accent1 3 4 2 5 2" xfId="12633" xr:uid="{97D8A578-4920-482C-98D2-7A91530E25A1}"/>
    <cellStyle name="40% - Accent1 3 4 2 5 2 2" xfId="26735" xr:uid="{643E7D9B-DF71-42FD-BEC3-814E15B68B60}"/>
    <cellStyle name="40% - Accent1 3 4 2 5 2 3" xfId="40837" xr:uid="{E810142E-27EF-471A-8242-B01E18AC61B2}"/>
    <cellStyle name="40% - Accent1 3 4 2 5 3" xfId="19684" xr:uid="{C6A02F43-039F-47DB-A7EC-591447EAAABA}"/>
    <cellStyle name="40% - Accent1 3 4 2 5 4" xfId="33786" xr:uid="{36161C45-8FF2-4FE2-B4F2-BD1F234914C4}"/>
    <cellStyle name="40% - Accent1 3 4 2 6" xfId="9109" xr:uid="{2365793D-3B80-4B19-AC59-49F41D47A4E2}"/>
    <cellStyle name="40% - Accent1 3 4 2 6 2" xfId="23210" xr:uid="{D37EE0BA-DB8B-4BEE-80FF-295FDCBFC33F}"/>
    <cellStyle name="40% - Accent1 3 4 2 6 3" xfId="37312" xr:uid="{E9C45528-8A95-4B1F-8EDD-69FEE2DC3C5B}"/>
    <cellStyle name="40% - Accent1 3 4 2 7" xfId="16159" xr:uid="{EDC502E1-4964-46F5-B2F3-EB91DCAECF06}"/>
    <cellStyle name="40% - Accent1 3 4 2 8" xfId="30261" xr:uid="{D66AFF50-9D27-402F-B2CD-DE50106C750F}"/>
    <cellStyle name="40% - Accent1 3 4 3" xfId="3384" xr:uid="{661372C6-E978-4724-89FA-89DA1906B4D7}"/>
    <cellStyle name="40% - Accent1 3 4 3 2" xfId="6906" xr:uid="{2C3CB7CC-8470-4F5C-8F3F-7BC475A5988F}"/>
    <cellStyle name="40% - Accent1 3 4 3 2 2" xfId="13956" xr:uid="{0760BD6E-6594-4486-8A3E-95CCEAE98D7E}"/>
    <cellStyle name="40% - Accent1 3 4 3 2 2 2" xfId="28058" xr:uid="{9BE3A87C-3F1A-41CF-839E-C8CC135EEB4F}"/>
    <cellStyle name="40% - Accent1 3 4 3 2 2 3" xfId="42160" xr:uid="{9737FA33-3DB3-4F9C-9F93-BCC1277CC8C8}"/>
    <cellStyle name="40% - Accent1 3 4 3 2 3" xfId="21007" xr:uid="{EF306B7E-689B-405D-91F5-8194FF6317E1}"/>
    <cellStyle name="40% - Accent1 3 4 3 2 4" xfId="35109" xr:uid="{7B5394CD-E5AB-4112-A317-0CF10CD44DBC}"/>
    <cellStyle name="40% - Accent1 3 4 3 3" xfId="10431" xr:uid="{0A0F1EB0-6246-4154-A883-35A407B78346}"/>
    <cellStyle name="40% - Accent1 3 4 3 3 2" xfId="24533" xr:uid="{1025BDFD-1E12-47FC-9502-D73168EAD120}"/>
    <cellStyle name="40% - Accent1 3 4 3 3 3" xfId="38635" xr:uid="{2876A017-6C27-4362-AC86-877FE518DBB6}"/>
    <cellStyle name="40% - Accent1 3 4 3 4" xfId="17482" xr:uid="{E84D27C0-3376-414A-AB53-D7D5B5C2E1A6}"/>
    <cellStyle name="40% - Accent1 3 4 3 5" xfId="31584" xr:uid="{AD6933CC-E795-427D-A08C-F0B6F179D80B}"/>
    <cellStyle name="40% - Accent1 3 4 4" xfId="4263" xr:uid="{E672743B-E145-4951-B178-E8AE812393F7}"/>
    <cellStyle name="40% - Accent1 3 4 4 2" xfId="7787" xr:uid="{A18E7EDA-6EAA-4008-AC70-646E83393759}"/>
    <cellStyle name="40% - Accent1 3 4 4 2 2" xfId="14837" xr:uid="{0A57D68E-A990-4A5F-AC01-81BC3E74F067}"/>
    <cellStyle name="40% - Accent1 3 4 4 2 2 2" xfId="28939" xr:uid="{BA707917-DBE0-4534-ABA7-CA7B9827518A}"/>
    <cellStyle name="40% - Accent1 3 4 4 2 2 3" xfId="43041" xr:uid="{7E151832-6D49-4DE0-927A-0F0BA6E6321C}"/>
    <cellStyle name="40% - Accent1 3 4 4 2 3" xfId="21888" xr:uid="{B09355D6-B8E9-4929-BC63-2AFA6870DC6A}"/>
    <cellStyle name="40% - Accent1 3 4 4 2 4" xfId="35990" xr:uid="{0C0CEF8A-5014-44F7-A217-223E92C3CA81}"/>
    <cellStyle name="40% - Accent1 3 4 4 3" xfId="11312" xr:uid="{1787803B-853D-439A-8B42-E0A6014AF10F}"/>
    <cellStyle name="40% - Accent1 3 4 4 3 2" xfId="25414" xr:uid="{138445B2-8A28-45CE-B4BC-4E648EBC7BE9}"/>
    <cellStyle name="40% - Accent1 3 4 4 3 3" xfId="39516" xr:uid="{19004483-8BEF-4AD8-BD7C-E41E8930C81C}"/>
    <cellStyle name="40% - Accent1 3 4 4 4" xfId="18363" xr:uid="{9B1C854F-7FA5-4233-868E-3C17CAD23649}"/>
    <cellStyle name="40% - Accent1 3 4 4 5" xfId="32465" xr:uid="{53A0A1CB-3332-4A20-AA40-BA01E4EF7174}"/>
    <cellStyle name="40% - Accent1 3 4 5" xfId="2501" xr:uid="{371BCFE8-F967-4D1E-8177-C7E4A8653F9D}"/>
    <cellStyle name="40% - Accent1 3 4 5 2" xfId="6025" xr:uid="{F206483F-D6AF-4154-82BA-2D25F91CB158}"/>
    <cellStyle name="40% - Accent1 3 4 5 2 2" xfId="13075" xr:uid="{692AC720-296A-489C-BFE0-25331B5FA626}"/>
    <cellStyle name="40% - Accent1 3 4 5 2 2 2" xfId="27177" xr:uid="{41CBDB2B-4B5E-463E-800B-E477BD7D2FFB}"/>
    <cellStyle name="40% - Accent1 3 4 5 2 2 3" xfId="41279" xr:uid="{87A286F7-173E-4226-953B-16DA4E86EFEA}"/>
    <cellStyle name="40% - Accent1 3 4 5 2 3" xfId="20126" xr:uid="{C4B75DF6-3714-41DF-AEC2-BDE83D1AFFFC}"/>
    <cellStyle name="40% - Accent1 3 4 5 2 4" xfId="34228" xr:uid="{59BF6B46-AD38-4A80-AEF3-8324E36FB141}"/>
    <cellStyle name="40% - Accent1 3 4 5 3" xfId="9550" xr:uid="{95CD2B90-10BB-464E-AAA2-46F5641FE59D}"/>
    <cellStyle name="40% - Accent1 3 4 5 3 2" xfId="23652" xr:uid="{451718E5-736B-493E-A5AE-AB31C6F557D6}"/>
    <cellStyle name="40% - Accent1 3 4 5 3 3" xfId="37754" xr:uid="{E91A4534-05E0-4CB7-8A70-9C1070E3C6BF}"/>
    <cellStyle name="40% - Accent1 3 4 5 4" xfId="16601" xr:uid="{1B7855BB-7FCA-4327-8D1F-D48CED13561F}"/>
    <cellStyle name="40% - Accent1 3 4 5 5" xfId="30703" xr:uid="{0E763E33-0B39-41D9-9356-7E432028CD97}"/>
    <cellStyle name="40% - Accent1 3 4 6" xfId="5144" xr:uid="{17E1A9F6-5E2B-4BF3-B3E0-98FB964313E5}"/>
    <cellStyle name="40% - Accent1 3 4 6 2" xfId="12194" xr:uid="{BCAB0943-61D9-4C0C-8157-FA7A8B455ABD}"/>
    <cellStyle name="40% - Accent1 3 4 6 2 2" xfId="26296" xr:uid="{1266B8CE-1227-4F4E-A9FD-88769B703694}"/>
    <cellStyle name="40% - Accent1 3 4 6 2 3" xfId="40398" xr:uid="{48A4A3AF-1AF5-438B-98E7-8CAA52A10AEA}"/>
    <cellStyle name="40% - Accent1 3 4 6 3" xfId="19245" xr:uid="{A0AE0764-8762-4C45-AE85-E1F95595670A}"/>
    <cellStyle name="40% - Accent1 3 4 6 4" xfId="33347" xr:uid="{5FBA8C47-2F3C-4247-ABEC-369907B2C90F}"/>
    <cellStyle name="40% - Accent1 3 4 7" xfId="8670" xr:uid="{E6652F11-8BA5-405E-AF96-00114A8A6A21}"/>
    <cellStyle name="40% - Accent1 3 4 7 2" xfId="22771" xr:uid="{1B3A61DD-C059-4F51-AD06-204FD9C8714B}"/>
    <cellStyle name="40% - Accent1 3 4 7 3" xfId="36873" xr:uid="{2B89A320-0ED7-485B-93CA-8EE32BB08221}"/>
    <cellStyle name="40% - Accent1 3 4 8" xfId="15720" xr:uid="{B75925DC-6677-4E13-BCC8-4262AEA16768}"/>
    <cellStyle name="40% - Accent1 3 4 9" xfId="29822" xr:uid="{D58D6027-AB24-4CF4-832D-6428EE6466E5}"/>
    <cellStyle name="40% - Accent1 3 5" xfId="1839" xr:uid="{A792F247-79E7-4B84-96AA-62C3E8057EDB}"/>
    <cellStyle name="40% - Accent1 3 5 2" xfId="3603" xr:uid="{8DCDF039-437F-42F6-8660-8549EF5D3C25}"/>
    <cellStyle name="40% - Accent1 3 5 2 2" xfId="7125" xr:uid="{1D065071-80D0-4E2A-A66B-7AED94609F31}"/>
    <cellStyle name="40% - Accent1 3 5 2 2 2" xfId="14175" xr:uid="{68F1CEAC-5277-4E94-9FDA-F81E09F278AB}"/>
    <cellStyle name="40% - Accent1 3 5 2 2 2 2" xfId="28277" xr:uid="{829E957B-2374-4226-8650-4C6E17FEC0FF}"/>
    <cellStyle name="40% - Accent1 3 5 2 2 2 3" xfId="42379" xr:uid="{D2F10397-A950-4FF3-96D6-02A2E418CDBD}"/>
    <cellStyle name="40% - Accent1 3 5 2 2 3" xfId="21226" xr:uid="{4E0BF28F-33EF-44C8-AEEA-A46AB5356AAD}"/>
    <cellStyle name="40% - Accent1 3 5 2 2 4" xfId="35328" xr:uid="{3D5EBD33-3A5E-44C3-BB3D-80357149441C}"/>
    <cellStyle name="40% - Accent1 3 5 2 3" xfId="10650" xr:uid="{1C0828C1-58A4-4070-916E-77E9F7A687E9}"/>
    <cellStyle name="40% - Accent1 3 5 2 3 2" xfId="24752" xr:uid="{446D2001-A8CF-4504-B017-2BEA6EDC4A90}"/>
    <cellStyle name="40% - Accent1 3 5 2 3 3" xfId="38854" xr:uid="{C12696A0-4D7F-4FB9-A046-238F6C618179}"/>
    <cellStyle name="40% - Accent1 3 5 2 4" xfId="17701" xr:uid="{28F77579-50BA-4E5C-BAC5-9221295932E3}"/>
    <cellStyle name="40% - Accent1 3 5 2 5" xfId="31803" xr:uid="{DF1FD864-0DBB-4513-856E-B0D0668C442C}"/>
    <cellStyle name="40% - Accent1 3 5 3" xfId="4482" xr:uid="{11709A83-B4A7-4058-9AC9-3E3F0AEB96F6}"/>
    <cellStyle name="40% - Accent1 3 5 3 2" xfId="8006" xr:uid="{DB142B4F-69AC-4EF1-B863-BAA9DD1854E4}"/>
    <cellStyle name="40% - Accent1 3 5 3 2 2" xfId="15056" xr:uid="{70391C5E-CE8B-4899-9583-72456CE6D8EC}"/>
    <cellStyle name="40% - Accent1 3 5 3 2 2 2" xfId="29158" xr:uid="{FF520C08-222E-4967-B144-4D63CC156BF2}"/>
    <cellStyle name="40% - Accent1 3 5 3 2 2 3" xfId="43260" xr:uid="{2AB8A5BE-7164-4F65-B12E-4537EB054DBB}"/>
    <cellStyle name="40% - Accent1 3 5 3 2 3" xfId="22107" xr:uid="{C3BB43FB-6F3E-4155-9FEA-A54F3D49A242}"/>
    <cellStyle name="40% - Accent1 3 5 3 2 4" xfId="36209" xr:uid="{71EB5EDB-AB3A-4F8D-9CB4-05926B9E5C3D}"/>
    <cellStyle name="40% - Accent1 3 5 3 3" xfId="11531" xr:uid="{6D8CF3B0-50F5-489C-A24A-A51884D8A59F}"/>
    <cellStyle name="40% - Accent1 3 5 3 3 2" xfId="25633" xr:uid="{07EEDB83-305C-4CA4-AF1E-70AA7643C59B}"/>
    <cellStyle name="40% - Accent1 3 5 3 3 3" xfId="39735" xr:uid="{E19EEFE9-AC0D-4189-96ED-AEC3D4BE4162}"/>
    <cellStyle name="40% - Accent1 3 5 3 4" xfId="18582" xr:uid="{2CF4A00E-81E9-40E8-8A9D-F0C35E58803A}"/>
    <cellStyle name="40% - Accent1 3 5 3 5" xfId="32684" xr:uid="{C3413BC5-2D56-4233-AA42-4FB61B54CA4B}"/>
    <cellStyle name="40% - Accent1 3 5 4" xfId="2720" xr:uid="{9968C8FE-7700-43DB-AB72-D04FF60637A3}"/>
    <cellStyle name="40% - Accent1 3 5 4 2" xfId="6244" xr:uid="{33F46C19-6726-4B82-AC49-77697F65915E}"/>
    <cellStyle name="40% - Accent1 3 5 4 2 2" xfId="13294" xr:uid="{C5A2448A-279E-477C-8E42-0800921A359D}"/>
    <cellStyle name="40% - Accent1 3 5 4 2 2 2" xfId="27396" xr:uid="{71E55087-2A59-4A63-98C0-B57AC2EA4B33}"/>
    <cellStyle name="40% - Accent1 3 5 4 2 2 3" xfId="41498" xr:uid="{47D6B67A-3666-479B-A97C-B137CBB98770}"/>
    <cellStyle name="40% - Accent1 3 5 4 2 3" xfId="20345" xr:uid="{54BE333B-B6BC-4360-B92E-1F6AC056D966}"/>
    <cellStyle name="40% - Accent1 3 5 4 2 4" xfId="34447" xr:uid="{276D2012-43C3-47DD-89BD-99F1E9A53188}"/>
    <cellStyle name="40% - Accent1 3 5 4 3" xfId="9769" xr:uid="{13DDEEE8-82B3-4D8B-82DA-C362D8830261}"/>
    <cellStyle name="40% - Accent1 3 5 4 3 2" xfId="23871" xr:uid="{EA654FA7-C653-420E-9813-BA15258DC5C1}"/>
    <cellStyle name="40% - Accent1 3 5 4 3 3" xfId="37973" xr:uid="{55936747-922C-466E-ABA8-FFED7C7B6389}"/>
    <cellStyle name="40% - Accent1 3 5 4 4" xfId="16820" xr:uid="{98DAA7DB-0C3A-44B3-8D9A-0DE487E5B392}"/>
    <cellStyle name="40% - Accent1 3 5 4 5" xfId="30922" xr:uid="{D70723D5-B905-4EF8-A05C-E3BABEF6DC97}"/>
    <cellStyle name="40% - Accent1 3 5 5" xfId="5363" xr:uid="{7EC0E3BC-EC2F-4D42-8977-7977A8E8C3DD}"/>
    <cellStyle name="40% - Accent1 3 5 5 2" xfId="12413" xr:uid="{2BB1FC91-1FB0-4C2A-B760-3D97D215EA7B}"/>
    <cellStyle name="40% - Accent1 3 5 5 2 2" xfId="26515" xr:uid="{F9857756-25C1-4E4D-ACC1-0AF1C57438BA}"/>
    <cellStyle name="40% - Accent1 3 5 5 2 3" xfId="40617" xr:uid="{FC832CC6-7932-422D-A9C2-C2F9CDBD3764}"/>
    <cellStyle name="40% - Accent1 3 5 5 3" xfId="19464" xr:uid="{DB285B2E-4939-48D6-A202-FF367AB7D552}"/>
    <cellStyle name="40% - Accent1 3 5 5 4" xfId="33566" xr:uid="{A645964F-7D0D-4DB9-9053-6451E8E22F09}"/>
    <cellStyle name="40% - Accent1 3 5 6" xfId="8889" xr:uid="{091111B4-2C8A-4B4D-B7B4-DEA3231CE485}"/>
    <cellStyle name="40% - Accent1 3 5 6 2" xfId="22990" xr:uid="{0B1073ED-2A63-4AD1-B019-BCAF8FF667B3}"/>
    <cellStyle name="40% - Accent1 3 5 6 3" xfId="37092" xr:uid="{DC2ED18C-FFA2-462D-A343-9CB083D76CA6}"/>
    <cellStyle name="40% - Accent1 3 5 7" xfId="15939" xr:uid="{AA102739-AF8F-4E50-A923-89278D8FC158}"/>
    <cellStyle name="40% - Accent1 3 5 8" xfId="30041" xr:uid="{FB8EABDD-F9D5-410E-92B2-11F3A652294B}"/>
    <cellStyle name="40% - Accent1 3 5 9" xfId="46263" xr:uid="{EB0FDE58-A1CF-468F-8A63-87AAA06A5FC8}"/>
    <cellStyle name="40% - Accent1 3 6" xfId="3164" xr:uid="{DC3BD71A-5B92-4EAE-92F8-C529805525F8}"/>
    <cellStyle name="40% - Accent1 3 6 2" xfId="6686" xr:uid="{6C28EB01-308B-4D67-A781-FCCE0B466C47}"/>
    <cellStyle name="40% - Accent1 3 6 2 2" xfId="13736" xr:uid="{9F1F33BB-BFCC-4A65-9314-84A0466E8973}"/>
    <cellStyle name="40% - Accent1 3 6 2 2 2" xfId="27838" xr:uid="{5C6F62C9-A365-4A0C-84F4-C677F6AF5AD1}"/>
    <cellStyle name="40% - Accent1 3 6 2 2 3" xfId="41940" xr:uid="{B947A203-CE5F-4A88-9881-A8D0AFB34D5D}"/>
    <cellStyle name="40% - Accent1 3 6 2 3" xfId="20787" xr:uid="{E0584076-5EF6-4E23-8AB5-390ED76894A5}"/>
    <cellStyle name="40% - Accent1 3 6 2 4" xfId="34889" xr:uid="{20562789-E5A6-48BD-8A13-F789AB2AA5CE}"/>
    <cellStyle name="40% - Accent1 3 6 3" xfId="10211" xr:uid="{D51B3C47-EC3F-436E-B073-B621947CDDDF}"/>
    <cellStyle name="40% - Accent1 3 6 3 2" xfId="24313" xr:uid="{AC1B4D48-C0E2-46F9-9974-1D627A6DE205}"/>
    <cellStyle name="40% - Accent1 3 6 3 3" xfId="38415" xr:uid="{2FD0A37F-EEF5-4327-ADB9-2EA8F84DDD29}"/>
    <cellStyle name="40% - Accent1 3 6 4" xfId="17262" xr:uid="{171F898A-5778-495C-9454-33BBA5E04666}"/>
    <cellStyle name="40% - Accent1 3 6 5" xfId="31364" xr:uid="{0C55DC49-EB25-4962-8066-8F40B1DCF095}"/>
    <cellStyle name="40% - Accent1 3 7" xfId="4044" xr:uid="{2AD7F38B-19B4-4015-BAF7-6A0FC9FE73ED}"/>
    <cellStyle name="40% - Accent1 3 7 2" xfId="7567" xr:uid="{C16F628C-7C53-430B-BAC9-D130C529DC9B}"/>
    <cellStyle name="40% - Accent1 3 7 2 2" xfId="14617" xr:uid="{ED1034E0-E0A0-42A9-B5E3-67AC9B1B74B7}"/>
    <cellStyle name="40% - Accent1 3 7 2 2 2" xfId="28719" xr:uid="{E17F99E1-0A74-4D48-95AB-2FCF9B03DCD0}"/>
    <cellStyle name="40% - Accent1 3 7 2 2 3" xfId="42821" xr:uid="{4C4A41A8-EEC6-4FCF-99A4-B958AF132796}"/>
    <cellStyle name="40% - Accent1 3 7 2 3" xfId="21668" xr:uid="{868D09D5-0A7C-45C9-B516-403B3C22554E}"/>
    <cellStyle name="40% - Accent1 3 7 2 4" xfId="35770" xr:uid="{3C515BCC-5525-47E3-BD78-1CFD5D2A205F}"/>
    <cellStyle name="40% - Accent1 3 7 3" xfId="11092" xr:uid="{7AF3A2CC-8398-480D-BA11-AC3F91EA561B}"/>
    <cellStyle name="40% - Accent1 3 7 3 2" xfId="25194" xr:uid="{8D6ABC5C-775B-448C-8B35-FD0676292AED}"/>
    <cellStyle name="40% - Accent1 3 7 3 3" xfId="39296" xr:uid="{92F3436E-EF97-46BD-80C2-3069012695F2}"/>
    <cellStyle name="40% - Accent1 3 7 4" xfId="18143" xr:uid="{BFC95D20-93F9-408B-B9B6-4BBDA235032B}"/>
    <cellStyle name="40% - Accent1 3 7 5" xfId="32245" xr:uid="{1B091B1C-F8C9-4DD6-A52E-73B4CD1F995B}"/>
    <cellStyle name="40% - Accent1 3 8" xfId="2281" xr:uid="{E57C01BD-A6B4-4572-BDFE-A7779131EBA0}"/>
    <cellStyle name="40% - Accent1 3 8 2" xfId="5805" xr:uid="{05A16E96-B452-4BBF-BDDB-ABFF5A22F279}"/>
    <cellStyle name="40% - Accent1 3 8 2 2" xfId="12855" xr:uid="{957C2F36-A232-48AF-8B08-2391B5CC8D39}"/>
    <cellStyle name="40% - Accent1 3 8 2 2 2" xfId="26957" xr:uid="{AC752C0B-75BE-4DFF-9049-A858D8AE9ED6}"/>
    <cellStyle name="40% - Accent1 3 8 2 2 3" xfId="41059" xr:uid="{528C8DF0-F629-405F-99F4-0213D8387734}"/>
    <cellStyle name="40% - Accent1 3 8 2 3" xfId="19906" xr:uid="{7512E97F-E361-42E8-A663-B82B7FE8FC62}"/>
    <cellStyle name="40% - Accent1 3 8 2 4" xfId="34008" xr:uid="{5E9AE1A6-336D-494D-97C0-535FEB0BF0C4}"/>
    <cellStyle name="40% - Accent1 3 8 3" xfId="9330" xr:uid="{2A7C203D-B9B8-4C61-9CE5-9CC73DD0EDB9}"/>
    <cellStyle name="40% - Accent1 3 8 3 2" xfId="23432" xr:uid="{3374F49A-EC2F-486D-85F2-1D4250D7E822}"/>
    <cellStyle name="40% - Accent1 3 8 3 3" xfId="37534" xr:uid="{EEB40BF8-1759-49FD-820F-851A1FEFDEA7}"/>
    <cellStyle name="40% - Accent1 3 8 4" xfId="16381" xr:uid="{17C06DB6-499E-494C-99B1-5A892CE8F560}"/>
    <cellStyle name="40% - Accent1 3 8 5" xfId="30483" xr:uid="{FFF203B9-69F8-4012-B1D1-20AEA349CA1B}"/>
    <cellStyle name="40% - Accent1 3 9" xfId="4924" xr:uid="{CD8FB19D-1382-4CED-836C-42233766E572}"/>
    <cellStyle name="40% - Accent1 3 9 2" xfId="11974" xr:uid="{FF4F3AEF-97C4-45F4-969D-94ED9C8E1845}"/>
    <cellStyle name="40% - Accent1 3 9 2 2" xfId="26076" xr:uid="{3CFBB89D-7B50-467E-8EE7-BC2EF430DFFF}"/>
    <cellStyle name="40% - Accent1 3 9 2 3" xfId="40178" xr:uid="{5121CEE5-A421-431D-BDEE-AE29C42C7639}"/>
    <cellStyle name="40% - Accent1 3 9 3" xfId="19025" xr:uid="{9CF03613-68D8-4F08-9017-E83393AC9A44}"/>
    <cellStyle name="40% - Accent1 3 9 4" xfId="33127" xr:uid="{E9F9963C-D360-4775-A977-D9FE3AADAEBF}"/>
    <cellStyle name="40% - Accent1 4" xfId="1420" xr:uid="{39BEC334-2BED-43D0-A1F5-A457F4C6FCB3}"/>
    <cellStyle name="40% - Accent1 4 10" xfId="15523" xr:uid="{FEC38FCC-05EB-4DDD-B0F6-AAE09730C92F}"/>
    <cellStyle name="40% - Accent1 4 11" xfId="29625" xr:uid="{87CC575E-4013-4184-9F80-6E190A045134}"/>
    <cellStyle name="40% - Accent1 4 12" xfId="44209" xr:uid="{BBDB4CCD-E73E-4A6A-AD96-20BF8CA2BFE6}"/>
    <cellStyle name="40% - Accent1 4 13" xfId="46264" xr:uid="{FB026721-85B9-42C9-AB46-108475AA8B36}"/>
    <cellStyle name="40% - Accent1 4 2" xfId="1532" xr:uid="{65758CF9-A45B-4547-B25A-E9AD1FE6707A}"/>
    <cellStyle name="40% - Accent1 4 2 10" xfId="29735" xr:uid="{D351BB48-533C-4F6B-8786-AB259BFB2906}"/>
    <cellStyle name="40% - Accent1 4 2 11" xfId="46265" xr:uid="{EF686F96-B51A-4F78-85B6-D437FB7EA424}"/>
    <cellStyle name="40% - Accent1 4 2 2" xfId="1753" xr:uid="{7383B270-9F79-4D3A-8FC8-1A6F2281DE48}"/>
    <cellStyle name="40% - Accent1 4 2 2 2" xfId="2193" xr:uid="{9BDB4D09-CC95-4DA5-A9F6-889FA2E2FA05}"/>
    <cellStyle name="40% - Accent1 4 2 2 2 2" xfId="3955" xr:uid="{80603D5A-9CEC-4A65-915D-99D97FDC5CB1}"/>
    <cellStyle name="40% - Accent1 4 2 2 2 2 2" xfId="7478" xr:uid="{D787CE02-3909-4375-B4EC-EE2CD56E574E}"/>
    <cellStyle name="40% - Accent1 4 2 2 2 2 2 2" xfId="14528" xr:uid="{E1075BC8-1F63-4DC0-805F-976AFAA6E318}"/>
    <cellStyle name="40% - Accent1 4 2 2 2 2 2 2 2" xfId="28630" xr:uid="{D6442709-4E20-490D-8E26-648766481A1D}"/>
    <cellStyle name="40% - Accent1 4 2 2 2 2 2 2 3" xfId="42732" xr:uid="{A4FC1C6F-2538-4561-A544-015C3E17428A}"/>
    <cellStyle name="40% - Accent1 4 2 2 2 2 2 3" xfId="21579" xr:uid="{741A5656-4A14-46D0-8661-738D2DD42364}"/>
    <cellStyle name="40% - Accent1 4 2 2 2 2 2 4" xfId="35681" xr:uid="{87AE4F04-BD34-4C32-8B85-28B033CAD4AB}"/>
    <cellStyle name="40% - Accent1 4 2 2 2 2 3" xfId="11003" xr:uid="{5CB860C2-F0DF-4496-B8E3-DCD96CFFB969}"/>
    <cellStyle name="40% - Accent1 4 2 2 2 2 3 2" xfId="25105" xr:uid="{563F671E-F863-4E96-9B1D-5BE9090A2E24}"/>
    <cellStyle name="40% - Accent1 4 2 2 2 2 3 3" xfId="39207" xr:uid="{F451DC51-28C0-408B-B3A5-5294F38D44CF}"/>
    <cellStyle name="40% - Accent1 4 2 2 2 2 4" xfId="18054" xr:uid="{5B0A13EB-A9B3-4EA5-8BD4-EC297705EB41}"/>
    <cellStyle name="40% - Accent1 4 2 2 2 2 5" xfId="32156" xr:uid="{5CD44B33-09AB-4EC3-890E-E3B094838550}"/>
    <cellStyle name="40% - Accent1 4 2 2 2 3" xfId="4835" xr:uid="{DB188384-00E2-4DC8-B833-3F93EE2FF503}"/>
    <cellStyle name="40% - Accent1 4 2 2 2 3 2" xfId="8359" xr:uid="{67CDC5E4-0DDD-471F-A8A5-A85A111930D9}"/>
    <cellStyle name="40% - Accent1 4 2 2 2 3 2 2" xfId="15409" xr:uid="{1DDAAB40-4BAE-4C84-B51A-C0753E87CF65}"/>
    <cellStyle name="40% - Accent1 4 2 2 2 3 2 2 2" xfId="29511" xr:uid="{946B6691-D719-44A0-BC7A-48ED83E6AFCC}"/>
    <cellStyle name="40% - Accent1 4 2 2 2 3 2 2 3" xfId="43613" xr:uid="{B6AA3447-B225-4923-A96B-669AE3B6F069}"/>
    <cellStyle name="40% - Accent1 4 2 2 2 3 2 3" xfId="22460" xr:uid="{CFDF1FCD-65F5-485B-8014-64A716B2FC60}"/>
    <cellStyle name="40% - Accent1 4 2 2 2 3 2 4" xfId="36562" xr:uid="{B89AACD6-B144-41AD-93DC-053F6F26A354}"/>
    <cellStyle name="40% - Accent1 4 2 2 2 3 3" xfId="11884" xr:uid="{0162F6EA-A379-4989-8C2C-8A5D9C2062CE}"/>
    <cellStyle name="40% - Accent1 4 2 2 2 3 3 2" xfId="25986" xr:uid="{BE5847E9-61BD-4121-8EA5-F648951FE093}"/>
    <cellStyle name="40% - Accent1 4 2 2 2 3 3 3" xfId="40088" xr:uid="{B3DB8432-E9E9-4FAB-9E06-32A524AB43E9}"/>
    <cellStyle name="40% - Accent1 4 2 2 2 3 4" xfId="18935" xr:uid="{8D44836B-A40F-4F29-8837-F6C08A768391}"/>
    <cellStyle name="40% - Accent1 4 2 2 2 3 5" xfId="33037" xr:uid="{4F4AD351-F956-44C7-9538-E5EAB89B7D83}"/>
    <cellStyle name="40% - Accent1 4 2 2 2 4" xfId="3073" xr:uid="{F7ED9DE2-5CE7-404B-B684-950046D2CD3B}"/>
    <cellStyle name="40% - Accent1 4 2 2 2 4 2" xfId="6597" xr:uid="{A4A858A1-D70E-47F6-8BA6-DE9CCB7690E2}"/>
    <cellStyle name="40% - Accent1 4 2 2 2 4 2 2" xfId="13647" xr:uid="{CE271D80-C085-4D50-87B8-6852AE0C0458}"/>
    <cellStyle name="40% - Accent1 4 2 2 2 4 2 2 2" xfId="27749" xr:uid="{7274FE61-6CF1-4148-95C9-0E59097FC16F}"/>
    <cellStyle name="40% - Accent1 4 2 2 2 4 2 2 3" xfId="41851" xr:uid="{65DDC87E-E4BD-4D80-AE44-E70A6C83673C}"/>
    <cellStyle name="40% - Accent1 4 2 2 2 4 2 3" xfId="20698" xr:uid="{8B910428-1599-44DD-B799-FC2966C37DBF}"/>
    <cellStyle name="40% - Accent1 4 2 2 2 4 2 4" xfId="34800" xr:uid="{BBEE2433-C19E-47EA-9D3B-E7257EECF560}"/>
    <cellStyle name="40% - Accent1 4 2 2 2 4 3" xfId="10122" xr:uid="{CA2EAA97-967C-4939-A230-9050AC9E556F}"/>
    <cellStyle name="40% - Accent1 4 2 2 2 4 3 2" xfId="24224" xr:uid="{DBD90661-6A67-4DEA-9AAA-393C7172438B}"/>
    <cellStyle name="40% - Accent1 4 2 2 2 4 3 3" xfId="38326" xr:uid="{1A9D4788-F436-4691-8798-05C81FACE7FE}"/>
    <cellStyle name="40% - Accent1 4 2 2 2 4 4" xfId="17173" xr:uid="{2D2F27BB-987A-44A7-82C9-A17B236F5DDE}"/>
    <cellStyle name="40% - Accent1 4 2 2 2 4 5" xfId="31275" xr:uid="{8643319D-BDF7-477B-99F5-9E3A53C478F7}"/>
    <cellStyle name="40% - Accent1 4 2 2 2 5" xfId="5716" xr:uid="{BF73F924-E324-4EB5-A5F0-D422C818C7E2}"/>
    <cellStyle name="40% - Accent1 4 2 2 2 5 2" xfId="12766" xr:uid="{756D7A90-7630-4CCA-BD58-AB5FF7277D9C}"/>
    <cellStyle name="40% - Accent1 4 2 2 2 5 2 2" xfId="26868" xr:uid="{FA713128-114E-4CC5-B952-F7A02697A6D2}"/>
    <cellStyle name="40% - Accent1 4 2 2 2 5 2 3" xfId="40970" xr:uid="{AA1EF988-A639-4EA4-A529-1EFEC5F872E1}"/>
    <cellStyle name="40% - Accent1 4 2 2 2 5 3" xfId="19817" xr:uid="{A8CC941B-0619-4B39-8084-EA21A99D18A3}"/>
    <cellStyle name="40% - Accent1 4 2 2 2 5 4" xfId="33919" xr:uid="{D4AC8A6A-D11A-4F10-AB34-0EC0D0674DF0}"/>
    <cellStyle name="40% - Accent1 4 2 2 2 6" xfId="9242" xr:uid="{DF5FCB53-734E-4239-9FBB-A2C1555815E9}"/>
    <cellStyle name="40% - Accent1 4 2 2 2 6 2" xfId="23343" xr:uid="{D6025010-01D6-41FD-BA42-58B23820E868}"/>
    <cellStyle name="40% - Accent1 4 2 2 2 6 3" xfId="37445" xr:uid="{9281BB9F-3149-4CEE-A90C-B7C7B318CCD5}"/>
    <cellStyle name="40% - Accent1 4 2 2 2 7" xfId="16292" xr:uid="{A62FD18D-A595-4DC5-BF7E-F741A08F11A2}"/>
    <cellStyle name="40% - Accent1 4 2 2 2 8" xfId="30394" xr:uid="{0EA33F00-744C-4692-8FE9-5A0752760C86}"/>
    <cellStyle name="40% - Accent1 4 2 2 3" xfId="3517" xr:uid="{EE25A5D5-B9DD-4D71-9319-F51B40110089}"/>
    <cellStyle name="40% - Accent1 4 2 2 3 2" xfId="7039" xr:uid="{E6171F51-7855-47DA-9353-DF5C6CA5612A}"/>
    <cellStyle name="40% - Accent1 4 2 2 3 2 2" xfId="14089" xr:uid="{8498C584-1E4F-4FE5-BD2A-4785F9779987}"/>
    <cellStyle name="40% - Accent1 4 2 2 3 2 2 2" xfId="28191" xr:uid="{5C576EF6-1C74-46D3-8278-363B0C6F0FF2}"/>
    <cellStyle name="40% - Accent1 4 2 2 3 2 2 3" xfId="42293" xr:uid="{E0B3A1A6-B93C-495F-8913-F2BEC0B7C489}"/>
    <cellStyle name="40% - Accent1 4 2 2 3 2 3" xfId="21140" xr:uid="{01988348-337B-4C14-8AAB-EBF62F9D22CB}"/>
    <cellStyle name="40% - Accent1 4 2 2 3 2 4" xfId="35242" xr:uid="{2A0F5940-CDCA-4222-908F-CA3DD82A4FCF}"/>
    <cellStyle name="40% - Accent1 4 2 2 3 3" xfId="10564" xr:uid="{2CAC4A64-3C09-456E-A41E-B4370128C11A}"/>
    <cellStyle name="40% - Accent1 4 2 2 3 3 2" xfId="24666" xr:uid="{666A220F-08C1-4AC2-A24F-1043089A7F14}"/>
    <cellStyle name="40% - Accent1 4 2 2 3 3 3" xfId="38768" xr:uid="{82DFFF59-BF76-4616-A422-ECC22A9091FD}"/>
    <cellStyle name="40% - Accent1 4 2 2 3 4" xfId="17615" xr:uid="{930F9144-52F4-4692-A1BE-6F009E3BA2F8}"/>
    <cellStyle name="40% - Accent1 4 2 2 3 5" xfId="31717" xr:uid="{27C022A3-8E89-4FFA-9BA5-911E2E310E60}"/>
    <cellStyle name="40% - Accent1 4 2 2 4" xfId="4396" xr:uid="{8B259E69-2F41-448B-92C6-B1412583524C}"/>
    <cellStyle name="40% - Accent1 4 2 2 4 2" xfId="7920" xr:uid="{7DC9463B-2B4B-410E-8D84-846D96DD5F4A}"/>
    <cellStyle name="40% - Accent1 4 2 2 4 2 2" xfId="14970" xr:uid="{7E69757D-B56E-45F6-A682-DE658154C66F}"/>
    <cellStyle name="40% - Accent1 4 2 2 4 2 2 2" xfId="29072" xr:uid="{A5F5F865-A922-4647-A5DC-5A72DE729086}"/>
    <cellStyle name="40% - Accent1 4 2 2 4 2 2 3" xfId="43174" xr:uid="{C98D7714-BE23-47DF-A4F9-0E1FDA0A430D}"/>
    <cellStyle name="40% - Accent1 4 2 2 4 2 3" xfId="22021" xr:uid="{B6F18AC2-5B64-4A53-B811-3CA0F4AEAD76}"/>
    <cellStyle name="40% - Accent1 4 2 2 4 2 4" xfId="36123" xr:uid="{08F4838D-AD9E-4484-9FF8-F12312A039FD}"/>
    <cellStyle name="40% - Accent1 4 2 2 4 3" xfId="11445" xr:uid="{F01D04A1-3ED2-4F6F-A36F-288A72961256}"/>
    <cellStyle name="40% - Accent1 4 2 2 4 3 2" xfId="25547" xr:uid="{BB483886-DBEB-40AB-A21D-7C605591E30E}"/>
    <cellStyle name="40% - Accent1 4 2 2 4 3 3" xfId="39649" xr:uid="{998243D0-9221-4F42-A030-F5A9035C513C}"/>
    <cellStyle name="40% - Accent1 4 2 2 4 4" xfId="18496" xr:uid="{7FA443A0-D07C-49BF-AAC3-751EA72D1EF8}"/>
    <cellStyle name="40% - Accent1 4 2 2 4 5" xfId="32598" xr:uid="{08FFC61B-F9B6-4EF6-A6FE-259EFBCD98DA}"/>
    <cellStyle name="40% - Accent1 4 2 2 5" xfId="2634" xr:uid="{FDCAC5D8-BE1E-4DCF-B348-AFF87955F1A3}"/>
    <cellStyle name="40% - Accent1 4 2 2 5 2" xfId="6158" xr:uid="{D6E6DBD5-55F1-4A7B-A9B9-01FB451D8AD6}"/>
    <cellStyle name="40% - Accent1 4 2 2 5 2 2" xfId="13208" xr:uid="{C9FE1B40-5E25-411D-92DD-6EBEB6DFCE23}"/>
    <cellStyle name="40% - Accent1 4 2 2 5 2 2 2" xfId="27310" xr:uid="{38673F3D-E4FD-43AF-81FF-22CF9EC25B36}"/>
    <cellStyle name="40% - Accent1 4 2 2 5 2 2 3" xfId="41412" xr:uid="{2920A75D-3E52-4406-92F4-B4E0FEE51EAF}"/>
    <cellStyle name="40% - Accent1 4 2 2 5 2 3" xfId="20259" xr:uid="{1904744A-51B6-4793-BB65-A2E164075E33}"/>
    <cellStyle name="40% - Accent1 4 2 2 5 2 4" xfId="34361" xr:uid="{6EA93E26-EFA7-4519-96AA-69509317513A}"/>
    <cellStyle name="40% - Accent1 4 2 2 5 3" xfId="9683" xr:uid="{5C0570EA-D454-42D4-B655-DB60B357CB16}"/>
    <cellStyle name="40% - Accent1 4 2 2 5 3 2" xfId="23785" xr:uid="{F43CDCFA-4ADD-4333-A4D8-15C48E66DC48}"/>
    <cellStyle name="40% - Accent1 4 2 2 5 3 3" xfId="37887" xr:uid="{991675BF-833D-4053-8BF1-959F104B7BD2}"/>
    <cellStyle name="40% - Accent1 4 2 2 5 4" xfId="16734" xr:uid="{35542559-71C6-425B-A1F3-D093FAEBF2B4}"/>
    <cellStyle name="40% - Accent1 4 2 2 5 5" xfId="30836" xr:uid="{104DDCDB-4EDD-4793-B2A0-440483CABFEC}"/>
    <cellStyle name="40% - Accent1 4 2 2 6" xfId="5277" xr:uid="{FD72EF6A-41B3-445F-BC43-6F27A127A522}"/>
    <cellStyle name="40% - Accent1 4 2 2 6 2" xfId="12327" xr:uid="{7079E46B-24AE-4752-B99A-C94112811A1B}"/>
    <cellStyle name="40% - Accent1 4 2 2 6 2 2" xfId="26429" xr:uid="{7763F558-1EF6-4645-A923-81784846D7AD}"/>
    <cellStyle name="40% - Accent1 4 2 2 6 2 3" xfId="40531" xr:uid="{EF7EA595-2B18-483F-AAC1-344B0B22EBB5}"/>
    <cellStyle name="40% - Accent1 4 2 2 6 3" xfId="19378" xr:uid="{B51D870F-3236-4368-8F94-B1089A3D63ED}"/>
    <cellStyle name="40% - Accent1 4 2 2 6 4" xfId="33480" xr:uid="{E7F7F36E-C470-46C9-BFD9-39734A2A4B38}"/>
    <cellStyle name="40% - Accent1 4 2 2 7" xfId="8803" xr:uid="{09FA63A1-220C-4750-955F-49C45F1BE594}"/>
    <cellStyle name="40% - Accent1 4 2 2 7 2" xfId="22904" xr:uid="{B4AF0FD1-DFE1-41FD-B041-D3CB6655B8BC}"/>
    <cellStyle name="40% - Accent1 4 2 2 7 3" xfId="37006" xr:uid="{B1E7B145-1F0E-458F-83BA-E9A23E0769CB}"/>
    <cellStyle name="40% - Accent1 4 2 2 8" xfId="15853" xr:uid="{B8B3C4D0-CC0D-466B-AB32-8D24DD17C6F7}"/>
    <cellStyle name="40% - Accent1 4 2 2 9" xfId="29955" xr:uid="{E13D894D-CDA3-486B-9E8F-65B01C8ECADD}"/>
    <cellStyle name="40% - Accent1 4 2 3" xfId="1972" xr:uid="{4371D21A-65A2-40BD-A138-96DB5A2ACED4}"/>
    <cellStyle name="40% - Accent1 4 2 3 2" xfId="3736" xr:uid="{9B7A9602-4527-4353-9096-1804074448DD}"/>
    <cellStyle name="40% - Accent1 4 2 3 2 2" xfId="7258" xr:uid="{1D232129-AF29-4BD4-BB7E-525793CBBB9D}"/>
    <cellStyle name="40% - Accent1 4 2 3 2 2 2" xfId="14308" xr:uid="{4865E856-2276-4A1E-8304-EEB0D2AF056B}"/>
    <cellStyle name="40% - Accent1 4 2 3 2 2 2 2" xfId="28410" xr:uid="{2A184009-B168-4E08-9568-C9A0A799661F}"/>
    <cellStyle name="40% - Accent1 4 2 3 2 2 2 3" xfId="42512" xr:uid="{A302EEF5-92C4-437A-AB02-DF1AACF8B10A}"/>
    <cellStyle name="40% - Accent1 4 2 3 2 2 3" xfId="21359" xr:uid="{ED4D920E-DF8D-4BFB-883D-9CD94E33F254}"/>
    <cellStyle name="40% - Accent1 4 2 3 2 2 4" xfId="35461" xr:uid="{E15A031C-E38D-41E4-9143-198D9BE2E729}"/>
    <cellStyle name="40% - Accent1 4 2 3 2 3" xfId="10783" xr:uid="{CD148CD9-9036-45EE-B454-3A7C5E6EBAA6}"/>
    <cellStyle name="40% - Accent1 4 2 3 2 3 2" xfId="24885" xr:uid="{1778E440-15E5-412B-8534-8FBD7F881CA3}"/>
    <cellStyle name="40% - Accent1 4 2 3 2 3 3" xfId="38987" xr:uid="{74269781-C3B9-4AB6-9734-01BD796E71F1}"/>
    <cellStyle name="40% - Accent1 4 2 3 2 4" xfId="17834" xr:uid="{EDAB956D-61C2-44EE-B284-381C397FF282}"/>
    <cellStyle name="40% - Accent1 4 2 3 2 5" xfId="31936" xr:uid="{2A07879C-71A5-46A4-9469-8117A78822DF}"/>
    <cellStyle name="40% - Accent1 4 2 3 3" xfId="4615" xr:uid="{776B3BA0-D7C1-44A7-9FA8-6EF4BFD0135E}"/>
    <cellStyle name="40% - Accent1 4 2 3 3 2" xfId="8139" xr:uid="{D1C44DD3-8636-4EAB-A0C6-1C57CE6F702C}"/>
    <cellStyle name="40% - Accent1 4 2 3 3 2 2" xfId="15189" xr:uid="{EEEA92EB-9D85-4BFA-9EED-1131634ECD84}"/>
    <cellStyle name="40% - Accent1 4 2 3 3 2 2 2" xfId="29291" xr:uid="{6A03402A-DF3E-46D9-8BE4-73C1F2DD1113}"/>
    <cellStyle name="40% - Accent1 4 2 3 3 2 2 3" xfId="43393" xr:uid="{248C512C-7FA4-4555-93AE-4874D8DB360F}"/>
    <cellStyle name="40% - Accent1 4 2 3 3 2 3" xfId="22240" xr:uid="{F180DA94-C044-4478-AD9C-BDD13A8A1520}"/>
    <cellStyle name="40% - Accent1 4 2 3 3 2 4" xfId="36342" xr:uid="{FF73B9DC-9552-401A-91CB-5CCA4660608D}"/>
    <cellStyle name="40% - Accent1 4 2 3 3 3" xfId="11664" xr:uid="{EC02A2E6-2294-4515-88A0-FDAAC55627CA}"/>
    <cellStyle name="40% - Accent1 4 2 3 3 3 2" xfId="25766" xr:uid="{6CC60082-5507-42FE-8453-CC8E65908BF5}"/>
    <cellStyle name="40% - Accent1 4 2 3 3 3 3" xfId="39868" xr:uid="{D4D05897-DBB5-480D-913E-0C0FFC608FA0}"/>
    <cellStyle name="40% - Accent1 4 2 3 3 4" xfId="18715" xr:uid="{0947A4E0-2370-4796-9F0F-479DCD9892E3}"/>
    <cellStyle name="40% - Accent1 4 2 3 3 5" xfId="32817" xr:uid="{33F51942-0A35-4DC4-B92B-86C89913FBDF}"/>
    <cellStyle name="40% - Accent1 4 2 3 4" xfId="2853" xr:uid="{636DEC7E-5387-441F-BF93-12AB27766E38}"/>
    <cellStyle name="40% - Accent1 4 2 3 4 2" xfId="6377" xr:uid="{782A4D47-EBB5-4BE2-A91D-D9144759F365}"/>
    <cellStyle name="40% - Accent1 4 2 3 4 2 2" xfId="13427" xr:uid="{25D8BFDE-9E63-4C53-82F0-57098A46A72B}"/>
    <cellStyle name="40% - Accent1 4 2 3 4 2 2 2" xfId="27529" xr:uid="{FAD43E39-BF4C-4E65-8506-0849B7A45D66}"/>
    <cellStyle name="40% - Accent1 4 2 3 4 2 2 3" xfId="41631" xr:uid="{55D2FBE8-1918-422C-BF7E-18CD620580A9}"/>
    <cellStyle name="40% - Accent1 4 2 3 4 2 3" xfId="20478" xr:uid="{66D632EC-44D5-486C-B6E7-207787661F73}"/>
    <cellStyle name="40% - Accent1 4 2 3 4 2 4" xfId="34580" xr:uid="{26370867-03C5-4C19-AF13-B82024BAA873}"/>
    <cellStyle name="40% - Accent1 4 2 3 4 3" xfId="9902" xr:uid="{57D4B6F5-8211-4215-9E7C-E165C217A77D}"/>
    <cellStyle name="40% - Accent1 4 2 3 4 3 2" xfId="24004" xr:uid="{A26346F8-01BE-4A60-B6A2-3EF31F3ED1A4}"/>
    <cellStyle name="40% - Accent1 4 2 3 4 3 3" xfId="38106" xr:uid="{5E901E1A-F293-4489-8F71-6E268E7DDC7E}"/>
    <cellStyle name="40% - Accent1 4 2 3 4 4" xfId="16953" xr:uid="{F0FD675A-CA1D-4AA0-A33F-637195888184}"/>
    <cellStyle name="40% - Accent1 4 2 3 4 5" xfId="31055" xr:uid="{6D18AC7F-BAC9-4679-A4F0-5EF5D9AF8841}"/>
    <cellStyle name="40% - Accent1 4 2 3 5" xfId="5496" xr:uid="{2ECCD538-6FFC-4B83-97F2-C4BB10952A42}"/>
    <cellStyle name="40% - Accent1 4 2 3 5 2" xfId="12546" xr:uid="{0EC78881-61E6-45E6-AE31-3F303C997D42}"/>
    <cellStyle name="40% - Accent1 4 2 3 5 2 2" xfId="26648" xr:uid="{3FC007AC-67FA-4C2B-8473-BD937DE3B31F}"/>
    <cellStyle name="40% - Accent1 4 2 3 5 2 3" xfId="40750" xr:uid="{FC6AE0F5-27B0-4CF8-8077-B09F0C0EA218}"/>
    <cellStyle name="40% - Accent1 4 2 3 5 3" xfId="19597" xr:uid="{7CAB46EE-2D51-4579-8BE2-AA7E2F71C0DC}"/>
    <cellStyle name="40% - Accent1 4 2 3 5 4" xfId="33699" xr:uid="{4131C675-9C2F-4198-A4D2-4011DBFABC08}"/>
    <cellStyle name="40% - Accent1 4 2 3 6" xfId="9022" xr:uid="{B9C7C33B-F7E3-4568-9B83-EE7A74E9B5D3}"/>
    <cellStyle name="40% - Accent1 4 2 3 6 2" xfId="23123" xr:uid="{AF444243-DC27-4D50-8EA9-37B489087666}"/>
    <cellStyle name="40% - Accent1 4 2 3 6 3" xfId="37225" xr:uid="{43B4233B-7E15-4D03-9BED-3FE7E326A976}"/>
    <cellStyle name="40% - Accent1 4 2 3 7" xfId="16072" xr:uid="{83F4E0C2-9D62-492A-80D3-CF3A930E8E52}"/>
    <cellStyle name="40% - Accent1 4 2 3 8" xfId="30174" xr:uid="{DBE66F3B-F296-48B2-BC67-A56D8A55DCAC}"/>
    <cellStyle name="40% - Accent1 4 2 4" xfId="3297" xr:uid="{37B68FD3-ACC7-429D-A4D7-9E5FDD38DBEF}"/>
    <cellStyle name="40% - Accent1 4 2 4 2" xfId="6819" xr:uid="{20BD8F31-C1A5-416F-B457-5F8490151050}"/>
    <cellStyle name="40% - Accent1 4 2 4 2 2" xfId="13869" xr:uid="{3601F510-5C1A-4403-9DCC-ACA259894C5A}"/>
    <cellStyle name="40% - Accent1 4 2 4 2 2 2" xfId="27971" xr:uid="{5D6CEBFA-6F55-409A-AA4C-68009ECA3E57}"/>
    <cellStyle name="40% - Accent1 4 2 4 2 2 3" xfId="42073" xr:uid="{A4F3C4A8-94CE-4135-A15C-1AC018EE8A03}"/>
    <cellStyle name="40% - Accent1 4 2 4 2 3" xfId="20920" xr:uid="{F335A716-F881-43DC-BF39-D3BD5C243B59}"/>
    <cellStyle name="40% - Accent1 4 2 4 2 4" xfId="35022" xr:uid="{646DF13B-2AF7-40CC-B0AD-FBE9EF6CADA8}"/>
    <cellStyle name="40% - Accent1 4 2 4 3" xfId="10344" xr:uid="{9DE4BE79-8992-4FED-8757-A0B9218A9CF2}"/>
    <cellStyle name="40% - Accent1 4 2 4 3 2" xfId="24446" xr:uid="{B81D65AE-6C32-4242-B5EE-8A8BE7EE053A}"/>
    <cellStyle name="40% - Accent1 4 2 4 3 3" xfId="38548" xr:uid="{1B774B7A-20C3-4A9A-ABA0-C41FF272FD33}"/>
    <cellStyle name="40% - Accent1 4 2 4 4" xfId="17395" xr:uid="{ECAF5119-F07B-4E4F-99FE-20E380902D21}"/>
    <cellStyle name="40% - Accent1 4 2 4 5" xfId="31497" xr:uid="{94E70681-9EA7-4632-8398-A3FDF3953925}"/>
    <cellStyle name="40% - Accent1 4 2 5" xfId="4176" xr:uid="{F5084399-D93B-4707-BE8C-74CE218B7B85}"/>
    <cellStyle name="40% - Accent1 4 2 5 2" xfId="7700" xr:uid="{AD8D0AB5-9C90-42DA-84A8-8AF05C0ED928}"/>
    <cellStyle name="40% - Accent1 4 2 5 2 2" xfId="14750" xr:uid="{630DFE70-2B9C-46C1-A808-79752F8B892B}"/>
    <cellStyle name="40% - Accent1 4 2 5 2 2 2" xfId="28852" xr:uid="{89DDDA13-686D-4EEE-A426-98A88F06571A}"/>
    <cellStyle name="40% - Accent1 4 2 5 2 2 3" xfId="42954" xr:uid="{B71BC091-4E53-4161-B08C-C894A6164DDE}"/>
    <cellStyle name="40% - Accent1 4 2 5 2 3" xfId="21801" xr:uid="{241BF28F-7C1E-414E-B7F7-7C58D36ABB33}"/>
    <cellStyle name="40% - Accent1 4 2 5 2 4" xfId="35903" xr:uid="{C0A70DC2-419E-43A5-85B3-80E1BA7E5E05}"/>
    <cellStyle name="40% - Accent1 4 2 5 3" xfId="11225" xr:uid="{6EA0DFDC-8873-4EC0-ABD2-A94C2E3688BE}"/>
    <cellStyle name="40% - Accent1 4 2 5 3 2" xfId="25327" xr:uid="{01F8B138-E986-4D46-AC5E-E2DE7EBB526F}"/>
    <cellStyle name="40% - Accent1 4 2 5 3 3" xfId="39429" xr:uid="{613413B5-8186-46FA-94EF-E7E65C45D890}"/>
    <cellStyle name="40% - Accent1 4 2 5 4" xfId="18276" xr:uid="{D1A76644-2194-4BA7-9A9A-07825FF6D73E}"/>
    <cellStyle name="40% - Accent1 4 2 5 5" xfId="32378" xr:uid="{E319A456-E5B0-4694-89BA-1471661C58A8}"/>
    <cellStyle name="40% - Accent1 4 2 6" xfId="2414" xr:uid="{FE329642-3CC3-4F82-A9F5-27B95B28F47F}"/>
    <cellStyle name="40% - Accent1 4 2 6 2" xfId="5938" xr:uid="{9D076AF0-4D4D-41B1-A919-3037DD5786D6}"/>
    <cellStyle name="40% - Accent1 4 2 6 2 2" xfId="12988" xr:uid="{D261D746-241E-4EDF-8FC1-3ED1A5B9B85F}"/>
    <cellStyle name="40% - Accent1 4 2 6 2 2 2" xfId="27090" xr:uid="{FD14FFF2-6376-4904-B7D7-FED48B4E2840}"/>
    <cellStyle name="40% - Accent1 4 2 6 2 2 3" xfId="41192" xr:uid="{689B383F-E782-4F0F-9264-91DB72432016}"/>
    <cellStyle name="40% - Accent1 4 2 6 2 3" xfId="20039" xr:uid="{867B9693-F651-4269-97D8-DD798610CB5C}"/>
    <cellStyle name="40% - Accent1 4 2 6 2 4" xfId="34141" xr:uid="{FA2D71AA-BB9B-463D-9D16-A21787BC3952}"/>
    <cellStyle name="40% - Accent1 4 2 6 3" xfId="9463" xr:uid="{902E9870-C01A-406F-A0CC-6F8FC8F2DA5D}"/>
    <cellStyle name="40% - Accent1 4 2 6 3 2" xfId="23565" xr:uid="{3D4D731F-3DB6-4519-8674-B9CB48C880B3}"/>
    <cellStyle name="40% - Accent1 4 2 6 3 3" xfId="37667" xr:uid="{34CAAAE3-8919-4126-AE76-F09407284C76}"/>
    <cellStyle name="40% - Accent1 4 2 6 4" xfId="16514" xr:uid="{6AE62A76-A45A-4E9D-B919-3873801DFA19}"/>
    <cellStyle name="40% - Accent1 4 2 6 5" xfId="30616" xr:uid="{085AAA4D-3964-4710-97A0-FFB9B8BBF6D3}"/>
    <cellStyle name="40% - Accent1 4 2 7" xfId="5057" xr:uid="{5F7A3E0F-1517-46E0-A288-67957558AAD1}"/>
    <cellStyle name="40% - Accent1 4 2 7 2" xfId="12107" xr:uid="{BF788003-F0FB-4235-9F8E-1265E94F43AE}"/>
    <cellStyle name="40% - Accent1 4 2 7 2 2" xfId="26209" xr:uid="{BFE1AE4F-0098-4D95-B354-ACEE9D3D758A}"/>
    <cellStyle name="40% - Accent1 4 2 7 2 3" xfId="40311" xr:uid="{D80254D1-BC9F-4517-BB9F-1041A1F0CC23}"/>
    <cellStyle name="40% - Accent1 4 2 7 3" xfId="19158" xr:uid="{48858542-1472-4829-A513-E75C764C852D}"/>
    <cellStyle name="40% - Accent1 4 2 7 4" xfId="33260" xr:uid="{E3AFC9AE-1E30-4A42-9F60-E70189A2FDB7}"/>
    <cellStyle name="40% - Accent1 4 2 8" xfId="8583" xr:uid="{6A8DF549-4E2C-4F3C-9768-0B15430F63B9}"/>
    <cellStyle name="40% - Accent1 4 2 8 2" xfId="22684" xr:uid="{83D10B07-9194-4247-A5C4-C09FAD9D23D9}"/>
    <cellStyle name="40% - Accent1 4 2 8 3" xfId="36786" xr:uid="{C7780505-6CE1-4D7C-AF84-17E02BB4ABCB}"/>
    <cellStyle name="40% - Accent1 4 2 9" xfId="15633" xr:uid="{4FFB5F45-4AD5-4B60-94DA-331DBEA844E9}"/>
    <cellStyle name="40% - Accent1 4 3" xfId="1643" xr:uid="{BA181DB8-81E7-41CF-970C-0429DA094CE7}"/>
    <cellStyle name="40% - Accent1 4 3 10" xfId="46266" xr:uid="{07A2BE05-FE36-454C-B7E5-AC09370F222F}"/>
    <cellStyle name="40% - Accent1 4 3 2" xfId="2083" xr:uid="{9F971A6A-1197-4B33-85DC-69625BD9E574}"/>
    <cellStyle name="40% - Accent1 4 3 2 2" xfId="3845" xr:uid="{F344EBF2-A201-469F-81B8-A8857E1AE1FF}"/>
    <cellStyle name="40% - Accent1 4 3 2 2 2" xfId="7368" xr:uid="{A09386C7-8264-43A9-AED8-1C127261F0BA}"/>
    <cellStyle name="40% - Accent1 4 3 2 2 2 2" xfId="14418" xr:uid="{06515547-A524-4E13-BDDA-DBCF546D7CBF}"/>
    <cellStyle name="40% - Accent1 4 3 2 2 2 2 2" xfId="28520" xr:uid="{B6E46556-D1DA-41FF-803E-2C2B058037CF}"/>
    <cellStyle name="40% - Accent1 4 3 2 2 2 2 3" xfId="42622" xr:uid="{199A5428-7973-4E45-A03E-A8514AD1120F}"/>
    <cellStyle name="40% - Accent1 4 3 2 2 2 3" xfId="21469" xr:uid="{63157BEB-EA13-4133-9FE9-E581C6739197}"/>
    <cellStyle name="40% - Accent1 4 3 2 2 2 4" xfId="35571" xr:uid="{09AAE57B-EB3B-47AA-8179-325478785C61}"/>
    <cellStyle name="40% - Accent1 4 3 2 2 3" xfId="10893" xr:uid="{3F43D231-74BE-4320-A7C0-6B21BEDD041E}"/>
    <cellStyle name="40% - Accent1 4 3 2 2 3 2" xfId="24995" xr:uid="{3A958430-73AC-4A6E-AA2C-B05492E582ED}"/>
    <cellStyle name="40% - Accent1 4 3 2 2 3 3" xfId="39097" xr:uid="{115971E3-2214-42F6-BEB6-E1CA28520E0E}"/>
    <cellStyle name="40% - Accent1 4 3 2 2 4" xfId="17944" xr:uid="{82F62B55-BC64-4C57-B1F1-5FE555794E74}"/>
    <cellStyle name="40% - Accent1 4 3 2 2 5" xfId="32046" xr:uid="{BFED98E2-B407-45D3-AA7D-EC4A698CB49F}"/>
    <cellStyle name="40% - Accent1 4 3 2 3" xfId="4725" xr:uid="{9439D96E-2B21-4495-9509-788EE0421126}"/>
    <cellStyle name="40% - Accent1 4 3 2 3 2" xfId="8249" xr:uid="{956DE2EB-41DC-4827-A908-0330B4858E5B}"/>
    <cellStyle name="40% - Accent1 4 3 2 3 2 2" xfId="15299" xr:uid="{14828F82-48D8-4C95-AD9C-34B8F2FF44F9}"/>
    <cellStyle name="40% - Accent1 4 3 2 3 2 2 2" xfId="29401" xr:uid="{1905142A-3073-43EA-BFBB-9114B8DA813C}"/>
    <cellStyle name="40% - Accent1 4 3 2 3 2 2 3" xfId="43503" xr:uid="{C4FF7915-391D-4050-9346-8F54230AB6E8}"/>
    <cellStyle name="40% - Accent1 4 3 2 3 2 3" xfId="22350" xr:uid="{D97ABEA0-F039-4C30-A108-422485586E8C}"/>
    <cellStyle name="40% - Accent1 4 3 2 3 2 4" xfId="36452" xr:uid="{102D26FA-0D57-47A7-B919-8DB371CDF27A}"/>
    <cellStyle name="40% - Accent1 4 3 2 3 3" xfId="11774" xr:uid="{BD3D088B-64B9-4D3C-B8F3-60F6E5AC160B}"/>
    <cellStyle name="40% - Accent1 4 3 2 3 3 2" xfId="25876" xr:uid="{AC8B92CB-27CA-414A-9975-7A5BE48380F9}"/>
    <cellStyle name="40% - Accent1 4 3 2 3 3 3" xfId="39978" xr:uid="{604A806D-92DD-4FE0-90CE-B9BDAF5D4FED}"/>
    <cellStyle name="40% - Accent1 4 3 2 3 4" xfId="18825" xr:uid="{8706C769-2FA0-4351-BDFF-A72B6C549ED2}"/>
    <cellStyle name="40% - Accent1 4 3 2 3 5" xfId="32927" xr:uid="{A4AAB19F-C805-42CE-9A1F-B7A6862C9A13}"/>
    <cellStyle name="40% - Accent1 4 3 2 4" xfId="2963" xr:uid="{02A0FC5B-F3A9-4CB1-919C-55EFE667B3DD}"/>
    <cellStyle name="40% - Accent1 4 3 2 4 2" xfId="6487" xr:uid="{EAC15DB9-60E3-4EE8-B0F1-269F2ED0F6F5}"/>
    <cellStyle name="40% - Accent1 4 3 2 4 2 2" xfId="13537" xr:uid="{7A97BDC6-2A3F-4993-B3B8-D414E899FA2C}"/>
    <cellStyle name="40% - Accent1 4 3 2 4 2 2 2" xfId="27639" xr:uid="{BBE183A3-4168-4A37-847D-62C00D9B5A94}"/>
    <cellStyle name="40% - Accent1 4 3 2 4 2 2 3" xfId="41741" xr:uid="{02355319-44C7-46E5-8697-5236D109703B}"/>
    <cellStyle name="40% - Accent1 4 3 2 4 2 3" xfId="20588" xr:uid="{C7BD6CB1-A790-44BF-8D06-A5535ECD31D9}"/>
    <cellStyle name="40% - Accent1 4 3 2 4 2 4" xfId="34690" xr:uid="{34F63932-2AC7-4D0A-A2B5-6C28333FFF4E}"/>
    <cellStyle name="40% - Accent1 4 3 2 4 3" xfId="10012" xr:uid="{23D20D90-41A2-4013-9CCB-CCC4E54F08A6}"/>
    <cellStyle name="40% - Accent1 4 3 2 4 3 2" xfId="24114" xr:uid="{A40B3915-0FAB-4262-A070-E302ED4D56C5}"/>
    <cellStyle name="40% - Accent1 4 3 2 4 3 3" xfId="38216" xr:uid="{D551FAE4-5B1F-48AF-B951-61663AD778BB}"/>
    <cellStyle name="40% - Accent1 4 3 2 4 4" xfId="17063" xr:uid="{2F4ADD92-1726-41FE-B924-3A2C0191E68C}"/>
    <cellStyle name="40% - Accent1 4 3 2 4 5" xfId="31165" xr:uid="{4828AE80-E302-4E28-8B99-2BEC9C274D45}"/>
    <cellStyle name="40% - Accent1 4 3 2 5" xfId="5606" xr:uid="{8EB07457-8802-4305-8443-845EA8793CD2}"/>
    <cellStyle name="40% - Accent1 4 3 2 5 2" xfId="12656" xr:uid="{BC65179A-33BF-4328-B61F-3235AB50596C}"/>
    <cellStyle name="40% - Accent1 4 3 2 5 2 2" xfId="26758" xr:uid="{0A1F00D7-F394-4A37-B22B-C85585650F08}"/>
    <cellStyle name="40% - Accent1 4 3 2 5 2 3" xfId="40860" xr:uid="{7DC55EAF-10F9-4D8A-8AFC-0C0EA049C5EC}"/>
    <cellStyle name="40% - Accent1 4 3 2 5 3" xfId="19707" xr:uid="{DC2D7A89-FDF9-4C10-B28C-0047FFCE64C4}"/>
    <cellStyle name="40% - Accent1 4 3 2 5 4" xfId="33809" xr:uid="{46638209-A7FA-46FD-8C0F-71FEEDE59EED}"/>
    <cellStyle name="40% - Accent1 4 3 2 6" xfId="9132" xr:uid="{6134FE94-B5F1-4855-AB28-A5FD7773994A}"/>
    <cellStyle name="40% - Accent1 4 3 2 6 2" xfId="23233" xr:uid="{5C48A0AD-B302-4C3C-9C0B-77939CE6CC3F}"/>
    <cellStyle name="40% - Accent1 4 3 2 6 3" xfId="37335" xr:uid="{02F32D09-E4E1-478C-8449-6F40E1E59B9D}"/>
    <cellStyle name="40% - Accent1 4 3 2 7" xfId="16182" xr:uid="{B7C6ADBD-ABB5-4A96-8186-F1E264CFE116}"/>
    <cellStyle name="40% - Accent1 4 3 2 8" xfId="30284" xr:uid="{CF340800-2F85-4303-A000-1D6E5A92B649}"/>
    <cellStyle name="40% - Accent1 4 3 3" xfId="3407" xr:uid="{1429BD6A-814B-4A29-B90B-992784C5914F}"/>
    <cellStyle name="40% - Accent1 4 3 3 2" xfId="6929" xr:uid="{98B6D856-F791-4C4B-8BD6-752371D2DD71}"/>
    <cellStyle name="40% - Accent1 4 3 3 2 2" xfId="13979" xr:uid="{98F4E619-85E3-46ED-9A0E-86A55D098585}"/>
    <cellStyle name="40% - Accent1 4 3 3 2 2 2" xfId="28081" xr:uid="{F2958E62-6B83-42D9-8F23-E0E717091643}"/>
    <cellStyle name="40% - Accent1 4 3 3 2 2 3" xfId="42183" xr:uid="{BA565C9E-9B0F-40E8-8A40-C2D4BCD77665}"/>
    <cellStyle name="40% - Accent1 4 3 3 2 3" xfId="21030" xr:uid="{D0C37007-F164-47BB-8D1B-E5B0A4CC052B}"/>
    <cellStyle name="40% - Accent1 4 3 3 2 4" xfId="35132" xr:uid="{03D6DF51-EECE-4C39-8670-F34096C98149}"/>
    <cellStyle name="40% - Accent1 4 3 3 3" xfId="10454" xr:uid="{44EAEE1C-8C4F-4467-8F03-2B2DD5C4E194}"/>
    <cellStyle name="40% - Accent1 4 3 3 3 2" xfId="24556" xr:uid="{BEC3A72B-BE2F-4964-BC19-345847D70296}"/>
    <cellStyle name="40% - Accent1 4 3 3 3 3" xfId="38658" xr:uid="{4B537F3B-8397-4DEF-80AD-6BA9737CA73E}"/>
    <cellStyle name="40% - Accent1 4 3 3 4" xfId="17505" xr:uid="{2BDCC01E-F491-4E1E-A65A-EC2919BDA6A3}"/>
    <cellStyle name="40% - Accent1 4 3 3 5" xfId="31607" xr:uid="{E8288A73-B9F4-434A-9874-CF11780C5AA9}"/>
    <cellStyle name="40% - Accent1 4 3 4" xfId="4286" xr:uid="{904E59A2-5914-42C0-BD8C-797B4C73320B}"/>
    <cellStyle name="40% - Accent1 4 3 4 2" xfId="7810" xr:uid="{C6917D10-815F-4468-9193-8A434D61152B}"/>
    <cellStyle name="40% - Accent1 4 3 4 2 2" xfId="14860" xr:uid="{46E8B391-8161-4206-BF08-9DAC7EA066E0}"/>
    <cellStyle name="40% - Accent1 4 3 4 2 2 2" xfId="28962" xr:uid="{9E547636-E3E6-4468-BCB6-671D3BE6E359}"/>
    <cellStyle name="40% - Accent1 4 3 4 2 2 3" xfId="43064" xr:uid="{1BBB18BC-D60D-438B-BD4C-B1B375F379E4}"/>
    <cellStyle name="40% - Accent1 4 3 4 2 3" xfId="21911" xr:uid="{CFE280DD-9778-4BCE-9883-2A17FB207285}"/>
    <cellStyle name="40% - Accent1 4 3 4 2 4" xfId="36013" xr:uid="{DC4F4240-C17F-4042-9C74-54024992F529}"/>
    <cellStyle name="40% - Accent1 4 3 4 3" xfId="11335" xr:uid="{469AAA24-14D7-451C-89D1-D250A6D42548}"/>
    <cellStyle name="40% - Accent1 4 3 4 3 2" xfId="25437" xr:uid="{4F13D600-DE65-4289-88E2-0B9096FC9123}"/>
    <cellStyle name="40% - Accent1 4 3 4 3 3" xfId="39539" xr:uid="{9CBBD2AB-8BA8-4330-AC01-38E6D9DE8CE8}"/>
    <cellStyle name="40% - Accent1 4 3 4 4" xfId="18386" xr:uid="{0D0278AB-5D72-48E2-8EF6-2E4BADDCCE13}"/>
    <cellStyle name="40% - Accent1 4 3 4 5" xfId="32488" xr:uid="{0B335F51-B0D4-4C4F-8875-EAA55F131DCB}"/>
    <cellStyle name="40% - Accent1 4 3 5" xfId="2524" xr:uid="{596702BD-33D9-4545-A60E-07E878B2E055}"/>
    <cellStyle name="40% - Accent1 4 3 5 2" xfId="6048" xr:uid="{3D135C0E-5667-447F-84BE-EAAF499615E0}"/>
    <cellStyle name="40% - Accent1 4 3 5 2 2" xfId="13098" xr:uid="{1F5B242F-210D-4A47-BDCE-33AE9212F116}"/>
    <cellStyle name="40% - Accent1 4 3 5 2 2 2" xfId="27200" xr:uid="{0AB598F1-AE4F-4BEC-91BF-D0C89CB7D1A6}"/>
    <cellStyle name="40% - Accent1 4 3 5 2 2 3" xfId="41302" xr:uid="{7FB6B278-3612-4005-BA00-34308287B29F}"/>
    <cellStyle name="40% - Accent1 4 3 5 2 3" xfId="20149" xr:uid="{0A505288-0ADA-4F4F-8CCD-95985A489551}"/>
    <cellStyle name="40% - Accent1 4 3 5 2 4" xfId="34251" xr:uid="{EF157BDA-C9D6-4FC3-BE7E-F9479D23315E}"/>
    <cellStyle name="40% - Accent1 4 3 5 3" xfId="9573" xr:uid="{525469DF-2A74-407B-BB87-8FB750522C96}"/>
    <cellStyle name="40% - Accent1 4 3 5 3 2" xfId="23675" xr:uid="{C3C16756-5D9B-462D-8C9C-5CE49B565669}"/>
    <cellStyle name="40% - Accent1 4 3 5 3 3" xfId="37777" xr:uid="{CC62D4C6-564E-4431-A263-0E82B73B0834}"/>
    <cellStyle name="40% - Accent1 4 3 5 4" xfId="16624" xr:uid="{931BA90E-B7F8-42A5-BA1E-E9C743EA4E7A}"/>
    <cellStyle name="40% - Accent1 4 3 5 5" xfId="30726" xr:uid="{2D764BA2-FFBC-4191-995C-4901706ED95F}"/>
    <cellStyle name="40% - Accent1 4 3 6" xfId="5167" xr:uid="{21D96D8A-73AC-4874-B803-23572E1BD314}"/>
    <cellStyle name="40% - Accent1 4 3 6 2" xfId="12217" xr:uid="{90511F6C-C965-4F0B-9DC6-8E97B00EC733}"/>
    <cellStyle name="40% - Accent1 4 3 6 2 2" xfId="26319" xr:uid="{4A822318-CDE1-417A-BA92-55D2011F4060}"/>
    <cellStyle name="40% - Accent1 4 3 6 2 3" xfId="40421" xr:uid="{C62181A1-6193-4C15-B866-DE966D166CAF}"/>
    <cellStyle name="40% - Accent1 4 3 6 3" xfId="19268" xr:uid="{1B1AF4CD-7396-4176-B371-E543E8354B3E}"/>
    <cellStyle name="40% - Accent1 4 3 6 4" xfId="33370" xr:uid="{2DE62507-517F-45A6-9F2E-B2104A1BB6F6}"/>
    <cellStyle name="40% - Accent1 4 3 7" xfId="8693" xr:uid="{04A49F09-CEC2-4718-8A20-99CED8F78CE0}"/>
    <cellStyle name="40% - Accent1 4 3 7 2" xfId="22794" xr:uid="{E4B05523-189C-4AF8-93FE-29398C4506CE}"/>
    <cellStyle name="40% - Accent1 4 3 7 3" xfId="36896" xr:uid="{8B1C2098-D99F-4088-8E13-A92FBC286C6E}"/>
    <cellStyle name="40% - Accent1 4 3 8" xfId="15743" xr:uid="{148FA8BA-DF83-4889-A3D3-B8B6D8F33BBC}"/>
    <cellStyle name="40% - Accent1 4 3 9" xfId="29845" xr:uid="{098F834E-AE7D-4E76-AC46-433EE1087698}"/>
    <cellStyle name="40% - Accent1 4 4" xfId="1862" xr:uid="{3B5E45EE-232E-4234-85C9-D1CE22B829B0}"/>
    <cellStyle name="40% - Accent1 4 4 2" xfId="3626" xr:uid="{0F2650F2-973D-4358-92A2-EF52FEF84424}"/>
    <cellStyle name="40% - Accent1 4 4 2 2" xfId="7148" xr:uid="{AB73C042-C447-40F1-BA23-7693964D7CC5}"/>
    <cellStyle name="40% - Accent1 4 4 2 2 2" xfId="14198" xr:uid="{2C6BB161-4AC0-47B3-8F86-D2A746FBE334}"/>
    <cellStyle name="40% - Accent1 4 4 2 2 2 2" xfId="28300" xr:uid="{61855275-BB7A-4725-916F-9427A4E5B57A}"/>
    <cellStyle name="40% - Accent1 4 4 2 2 2 3" xfId="42402" xr:uid="{552E0702-9DB6-4E21-BCFB-1E9FD114F567}"/>
    <cellStyle name="40% - Accent1 4 4 2 2 3" xfId="21249" xr:uid="{020E451B-73C8-4A9E-8718-09D556DDF15C}"/>
    <cellStyle name="40% - Accent1 4 4 2 2 4" xfId="35351" xr:uid="{58F34DE5-2516-400C-BC87-EA568634475C}"/>
    <cellStyle name="40% - Accent1 4 4 2 3" xfId="10673" xr:uid="{FE47EF1F-F975-4442-A546-31CFA58C6BB0}"/>
    <cellStyle name="40% - Accent1 4 4 2 3 2" xfId="24775" xr:uid="{E96603C2-6FE3-4A9A-B656-40DF54591189}"/>
    <cellStyle name="40% - Accent1 4 4 2 3 3" xfId="38877" xr:uid="{BC37A481-5D6D-49E1-99D0-9740F8A0897E}"/>
    <cellStyle name="40% - Accent1 4 4 2 4" xfId="17724" xr:uid="{F4780CAF-4F68-4B60-95D9-803B41348AF1}"/>
    <cellStyle name="40% - Accent1 4 4 2 5" xfId="31826" xr:uid="{7DFC5DBA-F07C-4886-9D13-FC75B53D91C2}"/>
    <cellStyle name="40% - Accent1 4 4 3" xfId="4505" xr:uid="{45F8DBC1-11EE-4691-AADA-A49F3146D858}"/>
    <cellStyle name="40% - Accent1 4 4 3 2" xfId="8029" xr:uid="{075E8DF0-0017-4338-990E-68FA752FFE22}"/>
    <cellStyle name="40% - Accent1 4 4 3 2 2" xfId="15079" xr:uid="{FA8FBDF9-B7EC-4BB3-8ED3-9C441D3A646D}"/>
    <cellStyle name="40% - Accent1 4 4 3 2 2 2" xfId="29181" xr:uid="{34607AA9-0315-4AD1-B753-6F810EEC76FF}"/>
    <cellStyle name="40% - Accent1 4 4 3 2 2 3" xfId="43283" xr:uid="{9F891296-5DAA-429A-AC17-98ABFB4CF782}"/>
    <cellStyle name="40% - Accent1 4 4 3 2 3" xfId="22130" xr:uid="{9AB3BC6D-EF25-4395-8535-D57CC8CE2B63}"/>
    <cellStyle name="40% - Accent1 4 4 3 2 4" xfId="36232" xr:uid="{09DA0FAB-75A3-42BC-ABCD-F9A75FBFC346}"/>
    <cellStyle name="40% - Accent1 4 4 3 3" xfId="11554" xr:uid="{C7DD18A8-AF17-4BDC-8B62-2C2CA5B4CB34}"/>
    <cellStyle name="40% - Accent1 4 4 3 3 2" xfId="25656" xr:uid="{097BC04A-3E15-45AC-B2CE-82E8AC09A8B3}"/>
    <cellStyle name="40% - Accent1 4 4 3 3 3" xfId="39758" xr:uid="{B6C67A15-A049-4062-8902-CB9357A9F035}"/>
    <cellStyle name="40% - Accent1 4 4 3 4" xfId="18605" xr:uid="{A9F7A42D-0D8E-48F3-89B9-21F95AD2E9A9}"/>
    <cellStyle name="40% - Accent1 4 4 3 5" xfId="32707" xr:uid="{30565664-1530-4F5F-BE10-3EBA038015DE}"/>
    <cellStyle name="40% - Accent1 4 4 4" xfId="2743" xr:uid="{991A18F8-D7A0-4947-B27D-0B2A5F11A145}"/>
    <cellStyle name="40% - Accent1 4 4 4 2" xfId="6267" xr:uid="{7CB149F1-E753-41E8-8C3E-A2092D6A95D4}"/>
    <cellStyle name="40% - Accent1 4 4 4 2 2" xfId="13317" xr:uid="{E716CA03-7456-4F71-9B6D-7E4F08D20354}"/>
    <cellStyle name="40% - Accent1 4 4 4 2 2 2" xfId="27419" xr:uid="{67E651DE-70E6-4C16-91D7-BB78F646A568}"/>
    <cellStyle name="40% - Accent1 4 4 4 2 2 3" xfId="41521" xr:uid="{BB375637-BCCA-4F65-8D02-56E0493097A0}"/>
    <cellStyle name="40% - Accent1 4 4 4 2 3" xfId="20368" xr:uid="{019D8202-F537-43D5-A0EB-79585CAFAC24}"/>
    <cellStyle name="40% - Accent1 4 4 4 2 4" xfId="34470" xr:uid="{49AE330B-E0D0-4367-A275-7795CD67C0F7}"/>
    <cellStyle name="40% - Accent1 4 4 4 3" xfId="9792" xr:uid="{8C3008F8-AD6F-459A-8FA6-027DC1943E7D}"/>
    <cellStyle name="40% - Accent1 4 4 4 3 2" xfId="23894" xr:uid="{B9736CEB-3308-422E-98A2-8FC405FD394C}"/>
    <cellStyle name="40% - Accent1 4 4 4 3 3" xfId="37996" xr:uid="{2E858209-B7EE-4F34-B488-BD720C9FA8F9}"/>
    <cellStyle name="40% - Accent1 4 4 4 4" xfId="16843" xr:uid="{AF5924C1-672B-4288-B335-F8EEA113A98E}"/>
    <cellStyle name="40% - Accent1 4 4 4 5" xfId="30945" xr:uid="{ACC75A73-B150-4164-BBF6-D6F1766AD2E8}"/>
    <cellStyle name="40% - Accent1 4 4 5" xfId="5386" xr:uid="{8DBB22E9-060C-4F57-8FD4-AB708EE7C859}"/>
    <cellStyle name="40% - Accent1 4 4 5 2" xfId="12436" xr:uid="{E008AB68-F698-4E4F-965F-B8FD743C3441}"/>
    <cellStyle name="40% - Accent1 4 4 5 2 2" xfId="26538" xr:uid="{1ED9D619-B95D-4303-97E7-5B9FD333BE65}"/>
    <cellStyle name="40% - Accent1 4 4 5 2 3" xfId="40640" xr:uid="{E8DA5CDC-441B-4D77-97F3-AABA7D42D39C}"/>
    <cellStyle name="40% - Accent1 4 4 5 3" xfId="19487" xr:uid="{E7C1ABC1-7E2F-4C71-8911-F80D1A7061C7}"/>
    <cellStyle name="40% - Accent1 4 4 5 4" xfId="33589" xr:uid="{55BB04C6-0F22-49F8-B2FF-255F59D9E2FF}"/>
    <cellStyle name="40% - Accent1 4 4 6" xfId="8912" xr:uid="{38832964-4914-47B8-9F7B-8E1DE5F79088}"/>
    <cellStyle name="40% - Accent1 4 4 6 2" xfId="23013" xr:uid="{80A18119-6784-4BCE-947B-20881B217118}"/>
    <cellStyle name="40% - Accent1 4 4 6 3" xfId="37115" xr:uid="{6EA47190-ACFA-476B-9D3A-4487E82EEDB4}"/>
    <cellStyle name="40% - Accent1 4 4 7" xfId="15962" xr:uid="{330894B4-4A62-4149-9E88-0134386C25AD}"/>
    <cellStyle name="40% - Accent1 4 4 8" xfId="30064" xr:uid="{B01F7089-8CD6-4FA7-84D1-8EC3F258F457}"/>
    <cellStyle name="40% - Accent1 4 4 9" xfId="46267" xr:uid="{DA76975E-A60B-4A2F-AF22-9731A1B3A790}"/>
    <cellStyle name="40% - Accent1 4 5" xfId="3187" xr:uid="{6009064A-A4EC-4C0A-8461-22F7C66B055D}"/>
    <cellStyle name="40% - Accent1 4 5 2" xfId="6709" xr:uid="{A6E55312-9DB1-47C6-A8D8-E3B8FC874419}"/>
    <cellStyle name="40% - Accent1 4 5 2 2" xfId="13759" xr:uid="{E19FBA76-9E29-4306-92D8-2F84B8C9727D}"/>
    <cellStyle name="40% - Accent1 4 5 2 2 2" xfId="27861" xr:uid="{264BF1EC-11D1-4B45-B966-3CA342E8224A}"/>
    <cellStyle name="40% - Accent1 4 5 2 2 3" xfId="41963" xr:uid="{B4374EC9-7E50-462D-97F0-CF121CA427DF}"/>
    <cellStyle name="40% - Accent1 4 5 2 3" xfId="20810" xr:uid="{937B56F2-5878-4DC2-8FAB-D2AB4822EA18}"/>
    <cellStyle name="40% - Accent1 4 5 2 4" xfId="34912" xr:uid="{D6275E1B-A549-4F3D-BCEC-CC237D736781}"/>
    <cellStyle name="40% - Accent1 4 5 3" xfId="10234" xr:uid="{D23BC2B8-3D9C-4A0E-9B87-52BCD328294F}"/>
    <cellStyle name="40% - Accent1 4 5 3 2" xfId="24336" xr:uid="{E79163B8-96AB-4719-980B-434058797980}"/>
    <cellStyle name="40% - Accent1 4 5 3 3" xfId="38438" xr:uid="{4575F87B-D700-4A6E-8A2A-FE61006BAD62}"/>
    <cellStyle name="40% - Accent1 4 5 4" xfId="17285" xr:uid="{064C32DB-A83C-44CA-A8A0-61334C301C54}"/>
    <cellStyle name="40% - Accent1 4 5 5" xfId="31387" xr:uid="{FD23096F-B925-4CE9-8B3A-4B4CBA49544A}"/>
    <cellStyle name="40% - Accent1 4 5 6" xfId="46268" xr:uid="{CDFBF0F0-E4A3-4FF3-AB29-A12E40CA0C19}"/>
    <cellStyle name="40% - Accent1 4 6" xfId="4066" xr:uid="{77D7DC44-0066-4324-9982-12ECC6D316AB}"/>
    <cellStyle name="40% - Accent1 4 6 2" xfId="7590" xr:uid="{B67F58E1-95AC-4261-AF7A-50F6645EF573}"/>
    <cellStyle name="40% - Accent1 4 6 2 2" xfId="14640" xr:uid="{D250DECC-2B37-4BB8-A8E3-0EC0B16D3124}"/>
    <cellStyle name="40% - Accent1 4 6 2 2 2" xfId="28742" xr:uid="{ABA08057-1CCF-4134-B297-20E2903F8B37}"/>
    <cellStyle name="40% - Accent1 4 6 2 2 3" xfId="42844" xr:uid="{B9886BA4-CC04-4063-8D48-783DFD4C374E}"/>
    <cellStyle name="40% - Accent1 4 6 2 3" xfId="21691" xr:uid="{34381518-1DBE-49A8-A86B-4E61FA0EFAB3}"/>
    <cellStyle name="40% - Accent1 4 6 2 4" xfId="35793" xr:uid="{085B558E-2890-4580-A7F4-3264F59D11EB}"/>
    <cellStyle name="40% - Accent1 4 6 3" xfId="11115" xr:uid="{CB0B1E9E-2FE5-47B3-B7CE-71C16667EFD8}"/>
    <cellStyle name="40% - Accent1 4 6 3 2" xfId="25217" xr:uid="{BFA1F082-AF1E-460E-8DED-BD70BE5598F5}"/>
    <cellStyle name="40% - Accent1 4 6 3 3" xfId="39319" xr:uid="{C07D672B-E603-4E82-A42F-D05FE1A88DAD}"/>
    <cellStyle name="40% - Accent1 4 6 4" xfId="18166" xr:uid="{B82BABBC-1F86-4D8E-9720-05A5DD982FBD}"/>
    <cellStyle name="40% - Accent1 4 6 5" xfId="32268" xr:uid="{6602965F-0802-41F5-BCA5-4B8587CF84D5}"/>
    <cellStyle name="40% - Accent1 4 7" xfId="2304" xr:uid="{5E2F2E68-AD3A-4F99-94FD-370B5B5CD718}"/>
    <cellStyle name="40% - Accent1 4 7 2" xfId="5828" xr:uid="{89091A57-8D76-4FC4-A864-5D6D10F8E151}"/>
    <cellStyle name="40% - Accent1 4 7 2 2" xfId="12878" xr:uid="{B307B0DA-BC2C-43C1-A721-69B183E244D3}"/>
    <cellStyle name="40% - Accent1 4 7 2 2 2" xfId="26980" xr:uid="{54B64421-C6EF-4357-B62C-624294A0BF88}"/>
    <cellStyle name="40% - Accent1 4 7 2 2 3" xfId="41082" xr:uid="{9606E084-028C-4C68-9740-69638F97B694}"/>
    <cellStyle name="40% - Accent1 4 7 2 3" xfId="19929" xr:uid="{27160A7F-B700-4C8B-8ADF-444C2952DD28}"/>
    <cellStyle name="40% - Accent1 4 7 2 4" xfId="34031" xr:uid="{EB4A7B13-8D4C-4F12-A614-F0893CEABDF9}"/>
    <cellStyle name="40% - Accent1 4 7 3" xfId="9353" xr:uid="{20447D50-9581-4F1B-9E55-74D7934A71DF}"/>
    <cellStyle name="40% - Accent1 4 7 3 2" xfId="23455" xr:uid="{E6DE57CA-B1AA-4F0F-900B-F39F3F9724A2}"/>
    <cellStyle name="40% - Accent1 4 7 3 3" xfId="37557" xr:uid="{01CD6F08-5B1A-437F-9D8E-3498B8B4AD0E}"/>
    <cellStyle name="40% - Accent1 4 7 4" xfId="16404" xr:uid="{C6DA32B6-F2C6-4132-96DB-09D726E72F0F}"/>
    <cellStyle name="40% - Accent1 4 7 5" xfId="30506" xr:uid="{E78ADEFD-42FD-4BF9-AAA1-7E15207CD5AC}"/>
    <cellStyle name="40% - Accent1 4 8" xfId="4947" xr:uid="{4E8059AE-14EF-42DE-838A-34E3368C1B13}"/>
    <cellStyle name="40% - Accent1 4 8 2" xfId="11997" xr:uid="{E340BBC0-8633-4BE1-93C9-EDEFD46ACA4A}"/>
    <cellStyle name="40% - Accent1 4 8 2 2" xfId="26099" xr:uid="{EB98B503-44B9-40A3-99B8-0CA16F4AEC75}"/>
    <cellStyle name="40% - Accent1 4 8 2 3" xfId="40201" xr:uid="{4BEF3CFE-A362-4AF5-86CA-5158C3E90060}"/>
    <cellStyle name="40% - Accent1 4 8 3" xfId="19048" xr:uid="{D7C06E78-2460-4744-80AB-8B6F6C0BD6FD}"/>
    <cellStyle name="40% - Accent1 4 8 4" xfId="33150" xr:uid="{F3CA6837-6E06-4F9E-8F41-F083E12E775C}"/>
    <cellStyle name="40% - Accent1 4 9" xfId="8473" xr:uid="{65D75D17-D330-4FAA-9D59-A516F768CBA6}"/>
    <cellStyle name="40% - Accent1 4 9 2" xfId="22574" xr:uid="{716414FD-A7F1-4DA9-8259-969620704B5A}"/>
    <cellStyle name="40% - Accent1 4 9 3" xfId="36676" xr:uid="{855D9F0A-A7E4-470A-B538-7F3E63ED33C3}"/>
    <cellStyle name="40% - Accent1 5" xfId="1475" xr:uid="{45498B4B-C2A9-4710-99AD-9C7851207020}"/>
    <cellStyle name="40% - Accent1 5 10" xfId="29680" xr:uid="{69287992-78D9-447E-B19D-575729E4DF38}"/>
    <cellStyle name="40% - Accent1 5 11" xfId="44210" xr:uid="{71C3B840-D7E3-4354-929C-D17647419F6A}"/>
    <cellStyle name="40% - Accent1 5 12" xfId="46269" xr:uid="{3A608FB5-AD89-467E-A8E5-BFB452BF1348}"/>
    <cellStyle name="40% - Accent1 5 2" xfId="1698" xr:uid="{3344D7A1-2364-4B2D-A24F-C048A3741A18}"/>
    <cellStyle name="40% - Accent1 5 2 10" xfId="46270" xr:uid="{0C879B8D-24D3-45E7-BF12-922DE6F7A1FC}"/>
    <cellStyle name="40% - Accent1 5 2 2" xfId="2138" xr:uid="{82D5F151-14AB-48BF-8FA3-762598793A81}"/>
    <cellStyle name="40% - Accent1 5 2 2 2" xfId="3900" xr:uid="{1FFB69AE-9D00-4803-98AD-729218EA36D2}"/>
    <cellStyle name="40% - Accent1 5 2 2 2 2" xfId="7423" xr:uid="{A5122D70-010F-49CA-9684-3F4243144D4E}"/>
    <cellStyle name="40% - Accent1 5 2 2 2 2 2" xfId="14473" xr:uid="{D458B7AD-22C6-4720-A3C4-D37A2417F388}"/>
    <cellStyle name="40% - Accent1 5 2 2 2 2 2 2" xfId="28575" xr:uid="{4AB779D4-026D-409C-9B24-C489D03105F9}"/>
    <cellStyle name="40% - Accent1 5 2 2 2 2 2 3" xfId="42677" xr:uid="{1CE8E18B-B93C-4393-81A4-457377B47BE9}"/>
    <cellStyle name="40% - Accent1 5 2 2 2 2 3" xfId="21524" xr:uid="{67039AA5-89F4-4954-AF52-56AD1DE1FD27}"/>
    <cellStyle name="40% - Accent1 5 2 2 2 2 4" xfId="35626" xr:uid="{EC0973FC-E571-483C-AB21-89CB68DD9466}"/>
    <cellStyle name="40% - Accent1 5 2 2 2 3" xfId="10948" xr:uid="{25727396-A69F-4AE5-8641-A5A8BC4278D9}"/>
    <cellStyle name="40% - Accent1 5 2 2 2 3 2" xfId="25050" xr:uid="{76050731-5CE6-4463-8A2E-9196BD70562B}"/>
    <cellStyle name="40% - Accent1 5 2 2 2 3 3" xfId="39152" xr:uid="{5C0F783B-6B4B-42AD-A3CE-E7E098FFD184}"/>
    <cellStyle name="40% - Accent1 5 2 2 2 4" xfId="17999" xr:uid="{0339CD51-8E24-4503-9C0B-D7AFD46E8987}"/>
    <cellStyle name="40% - Accent1 5 2 2 2 5" xfId="32101" xr:uid="{C023C67D-A81E-414C-8C38-6E512DBCF5AA}"/>
    <cellStyle name="40% - Accent1 5 2 2 3" xfId="4780" xr:uid="{75FEE2F2-C36F-45C4-9718-4B0B36249AB3}"/>
    <cellStyle name="40% - Accent1 5 2 2 3 2" xfId="8304" xr:uid="{F67D6BC9-65B2-4CDE-8601-DCCC1E222E4F}"/>
    <cellStyle name="40% - Accent1 5 2 2 3 2 2" xfId="15354" xr:uid="{52AEB380-9DEA-4551-BA0F-A210B566734A}"/>
    <cellStyle name="40% - Accent1 5 2 2 3 2 2 2" xfId="29456" xr:uid="{9162B710-084A-44FB-833D-D432DFEEFC81}"/>
    <cellStyle name="40% - Accent1 5 2 2 3 2 2 3" xfId="43558" xr:uid="{34240FA3-C895-4F43-A4F5-86D50963FEB9}"/>
    <cellStyle name="40% - Accent1 5 2 2 3 2 3" xfId="22405" xr:uid="{2BD5ED4F-5030-45E7-9D43-232865219A1E}"/>
    <cellStyle name="40% - Accent1 5 2 2 3 2 4" xfId="36507" xr:uid="{E3FA09F9-2CA9-4DBE-8F60-AEDD2A43CF6E}"/>
    <cellStyle name="40% - Accent1 5 2 2 3 3" xfId="11829" xr:uid="{49002CCC-72E7-4A01-8136-3ED4F8119EB5}"/>
    <cellStyle name="40% - Accent1 5 2 2 3 3 2" xfId="25931" xr:uid="{7CFED2C8-8382-46D3-BF9A-9ADF0E8110F6}"/>
    <cellStyle name="40% - Accent1 5 2 2 3 3 3" xfId="40033" xr:uid="{EC503C94-E705-4830-9C43-507147EF43BC}"/>
    <cellStyle name="40% - Accent1 5 2 2 3 4" xfId="18880" xr:uid="{986015A2-0760-4266-94D4-D017346B4103}"/>
    <cellStyle name="40% - Accent1 5 2 2 3 5" xfId="32982" xr:uid="{BC3D0F41-AD57-4698-9026-B95069953297}"/>
    <cellStyle name="40% - Accent1 5 2 2 4" xfId="3018" xr:uid="{ABC56A96-BC8E-43AF-9A57-52318DDD3BBC}"/>
    <cellStyle name="40% - Accent1 5 2 2 4 2" xfId="6542" xr:uid="{221BC8B8-43AF-4CB7-8608-36E209D8DECB}"/>
    <cellStyle name="40% - Accent1 5 2 2 4 2 2" xfId="13592" xr:uid="{4EC87FA1-6A2C-4F52-8923-848476771BC3}"/>
    <cellStyle name="40% - Accent1 5 2 2 4 2 2 2" xfId="27694" xr:uid="{80897F89-0DD1-4E15-9EBB-3C57546899E6}"/>
    <cellStyle name="40% - Accent1 5 2 2 4 2 2 3" xfId="41796" xr:uid="{C84C8850-0AAA-4BF5-A89E-9785F4B1C769}"/>
    <cellStyle name="40% - Accent1 5 2 2 4 2 3" xfId="20643" xr:uid="{B5BE70E6-33DF-467A-95EC-CD1F84A9556D}"/>
    <cellStyle name="40% - Accent1 5 2 2 4 2 4" xfId="34745" xr:uid="{A21F0868-76F5-4282-971A-0C88B1680036}"/>
    <cellStyle name="40% - Accent1 5 2 2 4 3" xfId="10067" xr:uid="{59E3492C-65C5-4D99-9894-37E5D72904A9}"/>
    <cellStyle name="40% - Accent1 5 2 2 4 3 2" xfId="24169" xr:uid="{54F09493-1711-4F80-A328-281FF834EF7E}"/>
    <cellStyle name="40% - Accent1 5 2 2 4 3 3" xfId="38271" xr:uid="{DE7A5068-27B7-4696-A8D3-B81427F07290}"/>
    <cellStyle name="40% - Accent1 5 2 2 4 4" xfId="17118" xr:uid="{E3EEACFE-3823-4987-98B3-99C4F71C177A}"/>
    <cellStyle name="40% - Accent1 5 2 2 4 5" xfId="31220" xr:uid="{F348A42E-330A-4A77-BDE5-2400D6B38224}"/>
    <cellStyle name="40% - Accent1 5 2 2 5" xfId="5661" xr:uid="{4AFBCB01-F83F-426D-85EA-8929F1AA5585}"/>
    <cellStyle name="40% - Accent1 5 2 2 5 2" xfId="12711" xr:uid="{33C22D5A-1499-405F-A490-D898D9D8D6AE}"/>
    <cellStyle name="40% - Accent1 5 2 2 5 2 2" xfId="26813" xr:uid="{4076D78D-7421-4E47-B552-F4161F009C21}"/>
    <cellStyle name="40% - Accent1 5 2 2 5 2 3" xfId="40915" xr:uid="{9AF2EC59-2E6F-4320-B732-A12021FA22F1}"/>
    <cellStyle name="40% - Accent1 5 2 2 5 3" xfId="19762" xr:uid="{DB7FABA6-00F7-4418-A8E8-CD3EB7210007}"/>
    <cellStyle name="40% - Accent1 5 2 2 5 4" xfId="33864" xr:uid="{46899504-D60F-4452-9F3F-730B00BC06E1}"/>
    <cellStyle name="40% - Accent1 5 2 2 6" xfId="9187" xr:uid="{22528B46-1BC7-4AD7-9E0C-B8A35E63F86B}"/>
    <cellStyle name="40% - Accent1 5 2 2 6 2" xfId="23288" xr:uid="{FA323814-3642-416F-A4BF-DE2D5302682C}"/>
    <cellStyle name="40% - Accent1 5 2 2 6 3" xfId="37390" xr:uid="{CFF92707-71CA-40E4-8D62-BF3582EA3189}"/>
    <cellStyle name="40% - Accent1 5 2 2 7" xfId="16237" xr:uid="{D8D43928-F4FD-4545-8F0A-809691A0D733}"/>
    <cellStyle name="40% - Accent1 5 2 2 8" xfId="30339" xr:uid="{B8A63F8D-DA74-4799-9D5F-03D5437EB86C}"/>
    <cellStyle name="40% - Accent1 5 2 3" xfId="3462" xr:uid="{1DA5B9A5-29DF-4BE9-B538-1232D61BFE9E}"/>
    <cellStyle name="40% - Accent1 5 2 3 2" xfId="6984" xr:uid="{E379285A-9DB2-45A2-A041-53C9C680F152}"/>
    <cellStyle name="40% - Accent1 5 2 3 2 2" xfId="14034" xr:uid="{2FA19B6F-FE36-41B4-92C3-D93E2D41ED92}"/>
    <cellStyle name="40% - Accent1 5 2 3 2 2 2" xfId="28136" xr:uid="{C93AC695-BA52-4694-886A-A73B0748A966}"/>
    <cellStyle name="40% - Accent1 5 2 3 2 2 3" xfId="42238" xr:uid="{C2CBB048-AD37-4B84-BD62-33A5326F417C}"/>
    <cellStyle name="40% - Accent1 5 2 3 2 3" xfId="21085" xr:uid="{ADD71BF7-8701-4AB3-85A1-7262A5C7F652}"/>
    <cellStyle name="40% - Accent1 5 2 3 2 4" xfId="35187" xr:uid="{A3596377-746D-4ADF-BFCC-4F2A17D1F89E}"/>
    <cellStyle name="40% - Accent1 5 2 3 3" xfId="10509" xr:uid="{00F7A779-DB94-4211-A40B-DF5BE8565628}"/>
    <cellStyle name="40% - Accent1 5 2 3 3 2" xfId="24611" xr:uid="{7E4A8785-36F8-48AD-89FD-EF7820179CEA}"/>
    <cellStyle name="40% - Accent1 5 2 3 3 3" xfId="38713" xr:uid="{00E78B7F-8244-4BF5-ADB9-CB21EC7F6637}"/>
    <cellStyle name="40% - Accent1 5 2 3 4" xfId="17560" xr:uid="{D730D414-E957-49B8-BED2-7E3E2716B461}"/>
    <cellStyle name="40% - Accent1 5 2 3 5" xfId="31662" xr:uid="{D642A9C3-CF3D-4EF6-8CA5-97819D745DA7}"/>
    <cellStyle name="40% - Accent1 5 2 4" xfId="4341" xr:uid="{89B44963-FE17-456A-A538-819956D52A2E}"/>
    <cellStyle name="40% - Accent1 5 2 4 2" xfId="7865" xr:uid="{5F50B2E3-60B0-40DB-BC09-18581E11EE75}"/>
    <cellStyle name="40% - Accent1 5 2 4 2 2" xfId="14915" xr:uid="{652EED9E-3B98-4FBE-951D-DAA1A96C89C5}"/>
    <cellStyle name="40% - Accent1 5 2 4 2 2 2" xfId="29017" xr:uid="{6D8107AF-0672-4269-A1B5-07C2973058FB}"/>
    <cellStyle name="40% - Accent1 5 2 4 2 2 3" xfId="43119" xr:uid="{C1681061-966B-458E-939C-511B1F7894B8}"/>
    <cellStyle name="40% - Accent1 5 2 4 2 3" xfId="21966" xr:uid="{1691FC7D-84E0-4409-92CD-06F1158FFA40}"/>
    <cellStyle name="40% - Accent1 5 2 4 2 4" xfId="36068" xr:uid="{270FD919-132A-4EAE-9103-C21D62356756}"/>
    <cellStyle name="40% - Accent1 5 2 4 3" xfId="11390" xr:uid="{7EE62230-83AB-4EC1-8D37-90D435FE9979}"/>
    <cellStyle name="40% - Accent1 5 2 4 3 2" xfId="25492" xr:uid="{012C2627-F52B-45C6-837A-AADF3E0EC7D8}"/>
    <cellStyle name="40% - Accent1 5 2 4 3 3" xfId="39594" xr:uid="{873724B1-0A97-408A-AC84-6F5AAF558986}"/>
    <cellStyle name="40% - Accent1 5 2 4 4" xfId="18441" xr:uid="{CE75E066-B654-4A7E-8E26-4F150E687706}"/>
    <cellStyle name="40% - Accent1 5 2 4 5" xfId="32543" xr:uid="{14052476-F907-406A-8419-9299AE41ED6A}"/>
    <cellStyle name="40% - Accent1 5 2 5" xfId="2579" xr:uid="{82A79630-B32D-4D38-AE3E-9B0EECB53F0F}"/>
    <cellStyle name="40% - Accent1 5 2 5 2" xfId="6103" xr:uid="{B27BE63D-2E61-435A-8025-5B055E25E1AE}"/>
    <cellStyle name="40% - Accent1 5 2 5 2 2" xfId="13153" xr:uid="{7F2A0070-1B45-4F65-AAB5-CECC28596B33}"/>
    <cellStyle name="40% - Accent1 5 2 5 2 2 2" xfId="27255" xr:uid="{5BBEDA23-9A7C-4BD4-B9A7-FD022F1E861D}"/>
    <cellStyle name="40% - Accent1 5 2 5 2 2 3" xfId="41357" xr:uid="{C5221619-DA3F-4997-AD98-2BABB8447935}"/>
    <cellStyle name="40% - Accent1 5 2 5 2 3" xfId="20204" xr:uid="{F1CB6FAC-1FF7-4A14-9D5F-CD7E03934773}"/>
    <cellStyle name="40% - Accent1 5 2 5 2 4" xfId="34306" xr:uid="{983705BF-33DC-4193-B10E-FB73A5480EB9}"/>
    <cellStyle name="40% - Accent1 5 2 5 3" xfId="9628" xr:uid="{314974A5-AF3C-4349-8A4E-964D79DD023B}"/>
    <cellStyle name="40% - Accent1 5 2 5 3 2" xfId="23730" xr:uid="{E8DB6EF8-D3ED-42AF-BD8D-4788D6EE8CD7}"/>
    <cellStyle name="40% - Accent1 5 2 5 3 3" xfId="37832" xr:uid="{B32AC284-A531-4B2F-949E-9A8F65FA913F}"/>
    <cellStyle name="40% - Accent1 5 2 5 4" xfId="16679" xr:uid="{D8DC3652-9BAC-401D-8DE8-034ACA4066B8}"/>
    <cellStyle name="40% - Accent1 5 2 5 5" xfId="30781" xr:uid="{A9A3B437-52E8-47E1-A05B-377594281457}"/>
    <cellStyle name="40% - Accent1 5 2 6" xfId="5222" xr:uid="{49B86A61-CA7D-4837-9D6D-281F932DC334}"/>
    <cellStyle name="40% - Accent1 5 2 6 2" xfId="12272" xr:uid="{4F5FB266-5DA4-40EE-857D-88F4A20739AD}"/>
    <cellStyle name="40% - Accent1 5 2 6 2 2" xfId="26374" xr:uid="{7FEAE263-BC31-43D5-9A3D-213B8B55CF02}"/>
    <cellStyle name="40% - Accent1 5 2 6 2 3" xfId="40476" xr:uid="{35F4E9FA-5465-4D94-9BDF-648A9CDA286A}"/>
    <cellStyle name="40% - Accent1 5 2 6 3" xfId="19323" xr:uid="{CFE5A91F-FD49-4F02-8A33-E132F8B93864}"/>
    <cellStyle name="40% - Accent1 5 2 6 4" xfId="33425" xr:uid="{5D031CAD-DD7C-4496-916F-F2F35CE1E2DB}"/>
    <cellStyle name="40% - Accent1 5 2 7" xfId="8748" xr:uid="{F49E1BF8-0286-461C-B234-56637F38F5B4}"/>
    <cellStyle name="40% - Accent1 5 2 7 2" xfId="22849" xr:uid="{A5AF8F5C-673A-42C7-970B-9978EC22EAC5}"/>
    <cellStyle name="40% - Accent1 5 2 7 3" xfId="36951" xr:uid="{39F131FC-4641-4455-9A22-9E9B150D9B93}"/>
    <cellStyle name="40% - Accent1 5 2 8" xfId="15798" xr:uid="{AD4485C9-7714-4D2A-AC89-022CD1F763F7}"/>
    <cellStyle name="40% - Accent1 5 2 9" xfId="29900" xr:uid="{4A4F4517-AD04-4711-819B-B4FD654C72A1}"/>
    <cellStyle name="40% - Accent1 5 3" xfId="1917" xr:uid="{CFD074F5-DF0C-47ED-8CCB-E52B20059726}"/>
    <cellStyle name="40% - Accent1 5 3 2" xfId="3681" xr:uid="{2AAD924A-6DD9-43DE-A91F-C4C004F02DFE}"/>
    <cellStyle name="40% - Accent1 5 3 2 2" xfId="7203" xr:uid="{F1114717-44CB-4C09-903F-154EDEA9CFD2}"/>
    <cellStyle name="40% - Accent1 5 3 2 2 2" xfId="14253" xr:uid="{DE327B86-280C-4588-9F94-47AD7678608E}"/>
    <cellStyle name="40% - Accent1 5 3 2 2 2 2" xfId="28355" xr:uid="{F4DC85FF-A663-4466-B076-0E4E5C2474F1}"/>
    <cellStyle name="40% - Accent1 5 3 2 2 2 3" xfId="42457" xr:uid="{0E4C5CE8-BB33-4F46-AE47-BC48819DAFBA}"/>
    <cellStyle name="40% - Accent1 5 3 2 2 3" xfId="21304" xr:uid="{46B843F5-670B-42BB-B284-BA24A9CB2B06}"/>
    <cellStyle name="40% - Accent1 5 3 2 2 4" xfId="35406" xr:uid="{636D3557-97FA-45B0-AA4E-2AFA6C974853}"/>
    <cellStyle name="40% - Accent1 5 3 2 3" xfId="10728" xr:uid="{55C76225-B9D5-415C-BC64-699FCEB48401}"/>
    <cellStyle name="40% - Accent1 5 3 2 3 2" xfId="24830" xr:uid="{9AB5F08D-1D53-46B0-A54A-16BABD2F0628}"/>
    <cellStyle name="40% - Accent1 5 3 2 3 3" xfId="38932" xr:uid="{635B1CB2-51BC-4D4F-8492-4CE785F0DE66}"/>
    <cellStyle name="40% - Accent1 5 3 2 4" xfId="17779" xr:uid="{10B59F20-496D-40B8-AE4F-63BE3F2E36C2}"/>
    <cellStyle name="40% - Accent1 5 3 2 5" xfId="31881" xr:uid="{1A39FFEB-6D96-401F-8845-D7C62808F23C}"/>
    <cellStyle name="40% - Accent1 5 3 3" xfId="4560" xr:uid="{DCDB50EE-F0CC-436A-B25B-10271F59A5E2}"/>
    <cellStyle name="40% - Accent1 5 3 3 2" xfId="8084" xr:uid="{4E16F31F-9F64-4D80-A620-9DEDDF2D4923}"/>
    <cellStyle name="40% - Accent1 5 3 3 2 2" xfId="15134" xr:uid="{B14E2769-D328-4DFC-ADCD-7D3AED820536}"/>
    <cellStyle name="40% - Accent1 5 3 3 2 2 2" xfId="29236" xr:uid="{A38BA523-E0B7-442C-B49F-AEAB4711892C}"/>
    <cellStyle name="40% - Accent1 5 3 3 2 2 3" xfId="43338" xr:uid="{D3DA578E-A558-4729-BDBD-2CF42D5FA7FF}"/>
    <cellStyle name="40% - Accent1 5 3 3 2 3" xfId="22185" xr:uid="{42180EC3-C588-4BF8-B315-4F297FD7BABB}"/>
    <cellStyle name="40% - Accent1 5 3 3 2 4" xfId="36287" xr:uid="{8D88F99E-4C1A-4509-9763-282E6BAA30C8}"/>
    <cellStyle name="40% - Accent1 5 3 3 3" xfId="11609" xr:uid="{5E965CF9-09BB-429F-B01B-BC594883461E}"/>
    <cellStyle name="40% - Accent1 5 3 3 3 2" xfId="25711" xr:uid="{96266EE6-580F-4343-B746-FBB4F4033DFB}"/>
    <cellStyle name="40% - Accent1 5 3 3 3 3" xfId="39813" xr:uid="{D8ECAED0-0644-4356-93BF-027290D0D9ED}"/>
    <cellStyle name="40% - Accent1 5 3 3 4" xfId="18660" xr:uid="{8302A74B-3DEE-4CE6-9CF9-9F11F2E1AED2}"/>
    <cellStyle name="40% - Accent1 5 3 3 5" xfId="32762" xr:uid="{EB9A2290-770A-4F24-A179-0ABDA5D196B6}"/>
    <cellStyle name="40% - Accent1 5 3 4" xfId="2798" xr:uid="{3300231A-B9B4-4993-8BE5-D778DFE016AE}"/>
    <cellStyle name="40% - Accent1 5 3 4 2" xfId="6322" xr:uid="{EFF453DC-0C99-48F9-A4A7-2C9BDA78AE61}"/>
    <cellStyle name="40% - Accent1 5 3 4 2 2" xfId="13372" xr:uid="{FEEA15D7-5185-4011-BC4C-7D7DE7886939}"/>
    <cellStyle name="40% - Accent1 5 3 4 2 2 2" xfId="27474" xr:uid="{C3A7C6F2-9C95-45A5-ADED-4096434BFDFE}"/>
    <cellStyle name="40% - Accent1 5 3 4 2 2 3" xfId="41576" xr:uid="{93337213-B38B-42BE-9F96-31195F43509B}"/>
    <cellStyle name="40% - Accent1 5 3 4 2 3" xfId="20423" xr:uid="{FE818FA5-BEE4-4860-94C6-C18C743DFB83}"/>
    <cellStyle name="40% - Accent1 5 3 4 2 4" xfId="34525" xr:uid="{02C28007-BA98-4324-AE63-EF2B9B09B47B}"/>
    <cellStyle name="40% - Accent1 5 3 4 3" xfId="9847" xr:uid="{6849BE5A-1E21-4349-9E88-86E89D85D145}"/>
    <cellStyle name="40% - Accent1 5 3 4 3 2" xfId="23949" xr:uid="{DAB31C68-C77E-47AE-A998-543669119DB3}"/>
    <cellStyle name="40% - Accent1 5 3 4 3 3" xfId="38051" xr:uid="{D4E06E11-A6CE-43DE-BE77-E04301C143A8}"/>
    <cellStyle name="40% - Accent1 5 3 4 4" xfId="16898" xr:uid="{165D5644-14DF-44D4-99F0-3CE2D7BF9972}"/>
    <cellStyle name="40% - Accent1 5 3 4 5" xfId="31000" xr:uid="{2D5CACA1-CD6D-40B1-996E-48AAA420E0AF}"/>
    <cellStyle name="40% - Accent1 5 3 5" xfId="5441" xr:uid="{8B1C11E4-3630-454E-9C26-346AD7AE8DAD}"/>
    <cellStyle name="40% - Accent1 5 3 5 2" xfId="12491" xr:uid="{2F7E80CE-03F3-41D6-8B50-4A92CEC74348}"/>
    <cellStyle name="40% - Accent1 5 3 5 2 2" xfId="26593" xr:uid="{7E5C6AF3-0C1A-4A57-ACF2-D44384E38739}"/>
    <cellStyle name="40% - Accent1 5 3 5 2 3" xfId="40695" xr:uid="{E0B2D529-2D51-4DE6-80E1-8A8917B340BE}"/>
    <cellStyle name="40% - Accent1 5 3 5 3" xfId="19542" xr:uid="{05B4303E-F758-41FA-9EEA-8D2D420D7364}"/>
    <cellStyle name="40% - Accent1 5 3 5 4" xfId="33644" xr:uid="{AD5B178C-16AB-48D0-B934-5088E48DD1CF}"/>
    <cellStyle name="40% - Accent1 5 3 6" xfId="8967" xr:uid="{6DD4C73B-BCFC-4490-9FFE-D6DEF49C1D2F}"/>
    <cellStyle name="40% - Accent1 5 3 6 2" xfId="23068" xr:uid="{DE6F0455-0036-46E7-85BD-066E9ADED470}"/>
    <cellStyle name="40% - Accent1 5 3 6 3" xfId="37170" xr:uid="{99D404E2-0584-493C-99C0-85825F0EBD4F}"/>
    <cellStyle name="40% - Accent1 5 3 7" xfId="16017" xr:uid="{41667573-03C9-42AB-877C-CADB1AF08E58}"/>
    <cellStyle name="40% - Accent1 5 3 8" xfId="30119" xr:uid="{BA04E5DE-ACCA-4610-B210-714550D1FDC5}"/>
    <cellStyle name="40% - Accent1 5 3 9" xfId="46271" xr:uid="{E9A60D7B-CCBA-4059-AF6A-906E4F3CCBA2}"/>
    <cellStyle name="40% - Accent1 5 4" xfId="3242" xr:uid="{67085883-9972-4F7F-9200-4A135D5E049A}"/>
    <cellStyle name="40% - Accent1 5 4 2" xfId="6764" xr:uid="{2B871740-A1E4-4467-885D-0DCF74D4B5B5}"/>
    <cellStyle name="40% - Accent1 5 4 2 2" xfId="13814" xr:uid="{5CEE80AE-295A-4816-B140-F4D70DFCCDA0}"/>
    <cellStyle name="40% - Accent1 5 4 2 2 2" xfId="27916" xr:uid="{D0482D27-AA70-4770-B80F-9DF843F6D99C}"/>
    <cellStyle name="40% - Accent1 5 4 2 2 3" xfId="42018" xr:uid="{B6CFD3EF-F638-4F39-8D22-71F21D4F7660}"/>
    <cellStyle name="40% - Accent1 5 4 2 3" xfId="20865" xr:uid="{2885B959-0CC9-4621-BAE0-93F84E244D68}"/>
    <cellStyle name="40% - Accent1 5 4 2 4" xfId="34967" xr:uid="{0DB603CD-E0E8-452C-9CFD-4C979E7C647E}"/>
    <cellStyle name="40% - Accent1 5 4 3" xfId="10289" xr:uid="{092F18B1-7F6A-4DD1-8DF8-9E4533C9344A}"/>
    <cellStyle name="40% - Accent1 5 4 3 2" xfId="24391" xr:uid="{2AA427EA-3A1C-47E7-AF09-FB4BA42DC28E}"/>
    <cellStyle name="40% - Accent1 5 4 3 3" xfId="38493" xr:uid="{7BF36D1D-9950-4647-BAC2-1D1943C024E9}"/>
    <cellStyle name="40% - Accent1 5 4 4" xfId="17340" xr:uid="{B23A2837-644F-4265-9A75-5BBC206C4EF9}"/>
    <cellStyle name="40% - Accent1 5 4 5" xfId="31442" xr:uid="{F318B834-3F47-4CAF-A9BE-9558F98FC855}"/>
    <cellStyle name="40% - Accent1 5 4 6" xfId="46272" xr:uid="{AF129D26-3187-4F12-B4CD-A7587A419FBE}"/>
    <cellStyle name="40% - Accent1 5 5" xfId="4121" xr:uid="{77FC0555-2009-4CED-A840-C8F07F8D3C07}"/>
    <cellStyle name="40% - Accent1 5 5 2" xfId="7645" xr:uid="{D19C61F4-2706-426A-9610-84456845B885}"/>
    <cellStyle name="40% - Accent1 5 5 2 2" xfId="14695" xr:uid="{6C0CF0EC-9955-4991-9319-1CD29F0F1191}"/>
    <cellStyle name="40% - Accent1 5 5 2 2 2" xfId="28797" xr:uid="{C6DBAD40-9073-484F-B989-CD5545BE23BC}"/>
    <cellStyle name="40% - Accent1 5 5 2 2 3" xfId="42899" xr:uid="{5C9777CA-9E02-4758-A4B0-CDF2102AF0AE}"/>
    <cellStyle name="40% - Accent1 5 5 2 3" xfId="21746" xr:uid="{BC47F4C6-00F2-47B2-9228-43C5CBF9814C}"/>
    <cellStyle name="40% - Accent1 5 5 2 4" xfId="35848" xr:uid="{40B2C4C0-7D1B-426E-BBA3-CDDA47035C4F}"/>
    <cellStyle name="40% - Accent1 5 5 3" xfId="11170" xr:uid="{4F6ABAE8-011C-4F51-B649-F466F70AC360}"/>
    <cellStyle name="40% - Accent1 5 5 3 2" xfId="25272" xr:uid="{5DD2D775-CCD1-4046-B7BF-E524DE9A150C}"/>
    <cellStyle name="40% - Accent1 5 5 3 3" xfId="39374" xr:uid="{7C1BADF3-85C1-44EB-BF1A-CC36315CA456}"/>
    <cellStyle name="40% - Accent1 5 5 4" xfId="18221" xr:uid="{FFC07EC6-BF32-4CA7-B371-1442AC43AE4B}"/>
    <cellStyle name="40% - Accent1 5 5 5" xfId="32323" xr:uid="{0ACCE1D6-B181-4039-8113-DF7EB93AE101}"/>
    <cellStyle name="40% - Accent1 5 5 6" xfId="46273" xr:uid="{51634787-3C2B-4F48-90C6-4DB77364E7C9}"/>
    <cellStyle name="40% - Accent1 5 6" xfId="2359" xr:uid="{BB42A3DB-2C33-43D0-97F0-3B5C9D02EE86}"/>
    <cellStyle name="40% - Accent1 5 6 2" xfId="5883" xr:uid="{129F67E8-F4BC-49A0-920B-D0C068449E12}"/>
    <cellStyle name="40% - Accent1 5 6 2 2" xfId="12933" xr:uid="{93F4DB2B-4B93-4705-A541-344397CA6642}"/>
    <cellStyle name="40% - Accent1 5 6 2 2 2" xfId="27035" xr:uid="{40DE6EA1-A944-4CD7-8614-DDE94942E149}"/>
    <cellStyle name="40% - Accent1 5 6 2 2 3" xfId="41137" xr:uid="{0BCBB14F-F3D1-4115-87C1-3154B80AA7C3}"/>
    <cellStyle name="40% - Accent1 5 6 2 3" xfId="19984" xr:uid="{478F8D75-3748-47E4-B4B4-2A2899A982C9}"/>
    <cellStyle name="40% - Accent1 5 6 2 4" xfId="34086" xr:uid="{36C24C97-7771-43DE-9E75-A13CB7A35FA0}"/>
    <cellStyle name="40% - Accent1 5 6 3" xfId="9408" xr:uid="{FD159464-B113-4646-AB98-EC31EE2DCC7C}"/>
    <cellStyle name="40% - Accent1 5 6 3 2" xfId="23510" xr:uid="{48F27635-3CEE-451C-A0E6-710DBED6248C}"/>
    <cellStyle name="40% - Accent1 5 6 3 3" xfId="37612" xr:uid="{F18499DA-015F-4361-8351-0504ED822BD0}"/>
    <cellStyle name="40% - Accent1 5 6 4" xfId="16459" xr:uid="{CB7A9B11-63B5-4965-93E3-D8700B6AF4C8}"/>
    <cellStyle name="40% - Accent1 5 6 5" xfId="30561" xr:uid="{AC990B5E-FEC7-48BC-A9C5-2F75F12F57AD}"/>
    <cellStyle name="40% - Accent1 5 7" xfId="5002" xr:uid="{1FF090A3-33A4-4566-84DA-64182FAE17D8}"/>
    <cellStyle name="40% - Accent1 5 7 2" xfId="12052" xr:uid="{19499A16-99C8-46B2-9CF0-B6F7513AEDC3}"/>
    <cellStyle name="40% - Accent1 5 7 2 2" xfId="26154" xr:uid="{73A44C98-3630-4D6C-87E9-92F116F458E4}"/>
    <cellStyle name="40% - Accent1 5 7 2 3" xfId="40256" xr:uid="{4231B32E-7114-4778-B960-163FC78356C5}"/>
    <cellStyle name="40% - Accent1 5 7 3" xfId="19103" xr:uid="{BA02C027-0841-4CDA-A2BB-E6FA3D237D9A}"/>
    <cellStyle name="40% - Accent1 5 7 4" xfId="33205" xr:uid="{5D963A3C-E0BA-4D33-8A09-812ED3D9F582}"/>
    <cellStyle name="40% - Accent1 5 8" xfId="8528" xr:uid="{4438EA8D-DF0B-4EC7-A624-071AF276A387}"/>
    <cellStyle name="40% - Accent1 5 8 2" xfId="22629" xr:uid="{E83A873E-FEF6-4B95-AE40-9A9DF1057DDA}"/>
    <cellStyle name="40% - Accent1 5 8 3" xfId="36731" xr:uid="{21399F89-BFE6-42DE-A647-E5117F79B889}"/>
    <cellStyle name="40% - Accent1 5 9" xfId="15578" xr:uid="{D802B792-E9EF-4B1C-AEBE-A51A08276439}"/>
    <cellStyle name="40% - Accent1 6" xfId="1585" xr:uid="{71906F11-CAE0-4270-BE93-EEF64508935C}"/>
    <cellStyle name="40% - Accent1 6 10" xfId="44211" xr:uid="{6B2AD98A-794E-4B98-8E92-1DC2D3409EAF}"/>
    <cellStyle name="40% - Accent1 6 11" xfId="46274" xr:uid="{34E91E55-D86F-4F05-84A7-57C384805DB1}"/>
    <cellStyle name="40% - Accent1 6 2" xfId="2027" xr:uid="{ACD204C6-EA1E-4419-AE62-457F2ABBC51C}"/>
    <cellStyle name="40% - Accent1 6 2 2" xfId="3790" xr:uid="{62992BEF-99B2-430E-AB80-8CF0B26B454A}"/>
    <cellStyle name="40% - Accent1 6 2 2 2" xfId="7313" xr:uid="{E7036FB1-FF33-4EA1-9702-3A639BBAD434}"/>
    <cellStyle name="40% - Accent1 6 2 2 2 2" xfId="14363" xr:uid="{B3A9543F-9094-4EF9-B160-455E505B6887}"/>
    <cellStyle name="40% - Accent1 6 2 2 2 2 2" xfId="28465" xr:uid="{446FE910-8BC5-440C-A8E4-565EA6B26393}"/>
    <cellStyle name="40% - Accent1 6 2 2 2 2 3" xfId="42567" xr:uid="{AB4DFDDF-4F95-44DF-9845-F1A9CC0602D7}"/>
    <cellStyle name="40% - Accent1 6 2 2 2 3" xfId="21414" xr:uid="{28ECC8CA-94F2-4198-8075-6A100007B43D}"/>
    <cellStyle name="40% - Accent1 6 2 2 2 4" xfId="35516" xr:uid="{E3C4D376-6941-4EA3-BC61-3D51B152A01D}"/>
    <cellStyle name="40% - Accent1 6 2 2 3" xfId="10838" xr:uid="{2CB74C0A-F27F-45CC-9FA9-AC4D11749351}"/>
    <cellStyle name="40% - Accent1 6 2 2 3 2" xfId="24940" xr:uid="{3DAD0E72-8230-4A90-B541-A99CB584F064}"/>
    <cellStyle name="40% - Accent1 6 2 2 3 3" xfId="39042" xr:uid="{A6784857-9CF5-4B49-A6EB-1A600A72F4C1}"/>
    <cellStyle name="40% - Accent1 6 2 2 4" xfId="17889" xr:uid="{7261880B-0EE0-4C64-9274-F7F0C2304063}"/>
    <cellStyle name="40% - Accent1 6 2 2 5" xfId="31991" xr:uid="{A0071A6F-3730-47CA-B454-F98D29715E3E}"/>
    <cellStyle name="40% - Accent1 6 2 3" xfId="4670" xr:uid="{85C9E6D3-EAAD-417D-B0C1-AC8E1B8A240E}"/>
    <cellStyle name="40% - Accent1 6 2 3 2" xfId="8194" xr:uid="{365E3467-E256-4859-8421-95BE2B9FF8AE}"/>
    <cellStyle name="40% - Accent1 6 2 3 2 2" xfId="15244" xr:uid="{729FAF59-42EA-4C31-A263-1B737FDFF2EF}"/>
    <cellStyle name="40% - Accent1 6 2 3 2 2 2" xfId="29346" xr:uid="{0064E1D5-B0DA-42DE-A3AC-833714ABDA5D}"/>
    <cellStyle name="40% - Accent1 6 2 3 2 2 3" xfId="43448" xr:uid="{A3AD097C-86F3-4D0B-9978-120CB1B207F2}"/>
    <cellStyle name="40% - Accent1 6 2 3 2 3" xfId="22295" xr:uid="{15E2EE7D-170E-40CC-A396-395F3EF3DAC2}"/>
    <cellStyle name="40% - Accent1 6 2 3 2 4" xfId="36397" xr:uid="{AC680880-078D-4FF8-9B2E-01BA69A903CA}"/>
    <cellStyle name="40% - Accent1 6 2 3 3" xfId="11719" xr:uid="{929E9FD7-1A6A-417D-A188-19AF6E7BBB10}"/>
    <cellStyle name="40% - Accent1 6 2 3 3 2" xfId="25821" xr:uid="{8F943A42-C20D-4911-9536-00834A9EAB4F}"/>
    <cellStyle name="40% - Accent1 6 2 3 3 3" xfId="39923" xr:uid="{5A40A563-D603-4C0D-82F6-08ED459EF083}"/>
    <cellStyle name="40% - Accent1 6 2 3 4" xfId="18770" xr:uid="{21BB7059-C964-4843-9459-6D3B26C855B4}"/>
    <cellStyle name="40% - Accent1 6 2 3 5" xfId="32872" xr:uid="{D58104A3-3ADF-4453-BC89-6E1330E94F24}"/>
    <cellStyle name="40% - Accent1 6 2 4" xfId="2908" xr:uid="{C980EB65-70AC-4CC5-9CCA-FA505A3276E5}"/>
    <cellStyle name="40% - Accent1 6 2 4 2" xfId="6432" xr:uid="{F519000D-6CEB-4EBD-8254-E2534E22317D}"/>
    <cellStyle name="40% - Accent1 6 2 4 2 2" xfId="13482" xr:uid="{B93EF8FD-51AA-4FFC-847F-76D39229B589}"/>
    <cellStyle name="40% - Accent1 6 2 4 2 2 2" xfId="27584" xr:uid="{173AC373-60CA-4A93-A737-F8F9C77FF4CD}"/>
    <cellStyle name="40% - Accent1 6 2 4 2 2 3" xfId="41686" xr:uid="{EF8FEDCE-06B1-400E-846F-AEA9309F54B4}"/>
    <cellStyle name="40% - Accent1 6 2 4 2 3" xfId="20533" xr:uid="{71386D9D-3A64-40AA-997A-3B37E9EB44EB}"/>
    <cellStyle name="40% - Accent1 6 2 4 2 4" xfId="34635" xr:uid="{85F5CC1C-5D91-40A0-9A40-C073CAF950AE}"/>
    <cellStyle name="40% - Accent1 6 2 4 3" xfId="9957" xr:uid="{8FB25101-7338-4018-AAC2-45749764F3E4}"/>
    <cellStyle name="40% - Accent1 6 2 4 3 2" xfId="24059" xr:uid="{11B90849-82F8-4273-A1EE-ADF8EC403495}"/>
    <cellStyle name="40% - Accent1 6 2 4 3 3" xfId="38161" xr:uid="{A34F0653-E53E-4192-97EF-A1B32085AE46}"/>
    <cellStyle name="40% - Accent1 6 2 4 4" xfId="17008" xr:uid="{ACB35899-3986-446D-AEE6-19BB0909457F}"/>
    <cellStyle name="40% - Accent1 6 2 4 5" xfId="31110" xr:uid="{D1C29C01-00C0-4489-9FCD-37B5E7823EB1}"/>
    <cellStyle name="40% - Accent1 6 2 5" xfId="5551" xr:uid="{3B89447B-E914-41E2-A50F-4BEE3987F1BC}"/>
    <cellStyle name="40% - Accent1 6 2 5 2" xfId="12601" xr:uid="{10F61428-8C79-41C5-AA96-1FDC7DAC5AC6}"/>
    <cellStyle name="40% - Accent1 6 2 5 2 2" xfId="26703" xr:uid="{43329106-F7EC-42EA-ABA0-6D46A074CB7F}"/>
    <cellStyle name="40% - Accent1 6 2 5 2 3" xfId="40805" xr:uid="{D33F84FE-D3B2-4E36-B392-8FE32F987BF9}"/>
    <cellStyle name="40% - Accent1 6 2 5 3" xfId="19652" xr:uid="{8828570D-4658-4769-973C-0DDFDD2882C6}"/>
    <cellStyle name="40% - Accent1 6 2 5 4" xfId="33754" xr:uid="{2685AB8C-BFCD-4668-A289-EFF86EB44C96}"/>
    <cellStyle name="40% - Accent1 6 2 6" xfId="9077" xr:uid="{AEDA0D61-687C-44B4-8223-1FDA0C69CAE8}"/>
    <cellStyle name="40% - Accent1 6 2 6 2" xfId="23178" xr:uid="{DA105311-4E1A-4F37-904B-CAB7C01E8A66}"/>
    <cellStyle name="40% - Accent1 6 2 6 3" xfId="37280" xr:uid="{DE9CB661-7FA0-4C63-B0C9-CF40FAB36A87}"/>
    <cellStyle name="40% - Accent1 6 2 7" xfId="16127" xr:uid="{C77F1807-C140-41F2-BA7F-988488712483}"/>
    <cellStyle name="40% - Accent1 6 2 8" xfId="30229" xr:uid="{1C35CF03-09BF-4309-BAD6-E94A5A7CB552}"/>
    <cellStyle name="40% - Accent1 6 2 9" xfId="46275" xr:uid="{4DDC73EE-04E8-4602-BD62-0DFED919B2F5}"/>
    <cellStyle name="40% - Accent1 6 3" xfId="3352" xr:uid="{2649605D-715A-420D-9164-F050CFD76BAC}"/>
    <cellStyle name="40% - Accent1 6 3 2" xfId="6874" xr:uid="{A3FE8533-5FB8-46E6-B5DE-5031C984509A}"/>
    <cellStyle name="40% - Accent1 6 3 2 2" xfId="13924" xr:uid="{27B6DEA8-184E-4FF2-8E8D-51410A9D415D}"/>
    <cellStyle name="40% - Accent1 6 3 2 2 2" xfId="28026" xr:uid="{BCC20458-440D-438A-813F-1E79FEB6A1B9}"/>
    <cellStyle name="40% - Accent1 6 3 2 2 3" xfId="42128" xr:uid="{8C4683B1-1D81-4BEC-BEB1-11597747E8DD}"/>
    <cellStyle name="40% - Accent1 6 3 2 3" xfId="20975" xr:uid="{2158915E-CB6A-4E05-BCE3-740D042AB333}"/>
    <cellStyle name="40% - Accent1 6 3 2 4" xfId="35077" xr:uid="{C3E29C38-04A2-4E8D-BA0A-45142E99882B}"/>
    <cellStyle name="40% - Accent1 6 3 3" xfId="10399" xr:uid="{9B71C8DB-E43F-41FA-AAC6-DABA858BDA5C}"/>
    <cellStyle name="40% - Accent1 6 3 3 2" xfId="24501" xr:uid="{5F12A882-38CD-4882-B5D1-4352B5AFCAE1}"/>
    <cellStyle name="40% - Accent1 6 3 3 3" xfId="38603" xr:uid="{DCC53C45-80C5-44EB-B43A-655BEC106EB5}"/>
    <cellStyle name="40% - Accent1 6 3 4" xfId="17450" xr:uid="{95B35233-751A-4F31-8100-D4DC94E91EB1}"/>
    <cellStyle name="40% - Accent1 6 3 5" xfId="31552" xr:uid="{9717E3F5-CA39-4EEC-A8F2-4EBEF0B250D2}"/>
    <cellStyle name="40% - Accent1 6 3 6" xfId="46276" xr:uid="{3904DDD6-A380-4668-B7C7-02FEF8E1B1D8}"/>
    <cellStyle name="40% - Accent1 6 4" xfId="4231" xr:uid="{8E2F1D40-D389-4164-8FBC-7A08BCBFBC12}"/>
    <cellStyle name="40% - Accent1 6 4 2" xfId="7755" xr:uid="{41DE094D-AC11-4DDB-9C63-0635B126EA9A}"/>
    <cellStyle name="40% - Accent1 6 4 2 2" xfId="14805" xr:uid="{15B8F403-D28C-415D-B173-56D38D14B695}"/>
    <cellStyle name="40% - Accent1 6 4 2 2 2" xfId="28907" xr:uid="{492DD567-756D-4467-A464-B22CE9DD7B47}"/>
    <cellStyle name="40% - Accent1 6 4 2 2 3" xfId="43009" xr:uid="{EB5B2602-AF1D-4F2E-B330-E2A57FCC0C15}"/>
    <cellStyle name="40% - Accent1 6 4 2 3" xfId="21856" xr:uid="{D6272C10-4561-4654-90AF-89CD90251F82}"/>
    <cellStyle name="40% - Accent1 6 4 2 4" xfId="35958" xr:uid="{29B46AD5-BFDC-41A1-9491-64CC6825930E}"/>
    <cellStyle name="40% - Accent1 6 4 3" xfId="11280" xr:uid="{49F3B023-635E-4D77-9BCB-EF270CA6A29F}"/>
    <cellStyle name="40% - Accent1 6 4 3 2" xfId="25382" xr:uid="{20BF7FC8-15EE-437B-BCE2-7B44EA61B91C}"/>
    <cellStyle name="40% - Accent1 6 4 3 3" xfId="39484" xr:uid="{2050C60F-A24B-48AF-B489-1F5861FE8258}"/>
    <cellStyle name="40% - Accent1 6 4 4" xfId="18331" xr:uid="{D5229DF4-A3EE-4550-A5DB-0F6E7930A4B3}"/>
    <cellStyle name="40% - Accent1 6 4 5" xfId="32433" xr:uid="{24E3FC6D-3F0A-48AE-BF43-0B2E8E2F81E1}"/>
    <cellStyle name="40% - Accent1 6 4 6" xfId="46277" xr:uid="{C7AEBC52-B4FA-47DE-839B-0933D5D26A37}"/>
    <cellStyle name="40% - Accent1 6 5" xfId="2469" xr:uid="{2BE9F197-B258-466A-AB54-5249E36DEABC}"/>
    <cellStyle name="40% - Accent1 6 5 2" xfId="5993" xr:uid="{7C2D2992-86F9-44EB-93E8-62A3BCDB8275}"/>
    <cellStyle name="40% - Accent1 6 5 2 2" xfId="13043" xr:uid="{317CDFB8-626B-4184-A7B7-ECE80779886D}"/>
    <cellStyle name="40% - Accent1 6 5 2 2 2" xfId="27145" xr:uid="{CEC23256-B06D-4454-8507-46599F3F970F}"/>
    <cellStyle name="40% - Accent1 6 5 2 2 3" xfId="41247" xr:uid="{29C2B73A-1570-4AF9-88BC-3DF9A649BB3D}"/>
    <cellStyle name="40% - Accent1 6 5 2 3" xfId="20094" xr:uid="{251B137B-B5EE-4C6F-BB99-98E8564CAFED}"/>
    <cellStyle name="40% - Accent1 6 5 2 4" xfId="34196" xr:uid="{8E4C30BA-EFFC-490B-9C59-7E82E289A6C2}"/>
    <cellStyle name="40% - Accent1 6 5 3" xfId="9518" xr:uid="{C62C6ADE-2B71-4845-B7B3-A9FB7AE21CEB}"/>
    <cellStyle name="40% - Accent1 6 5 3 2" xfId="23620" xr:uid="{7FE3C32F-7F8D-4011-9A7A-63320A107995}"/>
    <cellStyle name="40% - Accent1 6 5 3 3" xfId="37722" xr:uid="{C55FF97A-2D46-4DB8-B80D-B49467D9302D}"/>
    <cellStyle name="40% - Accent1 6 5 4" xfId="16569" xr:uid="{DE091E9C-CF2E-4379-8FE3-F19966F6BA0E}"/>
    <cellStyle name="40% - Accent1 6 5 5" xfId="30671" xr:uid="{2BC177CB-DB14-47B3-8714-6FF94C25585E}"/>
    <cellStyle name="40% - Accent1 6 5 6" xfId="46278" xr:uid="{457966A7-53D8-4A8B-8D2C-769B577F1DDC}"/>
    <cellStyle name="40% - Accent1 6 6" xfId="5112" xr:uid="{E1D71458-FAE2-4830-963B-296E7C2C52A1}"/>
    <cellStyle name="40% - Accent1 6 6 2" xfId="12162" xr:uid="{AE0F4002-1409-4822-82DB-2E1B8ED925D2}"/>
    <cellStyle name="40% - Accent1 6 6 2 2" xfId="26264" xr:uid="{20CD7001-47E4-40A3-A0B9-6E99F5FA0442}"/>
    <cellStyle name="40% - Accent1 6 6 2 3" xfId="40366" xr:uid="{708DE70E-CB5F-4EF3-A25A-A5CDD527E017}"/>
    <cellStyle name="40% - Accent1 6 6 3" xfId="19213" xr:uid="{8EC5450A-3B33-45F1-874F-320CCFCA3D5E}"/>
    <cellStyle name="40% - Accent1 6 6 4" xfId="33315" xr:uid="{61BC97F8-373C-4260-B4F3-840ABB46027A}"/>
    <cellStyle name="40% - Accent1 6 7" xfId="8638" xr:uid="{2BE0AE94-3A41-4676-9209-2CFBBC12ACEB}"/>
    <cellStyle name="40% - Accent1 6 7 2" xfId="22739" xr:uid="{EC2EDD53-ADAC-43F4-B164-96D97915B2C8}"/>
    <cellStyle name="40% - Accent1 6 7 3" xfId="36841" xr:uid="{9DA2A20B-DC57-4450-B88F-E55DFB2F8449}"/>
    <cellStyle name="40% - Accent1 6 8" xfId="15688" xr:uid="{356247EA-1628-41F7-BB4A-ECC11CC9EABA}"/>
    <cellStyle name="40% - Accent1 6 9" xfId="29790" xr:uid="{7B64A145-DF0B-480B-BC45-079A4E0B0B31}"/>
    <cellStyle name="40% - Accent1 7" xfId="1812" xr:uid="{6244609C-336B-48A8-B722-BAA6C815E0C4}"/>
    <cellStyle name="40% - Accent1 7 10" xfId="46279" xr:uid="{23FB5475-2383-4A1E-88DD-A38E98440D60}"/>
    <cellStyle name="40% - Accent1 7 2" xfId="3576" xr:uid="{41B87D06-BEBF-4D9B-A5EB-63032CC5E26B}"/>
    <cellStyle name="40% - Accent1 7 2 2" xfId="7098" xr:uid="{C780D67A-5CC3-4DC1-AE9D-6EA7DF6C23FC}"/>
    <cellStyle name="40% - Accent1 7 2 2 2" xfId="14148" xr:uid="{C7ABEAEF-A7F7-4613-97DA-EC58900C14B7}"/>
    <cellStyle name="40% - Accent1 7 2 2 2 2" xfId="28250" xr:uid="{7F1B2690-98A2-4FAB-935E-95539266F4AB}"/>
    <cellStyle name="40% - Accent1 7 2 2 2 3" xfId="42352" xr:uid="{F245DBA8-BBC0-4D58-9950-4EFE3A08E11C}"/>
    <cellStyle name="40% - Accent1 7 2 2 3" xfId="21199" xr:uid="{A6869B6A-BE87-4ADB-9524-3323F7426B3D}"/>
    <cellStyle name="40% - Accent1 7 2 2 4" xfId="35301" xr:uid="{AE168A3B-9196-46C4-8A06-F0CF0687FD0C}"/>
    <cellStyle name="40% - Accent1 7 2 3" xfId="10623" xr:uid="{6F343392-D334-4CA0-A788-584A0CA88FCC}"/>
    <cellStyle name="40% - Accent1 7 2 3 2" xfId="24725" xr:uid="{2903ED9F-7FD2-425D-98B9-F074FAD33000}"/>
    <cellStyle name="40% - Accent1 7 2 3 3" xfId="38827" xr:uid="{81102E61-61C0-487F-937D-2492C3B136CB}"/>
    <cellStyle name="40% - Accent1 7 2 4" xfId="17674" xr:uid="{76AB48B9-C76E-4852-BD0C-4C73E3BE8231}"/>
    <cellStyle name="40% - Accent1 7 2 5" xfId="31776" xr:uid="{16D826FF-170E-4E97-91FD-74C663F4FE80}"/>
    <cellStyle name="40% - Accent1 7 2 6" xfId="46280" xr:uid="{9D76A134-1F0A-434A-8813-D36B4A07FAEC}"/>
    <cellStyle name="40% - Accent1 7 3" xfId="4455" xr:uid="{D8EFFD64-620E-47C3-B4B5-F3234D4841DA}"/>
    <cellStyle name="40% - Accent1 7 3 2" xfId="7979" xr:uid="{4939A145-4F3A-4108-965F-6767D0A81CBD}"/>
    <cellStyle name="40% - Accent1 7 3 2 2" xfId="15029" xr:uid="{D4238746-13EF-4B2B-8CD5-210498B61704}"/>
    <cellStyle name="40% - Accent1 7 3 2 2 2" xfId="29131" xr:uid="{5662FBAE-9A39-400A-9EC0-2B89705105A6}"/>
    <cellStyle name="40% - Accent1 7 3 2 2 3" xfId="43233" xr:uid="{32C773E7-A389-4140-949C-2062D0118276}"/>
    <cellStyle name="40% - Accent1 7 3 2 3" xfId="22080" xr:uid="{20E90876-381E-4BAA-8365-18EB13250411}"/>
    <cellStyle name="40% - Accent1 7 3 2 4" xfId="36182" xr:uid="{50089B36-85B5-4A67-AF91-657679127161}"/>
    <cellStyle name="40% - Accent1 7 3 3" xfId="11504" xr:uid="{B9C6EA41-1C6B-4E92-B4B2-D1E044E0F1F4}"/>
    <cellStyle name="40% - Accent1 7 3 3 2" xfId="25606" xr:uid="{25F5126F-5090-459B-9E04-28618288A2DD}"/>
    <cellStyle name="40% - Accent1 7 3 3 3" xfId="39708" xr:uid="{44DA0927-8029-4F10-A8D2-AAAF055DDC84}"/>
    <cellStyle name="40% - Accent1 7 3 4" xfId="18555" xr:uid="{05967DA0-19BA-4C26-ACF2-AEFC467ECEA8}"/>
    <cellStyle name="40% - Accent1 7 3 5" xfId="32657" xr:uid="{D0E2BC90-168E-4C6B-BFC9-11BF7C367984}"/>
    <cellStyle name="40% - Accent1 7 3 6" xfId="46281" xr:uid="{DC9A3014-C16F-433D-93C4-F5BF481891BF}"/>
    <cellStyle name="40% - Accent1 7 4" xfId="2693" xr:uid="{7349DE9C-86F8-4C88-AC32-AD4A8E10974A}"/>
    <cellStyle name="40% - Accent1 7 4 2" xfId="6217" xr:uid="{B479D07B-1B56-4937-9332-C23C969618C1}"/>
    <cellStyle name="40% - Accent1 7 4 2 2" xfId="13267" xr:uid="{A062D280-A63A-4197-B6D5-16D0031A3CF6}"/>
    <cellStyle name="40% - Accent1 7 4 2 2 2" xfId="27369" xr:uid="{F441D9D7-ADCA-4EA7-81C0-EC2C69109EF6}"/>
    <cellStyle name="40% - Accent1 7 4 2 2 3" xfId="41471" xr:uid="{68C32351-16EF-4CE7-A21C-D95E2E3F3956}"/>
    <cellStyle name="40% - Accent1 7 4 2 3" xfId="20318" xr:uid="{EAEC1C25-CE77-40DC-B6A9-336A1EF4D449}"/>
    <cellStyle name="40% - Accent1 7 4 2 4" xfId="34420" xr:uid="{CF8F7AFD-5B6D-4D14-AF75-E5D9469EF2B9}"/>
    <cellStyle name="40% - Accent1 7 4 3" xfId="9742" xr:uid="{965D8033-39EC-40E0-845D-ADE1F3C1A6E8}"/>
    <cellStyle name="40% - Accent1 7 4 3 2" xfId="23844" xr:uid="{00CE4DF4-B459-4C13-989B-004AA3AEA2A7}"/>
    <cellStyle name="40% - Accent1 7 4 3 3" xfId="37946" xr:uid="{8C173265-E19D-4AC6-9299-B702DD520680}"/>
    <cellStyle name="40% - Accent1 7 4 4" xfId="16793" xr:uid="{C0D3EDA5-F6C4-4E3E-80AD-95DB534C1EE1}"/>
    <cellStyle name="40% - Accent1 7 4 5" xfId="30895" xr:uid="{19DF5A8F-7FAB-4C0C-B92D-22519B05F9A0}"/>
    <cellStyle name="40% - Accent1 7 4 6" xfId="46282" xr:uid="{68067D9F-0B17-4104-8E4E-9D3BA8F81122}"/>
    <cellStyle name="40% - Accent1 7 5" xfId="5336" xr:uid="{3C8B0878-0AA8-4EBD-96DE-A6A7D0BBE69F}"/>
    <cellStyle name="40% - Accent1 7 5 2" xfId="12386" xr:uid="{A050A8A6-1634-4271-8B5C-EC4DED0A9C21}"/>
    <cellStyle name="40% - Accent1 7 5 2 2" xfId="26488" xr:uid="{D2184735-E81A-46CF-AF7B-D555714C9EB2}"/>
    <cellStyle name="40% - Accent1 7 5 2 3" xfId="40590" xr:uid="{B9E9BD0C-565A-4825-A8BF-B11D35BC0D30}"/>
    <cellStyle name="40% - Accent1 7 5 3" xfId="19437" xr:uid="{45CCDF49-6D1E-432F-91F6-6186EE3C22D3}"/>
    <cellStyle name="40% - Accent1 7 5 4" xfId="33539" xr:uid="{27F8A05F-966B-43CD-B8B2-17A12808D2CA}"/>
    <cellStyle name="40% - Accent1 7 5 5" xfId="46283" xr:uid="{B629966E-96DC-482D-9730-2EE0D586B0A8}"/>
    <cellStyle name="40% - Accent1 7 6" xfId="8862" xr:uid="{F20B4478-4B59-486E-83D6-6D4FC4159249}"/>
    <cellStyle name="40% - Accent1 7 6 2" xfId="22963" xr:uid="{951A61D4-C64B-47B1-9173-04F907A28AF7}"/>
    <cellStyle name="40% - Accent1 7 6 3" xfId="37065" xr:uid="{7FF2325A-7EA7-454E-9A07-1FDDDC893909}"/>
    <cellStyle name="40% - Accent1 7 7" xfId="15912" xr:uid="{F6B02730-EAAF-4D82-B1DE-0626E20BCD98}"/>
    <cellStyle name="40% - Accent1 7 8" xfId="30014" xr:uid="{A6497AD3-1A47-41CD-8371-035195409CE1}"/>
    <cellStyle name="40% - Accent1 7 9" xfId="44212" xr:uid="{A67D00C8-D392-4C05-875B-9656BD54E655}"/>
    <cellStyle name="40% - Accent1 8" xfId="3137" xr:uid="{B942C30D-44C0-419E-9426-5F2234B04995}"/>
    <cellStyle name="40% - Accent1 8 2" xfId="6659" xr:uid="{0468694A-11ED-4886-83AF-6D9DC6665043}"/>
    <cellStyle name="40% - Accent1 8 2 2" xfId="13709" xr:uid="{043F55AE-0128-4CB1-A6ED-7EE6EE386584}"/>
    <cellStyle name="40% - Accent1 8 2 2 2" xfId="27811" xr:uid="{438BF7B6-D0DE-45C0-ACFE-16191B9F0487}"/>
    <cellStyle name="40% - Accent1 8 2 2 3" xfId="41913" xr:uid="{F8AD53F7-8435-4229-AD4E-023B94354BED}"/>
    <cellStyle name="40% - Accent1 8 2 3" xfId="20760" xr:uid="{0B5F2563-4B16-4364-9F2C-E436F868AA72}"/>
    <cellStyle name="40% - Accent1 8 2 4" xfId="34862" xr:uid="{F3178F0E-3599-49E9-91D3-FDECCD5B4249}"/>
    <cellStyle name="40% - Accent1 8 2 5" xfId="46285" xr:uid="{0E641F72-B907-49ED-AC4C-36CF99E3EA2B}"/>
    <cellStyle name="40% - Accent1 8 3" xfId="10184" xr:uid="{ABE8209E-D7FA-4E56-A542-0E2E91B7B477}"/>
    <cellStyle name="40% - Accent1 8 3 2" xfId="24286" xr:uid="{40401015-124A-4DE8-815E-301A3E21A739}"/>
    <cellStyle name="40% - Accent1 8 3 3" xfId="38388" xr:uid="{78F68AEF-FDE3-4120-9282-A5AD2E3ABFEE}"/>
    <cellStyle name="40% - Accent1 8 3 4" xfId="46286" xr:uid="{F8BE3786-2262-4BCB-B868-AA7FDFB0CCE8}"/>
    <cellStyle name="40% - Accent1 8 4" xfId="17235" xr:uid="{AB12CEBF-9408-46B2-B972-B445DFBD4893}"/>
    <cellStyle name="40% - Accent1 8 4 2" xfId="46287" xr:uid="{4757A201-3DF4-44A0-ACCB-921D8E2404F7}"/>
    <cellStyle name="40% - Accent1 8 5" xfId="31337" xr:uid="{50F11B08-8960-4A6F-9C07-48F2C1D33BE4}"/>
    <cellStyle name="40% - Accent1 8 5 2" xfId="46288" xr:uid="{22EA212A-60AD-4863-BFD0-38DD0536D6C9}"/>
    <cellStyle name="40% - Accent1 8 6" xfId="44213" xr:uid="{B3B8165E-4734-4E4D-A18F-5C86AAB6987A}"/>
    <cellStyle name="40% - Accent1 8 7" xfId="46284" xr:uid="{3559D705-92C6-4C60-B67F-3D2E8334A5AF}"/>
    <cellStyle name="40% - Accent1 9" xfId="4017" xr:uid="{0C12CF60-0926-4E0B-AC75-CE440A45AB03}"/>
    <cellStyle name="40% - Accent1 9 2" xfId="7540" xr:uid="{CA13B529-B9BA-4E37-9FFB-C6ED9E39B6C7}"/>
    <cellStyle name="40% - Accent1 9 2 2" xfId="14590" xr:uid="{1A7C5B53-868C-4B22-A24B-C2B18E5E7CAD}"/>
    <cellStyle name="40% - Accent1 9 2 2 2" xfId="28692" xr:uid="{26FAA6B0-75F2-44C4-94C4-3F29525C3BE5}"/>
    <cellStyle name="40% - Accent1 9 2 2 3" xfId="42794" xr:uid="{7E656A0D-E1A2-40F2-B317-BA8EEED0FBCA}"/>
    <cellStyle name="40% - Accent1 9 2 3" xfId="21641" xr:uid="{B385EE2D-4C55-429B-AE27-F5BCDBE95F24}"/>
    <cellStyle name="40% - Accent1 9 2 4" xfId="35743" xr:uid="{0F872C7E-C1A4-4DC6-8179-D60A31220410}"/>
    <cellStyle name="40% - Accent1 9 3" xfId="11065" xr:uid="{C0BA34D6-42A1-453F-A631-B2B534BA59F3}"/>
    <cellStyle name="40% - Accent1 9 3 2" xfId="25167" xr:uid="{F45111FE-A0B6-4049-BF67-08DB1710C037}"/>
    <cellStyle name="40% - Accent1 9 3 3" xfId="39269" xr:uid="{A211981B-00E3-405B-B574-2F2C743819BF}"/>
    <cellStyle name="40% - Accent1 9 4" xfId="18116" xr:uid="{B6F4B6FA-E887-4096-B586-CC306B1681AF}"/>
    <cellStyle name="40% - Accent1 9 5" xfId="32218" xr:uid="{45DE102A-43F1-41E4-8639-A75E5A161027}"/>
    <cellStyle name="40% - Accent1 9 6" xfId="46289" xr:uid="{C87FDE66-C033-42A7-AA5C-08AF4B30A2B4}"/>
    <cellStyle name="40% - Accent2" xfId="88" builtinId="35" customBuiltin="1"/>
    <cellStyle name="40% - Accent2 10" xfId="2255" xr:uid="{443EE738-78AA-43D9-BBCA-A233A02EDDA4}"/>
    <cellStyle name="40% - Accent2 10 2" xfId="5779" xr:uid="{8748D36C-038A-4D2F-B026-D3E797713CBB}"/>
    <cellStyle name="40% - Accent2 10 2 2" xfId="12829" xr:uid="{0981FC75-3E1A-4580-9405-EA3F8C6BEBAD}"/>
    <cellStyle name="40% - Accent2 10 2 2 2" xfId="26931" xr:uid="{B3BEBE74-B8A9-44AD-B454-5B08BC435A36}"/>
    <cellStyle name="40% - Accent2 10 2 2 3" xfId="41033" xr:uid="{E67691E9-A02D-4934-8CED-82FB974C2C66}"/>
    <cellStyle name="40% - Accent2 10 2 3" xfId="19880" xr:uid="{21D8196C-9FDC-4DB4-997F-037D97A4DC49}"/>
    <cellStyle name="40% - Accent2 10 2 4" xfId="33982" xr:uid="{545258FA-5505-4A95-BAFC-6A79376B08D4}"/>
    <cellStyle name="40% - Accent2 10 3" xfId="9304" xr:uid="{29B06688-B1C8-4786-A589-A2CA19493C6D}"/>
    <cellStyle name="40% - Accent2 10 3 2" xfId="23406" xr:uid="{3B1137AB-0EE7-49DB-9BE5-B5B9EA2F425A}"/>
    <cellStyle name="40% - Accent2 10 3 3" xfId="37508" xr:uid="{F6FE544E-0970-4164-B941-70AEF9EEBB14}"/>
    <cellStyle name="40% - Accent2 10 4" xfId="16355" xr:uid="{E3BFAAA6-0C3C-4366-B486-A00E91C70271}"/>
    <cellStyle name="40% - Accent2 10 5" xfId="30457" xr:uid="{FFC1D1A6-1CFF-44B6-AA42-82522BC3A19D}"/>
    <cellStyle name="40% - Accent2 10 6" xfId="46290" xr:uid="{41A3C8B8-4942-4B8A-9EBD-DCFB90DC58D2}"/>
    <cellStyle name="40% - Accent2 11" xfId="4898" xr:uid="{60D817E6-D2B8-4C24-94BC-F47C8729360B}"/>
    <cellStyle name="40% - Accent2 11 2" xfId="11948" xr:uid="{1C6F6FFC-446A-40FC-83F8-726DE50FB93F}"/>
    <cellStyle name="40% - Accent2 11 2 2" xfId="26050" xr:uid="{4C25F7A3-F2DA-497C-AF83-CE2C3CE7989C}"/>
    <cellStyle name="40% - Accent2 11 2 3" xfId="40152" xr:uid="{43F340ED-BAEB-4418-86D9-90A4D52961C7}"/>
    <cellStyle name="40% - Accent2 11 3" xfId="18999" xr:uid="{47328ACB-5E3C-49AF-AABD-23C0B1843992}"/>
    <cellStyle name="40% - Accent2 11 4" xfId="33101" xr:uid="{E2DB5610-C73C-4778-BA62-3543F344A194}"/>
    <cellStyle name="40% - Accent2 11 5" xfId="46291" xr:uid="{47818579-A9CB-4291-B73C-1FCC9DA31808}"/>
    <cellStyle name="40% - Accent2 12" xfId="8424" xr:uid="{4EC8F35C-F73B-4611-85BF-579D009B0A24}"/>
    <cellStyle name="40% - Accent2 12 2" xfId="22525" xr:uid="{04CFD249-8159-4FB6-98AE-B7676294A207}"/>
    <cellStyle name="40% - Accent2 12 3" xfId="36627" xr:uid="{0CE4CEC1-AFD7-406B-AFDC-A3F9B400FD69}"/>
    <cellStyle name="40% - Accent2 12 4" xfId="46292" xr:uid="{BE5FF770-7EF6-449E-86E6-4CD24533CF7B}"/>
    <cellStyle name="40% - Accent2 13" xfId="15474" xr:uid="{926C693E-3DA7-4538-81CD-A14CA767274B}"/>
    <cellStyle name="40% - Accent2 13 2" xfId="46293" xr:uid="{224EDF37-A2B2-48A0-B55F-3E86D35C0B45}"/>
    <cellStyle name="40% - Accent2 14" xfId="29576" xr:uid="{A15A00A1-51D4-42C6-9EFF-5042277E74CB}"/>
    <cellStyle name="40% - Accent2 2" xfId="478" xr:uid="{9593DFCF-D4E7-487F-B696-4C6E31B2879E}"/>
    <cellStyle name="40% - Accent2 2 10" xfId="4911" xr:uid="{D0179D40-7A95-4352-8789-27187C27EA26}"/>
    <cellStyle name="40% - Accent2 2 10 2" xfId="11961" xr:uid="{3713525C-A61D-465A-A9FF-7CC41ACF4341}"/>
    <cellStyle name="40% - Accent2 2 10 2 2" xfId="26063" xr:uid="{27EE144F-0E1D-41CE-B461-B9D5DBD37433}"/>
    <cellStyle name="40% - Accent2 2 10 2 3" xfId="40165" xr:uid="{543F436C-1ED8-4B95-A666-E8120492DD5F}"/>
    <cellStyle name="40% - Accent2 2 10 3" xfId="19012" xr:uid="{CD627545-EF93-4EA1-BD9C-572DD22A3594}"/>
    <cellStyle name="40% - Accent2 2 10 4" xfId="33114" xr:uid="{24ECAD59-D5B7-4C8C-B20F-6134D088E79E}"/>
    <cellStyle name="40% - Accent2 2 11" xfId="8437" xr:uid="{6A911527-DD2E-45A7-8371-2011F71C4106}"/>
    <cellStyle name="40% - Accent2 2 11 2" xfId="22538" xr:uid="{ED62B4D6-9B39-4484-8E4D-EF1F8643D434}"/>
    <cellStyle name="40% - Accent2 2 11 3" xfId="36640" xr:uid="{5C3A9100-C2AD-496D-95A2-235F6D0E7698}"/>
    <cellStyle name="40% - Accent2 2 12" xfId="15487" xr:uid="{59A48335-1894-4C7F-85F0-9C429635F76F}"/>
    <cellStyle name="40% - Accent2 2 13" xfId="29589" xr:uid="{90E619BF-540B-4838-A048-ABD409605212}"/>
    <cellStyle name="40% - Accent2 2 14" xfId="44214" xr:uid="{5D94B14E-74CC-4BA7-ADAE-ACAD1B378E56}"/>
    <cellStyle name="40% - Accent2 2 15" xfId="1382" xr:uid="{7F352EF5-1041-4DAF-B3B8-58F033BC183B}"/>
    <cellStyle name="40% - Accent2 2 16" xfId="44704" xr:uid="{1F072CC1-72B2-4A91-ADAA-1FD8086CCF19}"/>
    <cellStyle name="40% - Accent2 2 17" xfId="45039" xr:uid="{6397C3B7-A870-4288-81B7-FB00549BCDF3}"/>
    <cellStyle name="40% - Accent2 2 2" xfId="479" xr:uid="{16B20028-170D-458B-BA40-D3D72AB4F50D}"/>
    <cellStyle name="40% - Accent2 2 2 10" xfId="8464" xr:uid="{35672D4E-E8DA-4557-9D82-6EF335EF2EB1}"/>
    <cellStyle name="40% - Accent2 2 2 10 2" xfId="22565" xr:uid="{6797C8E5-95B8-4CD9-B3BD-7C7C70C659AB}"/>
    <cellStyle name="40% - Accent2 2 2 10 3" xfId="36667" xr:uid="{3AAEECBB-2814-4F97-9526-6D8EA3DF752F}"/>
    <cellStyle name="40% - Accent2 2 2 11" xfId="15514" xr:uid="{E09DB566-B2E9-4C38-955D-3EC8E08A0914}"/>
    <cellStyle name="40% - Accent2 2 2 12" xfId="29616" xr:uid="{4D22223C-3837-4013-914E-A52354C3D290}"/>
    <cellStyle name="40% - Accent2 2 2 13" xfId="1410" xr:uid="{D6D59B36-4AC8-416D-B399-21F880F2BC5B}"/>
    <cellStyle name="40% - Accent2 2 2 2" xfId="1468" xr:uid="{470A444F-DC24-4FB1-A522-2850C5CB392A}"/>
    <cellStyle name="40% - Accent2 2 2 2 10" xfId="15569" xr:uid="{4E673146-2ED1-4A2B-8AC0-70FBFA162D10}"/>
    <cellStyle name="40% - Accent2 2 2 2 11" xfId="29671" xr:uid="{3E88C280-1C77-42D8-8A7C-AC6FFB5F1871}"/>
    <cellStyle name="40% - Accent2 2 2 2 12" xfId="45041" xr:uid="{5546798C-F7FB-400C-894E-05CF77C326E7}"/>
    <cellStyle name="40% - Accent2 2 2 2 2" xfId="1578" xr:uid="{75BF2A18-7C53-45E2-B897-DCCF26E78EB1}"/>
    <cellStyle name="40% - Accent2 2 2 2 2 10" xfId="29781" xr:uid="{04B7DBE1-8E68-4EA9-A983-6C19966B8D51}"/>
    <cellStyle name="40% - Accent2 2 2 2 2 2" xfId="1799" xr:uid="{BEE56855-C609-4A01-9FAB-C729DD830518}"/>
    <cellStyle name="40% - Accent2 2 2 2 2 2 2" xfId="2239" xr:uid="{72179981-9370-467F-ADF6-0C51B1EB32C2}"/>
    <cellStyle name="40% - Accent2 2 2 2 2 2 2 2" xfId="4001" xr:uid="{D3E3B10C-BA11-4921-92B2-B41EAD1B2F6A}"/>
    <cellStyle name="40% - Accent2 2 2 2 2 2 2 2 2" xfId="7524" xr:uid="{0590CE82-7481-4CCA-8AE0-D19FF5251105}"/>
    <cellStyle name="40% - Accent2 2 2 2 2 2 2 2 2 2" xfId="14574" xr:uid="{B7E51B75-1F20-4635-B48B-452ADBC9432A}"/>
    <cellStyle name="40% - Accent2 2 2 2 2 2 2 2 2 2 2" xfId="28676" xr:uid="{3AC0DD71-AB1E-4A82-AB44-B9F9396A521D}"/>
    <cellStyle name="40% - Accent2 2 2 2 2 2 2 2 2 2 3" xfId="42778" xr:uid="{EE0B8561-1357-4AE9-89D2-C60278AF81DA}"/>
    <cellStyle name="40% - Accent2 2 2 2 2 2 2 2 2 3" xfId="21625" xr:uid="{9C5F62A1-781A-4E8F-9E9C-7D9ADB9DFC8B}"/>
    <cellStyle name="40% - Accent2 2 2 2 2 2 2 2 2 4" xfId="35727" xr:uid="{E5321C6F-208F-41C5-9B21-7DC53FD5DD0E}"/>
    <cellStyle name="40% - Accent2 2 2 2 2 2 2 2 3" xfId="11049" xr:uid="{519CFE34-3F8C-42D9-BC2B-8262EB1BCD3C}"/>
    <cellStyle name="40% - Accent2 2 2 2 2 2 2 2 3 2" xfId="25151" xr:uid="{3999ABF2-8E9A-4BFC-98C3-662BC4747D95}"/>
    <cellStyle name="40% - Accent2 2 2 2 2 2 2 2 3 3" xfId="39253" xr:uid="{59160E5E-9F80-4CCC-B673-06FCCEDA8ADB}"/>
    <cellStyle name="40% - Accent2 2 2 2 2 2 2 2 4" xfId="18100" xr:uid="{4267B444-C6BC-498B-97FD-B93F6F782751}"/>
    <cellStyle name="40% - Accent2 2 2 2 2 2 2 2 5" xfId="32202" xr:uid="{DD91958E-2EF7-4FD5-AA7D-5ED593275974}"/>
    <cellStyle name="40% - Accent2 2 2 2 2 2 2 3" xfId="4881" xr:uid="{543E68DE-E244-44FB-A515-95E64C44E784}"/>
    <cellStyle name="40% - Accent2 2 2 2 2 2 2 3 2" xfId="8405" xr:uid="{E26D7457-6D0B-489D-888D-F0A3A1945C4B}"/>
    <cellStyle name="40% - Accent2 2 2 2 2 2 2 3 2 2" xfId="15455" xr:uid="{BD5694F8-0117-43CD-8166-B4C35310658D}"/>
    <cellStyle name="40% - Accent2 2 2 2 2 2 2 3 2 2 2" xfId="29557" xr:uid="{8D762965-7A35-48DB-9212-09BD707326BB}"/>
    <cellStyle name="40% - Accent2 2 2 2 2 2 2 3 2 2 3" xfId="43659" xr:uid="{3A4D1F44-9A38-4835-90AA-0917D5911AFD}"/>
    <cellStyle name="40% - Accent2 2 2 2 2 2 2 3 2 3" xfId="22506" xr:uid="{F564EC20-FA01-461A-A08B-42693E8C41B9}"/>
    <cellStyle name="40% - Accent2 2 2 2 2 2 2 3 2 4" xfId="36608" xr:uid="{50F77694-3F18-4802-984D-B002E5847331}"/>
    <cellStyle name="40% - Accent2 2 2 2 2 2 2 3 3" xfId="11930" xr:uid="{FDCE65C3-270F-4A9F-AE3E-1CE67DD5F5E5}"/>
    <cellStyle name="40% - Accent2 2 2 2 2 2 2 3 3 2" xfId="26032" xr:uid="{1459047C-4755-4A27-98CE-080A44A1E528}"/>
    <cellStyle name="40% - Accent2 2 2 2 2 2 2 3 3 3" xfId="40134" xr:uid="{C2555103-0FEE-47A3-9080-7985A0007227}"/>
    <cellStyle name="40% - Accent2 2 2 2 2 2 2 3 4" xfId="18981" xr:uid="{47192698-8328-4F17-BA43-B13AA5034129}"/>
    <cellStyle name="40% - Accent2 2 2 2 2 2 2 3 5" xfId="33083" xr:uid="{053696F7-C8C0-4F5A-AA2C-937FE47943DD}"/>
    <cellStyle name="40% - Accent2 2 2 2 2 2 2 4" xfId="3119" xr:uid="{0EAB8E38-3B31-41A7-BDD2-361F88DBA3EA}"/>
    <cellStyle name="40% - Accent2 2 2 2 2 2 2 4 2" xfId="6643" xr:uid="{4E52FEA0-FD20-42BA-814E-722C9B5B580E}"/>
    <cellStyle name="40% - Accent2 2 2 2 2 2 2 4 2 2" xfId="13693" xr:uid="{981110DC-2712-4B8D-980C-F6C4F2C763BB}"/>
    <cellStyle name="40% - Accent2 2 2 2 2 2 2 4 2 2 2" xfId="27795" xr:uid="{5F100908-83B7-4EC0-8BCE-BF70E48F5E1B}"/>
    <cellStyle name="40% - Accent2 2 2 2 2 2 2 4 2 2 3" xfId="41897" xr:uid="{F9423008-90D1-4B20-87EE-ABB20129DDE7}"/>
    <cellStyle name="40% - Accent2 2 2 2 2 2 2 4 2 3" xfId="20744" xr:uid="{18A1576F-ADD7-453D-8366-1AFCCCD03DB6}"/>
    <cellStyle name="40% - Accent2 2 2 2 2 2 2 4 2 4" xfId="34846" xr:uid="{D43560B7-4E65-45D2-83CB-C18E7B562350}"/>
    <cellStyle name="40% - Accent2 2 2 2 2 2 2 4 3" xfId="10168" xr:uid="{FEF144D9-A0AC-4552-84CF-5C90F9529400}"/>
    <cellStyle name="40% - Accent2 2 2 2 2 2 2 4 3 2" xfId="24270" xr:uid="{00A38E39-10A8-441C-801E-D713E70E17CE}"/>
    <cellStyle name="40% - Accent2 2 2 2 2 2 2 4 3 3" xfId="38372" xr:uid="{4C64C612-F128-461E-A6D2-55ABA935F5A6}"/>
    <cellStyle name="40% - Accent2 2 2 2 2 2 2 4 4" xfId="17219" xr:uid="{0DCA154E-199F-461C-AC63-E8CCBD1ADC91}"/>
    <cellStyle name="40% - Accent2 2 2 2 2 2 2 4 5" xfId="31321" xr:uid="{22388408-8008-4545-BD38-0C518D7E920B}"/>
    <cellStyle name="40% - Accent2 2 2 2 2 2 2 5" xfId="5762" xr:uid="{6E7B9320-FF45-43E9-9B5D-02BA7DF1F2CF}"/>
    <cellStyle name="40% - Accent2 2 2 2 2 2 2 5 2" xfId="12812" xr:uid="{30BC6FD7-0C15-4563-8D3C-A10E744DFB20}"/>
    <cellStyle name="40% - Accent2 2 2 2 2 2 2 5 2 2" xfId="26914" xr:uid="{4AD2982F-B022-4445-A75F-04EB66482DE1}"/>
    <cellStyle name="40% - Accent2 2 2 2 2 2 2 5 2 3" xfId="41016" xr:uid="{E8E70087-1254-42E8-880A-93552A13ADC6}"/>
    <cellStyle name="40% - Accent2 2 2 2 2 2 2 5 3" xfId="19863" xr:uid="{B0D3D0E0-B126-44E7-A6B5-A676DEF357E7}"/>
    <cellStyle name="40% - Accent2 2 2 2 2 2 2 5 4" xfId="33965" xr:uid="{622116BA-5570-470F-A67F-422C80F61D56}"/>
    <cellStyle name="40% - Accent2 2 2 2 2 2 2 6" xfId="9288" xr:uid="{2774C332-F501-4B0F-B90B-C9E325411E58}"/>
    <cellStyle name="40% - Accent2 2 2 2 2 2 2 6 2" xfId="23389" xr:uid="{29681197-5079-42C3-A8F5-6D11BD9B114C}"/>
    <cellStyle name="40% - Accent2 2 2 2 2 2 2 6 3" xfId="37491" xr:uid="{03310E38-3E86-4253-AC51-792458F3E476}"/>
    <cellStyle name="40% - Accent2 2 2 2 2 2 2 7" xfId="16338" xr:uid="{38E33092-1814-484B-8669-F81493416F4E}"/>
    <cellStyle name="40% - Accent2 2 2 2 2 2 2 8" xfId="30440" xr:uid="{EE5B7429-82CE-4485-95CF-28CE2E02FE18}"/>
    <cellStyle name="40% - Accent2 2 2 2 2 2 3" xfId="3563" xr:uid="{55BE6D17-25EB-48DE-97FC-12C0B3B4252F}"/>
    <cellStyle name="40% - Accent2 2 2 2 2 2 3 2" xfId="7085" xr:uid="{3559535A-F0AA-437E-BC90-19B9D0CDAD37}"/>
    <cellStyle name="40% - Accent2 2 2 2 2 2 3 2 2" xfId="14135" xr:uid="{2C0F6570-A803-4AF0-B9F4-19A4F65F1FE0}"/>
    <cellStyle name="40% - Accent2 2 2 2 2 2 3 2 2 2" xfId="28237" xr:uid="{08AF1B26-7562-4660-A9B5-BB2607DF7A3A}"/>
    <cellStyle name="40% - Accent2 2 2 2 2 2 3 2 2 3" xfId="42339" xr:uid="{636E4842-4014-4BE1-AA3D-3126C439A489}"/>
    <cellStyle name="40% - Accent2 2 2 2 2 2 3 2 3" xfId="21186" xr:uid="{B6BF8F4D-380E-472E-9C22-A4051B5E389C}"/>
    <cellStyle name="40% - Accent2 2 2 2 2 2 3 2 4" xfId="35288" xr:uid="{6BEBEE8D-A022-4A1A-A435-577EA1D09A8E}"/>
    <cellStyle name="40% - Accent2 2 2 2 2 2 3 3" xfId="10610" xr:uid="{497A9516-5D2F-4C2C-8EF8-C9FB26D42F1A}"/>
    <cellStyle name="40% - Accent2 2 2 2 2 2 3 3 2" xfId="24712" xr:uid="{0CE3E2FC-B5CF-4450-BBBD-7D5D5298EEA5}"/>
    <cellStyle name="40% - Accent2 2 2 2 2 2 3 3 3" xfId="38814" xr:uid="{AA96F17D-0183-48A5-9C0C-AE5A3C272C6A}"/>
    <cellStyle name="40% - Accent2 2 2 2 2 2 3 4" xfId="17661" xr:uid="{E18D244C-5C5C-4ECB-880E-510E6033F8BA}"/>
    <cellStyle name="40% - Accent2 2 2 2 2 2 3 5" xfId="31763" xr:uid="{D8E470E3-3E9D-4BF7-ADC7-ED4E51438B97}"/>
    <cellStyle name="40% - Accent2 2 2 2 2 2 4" xfId="4442" xr:uid="{502BA01A-CB0E-4AE3-9021-64F194AD9C8A}"/>
    <cellStyle name="40% - Accent2 2 2 2 2 2 4 2" xfId="7966" xr:uid="{36859B36-29D2-43C6-A31C-519C63BFD50E}"/>
    <cellStyle name="40% - Accent2 2 2 2 2 2 4 2 2" xfId="15016" xr:uid="{D40E39EE-DE88-412F-9B92-1AF13BEE71AF}"/>
    <cellStyle name="40% - Accent2 2 2 2 2 2 4 2 2 2" xfId="29118" xr:uid="{2E0F1DD1-6047-4E52-B41E-FB027E4EC3F6}"/>
    <cellStyle name="40% - Accent2 2 2 2 2 2 4 2 2 3" xfId="43220" xr:uid="{2D8394BA-B5F7-4027-A51E-B2294647FC2B}"/>
    <cellStyle name="40% - Accent2 2 2 2 2 2 4 2 3" xfId="22067" xr:uid="{24DBD733-2A58-440A-93EC-5B9686B7BCCE}"/>
    <cellStyle name="40% - Accent2 2 2 2 2 2 4 2 4" xfId="36169" xr:uid="{1D69BCE1-B562-4DF3-93D2-55906ACEA2F1}"/>
    <cellStyle name="40% - Accent2 2 2 2 2 2 4 3" xfId="11491" xr:uid="{E13A26E7-4AF1-4409-97F9-4D3D03610587}"/>
    <cellStyle name="40% - Accent2 2 2 2 2 2 4 3 2" xfId="25593" xr:uid="{C51A378D-AFB6-4B97-B23F-BDA39DF206A0}"/>
    <cellStyle name="40% - Accent2 2 2 2 2 2 4 3 3" xfId="39695" xr:uid="{670DF965-160F-4185-95CF-0129C058707F}"/>
    <cellStyle name="40% - Accent2 2 2 2 2 2 4 4" xfId="18542" xr:uid="{E238C48D-7D48-4F83-B55B-EE71F0B427E3}"/>
    <cellStyle name="40% - Accent2 2 2 2 2 2 4 5" xfId="32644" xr:uid="{452766DC-D78B-4AC5-B1CE-F17EBC22CCE0}"/>
    <cellStyle name="40% - Accent2 2 2 2 2 2 5" xfId="2680" xr:uid="{F3EA1285-A9F4-4846-AA7E-C064288A2A7E}"/>
    <cellStyle name="40% - Accent2 2 2 2 2 2 5 2" xfId="6204" xr:uid="{2E6D126A-3221-4033-A365-3008985579AC}"/>
    <cellStyle name="40% - Accent2 2 2 2 2 2 5 2 2" xfId="13254" xr:uid="{44E06B0A-B460-4A7F-8CFF-26479A5F2173}"/>
    <cellStyle name="40% - Accent2 2 2 2 2 2 5 2 2 2" xfId="27356" xr:uid="{B3D6C1F3-D32D-40B8-B927-198F8E4F14D8}"/>
    <cellStyle name="40% - Accent2 2 2 2 2 2 5 2 2 3" xfId="41458" xr:uid="{311BB8B7-4C89-497A-8A06-DB9B6AF0F7AE}"/>
    <cellStyle name="40% - Accent2 2 2 2 2 2 5 2 3" xfId="20305" xr:uid="{52D35659-28BC-44C9-8A04-1CFEA2004EF2}"/>
    <cellStyle name="40% - Accent2 2 2 2 2 2 5 2 4" xfId="34407" xr:uid="{D4012933-1C84-4198-B20F-22B75E9B806B}"/>
    <cellStyle name="40% - Accent2 2 2 2 2 2 5 3" xfId="9729" xr:uid="{958F19E2-C195-4058-8A98-2FA94A366C0D}"/>
    <cellStyle name="40% - Accent2 2 2 2 2 2 5 3 2" xfId="23831" xr:uid="{9CD13A2D-34A6-4061-81A3-EDCA8DDD4A52}"/>
    <cellStyle name="40% - Accent2 2 2 2 2 2 5 3 3" xfId="37933" xr:uid="{354FA153-84BE-40AC-AD75-05721C20A8E0}"/>
    <cellStyle name="40% - Accent2 2 2 2 2 2 5 4" xfId="16780" xr:uid="{1D7201D5-081F-4E0B-92D8-F948A84D8BD7}"/>
    <cellStyle name="40% - Accent2 2 2 2 2 2 5 5" xfId="30882" xr:uid="{36729FC8-6C1E-44B8-84A0-C79CD96EDBDB}"/>
    <cellStyle name="40% - Accent2 2 2 2 2 2 6" xfId="5323" xr:uid="{52D49EE0-5E24-418E-8463-A25375CB9709}"/>
    <cellStyle name="40% - Accent2 2 2 2 2 2 6 2" xfId="12373" xr:uid="{852EBD8E-3400-44FF-A4DC-9319165A4D64}"/>
    <cellStyle name="40% - Accent2 2 2 2 2 2 6 2 2" xfId="26475" xr:uid="{12169942-CDAA-40CD-8AE6-2856CEF9D2F3}"/>
    <cellStyle name="40% - Accent2 2 2 2 2 2 6 2 3" xfId="40577" xr:uid="{278C45D8-F554-4462-96D2-D706E3AEA2C5}"/>
    <cellStyle name="40% - Accent2 2 2 2 2 2 6 3" xfId="19424" xr:uid="{3ABD23B4-52EC-4B9F-82E8-FA603098F8FB}"/>
    <cellStyle name="40% - Accent2 2 2 2 2 2 6 4" xfId="33526" xr:uid="{E9E6D88B-64E6-4885-A17E-3E40B72F6B95}"/>
    <cellStyle name="40% - Accent2 2 2 2 2 2 7" xfId="8849" xr:uid="{8FCFC7B2-2485-482F-A4C6-68A7F98B7062}"/>
    <cellStyle name="40% - Accent2 2 2 2 2 2 7 2" xfId="22950" xr:uid="{7330DA58-ED27-441D-9C9E-97F443430954}"/>
    <cellStyle name="40% - Accent2 2 2 2 2 2 7 3" xfId="37052" xr:uid="{47BFE363-0676-4692-86D1-7DCEDA5A2F2E}"/>
    <cellStyle name="40% - Accent2 2 2 2 2 2 8" xfId="15899" xr:uid="{CCB7DF6B-80F1-4F9B-B2EE-553BD185972B}"/>
    <cellStyle name="40% - Accent2 2 2 2 2 2 9" xfId="30001" xr:uid="{1DCD2DDA-3D0E-4751-9C35-FD95351CCA46}"/>
    <cellStyle name="40% - Accent2 2 2 2 2 3" xfId="2018" xr:uid="{DD5E9769-0CD9-4DD0-8508-1D5F2489B88A}"/>
    <cellStyle name="40% - Accent2 2 2 2 2 3 2" xfId="3782" xr:uid="{8F6C6147-43D3-444E-AA90-4057A57B94CD}"/>
    <cellStyle name="40% - Accent2 2 2 2 2 3 2 2" xfId="7304" xr:uid="{A26D5882-693D-4351-8DD6-B678CE7DEA30}"/>
    <cellStyle name="40% - Accent2 2 2 2 2 3 2 2 2" xfId="14354" xr:uid="{7E5F2171-1EEA-40BC-9458-CC04776FB14A}"/>
    <cellStyle name="40% - Accent2 2 2 2 2 3 2 2 2 2" xfId="28456" xr:uid="{FBE9A24C-532C-4179-9658-7A9A2F554698}"/>
    <cellStyle name="40% - Accent2 2 2 2 2 3 2 2 2 3" xfId="42558" xr:uid="{EF93E8EF-0991-47FC-A20F-5FEBD1A2E1B8}"/>
    <cellStyle name="40% - Accent2 2 2 2 2 3 2 2 3" xfId="21405" xr:uid="{173F163D-E0CE-4518-AB33-622C31C9DBB0}"/>
    <cellStyle name="40% - Accent2 2 2 2 2 3 2 2 4" xfId="35507" xr:uid="{F4423DB3-662C-4F69-B52A-F0BF1745F9B8}"/>
    <cellStyle name="40% - Accent2 2 2 2 2 3 2 3" xfId="10829" xr:uid="{4C9984C9-FC21-400B-811E-5EFDAE4CE52F}"/>
    <cellStyle name="40% - Accent2 2 2 2 2 3 2 3 2" xfId="24931" xr:uid="{CCCC8340-2AA2-46CF-95AB-C7315B3F3C67}"/>
    <cellStyle name="40% - Accent2 2 2 2 2 3 2 3 3" xfId="39033" xr:uid="{3805AA65-C853-418F-AF32-A7499F694F96}"/>
    <cellStyle name="40% - Accent2 2 2 2 2 3 2 4" xfId="17880" xr:uid="{2E32D0FD-1C68-4076-A865-5222F0512787}"/>
    <cellStyle name="40% - Accent2 2 2 2 2 3 2 5" xfId="31982" xr:uid="{C892E9EA-2867-4AC7-AA94-FC53456BD5A9}"/>
    <cellStyle name="40% - Accent2 2 2 2 2 3 3" xfId="4661" xr:uid="{2A6C24F4-2F95-4EF6-A45A-E22929CD97C5}"/>
    <cellStyle name="40% - Accent2 2 2 2 2 3 3 2" xfId="8185" xr:uid="{9C29A5A4-4EAE-48B2-8A89-FDC17D519403}"/>
    <cellStyle name="40% - Accent2 2 2 2 2 3 3 2 2" xfId="15235" xr:uid="{2B9E2E2E-5B3C-48FE-84B6-D3F96DECA615}"/>
    <cellStyle name="40% - Accent2 2 2 2 2 3 3 2 2 2" xfId="29337" xr:uid="{FF0ED206-E8D9-4F9B-889F-58A2994CA60C}"/>
    <cellStyle name="40% - Accent2 2 2 2 2 3 3 2 2 3" xfId="43439" xr:uid="{B38A50E3-BF90-4B6F-B2A1-4B81D14A165E}"/>
    <cellStyle name="40% - Accent2 2 2 2 2 3 3 2 3" xfId="22286" xr:uid="{AE7B7BC9-DA83-428C-BD47-79A713CC2040}"/>
    <cellStyle name="40% - Accent2 2 2 2 2 3 3 2 4" xfId="36388" xr:uid="{8F01B3B9-BB51-4953-A48D-C56E4504B44F}"/>
    <cellStyle name="40% - Accent2 2 2 2 2 3 3 3" xfId="11710" xr:uid="{23FBAA26-7264-4E54-A575-51E2A4C36435}"/>
    <cellStyle name="40% - Accent2 2 2 2 2 3 3 3 2" xfId="25812" xr:uid="{CF47D159-7352-4914-BBCF-B39AB9607838}"/>
    <cellStyle name="40% - Accent2 2 2 2 2 3 3 3 3" xfId="39914" xr:uid="{3F2901DE-28B8-4C50-8A7F-E92CF8C3BE95}"/>
    <cellStyle name="40% - Accent2 2 2 2 2 3 3 4" xfId="18761" xr:uid="{495F0213-4DD3-46AB-ACF7-82ED233ED39D}"/>
    <cellStyle name="40% - Accent2 2 2 2 2 3 3 5" xfId="32863" xr:uid="{5B4AF20C-873E-4B7B-8FFC-90D20759781A}"/>
    <cellStyle name="40% - Accent2 2 2 2 2 3 4" xfId="2899" xr:uid="{2CAAA6B4-3EF2-4FF5-878C-3F4D759821BF}"/>
    <cellStyle name="40% - Accent2 2 2 2 2 3 4 2" xfId="6423" xr:uid="{3934313F-716C-46EB-A499-43FBF5CB1CD8}"/>
    <cellStyle name="40% - Accent2 2 2 2 2 3 4 2 2" xfId="13473" xr:uid="{2D202478-9525-4890-A1B7-7D94210FAD70}"/>
    <cellStyle name="40% - Accent2 2 2 2 2 3 4 2 2 2" xfId="27575" xr:uid="{10A74899-04F8-4CAD-9D8E-29675720D343}"/>
    <cellStyle name="40% - Accent2 2 2 2 2 3 4 2 2 3" xfId="41677" xr:uid="{78F49BEA-05C3-4225-B60D-334A86E1C472}"/>
    <cellStyle name="40% - Accent2 2 2 2 2 3 4 2 3" xfId="20524" xr:uid="{D50CB882-F19A-4D1B-AF5A-1FA0D5BF13E6}"/>
    <cellStyle name="40% - Accent2 2 2 2 2 3 4 2 4" xfId="34626" xr:uid="{2854B35F-ED0D-4FB6-9BD1-73E77693DCF2}"/>
    <cellStyle name="40% - Accent2 2 2 2 2 3 4 3" xfId="9948" xr:uid="{B895F504-C7B7-4BEB-A77F-C0B09900B45C}"/>
    <cellStyle name="40% - Accent2 2 2 2 2 3 4 3 2" xfId="24050" xr:uid="{054615E6-AA3C-4EAC-8584-C267D8D55C0B}"/>
    <cellStyle name="40% - Accent2 2 2 2 2 3 4 3 3" xfId="38152" xr:uid="{94A7CB85-75B1-4DB9-8319-09BE3FA85569}"/>
    <cellStyle name="40% - Accent2 2 2 2 2 3 4 4" xfId="16999" xr:uid="{D5606170-6D8B-4F09-BB9B-D79B99FDDF43}"/>
    <cellStyle name="40% - Accent2 2 2 2 2 3 4 5" xfId="31101" xr:uid="{5A1A2E80-97DB-4BCE-A555-A1F5C73952A0}"/>
    <cellStyle name="40% - Accent2 2 2 2 2 3 5" xfId="5542" xr:uid="{169D1C83-B3BB-4CE0-A780-DC4515237527}"/>
    <cellStyle name="40% - Accent2 2 2 2 2 3 5 2" xfId="12592" xr:uid="{E867A67B-28C0-41E1-8D13-09653F7C0348}"/>
    <cellStyle name="40% - Accent2 2 2 2 2 3 5 2 2" xfId="26694" xr:uid="{3E6634F8-7CA1-436F-8E3A-C8229CE14DB9}"/>
    <cellStyle name="40% - Accent2 2 2 2 2 3 5 2 3" xfId="40796" xr:uid="{9BADF861-CDBB-4DE4-8338-FB1B3490F642}"/>
    <cellStyle name="40% - Accent2 2 2 2 2 3 5 3" xfId="19643" xr:uid="{5206B9C4-CD38-4549-A886-C6E0BC397809}"/>
    <cellStyle name="40% - Accent2 2 2 2 2 3 5 4" xfId="33745" xr:uid="{3A8DE4E4-9DC6-4D58-8F89-2D11B64480CD}"/>
    <cellStyle name="40% - Accent2 2 2 2 2 3 6" xfId="9068" xr:uid="{F5E62598-0674-4BE8-8DFB-0F2F03F4D676}"/>
    <cellStyle name="40% - Accent2 2 2 2 2 3 6 2" xfId="23169" xr:uid="{BA840414-9659-4EFF-A9CD-929029FD32F6}"/>
    <cellStyle name="40% - Accent2 2 2 2 2 3 6 3" xfId="37271" xr:uid="{397028F8-497C-42D5-8381-C0A7B4F2AFCC}"/>
    <cellStyle name="40% - Accent2 2 2 2 2 3 7" xfId="16118" xr:uid="{7B38DB2E-804B-4B49-A315-6265AD76C490}"/>
    <cellStyle name="40% - Accent2 2 2 2 2 3 8" xfId="30220" xr:uid="{A96DADE1-48AA-43B8-9721-CB887450A021}"/>
    <cellStyle name="40% - Accent2 2 2 2 2 4" xfId="3343" xr:uid="{F977E67F-340D-4370-8F49-6281978FC2F3}"/>
    <cellStyle name="40% - Accent2 2 2 2 2 4 2" xfId="6865" xr:uid="{C4ED7876-51A0-4FD2-8CAA-C35A3C237BCE}"/>
    <cellStyle name="40% - Accent2 2 2 2 2 4 2 2" xfId="13915" xr:uid="{E4FC062C-A138-41FE-BD33-9838750547CC}"/>
    <cellStyle name="40% - Accent2 2 2 2 2 4 2 2 2" xfId="28017" xr:uid="{773737B4-459E-4EB0-859B-45B0D6C29136}"/>
    <cellStyle name="40% - Accent2 2 2 2 2 4 2 2 3" xfId="42119" xr:uid="{DCD63356-F856-42CF-9E4D-19398D8EBF5E}"/>
    <cellStyle name="40% - Accent2 2 2 2 2 4 2 3" xfId="20966" xr:uid="{B768E696-E5AE-40C6-B700-2210E7F731A6}"/>
    <cellStyle name="40% - Accent2 2 2 2 2 4 2 4" xfId="35068" xr:uid="{129336E2-74FC-4BFB-861B-0F04CE3D69B1}"/>
    <cellStyle name="40% - Accent2 2 2 2 2 4 3" xfId="10390" xr:uid="{D8EE5EEB-DA1F-4EDE-8051-553E87810B39}"/>
    <cellStyle name="40% - Accent2 2 2 2 2 4 3 2" xfId="24492" xr:uid="{3E44445D-0E62-42B7-A366-05DFD75BF944}"/>
    <cellStyle name="40% - Accent2 2 2 2 2 4 3 3" xfId="38594" xr:uid="{395D5F21-FEED-44C9-94CA-B8B62DABCA86}"/>
    <cellStyle name="40% - Accent2 2 2 2 2 4 4" xfId="17441" xr:uid="{72F16EAB-211A-4FC4-A2BE-274C5F8D08F2}"/>
    <cellStyle name="40% - Accent2 2 2 2 2 4 5" xfId="31543" xr:uid="{A6A46AAC-45A3-4B7C-84D3-C42F15537E45}"/>
    <cellStyle name="40% - Accent2 2 2 2 2 5" xfId="4222" xr:uid="{D10C3E1F-2718-4FF3-AEE9-F99BC14EE604}"/>
    <cellStyle name="40% - Accent2 2 2 2 2 5 2" xfId="7746" xr:uid="{52B55CB7-0715-4296-9445-543963E9B4F1}"/>
    <cellStyle name="40% - Accent2 2 2 2 2 5 2 2" xfId="14796" xr:uid="{AEE3F6AE-AACF-471B-B4B6-CCC8F855103B}"/>
    <cellStyle name="40% - Accent2 2 2 2 2 5 2 2 2" xfId="28898" xr:uid="{23B50208-9298-4545-9C63-079E74A5B632}"/>
    <cellStyle name="40% - Accent2 2 2 2 2 5 2 2 3" xfId="43000" xr:uid="{F80CB2BC-CB5B-42EA-8D4C-56ABE298E998}"/>
    <cellStyle name="40% - Accent2 2 2 2 2 5 2 3" xfId="21847" xr:uid="{2DDDC040-B6AA-4BF7-B0BB-8ECD2D1DCE23}"/>
    <cellStyle name="40% - Accent2 2 2 2 2 5 2 4" xfId="35949" xr:uid="{24F6510D-868F-4D17-A429-F8B707E3A0EB}"/>
    <cellStyle name="40% - Accent2 2 2 2 2 5 3" xfId="11271" xr:uid="{8F1615F7-D58D-40DB-A32B-2BDA19B25F1F}"/>
    <cellStyle name="40% - Accent2 2 2 2 2 5 3 2" xfId="25373" xr:uid="{4B45E7F0-D2AE-442A-8068-CCEF9E80EF52}"/>
    <cellStyle name="40% - Accent2 2 2 2 2 5 3 3" xfId="39475" xr:uid="{9175A0A1-06A4-44A1-8679-95DF8FCCDF7F}"/>
    <cellStyle name="40% - Accent2 2 2 2 2 5 4" xfId="18322" xr:uid="{8B36DCD5-133C-4E02-88B0-8C0C3B1CE11B}"/>
    <cellStyle name="40% - Accent2 2 2 2 2 5 5" xfId="32424" xr:uid="{761D45E0-E08C-4BA7-B9EA-F81F0FBB3CF9}"/>
    <cellStyle name="40% - Accent2 2 2 2 2 6" xfId="2460" xr:uid="{B26F8C45-F435-45B3-93BD-E581EC331A4D}"/>
    <cellStyle name="40% - Accent2 2 2 2 2 6 2" xfId="5984" xr:uid="{4AC086AB-34DB-47C5-ACE1-EA14EB4E866F}"/>
    <cellStyle name="40% - Accent2 2 2 2 2 6 2 2" xfId="13034" xr:uid="{1D877096-E580-47A6-B790-612BE38F6128}"/>
    <cellStyle name="40% - Accent2 2 2 2 2 6 2 2 2" xfId="27136" xr:uid="{A9F576C6-444D-4E9F-BA26-6F45CCC9DFEF}"/>
    <cellStyle name="40% - Accent2 2 2 2 2 6 2 2 3" xfId="41238" xr:uid="{1F2D5996-FEA0-460C-B46F-0EDEDB285EFD}"/>
    <cellStyle name="40% - Accent2 2 2 2 2 6 2 3" xfId="20085" xr:uid="{3F5EF5CC-2EB0-4319-9051-702DBAB6CF40}"/>
    <cellStyle name="40% - Accent2 2 2 2 2 6 2 4" xfId="34187" xr:uid="{82B081B6-B850-416D-8BF5-618C90EB66A2}"/>
    <cellStyle name="40% - Accent2 2 2 2 2 6 3" xfId="9509" xr:uid="{87793B77-2325-443B-96F3-9B39827FF988}"/>
    <cellStyle name="40% - Accent2 2 2 2 2 6 3 2" xfId="23611" xr:uid="{145D751A-7BDD-4A2A-9D19-590D5DBC564B}"/>
    <cellStyle name="40% - Accent2 2 2 2 2 6 3 3" xfId="37713" xr:uid="{D7407BB6-C413-46CF-B2A2-CE97124D7E2D}"/>
    <cellStyle name="40% - Accent2 2 2 2 2 6 4" xfId="16560" xr:uid="{7BF674AA-7C17-4932-A482-8F2793085F92}"/>
    <cellStyle name="40% - Accent2 2 2 2 2 6 5" xfId="30662" xr:uid="{F56169C0-9AAF-4201-8BCC-E58F5FB8FE36}"/>
    <cellStyle name="40% - Accent2 2 2 2 2 7" xfId="5103" xr:uid="{95047805-B5B0-4114-93C9-D71BCFAE5A67}"/>
    <cellStyle name="40% - Accent2 2 2 2 2 7 2" xfId="12153" xr:uid="{18A12F92-0D42-4641-AEE8-A227FF863BE7}"/>
    <cellStyle name="40% - Accent2 2 2 2 2 7 2 2" xfId="26255" xr:uid="{98838B0B-DC7C-433E-8D42-FBAFD9229C7F}"/>
    <cellStyle name="40% - Accent2 2 2 2 2 7 2 3" xfId="40357" xr:uid="{D82DACE9-6331-4F06-A660-51854AD28D11}"/>
    <cellStyle name="40% - Accent2 2 2 2 2 7 3" xfId="19204" xr:uid="{850CEB2B-9D03-4B53-A965-E37C70BA29C2}"/>
    <cellStyle name="40% - Accent2 2 2 2 2 7 4" xfId="33306" xr:uid="{34A1CFEF-E767-4BDA-9194-585A4EA62FEC}"/>
    <cellStyle name="40% - Accent2 2 2 2 2 8" xfId="8629" xr:uid="{B69E7C53-45EA-4448-BCB7-15353E28C051}"/>
    <cellStyle name="40% - Accent2 2 2 2 2 8 2" xfId="22730" xr:uid="{FF93DA42-92E4-418F-9CAA-BD921F119A6C}"/>
    <cellStyle name="40% - Accent2 2 2 2 2 8 3" xfId="36832" xr:uid="{8DFF8351-579A-4768-A8C8-5043098EBED2}"/>
    <cellStyle name="40% - Accent2 2 2 2 2 9" xfId="15679" xr:uid="{9AFED890-CF4A-448C-90EC-B286C736F974}"/>
    <cellStyle name="40% - Accent2 2 2 2 3" xfId="1689" xr:uid="{09CABFAD-4C4B-48E3-B8E6-B3F3A5631866}"/>
    <cellStyle name="40% - Accent2 2 2 2 3 2" xfId="2129" xr:uid="{131C824A-C5C2-4BBC-8C2C-F7068FE2675F}"/>
    <cellStyle name="40% - Accent2 2 2 2 3 2 2" xfId="3891" xr:uid="{9D936B5C-619D-4C63-9A97-024A3FD18CA0}"/>
    <cellStyle name="40% - Accent2 2 2 2 3 2 2 2" xfId="7414" xr:uid="{CC76C4EA-2B63-4BDC-97C2-61645F61B8CE}"/>
    <cellStyle name="40% - Accent2 2 2 2 3 2 2 2 2" xfId="14464" xr:uid="{EDDAC197-6BA5-4248-8334-0BA1968A9B43}"/>
    <cellStyle name="40% - Accent2 2 2 2 3 2 2 2 2 2" xfId="28566" xr:uid="{DF83143A-C5E5-4672-BB6B-01CA238B3746}"/>
    <cellStyle name="40% - Accent2 2 2 2 3 2 2 2 2 3" xfId="42668" xr:uid="{F67DDC59-3A81-4B6A-BEDE-44843BB5FFC7}"/>
    <cellStyle name="40% - Accent2 2 2 2 3 2 2 2 3" xfId="21515" xr:uid="{A2182E16-E20A-41AF-B23B-650683F781F9}"/>
    <cellStyle name="40% - Accent2 2 2 2 3 2 2 2 4" xfId="35617" xr:uid="{2CF66D95-D361-46FD-BB26-23B85B084AEF}"/>
    <cellStyle name="40% - Accent2 2 2 2 3 2 2 3" xfId="10939" xr:uid="{2BB197A5-1995-4755-A64E-66C28FD7C5A8}"/>
    <cellStyle name="40% - Accent2 2 2 2 3 2 2 3 2" xfId="25041" xr:uid="{AFE90E8E-5182-4237-9205-FA3ADEF78126}"/>
    <cellStyle name="40% - Accent2 2 2 2 3 2 2 3 3" xfId="39143" xr:uid="{4D31DB7B-649E-4893-9613-6123CDBDC27A}"/>
    <cellStyle name="40% - Accent2 2 2 2 3 2 2 4" xfId="17990" xr:uid="{0680D8BE-DC2C-4B57-B3CB-B0224F91DCDB}"/>
    <cellStyle name="40% - Accent2 2 2 2 3 2 2 5" xfId="32092" xr:uid="{3CD93E85-33A1-4DC8-8CB0-329A646C5B75}"/>
    <cellStyle name="40% - Accent2 2 2 2 3 2 3" xfId="4771" xr:uid="{04516B8E-CC13-428C-8F8C-61FBD20C2F02}"/>
    <cellStyle name="40% - Accent2 2 2 2 3 2 3 2" xfId="8295" xr:uid="{B9C4903E-8950-4C8B-96F1-D6CD0A07449D}"/>
    <cellStyle name="40% - Accent2 2 2 2 3 2 3 2 2" xfId="15345" xr:uid="{3FB46BF5-F097-45B3-B8B9-1E0D3AAD3659}"/>
    <cellStyle name="40% - Accent2 2 2 2 3 2 3 2 2 2" xfId="29447" xr:uid="{923BD8BA-56F0-49C3-BFC9-FE6C60D444FF}"/>
    <cellStyle name="40% - Accent2 2 2 2 3 2 3 2 2 3" xfId="43549" xr:uid="{F8C18704-37A2-4FA8-A2E9-B7BB5A6530EF}"/>
    <cellStyle name="40% - Accent2 2 2 2 3 2 3 2 3" xfId="22396" xr:uid="{E35AD607-C636-480C-A661-6A8AD727BCAD}"/>
    <cellStyle name="40% - Accent2 2 2 2 3 2 3 2 4" xfId="36498" xr:uid="{85F7E029-4FD4-4402-A821-81C06CD0C7D7}"/>
    <cellStyle name="40% - Accent2 2 2 2 3 2 3 3" xfId="11820" xr:uid="{50BCAC6F-771A-4720-B4C6-450FE9757639}"/>
    <cellStyle name="40% - Accent2 2 2 2 3 2 3 3 2" xfId="25922" xr:uid="{E308968E-1F36-462B-A51B-40C571FA0852}"/>
    <cellStyle name="40% - Accent2 2 2 2 3 2 3 3 3" xfId="40024" xr:uid="{9C2EE8DE-E735-4434-81B6-B4BF21E77CA1}"/>
    <cellStyle name="40% - Accent2 2 2 2 3 2 3 4" xfId="18871" xr:uid="{F8B9BA07-BA8A-429B-8094-F9AAC42D7AFD}"/>
    <cellStyle name="40% - Accent2 2 2 2 3 2 3 5" xfId="32973" xr:uid="{9C24BE91-AF35-4FF9-B804-048BE906B7F1}"/>
    <cellStyle name="40% - Accent2 2 2 2 3 2 4" xfId="3009" xr:uid="{3A549D7F-A303-460B-A699-F7F0EA4C2F27}"/>
    <cellStyle name="40% - Accent2 2 2 2 3 2 4 2" xfId="6533" xr:uid="{C683D74B-CF22-4892-92EF-AFB70F08F81A}"/>
    <cellStyle name="40% - Accent2 2 2 2 3 2 4 2 2" xfId="13583" xr:uid="{79156D83-98BB-464D-86FA-6EAD7A145A59}"/>
    <cellStyle name="40% - Accent2 2 2 2 3 2 4 2 2 2" xfId="27685" xr:uid="{F25FC14C-8371-433C-A26E-CB1FF680781E}"/>
    <cellStyle name="40% - Accent2 2 2 2 3 2 4 2 2 3" xfId="41787" xr:uid="{B2DBD020-183C-4EDD-8F30-4B10806B4E16}"/>
    <cellStyle name="40% - Accent2 2 2 2 3 2 4 2 3" xfId="20634" xr:uid="{1055AA10-58E0-4D07-A34A-0EBA73909231}"/>
    <cellStyle name="40% - Accent2 2 2 2 3 2 4 2 4" xfId="34736" xr:uid="{588A22B1-F645-4E7D-BAA4-ECBD736C8E38}"/>
    <cellStyle name="40% - Accent2 2 2 2 3 2 4 3" xfId="10058" xr:uid="{A226A561-7E5A-495B-A1A8-B59E30ADE1D3}"/>
    <cellStyle name="40% - Accent2 2 2 2 3 2 4 3 2" xfId="24160" xr:uid="{855D8284-E773-465E-A56D-27BA84225FB5}"/>
    <cellStyle name="40% - Accent2 2 2 2 3 2 4 3 3" xfId="38262" xr:uid="{4A04C6BA-06B8-4003-85F4-14EBC6D67A00}"/>
    <cellStyle name="40% - Accent2 2 2 2 3 2 4 4" xfId="17109" xr:uid="{F2395BCC-95A4-4E91-BB95-02D8ED58CB21}"/>
    <cellStyle name="40% - Accent2 2 2 2 3 2 4 5" xfId="31211" xr:uid="{BDBF5354-4414-46D2-B158-B6A0C217DD06}"/>
    <cellStyle name="40% - Accent2 2 2 2 3 2 5" xfId="5652" xr:uid="{2A6B64C3-361E-4296-A717-C5106490AAB0}"/>
    <cellStyle name="40% - Accent2 2 2 2 3 2 5 2" xfId="12702" xr:uid="{50E6098E-AE8E-4787-8A2F-1D38632F889B}"/>
    <cellStyle name="40% - Accent2 2 2 2 3 2 5 2 2" xfId="26804" xr:uid="{6AC01242-0F07-4ACA-9A4E-5258EC043C14}"/>
    <cellStyle name="40% - Accent2 2 2 2 3 2 5 2 3" xfId="40906" xr:uid="{180C5084-96CC-4011-AE81-9508AD7C73CB}"/>
    <cellStyle name="40% - Accent2 2 2 2 3 2 5 3" xfId="19753" xr:uid="{2614BCA0-54EA-4A55-AF2A-76B4E2EDDEA2}"/>
    <cellStyle name="40% - Accent2 2 2 2 3 2 5 4" xfId="33855" xr:uid="{5AC93F4B-AE9E-48B8-96C5-057699A62C39}"/>
    <cellStyle name="40% - Accent2 2 2 2 3 2 6" xfId="9178" xr:uid="{CB0AD50A-2AFD-46F6-836E-78F5E860EBDD}"/>
    <cellStyle name="40% - Accent2 2 2 2 3 2 6 2" xfId="23279" xr:uid="{79CF4A64-1D81-4912-8764-9505307A5B38}"/>
    <cellStyle name="40% - Accent2 2 2 2 3 2 6 3" xfId="37381" xr:uid="{5834E5BB-295A-45C3-B23C-ABCC0E491D89}"/>
    <cellStyle name="40% - Accent2 2 2 2 3 2 7" xfId="16228" xr:uid="{C6236953-1E4D-426B-BD76-ECCAD1B8D39B}"/>
    <cellStyle name="40% - Accent2 2 2 2 3 2 8" xfId="30330" xr:uid="{0881F082-490C-45A6-9764-FD4D3ED344EE}"/>
    <cellStyle name="40% - Accent2 2 2 2 3 3" xfId="3453" xr:uid="{754707C2-1EAB-44C3-A64B-D29FAD0DAAEB}"/>
    <cellStyle name="40% - Accent2 2 2 2 3 3 2" xfId="6975" xr:uid="{993FC093-3697-4462-A73C-03A44E1F1EB5}"/>
    <cellStyle name="40% - Accent2 2 2 2 3 3 2 2" xfId="14025" xr:uid="{41A913B3-8A5D-44BC-8C5E-A77C2A49A639}"/>
    <cellStyle name="40% - Accent2 2 2 2 3 3 2 2 2" xfId="28127" xr:uid="{3B903DEE-068B-46AB-BADA-E8D3215AA99E}"/>
    <cellStyle name="40% - Accent2 2 2 2 3 3 2 2 3" xfId="42229" xr:uid="{E2CC8EA7-0BC4-49B0-9DF3-DFFC6D3294D4}"/>
    <cellStyle name="40% - Accent2 2 2 2 3 3 2 3" xfId="21076" xr:uid="{E38786F6-C2DF-4250-8FBF-E1023EC92178}"/>
    <cellStyle name="40% - Accent2 2 2 2 3 3 2 4" xfId="35178" xr:uid="{CB61DF6A-CFF4-40C4-B4E3-F85DEB1A41D8}"/>
    <cellStyle name="40% - Accent2 2 2 2 3 3 3" xfId="10500" xr:uid="{DBC339AF-B6F1-4132-B565-203A0612002A}"/>
    <cellStyle name="40% - Accent2 2 2 2 3 3 3 2" xfId="24602" xr:uid="{CFBCACD2-5C63-4717-9379-39EE9300A5C5}"/>
    <cellStyle name="40% - Accent2 2 2 2 3 3 3 3" xfId="38704" xr:uid="{1B882CBE-0E1D-4F40-BF14-5605C0C41FE1}"/>
    <cellStyle name="40% - Accent2 2 2 2 3 3 4" xfId="17551" xr:uid="{0DB39F17-6389-4DA8-8F7F-B7B215DC2F23}"/>
    <cellStyle name="40% - Accent2 2 2 2 3 3 5" xfId="31653" xr:uid="{90A39DF7-26A5-4C14-BAE9-00E579518764}"/>
    <cellStyle name="40% - Accent2 2 2 2 3 4" xfId="4332" xr:uid="{97CF8384-7FB5-454B-98C8-0B5799BC08D0}"/>
    <cellStyle name="40% - Accent2 2 2 2 3 4 2" xfId="7856" xr:uid="{5AE539FB-E03F-4AC8-BB48-67312153EF20}"/>
    <cellStyle name="40% - Accent2 2 2 2 3 4 2 2" xfId="14906" xr:uid="{0AA17FA2-C1FE-4523-BD5C-BB1350825795}"/>
    <cellStyle name="40% - Accent2 2 2 2 3 4 2 2 2" xfId="29008" xr:uid="{8D15163B-DBC8-4DD4-9537-E7CB0203DD44}"/>
    <cellStyle name="40% - Accent2 2 2 2 3 4 2 2 3" xfId="43110" xr:uid="{F62D1A8E-8B44-4FD0-AB40-AF3C6B772FBE}"/>
    <cellStyle name="40% - Accent2 2 2 2 3 4 2 3" xfId="21957" xr:uid="{C06FC240-8345-441F-9039-B09E9CBDE694}"/>
    <cellStyle name="40% - Accent2 2 2 2 3 4 2 4" xfId="36059" xr:uid="{5822800F-0511-4D0A-A25C-D792DD0D2D15}"/>
    <cellStyle name="40% - Accent2 2 2 2 3 4 3" xfId="11381" xr:uid="{C2595E99-2B8D-4B63-A90A-B1268C38BCC5}"/>
    <cellStyle name="40% - Accent2 2 2 2 3 4 3 2" xfId="25483" xr:uid="{14DA79ED-5D40-467C-9AA2-33268746C8FE}"/>
    <cellStyle name="40% - Accent2 2 2 2 3 4 3 3" xfId="39585" xr:uid="{8484D5EA-F839-47B1-8C8C-67478A9E754D}"/>
    <cellStyle name="40% - Accent2 2 2 2 3 4 4" xfId="18432" xr:uid="{CB0743D1-11FD-4386-A3E5-C3C0D7EE077C}"/>
    <cellStyle name="40% - Accent2 2 2 2 3 4 5" xfId="32534" xr:uid="{2F999C20-48FE-4641-8B50-25AF2E64898F}"/>
    <cellStyle name="40% - Accent2 2 2 2 3 5" xfId="2570" xr:uid="{710C5F81-2D4F-499B-9290-A7CDB207A6AE}"/>
    <cellStyle name="40% - Accent2 2 2 2 3 5 2" xfId="6094" xr:uid="{FFCC8CBC-92EA-4599-A03D-E680AC44CD6A}"/>
    <cellStyle name="40% - Accent2 2 2 2 3 5 2 2" xfId="13144" xr:uid="{D5D240C3-6B4C-4108-8DD4-D45070330B1E}"/>
    <cellStyle name="40% - Accent2 2 2 2 3 5 2 2 2" xfId="27246" xr:uid="{A39CF15C-052D-473B-94C2-DD2DB0E54AFB}"/>
    <cellStyle name="40% - Accent2 2 2 2 3 5 2 2 3" xfId="41348" xr:uid="{B3FDFDF2-E838-42B5-B330-A173BAA803BD}"/>
    <cellStyle name="40% - Accent2 2 2 2 3 5 2 3" xfId="20195" xr:uid="{C07F6ACE-C6D4-4D2F-9BA1-8AC2B88FD0E6}"/>
    <cellStyle name="40% - Accent2 2 2 2 3 5 2 4" xfId="34297" xr:uid="{1B283AC4-278E-4F83-ACE5-E93A5259B2C3}"/>
    <cellStyle name="40% - Accent2 2 2 2 3 5 3" xfId="9619" xr:uid="{9928C4B7-BA06-49DE-B6C8-127C5C752268}"/>
    <cellStyle name="40% - Accent2 2 2 2 3 5 3 2" xfId="23721" xr:uid="{A061459A-5FBA-4394-9C71-30CD483AEB8A}"/>
    <cellStyle name="40% - Accent2 2 2 2 3 5 3 3" xfId="37823" xr:uid="{86E98A33-0C62-44C2-ABD2-F685D8A3300B}"/>
    <cellStyle name="40% - Accent2 2 2 2 3 5 4" xfId="16670" xr:uid="{31C7C9BC-62D0-4D9D-8B7C-0FC546504035}"/>
    <cellStyle name="40% - Accent2 2 2 2 3 5 5" xfId="30772" xr:uid="{967A2F58-1947-41A9-AF27-9F423DEB017E}"/>
    <cellStyle name="40% - Accent2 2 2 2 3 6" xfId="5213" xr:uid="{8C81EC5E-B195-4996-AD32-F124D7289FDF}"/>
    <cellStyle name="40% - Accent2 2 2 2 3 6 2" xfId="12263" xr:uid="{037492A9-215B-4848-8B15-43A8EE7BAF78}"/>
    <cellStyle name="40% - Accent2 2 2 2 3 6 2 2" xfId="26365" xr:uid="{16220D59-F1F3-451E-BEB3-F2F9257333A1}"/>
    <cellStyle name="40% - Accent2 2 2 2 3 6 2 3" xfId="40467" xr:uid="{E07885AF-EC40-4353-985F-5DF4237AE64A}"/>
    <cellStyle name="40% - Accent2 2 2 2 3 6 3" xfId="19314" xr:uid="{EAD7ADBD-BEA1-4268-A866-7DFA38D1D5FE}"/>
    <cellStyle name="40% - Accent2 2 2 2 3 6 4" xfId="33416" xr:uid="{EF9AFDE1-2687-4EDE-8BBD-C8118D3DE6F6}"/>
    <cellStyle name="40% - Accent2 2 2 2 3 7" xfId="8739" xr:uid="{C26E2955-0337-4E18-94BA-902C9C275255}"/>
    <cellStyle name="40% - Accent2 2 2 2 3 7 2" xfId="22840" xr:uid="{CB140501-E721-410C-AC0D-02DE35ADE726}"/>
    <cellStyle name="40% - Accent2 2 2 2 3 7 3" xfId="36942" xr:uid="{03DC5E9B-3839-4941-91BB-EBE8352FFE02}"/>
    <cellStyle name="40% - Accent2 2 2 2 3 8" xfId="15789" xr:uid="{E41A9B01-3C2E-4892-A535-59C85F9133E0}"/>
    <cellStyle name="40% - Accent2 2 2 2 3 9" xfId="29891" xr:uid="{C04F3D7B-F85E-4D1A-8DA4-8330F23D1A80}"/>
    <cellStyle name="40% - Accent2 2 2 2 4" xfId="1908" xr:uid="{EF450706-FEF2-482A-AA02-2FAD95E4EB13}"/>
    <cellStyle name="40% - Accent2 2 2 2 4 2" xfId="3672" xr:uid="{8CBBA146-3CB5-49C9-BFE6-42E7A2008852}"/>
    <cellStyle name="40% - Accent2 2 2 2 4 2 2" xfId="7194" xr:uid="{6FA6A15A-6770-4A8D-BDD1-DD39EDC2DB88}"/>
    <cellStyle name="40% - Accent2 2 2 2 4 2 2 2" xfId="14244" xr:uid="{C357C10A-018F-44EB-B650-446269250012}"/>
    <cellStyle name="40% - Accent2 2 2 2 4 2 2 2 2" xfId="28346" xr:uid="{E377B28B-2083-4D58-9EE0-DDD527928D89}"/>
    <cellStyle name="40% - Accent2 2 2 2 4 2 2 2 3" xfId="42448" xr:uid="{2688123B-5847-4FB0-B726-523FFDE10350}"/>
    <cellStyle name="40% - Accent2 2 2 2 4 2 2 3" xfId="21295" xr:uid="{4F812353-A27C-4786-863D-5F02D7F66611}"/>
    <cellStyle name="40% - Accent2 2 2 2 4 2 2 4" xfId="35397" xr:uid="{5D8CB8D3-0B2D-4EEB-A2EB-F76959C4D0BA}"/>
    <cellStyle name="40% - Accent2 2 2 2 4 2 3" xfId="10719" xr:uid="{F8B6C3D5-819D-42C9-9F5D-6AFA75FD5529}"/>
    <cellStyle name="40% - Accent2 2 2 2 4 2 3 2" xfId="24821" xr:uid="{C7CB004F-A8E0-4D40-AAF0-D6D3B83CEB70}"/>
    <cellStyle name="40% - Accent2 2 2 2 4 2 3 3" xfId="38923" xr:uid="{FC064325-5187-47CB-9D13-7A2548EE3332}"/>
    <cellStyle name="40% - Accent2 2 2 2 4 2 4" xfId="17770" xr:uid="{BF3F3A31-4B61-41D2-B743-6DE254BB1064}"/>
    <cellStyle name="40% - Accent2 2 2 2 4 2 5" xfId="31872" xr:uid="{33B5F66D-4DB2-486B-8493-B1F462DB1F97}"/>
    <cellStyle name="40% - Accent2 2 2 2 4 3" xfId="4551" xr:uid="{D0754B1C-784B-46A0-8E95-2934B0DE3CA2}"/>
    <cellStyle name="40% - Accent2 2 2 2 4 3 2" xfId="8075" xr:uid="{0033753C-B481-496D-9038-D2BEA04825EE}"/>
    <cellStyle name="40% - Accent2 2 2 2 4 3 2 2" xfId="15125" xr:uid="{F377E953-F5E2-46A0-AB1E-AFFCD543666B}"/>
    <cellStyle name="40% - Accent2 2 2 2 4 3 2 2 2" xfId="29227" xr:uid="{9290C2AE-5326-45B8-BFF5-BA058E3A931B}"/>
    <cellStyle name="40% - Accent2 2 2 2 4 3 2 2 3" xfId="43329" xr:uid="{7295349A-41FD-4FBF-A7A2-4DF773D4CD86}"/>
    <cellStyle name="40% - Accent2 2 2 2 4 3 2 3" xfId="22176" xr:uid="{E79FBF27-8E8F-44CD-A9A0-1906F61322EE}"/>
    <cellStyle name="40% - Accent2 2 2 2 4 3 2 4" xfId="36278" xr:uid="{970EAF36-D312-4B23-B451-329979366F15}"/>
    <cellStyle name="40% - Accent2 2 2 2 4 3 3" xfId="11600" xr:uid="{97FB4972-FCB8-4334-8B9C-89F604DB658C}"/>
    <cellStyle name="40% - Accent2 2 2 2 4 3 3 2" xfId="25702" xr:uid="{03F0E461-E267-41B9-85CF-8B21321865BF}"/>
    <cellStyle name="40% - Accent2 2 2 2 4 3 3 3" xfId="39804" xr:uid="{DC44CACC-AFEB-4898-BD92-E5EA5D88CC34}"/>
    <cellStyle name="40% - Accent2 2 2 2 4 3 4" xfId="18651" xr:uid="{6C5E99E2-B9D8-4FAD-A331-4244B2872751}"/>
    <cellStyle name="40% - Accent2 2 2 2 4 3 5" xfId="32753" xr:uid="{FCD4F698-49F8-47E7-BEAD-012DDA412FAA}"/>
    <cellStyle name="40% - Accent2 2 2 2 4 4" xfId="2789" xr:uid="{5D773DAB-1E5C-41A2-B17C-9F43B194A0E0}"/>
    <cellStyle name="40% - Accent2 2 2 2 4 4 2" xfId="6313" xr:uid="{FBC5C2B0-4294-4AA3-8A1E-73105988B685}"/>
    <cellStyle name="40% - Accent2 2 2 2 4 4 2 2" xfId="13363" xr:uid="{3E1C9B09-3FC9-4ECF-B92C-C6F87707CD4A}"/>
    <cellStyle name="40% - Accent2 2 2 2 4 4 2 2 2" xfId="27465" xr:uid="{332FB409-DE7A-46D0-9835-4955B99788FA}"/>
    <cellStyle name="40% - Accent2 2 2 2 4 4 2 2 3" xfId="41567" xr:uid="{8A014BDA-D373-4FF3-9551-A8D2A142ECD4}"/>
    <cellStyle name="40% - Accent2 2 2 2 4 4 2 3" xfId="20414" xr:uid="{AA42FFA0-6303-42D7-9EBE-8644C6F235EA}"/>
    <cellStyle name="40% - Accent2 2 2 2 4 4 2 4" xfId="34516" xr:uid="{0B331BCC-6B57-49FE-BDC8-8C91FAE5793F}"/>
    <cellStyle name="40% - Accent2 2 2 2 4 4 3" xfId="9838" xr:uid="{DC675E0F-D18B-4DAA-BFFB-20A6602457DB}"/>
    <cellStyle name="40% - Accent2 2 2 2 4 4 3 2" xfId="23940" xr:uid="{E9C5D509-AEE6-46BD-9DBA-A17DDE1179DD}"/>
    <cellStyle name="40% - Accent2 2 2 2 4 4 3 3" xfId="38042" xr:uid="{7F207BB1-C1AC-4325-80C1-526D106FB4FA}"/>
    <cellStyle name="40% - Accent2 2 2 2 4 4 4" xfId="16889" xr:uid="{6E7ABADE-6151-4413-BE86-B3B52A0821FB}"/>
    <cellStyle name="40% - Accent2 2 2 2 4 4 5" xfId="30991" xr:uid="{01BE1E1A-E530-4735-B0ED-C9C05A2E001B}"/>
    <cellStyle name="40% - Accent2 2 2 2 4 5" xfId="5432" xr:uid="{BC3F9DBF-5A4E-4B43-A28F-A1A5844C5446}"/>
    <cellStyle name="40% - Accent2 2 2 2 4 5 2" xfId="12482" xr:uid="{74753996-37DF-4AD4-B4BB-A87220EC7D15}"/>
    <cellStyle name="40% - Accent2 2 2 2 4 5 2 2" xfId="26584" xr:uid="{6D2CE461-B841-4910-BD6B-92356ABA6B9B}"/>
    <cellStyle name="40% - Accent2 2 2 2 4 5 2 3" xfId="40686" xr:uid="{4291C9D9-386E-4991-8C42-15CD9436ED0C}"/>
    <cellStyle name="40% - Accent2 2 2 2 4 5 3" xfId="19533" xr:uid="{72D2126C-F101-41AB-89A1-06EBFA9AEB36}"/>
    <cellStyle name="40% - Accent2 2 2 2 4 5 4" xfId="33635" xr:uid="{5D8DF680-1823-4D53-B2C8-56C7742CE2EA}"/>
    <cellStyle name="40% - Accent2 2 2 2 4 6" xfId="8958" xr:uid="{9B3E53FB-F132-4866-9458-49693508D126}"/>
    <cellStyle name="40% - Accent2 2 2 2 4 6 2" xfId="23059" xr:uid="{B38E9CA9-F5E4-4F8A-AE6B-865AF7F4CB35}"/>
    <cellStyle name="40% - Accent2 2 2 2 4 6 3" xfId="37161" xr:uid="{D38F3F02-23D6-478D-9ACF-6D3AB31AB282}"/>
    <cellStyle name="40% - Accent2 2 2 2 4 7" xfId="16008" xr:uid="{CFD87D27-E359-4F55-8387-B7329133767C}"/>
    <cellStyle name="40% - Accent2 2 2 2 4 8" xfId="30110" xr:uid="{21C7B1A4-2E2E-422C-9178-DE58A10558DD}"/>
    <cellStyle name="40% - Accent2 2 2 2 5" xfId="3233" xr:uid="{A0648D21-02F5-4DC3-9340-07132558023F}"/>
    <cellStyle name="40% - Accent2 2 2 2 5 2" xfId="6755" xr:uid="{0F269E02-F8EA-4BB5-8980-BB4C83F238F9}"/>
    <cellStyle name="40% - Accent2 2 2 2 5 2 2" xfId="13805" xr:uid="{A08F1AE5-C091-4C9F-A96B-6E9ECC1FE940}"/>
    <cellStyle name="40% - Accent2 2 2 2 5 2 2 2" xfId="27907" xr:uid="{23CD6FBF-16AC-4F07-ADF4-43A0A1832468}"/>
    <cellStyle name="40% - Accent2 2 2 2 5 2 2 3" xfId="42009" xr:uid="{8A2C56BB-BA0C-4044-99E8-881AAB2440EF}"/>
    <cellStyle name="40% - Accent2 2 2 2 5 2 3" xfId="20856" xr:uid="{DB586ED8-0DC3-4AB7-B55C-D0948713BE45}"/>
    <cellStyle name="40% - Accent2 2 2 2 5 2 4" xfId="34958" xr:uid="{74891E35-FDAD-4DA2-BE94-FE4A8DA4DA31}"/>
    <cellStyle name="40% - Accent2 2 2 2 5 3" xfId="10280" xr:uid="{EE875759-CA2B-474E-B4E7-72F218AC592C}"/>
    <cellStyle name="40% - Accent2 2 2 2 5 3 2" xfId="24382" xr:uid="{2F1FEDA0-BB12-4D41-8219-A96E6F238170}"/>
    <cellStyle name="40% - Accent2 2 2 2 5 3 3" xfId="38484" xr:uid="{613D0611-1F73-43B7-8A74-E0A970077455}"/>
    <cellStyle name="40% - Accent2 2 2 2 5 4" xfId="17331" xr:uid="{7E023C45-7C99-490B-B5B8-74004CD14CF1}"/>
    <cellStyle name="40% - Accent2 2 2 2 5 5" xfId="31433" xr:uid="{6FAA329D-EB2E-4298-9BE4-E26BCB97F3C4}"/>
    <cellStyle name="40% - Accent2 2 2 2 6" xfId="4112" xr:uid="{F3B83B46-B5B3-4E05-AAE4-81D708CA9DD5}"/>
    <cellStyle name="40% - Accent2 2 2 2 6 2" xfId="7636" xr:uid="{0229F193-514F-4279-BB74-3A52E320BB9C}"/>
    <cellStyle name="40% - Accent2 2 2 2 6 2 2" xfId="14686" xr:uid="{BCAF6087-F1A3-4A00-A4DD-E3452AA6E0F2}"/>
    <cellStyle name="40% - Accent2 2 2 2 6 2 2 2" xfId="28788" xr:uid="{68203608-2977-4D51-8F90-8D68A74A419D}"/>
    <cellStyle name="40% - Accent2 2 2 2 6 2 2 3" xfId="42890" xr:uid="{8F87A7FD-24AA-4FEB-BD11-5BC0A5887609}"/>
    <cellStyle name="40% - Accent2 2 2 2 6 2 3" xfId="21737" xr:uid="{08B32C20-F634-4ACB-B6D0-BC8D7AC63291}"/>
    <cellStyle name="40% - Accent2 2 2 2 6 2 4" xfId="35839" xr:uid="{5ED3975C-14DA-4604-96EB-A6983F4EC1C3}"/>
    <cellStyle name="40% - Accent2 2 2 2 6 3" xfId="11161" xr:uid="{4395BFAA-D93E-42EE-95F4-751307C3BB1E}"/>
    <cellStyle name="40% - Accent2 2 2 2 6 3 2" xfId="25263" xr:uid="{CB338048-8F10-4276-86E7-2093A33AC06B}"/>
    <cellStyle name="40% - Accent2 2 2 2 6 3 3" xfId="39365" xr:uid="{45B8D1CA-E7A5-4F0B-901C-C2D6FBCBA1D5}"/>
    <cellStyle name="40% - Accent2 2 2 2 6 4" xfId="18212" xr:uid="{A7775147-FB15-4D83-9A06-36E3560418CA}"/>
    <cellStyle name="40% - Accent2 2 2 2 6 5" xfId="32314" xr:uid="{8D7ED0F9-2C00-4994-8E28-063BEA93CCBA}"/>
    <cellStyle name="40% - Accent2 2 2 2 7" xfId="2350" xr:uid="{CD41FC26-1305-4023-B016-A109B42CB100}"/>
    <cellStyle name="40% - Accent2 2 2 2 7 2" xfId="5874" xr:uid="{EB848A09-A003-4DE0-ADD3-E764912A10E1}"/>
    <cellStyle name="40% - Accent2 2 2 2 7 2 2" xfId="12924" xr:uid="{BEEB4C91-6DF8-4A71-89A3-EBB7AD27C841}"/>
    <cellStyle name="40% - Accent2 2 2 2 7 2 2 2" xfId="27026" xr:uid="{09DC3C90-6C9F-4AB6-A590-435F5AC31DA6}"/>
    <cellStyle name="40% - Accent2 2 2 2 7 2 2 3" xfId="41128" xr:uid="{4004553F-F229-4651-9768-2BC0A15E4301}"/>
    <cellStyle name="40% - Accent2 2 2 2 7 2 3" xfId="19975" xr:uid="{B5C19574-FC15-4B52-87A6-0C23EC2C970C}"/>
    <cellStyle name="40% - Accent2 2 2 2 7 2 4" xfId="34077" xr:uid="{2F47144A-86D6-4DF3-86EA-F407441DBC52}"/>
    <cellStyle name="40% - Accent2 2 2 2 7 3" xfId="9399" xr:uid="{078BCE2D-4D6C-4860-94A2-3E4334C77331}"/>
    <cellStyle name="40% - Accent2 2 2 2 7 3 2" xfId="23501" xr:uid="{04774294-E81E-4A74-8203-6BD55C106B10}"/>
    <cellStyle name="40% - Accent2 2 2 2 7 3 3" xfId="37603" xr:uid="{E4AC796B-56F7-4E70-949D-F6081A7F14FB}"/>
    <cellStyle name="40% - Accent2 2 2 2 7 4" xfId="16450" xr:uid="{CA0E4778-8EF3-4E65-8DBB-A1AB6E142B16}"/>
    <cellStyle name="40% - Accent2 2 2 2 7 5" xfId="30552" xr:uid="{1F5A387F-2B37-4B8B-A637-54DF1130FF30}"/>
    <cellStyle name="40% - Accent2 2 2 2 8" xfId="4993" xr:uid="{630CE102-F39C-4F49-AA57-A7F910A4281F}"/>
    <cellStyle name="40% - Accent2 2 2 2 8 2" xfId="12043" xr:uid="{D31698E1-6C6F-4306-9531-3F5C07A7BA50}"/>
    <cellStyle name="40% - Accent2 2 2 2 8 2 2" xfId="26145" xr:uid="{953440CE-D7D0-4B71-8F1A-A45245B0A51C}"/>
    <cellStyle name="40% - Accent2 2 2 2 8 2 3" xfId="40247" xr:uid="{FF11F01E-7B2E-4FE1-A6E9-E6B3C485B67C}"/>
    <cellStyle name="40% - Accent2 2 2 2 8 3" xfId="19094" xr:uid="{36E0D1EA-418E-417B-9CF9-5608CFCAC45C}"/>
    <cellStyle name="40% - Accent2 2 2 2 8 4" xfId="33196" xr:uid="{4C4964A1-AA14-4EA2-B9C0-99A748863895}"/>
    <cellStyle name="40% - Accent2 2 2 2 9" xfId="8519" xr:uid="{F6924701-EC52-42D8-B1BA-3D659E98E4B7}"/>
    <cellStyle name="40% - Accent2 2 2 2 9 2" xfId="22620" xr:uid="{CD71FF8C-8ADB-410A-9652-7E9EE10ED54F}"/>
    <cellStyle name="40% - Accent2 2 2 2 9 3" xfId="36722" xr:uid="{F1F73A86-94B0-4B4B-AA87-464BA11442BD}"/>
    <cellStyle name="40% - Accent2 2 2 3" xfId="1523" xr:uid="{E7BA6C48-CA14-49A0-B87F-B7467D129863}"/>
    <cellStyle name="40% - Accent2 2 2 3 10" xfId="29726" xr:uid="{904B0AFE-2EF1-4028-91D9-07A27A12E187}"/>
    <cellStyle name="40% - Accent2 2 2 3 2" xfId="1744" xr:uid="{2B2BA5DB-06C1-4126-9880-F8FF40229BBD}"/>
    <cellStyle name="40% - Accent2 2 2 3 2 2" xfId="2184" xr:uid="{CB62265D-5A6C-4E24-8957-99BB4288B56C}"/>
    <cellStyle name="40% - Accent2 2 2 3 2 2 2" xfId="3946" xr:uid="{13ED6857-DCC4-4B62-9BC4-E4FE42E41860}"/>
    <cellStyle name="40% - Accent2 2 2 3 2 2 2 2" xfId="7469" xr:uid="{2574A86C-B538-416A-8E8B-75F3B2451181}"/>
    <cellStyle name="40% - Accent2 2 2 3 2 2 2 2 2" xfId="14519" xr:uid="{EF12E962-E995-4E67-8DC8-D45C4F3E7BF7}"/>
    <cellStyle name="40% - Accent2 2 2 3 2 2 2 2 2 2" xfId="28621" xr:uid="{0CBF25D7-FC63-4D1A-ADAE-E987F3373939}"/>
    <cellStyle name="40% - Accent2 2 2 3 2 2 2 2 2 3" xfId="42723" xr:uid="{1173CE68-6BED-4C9C-B832-0A2339AE927B}"/>
    <cellStyle name="40% - Accent2 2 2 3 2 2 2 2 3" xfId="21570" xr:uid="{B63F9F85-6B4B-47A8-9711-BC5B25439657}"/>
    <cellStyle name="40% - Accent2 2 2 3 2 2 2 2 4" xfId="35672" xr:uid="{A8B82A2E-A1A9-4783-8A7B-8489ACEA9FDA}"/>
    <cellStyle name="40% - Accent2 2 2 3 2 2 2 3" xfId="10994" xr:uid="{EDBBEFB7-29AF-4871-AFC6-994E00F6EF11}"/>
    <cellStyle name="40% - Accent2 2 2 3 2 2 2 3 2" xfId="25096" xr:uid="{DDE43BC4-7F1B-4630-BF9B-E873CEF887FF}"/>
    <cellStyle name="40% - Accent2 2 2 3 2 2 2 3 3" xfId="39198" xr:uid="{BCD1A9CC-E209-4429-A6D5-7AFF65789CBC}"/>
    <cellStyle name="40% - Accent2 2 2 3 2 2 2 4" xfId="18045" xr:uid="{BC625B87-8DED-49BD-B4F1-6414D6C24AF3}"/>
    <cellStyle name="40% - Accent2 2 2 3 2 2 2 5" xfId="32147" xr:uid="{3EA38ABA-BF4A-45CC-BC0D-26C0B6883E8D}"/>
    <cellStyle name="40% - Accent2 2 2 3 2 2 3" xfId="4826" xr:uid="{A41AEC2C-CC93-4BB8-9C68-C1BC169CAF24}"/>
    <cellStyle name="40% - Accent2 2 2 3 2 2 3 2" xfId="8350" xr:uid="{E9107FCB-3540-43B0-B8A7-7D5CB0AB90E1}"/>
    <cellStyle name="40% - Accent2 2 2 3 2 2 3 2 2" xfId="15400" xr:uid="{91056698-4B17-4768-918C-6B9C478E4ACB}"/>
    <cellStyle name="40% - Accent2 2 2 3 2 2 3 2 2 2" xfId="29502" xr:uid="{7FCD88B7-9294-4E67-9FD2-D933D6B5CEFC}"/>
    <cellStyle name="40% - Accent2 2 2 3 2 2 3 2 2 3" xfId="43604" xr:uid="{917AD1C7-0A80-414C-B5AA-19136DD8C3FD}"/>
    <cellStyle name="40% - Accent2 2 2 3 2 2 3 2 3" xfId="22451" xr:uid="{8EE53490-9E92-42F4-899C-7588726DDF6B}"/>
    <cellStyle name="40% - Accent2 2 2 3 2 2 3 2 4" xfId="36553" xr:uid="{BFB79750-E2D5-4552-908D-DEA60D6269B4}"/>
    <cellStyle name="40% - Accent2 2 2 3 2 2 3 3" xfId="11875" xr:uid="{B38CDE64-A5BD-450A-A046-F81333BEBC6F}"/>
    <cellStyle name="40% - Accent2 2 2 3 2 2 3 3 2" xfId="25977" xr:uid="{F54F3DAC-6C70-4AB4-9A36-E728C36ABA26}"/>
    <cellStyle name="40% - Accent2 2 2 3 2 2 3 3 3" xfId="40079" xr:uid="{BB98C447-9496-4AA7-B3FC-2C0D3388446B}"/>
    <cellStyle name="40% - Accent2 2 2 3 2 2 3 4" xfId="18926" xr:uid="{A8320697-0A9F-4BEF-AD79-C18EAF4B9AC3}"/>
    <cellStyle name="40% - Accent2 2 2 3 2 2 3 5" xfId="33028" xr:uid="{50F95A6F-BDD2-49D4-A708-BA374D6056DB}"/>
    <cellStyle name="40% - Accent2 2 2 3 2 2 4" xfId="3064" xr:uid="{CB8B4D20-F9C4-461D-8174-140F44C8D72B}"/>
    <cellStyle name="40% - Accent2 2 2 3 2 2 4 2" xfId="6588" xr:uid="{3C88AFA3-C9AF-4FF2-8C77-8F8861BCE69A}"/>
    <cellStyle name="40% - Accent2 2 2 3 2 2 4 2 2" xfId="13638" xr:uid="{068ACFD6-84A4-447B-B8E1-78652B563866}"/>
    <cellStyle name="40% - Accent2 2 2 3 2 2 4 2 2 2" xfId="27740" xr:uid="{F078D8DE-8C9E-412A-A7CB-F61D48321B1E}"/>
    <cellStyle name="40% - Accent2 2 2 3 2 2 4 2 2 3" xfId="41842" xr:uid="{A83536B0-416E-40B6-8AC4-B3596C1C7425}"/>
    <cellStyle name="40% - Accent2 2 2 3 2 2 4 2 3" xfId="20689" xr:uid="{ADE221F5-92C5-407B-89A9-5356DA7DF4F9}"/>
    <cellStyle name="40% - Accent2 2 2 3 2 2 4 2 4" xfId="34791" xr:uid="{DF3FF2AA-ACC4-45DC-AB95-6ECB6631071C}"/>
    <cellStyle name="40% - Accent2 2 2 3 2 2 4 3" xfId="10113" xr:uid="{B55CDD79-65EF-479C-A010-A862F03AE80B}"/>
    <cellStyle name="40% - Accent2 2 2 3 2 2 4 3 2" xfId="24215" xr:uid="{BD46E58D-9CE7-4130-A396-C6ADF1BB9C19}"/>
    <cellStyle name="40% - Accent2 2 2 3 2 2 4 3 3" xfId="38317" xr:uid="{39993908-5A1A-4E9D-BF4B-06F4BAD82EDE}"/>
    <cellStyle name="40% - Accent2 2 2 3 2 2 4 4" xfId="17164" xr:uid="{8980F4FB-04A6-437F-906D-DF2BB2F5999A}"/>
    <cellStyle name="40% - Accent2 2 2 3 2 2 4 5" xfId="31266" xr:uid="{209C6ACF-823B-45C4-9C5C-04D85BA60144}"/>
    <cellStyle name="40% - Accent2 2 2 3 2 2 5" xfId="5707" xr:uid="{7ED399A8-32A6-4E7B-BD7B-87317F93E553}"/>
    <cellStyle name="40% - Accent2 2 2 3 2 2 5 2" xfId="12757" xr:uid="{A41C0DE2-6B0B-42E8-8295-6B296150FB3E}"/>
    <cellStyle name="40% - Accent2 2 2 3 2 2 5 2 2" xfId="26859" xr:uid="{3ABAAD4C-2322-4595-A226-CFEA249CF3E4}"/>
    <cellStyle name="40% - Accent2 2 2 3 2 2 5 2 3" xfId="40961" xr:uid="{434E6A72-3493-41FB-93C9-008BD7A756E1}"/>
    <cellStyle name="40% - Accent2 2 2 3 2 2 5 3" xfId="19808" xr:uid="{457E908F-F711-45D7-A98C-D097C0B522E9}"/>
    <cellStyle name="40% - Accent2 2 2 3 2 2 5 4" xfId="33910" xr:uid="{26CE899D-D51E-423C-B110-BC72933A08C0}"/>
    <cellStyle name="40% - Accent2 2 2 3 2 2 6" xfId="9233" xr:uid="{C8D52AFC-182D-4F75-9D6B-AC20E91EBEF3}"/>
    <cellStyle name="40% - Accent2 2 2 3 2 2 6 2" xfId="23334" xr:uid="{814D3DBD-DA3E-4630-BBA4-D23614E9A5E0}"/>
    <cellStyle name="40% - Accent2 2 2 3 2 2 6 3" xfId="37436" xr:uid="{3FA196D2-3D79-4000-A163-8457B642997D}"/>
    <cellStyle name="40% - Accent2 2 2 3 2 2 7" xfId="16283" xr:uid="{B9CD4871-9FEB-4E01-9B23-7025BCABFECB}"/>
    <cellStyle name="40% - Accent2 2 2 3 2 2 8" xfId="30385" xr:uid="{3B588E5D-7485-4F12-8B3D-BBE9B72C7E7E}"/>
    <cellStyle name="40% - Accent2 2 2 3 2 3" xfId="3508" xr:uid="{738535AE-84C1-468C-A9D0-5A22C0895BD4}"/>
    <cellStyle name="40% - Accent2 2 2 3 2 3 2" xfId="7030" xr:uid="{E594E121-7C64-4750-8CE2-8AD5C8BECEA2}"/>
    <cellStyle name="40% - Accent2 2 2 3 2 3 2 2" xfId="14080" xr:uid="{C283DFCC-E5E9-4C3D-830B-A417C3AFDD19}"/>
    <cellStyle name="40% - Accent2 2 2 3 2 3 2 2 2" xfId="28182" xr:uid="{262A5514-21C5-45C2-AFA3-788F0E63A577}"/>
    <cellStyle name="40% - Accent2 2 2 3 2 3 2 2 3" xfId="42284" xr:uid="{19DB18C3-9283-444B-865D-E8A12801F432}"/>
    <cellStyle name="40% - Accent2 2 2 3 2 3 2 3" xfId="21131" xr:uid="{D1D94A28-F6C1-427C-A304-232EB85BDA31}"/>
    <cellStyle name="40% - Accent2 2 2 3 2 3 2 4" xfId="35233" xr:uid="{7F23F166-0204-4281-8A36-7C99E88DB6CD}"/>
    <cellStyle name="40% - Accent2 2 2 3 2 3 3" xfId="10555" xr:uid="{97946F4F-44FC-4D0D-AF9C-C9D588CDDBD4}"/>
    <cellStyle name="40% - Accent2 2 2 3 2 3 3 2" xfId="24657" xr:uid="{A295D38E-BDF8-485A-A309-AFEE70275DF2}"/>
    <cellStyle name="40% - Accent2 2 2 3 2 3 3 3" xfId="38759" xr:uid="{D7866F30-CDE0-4C3B-8A05-8C3C92E67470}"/>
    <cellStyle name="40% - Accent2 2 2 3 2 3 4" xfId="17606" xr:uid="{36C4339B-50ED-409E-B6CA-F15D59EA107B}"/>
    <cellStyle name="40% - Accent2 2 2 3 2 3 5" xfId="31708" xr:uid="{01D9F7D2-AA86-4CA8-ADAA-CA7478A5E067}"/>
    <cellStyle name="40% - Accent2 2 2 3 2 4" xfId="4387" xr:uid="{1A3035D1-426C-4B0D-A1C5-D9443A457E15}"/>
    <cellStyle name="40% - Accent2 2 2 3 2 4 2" xfId="7911" xr:uid="{ADD582C1-997C-4CFE-8525-F1D2D1E98071}"/>
    <cellStyle name="40% - Accent2 2 2 3 2 4 2 2" xfId="14961" xr:uid="{5FF8E552-DD1A-4CDE-A0A8-7B04DDF41657}"/>
    <cellStyle name="40% - Accent2 2 2 3 2 4 2 2 2" xfId="29063" xr:uid="{0790B09C-E3B8-4C40-9FE8-D59C037A7F0C}"/>
    <cellStyle name="40% - Accent2 2 2 3 2 4 2 2 3" xfId="43165" xr:uid="{A4B0C7D6-F726-46CA-9CBF-72B9FB91BA09}"/>
    <cellStyle name="40% - Accent2 2 2 3 2 4 2 3" xfId="22012" xr:uid="{9B4852EA-467F-4591-B4D2-063703C076AF}"/>
    <cellStyle name="40% - Accent2 2 2 3 2 4 2 4" xfId="36114" xr:uid="{7D55F75A-D160-48EC-862D-F8DCFBE75342}"/>
    <cellStyle name="40% - Accent2 2 2 3 2 4 3" xfId="11436" xr:uid="{9EEFF005-5170-4638-8182-8522B67860E3}"/>
    <cellStyle name="40% - Accent2 2 2 3 2 4 3 2" xfId="25538" xr:uid="{3825B8C4-7979-45A2-8FC2-7AA2442F684E}"/>
    <cellStyle name="40% - Accent2 2 2 3 2 4 3 3" xfId="39640" xr:uid="{83EF20BC-310C-4D00-9078-9804B28E626D}"/>
    <cellStyle name="40% - Accent2 2 2 3 2 4 4" xfId="18487" xr:uid="{DA24ED57-450F-4B28-A1B2-9E8BCBED8A0F}"/>
    <cellStyle name="40% - Accent2 2 2 3 2 4 5" xfId="32589" xr:uid="{930F418B-6987-44BF-BD95-7B8E1127E558}"/>
    <cellStyle name="40% - Accent2 2 2 3 2 5" xfId="2625" xr:uid="{91BEAB22-00C3-4900-9CA5-CEA5E7D1BDD9}"/>
    <cellStyle name="40% - Accent2 2 2 3 2 5 2" xfId="6149" xr:uid="{232ADDC2-5037-437D-87CB-655CE438FF80}"/>
    <cellStyle name="40% - Accent2 2 2 3 2 5 2 2" xfId="13199" xr:uid="{72590691-1616-40DA-97A1-CC18D3FC640C}"/>
    <cellStyle name="40% - Accent2 2 2 3 2 5 2 2 2" xfId="27301" xr:uid="{93EA225F-1D55-4633-B5BF-93B20F2B726D}"/>
    <cellStyle name="40% - Accent2 2 2 3 2 5 2 2 3" xfId="41403" xr:uid="{AC1DFAFC-5054-40DD-BE05-D3A4FCE45F2A}"/>
    <cellStyle name="40% - Accent2 2 2 3 2 5 2 3" xfId="20250" xr:uid="{552680E7-5FE2-4D5C-97CE-DE65406F0E6E}"/>
    <cellStyle name="40% - Accent2 2 2 3 2 5 2 4" xfId="34352" xr:uid="{193A10FA-25B2-473A-B4AF-663B6E275A95}"/>
    <cellStyle name="40% - Accent2 2 2 3 2 5 3" xfId="9674" xr:uid="{E27C211B-0B43-4874-AC1F-68852BC301F4}"/>
    <cellStyle name="40% - Accent2 2 2 3 2 5 3 2" xfId="23776" xr:uid="{A31168D2-DCA7-46D7-96A0-C962BE53B457}"/>
    <cellStyle name="40% - Accent2 2 2 3 2 5 3 3" xfId="37878" xr:uid="{14539CBF-158A-4657-8DD8-62946FEBDF82}"/>
    <cellStyle name="40% - Accent2 2 2 3 2 5 4" xfId="16725" xr:uid="{A045802A-909C-4060-94D2-B4078E010825}"/>
    <cellStyle name="40% - Accent2 2 2 3 2 5 5" xfId="30827" xr:uid="{06FFCFDD-DE6B-4259-B3E5-BFF424A959F4}"/>
    <cellStyle name="40% - Accent2 2 2 3 2 6" xfId="5268" xr:uid="{44E15B74-3682-41C7-8513-6B965CFD8802}"/>
    <cellStyle name="40% - Accent2 2 2 3 2 6 2" xfId="12318" xr:uid="{2285BFFD-6A36-4575-88DD-F7FD0506B0AB}"/>
    <cellStyle name="40% - Accent2 2 2 3 2 6 2 2" xfId="26420" xr:uid="{8B57DA31-1724-4BE8-9FFB-5DC4CCE0F762}"/>
    <cellStyle name="40% - Accent2 2 2 3 2 6 2 3" xfId="40522" xr:uid="{3235662D-02E8-4F89-BE60-7AA9CF6879A2}"/>
    <cellStyle name="40% - Accent2 2 2 3 2 6 3" xfId="19369" xr:uid="{2BC97D90-7860-4FFB-84F4-20779EB979C9}"/>
    <cellStyle name="40% - Accent2 2 2 3 2 6 4" xfId="33471" xr:uid="{65735A7B-9C4C-4BFA-884F-B2B30567A717}"/>
    <cellStyle name="40% - Accent2 2 2 3 2 7" xfId="8794" xr:uid="{E4581927-BCD4-4771-96E9-824EEC892C34}"/>
    <cellStyle name="40% - Accent2 2 2 3 2 7 2" xfId="22895" xr:uid="{34C9588D-5CD2-4FCC-8983-918512D1AF23}"/>
    <cellStyle name="40% - Accent2 2 2 3 2 7 3" xfId="36997" xr:uid="{7C8F3027-31B8-49D2-BEFC-6B3A64CCAEFD}"/>
    <cellStyle name="40% - Accent2 2 2 3 2 8" xfId="15844" xr:uid="{A347ED8D-4018-44F7-B241-4A84CB171260}"/>
    <cellStyle name="40% - Accent2 2 2 3 2 9" xfId="29946" xr:uid="{FEF317F2-FC13-464D-AD71-EF77D5CFBE6A}"/>
    <cellStyle name="40% - Accent2 2 2 3 3" xfId="1963" xr:uid="{09BED03B-9839-4A37-B686-7DDC375D9FBB}"/>
    <cellStyle name="40% - Accent2 2 2 3 3 2" xfId="3727" xr:uid="{6F39B73B-10A1-4942-85A6-9A508061BC59}"/>
    <cellStyle name="40% - Accent2 2 2 3 3 2 2" xfId="7249" xr:uid="{6FF1A1A1-CD93-42F6-B9BD-3A2974E19122}"/>
    <cellStyle name="40% - Accent2 2 2 3 3 2 2 2" xfId="14299" xr:uid="{9F691862-7B72-4A05-95C4-FF0874B816BC}"/>
    <cellStyle name="40% - Accent2 2 2 3 3 2 2 2 2" xfId="28401" xr:uid="{94AC778F-F42E-44EB-84A2-5DA780ED2EA4}"/>
    <cellStyle name="40% - Accent2 2 2 3 3 2 2 2 3" xfId="42503" xr:uid="{222C3916-2705-43BC-B648-934A6BF377F1}"/>
    <cellStyle name="40% - Accent2 2 2 3 3 2 2 3" xfId="21350" xr:uid="{A558E686-83D6-4B10-A8CA-1542551DD2F5}"/>
    <cellStyle name="40% - Accent2 2 2 3 3 2 2 4" xfId="35452" xr:uid="{C8D57781-F3C0-4F33-AC78-EB0CAA74EB62}"/>
    <cellStyle name="40% - Accent2 2 2 3 3 2 3" xfId="10774" xr:uid="{E5213A9B-C264-43C0-B0D1-524B4BFC06A2}"/>
    <cellStyle name="40% - Accent2 2 2 3 3 2 3 2" xfId="24876" xr:uid="{7DEAF729-2F42-4C89-A485-C62E4E7B83BE}"/>
    <cellStyle name="40% - Accent2 2 2 3 3 2 3 3" xfId="38978" xr:uid="{12B065C8-9351-45B7-A851-EDD9EA8075C7}"/>
    <cellStyle name="40% - Accent2 2 2 3 3 2 4" xfId="17825" xr:uid="{B4E469B3-5A8C-440E-9BE2-FE69104C6EAF}"/>
    <cellStyle name="40% - Accent2 2 2 3 3 2 5" xfId="31927" xr:uid="{575595D9-9A48-4155-9308-97DBB7D1DC7B}"/>
    <cellStyle name="40% - Accent2 2 2 3 3 3" xfId="4606" xr:uid="{A3EF3713-39CE-45E0-8690-842421BC02FF}"/>
    <cellStyle name="40% - Accent2 2 2 3 3 3 2" xfId="8130" xr:uid="{BCEC8347-C5EF-41B2-8D09-EFBC5268D16D}"/>
    <cellStyle name="40% - Accent2 2 2 3 3 3 2 2" xfId="15180" xr:uid="{3DC5286B-B564-45E5-9C14-99D60B1F5DE8}"/>
    <cellStyle name="40% - Accent2 2 2 3 3 3 2 2 2" xfId="29282" xr:uid="{A3A595AB-0C0D-4E8B-88EE-ED2C766F7E58}"/>
    <cellStyle name="40% - Accent2 2 2 3 3 3 2 2 3" xfId="43384" xr:uid="{F9C3D654-DF0C-46C8-9C13-A5E705D54F6A}"/>
    <cellStyle name="40% - Accent2 2 2 3 3 3 2 3" xfId="22231" xr:uid="{E1CF25D6-ED10-43CF-BEDD-E520FD291CEC}"/>
    <cellStyle name="40% - Accent2 2 2 3 3 3 2 4" xfId="36333" xr:uid="{29AD394B-4B79-4A04-857F-A46593C55CB4}"/>
    <cellStyle name="40% - Accent2 2 2 3 3 3 3" xfId="11655" xr:uid="{E49109CD-AEC0-4DA1-BE43-3188D30E4466}"/>
    <cellStyle name="40% - Accent2 2 2 3 3 3 3 2" xfId="25757" xr:uid="{DE419CDF-E138-4044-8247-57C99D08ABAE}"/>
    <cellStyle name="40% - Accent2 2 2 3 3 3 3 3" xfId="39859" xr:uid="{63099DD9-F183-4B5E-AC86-5C786CEB0B61}"/>
    <cellStyle name="40% - Accent2 2 2 3 3 3 4" xfId="18706" xr:uid="{279B157F-F518-4FE4-8BE7-1060D0FDE488}"/>
    <cellStyle name="40% - Accent2 2 2 3 3 3 5" xfId="32808" xr:uid="{AA09B436-8D0F-49CE-BA6B-F25EA6B55483}"/>
    <cellStyle name="40% - Accent2 2 2 3 3 4" xfId="2844" xr:uid="{7C9E7CD0-BDCE-425E-8197-BF4A7940E953}"/>
    <cellStyle name="40% - Accent2 2 2 3 3 4 2" xfId="6368" xr:uid="{4D13D75D-8354-4733-9E6D-AEA0085ED6E6}"/>
    <cellStyle name="40% - Accent2 2 2 3 3 4 2 2" xfId="13418" xr:uid="{30CEB5A3-5BEB-49DE-9617-BB6071C58F0B}"/>
    <cellStyle name="40% - Accent2 2 2 3 3 4 2 2 2" xfId="27520" xr:uid="{45E45E68-128E-4262-84F0-51C3D127788E}"/>
    <cellStyle name="40% - Accent2 2 2 3 3 4 2 2 3" xfId="41622" xr:uid="{4C23671C-1FBA-4DF8-9584-E747FB7F1F51}"/>
    <cellStyle name="40% - Accent2 2 2 3 3 4 2 3" xfId="20469" xr:uid="{F4B1E469-6C3A-4A60-9BC6-AC2773EA06ED}"/>
    <cellStyle name="40% - Accent2 2 2 3 3 4 2 4" xfId="34571" xr:uid="{1F0A17ED-DF9B-43F2-A5B7-AFCA08E36EEC}"/>
    <cellStyle name="40% - Accent2 2 2 3 3 4 3" xfId="9893" xr:uid="{9B9F866B-FBBA-4771-8E6A-FC057E13AD00}"/>
    <cellStyle name="40% - Accent2 2 2 3 3 4 3 2" xfId="23995" xr:uid="{787899C9-4A58-4097-9FBC-30A5D231D762}"/>
    <cellStyle name="40% - Accent2 2 2 3 3 4 3 3" xfId="38097" xr:uid="{36F35F4B-0058-4120-9C64-1887C97875E7}"/>
    <cellStyle name="40% - Accent2 2 2 3 3 4 4" xfId="16944" xr:uid="{D86129AC-6CF3-4BC3-9936-0B1951ACD438}"/>
    <cellStyle name="40% - Accent2 2 2 3 3 4 5" xfId="31046" xr:uid="{79D6CF70-BA54-404E-9A1A-97330B24D5DF}"/>
    <cellStyle name="40% - Accent2 2 2 3 3 5" xfId="5487" xr:uid="{4DB71C02-4B29-4D41-AF32-61E9B2566F71}"/>
    <cellStyle name="40% - Accent2 2 2 3 3 5 2" xfId="12537" xr:uid="{7D217D93-69AB-4C1C-8E76-64BE4A671401}"/>
    <cellStyle name="40% - Accent2 2 2 3 3 5 2 2" xfId="26639" xr:uid="{C537585B-432A-433F-8D72-6EA144A36DC2}"/>
    <cellStyle name="40% - Accent2 2 2 3 3 5 2 3" xfId="40741" xr:uid="{2A517DA0-C526-475A-8DCF-EAD44E6B9DA2}"/>
    <cellStyle name="40% - Accent2 2 2 3 3 5 3" xfId="19588" xr:uid="{BD224769-CDE9-4DB7-88F0-3FFED3D0E121}"/>
    <cellStyle name="40% - Accent2 2 2 3 3 5 4" xfId="33690" xr:uid="{06137900-3FFC-4C93-8FB3-82B37CD84B76}"/>
    <cellStyle name="40% - Accent2 2 2 3 3 6" xfId="9013" xr:uid="{70E0B41C-EE02-4E70-9887-A0D35E118EE3}"/>
    <cellStyle name="40% - Accent2 2 2 3 3 6 2" xfId="23114" xr:uid="{955092CC-0D4B-44F2-95A0-9B5FE44C4CDA}"/>
    <cellStyle name="40% - Accent2 2 2 3 3 6 3" xfId="37216" xr:uid="{3E6502CA-2F5E-4202-A070-8D6BEB1ADC9F}"/>
    <cellStyle name="40% - Accent2 2 2 3 3 7" xfId="16063" xr:uid="{BA33791E-1141-4C44-AA75-B66CAE9E4CFB}"/>
    <cellStyle name="40% - Accent2 2 2 3 3 8" xfId="30165" xr:uid="{99CEBCC0-7010-436A-B583-04C317653858}"/>
    <cellStyle name="40% - Accent2 2 2 3 4" xfId="3288" xr:uid="{74950543-3AA0-42EF-948E-F854F60DE2B5}"/>
    <cellStyle name="40% - Accent2 2 2 3 4 2" xfId="6810" xr:uid="{24C306B9-B2D5-4ADA-A09D-589E89D0057E}"/>
    <cellStyle name="40% - Accent2 2 2 3 4 2 2" xfId="13860" xr:uid="{883CEE7D-2E68-4EFB-882E-3A65C6FC15B5}"/>
    <cellStyle name="40% - Accent2 2 2 3 4 2 2 2" xfId="27962" xr:uid="{EDF51435-B8D3-4438-BDAF-94C437A73A01}"/>
    <cellStyle name="40% - Accent2 2 2 3 4 2 2 3" xfId="42064" xr:uid="{1553A6FB-C43F-479F-B4B6-287DEF07FB95}"/>
    <cellStyle name="40% - Accent2 2 2 3 4 2 3" xfId="20911" xr:uid="{1C9E2315-4E7B-4B88-B2C8-E45892D8BEC0}"/>
    <cellStyle name="40% - Accent2 2 2 3 4 2 4" xfId="35013" xr:uid="{4B294A92-5E03-48EA-965E-AB908BC1F00B}"/>
    <cellStyle name="40% - Accent2 2 2 3 4 3" xfId="10335" xr:uid="{68A25C69-93AE-4096-A8A7-2716BEAFE460}"/>
    <cellStyle name="40% - Accent2 2 2 3 4 3 2" xfId="24437" xr:uid="{72D0EA5B-AAB8-4E3D-B1B2-72F7973C9344}"/>
    <cellStyle name="40% - Accent2 2 2 3 4 3 3" xfId="38539" xr:uid="{F06E520F-35FA-4EFB-AFC6-3962FBB5AC6B}"/>
    <cellStyle name="40% - Accent2 2 2 3 4 4" xfId="17386" xr:uid="{BD746F86-12DE-4E17-8EE3-B9B7296FCE4C}"/>
    <cellStyle name="40% - Accent2 2 2 3 4 5" xfId="31488" xr:uid="{0999C57C-9A4E-4959-9DC7-0204A144F040}"/>
    <cellStyle name="40% - Accent2 2 2 3 5" xfId="4167" xr:uid="{C720405D-180D-4B1F-8546-FEFD8F6D208E}"/>
    <cellStyle name="40% - Accent2 2 2 3 5 2" xfId="7691" xr:uid="{E2DAF4B4-F9B0-4EC4-979A-C1EE13B62BB2}"/>
    <cellStyle name="40% - Accent2 2 2 3 5 2 2" xfId="14741" xr:uid="{BE536A0D-ADDB-4AD0-82D5-F6B805AFD055}"/>
    <cellStyle name="40% - Accent2 2 2 3 5 2 2 2" xfId="28843" xr:uid="{81E0AB65-D14B-4791-BDFC-12B5D6C856E7}"/>
    <cellStyle name="40% - Accent2 2 2 3 5 2 2 3" xfId="42945" xr:uid="{7DA9F690-D7FC-45DD-9043-CE22C067C7AB}"/>
    <cellStyle name="40% - Accent2 2 2 3 5 2 3" xfId="21792" xr:uid="{22E84A78-433B-4753-AE2F-F213D89D63FD}"/>
    <cellStyle name="40% - Accent2 2 2 3 5 2 4" xfId="35894" xr:uid="{919D749A-94E0-4997-99D0-8525FFA9C5D7}"/>
    <cellStyle name="40% - Accent2 2 2 3 5 3" xfId="11216" xr:uid="{8AC60728-116F-4441-A999-AD69865D9BFC}"/>
    <cellStyle name="40% - Accent2 2 2 3 5 3 2" xfId="25318" xr:uid="{129D7E6F-CEF5-48CC-9E07-84EEE962F2BC}"/>
    <cellStyle name="40% - Accent2 2 2 3 5 3 3" xfId="39420" xr:uid="{E0359DA2-7846-4612-BF06-6F32CA3C9228}"/>
    <cellStyle name="40% - Accent2 2 2 3 5 4" xfId="18267" xr:uid="{57A54323-CD00-458B-8F57-D7FEDB655578}"/>
    <cellStyle name="40% - Accent2 2 2 3 5 5" xfId="32369" xr:uid="{2C527C14-B463-49ED-B7A8-2C9F4ADF476C}"/>
    <cellStyle name="40% - Accent2 2 2 3 6" xfId="2405" xr:uid="{0ED2829D-4F0B-4359-8A3F-DA6A29758D85}"/>
    <cellStyle name="40% - Accent2 2 2 3 6 2" xfId="5929" xr:uid="{BB8D8FF0-83AA-4F42-9ADE-C8ADA7317270}"/>
    <cellStyle name="40% - Accent2 2 2 3 6 2 2" xfId="12979" xr:uid="{57F8CCAB-16F0-4F64-BA53-417608351B70}"/>
    <cellStyle name="40% - Accent2 2 2 3 6 2 2 2" xfId="27081" xr:uid="{67CE4C04-C291-4B40-AE00-73FE32C783EE}"/>
    <cellStyle name="40% - Accent2 2 2 3 6 2 2 3" xfId="41183" xr:uid="{AB8AA98D-6B8C-4BFE-A80B-25433879D766}"/>
    <cellStyle name="40% - Accent2 2 2 3 6 2 3" xfId="20030" xr:uid="{A5418E89-56E3-45F4-B0F6-B385C2E0436F}"/>
    <cellStyle name="40% - Accent2 2 2 3 6 2 4" xfId="34132" xr:uid="{B6C4CC22-F8ED-4C7F-9D6E-62F1B91EDFF2}"/>
    <cellStyle name="40% - Accent2 2 2 3 6 3" xfId="9454" xr:uid="{6ECE8468-CDCF-4269-97FA-B5D69E3AC964}"/>
    <cellStyle name="40% - Accent2 2 2 3 6 3 2" xfId="23556" xr:uid="{3DF4E368-355C-49A4-97EE-6A4326D45A3D}"/>
    <cellStyle name="40% - Accent2 2 2 3 6 3 3" xfId="37658" xr:uid="{55C15D79-58D9-426F-8B6E-BB1E846869B8}"/>
    <cellStyle name="40% - Accent2 2 2 3 6 4" xfId="16505" xr:uid="{D33873C8-3DF8-45AE-93B6-42B3E09B0351}"/>
    <cellStyle name="40% - Accent2 2 2 3 6 5" xfId="30607" xr:uid="{130EF9CC-A624-43D3-A8F5-D651B56A990E}"/>
    <cellStyle name="40% - Accent2 2 2 3 7" xfId="5048" xr:uid="{29AD519E-F96E-44B4-AFF0-DB5C87830EF8}"/>
    <cellStyle name="40% - Accent2 2 2 3 7 2" xfId="12098" xr:uid="{7088897D-98F6-4F17-8AE7-227115F13CAC}"/>
    <cellStyle name="40% - Accent2 2 2 3 7 2 2" xfId="26200" xr:uid="{F24F4FD0-ADA8-4D4B-AFCE-9DA3FA87CEA8}"/>
    <cellStyle name="40% - Accent2 2 2 3 7 2 3" xfId="40302" xr:uid="{CA78B295-B397-4690-AB50-C74C18647D96}"/>
    <cellStyle name="40% - Accent2 2 2 3 7 3" xfId="19149" xr:uid="{B1587BCF-716F-4280-81D0-7A97F14094C9}"/>
    <cellStyle name="40% - Accent2 2 2 3 7 4" xfId="33251" xr:uid="{C9FF8A32-B82E-4109-B9FE-7C48A515D414}"/>
    <cellStyle name="40% - Accent2 2 2 3 8" xfId="8574" xr:uid="{FE0F70D3-07AB-4F07-9B9B-24788914C25C}"/>
    <cellStyle name="40% - Accent2 2 2 3 8 2" xfId="22675" xr:uid="{1E50CAF1-F222-4792-85F5-7CBF2DFB6E22}"/>
    <cellStyle name="40% - Accent2 2 2 3 8 3" xfId="36777" xr:uid="{171D6694-39F2-4C30-99B2-B86FD654CF51}"/>
    <cellStyle name="40% - Accent2 2 2 3 9" xfId="15624" xr:uid="{3CD85827-B6DD-4227-9616-F0B4CBC7A45C}"/>
    <cellStyle name="40% - Accent2 2 2 4" xfId="1634" xr:uid="{42E81647-D50E-4327-B696-177F640A7D7F}"/>
    <cellStyle name="40% - Accent2 2 2 4 2" xfId="2074" xr:uid="{47F0D34C-9E5F-4E4A-9506-CBCE878B0A5C}"/>
    <cellStyle name="40% - Accent2 2 2 4 2 2" xfId="3836" xr:uid="{65F490F7-B98B-4A18-87E6-986E2D50E0F1}"/>
    <cellStyle name="40% - Accent2 2 2 4 2 2 2" xfId="7359" xr:uid="{8D61F2C6-DD2E-4A57-A53B-A3BCA8CFA45A}"/>
    <cellStyle name="40% - Accent2 2 2 4 2 2 2 2" xfId="14409" xr:uid="{BD424164-77CA-4514-841C-D6818A157774}"/>
    <cellStyle name="40% - Accent2 2 2 4 2 2 2 2 2" xfId="28511" xr:uid="{8A35A7FB-A722-4E7B-9BC9-323D40081019}"/>
    <cellStyle name="40% - Accent2 2 2 4 2 2 2 2 3" xfId="42613" xr:uid="{FA33CE49-DBC8-4FDE-9888-DE5C5423DD23}"/>
    <cellStyle name="40% - Accent2 2 2 4 2 2 2 3" xfId="21460" xr:uid="{8D47057F-D93E-4446-9BBC-CF4FE567A459}"/>
    <cellStyle name="40% - Accent2 2 2 4 2 2 2 4" xfId="35562" xr:uid="{6DC322F2-B8B2-4AC4-BB7C-C2A56F67AA96}"/>
    <cellStyle name="40% - Accent2 2 2 4 2 2 3" xfId="10884" xr:uid="{B1D85FD5-4263-4456-9E15-17571F6825AF}"/>
    <cellStyle name="40% - Accent2 2 2 4 2 2 3 2" xfId="24986" xr:uid="{56F867AD-3560-4641-BCD2-ABB17087E56F}"/>
    <cellStyle name="40% - Accent2 2 2 4 2 2 3 3" xfId="39088" xr:uid="{9E716EEE-E871-4F9B-A224-4A7ACC60C8B9}"/>
    <cellStyle name="40% - Accent2 2 2 4 2 2 4" xfId="17935" xr:uid="{65EBF42D-DB35-4987-ABC7-C385C1F903A7}"/>
    <cellStyle name="40% - Accent2 2 2 4 2 2 5" xfId="32037" xr:uid="{DAEABFC5-9665-44FA-85FA-7399335B1FC9}"/>
    <cellStyle name="40% - Accent2 2 2 4 2 3" xfId="4716" xr:uid="{366C57D9-A9D1-4284-92AC-A23A164FAE4E}"/>
    <cellStyle name="40% - Accent2 2 2 4 2 3 2" xfId="8240" xr:uid="{BAC012BB-748D-422D-84F8-DC165815F958}"/>
    <cellStyle name="40% - Accent2 2 2 4 2 3 2 2" xfId="15290" xr:uid="{F83D6FBC-1FB4-43D8-819A-91FA619069FB}"/>
    <cellStyle name="40% - Accent2 2 2 4 2 3 2 2 2" xfId="29392" xr:uid="{A6817E3F-B8D8-48EE-89BA-1A540B8A14C7}"/>
    <cellStyle name="40% - Accent2 2 2 4 2 3 2 2 3" xfId="43494" xr:uid="{DF133E2B-546D-4249-97C6-C7E2F16CB4CD}"/>
    <cellStyle name="40% - Accent2 2 2 4 2 3 2 3" xfId="22341" xr:uid="{DEFDB730-BE42-4166-9671-6B5639934D19}"/>
    <cellStyle name="40% - Accent2 2 2 4 2 3 2 4" xfId="36443" xr:uid="{BB1D8615-DBFD-4C3D-A33F-3B08CC600288}"/>
    <cellStyle name="40% - Accent2 2 2 4 2 3 3" xfId="11765" xr:uid="{1065ACC1-401F-4EA8-B2CA-2C71611204D3}"/>
    <cellStyle name="40% - Accent2 2 2 4 2 3 3 2" xfId="25867" xr:uid="{A22E8F49-AAAB-4F91-B0C3-A4FD11D003D8}"/>
    <cellStyle name="40% - Accent2 2 2 4 2 3 3 3" xfId="39969" xr:uid="{C96A3838-EAA1-4636-8B13-267AF6289A75}"/>
    <cellStyle name="40% - Accent2 2 2 4 2 3 4" xfId="18816" xr:uid="{57743BB7-380A-463B-9D94-CC499277E7A0}"/>
    <cellStyle name="40% - Accent2 2 2 4 2 3 5" xfId="32918" xr:uid="{21807D2E-A46D-448B-819C-B156C31AFBCB}"/>
    <cellStyle name="40% - Accent2 2 2 4 2 4" xfId="2954" xr:uid="{3284D9D9-788C-43C6-8D68-16C88567647A}"/>
    <cellStyle name="40% - Accent2 2 2 4 2 4 2" xfId="6478" xr:uid="{3C7BE4E0-56CA-4EB8-B6F3-DCDB26422406}"/>
    <cellStyle name="40% - Accent2 2 2 4 2 4 2 2" xfId="13528" xr:uid="{40621528-B4D5-4A17-AD76-53CC15119CA2}"/>
    <cellStyle name="40% - Accent2 2 2 4 2 4 2 2 2" xfId="27630" xr:uid="{0537A7AB-D97F-4DAD-96EF-B11BFD987EBB}"/>
    <cellStyle name="40% - Accent2 2 2 4 2 4 2 2 3" xfId="41732" xr:uid="{59DFDDE8-EB9E-4369-98FB-9E1076121489}"/>
    <cellStyle name="40% - Accent2 2 2 4 2 4 2 3" xfId="20579" xr:uid="{5B9668B5-3377-443A-B4C6-2068FC566FB5}"/>
    <cellStyle name="40% - Accent2 2 2 4 2 4 2 4" xfId="34681" xr:uid="{CBE0A880-4540-43E9-9E36-88712605271E}"/>
    <cellStyle name="40% - Accent2 2 2 4 2 4 3" xfId="10003" xr:uid="{48652191-3693-4D71-9202-3A67DD0FB2F1}"/>
    <cellStyle name="40% - Accent2 2 2 4 2 4 3 2" xfId="24105" xr:uid="{D49EED37-87CA-4853-8F36-0AA33DA5B24F}"/>
    <cellStyle name="40% - Accent2 2 2 4 2 4 3 3" xfId="38207" xr:uid="{E53799AE-103A-4C5D-BC52-CB819D3B7C9D}"/>
    <cellStyle name="40% - Accent2 2 2 4 2 4 4" xfId="17054" xr:uid="{C5F022B9-EE88-46BA-B385-F2EA328FDE09}"/>
    <cellStyle name="40% - Accent2 2 2 4 2 4 5" xfId="31156" xr:uid="{14F58122-19DE-4D6B-B7E4-5CFEFCB403D2}"/>
    <cellStyle name="40% - Accent2 2 2 4 2 5" xfId="5597" xr:uid="{021E5BAB-7A72-4168-BC65-D704DABE7A73}"/>
    <cellStyle name="40% - Accent2 2 2 4 2 5 2" xfId="12647" xr:uid="{B6998B4F-6DF6-4327-810B-2B658FA71310}"/>
    <cellStyle name="40% - Accent2 2 2 4 2 5 2 2" xfId="26749" xr:uid="{3B0775C0-65ED-4F2A-A457-D3BA211F401B}"/>
    <cellStyle name="40% - Accent2 2 2 4 2 5 2 3" xfId="40851" xr:uid="{375668CB-07AB-4183-919D-D4754B18A557}"/>
    <cellStyle name="40% - Accent2 2 2 4 2 5 3" xfId="19698" xr:uid="{A99F7D7F-F13D-4452-82C0-AD2E957F5F0A}"/>
    <cellStyle name="40% - Accent2 2 2 4 2 5 4" xfId="33800" xr:uid="{7D98CCAB-ED17-4D09-A7D4-12398D5E58BC}"/>
    <cellStyle name="40% - Accent2 2 2 4 2 6" xfId="9123" xr:uid="{7D69EB60-54E7-4C55-A9CA-6D92399538B2}"/>
    <cellStyle name="40% - Accent2 2 2 4 2 6 2" xfId="23224" xr:uid="{AFB523F1-B462-473D-B6F1-F4514676D737}"/>
    <cellStyle name="40% - Accent2 2 2 4 2 6 3" xfId="37326" xr:uid="{6B88B64B-7529-4B07-A254-AE1DA55845DD}"/>
    <cellStyle name="40% - Accent2 2 2 4 2 7" xfId="16173" xr:uid="{89BD0B46-89F9-41FF-AADB-BE4071BCC62D}"/>
    <cellStyle name="40% - Accent2 2 2 4 2 8" xfId="30275" xr:uid="{2BD920A5-A7AD-4353-A419-1258579F0255}"/>
    <cellStyle name="40% - Accent2 2 2 4 3" xfId="3398" xr:uid="{2B2ADB5B-DB07-435F-9E81-E0F7E68DC194}"/>
    <cellStyle name="40% - Accent2 2 2 4 3 2" xfId="6920" xr:uid="{26BC729F-5C3A-4EC1-B63C-866A775C983D}"/>
    <cellStyle name="40% - Accent2 2 2 4 3 2 2" xfId="13970" xr:uid="{4B634717-FC87-4093-87C6-03673941AADE}"/>
    <cellStyle name="40% - Accent2 2 2 4 3 2 2 2" xfId="28072" xr:uid="{90577284-28EF-42A0-945D-90BC478A17B7}"/>
    <cellStyle name="40% - Accent2 2 2 4 3 2 2 3" xfId="42174" xr:uid="{E2D5A990-4AE6-4937-9CDB-F796257F5646}"/>
    <cellStyle name="40% - Accent2 2 2 4 3 2 3" xfId="21021" xr:uid="{8267C53F-04D8-4156-A22E-A15770F5F454}"/>
    <cellStyle name="40% - Accent2 2 2 4 3 2 4" xfId="35123" xr:uid="{3782719E-489A-4B56-B468-6B8C14EC1049}"/>
    <cellStyle name="40% - Accent2 2 2 4 3 3" xfId="10445" xr:uid="{CE425BBE-EA05-45E9-BDED-D9BC2955D31B}"/>
    <cellStyle name="40% - Accent2 2 2 4 3 3 2" xfId="24547" xr:uid="{0186150E-1802-4B3B-8534-289B1CE5C6AC}"/>
    <cellStyle name="40% - Accent2 2 2 4 3 3 3" xfId="38649" xr:uid="{6446ED62-E5C0-4E4E-B454-598B6C3F5F07}"/>
    <cellStyle name="40% - Accent2 2 2 4 3 4" xfId="17496" xr:uid="{81C86FD5-5C59-4D50-9471-E6E6864604DB}"/>
    <cellStyle name="40% - Accent2 2 2 4 3 5" xfId="31598" xr:uid="{688D3F68-E216-44F9-B3E4-9E4D64435B25}"/>
    <cellStyle name="40% - Accent2 2 2 4 4" xfId="4277" xr:uid="{E5A8983F-A303-4AC3-B69C-DE519159A4AB}"/>
    <cellStyle name="40% - Accent2 2 2 4 4 2" xfId="7801" xr:uid="{886173AE-495C-4588-BE7C-21C936C45615}"/>
    <cellStyle name="40% - Accent2 2 2 4 4 2 2" xfId="14851" xr:uid="{456CA1C9-994A-484C-80E7-E1787421A613}"/>
    <cellStyle name="40% - Accent2 2 2 4 4 2 2 2" xfId="28953" xr:uid="{BC244583-614B-45A7-AB9A-31073314E2B0}"/>
    <cellStyle name="40% - Accent2 2 2 4 4 2 2 3" xfId="43055" xr:uid="{8F7103CB-C854-4AAA-981B-658500DB32B6}"/>
    <cellStyle name="40% - Accent2 2 2 4 4 2 3" xfId="21902" xr:uid="{F232EACF-B51E-48A3-8A05-238660BE58EF}"/>
    <cellStyle name="40% - Accent2 2 2 4 4 2 4" xfId="36004" xr:uid="{DD9EF68D-B09F-4974-B80C-3CA12AE96D36}"/>
    <cellStyle name="40% - Accent2 2 2 4 4 3" xfId="11326" xr:uid="{827B16DE-BB2B-45FD-A75B-B09B32F0E82A}"/>
    <cellStyle name="40% - Accent2 2 2 4 4 3 2" xfId="25428" xr:uid="{15A55049-4503-45D4-9731-39C224F1DD95}"/>
    <cellStyle name="40% - Accent2 2 2 4 4 3 3" xfId="39530" xr:uid="{D6ADC826-933C-416B-B256-ADD5B7044141}"/>
    <cellStyle name="40% - Accent2 2 2 4 4 4" xfId="18377" xr:uid="{25CC58C3-1036-45AD-B1D4-A1B7AD54A374}"/>
    <cellStyle name="40% - Accent2 2 2 4 4 5" xfId="32479" xr:uid="{996927E1-914C-46D5-8A3F-62F6B3E78863}"/>
    <cellStyle name="40% - Accent2 2 2 4 5" xfId="2515" xr:uid="{47D3E5F1-66AF-4B92-824B-CEA423A9A0CE}"/>
    <cellStyle name="40% - Accent2 2 2 4 5 2" xfId="6039" xr:uid="{DF6BA440-1A7A-4634-B50D-98D261A0DB4D}"/>
    <cellStyle name="40% - Accent2 2 2 4 5 2 2" xfId="13089" xr:uid="{7B0672AE-796E-41B5-BD08-C7FC9EE91DFD}"/>
    <cellStyle name="40% - Accent2 2 2 4 5 2 2 2" xfId="27191" xr:uid="{362EAC19-54A4-4360-8AEF-D495738D948E}"/>
    <cellStyle name="40% - Accent2 2 2 4 5 2 2 3" xfId="41293" xr:uid="{9A0CEB83-FE07-4F3C-AB8A-18D783D080C3}"/>
    <cellStyle name="40% - Accent2 2 2 4 5 2 3" xfId="20140" xr:uid="{0D96D624-A87A-4324-A628-F7EF238DF76B}"/>
    <cellStyle name="40% - Accent2 2 2 4 5 2 4" xfId="34242" xr:uid="{F19E4697-0BE0-4B1F-ACE6-B9735A5F67C8}"/>
    <cellStyle name="40% - Accent2 2 2 4 5 3" xfId="9564" xr:uid="{0737CC94-F3A5-49D7-91D8-23F7ECA76A16}"/>
    <cellStyle name="40% - Accent2 2 2 4 5 3 2" xfId="23666" xr:uid="{A754A11D-E901-4BEF-AC8D-A656EABEED35}"/>
    <cellStyle name="40% - Accent2 2 2 4 5 3 3" xfId="37768" xr:uid="{5BC58CCD-9400-4890-8D5D-EADAFDEA8538}"/>
    <cellStyle name="40% - Accent2 2 2 4 5 4" xfId="16615" xr:uid="{8CDC0E8F-C997-45FE-BE31-28C88E9AD9B3}"/>
    <cellStyle name="40% - Accent2 2 2 4 5 5" xfId="30717" xr:uid="{23A7D149-3975-4712-9101-3351F27D5669}"/>
    <cellStyle name="40% - Accent2 2 2 4 6" xfId="5158" xr:uid="{5E793A4F-51A7-4B3E-8D18-76AE168681F3}"/>
    <cellStyle name="40% - Accent2 2 2 4 6 2" xfId="12208" xr:uid="{30805BDC-8B0F-4663-9BF0-9AA508EB880F}"/>
    <cellStyle name="40% - Accent2 2 2 4 6 2 2" xfId="26310" xr:uid="{C67D4712-9E59-4936-B727-557877615065}"/>
    <cellStyle name="40% - Accent2 2 2 4 6 2 3" xfId="40412" xr:uid="{DAE2D67E-923B-4F28-BE68-109CC89C9C7F}"/>
    <cellStyle name="40% - Accent2 2 2 4 6 3" xfId="19259" xr:uid="{F9832328-D7CC-41CE-9D29-A16F8C1038C9}"/>
    <cellStyle name="40% - Accent2 2 2 4 6 4" xfId="33361" xr:uid="{FD836730-F820-4754-B203-15D7D3A0976E}"/>
    <cellStyle name="40% - Accent2 2 2 4 7" xfId="8684" xr:uid="{2C951A33-D074-40FA-88B2-889C15F0A501}"/>
    <cellStyle name="40% - Accent2 2 2 4 7 2" xfId="22785" xr:uid="{DF32A047-06A3-4C0A-986F-56019B4D0237}"/>
    <cellStyle name="40% - Accent2 2 2 4 7 3" xfId="36887" xr:uid="{814707DD-4CE3-4B51-9C80-7B6752E6245E}"/>
    <cellStyle name="40% - Accent2 2 2 4 8" xfId="15734" xr:uid="{D8CEBA2B-FF5B-4119-998C-9689C3FE7CEE}"/>
    <cellStyle name="40% - Accent2 2 2 4 9" xfId="29836" xr:uid="{0FC35FBD-6C38-47E5-83C6-7BB9354364E0}"/>
    <cellStyle name="40% - Accent2 2 2 5" xfId="1853" xr:uid="{46FBA2BF-EE6F-46A2-BDA9-794EE580532D}"/>
    <cellStyle name="40% - Accent2 2 2 5 2" xfId="3617" xr:uid="{6180689E-01F0-40DD-9FA1-1E4998F727C5}"/>
    <cellStyle name="40% - Accent2 2 2 5 2 2" xfId="7139" xr:uid="{54CE1BB1-6DF3-467D-AD27-DA82943A5056}"/>
    <cellStyle name="40% - Accent2 2 2 5 2 2 2" xfId="14189" xr:uid="{F7554237-1EB5-486E-BFD6-95AB796E5AC9}"/>
    <cellStyle name="40% - Accent2 2 2 5 2 2 2 2" xfId="28291" xr:uid="{0EB242D1-8704-45DC-8B7E-6220C4508A8C}"/>
    <cellStyle name="40% - Accent2 2 2 5 2 2 2 3" xfId="42393" xr:uid="{86AD5AAA-5A74-4E08-AAB4-789106A18810}"/>
    <cellStyle name="40% - Accent2 2 2 5 2 2 3" xfId="21240" xr:uid="{B8D31ED1-A3CC-455E-B2B5-5352B848161B}"/>
    <cellStyle name="40% - Accent2 2 2 5 2 2 4" xfId="35342" xr:uid="{EA82F1E9-4CD0-45DA-9CFF-E6861984D2BA}"/>
    <cellStyle name="40% - Accent2 2 2 5 2 3" xfId="10664" xr:uid="{AD5A36CD-C761-4197-9B80-2FBA9C6D1A7B}"/>
    <cellStyle name="40% - Accent2 2 2 5 2 3 2" xfId="24766" xr:uid="{D7302944-A704-4BDC-9CE4-B6129078107B}"/>
    <cellStyle name="40% - Accent2 2 2 5 2 3 3" xfId="38868" xr:uid="{0AD63ACA-8DD4-4599-87C2-F380C98830BE}"/>
    <cellStyle name="40% - Accent2 2 2 5 2 4" xfId="17715" xr:uid="{C26A5832-D53D-42FB-ACA7-FF1EDBED9435}"/>
    <cellStyle name="40% - Accent2 2 2 5 2 5" xfId="31817" xr:uid="{98511A4C-8BEC-4E4A-8527-C244AF22430F}"/>
    <cellStyle name="40% - Accent2 2 2 5 3" xfId="4496" xr:uid="{F729772A-2C2D-48DB-A511-0FDE996446D7}"/>
    <cellStyle name="40% - Accent2 2 2 5 3 2" xfId="8020" xr:uid="{D0B090B1-29B9-4788-B4EE-B4272E2F5F08}"/>
    <cellStyle name="40% - Accent2 2 2 5 3 2 2" xfId="15070" xr:uid="{E9AC2655-2F3F-4F1B-A8D5-8F75C75020E2}"/>
    <cellStyle name="40% - Accent2 2 2 5 3 2 2 2" xfId="29172" xr:uid="{0683B1A3-237C-4B5F-91B0-A37A6A486985}"/>
    <cellStyle name="40% - Accent2 2 2 5 3 2 2 3" xfId="43274" xr:uid="{CAFE3B7B-1183-48A7-BFB3-0C15B68F9953}"/>
    <cellStyle name="40% - Accent2 2 2 5 3 2 3" xfId="22121" xr:uid="{32B895E5-1F9B-4BFD-865A-9AB681969A8C}"/>
    <cellStyle name="40% - Accent2 2 2 5 3 2 4" xfId="36223" xr:uid="{5B8618FA-0A8D-41A2-AD8D-C0E62CABC790}"/>
    <cellStyle name="40% - Accent2 2 2 5 3 3" xfId="11545" xr:uid="{20851394-1D90-4AF0-A1D7-08B089BAECD1}"/>
    <cellStyle name="40% - Accent2 2 2 5 3 3 2" xfId="25647" xr:uid="{AD734DAE-9441-4B65-869E-16F87E7E0B30}"/>
    <cellStyle name="40% - Accent2 2 2 5 3 3 3" xfId="39749" xr:uid="{A81C9797-E566-4527-A967-93478417B23B}"/>
    <cellStyle name="40% - Accent2 2 2 5 3 4" xfId="18596" xr:uid="{466D512C-0BD7-4B96-AE4B-613DC2936310}"/>
    <cellStyle name="40% - Accent2 2 2 5 3 5" xfId="32698" xr:uid="{664F8134-0F98-4796-98AA-E18791E1EA1A}"/>
    <cellStyle name="40% - Accent2 2 2 5 4" xfId="2734" xr:uid="{B0B55205-CF7B-47A3-ADE7-CFDF697C5A89}"/>
    <cellStyle name="40% - Accent2 2 2 5 4 2" xfId="6258" xr:uid="{EDDFA8E1-A774-4E68-972F-E67F435697B0}"/>
    <cellStyle name="40% - Accent2 2 2 5 4 2 2" xfId="13308" xr:uid="{2665A230-9051-463C-A9C1-2FA4544DE01F}"/>
    <cellStyle name="40% - Accent2 2 2 5 4 2 2 2" xfId="27410" xr:uid="{06755A76-0B66-4919-96C4-995EC284CAEB}"/>
    <cellStyle name="40% - Accent2 2 2 5 4 2 2 3" xfId="41512" xr:uid="{D49A8E5C-3075-44A3-A698-241213F23F47}"/>
    <cellStyle name="40% - Accent2 2 2 5 4 2 3" xfId="20359" xr:uid="{F5400B74-137A-4CDD-9748-E2B1E77585C9}"/>
    <cellStyle name="40% - Accent2 2 2 5 4 2 4" xfId="34461" xr:uid="{C7B69AA5-E430-4412-A127-53097CBE8009}"/>
    <cellStyle name="40% - Accent2 2 2 5 4 3" xfId="9783" xr:uid="{1E536622-43F7-4D3C-9D2B-AA73262C36F4}"/>
    <cellStyle name="40% - Accent2 2 2 5 4 3 2" xfId="23885" xr:uid="{D2AED330-AE43-49B1-A810-AD4DDA9A4809}"/>
    <cellStyle name="40% - Accent2 2 2 5 4 3 3" xfId="37987" xr:uid="{87548FAF-8491-4E29-8A63-30F423163F6E}"/>
    <cellStyle name="40% - Accent2 2 2 5 4 4" xfId="16834" xr:uid="{FB406A51-38A8-4C49-B221-F723B053D3D2}"/>
    <cellStyle name="40% - Accent2 2 2 5 4 5" xfId="30936" xr:uid="{9D73AF12-C78D-4471-BB7E-B97BD1246868}"/>
    <cellStyle name="40% - Accent2 2 2 5 5" xfId="5377" xr:uid="{299E0A8C-6B57-46FD-A4D5-BEE55A9B767A}"/>
    <cellStyle name="40% - Accent2 2 2 5 5 2" xfId="12427" xr:uid="{3FB1D616-6392-4E76-8737-3278389EEFEA}"/>
    <cellStyle name="40% - Accent2 2 2 5 5 2 2" xfId="26529" xr:uid="{4B384009-429E-48EC-836A-E594BADE97A3}"/>
    <cellStyle name="40% - Accent2 2 2 5 5 2 3" xfId="40631" xr:uid="{296CB79F-90E8-497A-8483-D9676571C384}"/>
    <cellStyle name="40% - Accent2 2 2 5 5 3" xfId="19478" xr:uid="{4A2E233C-4EBE-436D-B2BD-4C06603E65F5}"/>
    <cellStyle name="40% - Accent2 2 2 5 5 4" xfId="33580" xr:uid="{AC18B7F4-AE1E-45DA-BD1F-B522F0731DB2}"/>
    <cellStyle name="40% - Accent2 2 2 5 6" xfId="8903" xr:uid="{23127C04-55AD-420B-9351-9ACE7BB60E08}"/>
    <cellStyle name="40% - Accent2 2 2 5 6 2" xfId="23004" xr:uid="{29E9DBC6-5755-426C-BAA5-DD0536D98AEE}"/>
    <cellStyle name="40% - Accent2 2 2 5 6 3" xfId="37106" xr:uid="{87E6FEA9-7431-4AFD-979F-A43757DEA168}"/>
    <cellStyle name="40% - Accent2 2 2 5 7" xfId="15953" xr:uid="{3DF76913-D745-4190-B5F6-E7AB6BE0AFE5}"/>
    <cellStyle name="40% - Accent2 2 2 5 8" xfId="30055" xr:uid="{5B83CC66-7871-4C58-A6C7-2D1F786A4B43}"/>
    <cellStyle name="40% - Accent2 2 2 6" xfId="3178" xr:uid="{D69EE4F8-FE24-4209-A11F-E984543060B2}"/>
    <cellStyle name="40% - Accent2 2 2 6 2" xfId="6700" xr:uid="{DA61063F-86D3-4A8E-92D2-CABD5AA72C6E}"/>
    <cellStyle name="40% - Accent2 2 2 6 2 2" xfId="13750" xr:uid="{5A271C2B-CC89-466E-8D5A-614E31D324F1}"/>
    <cellStyle name="40% - Accent2 2 2 6 2 2 2" xfId="27852" xr:uid="{CC910555-229E-4E8C-B8DE-1E2CBC521C1C}"/>
    <cellStyle name="40% - Accent2 2 2 6 2 2 3" xfId="41954" xr:uid="{632BC66B-1345-44C3-B428-FE9EE76F225F}"/>
    <cellStyle name="40% - Accent2 2 2 6 2 3" xfId="20801" xr:uid="{9EDF40AC-7D82-4693-B192-57A8ABAC59B8}"/>
    <cellStyle name="40% - Accent2 2 2 6 2 4" xfId="34903" xr:uid="{1F57F7CA-7F3F-45E5-A0DB-91C0C62BBD34}"/>
    <cellStyle name="40% - Accent2 2 2 6 3" xfId="10225" xr:uid="{F5287B6D-2E5E-4B42-B561-37611E4E63BF}"/>
    <cellStyle name="40% - Accent2 2 2 6 3 2" xfId="24327" xr:uid="{17E1DD73-17CC-46FA-B79C-C2AE41CA5586}"/>
    <cellStyle name="40% - Accent2 2 2 6 3 3" xfId="38429" xr:uid="{2E12182C-5A2A-4FE1-AE26-3EEA785848A9}"/>
    <cellStyle name="40% - Accent2 2 2 6 4" xfId="17276" xr:uid="{4F29DA8C-088F-4F94-968B-5214CC1C746B}"/>
    <cellStyle name="40% - Accent2 2 2 6 5" xfId="31378" xr:uid="{5F2A487D-1230-40C0-BCB2-80DB7BD3F682}"/>
    <cellStyle name="40% - Accent2 2 2 7" xfId="4058" xr:uid="{36E97AD9-3E5C-4641-9FF3-92DC192A3062}"/>
    <cellStyle name="40% - Accent2 2 2 7 2" xfId="7581" xr:uid="{C47FE9DC-6186-461A-863F-59A0CDF15BF0}"/>
    <cellStyle name="40% - Accent2 2 2 7 2 2" xfId="14631" xr:uid="{8B25C19C-3C76-4FA9-9A8C-8082197417B9}"/>
    <cellStyle name="40% - Accent2 2 2 7 2 2 2" xfId="28733" xr:uid="{A4769645-E5B1-48CE-AC90-5BE95CBD1ECD}"/>
    <cellStyle name="40% - Accent2 2 2 7 2 2 3" xfId="42835" xr:uid="{CA696860-AB4C-4F2E-AD54-632CA7233DCD}"/>
    <cellStyle name="40% - Accent2 2 2 7 2 3" xfId="21682" xr:uid="{79FB4691-23E5-4632-9128-BF1A3EDA65D9}"/>
    <cellStyle name="40% - Accent2 2 2 7 2 4" xfId="35784" xr:uid="{7686FD55-52DF-4323-91A5-44E0FAF41621}"/>
    <cellStyle name="40% - Accent2 2 2 7 3" xfId="11106" xr:uid="{4738498E-A7DD-4341-827F-3B9BA2029B79}"/>
    <cellStyle name="40% - Accent2 2 2 7 3 2" xfId="25208" xr:uid="{EB46CA2B-3C39-42B2-A189-50C4812032D7}"/>
    <cellStyle name="40% - Accent2 2 2 7 3 3" xfId="39310" xr:uid="{1443B359-BD17-4B58-A00E-E4FF2447ABED}"/>
    <cellStyle name="40% - Accent2 2 2 7 4" xfId="18157" xr:uid="{A33EE854-9A8C-458B-9B19-739BE9811876}"/>
    <cellStyle name="40% - Accent2 2 2 7 5" xfId="32259" xr:uid="{BDB32B25-0294-4DC7-B5D6-438D40719DFC}"/>
    <cellStyle name="40% - Accent2 2 2 8" xfId="2295" xr:uid="{AAC62443-0E7D-4C92-A87F-1D46C184BE80}"/>
    <cellStyle name="40% - Accent2 2 2 8 2" xfId="5819" xr:uid="{767B2044-CFCA-4416-BB3C-06466A1317A3}"/>
    <cellStyle name="40% - Accent2 2 2 8 2 2" xfId="12869" xr:uid="{7367B051-4AD4-4103-BFEE-C21E13160B16}"/>
    <cellStyle name="40% - Accent2 2 2 8 2 2 2" xfId="26971" xr:uid="{93C8E079-A20D-40F8-8507-38C0E83CF13E}"/>
    <cellStyle name="40% - Accent2 2 2 8 2 2 3" xfId="41073" xr:uid="{26294496-8F7F-4F1B-A239-C03E07AA25E0}"/>
    <cellStyle name="40% - Accent2 2 2 8 2 3" xfId="19920" xr:uid="{366944E5-B36A-4AE3-A1A4-D29A9B348BC8}"/>
    <cellStyle name="40% - Accent2 2 2 8 2 4" xfId="34022" xr:uid="{52163314-198E-4A87-9159-D0C83644E366}"/>
    <cellStyle name="40% - Accent2 2 2 8 3" xfId="9344" xr:uid="{4BDBDB97-B9BF-42C0-8FE6-71ECFFC0A3C0}"/>
    <cellStyle name="40% - Accent2 2 2 8 3 2" xfId="23446" xr:uid="{06CE8969-DEE1-4299-9737-A05EFA6C3026}"/>
    <cellStyle name="40% - Accent2 2 2 8 3 3" xfId="37548" xr:uid="{61797684-5F1D-4C01-B8E2-34B9A45E9E11}"/>
    <cellStyle name="40% - Accent2 2 2 8 4" xfId="16395" xr:uid="{3DA4C40B-E8A6-4682-B2EF-E76EF4D3AE44}"/>
    <cellStyle name="40% - Accent2 2 2 8 5" xfId="30497" xr:uid="{D99E117D-F2BD-42E8-9989-0741C98151A5}"/>
    <cellStyle name="40% - Accent2 2 2 9" xfId="4938" xr:uid="{5FAB82EB-9710-4B98-9951-D54059284F15}"/>
    <cellStyle name="40% - Accent2 2 2 9 2" xfId="11988" xr:uid="{40EB47F2-F24C-475F-A41E-1FFD88079B21}"/>
    <cellStyle name="40% - Accent2 2 2 9 2 2" xfId="26090" xr:uid="{676E5A61-3A21-4638-B324-4571F8AC1D02}"/>
    <cellStyle name="40% - Accent2 2 2 9 2 3" xfId="40192" xr:uid="{C94C0348-879C-4593-AC8D-8CE0E40F51D9}"/>
    <cellStyle name="40% - Accent2 2 2 9 3" xfId="19039" xr:uid="{7FBD6E44-F2B2-456E-9E70-BF631E5ED0D5}"/>
    <cellStyle name="40% - Accent2 2 2 9 4" xfId="33141" xr:uid="{CBF9D31A-DE46-4EE1-8707-C7A7A592052A}"/>
    <cellStyle name="40% - Accent2 2 3" xfId="480" xr:uid="{43E29FCA-912E-4568-8D15-C77D6061E864}"/>
    <cellStyle name="40% - Accent2 2 3 10" xfId="15542" xr:uid="{0A154F74-DEC5-4738-AC15-0B065D09D426}"/>
    <cellStyle name="40% - Accent2 2 3 11" xfId="29644" xr:uid="{6103C0BE-2196-4FEE-A960-6AC1238FF5D4}"/>
    <cellStyle name="40% - Accent2 2 3 12" xfId="1441" xr:uid="{0296BA06-A03D-4340-8B36-E85B446B9A89}"/>
    <cellStyle name="40% - Accent2 2 3 2" xfId="1551" xr:uid="{65A2E0C0-6C88-4E30-8E9E-4E11F71A4CA9}"/>
    <cellStyle name="40% - Accent2 2 3 2 10" xfId="29754" xr:uid="{EF3BC9A1-9A81-496E-B9BD-5FF825C38F07}"/>
    <cellStyle name="40% - Accent2 2 3 2 11" xfId="45042" xr:uid="{85066EE7-87B7-4B77-A33E-B1ACA6D47153}"/>
    <cellStyle name="40% - Accent2 2 3 2 2" xfId="1772" xr:uid="{A055C0BE-A849-4C01-83A1-5106133C78B7}"/>
    <cellStyle name="40% - Accent2 2 3 2 2 2" xfId="2212" xr:uid="{1DEF93A6-EE77-4CB3-B3A6-B03789A12A88}"/>
    <cellStyle name="40% - Accent2 2 3 2 2 2 2" xfId="3974" xr:uid="{8687990B-8180-4484-9E00-E1E116A59FA8}"/>
    <cellStyle name="40% - Accent2 2 3 2 2 2 2 2" xfId="7497" xr:uid="{8AA6C1FF-B920-4E49-A2D3-0860BE64CC5B}"/>
    <cellStyle name="40% - Accent2 2 3 2 2 2 2 2 2" xfId="14547" xr:uid="{ADE60335-CB2F-436F-8BE6-86B823CA6E3E}"/>
    <cellStyle name="40% - Accent2 2 3 2 2 2 2 2 2 2" xfId="28649" xr:uid="{D9011D64-7980-46B4-8A40-2621E980DD4D}"/>
    <cellStyle name="40% - Accent2 2 3 2 2 2 2 2 2 3" xfId="42751" xr:uid="{CFD1A5D0-3147-4AA5-8217-1FD999D02FB9}"/>
    <cellStyle name="40% - Accent2 2 3 2 2 2 2 2 3" xfId="21598" xr:uid="{3D63409A-E78A-467E-B477-5F1D4CD6BF04}"/>
    <cellStyle name="40% - Accent2 2 3 2 2 2 2 2 4" xfId="35700" xr:uid="{12901C61-19BF-4DF4-8A39-4FB07FD63850}"/>
    <cellStyle name="40% - Accent2 2 3 2 2 2 2 3" xfId="11022" xr:uid="{9030DBA5-7E44-47AE-8C57-2CA1F40B5985}"/>
    <cellStyle name="40% - Accent2 2 3 2 2 2 2 3 2" xfId="25124" xr:uid="{457B60D2-AA1D-4016-BB42-C5369254D7CB}"/>
    <cellStyle name="40% - Accent2 2 3 2 2 2 2 3 3" xfId="39226" xr:uid="{485099D8-4D89-430D-9B3B-02D0A4A97E1B}"/>
    <cellStyle name="40% - Accent2 2 3 2 2 2 2 4" xfId="18073" xr:uid="{1FE32173-58AB-4811-8F11-228B282C1BEB}"/>
    <cellStyle name="40% - Accent2 2 3 2 2 2 2 5" xfId="32175" xr:uid="{6188BBF9-F9C7-47FF-8CEB-BEB284575B8A}"/>
    <cellStyle name="40% - Accent2 2 3 2 2 2 3" xfId="4854" xr:uid="{EE1B0412-97A9-4AA6-86C0-3073130C6221}"/>
    <cellStyle name="40% - Accent2 2 3 2 2 2 3 2" xfId="8378" xr:uid="{B71C44E3-D59E-489B-A2B1-7401F00424FE}"/>
    <cellStyle name="40% - Accent2 2 3 2 2 2 3 2 2" xfId="15428" xr:uid="{E49A01CE-5DF7-41E3-A2F3-7E5004A72CB4}"/>
    <cellStyle name="40% - Accent2 2 3 2 2 2 3 2 2 2" xfId="29530" xr:uid="{5C9ADBE0-F987-4C57-80E6-C70300E5FE2C}"/>
    <cellStyle name="40% - Accent2 2 3 2 2 2 3 2 2 3" xfId="43632" xr:uid="{CA701A0A-4963-456B-AB7F-3B6636A0075D}"/>
    <cellStyle name="40% - Accent2 2 3 2 2 2 3 2 3" xfId="22479" xr:uid="{DE65F1CE-3789-4221-9B41-E1A732CBCA4F}"/>
    <cellStyle name="40% - Accent2 2 3 2 2 2 3 2 4" xfId="36581" xr:uid="{F2CC047B-DA24-40E5-AFCB-A4463EEB162A}"/>
    <cellStyle name="40% - Accent2 2 3 2 2 2 3 3" xfId="11903" xr:uid="{D60373A8-2509-42B8-9438-05D78CA23D89}"/>
    <cellStyle name="40% - Accent2 2 3 2 2 2 3 3 2" xfId="26005" xr:uid="{0DFD49A4-D8C8-4ECF-99FB-FD11671C79CD}"/>
    <cellStyle name="40% - Accent2 2 3 2 2 2 3 3 3" xfId="40107" xr:uid="{36223A28-0D6C-4ADE-8E92-5BC37806A184}"/>
    <cellStyle name="40% - Accent2 2 3 2 2 2 3 4" xfId="18954" xr:uid="{5F1C3636-6215-41AB-ADCF-118DDA79C655}"/>
    <cellStyle name="40% - Accent2 2 3 2 2 2 3 5" xfId="33056" xr:uid="{60D8B7C4-C2F1-4583-9996-BF133D48A93B}"/>
    <cellStyle name="40% - Accent2 2 3 2 2 2 4" xfId="3092" xr:uid="{E9BEE4E1-1158-4FF4-A58C-0A9C17E95483}"/>
    <cellStyle name="40% - Accent2 2 3 2 2 2 4 2" xfId="6616" xr:uid="{4D6D5AC8-8C12-4AAE-977A-4FF455859F1B}"/>
    <cellStyle name="40% - Accent2 2 3 2 2 2 4 2 2" xfId="13666" xr:uid="{54CA9E75-C70B-407B-AE40-2F3180A3D2EC}"/>
    <cellStyle name="40% - Accent2 2 3 2 2 2 4 2 2 2" xfId="27768" xr:uid="{D8F93BAC-9C3F-4AF6-A8EE-5F56F4429D29}"/>
    <cellStyle name="40% - Accent2 2 3 2 2 2 4 2 2 3" xfId="41870" xr:uid="{26305F72-4A7B-464A-AE75-641D3ADC1715}"/>
    <cellStyle name="40% - Accent2 2 3 2 2 2 4 2 3" xfId="20717" xr:uid="{0D7CFB5E-789D-46B7-9DEB-A4D36D4EBB0E}"/>
    <cellStyle name="40% - Accent2 2 3 2 2 2 4 2 4" xfId="34819" xr:uid="{29CCC655-1F3F-47C8-86A2-07AF5261D41A}"/>
    <cellStyle name="40% - Accent2 2 3 2 2 2 4 3" xfId="10141" xr:uid="{F0E50CB5-3606-4E54-B54C-8C1E14246692}"/>
    <cellStyle name="40% - Accent2 2 3 2 2 2 4 3 2" xfId="24243" xr:uid="{80B70A3B-E169-4F59-B0EE-EE2F0DB643A0}"/>
    <cellStyle name="40% - Accent2 2 3 2 2 2 4 3 3" xfId="38345" xr:uid="{91615684-AA90-4CA5-A748-159297756385}"/>
    <cellStyle name="40% - Accent2 2 3 2 2 2 4 4" xfId="17192" xr:uid="{D93B59F2-49A3-4825-BC1B-DEDED9052FA4}"/>
    <cellStyle name="40% - Accent2 2 3 2 2 2 4 5" xfId="31294" xr:uid="{C54AE267-FBD2-4364-A3C3-7EDFB9911D68}"/>
    <cellStyle name="40% - Accent2 2 3 2 2 2 5" xfId="5735" xr:uid="{4DF1588D-9FB4-4EF7-8F84-09FA3D3F9413}"/>
    <cellStyle name="40% - Accent2 2 3 2 2 2 5 2" xfId="12785" xr:uid="{0A270368-EE23-4DA7-8E1A-AF3D9CBEAE5B}"/>
    <cellStyle name="40% - Accent2 2 3 2 2 2 5 2 2" xfId="26887" xr:uid="{0AE374FB-2D23-4EEB-A162-400389C5CEBF}"/>
    <cellStyle name="40% - Accent2 2 3 2 2 2 5 2 3" xfId="40989" xr:uid="{73FEA778-CC3E-45A8-8A54-DB609DBEA396}"/>
    <cellStyle name="40% - Accent2 2 3 2 2 2 5 3" xfId="19836" xr:uid="{56F0745E-7742-4725-B5F4-A6C90BAB2895}"/>
    <cellStyle name="40% - Accent2 2 3 2 2 2 5 4" xfId="33938" xr:uid="{03B49B6D-0042-4F61-8C8F-ED20D4C34AA3}"/>
    <cellStyle name="40% - Accent2 2 3 2 2 2 6" xfId="9261" xr:uid="{2A84BBE5-640C-4795-AB4B-6AF21775E0C9}"/>
    <cellStyle name="40% - Accent2 2 3 2 2 2 6 2" xfId="23362" xr:uid="{6315A2A2-07A6-492F-B616-F6929C97C9BF}"/>
    <cellStyle name="40% - Accent2 2 3 2 2 2 6 3" xfId="37464" xr:uid="{D6E7FCF1-D4D2-4EEC-BF95-05FA54033914}"/>
    <cellStyle name="40% - Accent2 2 3 2 2 2 7" xfId="16311" xr:uid="{9B98CA55-BE3E-4E48-95C8-28F2EAE7760B}"/>
    <cellStyle name="40% - Accent2 2 3 2 2 2 8" xfId="30413" xr:uid="{6C47D102-E464-4F0E-B9E5-5C11F6255C96}"/>
    <cellStyle name="40% - Accent2 2 3 2 2 3" xfId="3536" xr:uid="{081E0B08-2808-4F1B-A96F-0B7D9BF93665}"/>
    <cellStyle name="40% - Accent2 2 3 2 2 3 2" xfId="7058" xr:uid="{592805E5-FDC8-4B84-BA38-72102121928E}"/>
    <cellStyle name="40% - Accent2 2 3 2 2 3 2 2" xfId="14108" xr:uid="{E16FEBD7-6406-4FB2-B24F-53833222EF71}"/>
    <cellStyle name="40% - Accent2 2 3 2 2 3 2 2 2" xfId="28210" xr:uid="{84E3426B-9255-4E16-AED8-7AC274620EED}"/>
    <cellStyle name="40% - Accent2 2 3 2 2 3 2 2 3" xfId="42312" xr:uid="{4396FBED-40C9-4535-9D5B-9C1E9C3789BA}"/>
    <cellStyle name="40% - Accent2 2 3 2 2 3 2 3" xfId="21159" xr:uid="{960C7F5F-4C38-4D4A-AA0C-8F782265F0D9}"/>
    <cellStyle name="40% - Accent2 2 3 2 2 3 2 4" xfId="35261" xr:uid="{A28CCEB3-AD9C-47CF-AA9C-0B0BA34EB40F}"/>
    <cellStyle name="40% - Accent2 2 3 2 2 3 3" xfId="10583" xr:uid="{E4802A53-1F44-457F-90CD-3DEC79CA02B3}"/>
    <cellStyle name="40% - Accent2 2 3 2 2 3 3 2" xfId="24685" xr:uid="{667CF550-67DD-46CD-A493-0F8C598F1828}"/>
    <cellStyle name="40% - Accent2 2 3 2 2 3 3 3" xfId="38787" xr:uid="{E188D218-D5D8-4F79-B898-EC74C7C26974}"/>
    <cellStyle name="40% - Accent2 2 3 2 2 3 4" xfId="17634" xr:uid="{6B76FCE2-7347-4051-8A39-A33D4D5D768A}"/>
    <cellStyle name="40% - Accent2 2 3 2 2 3 5" xfId="31736" xr:uid="{9C5D6B7D-BB12-4B4A-B997-23327FB1E602}"/>
    <cellStyle name="40% - Accent2 2 3 2 2 4" xfId="4415" xr:uid="{CF9CF0A2-F4C8-47A3-98AB-00C69D6E149C}"/>
    <cellStyle name="40% - Accent2 2 3 2 2 4 2" xfId="7939" xr:uid="{3B8D7528-CD2D-4087-8493-9255017FA33D}"/>
    <cellStyle name="40% - Accent2 2 3 2 2 4 2 2" xfId="14989" xr:uid="{270DF625-347F-4399-AB3C-4AA9E6C5AB57}"/>
    <cellStyle name="40% - Accent2 2 3 2 2 4 2 2 2" xfId="29091" xr:uid="{2AD87D51-E1EF-42EC-89F8-88A1E3A1B1E0}"/>
    <cellStyle name="40% - Accent2 2 3 2 2 4 2 2 3" xfId="43193" xr:uid="{1A7CC5B9-616D-483F-8048-4240771A9CA2}"/>
    <cellStyle name="40% - Accent2 2 3 2 2 4 2 3" xfId="22040" xr:uid="{9ACD2E86-19A7-4901-9164-EE19243F308D}"/>
    <cellStyle name="40% - Accent2 2 3 2 2 4 2 4" xfId="36142" xr:uid="{CF4AC74D-0400-47EC-A411-ABEA66011BF2}"/>
    <cellStyle name="40% - Accent2 2 3 2 2 4 3" xfId="11464" xr:uid="{465DE086-08A5-4C66-BF9C-015E1F2E0FF2}"/>
    <cellStyle name="40% - Accent2 2 3 2 2 4 3 2" xfId="25566" xr:uid="{3E613D15-108C-445B-BB50-A22A55CBADE0}"/>
    <cellStyle name="40% - Accent2 2 3 2 2 4 3 3" xfId="39668" xr:uid="{1B283C15-FA04-4B0F-8ABB-CBB9014A477E}"/>
    <cellStyle name="40% - Accent2 2 3 2 2 4 4" xfId="18515" xr:uid="{61B9D8B0-E048-4A9B-82AB-1EF6CE2AA259}"/>
    <cellStyle name="40% - Accent2 2 3 2 2 4 5" xfId="32617" xr:uid="{ACAA512B-41B0-46FF-981D-14E5113E125D}"/>
    <cellStyle name="40% - Accent2 2 3 2 2 5" xfId="2653" xr:uid="{287F05DF-5732-4FF7-8F3F-29FA195A441B}"/>
    <cellStyle name="40% - Accent2 2 3 2 2 5 2" xfId="6177" xr:uid="{5AB69781-5606-4A13-86B1-6DEBD22DA1F9}"/>
    <cellStyle name="40% - Accent2 2 3 2 2 5 2 2" xfId="13227" xr:uid="{AC721579-7F28-42AE-968B-0E9E59763381}"/>
    <cellStyle name="40% - Accent2 2 3 2 2 5 2 2 2" xfId="27329" xr:uid="{CD28FC9F-89CF-424C-A18E-6C37BE2823B9}"/>
    <cellStyle name="40% - Accent2 2 3 2 2 5 2 2 3" xfId="41431" xr:uid="{AAD6F09C-1CE1-4B4F-90B6-582467BC209B}"/>
    <cellStyle name="40% - Accent2 2 3 2 2 5 2 3" xfId="20278" xr:uid="{5FA52A73-5A35-421C-B3D7-CF1F8C5C5354}"/>
    <cellStyle name="40% - Accent2 2 3 2 2 5 2 4" xfId="34380" xr:uid="{AE7869D5-C907-4778-90F6-32C29B7B8B0E}"/>
    <cellStyle name="40% - Accent2 2 3 2 2 5 3" xfId="9702" xr:uid="{3ABA5E0A-3BEA-41A2-98AA-2728F0D57F1B}"/>
    <cellStyle name="40% - Accent2 2 3 2 2 5 3 2" xfId="23804" xr:uid="{0811B7C7-20CF-4988-B375-6783992C1C2E}"/>
    <cellStyle name="40% - Accent2 2 3 2 2 5 3 3" xfId="37906" xr:uid="{0A9BC06D-F0A4-4565-8FEF-2F3D8C5F2AE0}"/>
    <cellStyle name="40% - Accent2 2 3 2 2 5 4" xfId="16753" xr:uid="{E1DFBD6C-B2AD-4D48-957E-D38252866FCF}"/>
    <cellStyle name="40% - Accent2 2 3 2 2 5 5" xfId="30855" xr:uid="{169268B5-5543-4162-B2F9-2A6C6F8E22EA}"/>
    <cellStyle name="40% - Accent2 2 3 2 2 6" xfId="5296" xr:uid="{03F3193B-B2F0-4EEF-9F7F-A5EFCF4453E3}"/>
    <cellStyle name="40% - Accent2 2 3 2 2 6 2" xfId="12346" xr:uid="{57B447E8-42C5-4736-8F54-557DC850B419}"/>
    <cellStyle name="40% - Accent2 2 3 2 2 6 2 2" xfId="26448" xr:uid="{C0D4EE16-3E36-456A-93B2-F49877194124}"/>
    <cellStyle name="40% - Accent2 2 3 2 2 6 2 3" xfId="40550" xr:uid="{740B0FFC-57D1-4EDD-A8ED-A379AAB938D1}"/>
    <cellStyle name="40% - Accent2 2 3 2 2 6 3" xfId="19397" xr:uid="{6AB6A4A0-8499-47C7-8BA8-6051E074B838}"/>
    <cellStyle name="40% - Accent2 2 3 2 2 6 4" xfId="33499" xr:uid="{C98EA1AC-81B2-470A-813C-25D614E9C8AF}"/>
    <cellStyle name="40% - Accent2 2 3 2 2 7" xfId="8822" xr:uid="{D36BFC40-B272-40C0-BAF9-CB7298A682D8}"/>
    <cellStyle name="40% - Accent2 2 3 2 2 7 2" xfId="22923" xr:uid="{A8335ADA-456F-49C5-A5D7-9F5C3A91C591}"/>
    <cellStyle name="40% - Accent2 2 3 2 2 7 3" xfId="37025" xr:uid="{4CA30BFB-1A4B-45D4-B0B1-6F2E3CEF1AD7}"/>
    <cellStyle name="40% - Accent2 2 3 2 2 8" xfId="15872" xr:uid="{CEEBB9A3-23B8-4FDD-AD42-2E0CB949BB28}"/>
    <cellStyle name="40% - Accent2 2 3 2 2 9" xfId="29974" xr:uid="{EA50151D-E37A-4C8A-AF67-13C995083417}"/>
    <cellStyle name="40% - Accent2 2 3 2 3" xfId="1991" xr:uid="{14473D97-EEB3-49F1-B822-8560A111B488}"/>
    <cellStyle name="40% - Accent2 2 3 2 3 2" xfId="3755" xr:uid="{35628F27-D45F-40EF-B1C1-0CA7B60CE8CA}"/>
    <cellStyle name="40% - Accent2 2 3 2 3 2 2" xfId="7277" xr:uid="{789B40E1-E928-4F8F-8632-1F5639BAEF29}"/>
    <cellStyle name="40% - Accent2 2 3 2 3 2 2 2" xfId="14327" xr:uid="{F45987E6-BBF2-412D-8081-BD17CC55CB05}"/>
    <cellStyle name="40% - Accent2 2 3 2 3 2 2 2 2" xfId="28429" xr:uid="{4097D6D4-61C7-4D1E-B9A0-39E3AE267C96}"/>
    <cellStyle name="40% - Accent2 2 3 2 3 2 2 2 3" xfId="42531" xr:uid="{1A886850-1777-45CA-8538-E4FBA7FA0A80}"/>
    <cellStyle name="40% - Accent2 2 3 2 3 2 2 3" xfId="21378" xr:uid="{96C4C9D6-39BA-4D36-B4FE-7E5F0D28AEB2}"/>
    <cellStyle name="40% - Accent2 2 3 2 3 2 2 4" xfId="35480" xr:uid="{F1324A55-9675-4A83-83E8-B1C07B68D734}"/>
    <cellStyle name="40% - Accent2 2 3 2 3 2 3" xfId="10802" xr:uid="{C9C30118-2C01-40EB-8AF0-98DE87DB10E0}"/>
    <cellStyle name="40% - Accent2 2 3 2 3 2 3 2" xfId="24904" xr:uid="{80A660A9-8371-4C5B-9FAA-119CDB0F2D84}"/>
    <cellStyle name="40% - Accent2 2 3 2 3 2 3 3" xfId="39006" xr:uid="{C42FC720-2CE0-4E83-AF89-E8C933BDA994}"/>
    <cellStyle name="40% - Accent2 2 3 2 3 2 4" xfId="17853" xr:uid="{528C55BA-E1E6-46CE-B6B5-0348CBCDD738}"/>
    <cellStyle name="40% - Accent2 2 3 2 3 2 5" xfId="31955" xr:uid="{6AC8E256-42A6-4606-80AF-CF57D8926AF6}"/>
    <cellStyle name="40% - Accent2 2 3 2 3 3" xfId="4634" xr:uid="{4E86C839-AA39-451A-8A07-9BB5343F5976}"/>
    <cellStyle name="40% - Accent2 2 3 2 3 3 2" xfId="8158" xr:uid="{3D2A587D-14BF-4D7E-B7D0-5AFD9F870564}"/>
    <cellStyle name="40% - Accent2 2 3 2 3 3 2 2" xfId="15208" xr:uid="{F190608D-DDAF-4CB4-90FF-F7ED4EB23AC0}"/>
    <cellStyle name="40% - Accent2 2 3 2 3 3 2 2 2" xfId="29310" xr:uid="{065EF45F-BBD6-461B-920F-EEA07EE9A5B3}"/>
    <cellStyle name="40% - Accent2 2 3 2 3 3 2 2 3" xfId="43412" xr:uid="{1E30C481-001F-4F7B-937E-F2F0530356B0}"/>
    <cellStyle name="40% - Accent2 2 3 2 3 3 2 3" xfId="22259" xr:uid="{4DAE6EEA-0A51-4F64-BFC5-CA239F9BED29}"/>
    <cellStyle name="40% - Accent2 2 3 2 3 3 2 4" xfId="36361" xr:uid="{AC143849-129A-44BB-8F50-97DF1E5FDF5B}"/>
    <cellStyle name="40% - Accent2 2 3 2 3 3 3" xfId="11683" xr:uid="{81912A61-D3EA-4F72-B3F1-D99CCCF5C137}"/>
    <cellStyle name="40% - Accent2 2 3 2 3 3 3 2" xfId="25785" xr:uid="{F9CA5040-5AF6-45D6-B7AC-7664158CC10E}"/>
    <cellStyle name="40% - Accent2 2 3 2 3 3 3 3" xfId="39887" xr:uid="{C27E3F3B-7751-427B-91F5-49B65DE8C7A4}"/>
    <cellStyle name="40% - Accent2 2 3 2 3 3 4" xfId="18734" xr:uid="{0BA75392-69B4-4685-9305-CBB3F11DC929}"/>
    <cellStyle name="40% - Accent2 2 3 2 3 3 5" xfId="32836" xr:uid="{F1FC4E9B-3F1A-4FEA-B96D-D8515F88E08B}"/>
    <cellStyle name="40% - Accent2 2 3 2 3 4" xfId="2872" xr:uid="{A6898FF1-580F-44A4-957F-37E49A6BE132}"/>
    <cellStyle name="40% - Accent2 2 3 2 3 4 2" xfId="6396" xr:uid="{3855089A-8AE5-4A87-902B-BB0DA571C2E9}"/>
    <cellStyle name="40% - Accent2 2 3 2 3 4 2 2" xfId="13446" xr:uid="{2ACF6128-CC6C-4806-B2E1-6142F249DAA7}"/>
    <cellStyle name="40% - Accent2 2 3 2 3 4 2 2 2" xfId="27548" xr:uid="{0D9715C0-D3F4-47FA-A997-2278E61BBD76}"/>
    <cellStyle name="40% - Accent2 2 3 2 3 4 2 2 3" xfId="41650" xr:uid="{EE48B8E7-4595-498D-9305-85508353C6A4}"/>
    <cellStyle name="40% - Accent2 2 3 2 3 4 2 3" xfId="20497" xr:uid="{FF2FDF80-B00E-4A28-898B-8ADD6F05C0EE}"/>
    <cellStyle name="40% - Accent2 2 3 2 3 4 2 4" xfId="34599" xr:uid="{FA8F8520-DC49-4A86-8D48-D04BAAE026F1}"/>
    <cellStyle name="40% - Accent2 2 3 2 3 4 3" xfId="9921" xr:uid="{4EF78E03-4283-4FB2-B026-AA078F8742EA}"/>
    <cellStyle name="40% - Accent2 2 3 2 3 4 3 2" xfId="24023" xr:uid="{DC507A1E-F28D-47A1-BC3E-F83CFDF26D52}"/>
    <cellStyle name="40% - Accent2 2 3 2 3 4 3 3" xfId="38125" xr:uid="{3AAD211A-6E64-4254-9A2C-7AA2BE456691}"/>
    <cellStyle name="40% - Accent2 2 3 2 3 4 4" xfId="16972" xr:uid="{8609933B-30C3-4AF8-ADB8-8BEEA8EA8AAC}"/>
    <cellStyle name="40% - Accent2 2 3 2 3 4 5" xfId="31074" xr:uid="{DCDB6D05-933F-4A70-848F-980F4036FD6B}"/>
    <cellStyle name="40% - Accent2 2 3 2 3 5" xfId="5515" xr:uid="{6DFA747D-9B42-4594-8080-1C04AF610FE1}"/>
    <cellStyle name="40% - Accent2 2 3 2 3 5 2" xfId="12565" xr:uid="{83740FCA-AC19-417E-8BD5-69CF9B9D997E}"/>
    <cellStyle name="40% - Accent2 2 3 2 3 5 2 2" xfId="26667" xr:uid="{66AF1A0A-9201-4C32-817C-2AF05486207A}"/>
    <cellStyle name="40% - Accent2 2 3 2 3 5 2 3" xfId="40769" xr:uid="{016EBEBC-2F28-418D-889A-BCEE40EA8C64}"/>
    <cellStyle name="40% - Accent2 2 3 2 3 5 3" xfId="19616" xr:uid="{5DCE9448-69C7-4D0F-8EDA-248DA08B5918}"/>
    <cellStyle name="40% - Accent2 2 3 2 3 5 4" xfId="33718" xr:uid="{B30BF631-1734-4203-9D75-FECD5EA65085}"/>
    <cellStyle name="40% - Accent2 2 3 2 3 6" xfId="9041" xr:uid="{CCA9963B-A51D-4E3C-9DC2-96D067E51F48}"/>
    <cellStyle name="40% - Accent2 2 3 2 3 6 2" xfId="23142" xr:uid="{591FA6EF-C88A-419B-B6CB-47113C96F11F}"/>
    <cellStyle name="40% - Accent2 2 3 2 3 6 3" xfId="37244" xr:uid="{04DDC1BB-732C-4A85-B945-DC7E2E549F07}"/>
    <cellStyle name="40% - Accent2 2 3 2 3 7" xfId="16091" xr:uid="{B3E9296E-67A6-4C6B-A34E-80EA6BB65231}"/>
    <cellStyle name="40% - Accent2 2 3 2 3 8" xfId="30193" xr:uid="{C8A6E6C9-7043-4009-B6CC-F550671CEC74}"/>
    <cellStyle name="40% - Accent2 2 3 2 4" xfId="3316" xr:uid="{E96CC19B-8975-423D-922A-1C17435C9AE4}"/>
    <cellStyle name="40% - Accent2 2 3 2 4 2" xfId="6838" xr:uid="{1418822B-8F51-4A07-8AFC-81FFB50CBC56}"/>
    <cellStyle name="40% - Accent2 2 3 2 4 2 2" xfId="13888" xr:uid="{402F2501-76F9-4F78-A836-42105B6A8886}"/>
    <cellStyle name="40% - Accent2 2 3 2 4 2 2 2" xfId="27990" xr:uid="{B28BD9F6-42B7-4AD5-A14D-AFDC22032176}"/>
    <cellStyle name="40% - Accent2 2 3 2 4 2 2 3" xfId="42092" xr:uid="{57A64870-D278-421E-BAFE-E2B42B3DCE1B}"/>
    <cellStyle name="40% - Accent2 2 3 2 4 2 3" xfId="20939" xr:uid="{8F08FB88-AF9E-4712-926F-D70FFA8734D8}"/>
    <cellStyle name="40% - Accent2 2 3 2 4 2 4" xfId="35041" xr:uid="{104F6C81-19F5-446E-BF99-0209CAF297A1}"/>
    <cellStyle name="40% - Accent2 2 3 2 4 3" xfId="10363" xr:uid="{17750A12-6A3F-45D5-8AED-7986FDA56E1E}"/>
    <cellStyle name="40% - Accent2 2 3 2 4 3 2" xfId="24465" xr:uid="{80ABDCE5-1FBF-42DE-B99A-F9750CD38AFF}"/>
    <cellStyle name="40% - Accent2 2 3 2 4 3 3" xfId="38567" xr:uid="{4B53FEA9-6A38-478C-9071-64F5A55A694B}"/>
    <cellStyle name="40% - Accent2 2 3 2 4 4" xfId="17414" xr:uid="{5574A44E-4402-423F-B666-895C6C8F7FFC}"/>
    <cellStyle name="40% - Accent2 2 3 2 4 5" xfId="31516" xr:uid="{91B68D03-3E02-4573-BC32-4C202912E35F}"/>
    <cellStyle name="40% - Accent2 2 3 2 5" xfId="4195" xr:uid="{5799351B-A87E-420C-8767-2503AA421989}"/>
    <cellStyle name="40% - Accent2 2 3 2 5 2" xfId="7719" xr:uid="{AB519B37-0440-4ECE-89CC-0740FFF672FA}"/>
    <cellStyle name="40% - Accent2 2 3 2 5 2 2" xfId="14769" xr:uid="{0BB81C0A-E431-4A3B-896A-2AA8D586D93F}"/>
    <cellStyle name="40% - Accent2 2 3 2 5 2 2 2" xfId="28871" xr:uid="{57107434-BB51-45EA-A984-A3AA207EB951}"/>
    <cellStyle name="40% - Accent2 2 3 2 5 2 2 3" xfId="42973" xr:uid="{71FB5E36-D43B-4FE7-A9A5-4034A6B2CC9B}"/>
    <cellStyle name="40% - Accent2 2 3 2 5 2 3" xfId="21820" xr:uid="{5BB1BD4A-A4DF-4842-88A3-BBD95B8D4C79}"/>
    <cellStyle name="40% - Accent2 2 3 2 5 2 4" xfId="35922" xr:uid="{CADBBA4C-471A-44CE-8911-FC572EAD1D96}"/>
    <cellStyle name="40% - Accent2 2 3 2 5 3" xfId="11244" xr:uid="{B66D2E32-E08A-4D1F-801A-358B53967928}"/>
    <cellStyle name="40% - Accent2 2 3 2 5 3 2" xfId="25346" xr:uid="{35137FF2-146C-4BD9-81CA-F11FA91B6C0E}"/>
    <cellStyle name="40% - Accent2 2 3 2 5 3 3" xfId="39448" xr:uid="{D49F5AEB-276E-4852-9504-089D81E8BF26}"/>
    <cellStyle name="40% - Accent2 2 3 2 5 4" xfId="18295" xr:uid="{527B7F09-120E-4D1F-8819-2484E77272AC}"/>
    <cellStyle name="40% - Accent2 2 3 2 5 5" xfId="32397" xr:uid="{6B32305D-D3AD-414A-ACBA-49128F9F529A}"/>
    <cellStyle name="40% - Accent2 2 3 2 6" xfId="2433" xr:uid="{FC4177F7-724B-4FFB-A8FA-30505EEF73D2}"/>
    <cellStyle name="40% - Accent2 2 3 2 6 2" xfId="5957" xr:uid="{C2D52DBC-7BFA-43A0-A3B3-349553378A0C}"/>
    <cellStyle name="40% - Accent2 2 3 2 6 2 2" xfId="13007" xr:uid="{49FA45F3-DB49-4B3E-823E-46BF7E11343B}"/>
    <cellStyle name="40% - Accent2 2 3 2 6 2 2 2" xfId="27109" xr:uid="{D72CA2C4-31B3-4CAB-BE3C-29BBAA55E27A}"/>
    <cellStyle name="40% - Accent2 2 3 2 6 2 2 3" xfId="41211" xr:uid="{7E0635B5-D4C4-4F2F-8EF8-AABCD79618C2}"/>
    <cellStyle name="40% - Accent2 2 3 2 6 2 3" xfId="20058" xr:uid="{60E160DA-8669-413E-8F81-6F17F5D05F41}"/>
    <cellStyle name="40% - Accent2 2 3 2 6 2 4" xfId="34160" xr:uid="{347A63D1-08F5-413F-97D7-43473E2642D7}"/>
    <cellStyle name="40% - Accent2 2 3 2 6 3" xfId="9482" xr:uid="{A981DB85-CC18-4AF7-B12F-36860781EC38}"/>
    <cellStyle name="40% - Accent2 2 3 2 6 3 2" xfId="23584" xr:uid="{6B30FFAC-BA2D-4473-AC53-27992D12DDDD}"/>
    <cellStyle name="40% - Accent2 2 3 2 6 3 3" xfId="37686" xr:uid="{ABA33D1B-9BA8-4188-B67B-441541772025}"/>
    <cellStyle name="40% - Accent2 2 3 2 6 4" xfId="16533" xr:uid="{ED48701D-F1F6-49DF-84DE-B72ED273F8B4}"/>
    <cellStyle name="40% - Accent2 2 3 2 6 5" xfId="30635" xr:uid="{0D71BA63-BEDA-44D4-8400-6F5F57ADC736}"/>
    <cellStyle name="40% - Accent2 2 3 2 7" xfId="5076" xr:uid="{F160336E-723E-4EFA-8AEF-8FA116E1EA61}"/>
    <cellStyle name="40% - Accent2 2 3 2 7 2" xfId="12126" xr:uid="{97C1700F-FADD-46E0-A2A0-B304522A84B3}"/>
    <cellStyle name="40% - Accent2 2 3 2 7 2 2" xfId="26228" xr:uid="{F5D08772-9B4A-4007-BB90-33341B941545}"/>
    <cellStyle name="40% - Accent2 2 3 2 7 2 3" xfId="40330" xr:uid="{7EF9DE3A-8EAE-4755-B1F5-ED4F1E04DE6B}"/>
    <cellStyle name="40% - Accent2 2 3 2 7 3" xfId="19177" xr:uid="{1A991842-F649-49E4-B5D3-7CD0C6AE36BB}"/>
    <cellStyle name="40% - Accent2 2 3 2 7 4" xfId="33279" xr:uid="{E2A38E65-0252-4A7D-A308-594E91CA8FFD}"/>
    <cellStyle name="40% - Accent2 2 3 2 8" xfId="8602" xr:uid="{FCC4970E-DFE3-4D6E-A01B-440DB9F4CC92}"/>
    <cellStyle name="40% - Accent2 2 3 2 8 2" xfId="22703" xr:uid="{7BDBD1E4-0783-4739-8179-E3C59E9FA1EC}"/>
    <cellStyle name="40% - Accent2 2 3 2 8 3" xfId="36805" xr:uid="{C21873E1-5C69-4FB0-8C2C-E51922D452D6}"/>
    <cellStyle name="40% - Accent2 2 3 2 9" xfId="15652" xr:uid="{436F01CE-8217-4EB3-A5C1-FB65C43A0B73}"/>
    <cellStyle name="40% - Accent2 2 3 3" xfId="1662" xr:uid="{58BF7BAC-6D7D-41CC-A7C5-BE8ABB76AD2A}"/>
    <cellStyle name="40% - Accent2 2 3 3 2" xfId="2102" xr:uid="{EB7019DB-461B-488B-9466-D41610DC49DA}"/>
    <cellStyle name="40% - Accent2 2 3 3 2 2" xfId="3864" xr:uid="{F6660584-BC23-4A29-847B-4A90050FBADC}"/>
    <cellStyle name="40% - Accent2 2 3 3 2 2 2" xfId="7387" xr:uid="{9A08DF09-FEBB-46DD-82AD-9EE27C6AC403}"/>
    <cellStyle name="40% - Accent2 2 3 3 2 2 2 2" xfId="14437" xr:uid="{A346FDF9-FC80-49D4-A3C2-49224AB02A23}"/>
    <cellStyle name="40% - Accent2 2 3 3 2 2 2 2 2" xfId="28539" xr:uid="{23EA56D1-B780-4610-AC79-4BF1794F2C90}"/>
    <cellStyle name="40% - Accent2 2 3 3 2 2 2 2 3" xfId="42641" xr:uid="{1F6144FF-C4AE-4EED-8889-B274657581AC}"/>
    <cellStyle name="40% - Accent2 2 3 3 2 2 2 3" xfId="21488" xr:uid="{A5D6A4F8-86B4-4E29-85FB-A73525213F4C}"/>
    <cellStyle name="40% - Accent2 2 3 3 2 2 2 4" xfId="35590" xr:uid="{8A01B032-0E75-41B0-8DBF-B9198463D32F}"/>
    <cellStyle name="40% - Accent2 2 3 3 2 2 3" xfId="10912" xr:uid="{FA582F87-C1D3-41C1-A414-7B8DFA2BD92F}"/>
    <cellStyle name="40% - Accent2 2 3 3 2 2 3 2" xfId="25014" xr:uid="{7F85277F-EE97-4653-AF12-2805C20DFB43}"/>
    <cellStyle name="40% - Accent2 2 3 3 2 2 3 3" xfId="39116" xr:uid="{1A21146A-8026-4253-AAF9-68CF91214DB7}"/>
    <cellStyle name="40% - Accent2 2 3 3 2 2 4" xfId="17963" xr:uid="{08E60A2E-3D3F-4D11-B485-23BE55504DD7}"/>
    <cellStyle name="40% - Accent2 2 3 3 2 2 5" xfId="32065" xr:uid="{A9954525-9F91-4C8B-A9B4-7B783293FF11}"/>
    <cellStyle name="40% - Accent2 2 3 3 2 3" xfId="4744" xr:uid="{51029613-CCBD-42BA-91B9-7E885215FF78}"/>
    <cellStyle name="40% - Accent2 2 3 3 2 3 2" xfId="8268" xr:uid="{BB9DFAA1-25A1-47DB-B9D7-BC66B3EBC300}"/>
    <cellStyle name="40% - Accent2 2 3 3 2 3 2 2" xfId="15318" xr:uid="{6B4D72B1-B8EF-4B83-9D22-EAEDD744D594}"/>
    <cellStyle name="40% - Accent2 2 3 3 2 3 2 2 2" xfId="29420" xr:uid="{26CD2E99-42D9-41A1-883E-DDA807A769BA}"/>
    <cellStyle name="40% - Accent2 2 3 3 2 3 2 2 3" xfId="43522" xr:uid="{1763CB01-C34C-4F53-9518-F867232971AF}"/>
    <cellStyle name="40% - Accent2 2 3 3 2 3 2 3" xfId="22369" xr:uid="{652098B6-E252-4C46-BF4E-E6CA32D204D9}"/>
    <cellStyle name="40% - Accent2 2 3 3 2 3 2 4" xfId="36471" xr:uid="{28ABC657-4AD3-47FC-9DEF-B8AD8F68810F}"/>
    <cellStyle name="40% - Accent2 2 3 3 2 3 3" xfId="11793" xr:uid="{9907A9FB-924A-4E48-9AB4-29D89463B629}"/>
    <cellStyle name="40% - Accent2 2 3 3 2 3 3 2" xfId="25895" xr:uid="{B33D004D-29FC-4AD0-8C6E-D09C74B1A3D4}"/>
    <cellStyle name="40% - Accent2 2 3 3 2 3 3 3" xfId="39997" xr:uid="{7374DB11-0C43-49D7-8430-1CEB604C5B62}"/>
    <cellStyle name="40% - Accent2 2 3 3 2 3 4" xfId="18844" xr:uid="{21734396-05B1-4D94-B44C-AC00F38683AF}"/>
    <cellStyle name="40% - Accent2 2 3 3 2 3 5" xfId="32946" xr:uid="{202611AE-57B9-4D57-B3C6-BD02E28CBA70}"/>
    <cellStyle name="40% - Accent2 2 3 3 2 4" xfId="2982" xr:uid="{2779E597-F487-451A-8735-6B5ACBFC4C37}"/>
    <cellStyle name="40% - Accent2 2 3 3 2 4 2" xfId="6506" xr:uid="{0B8C9374-FF19-4331-9B57-E9C4C327EBB1}"/>
    <cellStyle name="40% - Accent2 2 3 3 2 4 2 2" xfId="13556" xr:uid="{36BF715B-A1BA-4DB7-8A3C-957FF140B3B0}"/>
    <cellStyle name="40% - Accent2 2 3 3 2 4 2 2 2" xfId="27658" xr:uid="{013FCE1E-DFDB-4186-BFB2-26A03976F15E}"/>
    <cellStyle name="40% - Accent2 2 3 3 2 4 2 2 3" xfId="41760" xr:uid="{B36C7192-F8DE-47FD-9290-949D2C02DD4A}"/>
    <cellStyle name="40% - Accent2 2 3 3 2 4 2 3" xfId="20607" xr:uid="{4691CEA8-5BD1-4A3A-BA8D-F7471BD643AC}"/>
    <cellStyle name="40% - Accent2 2 3 3 2 4 2 4" xfId="34709" xr:uid="{81A93402-4130-4E2E-80A3-E74047CDD235}"/>
    <cellStyle name="40% - Accent2 2 3 3 2 4 3" xfId="10031" xr:uid="{9FDDE92A-CE6A-42CD-8510-CD6501A39F2B}"/>
    <cellStyle name="40% - Accent2 2 3 3 2 4 3 2" xfId="24133" xr:uid="{CE3080A0-6633-4678-AC2B-5D70727567E1}"/>
    <cellStyle name="40% - Accent2 2 3 3 2 4 3 3" xfId="38235" xr:uid="{D893AEA9-09D2-48D5-9D45-787BC3554604}"/>
    <cellStyle name="40% - Accent2 2 3 3 2 4 4" xfId="17082" xr:uid="{3D972CBC-E574-46E6-9C16-CBE5874A512F}"/>
    <cellStyle name="40% - Accent2 2 3 3 2 4 5" xfId="31184" xr:uid="{9B0B923D-DA6E-4D93-A2B6-1098E0F7A9C6}"/>
    <cellStyle name="40% - Accent2 2 3 3 2 5" xfId="5625" xr:uid="{77B30244-8FC9-421D-A73D-7E92333EA83C}"/>
    <cellStyle name="40% - Accent2 2 3 3 2 5 2" xfId="12675" xr:uid="{4D347813-7A32-4DFD-9703-66664D80BD6B}"/>
    <cellStyle name="40% - Accent2 2 3 3 2 5 2 2" xfId="26777" xr:uid="{60645542-F994-4016-9794-51CB8D7CF4E5}"/>
    <cellStyle name="40% - Accent2 2 3 3 2 5 2 3" xfId="40879" xr:uid="{62D705B2-143E-411A-81EC-B241A91F4598}"/>
    <cellStyle name="40% - Accent2 2 3 3 2 5 3" xfId="19726" xr:uid="{4E5A6509-D396-46CA-BFF9-CC6DEC8EABCA}"/>
    <cellStyle name="40% - Accent2 2 3 3 2 5 4" xfId="33828" xr:uid="{8E184964-A214-4A2F-BC52-5F272B6025BD}"/>
    <cellStyle name="40% - Accent2 2 3 3 2 6" xfId="9151" xr:uid="{E38A426E-2916-4BEA-AF70-320E893CF4E3}"/>
    <cellStyle name="40% - Accent2 2 3 3 2 6 2" xfId="23252" xr:uid="{8CB86B5E-530D-48F5-BB16-5E9D0DC35EA4}"/>
    <cellStyle name="40% - Accent2 2 3 3 2 6 3" xfId="37354" xr:uid="{3C3EAE96-C550-4633-8C94-6FE36B2EECA9}"/>
    <cellStyle name="40% - Accent2 2 3 3 2 7" xfId="16201" xr:uid="{34EE58AE-17A0-4FE7-9AC7-74E787C562B8}"/>
    <cellStyle name="40% - Accent2 2 3 3 2 8" xfId="30303" xr:uid="{E24DCF29-01B3-41AE-804C-7482CC9DA3C8}"/>
    <cellStyle name="40% - Accent2 2 3 3 3" xfId="3426" xr:uid="{B4BF987B-5263-4760-80F8-27B281CC67AE}"/>
    <cellStyle name="40% - Accent2 2 3 3 3 2" xfId="6948" xr:uid="{1FD6471C-972A-4A00-8EEB-18D6CBC62C93}"/>
    <cellStyle name="40% - Accent2 2 3 3 3 2 2" xfId="13998" xr:uid="{41983B07-1CA0-429E-BE7F-F94FFA801C7D}"/>
    <cellStyle name="40% - Accent2 2 3 3 3 2 2 2" xfId="28100" xr:uid="{29D08498-AB10-4264-A131-62302C750FE3}"/>
    <cellStyle name="40% - Accent2 2 3 3 3 2 2 3" xfId="42202" xr:uid="{B46EFE74-C58B-4C50-9450-E98BF4EB1D0C}"/>
    <cellStyle name="40% - Accent2 2 3 3 3 2 3" xfId="21049" xr:uid="{C88B1B70-13DC-49EA-92F6-5418CB48EC85}"/>
    <cellStyle name="40% - Accent2 2 3 3 3 2 4" xfId="35151" xr:uid="{E080B811-55F0-4D5C-AE26-73E7ED8DA1D0}"/>
    <cellStyle name="40% - Accent2 2 3 3 3 3" xfId="10473" xr:uid="{5D2277B6-9ED8-464F-9DCB-9AD8231153C6}"/>
    <cellStyle name="40% - Accent2 2 3 3 3 3 2" xfId="24575" xr:uid="{CF1AE07A-045D-4642-B7F3-DE7CC58D237B}"/>
    <cellStyle name="40% - Accent2 2 3 3 3 3 3" xfId="38677" xr:uid="{80F0CCA9-1BE0-4F28-89F5-5D9F1B217CD8}"/>
    <cellStyle name="40% - Accent2 2 3 3 3 4" xfId="17524" xr:uid="{86CAA09A-7C16-4971-8243-3F1C6CD5B835}"/>
    <cellStyle name="40% - Accent2 2 3 3 3 5" xfId="31626" xr:uid="{8D28E16B-311F-4F2A-ABBC-6E6BB37C7F09}"/>
    <cellStyle name="40% - Accent2 2 3 3 4" xfId="4305" xr:uid="{91F48CD3-D887-46C8-9F0A-FC831D612FE9}"/>
    <cellStyle name="40% - Accent2 2 3 3 4 2" xfId="7829" xr:uid="{E85A25E9-AE95-42B3-BBF7-2245BFB7BBDA}"/>
    <cellStyle name="40% - Accent2 2 3 3 4 2 2" xfId="14879" xr:uid="{E8607BF4-1702-4CA2-8CB7-906E3D0F4D64}"/>
    <cellStyle name="40% - Accent2 2 3 3 4 2 2 2" xfId="28981" xr:uid="{6C595D3E-EEAE-4572-B107-D4B52C8AE6EF}"/>
    <cellStyle name="40% - Accent2 2 3 3 4 2 2 3" xfId="43083" xr:uid="{6C744325-CCF7-479F-8A2F-C2F8D21C2C1B}"/>
    <cellStyle name="40% - Accent2 2 3 3 4 2 3" xfId="21930" xr:uid="{5F4B92DE-E197-43B8-9281-E363F64445BF}"/>
    <cellStyle name="40% - Accent2 2 3 3 4 2 4" xfId="36032" xr:uid="{1F6B9852-4C4D-4E64-AF14-6CC53074610B}"/>
    <cellStyle name="40% - Accent2 2 3 3 4 3" xfId="11354" xr:uid="{BF46B1B3-D58E-45EE-9F64-4D4B5DE39C2D}"/>
    <cellStyle name="40% - Accent2 2 3 3 4 3 2" xfId="25456" xr:uid="{BAEF58E0-B170-40BC-8124-2539E3173D13}"/>
    <cellStyle name="40% - Accent2 2 3 3 4 3 3" xfId="39558" xr:uid="{EF6F77EC-B92D-401D-8A80-112DD536F298}"/>
    <cellStyle name="40% - Accent2 2 3 3 4 4" xfId="18405" xr:uid="{D1E11476-EDCC-4D87-A130-B5A72634DFED}"/>
    <cellStyle name="40% - Accent2 2 3 3 4 5" xfId="32507" xr:uid="{893419DC-2A8A-4B07-B1E9-182E6F7ECE01}"/>
    <cellStyle name="40% - Accent2 2 3 3 5" xfId="2543" xr:uid="{5D7E31A4-BDA1-4B56-A6B5-C22CCFAB9E53}"/>
    <cellStyle name="40% - Accent2 2 3 3 5 2" xfId="6067" xr:uid="{CCEB42AF-2F09-4940-95D1-0E3B9E37E375}"/>
    <cellStyle name="40% - Accent2 2 3 3 5 2 2" xfId="13117" xr:uid="{081AE899-3662-47FA-85C0-267DDB166AAF}"/>
    <cellStyle name="40% - Accent2 2 3 3 5 2 2 2" xfId="27219" xr:uid="{B232490D-BB21-4C3B-8EC9-25162BC3AA73}"/>
    <cellStyle name="40% - Accent2 2 3 3 5 2 2 3" xfId="41321" xr:uid="{4B066BC5-2CDD-4290-BB59-B1A7BFD2A81A}"/>
    <cellStyle name="40% - Accent2 2 3 3 5 2 3" xfId="20168" xr:uid="{99001A1C-7E1C-4ABB-8D3C-46CCEFA05B83}"/>
    <cellStyle name="40% - Accent2 2 3 3 5 2 4" xfId="34270" xr:uid="{502CC769-AF11-4766-9129-2B2A8B78FC4B}"/>
    <cellStyle name="40% - Accent2 2 3 3 5 3" xfId="9592" xr:uid="{3267FE2A-6CBC-4A29-81AA-8DC0B04255C4}"/>
    <cellStyle name="40% - Accent2 2 3 3 5 3 2" xfId="23694" xr:uid="{3BFE3029-03A1-4132-84FD-D6CC8CF97FA6}"/>
    <cellStyle name="40% - Accent2 2 3 3 5 3 3" xfId="37796" xr:uid="{86529E14-2E1E-4C5B-9AD3-B273106C12CD}"/>
    <cellStyle name="40% - Accent2 2 3 3 5 4" xfId="16643" xr:uid="{D01EB744-D752-4C44-A771-498E052CD08C}"/>
    <cellStyle name="40% - Accent2 2 3 3 5 5" xfId="30745" xr:uid="{29EFFF3F-1FE8-40D7-BB68-4BF0B13F2F75}"/>
    <cellStyle name="40% - Accent2 2 3 3 6" xfId="5186" xr:uid="{97CB98FE-9A15-4F45-A74E-ED3F2E829D1F}"/>
    <cellStyle name="40% - Accent2 2 3 3 6 2" xfId="12236" xr:uid="{C70E27F2-6689-4DDE-96E8-0C9AD74CB9A3}"/>
    <cellStyle name="40% - Accent2 2 3 3 6 2 2" xfId="26338" xr:uid="{E617B247-5A86-43A9-AB19-3FB99A719D9C}"/>
    <cellStyle name="40% - Accent2 2 3 3 6 2 3" xfId="40440" xr:uid="{D21D1C02-EE43-4527-9CDD-43895DF7AC2A}"/>
    <cellStyle name="40% - Accent2 2 3 3 6 3" xfId="19287" xr:uid="{E52F272E-8BA4-4507-BDCD-0290BF54ACEA}"/>
    <cellStyle name="40% - Accent2 2 3 3 6 4" xfId="33389" xr:uid="{D3F1F278-2383-4EA5-BC93-0B0333EE6D57}"/>
    <cellStyle name="40% - Accent2 2 3 3 7" xfId="8712" xr:uid="{9A90327C-B8D0-4225-8736-89CFB64CF097}"/>
    <cellStyle name="40% - Accent2 2 3 3 7 2" xfId="22813" xr:uid="{43AEF22A-0639-410F-82C6-518A35268A73}"/>
    <cellStyle name="40% - Accent2 2 3 3 7 3" xfId="36915" xr:uid="{1E3CF15B-4941-428A-BAB5-7129458AEDF5}"/>
    <cellStyle name="40% - Accent2 2 3 3 8" xfId="15762" xr:uid="{2552CEB7-584B-4AF1-9108-4AACA7C82CD0}"/>
    <cellStyle name="40% - Accent2 2 3 3 9" xfId="29864" xr:uid="{42BB3F7E-36CA-4005-953E-53BDC0CC9AFF}"/>
    <cellStyle name="40% - Accent2 2 3 4" xfId="1881" xr:uid="{8FEECA5B-9551-47A6-B94A-84423923F5FA}"/>
    <cellStyle name="40% - Accent2 2 3 4 2" xfId="3645" xr:uid="{B47FC636-8136-4028-B5C9-01BC80A2BD86}"/>
    <cellStyle name="40% - Accent2 2 3 4 2 2" xfId="7167" xr:uid="{D0CFDB5E-5775-4C1D-892C-AF7E7E1635EE}"/>
    <cellStyle name="40% - Accent2 2 3 4 2 2 2" xfId="14217" xr:uid="{83E237B0-1D06-4585-A497-13B6488043BB}"/>
    <cellStyle name="40% - Accent2 2 3 4 2 2 2 2" xfId="28319" xr:uid="{41C9CE9C-9793-4229-901B-43AC5ECBABBD}"/>
    <cellStyle name="40% - Accent2 2 3 4 2 2 2 3" xfId="42421" xr:uid="{0910FD8B-587C-49FB-A0CF-E1CD9625182B}"/>
    <cellStyle name="40% - Accent2 2 3 4 2 2 3" xfId="21268" xr:uid="{FCD59664-C09B-49D5-97F5-AA33E924EF4F}"/>
    <cellStyle name="40% - Accent2 2 3 4 2 2 4" xfId="35370" xr:uid="{70B0E2D1-4FFB-408C-8961-C4328B9F0B6C}"/>
    <cellStyle name="40% - Accent2 2 3 4 2 3" xfId="10692" xr:uid="{0AF7C7FD-7D70-4AE5-9898-1755B2688D98}"/>
    <cellStyle name="40% - Accent2 2 3 4 2 3 2" xfId="24794" xr:uid="{4AE4E921-F7CD-43C4-BAA2-EC41CEDEF7B9}"/>
    <cellStyle name="40% - Accent2 2 3 4 2 3 3" xfId="38896" xr:uid="{65341D1A-040E-4100-B3E9-2C62AB3E90FD}"/>
    <cellStyle name="40% - Accent2 2 3 4 2 4" xfId="17743" xr:uid="{D733371B-E566-4B09-B113-D90DD8288C64}"/>
    <cellStyle name="40% - Accent2 2 3 4 2 5" xfId="31845" xr:uid="{BCD5A769-970C-4CDA-B9C8-8745D211CD99}"/>
    <cellStyle name="40% - Accent2 2 3 4 3" xfId="4524" xr:uid="{C4E91EBD-060C-49D7-A347-0F2A5B8AFBD9}"/>
    <cellStyle name="40% - Accent2 2 3 4 3 2" xfId="8048" xr:uid="{06852975-1DFA-4325-8A3B-A34F49493840}"/>
    <cellStyle name="40% - Accent2 2 3 4 3 2 2" xfId="15098" xr:uid="{D30924A9-B18A-4CE0-B082-BCD7A325A89A}"/>
    <cellStyle name="40% - Accent2 2 3 4 3 2 2 2" xfId="29200" xr:uid="{BACA8901-3678-4884-A54E-E9676EE5CAB8}"/>
    <cellStyle name="40% - Accent2 2 3 4 3 2 2 3" xfId="43302" xr:uid="{924A54FC-4CDF-4F96-A9A3-91C3C0A6769D}"/>
    <cellStyle name="40% - Accent2 2 3 4 3 2 3" xfId="22149" xr:uid="{FFF0AE61-310A-4233-8418-857792EFBABC}"/>
    <cellStyle name="40% - Accent2 2 3 4 3 2 4" xfId="36251" xr:uid="{605A1B97-2169-42FD-80CD-8AA6371C96B9}"/>
    <cellStyle name="40% - Accent2 2 3 4 3 3" xfId="11573" xr:uid="{EB499AD3-915C-4BAB-9F0D-1252AA02B51F}"/>
    <cellStyle name="40% - Accent2 2 3 4 3 3 2" xfId="25675" xr:uid="{9F1B01D3-EDED-4A76-BCFD-FD99FEF7571D}"/>
    <cellStyle name="40% - Accent2 2 3 4 3 3 3" xfId="39777" xr:uid="{F5CD2425-ECE5-46EE-A884-6B33412BDFBE}"/>
    <cellStyle name="40% - Accent2 2 3 4 3 4" xfId="18624" xr:uid="{43F6091D-2661-4891-9944-083F07D6AB55}"/>
    <cellStyle name="40% - Accent2 2 3 4 3 5" xfId="32726" xr:uid="{B1F66E20-D535-4C98-8962-16B1B90B99D0}"/>
    <cellStyle name="40% - Accent2 2 3 4 4" xfId="2762" xr:uid="{D951E32C-715A-4B4C-8DDF-01C062CB06E0}"/>
    <cellStyle name="40% - Accent2 2 3 4 4 2" xfId="6286" xr:uid="{027A4F37-F0DF-49E0-8D20-ECD5915BC4DF}"/>
    <cellStyle name="40% - Accent2 2 3 4 4 2 2" xfId="13336" xr:uid="{947B18FD-7F18-479C-A973-780B8BF1F5C4}"/>
    <cellStyle name="40% - Accent2 2 3 4 4 2 2 2" xfId="27438" xr:uid="{50BCEC4E-3E7B-4ABF-9C7F-FE34856C57EA}"/>
    <cellStyle name="40% - Accent2 2 3 4 4 2 2 3" xfId="41540" xr:uid="{0859CE21-1361-4AB3-8DDF-8B5843C3E501}"/>
    <cellStyle name="40% - Accent2 2 3 4 4 2 3" xfId="20387" xr:uid="{D7B3D02B-EAD3-439A-88CD-829728D7AAD5}"/>
    <cellStyle name="40% - Accent2 2 3 4 4 2 4" xfId="34489" xr:uid="{4AD55CE2-9026-4A81-BD68-12BC144289DB}"/>
    <cellStyle name="40% - Accent2 2 3 4 4 3" xfId="9811" xr:uid="{E3F21214-DE24-4885-ADEA-B80BA42DF1B6}"/>
    <cellStyle name="40% - Accent2 2 3 4 4 3 2" xfId="23913" xr:uid="{625DCFC2-4A78-4552-8E8F-5AB7927CCA64}"/>
    <cellStyle name="40% - Accent2 2 3 4 4 3 3" xfId="38015" xr:uid="{67939DB6-075A-4EA1-9226-6E7D53EC6ABD}"/>
    <cellStyle name="40% - Accent2 2 3 4 4 4" xfId="16862" xr:uid="{95ED3F2B-8119-4B90-91C5-7D285804D6E1}"/>
    <cellStyle name="40% - Accent2 2 3 4 4 5" xfId="30964" xr:uid="{56F8DCB4-8DA0-47B4-8790-101DA8C49064}"/>
    <cellStyle name="40% - Accent2 2 3 4 5" xfId="5405" xr:uid="{72B8ADCD-0E12-4247-809F-C54CDE8C2E41}"/>
    <cellStyle name="40% - Accent2 2 3 4 5 2" xfId="12455" xr:uid="{F6C90C6F-A00B-40A4-88AC-9A0DAA2AD109}"/>
    <cellStyle name="40% - Accent2 2 3 4 5 2 2" xfId="26557" xr:uid="{C3E855B1-DC88-44B4-9C5D-BE170774D7D4}"/>
    <cellStyle name="40% - Accent2 2 3 4 5 2 3" xfId="40659" xr:uid="{045F688C-2EFD-4B29-A419-FD3C6A5DEA02}"/>
    <cellStyle name="40% - Accent2 2 3 4 5 3" xfId="19506" xr:uid="{E86479F4-8110-42E7-ACED-FE84234A76C1}"/>
    <cellStyle name="40% - Accent2 2 3 4 5 4" xfId="33608" xr:uid="{8BE977A6-E2A4-4FFC-8982-95B2BD910C39}"/>
    <cellStyle name="40% - Accent2 2 3 4 6" xfId="8931" xr:uid="{8669A090-B081-4A42-92D6-0B9007ABD30E}"/>
    <cellStyle name="40% - Accent2 2 3 4 6 2" xfId="23032" xr:uid="{3DB884DB-2530-4805-BE2D-D9368A4C2570}"/>
    <cellStyle name="40% - Accent2 2 3 4 6 3" xfId="37134" xr:uid="{0755C8EC-B243-42E4-AB0A-F30C86124C00}"/>
    <cellStyle name="40% - Accent2 2 3 4 7" xfId="15981" xr:uid="{02AB685B-5573-4A4F-A31D-CB65677105E8}"/>
    <cellStyle name="40% - Accent2 2 3 4 8" xfId="30083" xr:uid="{8CB1DF22-DB6A-4EC2-A3FE-C44ADF04C60D}"/>
    <cellStyle name="40% - Accent2 2 3 5" xfId="3206" xr:uid="{D5FA77DE-295A-48E6-B264-1F40A0BC1471}"/>
    <cellStyle name="40% - Accent2 2 3 5 2" xfId="6728" xr:uid="{B9349278-3065-45E6-A89F-301A41CFFA86}"/>
    <cellStyle name="40% - Accent2 2 3 5 2 2" xfId="13778" xr:uid="{41FE80CC-78ED-4756-9C7F-55BC85487167}"/>
    <cellStyle name="40% - Accent2 2 3 5 2 2 2" xfId="27880" xr:uid="{CD7DE1A0-7FB1-49BD-A440-35AE9C7C2816}"/>
    <cellStyle name="40% - Accent2 2 3 5 2 2 3" xfId="41982" xr:uid="{8CAB5412-79FC-4CFA-867F-21C4AD307E49}"/>
    <cellStyle name="40% - Accent2 2 3 5 2 3" xfId="20829" xr:uid="{426D67B1-B49A-4F98-9C95-D248286FC499}"/>
    <cellStyle name="40% - Accent2 2 3 5 2 4" xfId="34931" xr:uid="{21AA56D6-5563-4187-8240-4866263B484C}"/>
    <cellStyle name="40% - Accent2 2 3 5 3" xfId="10253" xr:uid="{02488866-E040-45BB-AD69-5055A06FBE75}"/>
    <cellStyle name="40% - Accent2 2 3 5 3 2" xfId="24355" xr:uid="{33CA5A40-B73A-4B12-A6AE-08CF7F94535D}"/>
    <cellStyle name="40% - Accent2 2 3 5 3 3" xfId="38457" xr:uid="{8327EE5F-E6DF-4369-A7DB-C38A126B0CE5}"/>
    <cellStyle name="40% - Accent2 2 3 5 4" xfId="17304" xr:uid="{D64332C3-16AC-4BF4-BED9-97907495376B}"/>
    <cellStyle name="40% - Accent2 2 3 5 5" xfId="31406" xr:uid="{AA0F10DC-EACA-4D85-A04C-B3D1FE5010DB}"/>
    <cellStyle name="40% - Accent2 2 3 6" xfId="4085" xr:uid="{7FB36DC5-5ED6-4C97-8AC0-99E1A535232F}"/>
    <cellStyle name="40% - Accent2 2 3 6 2" xfId="7609" xr:uid="{43671D89-1907-4A37-A3AE-F7C694BF5E0E}"/>
    <cellStyle name="40% - Accent2 2 3 6 2 2" xfId="14659" xr:uid="{90D6BD0D-E20D-4EC4-BD32-61A45C99ECDC}"/>
    <cellStyle name="40% - Accent2 2 3 6 2 2 2" xfId="28761" xr:uid="{082D6B0F-7E11-4A65-AEE7-AA8A5C2A6C6F}"/>
    <cellStyle name="40% - Accent2 2 3 6 2 2 3" xfId="42863" xr:uid="{A7EA865D-E3B6-4BCE-8469-3B0E91F3CD61}"/>
    <cellStyle name="40% - Accent2 2 3 6 2 3" xfId="21710" xr:uid="{C0E46D65-A6E7-4FC7-AF01-12247DE9CE83}"/>
    <cellStyle name="40% - Accent2 2 3 6 2 4" xfId="35812" xr:uid="{F60349AB-63F9-417E-A231-9A77A354C397}"/>
    <cellStyle name="40% - Accent2 2 3 6 3" xfId="11134" xr:uid="{1018B7DF-240E-41F0-A209-13B18EABA44D}"/>
    <cellStyle name="40% - Accent2 2 3 6 3 2" xfId="25236" xr:uid="{0B1086B4-D291-4262-A1F8-4E8CBA38FE4C}"/>
    <cellStyle name="40% - Accent2 2 3 6 3 3" xfId="39338" xr:uid="{903C1925-1124-46A2-A8C1-D79F40401DF7}"/>
    <cellStyle name="40% - Accent2 2 3 6 4" xfId="18185" xr:uid="{BE2B5677-D69B-4D96-B898-E8F7C99A3102}"/>
    <cellStyle name="40% - Accent2 2 3 6 5" xfId="32287" xr:uid="{8B72B9D0-B413-4299-BE17-671899A6D569}"/>
    <cellStyle name="40% - Accent2 2 3 7" xfId="2323" xr:uid="{2124812C-5643-4056-AFB7-B1D16FC96CA6}"/>
    <cellStyle name="40% - Accent2 2 3 7 2" xfId="5847" xr:uid="{BC7197AD-2F04-4AD7-9802-2A964F3FA68F}"/>
    <cellStyle name="40% - Accent2 2 3 7 2 2" xfId="12897" xr:uid="{0F8566B3-79C7-4B6D-9B94-A29E42644B6F}"/>
    <cellStyle name="40% - Accent2 2 3 7 2 2 2" xfId="26999" xr:uid="{D807FC25-F603-49E0-8FA5-6C2449FE1035}"/>
    <cellStyle name="40% - Accent2 2 3 7 2 2 3" xfId="41101" xr:uid="{574D835B-81FD-48DA-8378-FA3B1A26F54C}"/>
    <cellStyle name="40% - Accent2 2 3 7 2 3" xfId="19948" xr:uid="{173D1F03-CF8F-4B56-963C-1BAD7647A8D0}"/>
    <cellStyle name="40% - Accent2 2 3 7 2 4" xfId="34050" xr:uid="{292DAA6C-B680-4B40-9817-CAC17DC2F44C}"/>
    <cellStyle name="40% - Accent2 2 3 7 3" xfId="9372" xr:uid="{3C2A3229-C973-4FA0-A3F6-1E73496EB3FE}"/>
    <cellStyle name="40% - Accent2 2 3 7 3 2" xfId="23474" xr:uid="{3CE6BC45-D67B-467F-A073-E4F63C7AE76A}"/>
    <cellStyle name="40% - Accent2 2 3 7 3 3" xfId="37576" xr:uid="{A3CEC239-5265-4023-BC21-A63C38E3B82F}"/>
    <cellStyle name="40% - Accent2 2 3 7 4" xfId="16423" xr:uid="{84354371-131B-4994-9DE9-CCB8AC8BDF01}"/>
    <cellStyle name="40% - Accent2 2 3 7 5" xfId="30525" xr:uid="{0B81341C-6683-43E6-9CEB-51891EBE6F66}"/>
    <cellStyle name="40% - Accent2 2 3 8" xfId="4966" xr:uid="{6490DD33-C684-4312-B55A-3C6F22BD0EAA}"/>
    <cellStyle name="40% - Accent2 2 3 8 2" xfId="12016" xr:uid="{89180DA7-9058-4EFE-B5BD-F34F01F46E8E}"/>
    <cellStyle name="40% - Accent2 2 3 8 2 2" xfId="26118" xr:uid="{F6AB2212-4CDA-4093-B3E1-79A96A6F343A}"/>
    <cellStyle name="40% - Accent2 2 3 8 2 3" xfId="40220" xr:uid="{8076AFC2-5E96-41FC-974F-399EFC922795}"/>
    <cellStyle name="40% - Accent2 2 3 8 3" xfId="19067" xr:uid="{1E8A81BD-9DEC-4EFA-90BF-D807319153B9}"/>
    <cellStyle name="40% - Accent2 2 3 8 4" xfId="33169" xr:uid="{85A2B43E-41BE-40EF-A47B-844C23D01539}"/>
    <cellStyle name="40% - Accent2 2 3 9" xfId="8492" xr:uid="{A6721C06-8E9F-47CF-A349-28A706B92620}"/>
    <cellStyle name="40% - Accent2 2 3 9 2" xfId="22593" xr:uid="{5DC8CB32-8C3A-4BCB-B366-A13A28BAABD5}"/>
    <cellStyle name="40% - Accent2 2 3 9 3" xfId="36695" xr:uid="{C3497554-04FF-4C2F-B31F-67E825F3DEC0}"/>
    <cellStyle name="40% - Accent2 2 4" xfId="1496" xr:uid="{E5ECA8BE-B255-4539-89C2-2A256995F432}"/>
    <cellStyle name="40% - Accent2 2 4 10" xfId="29699" xr:uid="{32759330-34FB-4628-8857-F54C570F69C6}"/>
    <cellStyle name="40% - Accent2 2 4 11" xfId="45043" xr:uid="{8C4E2735-2BCC-40E6-82E8-045DF0254049}"/>
    <cellStyle name="40% - Accent2 2 4 12" xfId="46294" xr:uid="{286C9386-C199-4839-9D8C-D27F304773E2}"/>
    <cellStyle name="40% - Accent2 2 4 2" xfId="1717" xr:uid="{9BF85590-024B-46E1-9594-8C0F8E7009A6}"/>
    <cellStyle name="40% - Accent2 2 4 2 2" xfId="2157" xr:uid="{D86085C7-B918-4B29-9CC3-D3B39C68704D}"/>
    <cellStyle name="40% - Accent2 2 4 2 2 2" xfId="3919" xr:uid="{1735D4A4-6D91-44DA-9923-C7C06A479427}"/>
    <cellStyle name="40% - Accent2 2 4 2 2 2 2" xfId="7442" xr:uid="{8074E392-4EF6-4E3D-AD9F-222AAAA04B6F}"/>
    <cellStyle name="40% - Accent2 2 4 2 2 2 2 2" xfId="14492" xr:uid="{FFFA2B7C-A9DE-4770-B57C-F68D388A4E11}"/>
    <cellStyle name="40% - Accent2 2 4 2 2 2 2 2 2" xfId="28594" xr:uid="{7B180C7B-272F-4B08-AB5C-DD9BE5F00869}"/>
    <cellStyle name="40% - Accent2 2 4 2 2 2 2 2 3" xfId="42696" xr:uid="{610405C1-0C73-4091-9274-D5E405A5DAA9}"/>
    <cellStyle name="40% - Accent2 2 4 2 2 2 2 3" xfId="21543" xr:uid="{7AD99EB8-A809-4D87-8AE7-710DAC3808DF}"/>
    <cellStyle name="40% - Accent2 2 4 2 2 2 2 4" xfId="35645" xr:uid="{D57FE5BA-29DF-4282-908D-2F8FEF303828}"/>
    <cellStyle name="40% - Accent2 2 4 2 2 2 3" xfId="10967" xr:uid="{98517202-B216-4F6B-BF13-42E14477F6BB}"/>
    <cellStyle name="40% - Accent2 2 4 2 2 2 3 2" xfId="25069" xr:uid="{65BD6CF5-1352-4BFA-BBA6-9C39F07E8200}"/>
    <cellStyle name="40% - Accent2 2 4 2 2 2 3 3" xfId="39171" xr:uid="{BDFE62D7-46C4-4893-92DF-EEB2C7D7C2D1}"/>
    <cellStyle name="40% - Accent2 2 4 2 2 2 4" xfId="18018" xr:uid="{241FF063-D744-4EFE-9582-6769EFB819CE}"/>
    <cellStyle name="40% - Accent2 2 4 2 2 2 5" xfId="32120" xr:uid="{11778240-1B6B-4B2D-98EA-A588C4A195D6}"/>
    <cellStyle name="40% - Accent2 2 4 2 2 3" xfId="4799" xr:uid="{CB845612-A564-465D-BDBA-235DFD40F404}"/>
    <cellStyle name="40% - Accent2 2 4 2 2 3 2" xfId="8323" xr:uid="{0150A177-4D79-4C69-9797-E857E4E54A13}"/>
    <cellStyle name="40% - Accent2 2 4 2 2 3 2 2" xfId="15373" xr:uid="{A9D08D80-7B16-439E-AAB8-7E4359DFFDB5}"/>
    <cellStyle name="40% - Accent2 2 4 2 2 3 2 2 2" xfId="29475" xr:uid="{575966DD-DF50-4961-8CFD-4B3DF39C2077}"/>
    <cellStyle name="40% - Accent2 2 4 2 2 3 2 2 3" xfId="43577" xr:uid="{78025947-B7E7-49E3-A728-B252EFCCA37D}"/>
    <cellStyle name="40% - Accent2 2 4 2 2 3 2 3" xfId="22424" xr:uid="{1479F25D-8A1C-437F-95A9-A4C182E2DAB8}"/>
    <cellStyle name="40% - Accent2 2 4 2 2 3 2 4" xfId="36526" xr:uid="{97D6A414-CA20-4AC4-8136-B44D7E0890A3}"/>
    <cellStyle name="40% - Accent2 2 4 2 2 3 3" xfId="11848" xr:uid="{946C607A-98E2-41C3-8F19-7DF716ED9427}"/>
    <cellStyle name="40% - Accent2 2 4 2 2 3 3 2" xfId="25950" xr:uid="{09DC0AB9-2DC9-41C2-8F16-E86839E15858}"/>
    <cellStyle name="40% - Accent2 2 4 2 2 3 3 3" xfId="40052" xr:uid="{5CFE40E0-48B1-463E-AE0A-443BB7525A72}"/>
    <cellStyle name="40% - Accent2 2 4 2 2 3 4" xfId="18899" xr:uid="{D68B1EF9-BA36-4B27-8C11-845CF523248E}"/>
    <cellStyle name="40% - Accent2 2 4 2 2 3 5" xfId="33001" xr:uid="{A1BBB14C-5EE1-45EA-9764-AEDC066B3648}"/>
    <cellStyle name="40% - Accent2 2 4 2 2 4" xfId="3037" xr:uid="{62F3A206-88EB-457F-A53E-B150095A1FBF}"/>
    <cellStyle name="40% - Accent2 2 4 2 2 4 2" xfId="6561" xr:uid="{7FFB9FD2-74EB-4F83-A9B1-962CC4EE92E4}"/>
    <cellStyle name="40% - Accent2 2 4 2 2 4 2 2" xfId="13611" xr:uid="{7AB72546-8E8D-45DF-97F0-769E0DEE0264}"/>
    <cellStyle name="40% - Accent2 2 4 2 2 4 2 2 2" xfId="27713" xr:uid="{9C53AAC5-0028-424E-A583-CEC4C910A683}"/>
    <cellStyle name="40% - Accent2 2 4 2 2 4 2 2 3" xfId="41815" xr:uid="{2F0A2A79-A3A8-484E-8DD1-71AF8E97F1A7}"/>
    <cellStyle name="40% - Accent2 2 4 2 2 4 2 3" xfId="20662" xr:uid="{B011ED32-6E21-42BB-8CEF-F2DB2DFAB8B8}"/>
    <cellStyle name="40% - Accent2 2 4 2 2 4 2 4" xfId="34764" xr:uid="{77AC2FF8-9882-48B8-AF9B-4E6D3109821E}"/>
    <cellStyle name="40% - Accent2 2 4 2 2 4 3" xfId="10086" xr:uid="{9FBF48A3-05E2-43DA-80B7-41C9B5A4A789}"/>
    <cellStyle name="40% - Accent2 2 4 2 2 4 3 2" xfId="24188" xr:uid="{0C55AE5B-2BB6-4FC7-B8B3-BAD2B564A77F}"/>
    <cellStyle name="40% - Accent2 2 4 2 2 4 3 3" xfId="38290" xr:uid="{B9AA96CE-07C1-41FA-9243-8E4869BC8139}"/>
    <cellStyle name="40% - Accent2 2 4 2 2 4 4" xfId="17137" xr:uid="{6E8CCF2F-EAA3-48A9-B323-C6488DF886D1}"/>
    <cellStyle name="40% - Accent2 2 4 2 2 4 5" xfId="31239" xr:uid="{311CA748-C5C2-4688-AC72-AC694FFEF369}"/>
    <cellStyle name="40% - Accent2 2 4 2 2 5" xfId="5680" xr:uid="{DB443D16-7786-4257-B63B-459DD08D2790}"/>
    <cellStyle name="40% - Accent2 2 4 2 2 5 2" xfId="12730" xr:uid="{4835140F-02B3-4711-BC61-87AB398DCB46}"/>
    <cellStyle name="40% - Accent2 2 4 2 2 5 2 2" xfId="26832" xr:uid="{278013A6-A9F8-42B9-950C-C737A858035C}"/>
    <cellStyle name="40% - Accent2 2 4 2 2 5 2 3" xfId="40934" xr:uid="{938EDCBC-FB38-4946-9A2A-153A1428D11E}"/>
    <cellStyle name="40% - Accent2 2 4 2 2 5 3" xfId="19781" xr:uid="{277E1852-D44A-44A8-98A2-13CC50431C35}"/>
    <cellStyle name="40% - Accent2 2 4 2 2 5 4" xfId="33883" xr:uid="{5081D068-982E-41E7-BE11-047F3880262B}"/>
    <cellStyle name="40% - Accent2 2 4 2 2 6" xfId="9206" xr:uid="{6D0FAB56-F8A0-42A5-9698-BD24B7D3F003}"/>
    <cellStyle name="40% - Accent2 2 4 2 2 6 2" xfId="23307" xr:uid="{CE154813-0A2F-4BE6-AE83-7EAADCC64C41}"/>
    <cellStyle name="40% - Accent2 2 4 2 2 6 3" xfId="37409" xr:uid="{C9697D6B-A3DC-4368-8F83-1A2641FD0A3A}"/>
    <cellStyle name="40% - Accent2 2 4 2 2 7" xfId="16256" xr:uid="{0147DF0C-BCE3-4E14-B2E8-A31BE108721A}"/>
    <cellStyle name="40% - Accent2 2 4 2 2 8" xfId="30358" xr:uid="{5714281D-3D9A-45F6-B1EA-CC49ED901360}"/>
    <cellStyle name="40% - Accent2 2 4 2 3" xfId="3481" xr:uid="{93856B52-BFAE-4079-8C27-FCD6F48B0072}"/>
    <cellStyle name="40% - Accent2 2 4 2 3 2" xfId="7003" xr:uid="{F9E339DE-E131-4CF4-9E62-40A895C3E775}"/>
    <cellStyle name="40% - Accent2 2 4 2 3 2 2" xfId="14053" xr:uid="{DAA37DC6-BEE6-42F9-AAF7-18C6F94F813E}"/>
    <cellStyle name="40% - Accent2 2 4 2 3 2 2 2" xfId="28155" xr:uid="{21727728-B1AC-4070-9E58-0E8A9D001D68}"/>
    <cellStyle name="40% - Accent2 2 4 2 3 2 2 3" xfId="42257" xr:uid="{79525004-88B8-4602-8C48-1A3D0F12AF4D}"/>
    <cellStyle name="40% - Accent2 2 4 2 3 2 3" xfId="21104" xr:uid="{BC027540-39CD-4CEC-913B-C298F3B215F4}"/>
    <cellStyle name="40% - Accent2 2 4 2 3 2 4" xfId="35206" xr:uid="{626B3A10-6A83-4FE3-AA5E-6BB153DAB347}"/>
    <cellStyle name="40% - Accent2 2 4 2 3 3" xfId="10528" xr:uid="{8507423C-4E10-4BC9-BCEB-66D9D984560C}"/>
    <cellStyle name="40% - Accent2 2 4 2 3 3 2" xfId="24630" xr:uid="{33F2F9C4-3E58-4CDC-AFDD-709D3BEF1188}"/>
    <cellStyle name="40% - Accent2 2 4 2 3 3 3" xfId="38732" xr:uid="{F579167C-73C2-4542-A408-9C8975FDEE1F}"/>
    <cellStyle name="40% - Accent2 2 4 2 3 4" xfId="17579" xr:uid="{85CBD0BB-2702-4A98-9660-72552E8FF531}"/>
    <cellStyle name="40% - Accent2 2 4 2 3 5" xfId="31681" xr:uid="{1E9C50F7-087C-44DA-B6E4-A71585537EBF}"/>
    <cellStyle name="40% - Accent2 2 4 2 4" xfId="4360" xr:uid="{2E4E1E41-046C-4F6E-BE1E-963A05D38535}"/>
    <cellStyle name="40% - Accent2 2 4 2 4 2" xfId="7884" xr:uid="{43552D81-CAA3-4F13-B658-028A6C0F61C6}"/>
    <cellStyle name="40% - Accent2 2 4 2 4 2 2" xfId="14934" xr:uid="{19FD78B9-AEDA-4FEA-99B1-82C6BFFF9294}"/>
    <cellStyle name="40% - Accent2 2 4 2 4 2 2 2" xfId="29036" xr:uid="{D32E21D4-41A1-4A9E-8F16-3ACA5A26E75E}"/>
    <cellStyle name="40% - Accent2 2 4 2 4 2 2 3" xfId="43138" xr:uid="{0E5334B1-2360-47BA-802B-AEEF3DE48450}"/>
    <cellStyle name="40% - Accent2 2 4 2 4 2 3" xfId="21985" xr:uid="{25616408-D2B8-47B3-BBAF-CFAABF1B5E05}"/>
    <cellStyle name="40% - Accent2 2 4 2 4 2 4" xfId="36087" xr:uid="{626DE170-0B88-4125-B066-AF3265B2BD0C}"/>
    <cellStyle name="40% - Accent2 2 4 2 4 3" xfId="11409" xr:uid="{81A508A5-9255-4052-B49F-6E1E3F4AAE4B}"/>
    <cellStyle name="40% - Accent2 2 4 2 4 3 2" xfId="25511" xr:uid="{C51319BA-A713-4026-945B-403217AA3329}"/>
    <cellStyle name="40% - Accent2 2 4 2 4 3 3" xfId="39613" xr:uid="{95CE0EEE-4370-44DB-BCB1-2AF68A909340}"/>
    <cellStyle name="40% - Accent2 2 4 2 4 4" xfId="18460" xr:uid="{2EB643ED-ACB5-4BF4-A335-CBCD1B672E58}"/>
    <cellStyle name="40% - Accent2 2 4 2 4 5" xfId="32562" xr:uid="{EDBD8399-C892-4214-B2A1-C66CCF9816AF}"/>
    <cellStyle name="40% - Accent2 2 4 2 5" xfId="2598" xr:uid="{E01180E6-DE13-4157-9CB3-CC1F9AC0B106}"/>
    <cellStyle name="40% - Accent2 2 4 2 5 2" xfId="6122" xr:uid="{F203C4EC-088E-43B4-9087-C475A343035D}"/>
    <cellStyle name="40% - Accent2 2 4 2 5 2 2" xfId="13172" xr:uid="{905B8B98-8DAD-4452-A8D5-DF0ED3F23096}"/>
    <cellStyle name="40% - Accent2 2 4 2 5 2 2 2" xfId="27274" xr:uid="{73ECC957-8302-4EA0-A6D7-0138A89A94DE}"/>
    <cellStyle name="40% - Accent2 2 4 2 5 2 2 3" xfId="41376" xr:uid="{23DBC90B-FAFF-44EC-9F62-706C65CF5D5A}"/>
    <cellStyle name="40% - Accent2 2 4 2 5 2 3" xfId="20223" xr:uid="{A031101A-4AEC-474A-B134-EDBD3D3B9F0A}"/>
    <cellStyle name="40% - Accent2 2 4 2 5 2 4" xfId="34325" xr:uid="{9A91C1D4-ECBE-46B1-B551-B0ABC47A622C}"/>
    <cellStyle name="40% - Accent2 2 4 2 5 3" xfId="9647" xr:uid="{09F8C536-6643-4DDC-BC5C-60EB2FF48CB5}"/>
    <cellStyle name="40% - Accent2 2 4 2 5 3 2" xfId="23749" xr:uid="{F59A8BA5-9F94-4274-AC9F-1E9E48A1DEDE}"/>
    <cellStyle name="40% - Accent2 2 4 2 5 3 3" xfId="37851" xr:uid="{E7BF13CE-9AED-4A15-B5B4-35F7C7BA6633}"/>
    <cellStyle name="40% - Accent2 2 4 2 5 4" xfId="16698" xr:uid="{492D998A-ADE5-4724-8F13-8610BCB5C863}"/>
    <cellStyle name="40% - Accent2 2 4 2 5 5" xfId="30800" xr:uid="{F9B738D0-0AD8-4C79-A224-2933E7FF27CC}"/>
    <cellStyle name="40% - Accent2 2 4 2 6" xfId="5241" xr:uid="{E42F8D03-D5E2-4DB2-A406-7B99CAB3DD78}"/>
    <cellStyle name="40% - Accent2 2 4 2 6 2" xfId="12291" xr:uid="{E31ACBB0-14CD-41E4-89AA-8465419AAA01}"/>
    <cellStyle name="40% - Accent2 2 4 2 6 2 2" xfId="26393" xr:uid="{323D821B-8CFB-4B15-A6D3-7BA8F52BF9C2}"/>
    <cellStyle name="40% - Accent2 2 4 2 6 2 3" xfId="40495" xr:uid="{C596CEF2-3694-46FF-BB63-5FEDA61851AF}"/>
    <cellStyle name="40% - Accent2 2 4 2 6 3" xfId="19342" xr:uid="{A2480521-8C37-4888-9E31-8DD75FC4922E}"/>
    <cellStyle name="40% - Accent2 2 4 2 6 4" xfId="33444" xr:uid="{BD65EA2B-1C72-4B01-9303-46D0BBF2C161}"/>
    <cellStyle name="40% - Accent2 2 4 2 7" xfId="8767" xr:uid="{CBFD8BB2-A847-498A-805A-9648A096C4F3}"/>
    <cellStyle name="40% - Accent2 2 4 2 7 2" xfId="22868" xr:uid="{BF3B1E34-5BD1-41BB-BF82-923863E80CC2}"/>
    <cellStyle name="40% - Accent2 2 4 2 7 3" xfId="36970" xr:uid="{F41D794D-CFA6-40D7-A814-09000612E123}"/>
    <cellStyle name="40% - Accent2 2 4 2 8" xfId="15817" xr:uid="{B5C784FD-5B7F-4482-B5AC-02C8E671B029}"/>
    <cellStyle name="40% - Accent2 2 4 2 9" xfId="29919" xr:uid="{1AD13BB8-BA28-46E3-9656-725015630726}"/>
    <cellStyle name="40% - Accent2 2 4 3" xfId="1936" xr:uid="{DC9D90F5-DBF3-4779-94A5-CEE03642FDF3}"/>
    <cellStyle name="40% - Accent2 2 4 3 2" xfId="3700" xr:uid="{5F590417-E175-41A8-9E29-459780739BB2}"/>
    <cellStyle name="40% - Accent2 2 4 3 2 2" xfId="7222" xr:uid="{0A81B8C7-B142-404F-9664-660A2BE2B057}"/>
    <cellStyle name="40% - Accent2 2 4 3 2 2 2" xfId="14272" xr:uid="{8EBF7B3B-E438-4E82-A744-C64F420D909E}"/>
    <cellStyle name="40% - Accent2 2 4 3 2 2 2 2" xfId="28374" xr:uid="{E83530F5-D57B-4CF2-A8E3-48EE91D6E09A}"/>
    <cellStyle name="40% - Accent2 2 4 3 2 2 2 3" xfId="42476" xr:uid="{380FC593-DB16-47F2-91E6-52F8267E5BEC}"/>
    <cellStyle name="40% - Accent2 2 4 3 2 2 3" xfId="21323" xr:uid="{92AD203A-FFCF-47B7-8B77-5AED982B1D4E}"/>
    <cellStyle name="40% - Accent2 2 4 3 2 2 4" xfId="35425" xr:uid="{F7C394FF-AF2F-48D9-ACBC-00D31DE56035}"/>
    <cellStyle name="40% - Accent2 2 4 3 2 3" xfId="10747" xr:uid="{8E1D1A51-6CC8-4B51-AD3D-3E93F8CD5CAF}"/>
    <cellStyle name="40% - Accent2 2 4 3 2 3 2" xfId="24849" xr:uid="{F12C8470-8271-4583-8F3C-E65C4F480E35}"/>
    <cellStyle name="40% - Accent2 2 4 3 2 3 3" xfId="38951" xr:uid="{4ABE7A1C-F9B4-4437-9E4A-853D5FF0A846}"/>
    <cellStyle name="40% - Accent2 2 4 3 2 4" xfId="17798" xr:uid="{8408976C-430E-4349-B406-561110C67152}"/>
    <cellStyle name="40% - Accent2 2 4 3 2 5" xfId="31900" xr:uid="{BDD635B3-1AFB-48F9-AC81-3A9363887749}"/>
    <cellStyle name="40% - Accent2 2 4 3 3" xfId="4579" xr:uid="{F63AC205-5284-4B8E-92CC-9129335B4E5D}"/>
    <cellStyle name="40% - Accent2 2 4 3 3 2" xfId="8103" xr:uid="{4E60AE57-934C-4EAB-ABFB-A0A4659647D3}"/>
    <cellStyle name="40% - Accent2 2 4 3 3 2 2" xfId="15153" xr:uid="{371C628C-1F7B-44E6-B353-9910ACF74076}"/>
    <cellStyle name="40% - Accent2 2 4 3 3 2 2 2" xfId="29255" xr:uid="{6FE713F2-7253-42A8-A2C2-E942C4A31460}"/>
    <cellStyle name="40% - Accent2 2 4 3 3 2 2 3" xfId="43357" xr:uid="{3139B57D-C4F0-417D-9DF7-C447CDCF855A}"/>
    <cellStyle name="40% - Accent2 2 4 3 3 2 3" xfId="22204" xr:uid="{1CE6E73C-A7F2-4C08-8247-E3BCA9B00F5F}"/>
    <cellStyle name="40% - Accent2 2 4 3 3 2 4" xfId="36306" xr:uid="{8634BCD1-A74D-4665-A4B7-416551B77353}"/>
    <cellStyle name="40% - Accent2 2 4 3 3 3" xfId="11628" xr:uid="{8BA9B8EB-19FE-4785-89A8-A9CCC9AC4ACB}"/>
    <cellStyle name="40% - Accent2 2 4 3 3 3 2" xfId="25730" xr:uid="{728169C0-AFB6-478F-9EA3-3F3D12917694}"/>
    <cellStyle name="40% - Accent2 2 4 3 3 3 3" xfId="39832" xr:uid="{1CDF5412-A07B-41BC-8283-F814F5E48926}"/>
    <cellStyle name="40% - Accent2 2 4 3 3 4" xfId="18679" xr:uid="{C2457CCD-70D3-4CE0-82E4-0641168F458D}"/>
    <cellStyle name="40% - Accent2 2 4 3 3 5" xfId="32781" xr:uid="{079F1D92-DD29-4C6D-B11F-0F770CEECE43}"/>
    <cellStyle name="40% - Accent2 2 4 3 4" xfId="2817" xr:uid="{D95B201D-C660-4200-9312-D396AD47C0A5}"/>
    <cellStyle name="40% - Accent2 2 4 3 4 2" xfId="6341" xr:uid="{8ACCD2ED-89D8-4761-A3E1-2A922E940F98}"/>
    <cellStyle name="40% - Accent2 2 4 3 4 2 2" xfId="13391" xr:uid="{51C7A8E5-B1F5-4F59-AF78-ED2786D339D6}"/>
    <cellStyle name="40% - Accent2 2 4 3 4 2 2 2" xfId="27493" xr:uid="{348393CF-800D-4C1C-9210-4A054F25B73C}"/>
    <cellStyle name="40% - Accent2 2 4 3 4 2 2 3" xfId="41595" xr:uid="{160B4D53-321D-464D-9512-0BC54A02EF1C}"/>
    <cellStyle name="40% - Accent2 2 4 3 4 2 3" xfId="20442" xr:uid="{DEFC163D-D748-45A0-99F4-71277417A6E9}"/>
    <cellStyle name="40% - Accent2 2 4 3 4 2 4" xfId="34544" xr:uid="{D043F1E0-76BC-4B1A-96CA-3F1715A1B607}"/>
    <cellStyle name="40% - Accent2 2 4 3 4 3" xfId="9866" xr:uid="{8FE422D2-685D-48FF-9B52-0A4AD18EED70}"/>
    <cellStyle name="40% - Accent2 2 4 3 4 3 2" xfId="23968" xr:uid="{F63571FE-DF73-4E18-939D-690DB9312DF6}"/>
    <cellStyle name="40% - Accent2 2 4 3 4 3 3" xfId="38070" xr:uid="{C5429F92-0C79-4B17-B2D6-8E4B98B14F97}"/>
    <cellStyle name="40% - Accent2 2 4 3 4 4" xfId="16917" xr:uid="{DB17EA80-C86B-4662-91D2-64A86CF5902B}"/>
    <cellStyle name="40% - Accent2 2 4 3 4 5" xfId="31019" xr:uid="{B18657C7-D822-4C99-83CA-8EAC83872261}"/>
    <cellStyle name="40% - Accent2 2 4 3 5" xfId="5460" xr:uid="{539C3E03-C147-41D2-95F9-1906FD64DB71}"/>
    <cellStyle name="40% - Accent2 2 4 3 5 2" xfId="12510" xr:uid="{96026572-7E0D-411B-8794-1452E389FF9C}"/>
    <cellStyle name="40% - Accent2 2 4 3 5 2 2" xfId="26612" xr:uid="{E93A3D4A-A497-479F-8CDE-B0E232EF19CE}"/>
    <cellStyle name="40% - Accent2 2 4 3 5 2 3" xfId="40714" xr:uid="{ABAB3E20-39DA-4096-B3E7-57C573AABF03}"/>
    <cellStyle name="40% - Accent2 2 4 3 5 3" xfId="19561" xr:uid="{10072C86-FF7D-468B-8D1C-27A42BBA7960}"/>
    <cellStyle name="40% - Accent2 2 4 3 5 4" xfId="33663" xr:uid="{BCB9B178-8DD8-48DC-AC51-48F9934D54C5}"/>
    <cellStyle name="40% - Accent2 2 4 3 6" xfId="8986" xr:uid="{EBAF96B8-BB8D-46A2-9BAA-95B38119265F}"/>
    <cellStyle name="40% - Accent2 2 4 3 6 2" xfId="23087" xr:uid="{5E9A15A3-764B-4D5E-8DA6-CA7F6D223929}"/>
    <cellStyle name="40% - Accent2 2 4 3 6 3" xfId="37189" xr:uid="{F7593C46-F7C6-48AB-9B7B-8ED78A85298B}"/>
    <cellStyle name="40% - Accent2 2 4 3 7" xfId="16036" xr:uid="{EC4B111E-8DA9-456B-B87C-6CAECEAA192B}"/>
    <cellStyle name="40% - Accent2 2 4 3 8" xfId="30138" xr:uid="{4708FB1E-8CE0-4C8E-86DD-06E3A6D99A71}"/>
    <cellStyle name="40% - Accent2 2 4 4" xfId="3261" xr:uid="{CED68669-C551-414E-A3F5-09BF695969BE}"/>
    <cellStyle name="40% - Accent2 2 4 4 2" xfId="6783" xr:uid="{7F3AA904-80BD-4069-835F-3A57D376631B}"/>
    <cellStyle name="40% - Accent2 2 4 4 2 2" xfId="13833" xr:uid="{219AD6BD-7297-45EB-95C0-649D50E125C3}"/>
    <cellStyle name="40% - Accent2 2 4 4 2 2 2" xfId="27935" xr:uid="{5B9EFD6F-4D75-4F2A-A2F8-C8E2C952DE89}"/>
    <cellStyle name="40% - Accent2 2 4 4 2 2 3" xfId="42037" xr:uid="{4FFE2070-E9D4-4829-A99B-AED70143FCCB}"/>
    <cellStyle name="40% - Accent2 2 4 4 2 3" xfId="20884" xr:uid="{D5C2F901-CD1C-4284-8D72-6EB340E22AC4}"/>
    <cellStyle name="40% - Accent2 2 4 4 2 4" xfId="34986" xr:uid="{0E8EE7FF-C63A-463F-8C34-BCA341F89619}"/>
    <cellStyle name="40% - Accent2 2 4 4 3" xfId="10308" xr:uid="{1B2C53D5-71C3-4968-B5D1-AFD57A5F626A}"/>
    <cellStyle name="40% - Accent2 2 4 4 3 2" xfId="24410" xr:uid="{8EBBAD2A-3BE6-430F-8C86-DD74D4C852A1}"/>
    <cellStyle name="40% - Accent2 2 4 4 3 3" xfId="38512" xr:uid="{46651933-AD95-4321-AB2F-1A2CC646D1C3}"/>
    <cellStyle name="40% - Accent2 2 4 4 4" xfId="17359" xr:uid="{33196885-5FDF-4EA9-A473-96313CC67796}"/>
    <cellStyle name="40% - Accent2 2 4 4 5" xfId="31461" xr:uid="{E15A3912-BB52-45BC-8CA4-38828780737A}"/>
    <cellStyle name="40% - Accent2 2 4 5" xfId="4140" xr:uid="{B29E1CBF-357C-4880-A781-C519B6D8B4C7}"/>
    <cellStyle name="40% - Accent2 2 4 5 2" xfId="7664" xr:uid="{3A88862A-681F-4C3D-80D1-68AE4920DAD4}"/>
    <cellStyle name="40% - Accent2 2 4 5 2 2" xfId="14714" xr:uid="{B220D29A-5822-4ECB-8FFA-B56E6A524978}"/>
    <cellStyle name="40% - Accent2 2 4 5 2 2 2" xfId="28816" xr:uid="{8A5F977E-B853-4017-9D88-D2159B47868D}"/>
    <cellStyle name="40% - Accent2 2 4 5 2 2 3" xfId="42918" xr:uid="{A3336415-D62C-40EE-882B-7D3B54598082}"/>
    <cellStyle name="40% - Accent2 2 4 5 2 3" xfId="21765" xr:uid="{1CC2DFAF-70C5-4BB0-B794-777DADE95905}"/>
    <cellStyle name="40% - Accent2 2 4 5 2 4" xfId="35867" xr:uid="{E31E6557-CEA8-4C19-9A20-16E097CF76A8}"/>
    <cellStyle name="40% - Accent2 2 4 5 3" xfId="11189" xr:uid="{0AAA4CB7-B039-4FFC-B683-47E83B8B1A07}"/>
    <cellStyle name="40% - Accent2 2 4 5 3 2" xfId="25291" xr:uid="{8E710787-5E06-4FC0-815A-271CC611758B}"/>
    <cellStyle name="40% - Accent2 2 4 5 3 3" xfId="39393" xr:uid="{D1670ED2-646C-4233-B446-546D4E415223}"/>
    <cellStyle name="40% - Accent2 2 4 5 4" xfId="18240" xr:uid="{E6732D42-DBD6-4C52-94BD-F47572D51CC7}"/>
    <cellStyle name="40% - Accent2 2 4 5 5" xfId="32342" xr:uid="{EAD419E9-D93C-4504-8779-9C096088837C}"/>
    <cellStyle name="40% - Accent2 2 4 6" xfId="2378" xr:uid="{685ECB97-FD4C-41B2-88BE-A3C5C723EF2F}"/>
    <cellStyle name="40% - Accent2 2 4 6 2" xfId="5902" xr:uid="{A0F16C9B-DB42-475B-8503-7D44E7982923}"/>
    <cellStyle name="40% - Accent2 2 4 6 2 2" xfId="12952" xr:uid="{F8E35635-13AB-48B6-8229-7D775F06EB6C}"/>
    <cellStyle name="40% - Accent2 2 4 6 2 2 2" xfId="27054" xr:uid="{381512C0-9DA5-4115-A3BE-54D866670460}"/>
    <cellStyle name="40% - Accent2 2 4 6 2 2 3" xfId="41156" xr:uid="{4C249C40-3B1F-4B5A-9E15-E6AC3AF6A871}"/>
    <cellStyle name="40% - Accent2 2 4 6 2 3" xfId="20003" xr:uid="{3F17A446-254C-42F3-A40F-ED1D49895624}"/>
    <cellStyle name="40% - Accent2 2 4 6 2 4" xfId="34105" xr:uid="{FD804A5D-8E1D-4EC6-808A-4F98137AED70}"/>
    <cellStyle name="40% - Accent2 2 4 6 3" xfId="9427" xr:uid="{A59A45F7-87F0-41AE-864D-105679D917A2}"/>
    <cellStyle name="40% - Accent2 2 4 6 3 2" xfId="23529" xr:uid="{E5A4026A-F36D-4AFD-B750-C4D90F0B01F1}"/>
    <cellStyle name="40% - Accent2 2 4 6 3 3" xfId="37631" xr:uid="{51327581-9888-4DC0-A6FC-F5AE98D4DC21}"/>
    <cellStyle name="40% - Accent2 2 4 6 4" xfId="16478" xr:uid="{C1E764A2-AF42-41D0-B239-7E731BA5C6EB}"/>
    <cellStyle name="40% - Accent2 2 4 6 5" xfId="30580" xr:uid="{A0071704-8B31-487F-A99C-FCDAE45BDD9B}"/>
    <cellStyle name="40% - Accent2 2 4 7" xfId="5021" xr:uid="{641938C0-C56D-4575-871F-CDB909FC4335}"/>
    <cellStyle name="40% - Accent2 2 4 7 2" xfId="12071" xr:uid="{3A65055C-1C33-4D23-81DE-9D26CBBC56A3}"/>
    <cellStyle name="40% - Accent2 2 4 7 2 2" xfId="26173" xr:uid="{7F72B933-E77F-4AA7-A4A9-480416AC6E55}"/>
    <cellStyle name="40% - Accent2 2 4 7 2 3" xfId="40275" xr:uid="{DB9BAC72-F42F-4C7A-BB05-FF9FFC3A367B}"/>
    <cellStyle name="40% - Accent2 2 4 7 3" xfId="19122" xr:uid="{CA0337A2-6ACF-4C38-9644-006F176E5343}"/>
    <cellStyle name="40% - Accent2 2 4 7 4" xfId="33224" xr:uid="{8D98316F-7DC8-4438-A3B6-AC764754F572}"/>
    <cellStyle name="40% - Accent2 2 4 8" xfId="8547" xr:uid="{CF2527DC-0841-43B2-B361-9C3C7547EDD9}"/>
    <cellStyle name="40% - Accent2 2 4 8 2" xfId="22648" xr:uid="{8D209E89-4A7B-4B97-9D81-D9657E453FDC}"/>
    <cellStyle name="40% - Accent2 2 4 8 3" xfId="36750" xr:uid="{C430629F-92B9-4507-B828-95F862BC3164}"/>
    <cellStyle name="40% - Accent2 2 4 9" xfId="15597" xr:uid="{53850C3A-3999-4765-BEA8-14B36D6EB1C5}"/>
    <cellStyle name="40% - Accent2 2 5" xfId="1607" xr:uid="{8A033715-04F0-453A-ACE9-3E7F45FA52F6}"/>
    <cellStyle name="40% - Accent2 2 5 10" xfId="46295" xr:uid="{2436538B-5D0F-4619-B153-CB05D6377AE8}"/>
    <cellStyle name="40% - Accent2 2 5 2" xfId="2047" xr:uid="{7F169707-7604-412E-8CC6-3CFED29A5AE7}"/>
    <cellStyle name="40% - Accent2 2 5 2 2" xfId="3809" xr:uid="{4037FF00-B593-466F-8792-64A382D730B9}"/>
    <cellStyle name="40% - Accent2 2 5 2 2 2" xfId="7332" xr:uid="{95321D65-1BB6-4D8C-940C-0B77D4EE4297}"/>
    <cellStyle name="40% - Accent2 2 5 2 2 2 2" xfId="14382" xr:uid="{11AF95AF-4B3E-47FA-BD26-E3A928A73156}"/>
    <cellStyle name="40% - Accent2 2 5 2 2 2 2 2" xfId="28484" xr:uid="{3A583540-1453-4E6F-A4FA-DADB31978C82}"/>
    <cellStyle name="40% - Accent2 2 5 2 2 2 2 3" xfId="42586" xr:uid="{A64F9CC3-ABDA-41F4-83AA-2C46AF0A6F5D}"/>
    <cellStyle name="40% - Accent2 2 5 2 2 2 3" xfId="21433" xr:uid="{48BC44DA-9058-446A-8B25-785F6105A73A}"/>
    <cellStyle name="40% - Accent2 2 5 2 2 2 4" xfId="35535" xr:uid="{1A498BAB-DB7A-47E9-80E7-6313E0D750AC}"/>
    <cellStyle name="40% - Accent2 2 5 2 2 3" xfId="10857" xr:uid="{BFADA987-17C9-4FF6-8D05-5B17F4DA77E4}"/>
    <cellStyle name="40% - Accent2 2 5 2 2 3 2" xfId="24959" xr:uid="{ED220354-A51E-4540-B691-ACC284891F84}"/>
    <cellStyle name="40% - Accent2 2 5 2 2 3 3" xfId="39061" xr:uid="{62E858D8-72B8-4FEF-8629-38E42BDC59D9}"/>
    <cellStyle name="40% - Accent2 2 5 2 2 4" xfId="17908" xr:uid="{53E7E81C-1DC0-403F-92C8-A987A96E24A9}"/>
    <cellStyle name="40% - Accent2 2 5 2 2 5" xfId="32010" xr:uid="{2CA2511E-28A2-4DDF-A2DA-5B44288EBA5B}"/>
    <cellStyle name="40% - Accent2 2 5 2 3" xfId="4689" xr:uid="{0C5D5DD0-5931-484D-BA92-CC99B098173A}"/>
    <cellStyle name="40% - Accent2 2 5 2 3 2" xfId="8213" xr:uid="{BA68C0CC-E005-4E98-BE6F-E02F7F04C0AA}"/>
    <cellStyle name="40% - Accent2 2 5 2 3 2 2" xfId="15263" xr:uid="{656112D9-53DD-4C70-8A5D-79806C21CDD2}"/>
    <cellStyle name="40% - Accent2 2 5 2 3 2 2 2" xfId="29365" xr:uid="{5E21A5FE-74CB-41CF-8958-A02F4CB04C75}"/>
    <cellStyle name="40% - Accent2 2 5 2 3 2 2 3" xfId="43467" xr:uid="{C41A153F-4F88-4FD8-96FB-84110D268E15}"/>
    <cellStyle name="40% - Accent2 2 5 2 3 2 3" xfId="22314" xr:uid="{4A46997C-9227-4C15-8963-13A0659B0DDC}"/>
    <cellStyle name="40% - Accent2 2 5 2 3 2 4" xfId="36416" xr:uid="{31DBAC81-D7E6-4273-ACF8-3693A876CC47}"/>
    <cellStyle name="40% - Accent2 2 5 2 3 3" xfId="11738" xr:uid="{B996B5A6-1305-4AC8-974B-57687618A904}"/>
    <cellStyle name="40% - Accent2 2 5 2 3 3 2" xfId="25840" xr:uid="{BA7B06BE-26BA-43CA-8815-A4AF32C09786}"/>
    <cellStyle name="40% - Accent2 2 5 2 3 3 3" xfId="39942" xr:uid="{4BB63C34-AA8D-4918-9E0B-A66DDC11802F}"/>
    <cellStyle name="40% - Accent2 2 5 2 3 4" xfId="18789" xr:uid="{FA31087C-C33D-4A1E-844D-90B19AF74CB1}"/>
    <cellStyle name="40% - Accent2 2 5 2 3 5" xfId="32891" xr:uid="{7D1FBA78-24C8-40A7-A0A7-78FB44564D48}"/>
    <cellStyle name="40% - Accent2 2 5 2 4" xfId="2927" xr:uid="{B643A30B-4794-4D25-9E26-E0A52D771DE8}"/>
    <cellStyle name="40% - Accent2 2 5 2 4 2" xfId="6451" xr:uid="{0606BF21-9BE5-467D-AF32-B3938896A75A}"/>
    <cellStyle name="40% - Accent2 2 5 2 4 2 2" xfId="13501" xr:uid="{E0FDFADA-7C5E-4D71-B1AF-E7043E5680F0}"/>
    <cellStyle name="40% - Accent2 2 5 2 4 2 2 2" xfId="27603" xr:uid="{FAD8D4E5-58A7-43C7-A714-F22F90B4B993}"/>
    <cellStyle name="40% - Accent2 2 5 2 4 2 2 3" xfId="41705" xr:uid="{F6B3DC79-483A-4A22-ABF0-E4ED68489F92}"/>
    <cellStyle name="40% - Accent2 2 5 2 4 2 3" xfId="20552" xr:uid="{76969A38-9497-4DD3-B915-063FCD251E7F}"/>
    <cellStyle name="40% - Accent2 2 5 2 4 2 4" xfId="34654" xr:uid="{FED48431-7A02-4074-BBC3-D9EA1C9E95D3}"/>
    <cellStyle name="40% - Accent2 2 5 2 4 3" xfId="9976" xr:uid="{555663A5-1846-4EB7-B655-52444620C59E}"/>
    <cellStyle name="40% - Accent2 2 5 2 4 3 2" xfId="24078" xr:uid="{DC790CE4-E240-44EC-8403-363691099CD2}"/>
    <cellStyle name="40% - Accent2 2 5 2 4 3 3" xfId="38180" xr:uid="{ECA09874-C1FB-4CF7-AB46-48754D3AD95F}"/>
    <cellStyle name="40% - Accent2 2 5 2 4 4" xfId="17027" xr:uid="{2C7842DD-CE26-4771-AA49-44F54AD1BFFE}"/>
    <cellStyle name="40% - Accent2 2 5 2 4 5" xfId="31129" xr:uid="{EDD901AB-B620-4CFF-8723-011E6543DE7D}"/>
    <cellStyle name="40% - Accent2 2 5 2 5" xfId="5570" xr:uid="{FE6C829D-5BBA-4533-8AF0-358C70F6CEB4}"/>
    <cellStyle name="40% - Accent2 2 5 2 5 2" xfId="12620" xr:uid="{E4C72B94-C55A-458F-A5A0-46936A4702E2}"/>
    <cellStyle name="40% - Accent2 2 5 2 5 2 2" xfId="26722" xr:uid="{C541E42D-8575-4760-A61D-F4954BC15C5F}"/>
    <cellStyle name="40% - Accent2 2 5 2 5 2 3" xfId="40824" xr:uid="{4BEC16B0-58B9-412A-AD9B-043B75B827FE}"/>
    <cellStyle name="40% - Accent2 2 5 2 5 3" xfId="19671" xr:uid="{98107D49-FE47-4689-A2AF-A2BEF0B80673}"/>
    <cellStyle name="40% - Accent2 2 5 2 5 4" xfId="33773" xr:uid="{583800FA-EE0D-4132-93DA-BFF47F464A52}"/>
    <cellStyle name="40% - Accent2 2 5 2 6" xfId="9096" xr:uid="{40EC4F72-831F-4C74-84B7-710FB4072BC9}"/>
    <cellStyle name="40% - Accent2 2 5 2 6 2" xfId="23197" xr:uid="{542A1FF8-D2A4-4756-AB3F-5C5151D2AF1A}"/>
    <cellStyle name="40% - Accent2 2 5 2 6 3" xfId="37299" xr:uid="{33121746-0501-4503-A454-6CE419DFC0C6}"/>
    <cellStyle name="40% - Accent2 2 5 2 7" xfId="16146" xr:uid="{6F302441-2625-44B2-9D29-7EA17E0D2CEC}"/>
    <cellStyle name="40% - Accent2 2 5 2 8" xfId="30248" xr:uid="{0192F00B-CCF8-443E-A9B8-AEC503D6BDC7}"/>
    <cellStyle name="40% - Accent2 2 5 3" xfId="3371" xr:uid="{EE9015B2-AD9E-4DFC-B424-61037E40E72F}"/>
    <cellStyle name="40% - Accent2 2 5 3 2" xfId="6893" xr:uid="{E1C673FF-4CC4-433B-B197-ADF59E4984DF}"/>
    <cellStyle name="40% - Accent2 2 5 3 2 2" xfId="13943" xr:uid="{B10D7D3F-7928-461F-9502-E206D8146657}"/>
    <cellStyle name="40% - Accent2 2 5 3 2 2 2" xfId="28045" xr:uid="{4580C152-2521-467A-BDA3-DF668CDB9CA8}"/>
    <cellStyle name="40% - Accent2 2 5 3 2 2 3" xfId="42147" xr:uid="{71D2A89E-C67D-4B25-B15A-8DB27265AE4F}"/>
    <cellStyle name="40% - Accent2 2 5 3 2 3" xfId="20994" xr:uid="{F5D322B7-584A-4AD5-A522-948C4BA2CDDA}"/>
    <cellStyle name="40% - Accent2 2 5 3 2 4" xfId="35096" xr:uid="{97E8C15A-3B46-41FC-B355-9FD1CCF89FB4}"/>
    <cellStyle name="40% - Accent2 2 5 3 3" xfId="10418" xr:uid="{E9D11B71-0A5A-48E7-9F51-0893C61F27A9}"/>
    <cellStyle name="40% - Accent2 2 5 3 3 2" xfId="24520" xr:uid="{CA07FF27-4E0F-464A-B7E5-2A374D20D894}"/>
    <cellStyle name="40% - Accent2 2 5 3 3 3" xfId="38622" xr:uid="{0276086B-89DF-4E5D-98A6-BB0225F2FD00}"/>
    <cellStyle name="40% - Accent2 2 5 3 4" xfId="17469" xr:uid="{DBE0332A-27BC-4B97-9415-90F4C5E5DA4F}"/>
    <cellStyle name="40% - Accent2 2 5 3 5" xfId="31571" xr:uid="{B9EF7470-6AFE-4B7A-B21D-F206E5C356E7}"/>
    <cellStyle name="40% - Accent2 2 5 4" xfId="4250" xr:uid="{09E8FBAF-129C-45B5-90ED-544BF374315A}"/>
    <cellStyle name="40% - Accent2 2 5 4 2" xfId="7774" xr:uid="{F730C657-7141-4834-B01D-6615F1E51106}"/>
    <cellStyle name="40% - Accent2 2 5 4 2 2" xfId="14824" xr:uid="{70D5E77D-FCA0-4366-89B8-9D46526C6D0A}"/>
    <cellStyle name="40% - Accent2 2 5 4 2 2 2" xfId="28926" xr:uid="{97D04DDC-C0D1-44BE-94C1-EFDFFCD6D92C}"/>
    <cellStyle name="40% - Accent2 2 5 4 2 2 3" xfId="43028" xr:uid="{842C45A6-FC7A-4061-B333-E1EB11E6BE2D}"/>
    <cellStyle name="40% - Accent2 2 5 4 2 3" xfId="21875" xr:uid="{254E647E-9B62-4A2B-AB96-D1A03EFB6E19}"/>
    <cellStyle name="40% - Accent2 2 5 4 2 4" xfId="35977" xr:uid="{6F532E77-7C69-41E3-BB63-F6E7CEA48A88}"/>
    <cellStyle name="40% - Accent2 2 5 4 3" xfId="11299" xr:uid="{956377BD-29F1-49D7-816C-1E4599630091}"/>
    <cellStyle name="40% - Accent2 2 5 4 3 2" xfId="25401" xr:uid="{DDAF2258-1D1D-418E-B8B0-B59C8171BEB8}"/>
    <cellStyle name="40% - Accent2 2 5 4 3 3" xfId="39503" xr:uid="{EF932267-E9BB-4B69-9E17-C4AC22781045}"/>
    <cellStyle name="40% - Accent2 2 5 4 4" xfId="18350" xr:uid="{831D69E9-E54D-403F-B202-26CF4B238459}"/>
    <cellStyle name="40% - Accent2 2 5 4 5" xfId="32452" xr:uid="{1EE7622F-2202-472B-BDFF-E181C5102DB8}"/>
    <cellStyle name="40% - Accent2 2 5 5" xfId="2488" xr:uid="{5A582226-8096-4B18-A5E2-F47F3393A15B}"/>
    <cellStyle name="40% - Accent2 2 5 5 2" xfId="6012" xr:uid="{BA6A37AB-5348-48F9-A163-5E8D2714AB94}"/>
    <cellStyle name="40% - Accent2 2 5 5 2 2" xfId="13062" xr:uid="{D528D327-B954-481D-918B-EF55488CE01C}"/>
    <cellStyle name="40% - Accent2 2 5 5 2 2 2" xfId="27164" xr:uid="{FBBF26F8-9063-4439-96ED-ED78A80CDB9A}"/>
    <cellStyle name="40% - Accent2 2 5 5 2 2 3" xfId="41266" xr:uid="{C60613D7-349A-441C-A242-D4ADC223F2DA}"/>
    <cellStyle name="40% - Accent2 2 5 5 2 3" xfId="20113" xr:uid="{8E3ACF1A-D2A7-4F29-988C-D1D092EA4DCB}"/>
    <cellStyle name="40% - Accent2 2 5 5 2 4" xfId="34215" xr:uid="{74123873-1D9C-40DA-A79D-EEF73BAFA7A5}"/>
    <cellStyle name="40% - Accent2 2 5 5 3" xfId="9537" xr:uid="{AD840A21-A383-48CB-8654-20D9D136EF8E}"/>
    <cellStyle name="40% - Accent2 2 5 5 3 2" xfId="23639" xr:uid="{F2086CC8-9877-4882-AA2E-B52891BFA51A}"/>
    <cellStyle name="40% - Accent2 2 5 5 3 3" xfId="37741" xr:uid="{3F2B12B5-9FFA-4D6A-B9B7-DD9755FBDA11}"/>
    <cellStyle name="40% - Accent2 2 5 5 4" xfId="16588" xr:uid="{BF52E1E0-2A99-43F8-BD5D-98B09A440D72}"/>
    <cellStyle name="40% - Accent2 2 5 5 5" xfId="30690" xr:uid="{9A752339-A816-4DFD-99D4-D339279FC3BD}"/>
    <cellStyle name="40% - Accent2 2 5 6" xfId="5131" xr:uid="{F52649CE-5DD3-4617-83F9-CCD0BC6932A5}"/>
    <cellStyle name="40% - Accent2 2 5 6 2" xfId="12181" xr:uid="{84C5D856-149E-4272-B9F8-2D06D2774DA4}"/>
    <cellStyle name="40% - Accent2 2 5 6 2 2" xfId="26283" xr:uid="{556E0E83-4896-41E7-A9A4-7A3657D05456}"/>
    <cellStyle name="40% - Accent2 2 5 6 2 3" xfId="40385" xr:uid="{0357A0B6-0625-44DE-91CC-6C837D236B8F}"/>
    <cellStyle name="40% - Accent2 2 5 6 3" xfId="19232" xr:uid="{65B5ADE7-9A80-4F4E-845C-5390B2F4A226}"/>
    <cellStyle name="40% - Accent2 2 5 6 4" xfId="33334" xr:uid="{D72677F8-E341-4A65-BB02-11A459CF59AA}"/>
    <cellStyle name="40% - Accent2 2 5 7" xfId="8657" xr:uid="{734DB808-0FF5-415E-9D01-7ADECEB8C5A5}"/>
    <cellStyle name="40% - Accent2 2 5 7 2" xfId="22758" xr:uid="{00816872-6883-425E-B9A1-5557815EA946}"/>
    <cellStyle name="40% - Accent2 2 5 7 3" xfId="36860" xr:uid="{31C72128-3512-46B8-ABE9-6739FCE8CD61}"/>
    <cellStyle name="40% - Accent2 2 5 8" xfId="15707" xr:uid="{BD2590F9-3ABC-4BEB-A5D3-A0EE93866945}"/>
    <cellStyle name="40% - Accent2 2 5 9" xfId="29809" xr:uid="{B7DA857E-1A03-4966-8AED-0EB91467930D}"/>
    <cellStyle name="40% - Accent2 2 6" xfId="1826" xr:uid="{2B897C5D-43BE-46F8-92B0-56AA8B1FE3B3}"/>
    <cellStyle name="40% - Accent2 2 6 2" xfId="3590" xr:uid="{CC38431D-F3AB-4FEA-B335-45AFD13C6241}"/>
    <cellStyle name="40% - Accent2 2 6 2 2" xfId="7112" xr:uid="{0D4C4B89-C6B3-4038-92BD-C476C9428EBD}"/>
    <cellStyle name="40% - Accent2 2 6 2 2 2" xfId="14162" xr:uid="{35BC6A5F-1AEA-4F59-ABC2-071CC2F4BDF0}"/>
    <cellStyle name="40% - Accent2 2 6 2 2 2 2" xfId="28264" xr:uid="{95462DB0-B209-4D3C-AA98-346B9135FB9A}"/>
    <cellStyle name="40% - Accent2 2 6 2 2 2 3" xfId="42366" xr:uid="{FF061171-B9DD-4BE4-A055-EAAEF1E0990C}"/>
    <cellStyle name="40% - Accent2 2 6 2 2 3" xfId="21213" xr:uid="{ABB04229-1193-42FD-B015-D1686546B74D}"/>
    <cellStyle name="40% - Accent2 2 6 2 2 4" xfId="35315" xr:uid="{10264CFD-C8AD-44AF-BF07-551C0E739840}"/>
    <cellStyle name="40% - Accent2 2 6 2 3" xfId="10637" xr:uid="{CFACD300-1911-445B-9AB0-DC4CB4F3EC4A}"/>
    <cellStyle name="40% - Accent2 2 6 2 3 2" xfId="24739" xr:uid="{6D001CD3-EDDE-4556-8066-4A3D67C65864}"/>
    <cellStyle name="40% - Accent2 2 6 2 3 3" xfId="38841" xr:uid="{ACCBFAF8-7A4E-48BE-AA0D-F7E846125FF0}"/>
    <cellStyle name="40% - Accent2 2 6 2 4" xfId="17688" xr:uid="{E90A4345-D9AD-442B-A8B2-0DBE77CAA075}"/>
    <cellStyle name="40% - Accent2 2 6 2 5" xfId="31790" xr:uid="{C59E8EDF-A88A-49D9-ACEC-D070BC5DDB6C}"/>
    <cellStyle name="40% - Accent2 2 6 3" xfId="4469" xr:uid="{5F16F1D8-21A4-4825-A886-26FAAC58795E}"/>
    <cellStyle name="40% - Accent2 2 6 3 2" xfId="7993" xr:uid="{FDE5799D-91D7-4219-86ED-0E0670CF10F2}"/>
    <cellStyle name="40% - Accent2 2 6 3 2 2" xfId="15043" xr:uid="{A8C04D8D-72D2-49CE-88EB-35E1D1BFBCF3}"/>
    <cellStyle name="40% - Accent2 2 6 3 2 2 2" xfId="29145" xr:uid="{1B3D2CC2-3DAC-4436-8235-5EC4C0D57EAC}"/>
    <cellStyle name="40% - Accent2 2 6 3 2 2 3" xfId="43247" xr:uid="{67043B36-CDE3-44E9-905D-23375C095242}"/>
    <cellStyle name="40% - Accent2 2 6 3 2 3" xfId="22094" xr:uid="{380EF247-C1F4-4A9A-8559-EE8792B28CF2}"/>
    <cellStyle name="40% - Accent2 2 6 3 2 4" xfId="36196" xr:uid="{E0774B8E-819E-4A4C-ADBD-3F279F4D9EF6}"/>
    <cellStyle name="40% - Accent2 2 6 3 3" xfId="11518" xr:uid="{B60AC68F-5712-4B0F-9C60-FFED6453B5D9}"/>
    <cellStyle name="40% - Accent2 2 6 3 3 2" xfId="25620" xr:uid="{98D798BC-B9B4-41A7-AAA6-021C2018B724}"/>
    <cellStyle name="40% - Accent2 2 6 3 3 3" xfId="39722" xr:uid="{71CEEF30-E51E-4953-A3F6-0ED8F6AC1CC8}"/>
    <cellStyle name="40% - Accent2 2 6 3 4" xfId="18569" xr:uid="{BDD1E698-82D1-4014-806D-BAF5EAF1D5F2}"/>
    <cellStyle name="40% - Accent2 2 6 3 5" xfId="32671" xr:uid="{0D33DA77-78BE-4DBD-B1AA-28E57C81A051}"/>
    <cellStyle name="40% - Accent2 2 6 4" xfId="2707" xr:uid="{8474927B-B76D-47C0-AE1A-57ED7D43F8B8}"/>
    <cellStyle name="40% - Accent2 2 6 4 2" xfId="6231" xr:uid="{F72BBE45-300E-4443-9C7B-76990F3D1862}"/>
    <cellStyle name="40% - Accent2 2 6 4 2 2" xfId="13281" xr:uid="{464867A8-4CF2-4191-83FF-220F05B67CC6}"/>
    <cellStyle name="40% - Accent2 2 6 4 2 2 2" xfId="27383" xr:uid="{796FDED2-A66F-4A40-91B2-B0A9017C08F9}"/>
    <cellStyle name="40% - Accent2 2 6 4 2 2 3" xfId="41485" xr:uid="{D0B478D5-488F-4ECF-B2AE-E24802DCB3EC}"/>
    <cellStyle name="40% - Accent2 2 6 4 2 3" xfId="20332" xr:uid="{A2F5949B-83A6-4DBA-A285-AC70F216004E}"/>
    <cellStyle name="40% - Accent2 2 6 4 2 4" xfId="34434" xr:uid="{6172F041-CBA4-4DCD-A259-D417B589D649}"/>
    <cellStyle name="40% - Accent2 2 6 4 3" xfId="9756" xr:uid="{C7F5BEE6-B6FA-437C-93F0-39A65331AD50}"/>
    <cellStyle name="40% - Accent2 2 6 4 3 2" xfId="23858" xr:uid="{E3B0D2BD-DAA2-41C9-9CF2-D204570998C7}"/>
    <cellStyle name="40% - Accent2 2 6 4 3 3" xfId="37960" xr:uid="{31230CB5-3707-4C5E-914C-499483FD5387}"/>
    <cellStyle name="40% - Accent2 2 6 4 4" xfId="16807" xr:uid="{4BF3BF44-6029-4B93-9410-128E5BCDE891}"/>
    <cellStyle name="40% - Accent2 2 6 4 5" xfId="30909" xr:uid="{C8C516AD-D7A6-4241-93E4-42390DC15D45}"/>
    <cellStyle name="40% - Accent2 2 6 5" xfId="5350" xr:uid="{E1A60893-04A9-4824-A8BC-F2B34DEA3975}"/>
    <cellStyle name="40% - Accent2 2 6 5 2" xfId="12400" xr:uid="{C95484BD-F481-4BAE-9DC6-B17B61C2D339}"/>
    <cellStyle name="40% - Accent2 2 6 5 2 2" xfId="26502" xr:uid="{0245D4EF-4390-4D17-A49E-1E5D29046F98}"/>
    <cellStyle name="40% - Accent2 2 6 5 2 3" xfId="40604" xr:uid="{DFDE1921-F5F6-4D17-A781-E869E5091F0B}"/>
    <cellStyle name="40% - Accent2 2 6 5 3" xfId="19451" xr:uid="{A8F4589D-7E26-4879-A53C-35152D939349}"/>
    <cellStyle name="40% - Accent2 2 6 5 4" xfId="33553" xr:uid="{C225E23A-6C8B-41E1-9594-678ED88C4797}"/>
    <cellStyle name="40% - Accent2 2 6 6" xfId="8876" xr:uid="{4FB15138-1745-4D3A-85EB-741ECD8DE510}"/>
    <cellStyle name="40% - Accent2 2 6 6 2" xfId="22977" xr:uid="{697FCAB4-C62E-4E96-8977-AC9710506DF4}"/>
    <cellStyle name="40% - Accent2 2 6 6 3" xfId="37079" xr:uid="{24516B6C-728B-416F-A81B-04383075E156}"/>
    <cellStyle name="40% - Accent2 2 6 7" xfId="15926" xr:uid="{4C0DDB1A-D46B-41F8-AD18-5DEE6C6ED395}"/>
    <cellStyle name="40% - Accent2 2 6 8" xfId="30028" xr:uid="{76054800-F2EB-4600-A7A2-F6D747116F24}"/>
    <cellStyle name="40% - Accent2 2 7" xfId="3151" xr:uid="{37039A5C-5E5C-408F-B381-DABE1A006B42}"/>
    <cellStyle name="40% - Accent2 2 7 2" xfId="6673" xr:uid="{B8D2CE08-B8A4-41ED-9016-D13A1BD8055F}"/>
    <cellStyle name="40% - Accent2 2 7 2 2" xfId="13723" xr:uid="{3822426A-D548-491C-B736-A23C1273CB1F}"/>
    <cellStyle name="40% - Accent2 2 7 2 2 2" xfId="27825" xr:uid="{C9ED58A1-318D-4C6A-8365-28AB298FA5D9}"/>
    <cellStyle name="40% - Accent2 2 7 2 2 3" xfId="41927" xr:uid="{24BDD0B1-66EF-4594-AF2A-B803DFB0AEFA}"/>
    <cellStyle name="40% - Accent2 2 7 2 3" xfId="20774" xr:uid="{0668364F-86F0-45D6-B851-56C85950E886}"/>
    <cellStyle name="40% - Accent2 2 7 2 4" xfId="34876" xr:uid="{2F7704F8-9827-460B-B983-B1B3DDF9326B}"/>
    <cellStyle name="40% - Accent2 2 7 3" xfId="10198" xr:uid="{F59A69D7-FCBC-4272-BFAE-EFA81847B0BC}"/>
    <cellStyle name="40% - Accent2 2 7 3 2" xfId="24300" xr:uid="{5312DEA4-B212-4B63-A4C0-A1E5A8DFD37B}"/>
    <cellStyle name="40% - Accent2 2 7 3 3" xfId="38402" xr:uid="{3F1D8806-2BE6-4159-A962-C1B52C3A3731}"/>
    <cellStyle name="40% - Accent2 2 7 4" xfId="17249" xr:uid="{E7475770-4791-465A-A11E-1BE7E0639DDA}"/>
    <cellStyle name="40% - Accent2 2 7 5" xfId="31351" xr:uid="{E5293FBE-C0D1-44DB-B38B-3BAB559FAFEA}"/>
    <cellStyle name="40% - Accent2 2 8" xfId="4031" xr:uid="{86735810-0ACB-49AF-8F0C-01C9567580E4}"/>
    <cellStyle name="40% - Accent2 2 8 2" xfId="7554" xr:uid="{BD66CBB6-A0E8-4465-A572-D08BEDF7F819}"/>
    <cellStyle name="40% - Accent2 2 8 2 2" xfId="14604" xr:uid="{283EA095-C3CF-4861-9861-01A0A20C5342}"/>
    <cellStyle name="40% - Accent2 2 8 2 2 2" xfId="28706" xr:uid="{8C94FDDC-81F1-4AB0-BF2E-4F753988E182}"/>
    <cellStyle name="40% - Accent2 2 8 2 2 3" xfId="42808" xr:uid="{3AEDB877-8D53-446F-BBFE-00A6851AF056}"/>
    <cellStyle name="40% - Accent2 2 8 2 3" xfId="21655" xr:uid="{C21557AF-A679-4A70-8D23-9BDA17E362CD}"/>
    <cellStyle name="40% - Accent2 2 8 2 4" xfId="35757" xr:uid="{D57E4012-8406-4C6C-9064-6D5A4DEB9126}"/>
    <cellStyle name="40% - Accent2 2 8 3" xfId="11079" xr:uid="{B6329709-B832-49E5-B18C-3FAA1AD8B40A}"/>
    <cellStyle name="40% - Accent2 2 8 3 2" xfId="25181" xr:uid="{3374BD28-36C4-42FD-95C7-41996B3EDE98}"/>
    <cellStyle name="40% - Accent2 2 8 3 3" xfId="39283" xr:uid="{44DE0CEA-3B5A-4831-AE06-25C3BA59067F}"/>
    <cellStyle name="40% - Accent2 2 8 4" xfId="18130" xr:uid="{B9E58C18-EF27-40A1-9D08-E6118EA600AC}"/>
    <cellStyle name="40% - Accent2 2 8 5" xfId="32232" xr:uid="{907CCFC9-5B7A-4766-B30F-DCE5AB082D7E}"/>
    <cellStyle name="40% - Accent2 2 9" xfId="2268" xr:uid="{F8F107BF-CE9F-4D14-99A6-75BF77D05E3E}"/>
    <cellStyle name="40% - Accent2 2 9 2" xfId="5792" xr:uid="{90AC6A86-B183-4DFB-B302-738AA713D5E6}"/>
    <cellStyle name="40% - Accent2 2 9 2 2" xfId="12842" xr:uid="{45BBC469-E527-47DC-B433-AFE12743DFAA}"/>
    <cellStyle name="40% - Accent2 2 9 2 2 2" xfId="26944" xr:uid="{99E62E43-F86C-42A5-9AA4-2FE4AE9C0F3C}"/>
    <cellStyle name="40% - Accent2 2 9 2 2 3" xfId="41046" xr:uid="{11291276-7B86-41AA-AC6E-9866D8538BA7}"/>
    <cellStyle name="40% - Accent2 2 9 2 3" xfId="19893" xr:uid="{922CA882-9863-4898-A488-5725421A8737}"/>
    <cellStyle name="40% - Accent2 2 9 2 4" xfId="33995" xr:uid="{B6F1D99D-52E9-4BA8-B710-8A60D88CBB88}"/>
    <cellStyle name="40% - Accent2 2 9 3" xfId="9317" xr:uid="{1575E10E-E9E5-4A06-955B-DFF40340469F}"/>
    <cellStyle name="40% - Accent2 2 9 3 2" xfId="23419" xr:uid="{F484D2B4-4712-4A58-8894-FF176AA40E5C}"/>
    <cellStyle name="40% - Accent2 2 9 3 3" xfId="37521" xr:uid="{B737C696-984D-42C5-9810-166F52B1D586}"/>
    <cellStyle name="40% - Accent2 2 9 4" xfId="16368" xr:uid="{342D8E4F-AEA9-4C2A-AE55-A89BA32651F3}"/>
    <cellStyle name="40% - Accent2 2 9 5" xfId="30470" xr:uid="{A732D3D2-281E-49AB-A1B2-942DA5BD88B9}"/>
    <cellStyle name="40% - Accent2 3" xfId="481" xr:uid="{F22C5A69-438F-44AD-BAA3-81ADCE4476C9}"/>
    <cellStyle name="40% - Accent2 3 10" xfId="8451" xr:uid="{A66C94A9-02EF-40FB-8D19-F90B6D255F88}"/>
    <cellStyle name="40% - Accent2 3 10 2" xfId="22552" xr:uid="{4281EAE7-F26B-4A11-9221-62931C9B206C}"/>
    <cellStyle name="40% - Accent2 3 10 3" xfId="36654" xr:uid="{5CA65835-BA6D-4BA1-A536-CB38EAB74281}"/>
    <cellStyle name="40% - Accent2 3 11" xfId="15501" xr:uid="{901470F6-4213-4A89-BA74-B6F98A8A8E25}"/>
    <cellStyle name="40% - Accent2 3 12" xfId="29603" xr:uid="{6A0F7836-C1C6-437B-A708-F57D72D3037E}"/>
    <cellStyle name="40% - Accent2 3 13" xfId="44215" xr:uid="{90EE4BA8-1F67-463F-A953-F9F86BDAA906}"/>
    <cellStyle name="40% - Accent2 3 14" xfId="1396" xr:uid="{5492EEEE-42A6-4B85-A387-6C9415E9B741}"/>
    <cellStyle name="40% - Accent2 3 2" xfId="482" xr:uid="{C364DC73-35B1-43B4-816B-CE570612A295}"/>
    <cellStyle name="40% - Accent2 3 2 10" xfId="15556" xr:uid="{1472F896-6631-4F26-B7E2-6D29F4BD7AAB}"/>
    <cellStyle name="40% - Accent2 3 2 11" xfId="29658" xr:uid="{35E9015C-CD83-4AC0-A285-38CF491358F7}"/>
    <cellStyle name="40% - Accent2 3 2 12" xfId="1455" xr:uid="{88E8B7E3-8F2D-498A-8FC3-78ADB538B783}"/>
    <cellStyle name="40% - Accent2 3 2 2" xfId="1565" xr:uid="{733F7610-3E45-412D-858B-F9FD172A3647}"/>
    <cellStyle name="40% - Accent2 3 2 2 10" xfId="29768" xr:uid="{970F6D92-5981-4227-97B6-B5367173EE99}"/>
    <cellStyle name="40% - Accent2 3 2 2 2" xfId="1786" xr:uid="{21A20AC0-7049-4D38-95AD-F6429F84D728}"/>
    <cellStyle name="40% - Accent2 3 2 2 2 2" xfId="2226" xr:uid="{621ABCEB-D4FB-4FA2-85DE-F23087B694AC}"/>
    <cellStyle name="40% - Accent2 3 2 2 2 2 2" xfId="3988" xr:uid="{9E508CA5-310B-4B68-9804-F9A68CA02A4C}"/>
    <cellStyle name="40% - Accent2 3 2 2 2 2 2 2" xfId="7511" xr:uid="{48CC540B-F916-4E52-9501-15E835F13E81}"/>
    <cellStyle name="40% - Accent2 3 2 2 2 2 2 2 2" xfId="14561" xr:uid="{9E0B180E-6FD9-44DC-94E0-1D39F1F26C82}"/>
    <cellStyle name="40% - Accent2 3 2 2 2 2 2 2 2 2" xfId="28663" xr:uid="{B14124DE-59B0-472D-BDD0-25B949E06267}"/>
    <cellStyle name="40% - Accent2 3 2 2 2 2 2 2 2 3" xfId="42765" xr:uid="{FB74A9BB-375B-4C8C-A561-A752B4CDBBF3}"/>
    <cellStyle name="40% - Accent2 3 2 2 2 2 2 2 3" xfId="21612" xr:uid="{F4F681E8-9E52-421A-92C4-C21210FAED4D}"/>
    <cellStyle name="40% - Accent2 3 2 2 2 2 2 2 4" xfId="35714" xr:uid="{7110AE7A-CF74-4A4C-81A5-582A30820C1C}"/>
    <cellStyle name="40% - Accent2 3 2 2 2 2 2 3" xfId="11036" xr:uid="{62A3EE69-65AD-4624-8DC7-471D6E03AEA8}"/>
    <cellStyle name="40% - Accent2 3 2 2 2 2 2 3 2" xfId="25138" xr:uid="{FE124E3D-8EBB-4473-8BE1-6E5439770625}"/>
    <cellStyle name="40% - Accent2 3 2 2 2 2 2 3 3" xfId="39240" xr:uid="{5C4F5BEC-2DD1-410F-9AB2-1D511FAC9BEC}"/>
    <cellStyle name="40% - Accent2 3 2 2 2 2 2 4" xfId="18087" xr:uid="{D6CBDD65-A4B4-44E4-8FF6-49D71508A4E6}"/>
    <cellStyle name="40% - Accent2 3 2 2 2 2 2 5" xfId="32189" xr:uid="{594BB7B3-4F60-4D99-B2F1-C5A578ACFBBA}"/>
    <cellStyle name="40% - Accent2 3 2 2 2 2 3" xfId="4868" xr:uid="{A817B214-3D48-449A-B9DA-EBC2E5520E35}"/>
    <cellStyle name="40% - Accent2 3 2 2 2 2 3 2" xfId="8392" xr:uid="{6C96878C-5661-436B-A1CA-0DEC4F18C0EE}"/>
    <cellStyle name="40% - Accent2 3 2 2 2 2 3 2 2" xfId="15442" xr:uid="{2CD17448-3504-4DD8-B6E2-926F4186D90D}"/>
    <cellStyle name="40% - Accent2 3 2 2 2 2 3 2 2 2" xfId="29544" xr:uid="{08E8E622-8F47-46D7-BC50-C74A5DE12289}"/>
    <cellStyle name="40% - Accent2 3 2 2 2 2 3 2 2 3" xfId="43646" xr:uid="{7849C939-DD6F-4C67-B436-7062028E098D}"/>
    <cellStyle name="40% - Accent2 3 2 2 2 2 3 2 3" xfId="22493" xr:uid="{561EE64D-A792-42E6-B60E-BBF277D95E78}"/>
    <cellStyle name="40% - Accent2 3 2 2 2 2 3 2 4" xfId="36595" xr:uid="{3AF3785F-F012-4524-8119-B0282303104F}"/>
    <cellStyle name="40% - Accent2 3 2 2 2 2 3 3" xfId="11917" xr:uid="{F9B511D4-083B-41EA-A3C6-1FCB5FB03357}"/>
    <cellStyle name="40% - Accent2 3 2 2 2 2 3 3 2" xfId="26019" xr:uid="{D505B8A8-6051-448C-A315-DDF4CD4AAF59}"/>
    <cellStyle name="40% - Accent2 3 2 2 2 2 3 3 3" xfId="40121" xr:uid="{E3C5053B-5491-472C-9DF6-4F325F1BC831}"/>
    <cellStyle name="40% - Accent2 3 2 2 2 2 3 4" xfId="18968" xr:uid="{BBB00E02-E687-4F73-9EC1-15569EA10EF2}"/>
    <cellStyle name="40% - Accent2 3 2 2 2 2 3 5" xfId="33070" xr:uid="{5BB6C2A1-02CC-4654-A0F1-6FBB1E48016A}"/>
    <cellStyle name="40% - Accent2 3 2 2 2 2 4" xfId="3106" xr:uid="{127C3C63-22E5-403D-934F-3F8E0AC33475}"/>
    <cellStyle name="40% - Accent2 3 2 2 2 2 4 2" xfId="6630" xr:uid="{128B70DE-86CA-4125-A1EF-7F222B7657AB}"/>
    <cellStyle name="40% - Accent2 3 2 2 2 2 4 2 2" xfId="13680" xr:uid="{2281525A-C5D2-4A98-9C3C-226D64112AAB}"/>
    <cellStyle name="40% - Accent2 3 2 2 2 2 4 2 2 2" xfId="27782" xr:uid="{58F1F1D8-E88C-41D1-BA30-E8910B62C0D0}"/>
    <cellStyle name="40% - Accent2 3 2 2 2 2 4 2 2 3" xfId="41884" xr:uid="{0AD74CF5-AED9-4714-AD30-B0974E152407}"/>
    <cellStyle name="40% - Accent2 3 2 2 2 2 4 2 3" xfId="20731" xr:uid="{82C14BBA-1B17-48FF-AE9A-8DD4C882C426}"/>
    <cellStyle name="40% - Accent2 3 2 2 2 2 4 2 4" xfId="34833" xr:uid="{A692F921-8234-4E93-926D-816E7C73EEAE}"/>
    <cellStyle name="40% - Accent2 3 2 2 2 2 4 3" xfId="10155" xr:uid="{D88F73F2-9F79-4C3D-BC46-77598C914520}"/>
    <cellStyle name="40% - Accent2 3 2 2 2 2 4 3 2" xfId="24257" xr:uid="{FEDEB61B-226A-46CF-8B52-6A789F849C08}"/>
    <cellStyle name="40% - Accent2 3 2 2 2 2 4 3 3" xfId="38359" xr:uid="{B4A9E68F-C876-4090-A2A5-BD7587E85158}"/>
    <cellStyle name="40% - Accent2 3 2 2 2 2 4 4" xfId="17206" xr:uid="{3A0561DC-C419-485D-95D1-75D0E576D31B}"/>
    <cellStyle name="40% - Accent2 3 2 2 2 2 4 5" xfId="31308" xr:uid="{86B5602E-CC20-4E41-91A0-F67FA0497650}"/>
    <cellStyle name="40% - Accent2 3 2 2 2 2 5" xfId="5749" xr:uid="{CECBE39A-7BAB-4379-A7CD-163907C887E8}"/>
    <cellStyle name="40% - Accent2 3 2 2 2 2 5 2" xfId="12799" xr:uid="{A7999436-37AC-4B83-ABAF-8E1BFF30CEF5}"/>
    <cellStyle name="40% - Accent2 3 2 2 2 2 5 2 2" xfId="26901" xr:uid="{7E097F23-95EE-4204-B2B2-AB331CB04631}"/>
    <cellStyle name="40% - Accent2 3 2 2 2 2 5 2 3" xfId="41003" xr:uid="{C98C2995-CE0D-4408-BF74-689EBECA9DC1}"/>
    <cellStyle name="40% - Accent2 3 2 2 2 2 5 3" xfId="19850" xr:uid="{F1AD172D-EDFD-496A-9DD9-8452C1156C44}"/>
    <cellStyle name="40% - Accent2 3 2 2 2 2 5 4" xfId="33952" xr:uid="{C8AA57DF-C766-406A-8A13-5D9E82B1C1CB}"/>
    <cellStyle name="40% - Accent2 3 2 2 2 2 6" xfId="9275" xr:uid="{EDE819A2-CD0D-4108-A03B-C98DE4970514}"/>
    <cellStyle name="40% - Accent2 3 2 2 2 2 6 2" xfId="23376" xr:uid="{78697D9C-C5FB-4F77-AAF9-1B6063F0698A}"/>
    <cellStyle name="40% - Accent2 3 2 2 2 2 6 3" xfId="37478" xr:uid="{0E7009D2-C362-4A24-B8BD-8F346274849B}"/>
    <cellStyle name="40% - Accent2 3 2 2 2 2 7" xfId="16325" xr:uid="{C834F2E4-AF1E-4344-B57F-F21587A0EABD}"/>
    <cellStyle name="40% - Accent2 3 2 2 2 2 8" xfId="30427" xr:uid="{F2C27BF0-D1B0-4719-8093-33A5687683AD}"/>
    <cellStyle name="40% - Accent2 3 2 2 2 3" xfId="3550" xr:uid="{E1BE1D2C-10CD-4A1B-A7CD-2AA60C6A4B9C}"/>
    <cellStyle name="40% - Accent2 3 2 2 2 3 2" xfId="7072" xr:uid="{B76FE0C2-0683-4853-8E68-5031715DBBFE}"/>
    <cellStyle name="40% - Accent2 3 2 2 2 3 2 2" xfId="14122" xr:uid="{D42DA0CE-C279-45A4-AE07-4F19A560A53C}"/>
    <cellStyle name="40% - Accent2 3 2 2 2 3 2 2 2" xfId="28224" xr:uid="{DF41933C-00C0-4398-AF69-D46C1467275E}"/>
    <cellStyle name="40% - Accent2 3 2 2 2 3 2 2 3" xfId="42326" xr:uid="{FCDF124E-8402-4532-9A27-C94DDB3EDE59}"/>
    <cellStyle name="40% - Accent2 3 2 2 2 3 2 3" xfId="21173" xr:uid="{A23BBF5D-B3BA-4CFF-A6CA-2427AE78FB90}"/>
    <cellStyle name="40% - Accent2 3 2 2 2 3 2 4" xfId="35275" xr:uid="{C3A460E5-1FC1-4649-B818-C1CBD324282D}"/>
    <cellStyle name="40% - Accent2 3 2 2 2 3 3" xfId="10597" xr:uid="{333678BB-ECF1-490F-AAAB-3D570DA04783}"/>
    <cellStyle name="40% - Accent2 3 2 2 2 3 3 2" xfId="24699" xr:uid="{74CD2A42-95C4-4B93-AC01-8C1493740F68}"/>
    <cellStyle name="40% - Accent2 3 2 2 2 3 3 3" xfId="38801" xr:uid="{DDF80DC6-59C5-4384-A9CF-19EA2AFEA642}"/>
    <cellStyle name="40% - Accent2 3 2 2 2 3 4" xfId="17648" xr:uid="{DA46130F-17C4-4402-B3C4-782F71D66C96}"/>
    <cellStyle name="40% - Accent2 3 2 2 2 3 5" xfId="31750" xr:uid="{AF5879B9-68BA-4E44-B854-343023A2B04A}"/>
    <cellStyle name="40% - Accent2 3 2 2 2 4" xfId="4429" xr:uid="{8DCD4B12-E435-4FCD-AF3B-36C60EF0A4A3}"/>
    <cellStyle name="40% - Accent2 3 2 2 2 4 2" xfId="7953" xr:uid="{3CBB4749-588D-4AB3-B4C6-F77535B6D4AB}"/>
    <cellStyle name="40% - Accent2 3 2 2 2 4 2 2" xfId="15003" xr:uid="{7C814339-9B99-43C4-8DA7-BB1764E04366}"/>
    <cellStyle name="40% - Accent2 3 2 2 2 4 2 2 2" xfId="29105" xr:uid="{3899D083-BEDD-4556-A8FE-8ABDC265FF80}"/>
    <cellStyle name="40% - Accent2 3 2 2 2 4 2 2 3" xfId="43207" xr:uid="{EBA13E0E-4C34-4C00-884D-1E1B2D2E5C04}"/>
    <cellStyle name="40% - Accent2 3 2 2 2 4 2 3" xfId="22054" xr:uid="{58A0C1F1-3B74-4E85-A085-BD8C44BDD869}"/>
    <cellStyle name="40% - Accent2 3 2 2 2 4 2 4" xfId="36156" xr:uid="{51C7BDE8-1BC2-46C9-8604-DAD57CAC172B}"/>
    <cellStyle name="40% - Accent2 3 2 2 2 4 3" xfId="11478" xr:uid="{5FABF809-8263-4C70-B6BD-8B9EE41CE808}"/>
    <cellStyle name="40% - Accent2 3 2 2 2 4 3 2" xfId="25580" xr:uid="{6A567626-292B-4E1F-8368-5B81C2DAC7A7}"/>
    <cellStyle name="40% - Accent2 3 2 2 2 4 3 3" xfId="39682" xr:uid="{2C097D7F-21BA-4F0A-A762-6AFB50F6FE02}"/>
    <cellStyle name="40% - Accent2 3 2 2 2 4 4" xfId="18529" xr:uid="{336C06D1-6DE0-480B-AF5A-9C21365DDCA4}"/>
    <cellStyle name="40% - Accent2 3 2 2 2 4 5" xfId="32631" xr:uid="{8FFF3BA8-7504-4404-8F3B-C1CF5AAE38F9}"/>
    <cellStyle name="40% - Accent2 3 2 2 2 5" xfId="2667" xr:uid="{837C49FB-B0B3-4590-A552-D2BB1DF01BEC}"/>
    <cellStyle name="40% - Accent2 3 2 2 2 5 2" xfId="6191" xr:uid="{34B3B6C2-6138-4510-B48A-E75D7B45E689}"/>
    <cellStyle name="40% - Accent2 3 2 2 2 5 2 2" xfId="13241" xr:uid="{B138EDDD-6E7F-44F0-9E0F-0B57B15D08DC}"/>
    <cellStyle name="40% - Accent2 3 2 2 2 5 2 2 2" xfId="27343" xr:uid="{1B6104A0-AB9B-442D-800B-8476D8CDB3C3}"/>
    <cellStyle name="40% - Accent2 3 2 2 2 5 2 2 3" xfId="41445" xr:uid="{2E59E811-651B-4043-90BA-81DB63D39FCC}"/>
    <cellStyle name="40% - Accent2 3 2 2 2 5 2 3" xfId="20292" xr:uid="{A1D36D0A-D03D-495A-A9F3-34F33A6D567A}"/>
    <cellStyle name="40% - Accent2 3 2 2 2 5 2 4" xfId="34394" xr:uid="{C27A4CAE-EFA9-45E2-8C48-C43B0AC30228}"/>
    <cellStyle name="40% - Accent2 3 2 2 2 5 3" xfId="9716" xr:uid="{E5FED5B1-1F7B-4653-A4EA-B58CC09217AD}"/>
    <cellStyle name="40% - Accent2 3 2 2 2 5 3 2" xfId="23818" xr:uid="{72810050-421B-441D-913A-463A8D0D0B84}"/>
    <cellStyle name="40% - Accent2 3 2 2 2 5 3 3" xfId="37920" xr:uid="{834AE578-7FD3-4BF1-BD82-D5D6936E2F9D}"/>
    <cellStyle name="40% - Accent2 3 2 2 2 5 4" xfId="16767" xr:uid="{F78817CF-7976-481D-926B-083C0652A9DE}"/>
    <cellStyle name="40% - Accent2 3 2 2 2 5 5" xfId="30869" xr:uid="{9DFD590E-4B1E-42D6-B08B-261208E710A7}"/>
    <cellStyle name="40% - Accent2 3 2 2 2 6" xfId="5310" xr:uid="{6D9C7EE6-DEFF-4D5C-9859-2EF62762CE84}"/>
    <cellStyle name="40% - Accent2 3 2 2 2 6 2" xfId="12360" xr:uid="{2476092A-417B-4E72-A312-542F8E058BE6}"/>
    <cellStyle name="40% - Accent2 3 2 2 2 6 2 2" xfId="26462" xr:uid="{7544523F-3CD9-4381-A1B6-1B1FD6F306F8}"/>
    <cellStyle name="40% - Accent2 3 2 2 2 6 2 3" xfId="40564" xr:uid="{7CA0A1DF-050C-406B-B81A-0D96C0D4B171}"/>
    <cellStyle name="40% - Accent2 3 2 2 2 6 3" xfId="19411" xr:uid="{FEE75879-7AEB-4440-B09C-C121703C3693}"/>
    <cellStyle name="40% - Accent2 3 2 2 2 6 4" xfId="33513" xr:uid="{129BBE8E-03C2-46F4-A7CB-4821A159C7D8}"/>
    <cellStyle name="40% - Accent2 3 2 2 2 7" xfId="8836" xr:uid="{BD409D0D-D571-4557-89F3-0697A3C4649C}"/>
    <cellStyle name="40% - Accent2 3 2 2 2 7 2" xfId="22937" xr:uid="{4865AEA2-C0EA-45DB-B237-32A773328B95}"/>
    <cellStyle name="40% - Accent2 3 2 2 2 7 3" xfId="37039" xr:uid="{A01EFF73-DBA8-49D2-9042-110C0493F9CC}"/>
    <cellStyle name="40% - Accent2 3 2 2 2 8" xfId="15886" xr:uid="{ABE65F8C-7374-46D4-83DD-58EB6F56AC29}"/>
    <cellStyle name="40% - Accent2 3 2 2 2 9" xfId="29988" xr:uid="{D7E7C07C-066A-41F1-A67E-1979DECE449C}"/>
    <cellStyle name="40% - Accent2 3 2 2 3" xfId="2005" xr:uid="{124A3C26-513F-4F53-B0E8-AB9B3EC9A147}"/>
    <cellStyle name="40% - Accent2 3 2 2 3 2" xfId="3769" xr:uid="{11EACF54-55BE-4CE9-A7C7-FF4C410C0F3D}"/>
    <cellStyle name="40% - Accent2 3 2 2 3 2 2" xfId="7291" xr:uid="{A01240D3-1129-4CAD-94D4-B19DE50C3BFE}"/>
    <cellStyle name="40% - Accent2 3 2 2 3 2 2 2" xfId="14341" xr:uid="{D5FE9DBA-D567-47EF-90FB-FCC835714217}"/>
    <cellStyle name="40% - Accent2 3 2 2 3 2 2 2 2" xfId="28443" xr:uid="{BCC325D9-DC48-476A-9479-5C0BA82EE1E7}"/>
    <cellStyle name="40% - Accent2 3 2 2 3 2 2 2 3" xfId="42545" xr:uid="{94D83A80-5326-41FB-94CA-FF1FDABA1E4D}"/>
    <cellStyle name="40% - Accent2 3 2 2 3 2 2 3" xfId="21392" xr:uid="{B36CEE60-00BE-49B0-9C05-932C32713A09}"/>
    <cellStyle name="40% - Accent2 3 2 2 3 2 2 4" xfId="35494" xr:uid="{4FE51712-63C6-46F6-A470-B888D5C2D3DA}"/>
    <cellStyle name="40% - Accent2 3 2 2 3 2 3" xfId="10816" xr:uid="{0A9588B1-4EB0-4368-9D14-DFDC827B588F}"/>
    <cellStyle name="40% - Accent2 3 2 2 3 2 3 2" xfId="24918" xr:uid="{D2565BD5-F22F-48F7-8CF8-76E5FABDC523}"/>
    <cellStyle name="40% - Accent2 3 2 2 3 2 3 3" xfId="39020" xr:uid="{B56A88FB-1ED7-47C8-B36D-3347B5C0119D}"/>
    <cellStyle name="40% - Accent2 3 2 2 3 2 4" xfId="17867" xr:uid="{F18F886F-E208-4AC8-9F7A-16DA3776625C}"/>
    <cellStyle name="40% - Accent2 3 2 2 3 2 5" xfId="31969" xr:uid="{0565659B-41D0-47CF-943B-7611629A748B}"/>
    <cellStyle name="40% - Accent2 3 2 2 3 3" xfId="4648" xr:uid="{113892B3-4D97-44F9-9C8A-89962967DAAE}"/>
    <cellStyle name="40% - Accent2 3 2 2 3 3 2" xfId="8172" xr:uid="{B76DB604-8E7D-4465-8E52-8A25736DF7D0}"/>
    <cellStyle name="40% - Accent2 3 2 2 3 3 2 2" xfId="15222" xr:uid="{BF57D412-D6D4-4A32-8CE9-9FFB240B82F7}"/>
    <cellStyle name="40% - Accent2 3 2 2 3 3 2 2 2" xfId="29324" xr:uid="{058D12A8-B7A1-4821-837D-48700022EC6A}"/>
    <cellStyle name="40% - Accent2 3 2 2 3 3 2 2 3" xfId="43426" xr:uid="{1A8DE13E-BF67-46EE-A7E9-BA96A15974C1}"/>
    <cellStyle name="40% - Accent2 3 2 2 3 3 2 3" xfId="22273" xr:uid="{56588E15-8BC3-4C18-8D39-CA54E6A35BB1}"/>
    <cellStyle name="40% - Accent2 3 2 2 3 3 2 4" xfId="36375" xr:uid="{CC13C06E-F610-494D-BD3E-393236F65136}"/>
    <cellStyle name="40% - Accent2 3 2 2 3 3 3" xfId="11697" xr:uid="{1570989E-6A16-4E1E-A496-52D5CDDAED13}"/>
    <cellStyle name="40% - Accent2 3 2 2 3 3 3 2" xfId="25799" xr:uid="{4D0D5146-0E67-4162-BEB2-91BC5E1D5E09}"/>
    <cellStyle name="40% - Accent2 3 2 2 3 3 3 3" xfId="39901" xr:uid="{02765B7F-87C9-44EA-8A65-7C7EFDB9E8BA}"/>
    <cellStyle name="40% - Accent2 3 2 2 3 3 4" xfId="18748" xr:uid="{D0593CB6-17AF-432D-8614-7DEB5B31A0DA}"/>
    <cellStyle name="40% - Accent2 3 2 2 3 3 5" xfId="32850" xr:uid="{BB9F465E-42B5-4F92-AD84-20AC15BD8F5B}"/>
    <cellStyle name="40% - Accent2 3 2 2 3 4" xfId="2886" xr:uid="{708AADA6-CCE4-4BBE-839F-61B70E9BEFD5}"/>
    <cellStyle name="40% - Accent2 3 2 2 3 4 2" xfId="6410" xr:uid="{D34AB293-346F-4FA8-825B-E061632D5486}"/>
    <cellStyle name="40% - Accent2 3 2 2 3 4 2 2" xfId="13460" xr:uid="{88AD2175-7350-4B8E-865A-B2C475AD26D1}"/>
    <cellStyle name="40% - Accent2 3 2 2 3 4 2 2 2" xfId="27562" xr:uid="{84D8D22F-22B3-42AF-B819-FB1565505F9E}"/>
    <cellStyle name="40% - Accent2 3 2 2 3 4 2 2 3" xfId="41664" xr:uid="{B1942D82-9267-4748-B62B-64DE1CEEE757}"/>
    <cellStyle name="40% - Accent2 3 2 2 3 4 2 3" xfId="20511" xr:uid="{2C49BC41-7DFA-438E-99AE-605C0F56B669}"/>
    <cellStyle name="40% - Accent2 3 2 2 3 4 2 4" xfId="34613" xr:uid="{9ABB677A-4854-4C9F-8D74-630348C5222D}"/>
    <cellStyle name="40% - Accent2 3 2 2 3 4 3" xfId="9935" xr:uid="{6508D5CC-9255-44CD-876E-F72386DD0F6A}"/>
    <cellStyle name="40% - Accent2 3 2 2 3 4 3 2" xfId="24037" xr:uid="{877C6F40-1719-4AAD-A051-529ABF293BB5}"/>
    <cellStyle name="40% - Accent2 3 2 2 3 4 3 3" xfId="38139" xr:uid="{5F7FE6CC-12D7-4BF2-BA8D-9F8FC2DFFACA}"/>
    <cellStyle name="40% - Accent2 3 2 2 3 4 4" xfId="16986" xr:uid="{B010924C-20EF-4C50-8094-30FF09D02CD7}"/>
    <cellStyle name="40% - Accent2 3 2 2 3 4 5" xfId="31088" xr:uid="{F6DCD16A-7CC5-4DF8-A3AA-38BF90CB032E}"/>
    <cellStyle name="40% - Accent2 3 2 2 3 5" xfId="5529" xr:uid="{AD535130-9A3B-4CB9-B143-C320D5AC5142}"/>
    <cellStyle name="40% - Accent2 3 2 2 3 5 2" xfId="12579" xr:uid="{C495CB59-6A33-443C-A85D-FADA5CE4DFAB}"/>
    <cellStyle name="40% - Accent2 3 2 2 3 5 2 2" xfId="26681" xr:uid="{2DA45833-A6FB-4BFB-8DD8-A512D869F8A1}"/>
    <cellStyle name="40% - Accent2 3 2 2 3 5 2 3" xfId="40783" xr:uid="{650967B8-3E4A-4F51-A912-4964458BEB25}"/>
    <cellStyle name="40% - Accent2 3 2 2 3 5 3" xfId="19630" xr:uid="{EC83D5CE-AFF5-446E-AC0D-7E6944B24BF8}"/>
    <cellStyle name="40% - Accent2 3 2 2 3 5 4" xfId="33732" xr:uid="{C3C4C008-D344-4345-BA33-EA67302375B0}"/>
    <cellStyle name="40% - Accent2 3 2 2 3 6" xfId="9055" xr:uid="{549284F3-815C-4973-9B2D-F23646868D32}"/>
    <cellStyle name="40% - Accent2 3 2 2 3 6 2" xfId="23156" xr:uid="{2D3D1172-1514-42D7-8E82-B994A1D60A2D}"/>
    <cellStyle name="40% - Accent2 3 2 2 3 6 3" xfId="37258" xr:uid="{8AE7F550-09FA-4EEE-8A9B-CDB01388073C}"/>
    <cellStyle name="40% - Accent2 3 2 2 3 7" xfId="16105" xr:uid="{5522158F-3741-4AF4-8EB2-52149113881B}"/>
    <cellStyle name="40% - Accent2 3 2 2 3 8" xfId="30207" xr:uid="{06612CEB-F35A-4DFF-87A5-FC9578CEB334}"/>
    <cellStyle name="40% - Accent2 3 2 2 4" xfId="3330" xr:uid="{5D581508-DF3D-4886-959E-EACB90B4EFDE}"/>
    <cellStyle name="40% - Accent2 3 2 2 4 2" xfId="6852" xr:uid="{E2E77512-8E78-40A6-A887-D2801EADFFC2}"/>
    <cellStyle name="40% - Accent2 3 2 2 4 2 2" xfId="13902" xr:uid="{779C7E97-4076-4894-9E7E-C54291C06E86}"/>
    <cellStyle name="40% - Accent2 3 2 2 4 2 2 2" xfId="28004" xr:uid="{32520E4A-8887-433B-BEF7-89288FA58BD6}"/>
    <cellStyle name="40% - Accent2 3 2 2 4 2 2 3" xfId="42106" xr:uid="{7AC31EA3-11FD-4F30-896C-11B253BA8486}"/>
    <cellStyle name="40% - Accent2 3 2 2 4 2 3" xfId="20953" xr:uid="{C7EA6120-97C6-4C1F-A79E-1BC21F3D0AF9}"/>
    <cellStyle name="40% - Accent2 3 2 2 4 2 4" xfId="35055" xr:uid="{7F3A91CC-EC2E-40FA-B6E6-BDAD6A4EA182}"/>
    <cellStyle name="40% - Accent2 3 2 2 4 3" xfId="10377" xr:uid="{A6AEFE4D-1696-450C-AAFF-57CF739EAB5A}"/>
    <cellStyle name="40% - Accent2 3 2 2 4 3 2" xfId="24479" xr:uid="{A37317D9-9438-41A7-9E6E-624004D54DC6}"/>
    <cellStyle name="40% - Accent2 3 2 2 4 3 3" xfId="38581" xr:uid="{A1590C30-944A-45C3-B918-7B4AFAA6806D}"/>
    <cellStyle name="40% - Accent2 3 2 2 4 4" xfId="17428" xr:uid="{65270978-069E-4E2E-A82B-EA9AEA3CF7FB}"/>
    <cellStyle name="40% - Accent2 3 2 2 4 5" xfId="31530" xr:uid="{54E2B5D9-B382-4B5A-AD31-DC10B4884556}"/>
    <cellStyle name="40% - Accent2 3 2 2 5" xfId="4209" xr:uid="{9D51D062-ACF8-45FA-9E72-E5B561200EBC}"/>
    <cellStyle name="40% - Accent2 3 2 2 5 2" xfId="7733" xr:uid="{E65D5883-18E6-4ECB-A8B7-D35297AB710C}"/>
    <cellStyle name="40% - Accent2 3 2 2 5 2 2" xfId="14783" xr:uid="{5499913C-5E7B-4368-9BBB-9CD4F2BCC4BF}"/>
    <cellStyle name="40% - Accent2 3 2 2 5 2 2 2" xfId="28885" xr:uid="{40EC8749-831C-4DAC-B8AB-18FF708F6F02}"/>
    <cellStyle name="40% - Accent2 3 2 2 5 2 2 3" xfId="42987" xr:uid="{C8CA8853-ED5F-4A4C-A6CF-4DF6D1377735}"/>
    <cellStyle name="40% - Accent2 3 2 2 5 2 3" xfId="21834" xr:uid="{9FE21578-1CAB-469C-A84A-B238F0D6F446}"/>
    <cellStyle name="40% - Accent2 3 2 2 5 2 4" xfId="35936" xr:uid="{06DA1386-A52D-49C0-B3F4-F82818231161}"/>
    <cellStyle name="40% - Accent2 3 2 2 5 3" xfId="11258" xr:uid="{F76E719B-7C6E-4CF4-BE41-290EDAF4E3FB}"/>
    <cellStyle name="40% - Accent2 3 2 2 5 3 2" xfId="25360" xr:uid="{6808640F-CE73-4D45-B67C-DBD341A660DB}"/>
    <cellStyle name="40% - Accent2 3 2 2 5 3 3" xfId="39462" xr:uid="{019A8D20-2A44-4177-AA1F-2518D13A506B}"/>
    <cellStyle name="40% - Accent2 3 2 2 5 4" xfId="18309" xr:uid="{A8F0B53B-20F0-406F-93B4-1E7E61B7A7B3}"/>
    <cellStyle name="40% - Accent2 3 2 2 5 5" xfId="32411" xr:uid="{829E7169-383A-41D3-B809-89B463FCDCEB}"/>
    <cellStyle name="40% - Accent2 3 2 2 6" xfId="2447" xr:uid="{BA3A5C82-E9A0-4518-BCAB-4A4B071A93ED}"/>
    <cellStyle name="40% - Accent2 3 2 2 6 2" xfId="5971" xr:uid="{8494406F-CEFB-4471-AE18-D9EE0B7A5E8E}"/>
    <cellStyle name="40% - Accent2 3 2 2 6 2 2" xfId="13021" xr:uid="{BB0F7CCB-2D63-4F45-A258-8EE59603EC0E}"/>
    <cellStyle name="40% - Accent2 3 2 2 6 2 2 2" xfId="27123" xr:uid="{0572D3D7-40FB-4E41-8EC7-0A7C735455BB}"/>
    <cellStyle name="40% - Accent2 3 2 2 6 2 2 3" xfId="41225" xr:uid="{E2ECE5C5-3552-41AE-8581-74FEDC6D8448}"/>
    <cellStyle name="40% - Accent2 3 2 2 6 2 3" xfId="20072" xr:uid="{F7F34922-CDE8-4E65-8D5C-59022D50BDAF}"/>
    <cellStyle name="40% - Accent2 3 2 2 6 2 4" xfId="34174" xr:uid="{CE581CB8-3931-4B54-BEBE-23B0FBAFEBE4}"/>
    <cellStyle name="40% - Accent2 3 2 2 6 3" xfId="9496" xr:uid="{0F2DA6E3-935C-474E-BBBD-F958F5C4FD5D}"/>
    <cellStyle name="40% - Accent2 3 2 2 6 3 2" xfId="23598" xr:uid="{0BBC5A44-C353-4F76-BB10-85C8551B51FA}"/>
    <cellStyle name="40% - Accent2 3 2 2 6 3 3" xfId="37700" xr:uid="{A7580100-04D7-4BF2-A789-E8E1982E075B}"/>
    <cellStyle name="40% - Accent2 3 2 2 6 4" xfId="16547" xr:uid="{71AD116F-5F8B-4436-8B3E-B15977EEA977}"/>
    <cellStyle name="40% - Accent2 3 2 2 6 5" xfId="30649" xr:uid="{318AB331-BDAE-443C-8D70-A7C837E661A2}"/>
    <cellStyle name="40% - Accent2 3 2 2 7" xfId="5090" xr:uid="{BE7BB15F-136D-48D9-94E8-6ECAA130BECB}"/>
    <cellStyle name="40% - Accent2 3 2 2 7 2" xfId="12140" xr:uid="{A35F95E5-E881-4EE3-B412-B8DE32CF819F}"/>
    <cellStyle name="40% - Accent2 3 2 2 7 2 2" xfId="26242" xr:uid="{C8E6F12A-2E36-4235-90C6-B8B455046F47}"/>
    <cellStyle name="40% - Accent2 3 2 2 7 2 3" xfId="40344" xr:uid="{F6116C4B-64EC-4CB7-9A90-B4D587C70CC5}"/>
    <cellStyle name="40% - Accent2 3 2 2 7 3" xfId="19191" xr:uid="{5E8E770F-B170-43D7-9BDB-D77A8F7CDE85}"/>
    <cellStyle name="40% - Accent2 3 2 2 7 4" xfId="33293" xr:uid="{F2417FC5-3A69-4B96-AF6F-C699EC5D6DFD}"/>
    <cellStyle name="40% - Accent2 3 2 2 8" xfId="8616" xr:uid="{9771DC49-79A6-487F-9B39-ABC20EBB7E6F}"/>
    <cellStyle name="40% - Accent2 3 2 2 8 2" xfId="22717" xr:uid="{F8BDB210-DB12-4FBA-9100-6EE394E61DCF}"/>
    <cellStyle name="40% - Accent2 3 2 2 8 3" xfId="36819" xr:uid="{3EE28B8A-9D4F-4E39-AD5D-4AE5E4F954A3}"/>
    <cellStyle name="40% - Accent2 3 2 2 9" xfId="15666" xr:uid="{C145279D-E841-4F89-8171-E621D2A5978C}"/>
    <cellStyle name="40% - Accent2 3 2 3" xfId="1676" xr:uid="{6AC02854-5A0E-416B-8297-604341C600AA}"/>
    <cellStyle name="40% - Accent2 3 2 3 2" xfId="2116" xr:uid="{522A4456-7717-4B73-89C9-9E37E075C50B}"/>
    <cellStyle name="40% - Accent2 3 2 3 2 2" xfId="3878" xr:uid="{A0E2C900-71D5-48C0-9800-FF3E651AC626}"/>
    <cellStyle name="40% - Accent2 3 2 3 2 2 2" xfId="7401" xr:uid="{36DD15D9-6907-4FB4-B336-2F5063AAC8D7}"/>
    <cellStyle name="40% - Accent2 3 2 3 2 2 2 2" xfId="14451" xr:uid="{C33460C0-5F0A-40F4-A9BE-C0114849780C}"/>
    <cellStyle name="40% - Accent2 3 2 3 2 2 2 2 2" xfId="28553" xr:uid="{A14EC824-62DF-4BEB-8160-EB30A1DE9C5E}"/>
    <cellStyle name="40% - Accent2 3 2 3 2 2 2 2 3" xfId="42655" xr:uid="{A556320B-A593-43F4-9B31-12CB6E9305AB}"/>
    <cellStyle name="40% - Accent2 3 2 3 2 2 2 3" xfId="21502" xr:uid="{E5C8D848-F79A-4FA3-9589-084FD4035F29}"/>
    <cellStyle name="40% - Accent2 3 2 3 2 2 2 4" xfId="35604" xr:uid="{AC3A25A1-580A-4CBA-BD5A-F980A410D170}"/>
    <cellStyle name="40% - Accent2 3 2 3 2 2 3" xfId="10926" xr:uid="{1204770A-C4AF-4897-A9E3-3FC4375BE965}"/>
    <cellStyle name="40% - Accent2 3 2 3 2 2 3 2" xfId="25028" xr:uid="{BF576CB8-2332-4789-8E67-1424D6F50948}"/>
    <cellStyle name="40% - Accent2 3 2 3 2 2 3 3" xfId="39130" xr:uid="{9E14406B-5D33-4207-85A8-9BCEC9F9D439}"/>
    <cellStyle name="40% - Accent2 3 2 3 2 2 4" xfId="17977" xr:uid="{E1F26BC1-3C28-4649-A3F5-A7BA9AB052BC}"/>
    <cellStyle name="40% - Accent2 3 2 3 2 2 5" xfId="32079" xr:uid="{5B14F627-90BF-4491-A07F-64AD022657A0}"/>
    <cellStyle name="40% - Accent2 3 2 3 2 3" xfId="4758" xr:uid="{45BC72C4-B200-4D20-B340-88585693478F}"/>
    <cellStyle name="40% - Accent2 3 2 3 2 3 2" xfId="8282" xr:uid="{976ADAA5-22D0-45DD-BFDB-EB2D580328A9}"/>
    <cellStyle name="40% - Accent2 3 2 3 2 3 2 2" xfId="15332" xr:uid="{234DA3C3-D49E-494E-A946-C5FCD4DF080B}"/>
    <cellStyle name="40% - Accent2 3 2 3 2 3 2 2 2" xfId="29434" xr:uid="{D0D0F72E-BFA8-47CE-BEE6-29948A1A5E88}"/>
    <cellStyle name="40% - Accent2 3 2 3 2 3 2 2 3" xfId="43536" xr:uid="{342D1790-AA5F-4E13-B26D-557760A44B28}"/>
    <cellStyle name="40% - Accent2 3 2 3 2 3 2 3" xfId="22383" xr:uid="{B2E9E3F7-4D8A-4E08-AD7D-30C92A97A584}"/>
    <cellStyle name="40% - Accent2 3 2 3 2 3 2 4" xfId="36485" xr:uid="{E80431B9-6A1B-445A-99D4-F0EB21FE1C87}"/>
    <cellStyle name="40% - Accent2 3 2 3 2 3 3" xfId="11807" xr:uid="{119757E7-AE4F-4660-92D9-1C46C2A71A4C}"/>
    <cellStyle name="40% - Accent2 3 2 3 2 3 3 2" xfId="25909" xr:uid="{A9B7EF41-93D6-418E-81D6-24489D440FA3}"/>
    <cellStyle name="40% - Accent2 3 2 3 2 3 3 3" xfId="40011" xr:uid="{41013153-BF47-4D96-900F-00CFC7180BF8}"/>
    <cellStyle name="40% - Accent2 3 2 3 2 3 4" xfId="18858" xr:uid="{0618DA9B-F14C-4F8A-8642-0A2EB1E290DB}"/>
    <cellStyle name="40% - Accent2 3 2 3 2 3 5" xfId="32960" xr:uid="{B65996A7-B39F-4CDE-AAFF-52E04018AB59}"/>
    <cellStyle name="40% - Accent2 3 2 3 2 4" xfId="2996" xr:uid="{B882BB58-5641-489E-AFD9-AED7EF6D2AE0}"/>
    <cellStyle name="40% - Accent2 3 2 3 2 4 2" xfId="6520" xr:uid="{09AEB5CF-9958-4191-AC02-611DA90FB804}"/>
    <cellStyle name="40% - Accent2 3 2 3 2 4 2 2" xfId="13570" xr:uid="{E129FFED-5950-498F-AB8F-10DD57B9E207}"/>
    <cellStyle name="40% - Accent2 3 2 3 2 4 2 2 2" xfId="27672" xr:uid="{1B5D1779-4B00-46E1-B97A-D570DCA742CC}"/>
    <cellStyle name="40% - Accent2 3 2 3 2 4 2 2 3" xfId="41774" xr:uid="{625DBE0C-F06D-42E2-B16B-E98AF282A55E}"/>
    <cellStyle name="40% - Accent2 3 2 3 2 4 2 3" xfId="20621" xr:uid="{7B3FF698-87EE-40D9-8F14-2AEE2543E517}"/>
    <cellStyle name="40% - Accent2 3 2 3 2 4 2 4" xfId="34723" xr:uid="{2C1AE993-AD7A-4096-873B-4E8F2768819B}"/>
    <cellStyle name="40% - Accent2 3 2 3 2 4 3" xfId="10045" xr:uid="{E915B7AF-CAEB-4EEC-9662-48131AAEC5C1}"/>
    <cellStyle name="40% - Accent2 3 2 3 2 4 3 2" xfId="24147" xr:uid="{9DE4E53B-5D2C-4942-8D20-74B02BC32BB9}"/>
    <cellStyle name="40% - Accent2 3 2 3 2 4 3 3" xfId="38249" xr:uid="{487BE2FC-01FC-46ED-AC8F-DD0DED71FB4D}"/>
    <cellStyle name="40% - Accent2 3 2 3 2 4 4" xfId="17096" xr:uid="{3F9E7A00-87E9-4EB2-8B0D-D082DB3DF888}"/>
    <cellStyle name="40% - Accent2 3 2 3 2 4 5" xfId="31198" xr:uid="{A5BCCBC8-65D6-44C6-8581-3AA0A724A55D}"/>
    <cellStyle name="40% - Accent2 3 2 3 2 5" xfId="5639" xr:uid="{F8AAF0F3-1BEB-439E-8B78-292FAB7694BF}"/>
    <cellStyle name="40% - Accent2 3 2 3 2 5 2" xfId="12689" xr:uid="{D745AE5E-A52C-444F-A296-0B4F1D91785A}"/>
    <cellStyle name="40% - Accent2 3 2 3 2 5 2 2" xfId="26791" xr:uid="{31F249D7-3AAA-4497-933F-DF8C8BA472E0}"/>
    <cellStyle name="40% - Accent2 3 2 3 2 5 2 3" xfId="40893" xr:uid="{A4BA2BBC-2D8F-477F-A1EE-823EFA9EEA6A}"/>
    <cellStyle name="40% - Accent2 3 2 3 2 5 3" xfId="19740" xr:uid="{D160ABCD-6D99-46E0-B534-D4A26D4AC9F4}"/>
    <cellStyle name="40% - Accent2 3 2 3 2 5 4" xfId="33842" xr:uid="{F43328F7-C480-44DF-B44A-801C868C1995}"/>
    <cellStyle name="40% - Accent2 3 2 3 2 6" xfId="9165" xr:uid="{AB722643-F7C4-4D86-ADA1-D4F6F0DB8C57}"/>
    <cellStyle name="40% - Accent2 3 2 3 2 6 2" xfId="23266" xr:uid="{311CDFFF-1ABE-4FB4-AF46-0991B9A05973}"/>
    <cellStyle name="40% - Accent2 3 2 3 2 6 3" xfId="37368" xr:uid="{96404311-0A64-4A62-AE61-8228654CEC6F}"/>
    <cellStyle name="40% - Accent2 3 2 3 2 7" xfId="16215" xr:uid="{0293A69B-4216-47CD-BC26-871F2DAFD579}"/>
    <cellStyle name="40% - Accent2 3 2 3 2 8" xfId="30317" xr:uid="{F8269C06-CBDD-4FD4-A4CF-F171100F8ADA}"/>
    <cellStyle name="40% - Accent2 3 2 3 3" xfId="3440" xr:uid="{A9BEB940-02C3-4E66-9BE6-3C6341C14C3B}"/>
    <cellStyle name="40% - Accent2 3 2 3 3 2" xfId="6962" xr:uid="{0FCB8344-328E-4DD0-A568-2DE02B3DA2DD}"/>
    <cellStyle name="40% - Accent2 3 2 3 3 2 2" xfId="14012" xr:uid="{6FB202A9-0137-4F61-9E95-5BDD9323BEE1}"/>
    <cellStyle name="40% - Accent2 3 2 3 3 2 2 2" xfId="28114" xr:uid="{17C05802-CF9A-463D-BB97-5FCD678A8D96}"/>
    <cellStyle name="40% - Accent2 3 2 3 3 2 2 3" xfId="42216" xr:uid="{F3F053FA-E721-41E6-BB83-476440F70B09}"/>
    <cellStyle name="40% - Accent2 3 2 3 3 2 3" xfId="21063" xr:uid="{A3C2256C-10A9-49F5-AC33-15792346309A}"/>
    <cellStyle name="40% - Accent2 3 2 3 3 2 4" xfId="35165" xr:uid="{BA539E78-955F-49F6-935E-FF7992E6D9B8}"/>
    <cellStyle name="40% - Accent2 3 2 3 3 3" xfId="10487" xr:uid="{F6AF59DA-3AAF-48E9-B2CD-3589B37A4C39}"/>
    <cellStyle name="40% - Accent2 3 2 3 3 3 2" xfId="24589" xr:uid="{03C2FAF0-24A6-434E-81F5-47DF12071ED8}"/>
    <cellStyle name="40% - Accent2 3 2 3 3 3 3" xfId="38691" xr:uid="{ECB178D8-EFD4-4E9D-9C8C-E34F9F2BB4F9}"/>
    <cellStyle name="40% - Accent2 3 2 3 3 4" xfId="17538" xr:uid="{33CB9163-D6D1-4461-930A-93B9CA5B86C8}"/>
    <cellStyle name="40% - Accent2 3 2 3 3 5" xfId="31640" xr:uid="{032252BE-476E-4D40-A382-D5EB3FDEE905}"/>
    <cellStyle name="40% - Accent2 3 2 3 4" xfId="4319" xr:uid="{D342EE32-2291-4234-9FFE-C12A7CB16D15}"/>
    <cellStyle name="40% - Accent2 3 2 3 4 2" xfId="7843" xr:uid="{A6D86075-D659-41FC-ABD0-7554B589F5BE}"/>
    <cellStyle name="40% - Accent2 3 2 3 4 2 2" xfId="14893" xr:uid="{E949560B-5A0F-4487-BC81-87AA34188112}"/>
    <cellStyle name="40% - Accent2 3 2 3 4 2 2 2" xfId="28995" xr:uid="{D5D9B7C4-6BA6-4853-980C-2D10F35081A2}"/>
    <cellStyle name="40% - Accent2 3 2 3 4 2 2 3" xfId="43097" xr:uid="{C9A83720-80D8-4F53-9645-327D963951E4}"/>
    <cellStyle name="40% - Accent2 3 2 3 4 2 3" xfId="21944" xr:uid="{E373788F-3457-44A2-92CE-304D8052D720}"/>
    <cellStyle name="40% - Accent2 3 2 3 4 2 4" xfId="36046" xr:uid="{49DC457A-2A8A-4C7E-A7F6-43B2E6EEF215}"/>
    <cellStyle name="40% - Accent2 3 2 3 4 3" xfId="11368" xr:uid="{1F57952C-CC2F-48C0-8DFA-DFAAD68BBFBC}"/>
    <cellStyle name="40% - Accent2 3 2 3 4 3 2" xfId="25470" xr:uid="{4FCD209F-7744-460B-A6C7-CC06F9B1B87B}"/>
    <cellStyle name="40% - Accent2 3 2 3 4 3 3" xfId="39572" xr:uid="{D7BCB296-01BF-4465-BC6A-EE65743BF64F}"/>
    <cellStyle name="40% - Accent2 3 2 3 4 4" xfId="18419" xr:uid="{2ABA0F74-003D-457A-975F-2DCE9C24A5C7}"/>
    <cellStyle name="40% - Accent2 3 2 3 4 5" xfId="32521" xr:uid="{F8C2626E-A6C4-49BB-89BA-76079E466C05}"/>
    <cellStyle name="40% - Accent2 3 2 3 5" xfId="2557" xr:uid="{225B116E-C955-46E5-9361-E272F7ED5A33}"/>
    <cellStyle name="40% - Accent2 3 2 3 5 2" xfId="6081" xr:uid="{3DF5FB5C-6F30-405A-B707-507FAB118404}"/>
    <cellStyle name="40% - Accent2 3 2 3 5 2 2" xfId="13131" xr:uid="{6AF28C45-0855-4FC5-9B03-8E1F4F296FA5}"/>
    <cellStyle name="40% - Accent2 3 2 3 5 2 2 2" xfId="27233" xr:uid="{3B23D6C1-560F-431B-AA4C-893D6D780A13}"/>
    <cellStyle name="40% - Accent2 3 2 3 5 2 2 3" xfId="41335" xr:uid="{AF424A17-8B00-42C7-820C-3856774EF309}"/>
    <cellStyle name="40% - Accent2 3 2 3 5 2 3" xfId="20182" xr:uid="{17CA72CF-E025-471B-94E6-9E83B0433C02}"/>
    <cellStyle name="40% - Accent2 3 2 3 5 2 4" xfId="34284" xr:uid="{9719D109-2003-4A55-87D4-7B2A0AAEE45A}"/>
    <cellStyle name="40% - Accent2 3 2 3 5 3" xfId="9606" xr:uid="{FCB49F3B-BE9D-4912-A708-0637C98FD88B}"/>
    <cellStyle name="40% - Accent2 3 2 3 5 3 2" xfId="23708" xr:uid="{57C3BD7B-5308-42BC-A9D5-20EAC6C25EB3}"/>
    <cellStyle name="40% - Accent2 3 2 3 5 3 3" xfId="37810" xr:uid="{89A0C931-69AF-43DD-BDF2-2AE50D013A0B}"/>
    <cellStyle name="40% - Accent2 3 2 3 5 4" xfId="16657" xr:uid="{85A2B3A6-F7BF-4A3D-9B91-0A424CC4140A}"/>
    <cellStyle name="40% - Accent2 3 2 3 5 5" xfId="30759" xr:uid="{9ABEAA9C-FA6C-46B0-929B-1AB6F5AA5D4A}"/>
    <cellStyle name="40% - Accent2 3 2 3 6" xfId="5200" xr:uid="{DAB4A5DA-4787-44F1-BFFE-548C893A9F7E}"/>
    <cellStyle name="40% - Accent2 3 2 3 6 2" xfId="12250" xr:uid="{BAAE3D50-41AB-4085-A900-B933BA2DA96E}"/>
    <cellStyle name="40% - Accent2 3 2 3 6 2 2" xfId="26352" xr:uid="{9F67D70A-2199-4081-AE82-60E75FECFA9E}"/>
    <cellStyle name="40% - Accent2 3 2 3 6 2 3" xfId="40454" xr:uid="{44090195-083A-432F-9B26-82666FCB67E2}"/>
    <cellStyle name="40% - Accent2 3 2 3 6 3" xfId="19301" xr:uid="{EB25F175-6836-4DCA-8FA6-6B416243405F}"/>
    <cellStyle name="40% - Accent2 3 2 3 6 4" xfId="33403" xr:uid="{D00CEE90-C52C-4D22-96AA-624C1D5D2BD9}"/>
    <cellStyle name="40% - Accent2 3 2 3 7" xfId="8726" xr:uid="{BE7131F2-FCDA-485B-B82B-CC2E53556521}"/>
    <cellStyle name="40% - Accent2 3 2 3 7 2" xfId="22827" xr:uid="{CFFC7278-D062-4F4A-A244-E99E68BB4646}"/>
    <cellStyle name="40% - Accent2 3 2 3 7 3" xfId="36929" xr:uid="{A62FCACC-4D87-47B6-94CD-C9B4026381C9}"/>
    <cellStyle name="40% - Accent2 3 2 3 8" xfId="15776" xr:uid="{2B661259-98ED-4151-98EA-95C263E008D7}"/>
    <cellStyle name="40% - Accent2 3 2 3 9" xfId="29878" xr:uid="{54290358-70FE-4E6A-BF00-39C6CDA4D969}"/>
    <cellStyle name="40% - Accent2 3 2 4" xfId="1895" xr:uid="{4EAC1828-9A0B-407A-94E8-44AC9B9B94D7}"/>
    <cellStyle name="40% - Accent2 3 2 4 2" xfId="3659" xr:uid="{F3114E7C-0CC6-4F19-9D80-1E7505FCF138}"/>
    <cellStyle name="40% - Accent2 3 2 4 2 2" xfId="7181" xr:uid="{ED477DCC-6947-4DA3-A074-358B7D15B1E6}"/>
    <cellStyle name="40% - Accent2 3 2 4 2 2 2" xfId="14231" xr:uid="{EDB1425E-C3FC-4FC4-91E8-2BEE016C7D0C}"/>
    <cellStyle name="40% - Accent2 3 2 4 2 2 2 2" xfId="28333" xr:uid="{1023744A-013C-42A3-B126-FD9F168A8FB5}"/>
    <cellStyle name="40% - Accent2 3 2 4 2 2 2 3" xfId="42435" xr:uid="{2B905B11-9A84-48BF-8740-05BC030BBBE1}"/>
    <cellStyle name="40% - Accent2 3 2 4 2 2 3" xfId="21282" xr:uid="{A67F1497-872B-406C-A08F-1336BB11376E}"/>
    <cellStyle name="40% - Accent2 3 2 4 2 2 4" xfId="35384" xr:uid="{0F62E779-30D1-4EEA-A746-67744DB77000}"/>
    <cellStyle name="40% - Accent2 3 2 4 2 3" xfId="10706" xr:uid="{32DD6849-8C68-48E6-B46B-639AC0CA36F0}"/>
    <cellStyle name="40% - Accent2 3 2 4 2 3 2" xfId="24808" xr:uid="{FACF6BCD-64C5-4016-83DB-93211CDA38C1}"/>
    <cellStyle name="40% - Accent2 3 2 4 2 3 3" xfId="38910" xr:uid="{5A3ADE06-4BF1-499B-87E2-8248201FB525}"/>
    <cellStyle name="40% - Accent2 3 2 4 2 4" xfId="17757" xr:uid="{5549DE09-DADB-4893-BCAB-08F48A1404F4}"/>
    <cellStyle name="40% - Accent2 3 2 4 2 5" xfId="31859" xr:uid="{8A0A4257-222C-451C-AE70-07F94B4AAD7C}"/>
    <cellStyle name="40% - Accent2 3 2 4 3" xfId="4538" xr:uid="{E731B20D-C8DE-4E9F-9B07-A6270D9972ED}"/>
    <cellStyle name="40% - Accent2 3 2 4 3 2" xfId="8062" xr:uid="{09CAAFA5-43DD-4799-BD44-90271E73B1EB}"/>
    <cellStyle name="40% - Accent2 3 2 4 3 2 2" xfId="15112" xr:uid="{4DFC5789-6E33-4EA5-846E-562F074A530D}"/>
    <cellStyle name="40% - Accent2 3 2 4 3 2 2 2" xfId="29214" xr:uid="{66EF407F-C51F-4883-9154-19B232002640}"/>
    <cellStyle name="40% - Accent2 3 2 4 3 2 2 3" xfId="43316" xr:uid="{D7823C53-4C19-4538-9A55-9464D44FCDF2}"/>
    <cellStyle name="40% - Accent2 3 2 4 3 2 3" xfId="22163" xr:uid="{684311DB-DA6C-4613-9C0E-A56AABF60645}"/>
    <cellStyle name="40% - Accent2 3 2 4 3 2 4" xfId="36265" xr:uid="{E0B0ACEB-F161-436F-BA25-4DBD44065EFB}"/>
    <cellStyle name="40% - Accent2 3 2 4 3 3" xfId="11587" xr:uid="{4D6D33C0-45C7-45D9-A201-B86988CCBDB2}"/>
    <cellStyle name="40% - Accent2 3 2 4 3 3 2" xfId="25689" xr:uid="{A2D64532-1A43-4FA3-A092-5C68BDBD0D26}"/>
    <cellStyle name="40% - Accent2 3 2 4 3 3 3" xfId="39791" xr:uid="{4D4D56D1-D1D0-4999-A28E-A494D891AF79}"/>
    <cellStyle name="40% - Accent2 3 2 4 3 4" xfId="18638" xr:uid="{669F4C20-C70B-42F2-A4CC-E1CDA4826F00}"/>
    <cellStyle name="40% - Accent2 3 2 4 3 5" xfId="32740" xr:uid="{5AAEDD0A-BBA4-4C7D-A34D-B68403DAA94F}"/>
    <cellStyle name="40% - Accent2 3 2 4 4" xfId="2776" xr:uid="{54EB073C-37E9-43D8-A7F5-687FFCF5B28F}"/>
    <cellStyle name="40% - Accent2 3 2 4 4 2" xfId="6300" xr:uid="{A36538E1-6619-4029-A32E-2C9A07B5A539}"/>
    <cellStyle name="40% - Accent2 3 2 4 4 2 2" xfId="13350" xr:uid="{16AC45CA-7693-480F-9C1E-A60D9CB513B3}"/>
    <cellStyle name="40% - Accent2 3 2 4 4 2 2 2" xfId="27452" xr:uid="{F1016DAC-D531-4D90-8024-60C199C178F6}"/>
    <cellStyle name="40% - Accent2 3 2 4 4 2 2 3" xfId="41554" xr:uid="{A438E187-D183-455C-9C6C-9FFF0265B4A8}"/>
    <cellStyle name="40% - Accent2 3 2 4 4 2 3" xfId="20401" xr:uid="{3639007C-39A5-4540-9813-A02748750D3D}"/>
    <cellStyle name="40% - Accent2 3 2 4 4 2 4" xfId="34503" xr:uid="{389DD8DA-835F-456D-B20F-30851F2365F1}"/>
    <cellStyle name="40% - Accent2 3 2 4 4 3" xfId="9825" xr:uid="{99370E64-D941-45B9-A31B-440FF92B1ECF}"/>
    <cellStyle name="40% - Accent2 3 2 4 4 3 2" xfId="23927" xr:uid="{3D412F43-4B4B-471B-A8E9-25A771326055}"/>
    <cellStyle name="40% - Accent2 3 2 4 4 3 3" xfId="38029" xr:uid="{5693AB9F-6BC3-47A3-9DA9-3CF863D66134}"/>
    <cellStyle name="40% - Accent2 3 2 4 4 4" xfId="16876" xr:uid="{93A1CAA8-1C50-48B2-B0BC-68FD11A2A0D7}"/>
    <cellStyle name="40% - Accent2 3 2 4 4 5" xfId="30978" xr:uid="{54902F75-03DA-4FF7-BEEA-2BEE534B9191}"/>
    <cellStyle name="40% - Accent2 3 2 4 5" xfId="5419" xr:uid="{5B8BEE63-DBD0-48B9-94B9-930C43CF333C}"/>
    <cellStyle name="40% - Accent2 3 2 4 5 2" xfId="12469" xr:uid="{AA4CEDE5-DE7B-44AA-B604-7F37FFF94CC1}"/>
    <cellStyle name="40% - Accent2 3 2 4 5 2 2" xfId="26571" xr:uid="{65868812-E12C-4BD7-90A4-8A40C9A3136B}"/>
    <cellStyle name="40% - Accent2 3 2 4 5 2 3" xfId="40673" xr:uid="{3CBE8BB3-27BC-47F6-91F0-1C5B45BD968B}"/>
    <cellStyle name="40% - Accent2 3 2 4 5 3" xfId="19520" xr:uid="{771BB4C0-FF61-4A6E-99B9-16DC30F2DA47}"/>
    <cellStyle name="40% - Accent2 3 2 4 5 4" xfId="33622" xr:uid="{BCCA2F78-1759-43D8-BFB9-5D38211C067D}"/>
    <cellStyle name="40% - Accent2 3 2 4 6" xfId="8945" xr:uid="{3AABD5E1-5779-49FE-BCB3-92BB45AC5D06}"/>
    <cellStyle name="40% - Accent2 3 2 4 6 2" xfId="23046" xr:uid="{D603BDE1-526F-4CC5-9366-4597CC164FE8}"/>
    <cellStyle name="40% - Accent2 3 2 4 6 3" xfId="37148" xr:uid="{7A675AE6-37E4-42FB-9C8B-86276180C801}"/>
    <cellStyle name="40% - Accent2 3 2 4 7" xfId="15995" xr:uid="{370E8CF0-329A-4095-A385-6CC25278069A}"/>
    <cellStyle name="40% - Accent2 3 2 4 8" xfId="30097" xr:uid="{00A4C5C1-D78D-4B11-AC3F-B46D16614989}"/>
    <cellStyle name="40% - Accent2 3 2 5" xfId="3220" xr:uid="{2C4C995C-A1E1-40BE-9F62-6B3BA8284ACF}"/>
    <cellStyle name="40% - Accent2 3 2 5 2" xfId="6742" xr:uid="{B08E513F-9D40-41C0-AC31-A3836D75148F}"/>
    <cellStyle name="40% - Accent2 3 2 5 2 2" xfId="13792" xr:uid="{A8777753-5DFE-46A3-A691-23EF090259CB}"/>
    <cellStyle name="40% - Accent2 3 2 5 2 2 2" xfId="27894" xr:uid="{37B63A8C-478A-4981-B6C9-1A7A5F14C827}"/>
    <cellStyle name="40% - Accent2 3 2 5 2 2 3" xfId="41996" xr:uid="{60B76EDA-15A6-4149-9299-D1D8A305F839}"/>
    <cellStyle name="40% - Accent2 3 2 5 2 3" xfId="20843" xr:uid="{45B488B7-A0C9-4176-8415-46789D744843}"/>
    <cellStyle name="40% - Accent2 3 2 5 2 4" xfId="34945" xr:uid="{E4BBC520-D322-479E-A3DE-AA556972CC78}"/>
    <cellStyle name="40% - Accent2 3 2 5 3" xfId="10267" xr:uid="{583B4400-6D41-4393-A4B0-3DE5E7914F81}"/>
    <cellStyle name="40% - Accent2 3 2 5 3 2" xfId="24369" xr:uid="{4B7FCB47-245F-48A3-AC13-6AB8D38B4E65}"/>
    <cellStyle name="40% - Accent2 3 2 5 3 3" xfId="38471" xr:uid="{4CDCC9FA-0A8F-4C4C-B555-AD37AB687FAF}"/>
    <cellStyle name="40% - Accent2 3 2 5 4" xfId="17318" xr:uid="{3FBAEB17-2A31-437F-96D7-84D7BB4A4B7C}"/>
    <cellStyle name="40% - Accent2 3 2 5 5" xfId="31420" xr:uid="{5BD7B009-3C1B-4091-A232-194FFCF568F3}"/>
    <cellStyle name="40% - Accent2 3 2 6" xfId="4099" xr:uid="{F9AD3138-5278-4084-AA64-009E185D868B}"/>
    <cellStyle name="40% - Accent2 3 2 6 2" xfId="7623" xr:uid="{A55F4BCA-99A3-4D7F-9C35-F64104865E31}"/>
    <cellStyle name="40% - Accent2 3 2 6 2 2" xfId="14673" xr:uid="{9DEB0FE6-A8F2-4820-B087-9BBECCC78733}"/>
    <cellStyle name="40% - Accent2 3 2 6 2 2 2" xfId="28775" xr:uid="{AF233448-7C6F-40D9-806E-289B9FE9CDF4}"/>
    <cellStyle name="40% - Accent2 3 2 6 2 2 3" xfId="42877" xr:uid="{00B99023-6E5C-4D80-BE7E-B92711F7F1B8}"/>
    <cellStyle name="40% - Accent2 3 2 6 2 3" xfId="21724" xr:uid="{FC92FB46-6DA7-4E1B-B370-351B513E801B}"/>
    <cellStyle name="40% - Accent2 3 2 6 2 4" xfId="35826" xr:uid="{56DB7750-82EB-42FA-8C7B-ECB85092560C}"/>
    <cellStyle name="40% - Accent2 3 2 6 3" xfId="11148" xr:uid="{B426E63E-28DF-4CB2-84FA-BF5099C354B6}"/>
    <cellStyle name="40% - Accent2 3 2 6 3 2" xfId="25250" xr:uid="{73946631-402D-4611-B806-B4F15A7DE0F3}"/>
    <cellStyle name="40% - Accent2 3 2 6 3 3" xfId="39352" xr:uid="{DA6EDED6-7335-4F44-B154-F13976F31BDA}"/>
    <cellStyle name="40% - Accent2 3 2 6 4" xfId="18199" xr:uid="{18F1E734-E84A-400E-B7AC-4400C567FBD2}"/>
    <cellStyle name="40% - Accent2 3 2 6 5" xfId="32301" xr:uid="{C1426C4F-DD48-4048-9A84-DA60553404B7}"/>
    <cellStyle name="40% - Accent2 3 2 7" xfId="2337" xr:uid="{AF28111E-F1A7-4B15-871B-3341CF5D421F}"/>
    <cellStyle name="40% - Accent2 3 2 7 2" xfId="5861" xr:uid="{3CABB7B9-6F00-46B3-873C-D469F8699E3A}"/>
    <cellStyle name="40% - Accent2 3 2 7 2 2" xfId="12911" xr:uid="{37F6B5F4-9F88-4F95-961F-85B945360D9E}"/>
    <cellStyle name="40% - Accent2 3 2 7 2 2 2" xfId="27013" xr:uid="{BC507AAE-323D-44C6-9259-273C956FDA68}"/>
    <cellStyle name="40% - Accent2 3 2 7 2 2 3" xfId="41115" xr:uid="{A87DF53A-9848-4D14-8D72-F5B2F7A66B6A}"/>
    <cellStyle name="40% - Accent2 3 2 7 2 3" xfId="19962" xr:uid="{0B81270B-7830-49CA-A120-432355B13441}"/>
    <cellStyle name="40% - Accent2 3 2 7 2 4" xfId="34064" xr:uid="{95E97D58-DC0C-4BB5-AE6F-6FAFE6EFDB52}"/>
    <cellStyle name="40% - Accent2 3 2 7 3" xfId="9386" xr:uid="{9F3BA2F4-90BE-401A-A5F5-3E02AFAB4259}"/>
    <cellStyle name="40% - Accent2 3 2 7 3 2" xfId="23488" xr:uid="{2A76DB96-B4F6-464F-A7A1-8F7521BC720A}"/>
    <cellStyle name="40% - Accent2 3 2 7 3 3" xfId="37590" xr:uid="{FA4C326C-6A99-485A-B742-2B35F8992C06}"/>
    <cellStyle name="40% - Accent2 3 2 7 4" xfId="16437" xr:uid="{A7EBEA95-BFD1-4EB9-B399-77237FBFB14E}"/>
    <cellStyle name="40% - Accent2 3 2 7 5" xfId="30539" xr:uid="{4B737EB9-F2E8-4E4C-96F4-F9BFD26D106C}"/>
    <cellStyle name="40% - Accent2 3 2 8" xfId="4980" xr:uid="{6615EF5E-4730-45B3-A649-8AC9D574CD08}"/>
    <cellStyle name="40% - Accent2 3 2 8 2" xfId="12030" xr:uid="{48183CA5-8CB1-4C3B-B711-0E9BFCABED34}"/>
    <cellStyle name="40% - Accent2 3 2 8 2 2" xfId="26132" xr:uid="{68E805D7-1CAD-40F4-8D47-2858C2BB4DAE}"/>
    <cellStyle name="40% - Accent2 3 2 8 2 3" xfId="40234" xr:uid="{603A1B51-EAF9-435E-B789-15CAB85A8E41}"/>
    <cellStyle name="40% - Accent2 3 2 8 3" xfId="19081" xr:uid="{948F61FB-7017-4F06-B402-8B629096BAED}"/>
    <cellStyle name="40% - Accent2 3 2 8 4" xfId="33183" xr:uid="{CC35B8A0-54D2-478F-8B70-EBC46C45C318}"/>
    <cellStyle name="40% - Accent2 3 2 9" xfId="8506" xr:uid="{16D160A4-F137-4272-98CF-E052F9AC57F2}"/>
    <cellStyle name="40% - Accent2 3 2 9 2" xfId="22607" xr:uid="{4349EA16-35F3-42C2-B998-AC8075EB1FB2}"/>
    <cellStyle name="40% - Accent2 3 2 9 3" xfId="36709" xr:uid="{218F0257-8917-43F8-8453-56DB63B54D90}"/>
    <cellStyle name="40% - Accent2 3 3" xfId="483" xr:uid="{DB45B7CD-D1C1-4340-ACCD-78F1CD4F27E9}"/>
    <cellStyle name="40% - Accent2 3 3 10" xfId="29713" xr:uid="{AEE22CD2-4545-43ED-8343-A09ECC222A70}"/>
    <cellStyle name="40% - Accent2 3 3 11" xfId="1510" xr:uid="{E36F20CC-9A7C-4033-BE1F-39BB6D564CB6}"/>
    <cellStyle name="40% - Accent2 3 3 2" xfId="1731" xr:uid="{9A71ED48-F460-425E-A22E-486974F75A6C}"/>
    <cellStyle name="40% - Accent2 3 3 2 2" xfId="2171" xr:uid="{8E3B4E7C-D9C8-47C0-9530-8A505546A1DE}"/>
    <cellStyle name="40% - Accent2 3 3 2 2 2" xfId="3933" xr:uid="{997B7832-5FED-4A0A-9027-BEC5F4082C8F}"/>
    <cellStyle name="40% - Accent2 3 3 2 2 2 2" xfId="7456" xr:uid="{CF675462-4B8C-4B36-BDD8-D419994C9897}"/>
    <cellStyle name="40% - Accent2 3 3 2 2 2 2 2" xfId="14506" xr:uid="{0EC55CFC-0F86-4915-BF34-558EEF12131C}"/>
    <cellStyle name="40% - Accent2 3 3 2 2 2 2 2 2" xfId="28608" xr:uid="{4507F447-6FE6-4C7F-AF6C-F185D6A907F0}"/>
    <cellStyle name="40% - Accent2 3 3 2 2 2 2 2 3" xfId="42710" xr:uid="{E11F7264-BE90-4679-9A15-5B2C27A195A2}"/>
    <cellStyle name="40% - Accent2 3 3 2 2 2 2 3" xfId="21557" xr:uid="{5F08C7DE-791E-4F9C-9109-B783AD561B3F}"/>
    <cellStyle name="40% - Accent2 3 3 2 2 2 2 4" xfId="35659" xr:uid="{DFBC4021-0585-4638-AE7C-3F84E6DC1D0E}"/>
    <cellStyle name="40% - Accent2 3 3 2 2 2 3" xfId="10981" xr:uid="{209CCFBF-A58E-4EED-8543-1BF5057434BB}"/>
    <cellStyle name="40% - Accent2 3 3 2 2 2 3 2" xfId="25083" xr:uid="{9878A138-1A4C-43F8-A57C-F90AA13F8D1D}"/>
    <cellStyle name="40% - Accent2 3 3 2 2 2 3 3" xfId="39185" xr:uid="{568940B3-0180-439F-A377-1FB780EA8AC2}"/>
    <cellStyle name="40% - Accent2 3 3 2 2 2 4" xfId="18032" xr:uid="{6B106E5A-1E5A-4201-BCCE-D359A099A703}"/>
    <cellStyle name="40% - Accent2 3 3 2 2 2 5" xfId="32134" xr:uid="{CFD0393F-64C4-4196-B76D-D3C3FCC7A3D6}"/>
    <cellStyle name="40% - Accent2 3 3 2 2 3" xfId="4813" xr:uid="{D7990410-2B65-4FD0-8A8C-8667CB71A874}"/>
    <cellStyle name="40% - Accent2 3 3 2 2 3 2" xfId="8337" xr:uid="{6B125017-CB10-43B7-8240-25AC1CA24F21}"/>
    <cellStyle name="40% - Accent2 3 3 2 2 3 2 2" xfId="15387" xr:uid="{9DCE3613-A0C1-4C49-BA3B-14F665DA8207}"/>
    <cellStyle name="40% - Accent2 3 3 2 2 3 2 2 2" xfId="29489" xr:uid="{7888A54F-2AE4-408C-BE0C-BDE7FD238F16}"/>
    <cellStyle name="40% - Accent2 3 3 2 2 3 2 2 3" xfId="43591" xr:uid="{9ADC43D9-9251-40F6-8ADA-110DBE18C47B}"/>
    <cellStyle name="40% - Accent2 3 3 2 2 3 2 3" xfId="22438" xr:uid="{624AE4CC-4DDD-4FD4-B466-F50EBAD8A198}"/>
    <cellStyle name="40% - Accent2 3 3 2 2 3 2 4" xfId="36540" xr:uid="{FCF31ADE-223B-4CAB-92A6-B2C00FFF472F}"/>
    <cellStyle name="40% - Accent2 3 3 2 2 3 3" xfId="11862" xr:uid="{A36AE22C-01CC-4791-B6A5-A490EE385F19}"/>
    <cellStyle name="40% - Accent2 3 3 2 2 3 3 2" xfId="25964" xr:uid="{16CD043F-EC0B-4C6D-A2AB-3936C615E918}"/>
    <cellStyle name="40% - Accent2 3 3 2 2 3 3 3" xfId="40066" xr:uid="{523500FE-581B-4608-BAE3-53AA499FDC66}"/>
    <cellStyle name="40% - Accent2 3 3 2 2 3 4" xfId="18913" xr:uid="{BBA4197C-71D2-4485-A214-0A25C0AAF466}"/>
    <cellStyle name="40% - Accent2 3 3 2 2 3 5" xfId="33015" xr:uid="{EBE7910B-2AFA-499B-B98E-F67247717142}"/>
    <cellStyle name="40% - Accent2 3 3 2 2 4" xfId="3051" xr:uid="{A6DA3784-0936-4E06-9F7F-5CCD3F6972B6}"/>
    <cellStyle name="40% - Accent2 3 3 2 2 4 2" xfId="6575" xr:uid="{15AD6780-E843-4A06-89B5-E9038736330F}"/>
    <cellStyle name="40% - Accent2 3 3 2 2 4 2 2" xfId="13625" xr:uid="{8F28B2A8-8C87-40D0-9E82-5E1DCB1A58D2}"/>
    <cellStyle name="40% - Accent2 3 3 2 2 4 2 2 2" xfId="27727" xr:uid="{1A46839D-66E4-41D9-9D32-B2EEA33C5BD9}"/>
    <cellStyle name="40% - Accent2 3 3 2 2 4 2 2 3" xfId="41829" xr:uid="{B4FAF90B-F923-4287-8CA8-68D63F6F629E}"/>
    <cellStyle name="40% - Accent2 3 3 2 2 4 2 3" xfId="20676" xr:uid="{C83C5A82-954F-4750-A13B-0BFC18CD5CA2}"/>
    <cellStyle name="40% - Accent2 3 3 2 2 4 2 4" xfId="34778" xr:uid="{23D10108-ABB2-4DF6-A8C5-C5F75829EF87}"/>
    <cellStyle name="40% - Accent2 3 3 2 2 4 3" xfId="10100" xr:uid="{10C0EEF7-C2D8-4F72-82C5-B640D771ADBC}"/>
    <cellStyle name="40% - Accent2 3 3 2 2 4 3 2" xfId="24202" xr:uid="{7BBF50BE-7DA6-43EC-81BE-96D666E0E61E}"/>
    <cellStyle name="40% - Accent2 3 3 2 2 4 3 3" xfId="38304" xr:uid="{5B8DA536-CDD4-4D42-B49F-25184E42999F}"/>
    <cellStyle name="40% - Accent2 3 3 2 2 4 4" xfId="17151" xr:uid="{BDDBF1AB-EA9F-458B-917F-B4E80D52B4B6}"/>
    <cellStyle name="40% - Accent2 3 3 2 2 4 5" xfId="31253" xr:uid="{71C2D0B6-0694-4F5F-8A4B-2103A5C49CE2}"/>
    <cellStyle name="40% - Accent2 3 3 2 2 5" xfId="5694" xr:uid="{39A41697-BF7E-4D5F-B78C-0DEF80AEB498}"/>
    <cellStyle name="40% - Accent2 3 3 2 2 5 2" xfId="12744" xr:uid="{6FBC380E-6F63-49CF-BA29-6DDAA12BC24A}"/>
    <cellStyle name="40% - Accent2 3 3 2 2 5 2 2" xfId="26846" xr:uid="{EEA25164-3EF3-4FFE-9159-7526A49AE989}"/>
    <cellStyle name="40% - Accent2 3 3 2 2 5 2 3" xfId="40948" xr:uid="{80E47B44-E05F-4322-9556-9C8500BB8FAA}"/>
    <cellStyle name="40% - Accent2 3 3 2 2 5 3" xfId="19795" xr:uid="{9077BE74-00DF-47A6-83C1-02D310777F76}"/>
    <cellStyle name="40% - Accent2 3 3 2 2 5 4" xfId="33897" xr:uid="{BA0EAB2D-CA17-482F-AB09-4A4043359A56}"/>
    <cellStyle name="40% - Accent2 3 3 2 2 6" xfId="9220" xr:uid="{89530432-1E90-415F-84D7-50B68EC5287E}"/>
    <cellStyle name="40% - Accent2 3 3 2 2 6 2" xfId="23321" xr:uid="{32FD9B3A-6697-4DFE-B940-D6B118BED0F8}"/>
    <cellStyle name="40% - Accent2 3 3 2 2 6 3" xfId="37423" xr:uid="{BC036816-37A5-4BD0-99C9-24AF6BFCEA44}"/>
    <cellStyle name="40% - Accent2 3 3 2 2 7" xfId="16270" xr:uid="{A39960CB-2865-48CA-B31E-2DEF66ED88A0}"/>
    <cellStyle name="40% - Accent2 3 3 2 2 8" xfId="30372" xr:uid="{25C59335-0275-4592-AFCB-A0FC4EB6DACD}"/>
    <cellStyle name="40% - Accent2 3 3 2 3" xfId="3495" xr:uid="{C57DACD3-DFED-464F-ACE9-5D2AAD224BF4}"/>
    <cellStyle name="40% - Accent2 3 3 2 3 2" xfId="7017" xr:uid="{28159F27-9100-4050-99C8-0760AD35A7E0}"/>
    <cellStyle name="40% - Accent2 3 3 2 3 2 2" xfId="14067" xr:uid="{D9FA5C8A-F198-4EB7-B795-5751AA1CF469}"/>
    <cellStyle name="40% - Accent2 3 3 2 3 2 2 2" xfId="28169" xr:uid="{9FB01AE0-DF9E-4464-AEBC-AB47DFEBA14E}"/>
    <cellStyle name="40% - Accent2 3 3 2 3 2 2 3" xfId="42271" xr:uid="{97C70BB2-8C87-4C07-927F-8F3CADB0418F}"/>
    <cellStyle name="40% - Accent2 3 3 2 3 2 3" xfId="21118" xr:uid="{293C7D85-067E-4B73-BF42-F609306DBD17}"/>
    <cellStyle name="40% - Accent2 3 3 2 3 2 4" xfId="35220" xr:uid="{CAF66909-5859-4385-9096-C5682623373B}"/>
    <cellStyle name="40% - Accent2 3 3 2 3 3" xfId="10542" xr:uid="{F859F3E6-DBD3-429C-9017-8C7FE406FDD2}"/>
    <cellStyle name="40% - Accent2 3 3 2 3 3 2" xfId="24644" xr:uid="{D2DA5FAA-211B-4541-BB2D-72FF3C0A73B5}"/>
    <cellStyle name="40% - Accent2 3 3 2 3 3 3" xfId="38746" xr:uid="{9C9679E9-2894-4CE2-959A-BF943B02CDB8}"/>
    <cellStyle name="40% - Accent2 3 3 2 3 4" xfId="17593" xr:uid="{55F96011-702D-40E7-9754-EE05190C7C57}"/>
    <cellStyle name="40% - Accent2 3 3 2 3 5" xfId="31695" xr:uid="{4E7C4245-318A-4824-843F-EE739D1DB0D1}"/>
    <cellStyle name="40% - Accent2 3 3 2 4" xfId="4374" xr:uid="{3FC3E753-018F-4182-B187-BD888B00AD81}"/>
    <cellStyle name="40% - Accent2 3 3 2 4 2" xfId="7898" xr:uid="{262BE2EB-6762-4039-87AF-265264300545}"/>
    <cellStyle name="40% - Accent2 3 3 2 4 2 2" xfId="14948" xr:uid="{5485C008-FAAC-47FA-8059-34822845F17F}"/>
    <cellStyle name="40% - Accent2 3 3 2 4 2 2 2" xfId="29050" xr:uid="{8EFB5D21-E6F8-4093-9228-6BCF3AC556A5}"/>
    <cellStyle name="40% - Accent2 3 3 2 4 2 2 3" xfId="43152" xr:uid="{59447E18-9CFF-43FD-8B4E-B94FBAC5030B}"/>
    <cellStyle name="40% - Accent2 3 3 2 4 2 3" xfId="21999" xr:uid="{93577827-A5D2-4654-8249-08E77B54B915}"/>
    <cellStyle name="40% - Accent2 3 3 2 4 2 4" xfId="36101" xr:uid="{B3B6248B-141D-444E-B0C0-010C74E5D5AD}"/>
    <cellStyle name="40% - Accent2 3 3 2 4 3" xfId="11423" xr:uid="{893A01E8-E5E0-4C49-BED4-1DAE695794DA}"/>
    <cellStyle name="40% - Accent2 3 3 2 4 3 2" xfId="25525" xr:uid="{344B1B0E-330A-4EE4-8401-01C068B41BC1}"/>
    <cellStyle name="40% - Accent2 3 3 2 4 3 3" xfId="39627" xr:uid="{DA7AEC6D-9989-4CF3-AFDC-A29C327C6A16}"/>
    <cellStyle name="40% - Accent2 3 3 2 4 4" xfId="18474" xr:uid="{020935E9-6BF6-4CA3-908F-563AD8928834}"/>
    <cellStyle name="40% - Accent2 3 3 2 4 5" xfId="32576" xr:uid="{69AE1B1A-B54C-4F4E-859C-7F5952E2F267}"/>
    <cellStyle name="40% - Accent2 3 3 2 5" xfId="2612" xr:uid="{FAC265AC-749D-431D-A1C2-900DCB926996}"/>
    <cellStyle name="40% - Accent2 3 3 2 5 2" xfId="6136" xr:uid="{75182912-C2CB-4A90-B8F5-13389FC35430}"/>
    <cellStyle name="40% - Accent2 3 3 2 5 2 2" xfId="13186" xr:uid="{812A9FF0-64D2-42CE-9F23-CEFF175729F4}"/>
    <cellStyle name="40% - Accent2 3 3 2 5 2 2 2" xfId="27288" xr:uid="{61DF893D-A790-441A-84C9-B6749FE0917C}"/>
    <cellStyle name="40% - Accent2 3 3 2 5 2 2 3" xfId="41390" xr:uid="{7169C167-9FA5-456F-9A9B-5A6736159E68}"/>
    <cellStyle name="40% - Accent2 3 3 2 5 2 3" xfId="20237" xr:uid="{A315DB1E-769D-4A83-B290-8CCF0FB469A8}"/>
    <cellStyle name="40% - Accent2 3 3 2 5 2 4" xfId="34339" xr:uid="{EC105735-3A8F-4426-81E2-CCCE8F8F22FB}"/>
    <cellStyle name="40% - Accent2 3 3 2 5 3" xfId="9661" xr:uid="{2D9F174A-E715-4F60-BC7F-7B212395A52A}"/>
    <cellStyle name="40% - Accent2 3 3 2 5 3 2" xfId="23763" xr:uid="{8D2AB9AA-E26F-45F2-8D4F-AF5FA8504233}"/>
    <cellStyle name="40% - Accent2 3 3 2 5 3 3" xfId="37865" xr:uid="{53CB2D7D-A7CF-421C-B736-D836EAE1563B}"/>
    <cellStyle name="40% - Accent2 3 3 2 5 4" xfId="16712" xr:uid="{63C1088D-7681-4C50-80A6-427E5BF81E79}"/>
    <cellStyle name="40% - Accent2 3 3 2 5 5" xfId="30814" xr:uid="{1D778E4D-908C-46A5-BC4F-2E739CCD4DEA}"/>
    <cellStyle name="40% - Accent2 3 3 2 6" xfId="5255" xr:uid="{B38F5AB0-E6A8-46E3-9F7B-5D7C83C5653A}"/>
    <cellStyle name="40% - Accent2 3 3 2 6 2" xfId="12305" xr:uid="{72B50F15-7170-42AE-B756-8F34F40E2402}"/>
    <cellStyle name="40% - Accent2 3 3 2 6 2 2" xfId="26407" xr:uid="{540686BF-C9BD-4C55-BE2A-2D9DB6017179}"/>
    <cellStyle name="40% - Accent2 3 3 2 6 2 3" xfId="40509" xr:uid="{7D7F1D3E-AC68-4EE4-939C-64A68FD8ECF6}"/>
    <cellStyle name="40% - Accent2 3 3 2 6 3" xfId="19356" xr:uid="{EC9486A0-94AA-4085-959D-3E4ECF4618EF}"/>
    <cellStyle name="40% - Accent2 3 3 2 6 4" xfId="33458" xr:uid="{4162F5BD-FD41-4B08-94FC-E9D4DEAFBA98}"/>
    <cellStyle name="40% - Accent2 3 3 2 7" xfId="8781" xr:uid="{44D4148D-ACF9-42DC-B300-1C2AD1CA7C70}"/>
    <cellStyle name="40% - Accent2 3 3 2 7 2" xfId="22882" xr:uid="{AD86B32A-B0BA-4557-B343-B1C45F51FF19}"/>
    <cellStyle name="40% - Accent2 3 3 2 7 3" xfId="36984" xr:uid="{EC47D5D7-F7FA-4992-9832-F2B235867BF3}"/>
    <cellStyle name="40% - Accent2 3 3 2 8" xfId="15831" xr:uid="{252D5536-420D-496D-B97C-8DCBEF3A5919}"/>
    <cellStyle name="40% - Accent2 3 3 2 9" xfId="29933" xr:uid="{F426CBC9-353A-42E8-9A5A-089DCC02C48D}"/>
    <cellStyle name="40% - Accent2 3 3 3" xfId="1950" xr:uid="{47A2A9AD-3121-478E-BD56-97FBC69C46DA}"/>
    <cellStyle name="40% - Accent2 3 3 3 2" xfId="3714" xr:uid="{1E2EA5A9-BE23-41C0-895A-0B073A8B7961}"/>
    <cellStyle name="40% - Accent2 3 3 3 2 2" xfId="7236" xr:uid="{CCF2E879-BA89-4665-9555-F8BFAFA4C5DB}"/>
    <cellStyle name="40% - Accent2 3 3 3 2 2 2" xfId="14286" xr:uid="{78849F4D-2900-4137-A205-C961433C6998}"/>
    <cellStyle name="40% - Accent2 3 3 3 2 2 2 2" xfId="28388" xr:uid="{3F1188CA-F9B5-45D0-9E5F-398C4DFC9DA5}"/>
    <cellStyle name="40% - Accent2 3 3 3 2 2 2 3" xfId="42490" xr:uid="{4C1D01A0-8111-4D49-8BED-D28064D4D222}"/>
    <cellStyle name="40% - Accent2 3 3 3 2 2 3" xfId="21337" xr:uid="{84B0E132-40D4-4BCE-A5C3-E40BE417FF5D}"/>
    <cellStyle name="40% - Accent2 3 3 3 2 2 4" xfId="35439" xr:uid="{95FF3497-30BD-46D3-898E-0B32CB3A43CE}"/>
    <cellStyle name="40% - Accent2 3 3 3 2 3" xfId="10761" xr:uid="{131A11BF-E2AF-46EA-A145-997E4AAC2807}"/>
    <cellStyle name="40% - Accent2 3 3 3 2 3 2" xfId="24863" xr:uid="{FDAA8276-ACD7-4F1B-A6BE-D35CECD07F94}"/>
    <cellStyle name="40% - Accent2 3 3 3 2 3 3" xfId="38965" xr:uid="{F658E250-C8C5-4F32-A39E-3FC0828E6045}"/>
    <cellStyle name="40% - Accent2 3 3 3 2 4" xfId="17812" xr:uid="{221A77A5-528B-4EEB-8901-739C994894FD}"/>
    <cellStyle name="40% - Accent2 3 3 3 2 5" xfId="31914" xr:uid="{B50B16FF-E14B-483F-B324-30F0382EC73E}"/>
    <cellStyle name="40% - Accent2 3 3 3 3" xfId="4593" xr:uid="{8E6F9008-D4D9-427A-9792-DBF24DB1B324}"/>
    <cellStyle name="40% - Accent2 3 3 3 3 2" xfId="8117" xr:uid="{1B175DEB-488A-469E-B77E-D82BE61D9049}"/>
    <cellStyle name="40% - Accent2 3 3 3 3 2 2" xfId="15167" xr:uid="{E5C47216-F8C5-4C62-9754-5FC6746DE306}"/>
    <cellStyle name="40% - Accent2 3 3 3 3 2 2 2" xfId="29269" xr:uid="{A4DC8373-0D03-4EC8-98EB-86EADD11CBA8}"/>
    <cellStyle name="40% - Accent2 3 3 3 3 2 2 3" xfId="43371" xr:uid="{3D2E1153-F9E0-4343-AA69-E349ED486799}"/>
    <cellStyle name="40% - Accent2 3 3 3 3 2 3" xfId="22218" xr:uid="{B39F630F-BE91-4CAD-9683-D45245063FCF}"/>
    <cellStyle name="40% - Accent2 3 3 3 3 2 4" xfId="36320" xr:uid="{31CD1544-9038-4B08-B9B1-B7CDA0D90419}"/>
    <cellStyle name="40% - Accent2 3 3 3 3 3" xfId="11642" xr:uid="{EE42801F-C69D-4F0A-B493-544F5D4DFA8E}"/>
    <cellStyle name="40% - Accent2 3 3 3 3 3 2" xfId="25744" xr:uid="{FCE1746C-932A-4607-BE4F-DFE1C3B59558}"/>
    <cellStyle name="40% - Accent2 3 3 3 3 3 3" xfId="39846" xr:uid="{0469DD76-BEBD-43E5-8115-EA72F541F348}"/>
    <cellStyle name="40% - Accent2 3 3 3 3 4" xfId="18693" xr:uid="{1A5100A5-2D7D-4BCC-AEF1-E53A84020D6A}"/>
    <cellStyle name="40% - Accent2 3 3 3 3 5" xfId="32795" xr:uid="{7275F34E-284C-45C4-80F1-051758E58590}"/>
    <cellStyle name="40% - Accent2 3 3 3 4" xfId="2831" xr:uid="{874C31DF-8503-4314-A9C8-9D89F88118B2}"/>
    <cellStyle name="40% - Accent2 3 3 3 4 2" xfId="6355" xr:uid="{7821DDE6-CA3C-4C09-844E-2E45A653DE08}"/>
    <cellStyle name="40% - Accent2 3 3 3 4 2 2" xfId="13405" xr:uid="{18829EE1-E045-45A6-A71E-16154761C050}"/>
    <cellStyle name="40% - Accent2 3 3 3 4 2 2 2" xfId="27507" xr:uid="{743C0E25-F387-443A-AF76-61118F7C7219}"/>
    <cellStyle name="40% - Accent2 3 3 3 4 2 2 3" xfId="41609" xr:uid="{9699EDC2-5394-4E0A-8C4D-FAD5A1008E50}"/>
    <cellStyle name="40% - Accent2 3 3 3 4 2 3" xfId="20456" xr:uid="{BF608A1E-185B-47D0-830E-B914AA157D5F}"/>
    <cellStyle name="40% - Accent2 3 3 3 4 2 4" xfId="34558" xr:uid="{91806E40-DC80-45FA-98BA-0873F29494F9}"/>
    <cellStyle name="40% - Accent2 3 3 3 4 3" xfId="9880" xr:uid="{E3021705-23FE-4C49-9A14-513E392C45AB}"/>
    <cellStyle name="40% - Accent2 3 3 3 4 3 2" xfId="23982" xr:uid="{D0A0F08F-CB73-4AB5-82F7-1367FFD6528B}"/>
    <cellStyle name="40% - Accent2 3 3 3 4 3 3" xfId="38084" xr:uid="{0E957DA8-7CA7-444E-94F8-B7A824613575}"/>
    <cellStyle name="40% - Accent2 3 3 3 4 4" xfId="16931" xr:uid="{524AAED5-9735-4931-84BB-EE3017A96686}"/>
    <cellStyle name="40% - Accent2 3 3 3 4 5" xfId="31033" xr:uid="{E1C533BC-1978-4ACF-9131-6BB103084473}"/>
    <cellStyle name="40% - Accent2 3 3 3 5" xfId="5474" xr:uid="{0624E1AD-4085-41F4-84F8-52517888DF43}"/>
    <cellStyle name="40% - Accent2 3 3 3 5 2" xfId="12524" xr:uid="{4007FC96-B9AA-4D86-A260-65B4C29B6B0B}"/>
    <cellStyle name="40% - Accent2 3 3 3 5 2 2" xfId="26626" xr:uid="{A7E5F404-9E16-4895-A3A9-CD1515195BBE}"/>
    <cellStyle name="40% - Accent2 3 3 3 5 2 3" xfId="40728" xr:uid="{3868F714-C96A-4F33-9D5E-D37C5611CDFE}"/>
    <cellStyle name="40% - Accent2 3 3 3 5 3" xfId="19575" xr:uid="{66EC1CAE-8333-4AAE-84E9-42B509BFE0F5}"/>
    <cellStyle name="40% - Accent2 3 3 3 5 4" xfId="33677" xr:uid="{AFC656D5-E3DD-4285-9093-4BD1A932D6E3}"/>
    <cellStyle name="40% - Accent2 3 3 3 6" xfId="9000" xr:uid="{B0A1A380-1586-4779-B7A5-22C16A04AC7E}"/>
    <cellStyle name="40% - Accent2 3 3 3 6 2" xfId="23101" xr:uid="{1DB7B531-7291-42C3-BE26-1EB5A5049ED3}"/>
    <cellStyle name="40% - Accent2 3 3 3 6 3" xfId="37203" xr:uid="{F5091037-9A63-4C35-AF68-DA86A9C73CA1}"/>
    <cellStyle name="40% - Accent2 3 3 3 7" xfId="16050" xr:uid="{C0670500-E958-4F5F-8F9A-98CA1920AB22}"/>
    <cellStyle name="40% - Accent2 3 3 3 8" xfId="30152" xr:uid="{73DB7EA6-B678-42B8-ACB8-140DB88307EA}"/>
    <cellStyle name="40% - Accent2 3 3 4" xfId="3275" xr:uid="{9A8F72E0-763B-44F1-A84D-1B7372CC85DD}"/>
    <cellStyle name="40% - Accent2 3 3 4 2" xfId="6797" xr:uid="{3E0164B6-9394-4C12-ACFB-D359F01D5461}"/>
    <cellStyle name="40% - Accent2 3 3 4 2 2" xfId="13847" xr:uid="{32A9E749-85DC-4226-8506-E81AB741860C}"/>
    <cellStyle name="40% - Accent2 3 3 4 2 2 2" xfId="27949" xr:uid="{4BD33673-511E-440A-829F-F5B07315660F}"/>
    <cellStyle name="40% - Accent2 3 3 4 2 2 3" xfId="42051" xr:uid="{BEF08112-8A6E-4220-8050-B6EE8CEECCF3}"/>
    <cellStyle name="40% - Accent2 3 3 4 2 3" xfId="20898" xr:uid="{B5613E36-4EAD-4374-9451-C9F78AC6FEBC}"/>
    <cellStyle name="40% - Accent2 3 3 4 2 4" xfId="35000" xr:uid="{C8D70E84-D977-48D7-ABD7-8A59C49A892B}"/>
    <cellStyle name="40% - Accent2 3 3 4 3" xfId="10322" xr:uid="{8AD3D7C7-1530-4DB7-BDE8-EE907B75F4E1}"/>
    <cellStyle name="40% - Accent2 3 3 4 3 2" xfId="24424" xr:uid="{800A8233-316A-4D56-8B6C-7DEB4FD403D0}"/>
    <cellStyle name="40% - Accent2 3 3 4 3 3" xfId="38526" xr:uid="{E6C09557-4FA7-484C-BE39-AF95F1FEF7F5}"/>
    <cellStyle name="40% - Accent2 3 3 4 4" xfId="17373" xr:uid="{3C776069-33BE-4915-9D41-197B22A52F93}"/>
    <cellStyle name="40% - Accent2 3 3 4 5" xfId="31475" xr:uid="{B7C2C17B-0826-4463-8EF0-9009CFA74D34}"/>
    <cellStyle name="40% - Accent2 3 3 5" xfId="4154" xr:uid="{C35374F8-56C4-4A25-924D-2C669F3B91FD}"/>
    <cellStyle name="40% - Accent2 3 3 5 2" xfId="7678" xr:uid="{FA053951-F0F5-4B37-91BE-762210E63BB1}"/>
    <cellStyle name="40% - Accent2 3 3 5 2 2" xfId="14728" xr:uid="{2F5FE7BB-73F9-4E18-BA6D-71D610BBFAF4}"/>
    <cellStyle name="40% - Accent2 3 3 5 2 2 2" xfId="28830" xr:uid="{30812B85-4EA5-40F3-B0A3-9EF1285CA357}"/>
    <cellStyle name="40% - Accent2 3 3 5 2 2 3" xfId="42932" xr:uid="{C9FB9570-587E-4685-9F49-0534FF32A97C}"/>
    <cellStyle name="40% - Accent2 3 3 5 2 3" xfId="21779" xr:uid="{5E5BE19F-4D83-4222-819A-66638518B35C}"/>
    <cellStyle name="40% - Accent2 3 3 5 2 4" xfId="35881" xr:uid="{505CCA32-676A-470C-B717-F677025BBCEB}"/>
    <cellStyle name="40% - Accent2 3 3 5 3" xfId="11203" xr:uid="{944FF26F-3207-4713-920D-28F6738A9415}"/>
    <cellStyle name="40% - Accent2 3 3 5 3 2" xfId="25305" xr:uid="{65820C8A-714E-4F2E-B489-CB7A0671BBE4}"/>
    <cellStyle name="40% - Accent2 3 3 5 3 3" xfId="39407" xr:uid="{B2E9BDF0-5587-4F63-9069-543E045AF007}"/>
    <cellStyle name="40% - Accent2 3 3 5 4" xfId="18254" xr:uid="{BF2B594F-46CC-44ED-9254-ADEDE6486A36}"/>
    <cellStyle name="40% - Accent2 3 3 5 5" xfId="32356" xr:uid="{DDB6A841-CC8B-4C8C-8A69-8B32A3A7CF14}"/>
    <cellStyle name="40% - Accent2 3 3 6" xfId="2392" xr:uid="{E3C36431-643F-4A68-9EF5-ECA88D4F54B5}"/>
    <cellStyle name="40% - Accent2 3 3 6 2" xfId="5916" xr:uid="{C1E564CC-7BA2-4FC4-A592-CD7746F4A1E2}"/>
    <cellStyle name="40% - Accent2 3 3 6 2 2" xfId="12966" xr:uid="{A8CC3F8E-7B5A-4D71-9196-19C6D4B1EC34}"/>
    <cellStyle name="40% - Accent2 3 3 6 2 2 2" xfId="27068" xr:uid="{6FA17041-EE04-4C12-854D-F59B0404C762}"/>
    <cellStyle name="40% - Accent2 3 3 6 2 2 3" xfId="41170" xr:uid="{EBBED8C0-D170-485B-B39E-FB14601AC5A4}"/>
    <cellStyle name="40% - Accent2 3 3 6 2 3" xfId="20017" xr:uid="{51439616-2DBF-414F-A913-C3D7C9792607}"/>
    <cellStyle name="40% - Accent2 3 3 6 2 4" xfId="34119" xr:uid="{4215BC8F-AFBE-42E8-8F8C-958DDCCED0B3}"/>
    <cellStyle name="40% - Accent2 3 3 6 3" xfId="9441" xr:uid="{4CEDB6A2-A0F4-4DFC-94AB-084C20328E93}"/>
    <cellStyle name="40% - Accent2 3 3 6 3 2" xfId="23543" xr:uid="{AA9A5798-788B-4D90-9C6E-1DA6A6C9FBC7}"/>
    <cellStyle name="40% - Accent2 3 3 6 3 3" xfId="37645" xr:uid="{622A7818-57A9-439C-AB6A-CA0F07D5821F}"/>
    <cellStyle name="40% - Accent2 3 3 6 4" xfId="16492" xr:uid="{7C764E32-F405-481C-B44E-DAAE3279E296}"/>
    <cellStyle name="40% - Accent2 3 3 6 5" xfId="30594" xr:uid="{8A9C049C-1FB8-4CAB-86E3-704FBDC81E03}"/>
    <cellStyle name="40% - Accent2 3 3 7" xfId="5035" xr:uid="{072A7333-F69F-4CF1-A5C7-2D72109B9C23}"/>
    <cellStyle name="40% - Accent2 3 3 7 2" xfId="12085" xr:uid="{C9FA07E9-4380-482F-812D-C672CF13AC60}"/>
    <cellStyle name="40% - Accent2 3 3 7 2 2" xfId="26187" xr:uid="{ECF9ACF9-ED0D-4EAA-81B8-E1D5E4AF4270}"/>
    <cellStyle name="40% - Accent2 3 3 7 2 3" xfId="40289" xr:uid="{5F05DC3D-478B-43F7-9CCE-0DDA884EC79A}"/>
    <cellStyle name="40% - Accent2 3 3 7 3" xfId="19136" xr:uid="{E00448D6-3AF4-43E1-B09A-84E79ED9DDF6}"/>
    <cellStyle name="40% - Accent2 3 3 7 4" xfId="33238" xr:uid="{FD45187A-3672-4B84-BF6D-C06C135CD8E9}"/>
    <cellStyle name="40% - Accent2 3 3 8" xfId="8561" xr:uid="{590CC798-1602-4314-A51D-35496F44BE39}"/>
    <cellStyle name="40% - Accent2 3 3 8 2" xfId="22662" xr:uid="{4D0830F3-1802-4C4F-988F-9FAFFB767204}"/>
    <cellStyle name="40% - Accent2 3 3 8 3" xfId="36764" xr:uid="{B7B42A7F-30FB-4D57-AD49-AC71503CAB4F}"/>
    <cellStyle name="40% - Accent2 3 3 9" xfId="15611" xr:uid="{C2C71EB8-2557-4A19-94BA-BA3C01A1473E}"/>
    <cellStyle name="40% - Accent2 3 4" xfId="1621" xr:uid="{9C51D1F0-EAC2-47F5-BFC9-E85C3326799F}"/>
    <cellStyle name="40% - Accent2 3 4 10" xfId="46296" xr:uid="{BF8A0B43-D869-422E-B0FC-67D92378C6CF}"/>
    <cellStyle name="40% - Accent2 3 4 2" xfId="2061" xr:uid="{B344752F-1F6F-4AA2-BEF7-4F363B46EC0F}"/>
    <cellStyle name="40% - Accent2 3 4 2 2" xfId="3823" xr:uid="{858B3AFE-913C-47EB-BD4A-7861E55D6D16}"/>
    <cellStyle name="40% - Accent2 3 4 2 2 2" xfId="7346" xr:uid="{A27A3C4F-13A9-4B05-8B53-4D53F13D0248}"/>
    <cellStyle name="40% - Accent2 3 4 2 2 2 2" xfId="14396" xr:uid="{DD790630-63D2-4465-AF5E-7A8285CD38D3}"/>
    <cellStyle name="40% - Accent2 3 4 2 2 2 2 2" xfId="28498" xr:uid="{9A19E200-249C-4FBF-8F9A-13153226C1A6}"/>
    <cellStyle name="40% - Accent2 3 4 2 2 2 2 3" xfId="42600" xr:uid="{1D4FF780-017C-4F4A-A48B-5E1784CC1A92}"/>
    <cellStyle name="40% - Accent2 3 4 2 2 2 3" xfId="21447" xr:uid="{957BBE05-C6A4-4CCC-AF64-A1A4570F01D0}"/>
    <cellStyle name="40% - Accent2 3 4 2 2 2 4" xfId="35549" xr:uid="{6E5054ED-F08D-417C-B4E6-FD1EEBE89994}"/>
    <cellStyle name="40% - Accent2 3 4 2 2 3" xfId="10871" xr:uid="{91552D45-3D84-4615-8285-B779F5E47B7C}"/>
    <cellStyle name="40% - Accent2 3 4 2 2 3 2" xfId="24973" xr:uid="{079B066B-F469-4E98-B519-0606DDAC3C23}"/>
    <cellStyle name="40% - Accent2 3 4 2 2 3 3" xfId="39075" xr:uid="{706DE41B-DAC5-406F-894F-2F34FC9C20C8}"/>
    <cellStyle name="40% - Accent2 3 4 2 2 4" xfId="17922" xr:uid="{D9A7188E-0BB4-427C-953B-A14BFDB26943}"/>
    <cellStyle name="40% - Accent2 3 4 2 2 5" xfId="32024" xr:uid="{51591B53-BED1-41E1-91B4-4444FBDF5EEB}"/>
    <cellStyle name="40% - Accent2 3 4 2 3" xfId="4703" xr:uid="{6E632FE9-0E77-435C-9505-F20B70F109A7}"/>
    <cellStyle name="40% - Accent2 3 4 2 3 2" xfId="8227" xr:uid="{48B59E3D-CD8C-4F88-8F2E-24295CFD7257}"/>
    <cellStyle name="40% - Accent2 3 4 2 3 2 2" xfId="15277" xr:uid="{0BB03A57-2205-427A-BF55-A8B9AFC6B6DB}"/>
    <cellStyle name="40% - Accent2 3 4 2 3 2 2 2" xfId="29379" xr:uid="{3EA4FBA8-3E0A-42FA-AD88-254E3091081C}"/>
    <cellStyle name="40% - Accent2 3 4 2 3 2 2 3" xfId="43481" xr:uid="{6C0582EF-B6DC-4AB5-9EBE-6FA9566315A8}"/>
    <cellStyle name="40% - Accent2 3 4 2 3 2 3" xfId="22328" xr:uid="{00426BB2-1265-4BA5-9A22-287E58E33239}"/>
    <cellStyle name="40% - Accent2 3 4 2 3 2 4" xfId="36430" xr:uid="{FDCD052C-5ED3-42E6-A763-CA77A2988D61}"/>
    <cellStyle name="40% - Accent2 3 4 2 3 3" xfId="11752" xr:uid="{B48A803F-1162-47CE-AF99-BAC28F3481CD}"/>
    <cellStyle name="40% - Accent2 3 4 2 3 3 2" xfId="25854" xr:uid="{76B95156-11BE-4EBF-AEBD-ED040C5397B4}"/>
    <cellStyle name="40% - Accent2 3 4 2 3 3 3" xfId="39956" xr:uid="{7B290EEC-7F48-4BD9-B03B-CEA46EE96AEF}"/>
    <cellStyle name="40% - Accent2 3 4 2 3 4" xfId="18803" xr:uid="{EF0D05CE-750D-4D89-882E-2B035AF7B98B}"/>
    <cellStyle name="40% - Accent2 3 4 2 3 5" xfId="32905" xr:uid="{03A5EADE-8C85-45FD-8E28-44C9120B7287}"/>
    <cellStyle name="40% - Accent2 3 4 2 4" xfId="2941" xr:uid="{A7CA6AA6-3543-4679-AC37-B73E93094764}"/>
    <cellStyle name="40% - Accent2 3 4 2 4 2" xfId="6465" xr:uid="{66C1A5CE-C008-4FE5-BC0F-4DA439397B59}"/>
    <cellStyle name="40% - Accent2 3 4 2 4 2 2" xfId="13515" xr:uid="{7E6C8125-E478-438B-8590-63C7F907DB09}"/>
    <cellStyle name="40% - Accent2 3 4 2 4 2 2 2" xfId="27617" xr:uid="{B6E8FC9A-D1C8-4C47-9851-F1F245DCCEC5}"/>
    <cellStyle name="40% - Accent2 3 4 2 4 2 2 3" xfId="41719" xr:uid="{A77947AE-3889-48B8-8F3C-562B97D43AC9}"/>
    <cellStyle name="40% - Accent2 3 4 2 4 2 3" xfId="20566" xr:uid="{DFC25265-DF7B-487C-BF7E-970A3D877BE9}"/>
    <cellStyle name="40% - Accent2 3 4 2 4 2 4" xfId="34668" xr:uid="{D542634C-C54B-4C75-9C2A-45A2ECC0A2FB}"/>
    <cellStyle name="40% - Accent2 3 4 2 4 3" xfId="9990" xr:uid="{ED946E8A-D699-4D7F-BD18-C9F6D9CEC72B}"/>
    <cellStyle name="40% - Accent2 3 4 2 4 3 2" xfId="24092" xr:uid="{117A5B28-C43C-4D94-8402-B9E5E7636F2C}"/>
    <cellStyle name="40% - Accent2 3 4 2 4 3 3" xfId="38194" xr:uid="{36316120-9FDD-463C-A034-E2D571214063}"/>
    <cellStyle name="40% - Accent2 3 4 2 4 4" xfId="17041" xr:uid="{7EDCB475-16CA-4548-A7D9-E91310C2CFDC}"/>
    <cellStyle name="40% - Accent2 3 4 2 4 5" xfId="31143" xr:uid="{FBE539E1-C8FA-4CA8-8138-74F7C716C7DA}"/>
    <cellStyle name="40% - Accent2 3 4 2 5" xfId="5584" xr:uid="{91F898BA-6BD8-4E69-9A10-95ECEB53A8D9}"/>
    <cellStyle name="40% - Accent2 3 4 2 5 2" xfId="12634" xr:uid="{3FEE4D5D-5AD8-4D26-AD09-2048C455D61E}"/>
    <cellStyle name="40% - Accent2 3 4 2 5 2 2" xfId="26736" xr:uid="{5185131A-1E10-4AB7-9AFB-94A847FF2E81}"/>
    <cellStyle name="40% - Accent2 3 4 2 5 2 3" xfId="40838" xr:uid="{68B4DE52-2B0E-4376-9C08-8C0DB0B997B8}"/>
    <cellStyle name="40% - Accent2 3 4 2 5 3" xfId="19685" xr:uid="{CC669201-2C33-44A9-B910-6239804C31ED}"/>
    <cellStyle name="40% - Accent2 3 4 2 5 4" xfId="33787" xr:uid="{B591C6F2-8DD1-4315-B30B-D949B468FF04}"/>
    <cellStyle name="40% - Accent2 3 4 2 6" xfId="9110" xr:uid="{29AD036D-4554-453B-A069-5FEB9D85E357}"/>
    <cellStyle name="40% - Accent2 3 4 2 6 2" xfId="23211" xr:uid="{57C89E68-187F-43E3-B3F3-7BE6E5CDBA82}"/>
    <cellStyle name="40% - Accent2 3 4 2 6 3" xfId="37313" xr:uid="{E928FFB9-C417-43A4-A3C0-76264E21BCC5}"/>
    <cellStyle name="40% - Accent2 3 4 2 7" xfId="16160" xr:uid="{3B155FEA-413E-4A41-A81D-9AB13CB69E0F}"/>
    <cellStyle name="40% - Accent2 3 4 2 8" xfId="30262" xr:uid="{A79739FE-B4F3-447C-BE75-4975A7951B24}"/>
    <cellStyle name="40% - Accent2 3 4 3" xfId="3385" xr:uid="{183BD0B5-BE26-4B91-ABC5-5FD2F58C0118}"/>
    <cellStyle name="40% - Accent2 3 4 3 2" xfId="6907" xr:uid="{A421E981-4C8A-4A1A-B181-F9D8DF992B88}"/>
    <cellStyle name="40% - Accent2 3 4 3 2 2" xfId="13957" xr:uid="{EB10C492-DB37-48C8-A732-9BCE38E24056}"/>
    <cellStyle name="40% - Accent2 3 4 3 2 2 2" xfId="28059" xr:uid="{73C252D0-D38F-4776-920E-3F3D148F8140}"/>
    <cellStyle name="40% - Accent2 3 4 3 2 2 3" xfId="42161" xr:uid="{6AA29A36-A112-4E8C-924D-EF0F82519D43}"/>
    <cellStyle name="40% - Accent2 3 4 3 2 3" xfId="21008" xr:uid="{99FB1A4A-EB47-4BB7-8CC7-EF452CCAC71F}"/>
    <cellStyle name="40% - Accent2 3 4 3 2 4" xfId="35110" xr:uid="{5F0928DE-04B4-4AEA-ADE5-A5B7D5CCF702}"/>
    <cellStyle name="40% - Accent2 3 4 3 3" xfId="10432" xr:uid="{04BE9CFD-7FAA-4D20-9A3D-5405C7E2B529}"/>
    <cellStyle name="40% - Accent2 3 4 3 3 2" xfId="24534" xr:uid="{97E88A3A-D1F1-445A-BEBF-E59181539DCC}"/>
    <cellStyle name="40% - Accent2 3 4 3 3 3" xfId="38636" xr:uid="{F3E753D6-6E3C-4163-8EF4-75EF82B5C55B}"/>
    <cellStyle name="40% - Accent2 3 4 3 4" xfId="17483" xr:uid="{23276A1C-9FD2-46AD-BAFB-022899C6EDDD}"/>
    <cellStyle name="40% - Accent2 3 4 3 5" xfId="31585" xr:uid="{80497D89-EC74-444C-AC84-F0BA22C1B803}"/>
    <cellStyle name="40% - Accent2 3 4 4" xfId="4264" xr:uid="{E071E41C-EACE-43CD-AA27-ABAB47EC1B22}"/>
    <cellStyle name="40% - Accent2 3 4 4 2" xfId="7788" xr:uid="{BE30B379-18F7-45A7-92B3-6CACD4FD8EC9}"/>
    <cellStyle name="40% - Accent2 3 4 4 2 2" xfId="14838" xr:uid="{EEFE9FFD-87CB-4B77-B842-BFEC121B874E}"/>
    <cellStyle name="40% - Accent2 3 4 4 2 2 2" xfId="28940" xr:uid="{2988741B-3ACE-4BA2-A033-0EF3A31611DC}"/>
    <cellStyle name="40% - Accent2 3 4 4 2 2 3" xfId="43042" xr:uid="{710C0AAB-8CAE-4C0A-9474-16173D42117E}"/>
    <cellStyle name="40% - Accent2 3 4 4 2 3" xfId="21889" xr:uid="{D590CF0B-E4B4-43D8-97AD-4F069F0A8639}"/>
    <cellStyle name="40% - Accent2 3 4 4 2 4" xfId="35991" xr:uid="{BF132AD1-5FAB-46B7-9770-8DBA82E591DD}"/>
    <cellStyle name="40% - Accent2 3 4 4 3" xfId="11313" xr:uid="{3FE36D85-E482-405D-93A3-660B48F967D4}"/>
    <cellStyle name="40% - Accent2 3 4 4 3 2" xfId="25415" xr:uid="{84E2B069-F84F-4FBD-8AF0-5273DE09CE7D}"/>
    <cellStyle name="40% - Accent2 3 4 4 3 3" xfId="39517" xr:uid="{930759B3-378B-463E-BE41-10E9E6C65E17}"/>
    <cellStyle name="40% - Accent2 3 4 4 4" xfId="18364" xr:uid="{0AB20890-F59E-46F1-A1FC-91C488F3E798}"/>
    <cellStyle name="40% - Accent2 3 4 4 5" xfId="32466" xr:uid="{D9864FE6-E36C-4F28-88F8-EC563F4AAE98}"/>
    <cellStyle name="40% - Accent2 3 4 5" xfId="2502" xr:uid="{65F66BF9-D05F-43DE-AC43-C92B6CA7B744}"/>
    <cellStyle name="40% - Accent2 3 4 5 2" xfId="6026" xr:uid="{26E7A11D-3A10-4611-9774-6D8F7CAAD813}"/>
    <cellStyle name="40% - Accent2 3 4 5 2 2" xfId="13076" xr:uid="{84004493-9775-4686-90A8-BBCD2327AD83}"/>
    <cellStyle name="40% - Accent2 3 4 5 2 2 2" xfId="27178" xr:uid="{C202B482-5021-49FD-9006-F29B1D340B19}"/>
    <cellStyle name="40% - Accent2 3 4 5 2 2 3" xfId="41280" xr:uid="{55E9FD89-3FE7-4563-99F5-31478A0FD156}"/>
    <cellStyle name="40% - Accent2 3 4 5 2 3" xfId="20127" xr:uid="{4ADDFECF-5510-4726-8D67-F316A4DAA981}"/>
    <cellStyle name="40% - Accent2 3 4 5 2 4" xfId="34229" xr:uid="{8F726B69-3A00-4096-B4FA-601BA1C14E69}"/>
    <cellStyle name="40% - Accent2 3 4 5 3" xfId="9551" xr:uid="{18E5AD30-E24E-48D8-A982-768C05289F08}"/>
    <cellStyle name="40% - Accent2 3 4 5 3 2" xfId="23653" xr:uid="{6B9D52BE-3682-4AD4-BCF9-C7E152DDAF72}"/>
    <cellStyle name="40% - Accent2 3 4 5 3 3" xfId="37755" xr:uid="{48A415D1-3532-4F49-8405-72DC279A6700}"/>
    <cellStyle name="40% - Accent2 3 4 5 4" xfId="16602" xr:uid="{75288CCA-28C4-4D4E-90E0-25E3F24DACAC}"/>
    <cellStyle name="40% - Accent2 3 4 5 5" xfId="30704" xr:uid="{6B991E93-5333-4A04-B703-13F4AE28080D}"/>
    <cellStyle name="40% - Accent2 3 4 6" xfId="5145" xr:uid="{78E08FCB-1F2B-4981-8D2A-A4311460A12C}"/>
    <cellStyle name="40% - Accent2 3 4 6 2" xfId="12195" xr:uid="{7D0209C9-94D2-4E5B-9C6A-B0972CDB01EF}"/>
    <cellStyle name="40% - Accent2 3 4 6 2 2" xfId="26297" xr:uid="{DD457194-4C2D-4F81-888A-FB4F2F7C6275}"/>
    <cellStyle name="40% - Accent2 3 4 6 2 3" xfId="40399" xr:uid="{FB1C5D31-5D48-4821-AB75-406F1798C38C}"/>
    <cellStyle name="40% - Accent2 3 4 6 3" xfId="19246" xr:uid="{98A36657-8734-4977-A674-94FDED3652E9}"/>
    <cellStyle name="40% - Accent2 3 4 6 4" xfId="33348" xr:uid="{55853E56-47FC-4122-813B-BCF6B0239B48}"/>
    <cellStyle name="40% - Accent2 3 4 7" xfId="8671" xr:uid="{7B52D178-D8D8-46A1-A375-C58F26C329C0}"/>
    <cellStyle name="40% - Accent2 3 4 7 2" xfId="22772" xr:uid="{316CAAD1-050D-4A3B-A612-D97F41B53DD2}"/>
    <cellStyle name="40% - Accent2 3 4 7 3" xfId="36874" xr:uid="{5D778E62-3666-4FA0-9E4B-A257DFA661BB}"/>
    <cellStyle name="40% - Accent2 3 4 8" xfId="15721" xr:uid="{9CFEE44A-8D8F-41E3-BC41-6E2EE3E7474D}"/>
    <cellStyle name="40% - Accent2 3 4 9" xfId="29823" xr:uid="{297D36E5-A7A2-4783-B106-65519FEAD8B0}"/>
    <cellStyle name="40% - Accent2 3 5" xfId="1840" xr:uid="{E1E6E94D-C972-4DC3-97B8-3EFA7C2F6203}"/>
    <cellStyle name="40% - Accent2 3 5 2" xfId="3604" xr:uid="{AC9349EC-1B2E-4421-9062-72499F7D7414}"/>
    <cellStyle name="40% - Accent2 3 5 2 2" xfId="7126" xr:uid="{4727C433-4D58-4BF8-901C-5734C13E1C16}"/>
    <cellStyle name="40% - Accent2 3 5 2 2 2" xfId="14176" xr:uid="{8453E511-2A13-49A2-9BF4-FCE02D54567E}"/>
    <cellStyle name="40% - Accent2 3 5 2 2 2 2" xfId="28278" xr:uid="{5B05AADD-3ED1-46E9-B4B2-5DFC08146CB2}"/>
    <cellStyle name="40% - Accent2 3 5 2 2 2 3" xfId="42380" xr:uid="{E955625D-D928-472D-97A8-10FA8F914535}"/>
    <cellStyle name="40% - Accent2 3 5 2 2 3" xfId="21227" xr:uid="{5BED8A64-2DDE-410D-B07E-AB5563839D11}"/>
    <cellStyle name="40% - Accent2 3 5 2 2 4" xfId="35329" xr:uid="{7DEC8B6C-479A-44AD-95C5-8AD2FAC09B9F}"/>
    <cellStyle name="40% - Accent2 3 5 2 3" xfId="10651" xr:uid="{2BDDA2BE-4349-4B7D-9E41-B6F28E8C84C2}"/>
    <cellStyle name="40% - Accent2 3 5 2 3 2" xfId="24753" xr:uid="{1F52D87D-CD98-4C43-8B58-D0B78FA54BDF}"/>
    <cellStyle name="40% - Accent2 3 5 2 3 3" xfId="38855" xr:uid="{A6C95AC9-FDB5-4765-B18D-D4807D367C5C}"/>
    <cellStyle name="40% - Accent2 3 5 2 4" xfId="17702" xr:uid="{72EF6FF1-3FF8-4ED1-932E-84429EAEC87D}"/>
    <cellStyle name="40% - Accent2 3 5 2 5" xfId="31804" xr:uid="{BE956BA1-6B4A-407B-9FB4-2922C35FD6D4}"/>
    <cellStyle name="40% - Accent2 3 5 3" xfId="4483" xr:uid="{C0CC01EB-3AE3-46C5-9BC3-EC382E9DE8AF}"/>
    <cellStyle name="40% - Accent2 3 5 3 2" xfId="8007" xr:uid="{2C1CD925-89A6-434E-9D45-28D475957AC5}"/>
    <cellStyle name="40% - Accent2 3 5 3 2 2" xfId="15057" xr:uid="{C5BFC3C1-2967-4952-ABD0-BDEE73685740}"/>
    <cellStyle name="40% - Accent2 3 5 3 2 2 2" xfId="29159" xr:uid="{A94C58E1-FBD9-4E18-B3CC-086F1CF7A035}"/>
    <cellStyle name="40% - Accent2 3 5 3 2 2 3" xfId="43261" xr:uid="{7D8E5843-1F1B-4492-B460-EFCEF72FBA07}"/>
    <cellStyle name="40% - Accent2 3 5 3 2 3" xfId="22108" xr:uid="{9D19DC7A-B5C4-413D-8DA4-BA5C5DC3DE8D}"/>
    <cellStyle name="40% - Accent2 3 5 3 2 4" xfId="36210" xr:uid="{286F2059-DC86-4F24-910D-00AE8892BD10}"/>
    <cellStyle name="40% - Accent2 3 5 3 3" xfId="11532" xr:uid="{98654F41-9C25-427B-9CCC-D1714365F042}"/>
    <cellStyle name="40% - Accent2 3 5 3 3 2" xfId="25634" xr:uid="{B6B0B8D4-0209-42ED-98CE-B03805A00C4C}"/>
    <cellStyle name="40% - Accent2 3 5 3 3 3" xfId="39736" xr:uid="{4495DE1E-A3DA-461B-88AE-D60E49418EE1}"/>
    <cellStyle name="40% - Accent2 3 5 3 4" xfId="18583" xr:uid="{C6700FCF-4214-4FAF-AFD2-79DC96B9EC30}"/>
    <cellStyle name="40% - Accent2 3 5 3 5" xfId="32685" xr:uid="{0135ED15-1AC9-4644-A7CA-BD869EEA1011}"/>
    <cellStyle name="40% - Accent2 3 5 4" xfId="2721" xr:uid="{8C00F823-534F-4475-BD74-CEB2FDB0D89C}"/>
    <cellStyle name="40% - Accent2 3 5 4 2" xfId="6245" xr:uid="{CE1E291F-E640-4A78-9F1D-999B76FFD648}"/>
    <cellStyle name="40% - Accent2 3 5 4 2 2" xfId="13295" xr:uid="{4A1A9B77-0A14-4C0C-8607-FAA2124E15CB}"/>
    <cellStyle name="40% - Accent2 3 5 4 2 2 2" xfId="27397" xr:uid="{CB58F49A-E781-4CFC-803D-7E530B51EBCA}"/>
    <cellStyle name="40% - Accent2 3 5 4 2 2 3" xfId="41499" xr:uid="{62A63EF4-5FD3-46D6-98FE-31465F4774BB}"/>
    <cellStyle name="40% - Accent2 3 5 4 2 3" xfId="20346" xr:uid="{C1415471-59E8-4F6A-AAEB-616F5B3F934E}"/>
    <cellStyle name="40% - Accent2 3 5 4 2 4" xfId="34448" xr:uid="{4F4C4AA5-2AEA-4875-AC3E-82D5299F804D}"/>
    <cellStyle name="40% - Accent2 3 5 4 3" xfId="9770" xr:uid="{9B33ECFD-4D70-47FC-A46A-446CA13E1F87}"/>
    <cellStyle name="40% - Accent2 3 5 4 3 2" xfId="23872" xr:uid="{0E4C53ED-5BD0-45E0-B008-B6DB6CBC1E46}"/>
    <cellStyle name="40% - Accent2 3 5 4 3 3" xfId="37974" xr:uid="{CD86FCFB-47EC-4A52-8733-35EDC1C88091}"/>
    <cellStyle name="40% - Accent2 3 5 4 4" xfId="16821" xr:uid="{28E79363-4BB2-4722-88FD-3EA532D631F3}"/>
    <cellStyle name="40% - Accent2 3 5 4 5" xfId="30923" xr:uid="{78AEDE8E-3A2F-4AC4-8A48-E432FB538DAC}"/>
    <cellStyle name="40% - Accent2 3 5 5" xfId="5364" xr:uid="{2BB09229-62FB-406D-83F3-3DDFA0EA736A}"/>
    <cellStyle name="40% - Accent2 3 5 5 2" xfId="12414" xr:uid="{BC778CDF-0F57-439B-B0BE-A37697A7D61F}"/>
    <cellStyle name="40% - Accent2 3 5 5 2 2" xfId="26516" xr:uid="{7004E240-98A4-4B6D-A158-E131124E2E93}"/>
    <cellStyle name="40% - Accent2 3 5 5 2 3" xfId="40618" xr:uid="{0EE96C2C-4670-425E-9D4B-2D1EDB371884}"/>
    <cellStyle name="40% - Accent2 3 5 5 3" xfId="19465" xr:uid="{80FB5686-332F-40D3-8B3E-02BAF1218FD1}"/>
    <cellStyle name="40% - Accent2 3 5 5 4" xfId="33567" xr:uid="{097E2AFF-B757-4566-8391-7A8CDD9AB69E}"/>
    <cellStyle name="40% - Accent2 3 5 6" xfId="8890" xr:uid="{47D96E22-9070-463F-8E3D-2AF4BC4B9B70}"/>
    <cellStyle name="40% - Accent2 3 5 6 2" xfId="22991" xr:uid="{8A610718-4363-448C-A574-75DF67661A8A}"/>
    <cellStyle name="40% - Accent2 3 5 6 3" xfId="37093" xr:uid="{609C15AF-2A19-4F1B-8C75-7947D30F70B8}"/>
    <cellStyle name="40% - Accent2 3 5 7" xfId="15940" xr:uid="{D65537ED-8D61-4398-8433-22CA8E199BB6}"/>
    <cellStyle name="40% - Accent2 3 5 8" xfId="30042" xr:uid="{6187D437-7AE9-4E31-91CE-4D242CD8FFFE}"/>
    <cellStyle name="40% - Accent2 3 5 9" xfId="46297" xr:uid="{0F742ECA-A5E4-4D63-9E73-14CEC5509E1F}"/>
    <cellStyle name="40% - Accent2 3 6" xfId="3165" xr:uid="{91900F2D-7C1F-4CFC-B56E-143FC77A3999}"/>
    <cellStyle name="40% - Accent2 3 6 2" xfId="6687" xr:uid="{D22DBC02-A2AD-4E68-B12F-5359B690E2D4}"/>
    <cellStyle name="40% - Accent2 3 6 2 2" xfId="13737" xr:uid="{40612375-5D6C-4D7A-A31F-8F665132BD8E}"/>
    <cellStyle name="40% - Accent2 3 6 2 2 2" xfId="27839" xr:uid="{818DC088-8710-41EB-BF0A-5C0A5A4D11A3}"/>
    <cellStyle name="40% - Accent2 3 6 2 2 3" xfId="41941" xr:uid="{3EB64A01-C891-435B-8832-3FFD45CEAD68}"/>
    <cellStyle name="40% - Accent2 3 6 2 3" xfId="20788" xr:uid="{155AD106-F6BD-4428-B3B4-BB3C011A6171}"/>
    <cellStyle name="40% - Accent2 3 6 2 4" xfId="34890" xr:uid="{4E68EB91-EC9F-47F1-9551-99D0810B8BD2}"/>
    <cellStyle name="40% - Accent2 3 6 3" xfId="10212" xr:uid="{B8F9CB2F-1513-47FA-8CF2-6C25148A199B}"/>
    <cellStyle name="40% - Accent2 3 6 3 2" xfId="24314" xr:uid="{4C447C53-6F47-4EE2-8D2A-C5562D6D21A9}"/>
    <cellStyle name="40% - Accent2 3 6 3 3" xfId="38416" xr:uid="{0C63DE4C-040A-49CC-9697-587528EC542A}"/>
    <cellStyle name="40% - Accent2 3 6 4" xfId="17263" xr:uid="{9DDECF2A-0AF4-402D-9193-740039140186}"/>
    <cellStyle name="40% - Accent2 3 6 5" xfId="31365" xr:uid="{A8699AF8-1736-4C33-B34B-C3021596C0ED}"/>
    <cellStyle name="40% - Accent2 3 7" xfId="4045" xr:uid="{4D3C0F5A-8BAE-4535-A64B-BA04B5B81E52}"/>
    <cellStyle name="40% - Accent2 3 7 2" xfId="7568" xr:uid="{070C501C-4D05-4DC0-8DEE-2EE1DD0C2B0A}"/>
    <cellStyle name="40% - Accent2 3 7 2 2" xfId="14618" xr:uid="{983A1F31-7073-4AA6-81FF-DB5A93C97A61}"/>
    <cellStyle name="40% - Accent2 3 7 2 2 2" xfId="28720" xr:uid="{0213BC68-BB83-4317-9B0C-3EFFB6AD4D4D}"/>
    <cellStyle name="40% - Accent2 3 7 2 2 3" xfId="42822" xr:uid="{FC1B02F4-2955-4858-ACE6-C0F9D4EE5541}"/>
    <cellStyle name="40% - Accent2 3 7 2 3" xfId="21669" xr:uid="{98C83305-7BDE-4DF3-B671-8FD7267D6E0D}"/>
    <cellStyle name="40% - Accent2 3 7 2 4" xfId="35771" xr:uid="{FD19BB0C-22B9-43B5-9399-B6F5A4816616}"/>
    <cellStyle name="40% - Accent2 3 7 3" xfId="11093" xr:uid="{BFCB8DC0-875E-425A-9B7B-E0A4D04B2093}"/>
    <cellStyle name="40% - Accent2 3 7 3 2" xfId="25195" xr:uid="{43C3D0C0-3B46-4FC6-96C4-8FADB20B6FE7}"/>
    <cellStyle name="40% - Accent2 3 7 3 3" xfId="39297" xr:uid="{18F2A358-1996-4DEC-AB4D-9A95958F4873}"/>
    <cellStyle name="40% - Accent2 3 7 4" xfId="18144" xr:uid="{A2ABBFA5-7ACD-4011-907F-FF8D2F22822C}"/>
    <cellStyle name="40% - Accent2 3 7 5" xfId="32246" xr:uid="{C0112DDB-E954-4B3A-B32D-BDA27B5DEACE}"/>
    <cellStyle name="40% - Accent2 3 8" xfId="2282" xr:uid="{DACCF53E-CC49-4F0D-ADCE-34BF5DBE9DDE}"/>
    <cellStyle name="40% - Accent2 3 8 2" xfId="5806" xr:uid="{3C34B8AE-888D-4885-968E-7B7EDFD4DF7A}"/>
    <cellStyle name="40% - Accent2 3 8 2 2" xfId="12856" xr:uid="{F71D7690-29DD-448B-8289-EFA625C27BF7}"/>
    <cellStyle name="40% - Accent2 3 8 2 2 2" xfId="26958" xr:uid="{B6964CC6-6084-4EEF-A455-AF698AC4EFA5}"/>
    <cellStyle name="40% - Accent2 3 8 2 2 3" xfId="41060" xr:uid="{BC5183DD-8A1F-4945-B264-C1620F89969D}"/>
    <cellStyle name="40% - Accent2 3 8 2 3" xfId="19907" xr:uid="{DA1B3196-4B8E-4447-A7DA-97F5C4518C81}"/>
    <cellStyle name="40% - Accent2 3 8 2 4" xfId="34009" xr:uid="{0E04411F-023B-44FA-97C4-B59F2DFAEDF9}"/>
    <cellStyle name="40% - Accent2 3 8 3" xfId="9331" xr:uid="{8BBB1324-FE4B-4334-83C7-D1BAACBC84C8}"/>
    <cellStyle name="40% - Accent2 3 8 3 2" xfId="23433" xr:uid="{A917D2C1-F573-4DA3-AA39-6B5D5581847B}"/>
    <cellStyle name="40% - Accent2 3 8 3 3" xfId="37535" xr:uid="{232114B1-59F3-4498-B334-2D3C19E725AD}"/>
    <cellStyle name="40% - Accent2 3 8 4" xfId="16382" xr:uid="{C6DAF707-0640-4594-9E14-52E46E9FAB07}"/>
    <cellStyle name="40% - Accent2 3 8 5" xfId="30484" xr:uid="{122D4167-2855-4756-B5E5-5A00C4F00054}"/>
    <cellStyle name="40% - Accent2 3 9" xfId="4925" xr:uid="{E6EFF2AB-BDD3-4C0D-9F58-1E7772D24B66}"/>
    <cellStyle name="40% - Accent2 3 9 2" xfId="11975" xr:uid="{40777705-C031-410E-9532-6058E56F4E5D}"/>
    <cellStyle name="40% - Accent2 3 9 2 2" xfId="26077" xr:uid="{1DABF92B-27E6-4BFD-AC69-D0443BE5D312}"/>
    <cellStyle name="40% - Accent2 3 9 2 3" xfId="40179" xr:uid="{93326454-1A11-4CE6-8D0C-0F320DD99422}"/>
    <cellStyle name="40% - Accent2 3 9 3" xfId="19026" xr:uid="{2E5EA626-8195-4FB3-B94D-7B35E1960481}"/>
    <cellStyle name="40% - Accent2 3 9 4" xfId="33128" xr:uid="{1B68AF49-1529-4FD6-B92A-C68346D28D0A}"/>
    <cellStyle name="40% - Accent2 4" xfId="1422" xr:uid="{F9A1FE35-E53E-4E69-9D9A-6BEFC0479171}"/>
    <cellStyle name="40% - Accent2 4 10" xfId="15525" xr:uid="{B9B0DAD3-78E5-459C-8169-0654880EA513}"/>
    <cellStyle name="40% - Accent2 4 11" xfId="29627" xr:uid="{24FA3DBC-792D-4CC0-8804-038C12ADECFF}"/>
    <cellStyle name="40% - Accent2 4 12" xfId="44216" xr:uid="{39F4396B-2B77-4B2B-86AD-6D5FD50BF13D}"/>
    <cellStyle name="40% - Accent2 4 2" xfId="1534" xr:uid="{4632333D-4B44-421C-A535-5399C6BF2624}"/>
    <cellStyle name="40% - Accent2 4 2 10" xfId="29737" xr:uid="{AFDCD654-A855-4E77-8558-AF55E9AB302F}"/>
    <cellStyle name="40% - Accent2 4 2 11" xfId="46298" xr:uid="{79BD9919-826C-447D-9FC8-C3F46D3C4BA6}"/>
    <cellStyle name="40% - Accent2 4 2 2" xfId="1755" xr:uid="{D610BBE9-5629-474A-8E77-B8BEEC0ED4AC}"/>
    <cellStyle name="40% - Accent2 4 2 2 2" xfId="2195" xr:uid="{035B8119-753F-44F5-A4FF-174F5E356048}"/>
    <cellStyle name="40% - Accent2 4 2 2 2 2" xfId="3957" xr:uid="{F8E9985F-CFC1-4679-899C-674FAE2F2D95}"/>
    <cellStyle name="40% - Accent2 4 2 2 2 2 2" xfId="7480" xr:uid="{907BABA7-412C-45AF-9821-F04023CAE0A3}"/>
    <cellStyle name="40% - Accent2 4 2 2 2 2 2 2" xfId="14530" xr:uid="{6D21FA6C-DF3E-4B5D-8297-BEC827EE9171}"/>
    <cellStyle name="40% - Accent2 4 2 2 2 2 2 2 2" xfId="28632" xr:uid="{62AB601B-D4C5-4191-99AC-AF3BEE2C47AE}"/>
    <cellStyle name="40% - Accent2 4 2 2 2 2 2 2 3" xfId="42734" xr:uid="{1330F863-1CE7-4F36-AD10-3109C6C6A8C5}"/>
    <cellStyle name="40% - Accent2 4 2 2 2 2 2 3" xfId="21581" xr:uid="{34809224-E4AD-46A1-8604-6895BBD9F740}"/>
    <cellStyle name="40% - Accent2 4 2 2 2 2 2 4" xfId="35683" xr:uid="{0A0B046C-B7BE-434C-A2B0-1DA7EB21608E}"/>
    <cellStyle name="40% - Accent2 4 2 2 2 2 3" xfId="11005" xr:uid="{5D1990F7-CAE6-4BF0-AC72-10E2A4E11613}"/>
    <cellStyle name="40% - Accent2 4 2 2 2 2 3 2" xfId="25107" xr:uid="{06ABC525-4672-437A-85B0-B0B1D2989419}"/>
    <cellStyle name="40% - Accent2 4 2 2 2 2 3 3" xfId="39209" xr:uid="{53D44C0E-79BB-4E31-B2AB-C1A41696EF86}"/>
    <cellStyle name="40% - Accent2 4 2 2 2 2 4" xfId="18056" xr:uid="{8F2B5BDB-578F-40BA-9650-16DBF87ECD97}"/>
    <cellStyle name="40% - Accent2 4 2 2 2 2 5" xfId="32158" xr:uid="{1E0E6465-3FBD-4047-863C-B70CAE13DE73}"/>
    <cellStyle name="40% - Accent2 4 2 2 2 3" xfId="4837" xr:uid="{432AA4D6-2007-413C-8476-6B5AC932EE9C}"/>
    <cellStyle name="40% - Accent2 4 2 2 2 3 2" xfId="8361" xr:uid="{F110122D-44AA-415A-AE73-45599AF24834}"/>
    <cellStyle name="40% - Accent2 4 2 2 2 3 2 2" xfId="15411" xr:uid="{FAC148FF-77EF-46B5-9C40-53559DDD84D3}"/>
    <cellStyle name="40% - Accent2 4 2 2 2 3 2 2 2" xfId="29513" xr:uid="{1C1B8C0A-E27B-43E1-8A5A-75AD080C63B2}"/>
    <cellStyle name="40% - Accent2 4 2 2 2 3 2 2 3" xfId="43615" xr:uid="{FABEF584-4E44-4717-B60D-AE5249E15893}"/>
    <cellStyle name="40% - Accent2 4 2 2 2 3 2 3" xfId="22462" xr:uid="{CAA04C9F-3DB1-4AE5-B412-ACA459D35EBE}"/>
    <cellStyle name="40% - Accent2 4 2 2 2 3 2 4" xfId="36564" xr:uid="{D39FE247-D21D-4BFD-9126-42B5E67BD63C}"/>
    <cellStyle name="40% - Accent2 4 2 2 2 3 3" xfId="11886" xr:uid="{6ACEAE3F-B13B-427B-B8ED-97921A718D4A}"/>
    <cellStyle name="40% - Accent2 4 2 2 2 3 3 2" xfId="25988" xr:uid="{8FADA148-1993-4E2F-B0EA-CB581942E4CC}"/>
    <cellStyle name="40% - Accent2 4 2 2 2 3 3 3" xfId="40090" xr:uid="{F738EE78-DF16-4CE3-AF71-F9E2B3ACB0BA}"/>
    <cellStyle name="40% - Accent2 4 2 2 2 3 4" xfId="18937" xr:uid="{37ED291B-1ABE-4B44-93F4-EEF1193A37F5}"/>
    <cellStyle name="40% - Accent2 4 2 2 2 3 5" xfId="33039" xr:uid="{8A32A5C3-E2A7-4CA4-982A-371B5CE94759}"/>
    <cellStyle name="40% - Accent2 4 2 2 2 4" xfId="3075" xr:uid="{CDA7E874-A728-44B9-977A-13A508C9A87D}"/>
    <cellStyle name="40% - Accent2 4 2 2 2 4 2" xfId="6599" xr:uid="{8D4C433F-20BA-4667-961E-62AD6A708688}"/>
    <cellStyle name="40% - Accent2 4 2 2 2 4 2 2" xfId="13649" xr:uid="{7A573AF2-7798-4B0F-BC30-3CDAD88371AB}"/>
    <cellStyle name="40% - Accent2 4 2 2 2 4 2 2 2" xfId="27751" xr:uid="{85416109-075D-449F-B012-FE08EB126BBF}"/>
    <cellStyle name="40% - Accent2 4 2 2 2 4 2 2 3" xfId="41853" xr:uid="{971D1AA7-F3DF-4F4F-941E-6E20EF7B9AEE}"/>
    <cellStyle name="40% - Accent2 4 2 2 2 4 2 3" xfId="20700" xr:uid="{C2A17B8F-EFCB-41E9-95EF-BEB5D63C74EE}"/>
    <cellStyle name="40% - Accent2 4 2 2 2 4 2 4" xfId="34802" xr:uid="{12B14872-08C5-4BF6-B55C-56F8956CF262}"/>
    <cellStyle name="40% - Accent2 4 2 2 2 4 3" xfId="10124" xr:uid="{30973034-FDA3-4C77-9128-9F304C0A3573}"/>
    <cellStyle name="40% - Accent2 4 2 2 2 4 3 2" xfId="24226" xr:uid="{AB48A51F-A173-4E9C-9217-923AE2E8E7A2}"/>
    <cellStyle name="40% - Accent2 4 2 2 2 4 3 3" xfId="38328" xr:uid="{01A3292F-1709-4822-A69D-3D665CC3D320}"/>
    <cellStyle name="40% - Accent2 4 2 2 2 4 4" xfId="17175" xr:uid="{10DF7169-F94A-46C7-A156-6EBCAD8852BD}"/>
    <cellStyle name="40% - Accent2 4 2 2 2 4 5" xfId="31277" xr:uid="{21F2CAD1-501F-4BDE-B2D8-F9D44142747E}"/>
    <cellStyle name="40% - Accent2 4 2 2 2 5" xfId="5718" xr:uid="{8B852B3D-F7C9-4BEB-B8A2-FE73B6C80953}"/>
    <cellStyle name="40% - Accent2 4 2 2 2 5 2" xfId="12768" xr:uid="{4B78B4FD-D62B-4E2C-8CE2-F3CCB01D200A}"/>
    <cellStyle name="40% - Accent2 4 2 2 2 5 2 2" xfId="26870" xr:uid="{0F35104A-4C8E-49B7-AF62-6B9EA3C5E01A}"/>
    <cellStyle name="40% - Accent2 4 2 2 2 5 2 3" xfId="40972" xr:uid="{F45970D4-0E65-4562-829C-9FE67776A955}"/>
    <cellStyle name="40% - Accent2 4 2 2 2 5 3" xfId="19819" xr:uid="{4F15AC3F-6453-4A25-963A-CA05637AA205}"/>
    <cellStyle name="40% - Accent2 4 2 2 2 5 4" xfId="33921" xr:uid="{777C626A-8C8E-4256-9B47-27C0FB45A4A3}"/>
    <cellStyle name="40% - Accent2 4 2 2 2 6" xfId="9244" xr:uid="{3CD3174D-4A51-42EB-8659-1CFFECEBA343}"/>
    <cellStyle name="40% - Accent2 4 2 2 2 6 2" xfId="23345" xr:uid="{8EBE9DEA-14C0-4D00-AE15-2EA8665D4542}"/>
    <cellStyle name="40% - Accent2 4 2 2 2 6 3" xfId="37447" xr:uid="{30D0AB6E-6260-4A9F-B21D-F223C3972949}"/>
    <cellStyle name="40% - Accent2 4 2 2 2 7" xfId="16294" xr:uid="{55D70E59-D2EE-4BF8-8D9A-5F8AA3A679A4}"/>
    <cellStyle name="40% - Accent2 4 2 2 2 8" xfId="30396" xr:uid="{452CAFAC-D1D5-45A1-B3B0-FF194503E554}"/>
    <cellStyle name="40% - Accent2 4 2 2 3" xfId="3519" xr:uid="{5DBE10AE-77C4-417C-9D63-C2F8FD28B435}"/>
    <cellStyle name="40% - Accent2 4 2 2 3 2" xfId="7041" xr:uid="{ED9B262C-E6AB-4740-85D3-8ED0AB6B0A6A}"/>
    <cellStyle name="40% - Accent2 4 2 2 3 2 2" xfId="14091" xr:uid="{805DE0AB-B9D1-4601-B4E1-0FDCD9053DA6}"/>
    <cellStyle name="40% - Accent2 4 2 2 3 2 2 2" xfId="28193" xr:uid="{C6165B4F-736C-41C3-98FB-0C5C00B216FB}"/>
    <cellStyle name="40% - Accent2 4 2 2 3 2 2 3" xfId="42295" xr:uid="{D8E438EA-0C3F-49A3-9C5D-2381D464FDA4}"/>
    <cellStyle name="40% - Accent2 4 2 2 3 2 3" xfId="21142" xr:uid="{0E27C50F-F985-4DE1-A510-448C0DCB839A}"/>
    <cellStyle name="40% - Accent2 4 2 2 3 2 4" xfId="35244" xr:uid="{B3A5FB52-9E21-47EE-A0B3-C89AE0E2D054}"/>
    <cellStyle name="40% - Accent2 4 2 2 3 3" xfId="10566" xr:uid="{8CF55AD5-CF8D-4BEE-B9AB-CC835D4CF169}"/>
    <cellStyle name="40% - Accent2 4 2 2 3 3 2" xfId="24668" xr:uid="{3DC8A63E-0EDC-461B-BA99-B43817F66E6A}"/>
    <cellStyle name="40% - Accent2 4 2 2 3 3 3" xfId="38770" xr:uid="{83163259-3E27-41D7-B41B-0A56523FA1B5}"/>
    <cellStyle name="40% - Accent2 4 2 2 3 4" xfId="17617" xr:uid="{3A50F583-F059-4A5F-B2E8-E5274C8F747D}"/>
    <cellStyle name="40% - Accent2 4 2 2 3 5" xfId="31719" xr:uid="{9E089E7F-2A80-4742-B27B-F122208BBA8E}"/>
    <cellStyle name="40% - Accent2 4 2 2 4" xfId="4398" xr:uid="{1B3972F4-995E-4017-9FD6-48CB45E4479A}"/>
    <cellStyle name="40% - Accent2 4 2 2 4 2" xfId="7922" xr:uid="{904A27D1-91B9-4C42-B71B-4B44F0FD11EB}"/>
    <cellStyle name="40% - Accent2 4 2 2 4 2 2" xfId="14972" xr:uid="{9FCA1EA9-8A79-4D6D-B1D5-16AC39B45DA0}"/>
    <cellStyle name="40% - Accent2 4 2 2 4 2 2 2" xfId="29074" xr:uid="{730C515E-3D0D-485F-A467-A90F13ADA629}"/>
    <cellStyle name="40% - Accent2 4 2 2 4 2 2 3" xfId="43176" xr:uid="{A623D047-4240-469E-852A-B99A2636E254}"/>
    <cellStyle name="40% - Accent2 4 2 2 4 2 3" xfId="22023" xr:uid="{0A6ED004-1DFA-4156-95E3-60310E121622}"/>
    <cellStyle name="40% - Accent2 4 2 2 4 2 4" xfId="36125" xr:uid="{E567B495-2A3A-4747-8308-ABFE77ABC6CB}"/>
    <cellStyle name="40% - Accent2 4 2 2 4 3" xfId="11447" xr:uid="{704193E8-6995-480B-8852-9B13E89689BA}"/>
    <cellStyle name="40% - Accent2 4 2 2 4 3 2" xfId="25549" xr:uid="{D99820EE-2425-4A3B-AB6B-BF8BAC3882EC}"/>
    <cellStyle name="40% - Accent2 4 2 2 4 3 3" xfId="39651" xr:uid="{FC5357C6-E41A-4E58-A585-9DD0C3221ACE}"/>
    <cellStyle name="40% - Accent2 4 2 2 4 4" xfId="18498" xr:uid="{FBCC6B73-D2E5-41B5-83DF-E9F49B7FA067}"/>
    <cellStyle name="40% - Accent2 4 2 2 4 5" xfId="32600" xr:uid="{F68DF477-EECD-4FEB-9CB9-0487E9B79D22}"/>
    <cellStyle name="40% - Accent2 4 2 2 5" xfId="2636" xr:uid="{3DB77475-EA35-4FCC-865D-FF24D91327EE}"/>
    <cellStyle name="40% - Accent2 4 2 2 5 2" xfId="6160" xr:uid="{30DA7273-82C8-40E6-B9EC-5034E18A25C2}"/>
    <cellStyle name="40% - Accent2 4 2 2 5 2 2" xfId="13210" xr:uid="{69D55906-BA83-4BF3-8165-A1C380212973}"/>
    <cellStyle name="40% - Accent2 4 2 2 5 2 2 2" xfId="27312" xr:uid="{9E3AB8FD-099C-4FF9-BB2B-8A03B36C625D}"/>
    <cellStyle name="40% - Accent2 4 2 2 5 2 2 3" xfId="41414" xr:uid="{1DEA2CFB-1D97-4D68-846E-62B98E5898B2}"/>
    <cellStyle name="40% - Accent2 4 2 2 5 2 3" xfId="20261" xr:uid="{31E18889-A93B-4232-92C2-0810D1CA2F98}"/>
    <cellStyle name="40% - Accent2 4 2 2 5 2 4" xfId="34363" xr:uid="{A2592730-0012-4A2E-BCB8-4A522836793E}"/>
    <cellStyle name="40% - Accent2 4 2 2 5 3" xfId="9685" xr:uid="{110F5E61-4012-4165-9340-9277990C418C}"/>
    <cellStyle name="40% - Accent2 4 2 2 5 3 2" xfId="23787" xr:uid="{BF8E4AF6-AF18-476B-A285-78A384EAFEC2}"/>
    <cellStyle name="40% - Accent2 4 2 2 5 3 3" xfId="37889" xr:uid="{A0F90F41-537D-4B54-AECA-0E6FDC0E7A99}"/>
    <cellStyle name="40% - Accent2 4 2 2 5 4" xfId="16736" xr:uid="{1662398C-9880-422C-A33E-3FE8C7CEA67B}"/>
    <cellStyle name="40% - Accent2 4 2 2 5 5" xfId="30838" xr:uid="{117AD2D5-5477-4A13-8AF5-A8C8E5159B55}"/>
    <cellStyle name="40% - Accent2 4 2 2 6" xfId="5279" xr:uid="{F5B8ABA2-1F4C-4A33-92A0-3FE0C2588853}"/>
    <cellStyle name="40% - Accent2 4 2 2 6 2" xfId="12329" xr:uid="{CD4CB611-6441-4B38-BD6E-9FD73F327A80}"/>
    <cellStyle name="40% - Accent2 4 2 2 6 2 2" xfId="26431" xr:uid="{D8C11F91-E1DB-41B4-955F-C17C9CBA6AA5}"/>
    <cellStyle name="40% - Accent2 4 2 2 6 2 3" xfId="40533" xr:uid="{3DC50595-B2D6-4BDA-B4B9-CE9B49E7F3A0}"/>
    <cellStyle name="40% - Accent2 4 2 2 6 3" xfId="19380" xr:uid="{3409B5B2-3096-452C-A9B2-D0E016A8424F}"/>
    <cellStyle name="40% - Accent2 4 2 2 6 4" xfId="33482" xr:uid="{5BCBE708-C1BB-4F68-B5FE-24CC1F3FB028}"/>
    <cellStyle name="40% - Accent2 4 2 2 7" xfId="8805" xr:uid="{98C5D9FB-7B0F-48FD-93AA-D40A3BBFAAF6}"/>
    <cellStyle name="40% - Accent2 4 2 2 7 2" xfId="22906" xr:uid="{B54BC542-58BC-4E3F-B8EF-1BDB069B117E}"/>
    <cellStyle name="40% - Accent2 4 2 2 7 3" xfId="37008" xr:uid="{149D5119-C660-44CF-B144-9574AD50C960}"/>
    <cellStyle name="40% - Accent2 4 2 2 8" xfId="15855" xr:uid="{61237FD9-DAAD-4679-8922-813E18115DFA}"/>
    <cellStyle name="40% - Accent2 4 2 2 9" xfId="29957" xr:uid="{946DD59C-0CD0-43AD-8676-9EB1FEA5836D}"/>
    <cellStyle name="40% - Accent2 4 2 3" xfId="1974" xr:uid="{90C41CF6-1FF1-4EBD-9601-6D110014CE85}"/>
    <cellStyle name="40% - Accent2 4 2 3 2" xfId="3738" xr:uid="{8F077762-EDAC-4D11-AA2D-35C332AAC6F4}"/>
    <cellStyle name="40% - Accent2 4 2 3 2 2" xfId="7260" xr:uid="{2DF7DAFB-4770-49BC-829F-8E5E9CC0A98F}"/>
    <cellStyle name="40% - Accent2 4 2 3 2 2 2" xfId="14310" xr:uid="{5577B3B6-DA52-44E8-94D6-E94252AC88A2}"/>
    <cellStyle name="40% - Accent2 4 2 3 2 2 2 2" xfId="28412" xr:uid="{5516B1EA-FDA7-4EEC-B6C5-C527305A8870}"/>
    <cellStyle name="40% - Accent2 4 2 3 2 2 2 3" xfId="42514" xr:uid="{8BEDFCD4-2062-44F8-9EB0-C9C91AF8E339}"/>
    <cellStyle name="40% - Accent2 4 2 3 2 2 3" xfId="21361" xr:uid="{3972E46C-EA28-4C4C-8C5D-2271C4FC9263}"/>
    <cellStyle name="40% - Accent2 4 2 3 2 2 4" xfId="35463" xr:uid="{239B0ED8-620A-49DB-9E72-C3E46F3165BD}"/>
    <cellStyle name="40% - Accent2 4 2 3 2 3" xfId="10785" xr:uid="{F0059C33-F705-462D-A83B-EA0B09538A30}"/>
    <cellStyle name="40% - Accent2 4 2 3 2 3 2" xfId="24887" xr:uid="{151B88AC-9FFC-4F24-9A5A-213D2F5ADCD0}"/>
    <cellStyle name="40% - Accent2 4 2 3 2 3 3" xfId="38989" xr:uid="{9B6B0317-CFE3-4255-9DDF-1270AE8A0B0E}"/>
    <cellStyle name="40% - Accent2 4 2 3 2 4" xfId="17836" xr:uid="{13C87816-DB60-4F54-AEFD-2C522ED22682}"/>
    <cellStyle name="40% - Accent2 4 2 3 2 5" xfId="31938" xr:uid="{F2D7BAE3-637F-4714-A047-EFE3A94F6E3C}"/>
    <cellStyle name="40% - Accent2 4 2 3 3" xfId="4617" xr:uid="{7FB84CF9-8155-4A7D-86E3-E8FFB07E339A}"/>
    <cellStyle name="40% - Accent2 4 2 3 3 2" xfId="8141" xr:uid="{E9A25608-D06C-4833-9364-CCE0E2E7F314}"/>
    <cellStyle name="40% - Accent2 4 2 3 3 2 2" xfId="15191" xr:uid="{7DC933AD-1E2F-4A08-B48D-365DF76DF589}"/>
    <cellStyle name="40% - Accent2 4 2 3 3 2 2 2" xfId="29293" xr:uid="{4C3A3A18-99F6-4E03-BC2F-89B9E47DCE68}"/>
    <cellStyle name="40% - Accent2 4 2 3 3 2 2 3" xfId="43395" xr:uid="{52FA261A-AD4C-4000-8F55-C78B149B6786}"/>
    <cellStyle name="40% - Accent2 4 2 3 3 2 3" xfId="22242" xr:uid="{49D5D4C8-2385-4707-9482-C960B5DEDF52}"/>
    <cellStyle name="40% - Accent2 4 2 3 3 2 4" xfId="36344" xr:uid="{589C54AB-D3FD-4392-9FE6-27BB168C10D4}"/>
    <cellStyle name="40% - Accent2 4 2 3 3 3" xfId="11666" xr:uid="{E15B90C9-E02A-4141-99FD-F615D5F52D2D}"/>
    <cellStyle name="40% - Accent2 4 2 3 3 3 2" xfId="25768" xr:uid="{0968D4CC-A1AE-4A1C-ACE6-8B39C9A03D65}"/>
    <cellStyle name="40% - Accent2 4 2 3 3 3 3" xfId="39870" xr:uid="{D210365E-C139-4BDD-B73E-2D672005A690}"/>
    <cellStyle name="40% - Accent2 4 2 3 3 4" xfId="18717" xr:uid="{92000050-B250-4FF4-8F9B-4D8881934D04}"/>
    <cellStyle name="40% - Accent2 4 2 3 3 5" xfId="32819" xr:uid="{E7BE3D81-6A0B-40C9-8857-B343230DB4DB}"/>
    <cellStyle name="40% - Accent2 4 2 3 4" xfId="2855" xr:uid="{BFE5C59C-109E-43AA-A521-2B1A8559C442}"/>
    <cellStyle name="40% - Accent2 4 2 3 4 2" xfId="6379" xr:uid="{467F4541-2F10-4B30-8F85-456F0B4975FD}"/>
    <cellStyle name="40% - Accent2 4 2 3 4 2 2" xfId="13429" xr:uid="{C7852A85-3FA7-4642-8A09-C9703C4ABAD3}"/>
    <cellStyle name="40% - Accent2 4 2 3 4 2 2 2" xfId="27531" xr:uid="{824E14C6-DBE5-48FD-9284-9C81CC66C511}"/>
    <cellStyle name="40% - Accent2 4 2 3 4 2 2 3" xfId="41633" xr:uid="{975D2B32-3EC3-46C3-A7CD-526C91E74B16}"/>
    <cellStyle name="40% - Accent2 4 2 3 4 2 3" xfId="20480" xr:uid="{FE88ECD8-4F17-417B-9427-669EE3E09479}"/>
    <cellStyle name="40% - Accent2 4 2 3 4 2 4" xfId="34582" xr:uid="{194405BE-87AF-483D-9528-2C4C683DCFE3}"/>
    <cellStyle name="40% - Accent2 4 2 3 4 3" xfId="9904" xr:uid="{1960AA70-A825-4AF0-A89A-D3EB17E70A38}"/>
    <cellStyle name="40% - Accent2 4 2 3 4 3 2" xfId="24006" xr:uid="{8942CFE6-A9A9-4D54-A132-51CDFCBCEBC9}"/>
    <cellStyle name="40% - Accent2 4 2 3 4 3 3" xfId="38108" xr:uid="{E7846526-8640-4FA9-9CA2-3A208B9835A8}"/>
    <cellStyle name="40% - Accent2 4 2 3 4 4" xfId="16955" xr:uid="{1A0874AB-136F-4A3F-9F3D-AB3F1D724392}"/>
    <cellStyle name="40% - Accent2 4 2 3 4 5" xfId="31057" xr:uid="{3B2A7963-1CEB-4B4F-AC66-149038C8CC16}"/>
    <cellStyle name="40% - Accent2 4 2 3 5" xfId="5498" xr:uid="{2A07D9D5-38A8-41B0-8207-463A2F3545AA}"/>
    <cellStyle name="40% - Accent2 4 2 3 5 2" xfId="12548" xr:uid="{FBB51A59-9EC3-44C4-8DFD-38D8E9299A7A}"/>
    <cellStyle name="40% - Accent2 4 2 3 5 2 2" xfId="26650" xr:uid="{94C60AFF-7EE4-4DAE-82B1-E2AA0F24305A}"/>
    <cellStyle name="40% - Accent2 4 2 3 5 2 3" xfId="40752" xr:uid="{9F40FD65-F491-4FF6-A307-A7E13A07D2D5}"/>
    <cellStyle name="40% - Accent2 4 2 3 5 3" xfId="19599" xr:uid="{1535897C-B37E-4401-9BB1-AA9C83979752}"/>
    <cellStyle name="40% - Accent2 4 2 3 5 4" xfId="33701" xr:uid="{B58DDD78-1B58-43CE-9F88-B51AE35339FA}"/>
    <cellStyle name="40% - Accent2 4 2 3 6" xfId="9024" xr:uid="{B8082F9C-9FC5-4790-BD13-D7CCFC5BC1CC}"/>
    <cellStyle name="40% - Accent2 4 2 3 6 2" xfId="23125" xr:uid="{55FF69F3-A153-4BE4-8F1E-AB8E48C37965}"/>
    <cellStyle name="40% - Accent2 4 2 3 6 3" xfId="37227" xr:uid="{EE15AFA5-301F-4409-BAD5-1F52C8323126}"/>
    <cellStyle name="40% - Accent2 4 2 3 7" xfId="16074" xr:uid="{D4F5DBE3-9C64-432B-86DB-40D6052A7DCF}"/>
    <cellStyle name="40% - Accent2 4 2 3 8" xfId="30176" xr:uid="{D9E8A6B3-566F-4D44-A8C3-DC56A2F3EDDE}"/>
    <cellStyle name="40% - Accent2 4 2 4" xfId="3299" xr:uid="{8E4E0AE5-3BB3-467F-A6A5-B094735DB0D8}"/>
    <cellStyle name="40% - Accent2 4 2 4 2" xfId="6821" xr:uid="{3F287B26-9FF1-4000-ADF0-E1940D4FD389}"/>
    <cellStyle name="40% - Accent2 4 2 4 2 2" xfId="13871" xr:uid="{36312303-2CE5-4A0C-818E-21CE5C38EA67}"/>
    <cellStyle name="40% - Accent2 4 2 4 2 2 2" xfId="27973" xr:uid="{502C9CCE-1FC5-422D-8B30-82770DEBA143}"/>
    <cellStyle name="40% - Accent2 4 2 4 2 2 3" xfId="42075" xr:uid="{FB8311C7-9CA8-49E3-B772-9FD6DC8F91E8}"/>
    <cellStyle name="40% - Accent2 4 2 4 2 3" xfId="20922" xr:uid="{B4E05C3F-8F2C-4C47-8648-76130E4F8536}"/>
    <cellStyle name="40% - Accent2 4 2 4 2 4" xfId="35024" xr:uid="{546CFAD7-04FA-41A1-8032-686CD86814F7}"/>
    <cellStyle name="40% - Accent2 4 2 4 3" xfId="10346" xr:uid="{0257E761-7DA5-49C5-9069-0E14F27E622A}"/>
    <cellStyle name="40% - Accent2 4 2 4 3 2" xfId="24448" xr:uid="{929BD55E-DC2B-4D50-9427-A60509D91F76}"/>
    <cellStyle name="40% - Accent2 4 2 4 3 3" xfId="38550" xr:uid="{7C491B61-495A-4583-A7B2-4D2DDD63A45C}"/>
    <cellStyle name="40% - Accent2 4 2 4 4" xfId="17397" xr:uid="{8B16D437-55DE-4D72-A948-2169FD789AE4}"/>
    <cellStyle name="40% - Accent2 4 2 4 5" xfId="31499" xr:uid="{E21D7E22-8107-4D09-B957-51F78772A0FA}"/>
    <cellStyle name="40% - Accent2 4 2 5" xfId="4178" xr:uid="{E94A453F-CA68-47E1-AD4C-2A3669A07331}"/>
    <cellStyle name="40% - Accent2 4 2 5 2" xfId="7702" xr:uid="{C548C936-EC9B-40D3-A03B-208EB193809F}"/>
    <cellStyle name="40% - Accent2 4 2 5 2 2" xfId="14752" xr:uid="{847AF7C0-83BC-4B35-A54B-6032B926B9AF}"/>
    <cellStyle name="40% - Accent2 4 2 5 2 2 2" xfId="28854" xr:uid="{5D42E588-B34D-43AE-9CAA-4103D5B8923F}"/>
    <cellStyle name="40% - Accent2 4 2 5 2 2 3" xfId="42956" xr:uid="{E0CEA1AF-924F-4019-A9EE-A9D22D31A750}"/>
    <cellStyle name="40% - Accent2 4 2 5 2 3" xfId="21803" xr:uid="{42EE98D5-6968-419B-8815-5CED33AAC7EA}"/>
    <cellStyle name="40% - Accent2 4 2 5 2 4" xfId="35905" xr:uid="{A9138ED0-FB67-499C-A688-6A7DF480266A}"/>
    <cellStyle name="40% - Accent2 4 2 5 3" xfId="11227" xr:uid="{A0547050-C314-4DBC-BE33-3201362C667C}"/>
    <cellStyle name="40% - Accent2 4 2 5 3 2" xfId="25329" xr:uid="{D93C5850-2D75-4AEF-AC37-132AA843B7F3}"/>
    <cellStyle name="40% - Accent2 4 2 5 3 3" xfId="39431" xr:uid="{3D6D8B44-941C-4B3F-BAD1-21CAEBF31EBE}"/>
    <cellStyle name="40% - Accent2 4 2 5 4" xfId="18278" xr:uid="{2ED5DF12-3982-45AB-B9A6-3A565181BEDD}"/>
    <cellStyle name="40% - Accent2 4 2 5 5" xfId="32380" xr:uid="{F8D74EF1-7D7B-4D72-9F3B-8F6A036A2B44}"/>
    <cellStyle name="40% - Accent2 4 2 6" xfId="2416" xr:uid="{81402D1D-D21D-4AE7-9FF8-8825CF45D356}"/>
    <cellStyle name="40% - Accent2 4 2 6 2" xfId="5940" xr:uid="{57B1028C-9828-46D4-89A0-40A3ACE2D64F}"/>
    <cellStyle name="40% - Accent2 4 2 6 2 2" xfId="12990" xr:uid="{F96562D6-4757-40CC-B0B6-69E7D1153568}"/>
    <cellStyle name="40% - Accent2 4 2 6 2 2 2" xfId="27092" xr:uid="{2E16FB81-D7BD-4A25-88D1-FD1A59C2CF71}"/>
    <cellStyle name="40% - Accent2 4 2 6 2 2 3" xfId="41194" xr:uid="{464DCB21-7509-49B3-B1C9-689E75E329EC}"/>
    <cellStyle name="40% - Accent2 4 2 6 2 3" xfId="20041" xr:uid="{E4FC6BCB-C657-4C1D-BCEF-FCDA7B2C9892}"/>
    <cellStyle name="40% - Accent2 4 2 6 2 4" xfId="34143" xr:uid="{BA4B17A5-C73B-45B6-B88F-ACA3702D2B10}"/>
    <cellStyle name="40% - Accent2 4 2 6 3" xfId="9465" xr:uid="{983B0A1F-F2A9-4CB9-9D27-98395CBA59F6}"/>
    <cellStyle name="40% - Accent2 4 2 6 3 2" xfId="23567" xr:uid="{2F5E9AD8-D34A-4EE4-A130-21C25402AE3E}"/>
    <cellStyle name="40% - Accent2 4 2 6 3 3" xfId="37669" xr:uid="{66890317-4824-4860-A8F9-3BD14F875359}"/>
    <cellStyle name="40% - Accent2 4 2 6 4" xfId="16516" xr:uid="{5BA72090-1663-4420-95D1-DCF60508B934}"/>
    <cellStyle name="40% - Accent2 4 2 6 5" xfId="30618" xr:uid="{C3303A3E-F43B-49F6-ACE3-F57BFBE951FC}"/>
    <cellStyle name="40% - Accent2 4 2 7" xfId="5059" xr:uid="{60959CCF-DC96-4FAB-93D0-6F40649A2FEE}"/>
    <cellStyle name="40% - Accent2 4 2 7 2" xfId="12109" xr:uid="{C0B8DAA0-063A-4CC2-93A3-47D1EF118986}"/>
    <cellStyle name="40% - Accent2 4 2 7 2 2" xfId="26211" xr:uid="{4774413A-6495-4F4B-901A-D86DE755E6C3}"/>
    <cellStyle name="40% - Accent2 4 2 7 2 3" xfId="40313" xr:uid="{3F441870-F0CA-49C0-BA1B-9101BE121036}"/>
    <cellStyle name="40% - Accent2 4 2 7 3" xfId="19160" xr:uid="{B7F73AC5-3213-4905-9B48-B646AF36332B}"/>
    <cellStyle name="40% - Accent2 4 2 7 4" xfId="33262" xr:uid="{EF8DD363-447B-4C6B-BA7F-D768D2628811}"/>
    <cellStyle name="40% - Accent2 4 2 8" xfId="8585" xr:uid="{F2893EBC-D307-4580-8F26-251847520827}"/>
    <cellStyle name="40% - Accent2 4 2 8 2" xfId="22686" xr:uid="{561EFA81-3BA7-48DD-9082-4A26E0F6EB68}"/>
    <cellStyle name="40% - Accent2 4 2 8 3" xfId="36788" xr:uid="{C037794A-1696-4DC1-9040-9348C8870F4C}"/>
    <cellStyle name="40% - Accent2 4 2 9" xfId="15635" xr:uid="{47B1E811-5B01-4FDD-A867-B49153F97551}"/>
    <cellStyle name="40% - Accent2 4 3" xfId="1645" xr:uid="{8C490298-FC49-4402-89C9-A7BB89159437}"/>
    <cellStyle name="40% - Accent2 4 3 10" xfId="46299" xr:uid="{C46521F9-8F56-49B4-BD60-C759EFFE2D2C}"/>
    <cellStyle name="40% - Accent2 4 3 2" xfId="2085" xr:uid="{41D6D451-D43C-456C-8E91-C649F89D41BC}"/>
    <cellStyle name="40% - Accent2 4 3 2 2" xfId="3847" xr:uid="{A05757F8-5462-4434-A2F0-8A35821473E2}"/>
    <cellStyle name="40% - Accent2 4 3 2 2 2" xfId="7370" xr:uid="{A1139AFC-9C06-400B-929A-12D2E355C70D}"/>
    <cellStyle name="40% - Accent2 4 3 2 2 2 2" xfId="14420" xr:uid="{35CE7CCC-4465-43CA-B93E-28BAC3166019}"/>
    <cellStyle name="40% - Accent2 4 3 2 2 2 2 2" xfId="28522" xr:uid="{D8CAC123-7281-4DE6-9323-47CAB69B435A}"/>
    <cellStyle name="40% - Accent2 4 3 2 2 2 2 3" xfId="42624" xr:uid="{185BAE08-78DF-4CAF-975A-01AD983C7E6B}"/>
    <cellStyle name="40% - Accent2 4 3 2 2 2 3" xfId="21471" xr:uid="{6BC32698-E86F-4993-A006-A3129067A4C2}"/>
    <cellStyle name="40% - Accent2 4 3 2 2 2 4" xfId="35573" xr:uid="{5663C1F3-5BAD-4835-B9DE-E770A6E17754}"/>
    <cellStyle name="40% - Accent2 4 3 2 2 3" xfId="10895" xr:uid="{288D34B2-474C-4C0C-A6C3-4285E7324BF6}"/>
    <cellStyle name="40% - Accent2 4 3 2 2 3 2" xfId="24997" xr:uid="{F96C29AB-E3D9-4693-8056-ACD31E1A8927}"/>
    <cellStyle name="40% - Accent2 4 3 2 2 3 3" xfId="39099" xr:uid="{60328F63-C42B-47C7-974E-92767DDA1AFF}"/>
    <cellStyle name="40% - Accent2 4 3 2 2 4" xfId="17946" xr:uid="{10338405-216E-41E6-8BAE-959902A60205}"/>
    <cellStyle name="40% - Accent2 4 3 2 2 5" xfId="32048" xr:uid="{3D39B460-8682-4D0A-B68D-A87C847C3253}"/>
    <cellStyle name="40% - Accent2 4 3 2 3" xfId="4727" xr:uid="{BB1AB118-7783-4AB0-B078-2F5045E33B87}"/>
    <cellStyle name="40% - Accent2 4 3 2 3 2" xfId="8251" xr:uid="{43510111-C6A6-4CA3-B7E1-6F651AC50D91}"/>
    <cellStyle name="40% - Accent2 4 3 2 3 2 2" xfId="15301" xr:uid="{4E45A801-F75D-4E3C-86F8-1C6A74FDA2C7}"/>
    <cellStyle name="40% - Accent2 4 3 2 3 2 2 2" xfId="29403" xr:uid="{27330930-F018-4E31-AFCC-555325BAB42A}"/>
    <cellStyle name="40% - Accent2 4 3 2 3 2 2 3" xfId="43505" xr:uid="{EB16468D-169D-4645-B363-FBA27DF97CF6}"/>
    <cellStyle name="40% - Accent2 4 3 2 3 2 3" xfId="22352" xr:uid="{7DF4D1FB-FE7F-4CC0-A60F-E1EA1779274B}"/>
    <cellStyle name="40% - Accent2 4 3 2 3 2 4" xfId="36454" xr:uid="{9F214C2A-58F5-4FB2-BECC-A3A9909BBC3F}"/>
    <cellStyle name="40% - Accent2 4 3 2 3 3" xfId="11776" xr:uid="{82FCA63C-E775-444B-8802-D9869B30D157}"/>
    <cellStyle name="40% - Accent2 4 3 2 3 3 2" xfId="25878" xr:uid="{9A179A87-98F3-4F45-8252-0912C6F98AA3}"/>
    <cellStyle name="40% - Accent2 4 3 2 3 3 3" xfId="39980" xr:uid="{B6FF160B-8348-4450-95EB-0753B8ABA730}"/>
    <cellStyle name="40% - Accent2 4 3 2 3 4" xfId="18827" xr:uid="{7EC921E5-2B71-4ED9-8DF7-CD9981005F49}"/>
    <cellStyle name="40% - Accent2 4 3 2 3 5" xfId="32929" xr:uid="{7EDCB506-72DD-4283-A65A-C3599350755C}"/>
    <cellStyle name="40% - Accent2 4 3 2 4" xfId="2965" xr:uid="{AC81EB3A-99D3-465D-A5F0-A0D146DDDC85}"/>
    <cellStyle name="40% - Accent2 4 3 2 4 2" xfId="6489" xr:uid="{BC80C9D6-E7C8-4461-9DA0-93EC0BB8E33F}"/>
    <cellStyle name="40% - Accent2 4 3 2 4 2 2" xfId="13539" xr:uid="{BCDC9FFD-8F00-41F2-8A13-D4D853204DDF}"/>
    <cellStyle name="40% - Accent2 4 3 2 4 2 2 2" xfId="27641" xr:uid="{51327A02-0905-4C0F-8596-DE57B701C7BF}"/>
    <cellStyle name="40% - Accent2 4 3 2 4 2 2 3" xfId="41743" xr:uid="{C9953F11-29C7-4A9A-BE30-C52601DE219E}"/>
    <cellStyle name="40% - Accent2 4 3 2 4 2 3" xfId="20590" xr:uid="{05EB769E-9D1C-4425-9DE3-B7ED041BD9A8}"/>
    <cellStyle name="40% - Accent2 4 3 2 4 2 4" xfId="34692" xr:uid="{B5084B75-4403-4891-AA6D-F87C485A6AB5}"/>
    <cellStyle name="40% - Accent2 4 3 2 4 3" xfId="10014" xr:uid="{87D9F5F3-F5AD-4F85-83B7-063FEC67DD8A}"/>
    <cellStyle name="40% - Accent2 4 3 2 4 3 2" xfId="24116" xr:uid="{9CB93066-0AE5-4461-8CD5-15F6D9FA4715}"/>
    <cellStyle name="40% - Accent2 4 3 2 4 3 3" xfId="38218" xr:uid="{844FC2FB-FAD3-445B-A0AD-CED6C61B9DA0}"/>
    <cellStyle name="40% - Accent2 4 3 2 4 4" xfId="17065" xr:uid="{ABF23E26-86E4-4888-8A49-055C33CFF5D3}"/>
    <cellStyle name="40% - Accent2 4 3 2 4 5" xfId="31167" xr:uid="{49A5A771-6577-47ED-ACCA-4243F98047EC}"/>
    <cellStyle name="40% - Accent2 4 3 2 5" xfId="5608" xr:uid="{BD4B2D8E-51DE-42FA-96F3-A26A31AB80C7}"/>
    <cellStyle name="40% - Accent2 4 3 2 5 2" xfId="12658" xr:uid="{707A4B7C-D883-4FDC-9CC1-4BCFACC39234}"/>
    <cellStyle name="40% - Accent2 4 3 2 5 2 2" xfId="26760" xr:uid="{75EDE6AE-B40D-4232-BEAA-EA9708D8FEA1}"/>
    <cellStyle name="40% - Accent2 4 3 2 5 2 3" xfId="40862" xr:uid="{8F1E92F6-FAA5-4532-B61F-8E8C632122D1}"/>
    <cellStyle name="40% - Accent2 4 3 2 5 3" xfId="19709" xr:uid="{B3E9F34E-C2E7-4202-8B8D-5AEC21FCF962}"/>
    <cellStyle name="40% - Accent2 4 3 2 5 4" xfId="33811" xr:uid="{1279B825-C194-4C67-AFC4-DB0D54CA1469}"/>
    <cellStyle name="40% - Accent2 4 3 2 6" xfId="9134" xr:uid="{D9C82F6D-A57B-4CC6-96D3-3336F1F6D042}"/>
    <cellStyle name="40% - Accent2 4 3 2 6 2" xfId="23235" xr:uid="{CAB26B87-A984-4B0F-8D95-B986D5077B67}"/>
    <cellStyle name="40% - Accent2 4 3 2 6 3" xfId="37337" xr:uid="{F6BC60C3-D63F-48EE-A161-F2660D39C5E4}"/>
    <cellStyle name="40% - Accent2 4 3 2 7" xfId="16184" xr:uid="{EB22B535-2BCA-4D67-9E4B-D801B8088119}"/>
    <cellStyle name="40% - Accent2 4 3 2 8" xfId="30286" xr:uid="{CE7DFE19-19A5-4E8B-BEC5-D57D740AEBFF}"/>
    <cellStyle name="40% - Accent2 4 3 3" xfId="3409" xr:uid="{93EDE134-B618-4FDF-B196-B528164D3B16}"/>
    <cellStyle name="40% - Accent2 4 3 3 2" xfId="6931" xr:uid="{0CDCCED6-03C2-419F-9902-83F2DE237955}"/>
    <cellStyle name="40% - Accent2 4 3 3 2 2" xfId="13981" xr:uid="{ACCA15FE-75D2-4849-B161-ECE18F2871D4}"/>
    <cellStyle name="40% - Accent2 4 3 3 2 2 2" xfId="28083" xr:uid="{6AFDA458-AAFA-46B6-BC4B-F50D725C5008}"/>
    <cellStyle name="40% - Accent2 4 3 3 2 2 3" xfId="42185" xr:uid="{9A607E07-29B0-463C-A06C-7342DF308D06}"/>
    <cellStyle name="40% - Accent2 4 3 3 2 3" xfId="21032" xr:uid="{F6581395-6B92-4347-B753-B4F98F5E9F97}"/>
    <cellStyle name="40% - Accent2 4 3 3 2 4" xfId="35134" xr:uid="{357A0AED-B698-4C1D-BE5D-F8FD511BA5F0}"/>
    <cellStyle name="40% - Accent2 4 3 3 3" xfId="10456" xr:uid="{C44B5FE1-05B4-4373-ABD4-E093451748C4}"/>
    <cellStyle name="40% - Accent2 4 3 3 3 2" xfId="24558" xr:uid="{D7B7039D-BF06-458E-BBF6-612F7573226C}"/>
    <cellStyle name="40% - Accent2 4 3 3 3 3" xfId="38660" xr:uid="{AF7BCEE1-C361-4B8B-8AC6-EA063A9EED31}"/>
    <cellStyle name="40% - Accent2 4 3 3 4" xfId="17507" xr:uid="{E96B86D1-463C-4ED0-A467-A4978A8B16E5}"/>
    <cellStyle name="40% - Accent2 4 3 3 5" xfId="31609" xr:uid="{E888D346-CACA-4441-97B6-6AC60711C5BC}"/>
    <cellStyle name="40% - Accent2 4 3 4" xfId="4288" xr:uid="{4678A501-4A3D-4DDD-ABFE-0DF95A1E2301}"/>
    <cellStyle name="40% - Accent2 4 3 4 2" xfId="7812" xr:uid="{12B2B754-A237-4213-9644-3A41897060EB}"/>
    <cellStyle name="40% - Accent2 4 3 4 2 2" xfId="14862" xr:uid="{DC6A0585-F79E-4E55-8DED-1CB995949026}"/>
    <cellStyle name="40% - Accent2 4 3 4 2 2 2" xfId="28964" xr:uid="{10B86E1F-2297-43EF-B69F-552E4CA9FE26}"/>
    <cellStyle name="40% - Accent2 4 3 4 2 2 3" xfId="43066" xr:uid="{C1338881-E001-48AC-A4A8-FBE52488ADB3}"/>
    <cellStyle name="40% - Accent2 4 3 4 2 3" xfId="21913" xr:uid="{1EC8B3EB-045B-472B-A569-BC6D3AA12168}"/>
    <cellStyle name="40% - Accent2 4 3 4 2 4" xfId="36015" xr:uid="{FCB012A3-2561-498B-AC63-7D8508471CED}"/>
    <cellStyle name="40% - Accent2 4 3 4 3" xfId="11337" xr:uid="{31E26FE7-A54C-49B9-A5DA-0914C3620608}"/>
    <cellStyle name="40% - Accent2 4 3 4 3 2" xfId="25439" xr:uid="{BCB5EFBF-2440-4AED-8F78-E6E9145EB94D}"/>
    <cellStyle name="40% - Accent2 4 3 4 3 3" xfId="39541" xr:uid="{29FDEC56-79EE-4088-9136-1A24AC110F24}"/>
    <cellStyle name="40% - Accent2 4 3 4 4" xfId="18388" xr:uid="{FAD39183-40A5-4E2E-A760-EDD936FEFC3D}"/>
    <cellStyle name="40% - Accent2 4 3 4 5" xfId="32490" xr:uid="{FA1906A1-0DA6-47FC-8291-397C35CBC3D8}"/>
    <cellStyle name="40% - Accent2 4 3 5" xfId="2526" xr:uid="{E73EDB32-1F76-4DD4-91F9-A01F9FB422EB}"/>
    <cellStyle name="40% - Accent2 4 3 5 2" xfId="6050" xr:uid="{B7E800DE-41E2-4218-BE9D-CFAF900F7448}"/>
    <cellStyle name="40% - Accent2 4 3 5 2 2" xfId="13100" xr:uid="{83E36EB9-8D0C-4EE5-8678-46FA7A3E6FB0}"/>
    <cellStyle name="40% - Accent2 4 3 5 2 2 2" xfId="27202" xr:uid="{5E4ECFE0-52BA-4DC0-8E83-28C87F2B9493}"/>
    <cellStyle name="40% - Accent2 4 3 5 2 2 3" xfId="41304" xr:uid="{6E2EA3F9-8BB2-49B2-B6AB-595F32D1ECBB}"/>
    <cellStyle name="40% - Accent2 4 3 5 2 3" xfId="20151" xr:uid="{8B1B6CF1-E273-421C-A105-F27B7036124F}"/>
    <cellStyle name="40% - Accent2 4 3 5 2 4" xfId="34253" xr:uid="{1D844384-BBD1-4ECF-9DCF-F60CEB5588B5}"/>
    <cellStyle name="40% - Accent2 4 3 5 3" xfId="9575" xr:uid="{384DAEFD-FF89-4492-B0E3-2769E69AF3CE}"/>
    <cellStyle name="40% - Accent2 4 3 5 3 2" xfId="23677" xr:uid="{881292A7-CB6C-4A9B-AE70-07978A7679A6}"/>
    <cellStyle name="40% - Accent2 4 3 5 3 3" xfId="37779" xr:uid="{D7EE4F74-723F-4BD1-AF7A-805A5310D782}"/>
    <cellStyle name="40% - Accent2 4 3 5 4" xfId="16626" xr:uid="{CE0EB24B-3543-4CC1-B8E5-C83E29B9B35C}"/>
    <cellStyle name="40% - Accent2 4 3 5 5" xfId="30728" xr:uid="{2C62BBDD-EB67-42CA-B3D8-0856EE058061}"/>
    <cellStyle name="40% - Accent2 4 3 6" xfId="5169" xr:uid="{34F6828E-51AA-42AE-9979-C4EF1C4169D9}"/>
    <cellStyle name="40% - Accent2 4 3 6 2" xfId="12219" xr:uid="{4EB4CA3A-2089-4557-B004-AC9C6273218E}"/>
    <cellStyle name="40% - Accent2 4 3 6 2 2" xfId="26321" xr:uid="{11276F63-020E-4572-86A3-24CACFB3406A}"/>
    <cellStyle name="40% - Accent2 4 3 6 2 3" xfId="40423" xr:uid="{B161E72D-D457-49F7-8825-41C9577632C7}"/>
    <cellStyle name="40% - Accent2 4 3 6 3" xfId="19270" xr:uid="{38FFC2DB-29B8-4C35-BCEE-DE0C72A777D3}"/>
    <cellStyle name="40% - Accent2 4 3 6 4" xfId="33372" xr:uid="{B55B914B-69F8-4975-A429-499D7F8CBE4A}"/>
    <cellStyle name="40% - Accent2 4 3 7" xfId="8695" xr:uid="{675C16EF-D576-4E18-A0D1-2A787B0D33FE}"/>
    <cellStyle name="40% - Accent2 4 3 7 2" xfId="22796" xr:uid="{1D58E51C-0FBB-4C2B-BC26-D89F2B2C1778}"/>
    <cellStyle name="40% - Accent2 4 3 7 3" xfId="36898" xr:uid="{68DBF690-A314-46BC-B1F4-4C79EABF7763}"/>
    <cellStyle name="40% - Accent2 4 3 8" xfId="15745" xr:uid="{611BC578-964C-4B68-AC2C-BB340D6DFEF1}"/>
    <cellStyle name="40% - Accent2 4 3 9" xfId="29847" xr:uid="{23956801-3B06-4A87-A0B1-55CDB82DB977}"/>
    <cellStyle name="40% - Accent2 4 4" xfId="1864" xr:uid="{85A8820F-4A64-4084-9D5C-E186DC96C17E}"/>
    <cellStyle name="40% - Accent2 4 4 2" xfId="3628" xr:uid="{8D30C413-B76F-49B9-9944-3F0B430341D1}"/>
    <cellStyle name="40% - Accent2 4 4 2 2" xfId="7150" xr:uid="{3507BC62-0A5E-4F23-BA0B-68E655231425}"/>
    <cellStyle name="40% - Accent2 4 4 2 2 2" xfId="14200" xr:uid="{42550EF5-4D6C-42A4-ADD6-E3FCB5861BE2}"/>
    <cellStyle name="40% - Accent2 4 4 2 2 2 2" xfId="28302" xr:uid="{4CBAC276-152C-49BF-A560-85AC765EE154}"/>
    <cellStyle name="40% - Accent2 4 4 2 2 2 3" xfId="42404" xr:uid="{919B8285-36AF-4D63-9CA6-99D12232EC07}"/>
    <cellStyle name="40% - Accent2 4 4 2 2 3" xfId="21251" xr:uid="{5B536698-DCCB-46EB-A405-21F7A06F5454}"/>
    <cellStyle name="40% - Accent2 4 4 2 2 4" xfId="35353" xr:uid="{131E15DB-B135-4BC9-82FD-4087EE3B1099}"/>
    <cellStyle name="40% - Accent2 4 4 2 3" xfId="10675" xr:uid="{C72DB904-4AD5-4F39-B403-65EC41EB4D6F}"/>
    <cellStyle name="40% - Accent2 4 4 2 3 2" xfId="24777" xr:uid="{B46C495B-53AE-4275-9945-D32A8C1FB0E6}"/>
    <cellStyle name="40% - Accent2 4 4 2 3 3" xfId="38879" xr:uid="{1DD704AB-5DD2-461E-A452-4464C9000309}"/>
    <cellStyle name="40% - Accent2 4 4 2 4" xfId="17726" xr:uid="{89AC2D3F-1B6E-459E-BEFD-7414939B86B2}"/>
    <cellStyle name="40% - Accent2 4 4 2 5" xfId="31828" xr:uid="{42F572E9-80C5-4969-8D44-5955E48B38BF}"/>
    <cellStyle name="40% - Accent2 4 4 3" xfId="4507" xr:uid="{5640DCD4-1296-4E17-9DBD-96051B43472A}"/>
    <cellStyle name="40% - Accent2 4 4 3 2" xfId="8031" xr:uid="{02176254-D419-4F69-B0A3-34B0B8888D67}"/>
    <cellStyle name="40% - Accent2 4 4 3 2 2" xfId="15081" xr:uid="{85456928-40C8-4F1C-8AB5-1B7D7170607D}"/>
    <cellStyle name="40% - Accent2 4 4 3 2 2 2" xfId="29183" xr:uid="{83ED15CA-00A9-4D07-A811-A6A314CD2424}"/>
    <cellStyle name="40% - Accent2 4 4 3 2 2 3" xfId="43285" xr:uid="{6BE7335B-700C-4D7F-8FE1-B20F2923C87D}"/>
    <cellStyle name="40% - Accent2 4 4 3 2 3" xfId="22132" xr:uid="{4460B567-2BD2-490C-97CA-B03D8B6BBD0D}"/>
    <cellStyle name="40% - Accent2 4 4 3 2 4" xfId="36234" xr:uid="{F47DFF59-7C96-495C-8A5E-8231171B72C9}"/>
    <cellStyle name="40% - Accent2 4 4 3 3" xfId="11556" xr:uid="{71A236DA-3BE2-4852-9804-197197973888}"/>
    <cellStyle name="40% - Accent2 4 4 3 3 2" xfId="25658" xr:uid="{BC6A971E-0B7B-437E-B23F-0C21B9818117}"/>
    <cellStyle name="40% - Accent2 4 4 3 3 3" xfId="39760" xr:uid="{6926797F-BE7E-4169-B848-A584165B4CCB}"/>
    <cellStyle name="40% - Accent2 4 4 3 4" xfId="18607" xr:uid="{5564A77E-A77C-441D-80B6-429F9636F39F}"/>
    <cellStyle name="40% - Accent2 4 4 3 5" xfId="32709" xr:uid="{A8561FE4-CD14-493E-8027-0D44A4CCF779}"/>
    <cellStyle name="40% - Accent2 4 4 4" xfId="2745" xr:uid="{CA0AAFBC-488B-4A9B-B6D4-6173D452DB8A}"/>
    <cellStyle name="40% - Accent2 4 4 4 2" xfId="6269" xr:uid="{78C4D3A1-B0C2-4690-A58B-C14843B14051}"/>
    <cellStyle name="40% - Accent2 4 4 4 2 2" xfId="13319" xr:uid="{8F3CC36A-8E0B-4092-BFEE-7B3A110AEA65}"/>
    <cellStyle name="40% - Accent2 4 4 4 2 2 2" xfId="27421" xr:uid="{9C0C5A89-D19D-4C52-A342-BD47CD01A1E5}"/>
    <cellStyle name="40% - Accent2 4 4 4 2 2 3" xfId="41523" xr:uid="{0B8BD794-C9E0-48EC-8E05-91DB3F4302CB}"/>
    <cellStyle name="40% - Accent2 4 4 4 2 3" xfId="20370" xr:uid="{CF986F95-50D4-44F1-89A4-65217DD62BF7}"/>
    <cellStyle name="40% - Accent2 4 4 4 2 4" xfId="34472" xr:uid="{187FF8CB-729A-4F38-81A0-548E4E28AA01}"/>
    <cellStyle name="40% - Accent2 4 4 4 3" xfId="9794" xr:uid="{D30116B9-4AC8-4375-A537-F53D18CF3F23}"/>
    <cellStyle name="40% - Accent2 4 4 4 3 2" xfId="23896" xr:uid="{F8B9FE20-F74E-42C9-9D0E-431C8EC3898C}"/>
    <cellStyle name="40% - Accent2 4 4 4 3 3" xfId="37998" xr:uid="{AB07B601-D50B-401C-ADF9-FFBBA4F7C9B5}"/>
    <cellStyle name="40% - Accent2 4 4 4 4" xfId="16845" xr:uid="{0162BE11-A59F-482C-89FD-34534B498298}"/>
    <cellStyle name="40% - Accent2 4 4 4 5" xfId="30947" xr:uid="{5DE9A647-C653-4D70-B23E-1D89A436B3D5}"/>
    <cellStyle name="40% - Accent2 4 4 5" xfId="5388" xr:uid="{FE48C79F-6868-4033-90B2-B52B01AFAA44}"/>
    <cellStyle name="40% - Accent2 4 4 5 2" xfId="12438" xr:uid="{831DF632-E11E-4A8D-8FAE-F29780966793}"/>
    <cellStyle name="40% - Accent2 4 4 5 2 2" xfId="26540" xr:uid="{3F2E9A91-8CD2-45B1-B394-FD6D16746A3B}"/>
    <cellStyle name="40% - Accent2 4 4 5 2 3" xfId="40642" xr:uid="{D7C3093E-AF32-4D4A-9CFC-49DAD90A80C3}"/>
    <cellStyle name="40% - Accent2 4 4 5 3" xfId="19489" xr:uid="{3CDE57F1-F249-4318-9453-007C27EFCA87}"/>
    <cellStyle name="40% - Accent2 4 4 5 4" xfId="33591" xr:uid="{DB5A7B09-B2D1-45EB-89EF-CB0487238BBE}"/>
    <cellStyle name="40% - Accent2 4 4 6" xfId="8914" xr:uid="{ECD3946E-E9F1-4EF7-800A-C66048F8BABF}"/>
    <cellStyle name="40% - Accent2 4 4 6 2" xfId="23015" xr:uid="{7ABB6A2F-9BA3-4CAE-A805-625675167D20}"/>
    <cellStyle name="40% - Accent2 4 4 6 3" xfId="37117" xr:uid="{1F4CBF44-E525-408B-8DFA-AEE905C092AB}"/>
    <cellStyle name="40% - Accent2 4 4 7" xfId="15964" xr:uid="{B72D2163-5BB6-413B-A470-C9246ACE1313}"/>
    <cellStyle name="40% - Accent2 4 4 8" xfId="30066" xr:uid="{58B2729D-E08C-4F8A-9541-F13C481DCE6E}"/>
    <cellStyle name="40% - Accent2 4 4 9" xfId="46300" xr:uid="{49F375E7-C169-4425-A84E-F08ED2E1326C}"/>
    <cellStyle name="40% - Accent2 4 5" xfId="3189" xr:uid="{31E5BA45-80D2-4054-A907-B96B591E0612}"/>
    <cellStyle name="40% - Accent2 4 5 2" xfId="6711" xr:uid="{E58831CC-0E15-411A-AC1E-8A9680570689}"/>
    <cellStyle name="40% - Accent2 4 5 2 2" xfId="13761" xr:uid="{E1C707DB-5479-4091-8732-51A94C38012D}"/>
    <cellStyle name="40% - Accent2 4 5 2 2 2" xfId="27863" xr:uid="{EF1C182D-046A-44CA-90EE-EA96B23C9CEE}"/>
    <cellStyle name="40% - Accent2 4 5 2 2 3" xfId="41965" xr:uid="{4A000399-69DF-4E98-83E6-4657572693E9}"/>
    <cellStyle name="40% - Accent2 4 5 2 3" xfId="20812" xr:uid="{0AC9ADF9-68D9-41FC-B879-71752BA860F4}"/>
    <cellStyle name="40% - Accent2 4 5 2 4" xfId="34914" xr:uid="{0A2B7BFA-4D2E-4AB1-9B7D-B6D26708DCAF}"/>
    <cellStyle name="40% - Accent2 4 5 3" xfId="10236" xr:uid="{747D661D-F605-4699-9DDC-A4D671CCDFDF}"/>
    <cellStyle name="40% - Accent2 4 5 3 2" xfId="24338" xr:uid="{BDF9E2F6-2120-42C9-B806-06105593E5E5}"/>
    <cellStyle name="40% - Accent2 4 5 3 3" xfId="38440" xr:uid="{CD12D1AF-2325-4E8C-9B0D-D246591D1733}"/>
    <cellStyle name="40% - Accent2 4 5 4" xfId="17287" xr:uid="{9D0C4B41-027E-4653-B325-F215B7FB7E05}"/>
    <cellStyle name="40% - Accent2 4 5 5" xfId="31389" xr:uid="{FF1F094B-A48F-4DD0-AD54-2B08CE9608FC}"/>
    <cellStyle name="40% - Accent2 4 5 6" xfId="46301" xr:uid="{2907C533-C7A1-4975-BD8F-79E87B8E5180}"/>
    <cellStyle name="40% - Accent2 4 6" xfId="4068" xr:uid="{CCBB3B1E-5CB7-4D38-B40E-2DB9B78A89AA}"/>
    <cellStyle name="40% - Accent2 4 6 2" xfId="7592" xr:uid="{57E1F636-512B-4B26-8FBD-9E05D8C217CF}"/>
    <cellStyle name="40% - Accent2 4 6 2 2" xfId="14642" xr:uid="{E2302F37-09B5-4CBC-A8BF-FD55064318E4}"/>
    <cellStyle name="40% - Accent2 4 6 2 2 2" xfId="28744" xr:uid="{2537106C-030A-4079-8C54-39D961DE656F}"/>
    <cellStyle name="40% - Accent2 4 6 2 2 3" xfId="42846" xr:uid="{C5DA402B-8D55-4D91-A17F-2B300F9FA59C}"/>
    <cellStyle name="40% - Accent2 4 6 2 3" xfId="21693" xr:uid="{ED87D291-3BDD-41D5-A589-61710339495F}"/>
    <cellStyle name="40% - Accent2 4 6 2 4" xfId="35795" xr:uid="{192359F3-8BA7-4D27-9DFD-AFAB9DC0EC07}"/>
    <cellStyle name="40% - Accent2 4 6 3" xfId="11117" xr:uid="{957EBA86-27D1-4B83-BE44-0741A61D2C07}"/>
    <cellStyle name="40% - Accent2 4 6 3 2" xfId="25219" xr:uid="{C87377F7-2042-4A04-A579-9DC8ACAEB6D0}"/>
    <cellStyle name="40% - Accent2 4 6 3 3" xfId="39321" xr:uid="{35F5B486-5025-4A2E-A7AE-BCCE82AF0E08}"/>
    <cellStyle name="40% - Accent2 4 6 4" xfId="18168" xr:uid="{8E42A475-7C4B-4AB9-B195-D5BE5779A52D}"/>
    <cellStyle name="40% - Accent2 4 6 5" xfId="32270" xr:uid="{2B9280A5-28BD-43C9-8027-BC439D956294}"/>
    <cellStyle name="40% - Accent2 4 7" xfId="2306" xr:uid="{1156DA62-7807-49B3-8461-E4C993ED7320}"/>
    <cellStyle name="40% - Accent2 4 7 2" xfId="5830" xr:uid="{FC5B1859-1AC5-4235-8C07-1CE7CE32A0D3}"/>
    <cellStyle name="40% - Accent2 4 7 2 2" xfId="12880" xr:uid="{78B03A77-BF86-411D-994E-807B09E8EA55}"/>
    <cellStyle name="40% - Accent2 4 7 2 2 2" xfId="26982" xr:uid="{467ABEC1-EC3F-4C9F-90C4-77C4E7F4F983}"/>
    <cellStyle name="40% - Accent2 4 7 2 2 3" xfId="41084" xr:uid="{4FF1E6ED-634A-4815-9C60-5296BB298013}"/>
    <cellStyle name="40% - Accent2 4 7 2 3" xfId="19931" xr:uid="{59770D86-6859-41F6-99D5-9CFC5E1F7014}"/>
    <cellStyle name="40% - Accent2 4 7 2 4" xfId="34033" xr:uid="{C5DFAF5D-5161-4A35-9872-EDEAB7EBB917}"/>
    <cellStyle name="40% - Accent2 4 7 3" xfId="9355" xr:uid="{68AFABCE-5AB1-46D2-99D3-CBDAE13F0CEF}"/>
    <cellStyle name="40% - Accent2 4 7 3 2" xfId="23457" xr:uid="{5DF8C4CB-FBD0-4066-A991-A594184A2159}"/>
    <cellStyle name="40% - Accent2 4 7 3 3" xfId="37559" xr:uid="{DABBA282-2E30-435E-AD6D-C1CFD1F66081}"/>
    <cellStyle name="40% - Accent2 4 7 4" xfId="16406" xr:uid="{3F0B7DCF-BC98-4CEA-B984-020A9A33FBE3}"/>
    <cellStyle name="40% - Accent2 4 7 5" xfId="30508" xr:uid="{F69457B0-07CD-4B02-AFA9-5531EC2963FF}"/>
    <cellStyle name="40% - Accent2 4 8" xfId="4949" xr:uid="{3BCEEA4F-597D-4A5C-B20C-87D454E7CB8E}"/>
    <cellStyle name="40% - Accent2 4 8 2" xfId="11999" xr:uid="{D394E9BF-F9D8-4B9E-BA19-98CD5F81C2B4}"/>
    <cellStyle name="40% - Accent2 4 8 2 2" xfId="26101" xr:uid="{BC4AB6CA-83B6-4A6E-8AE1-270D7D324CFD}"/>
    <cellStyle name="40% - Accent2 4 8 2 3" xfId="40203" xr:uid="{6FFB5966-E014-416E-8D84-48EE9BB05A5C}"/>
    <cellStyle name="40% - Accent2 4 8 3" xfId="19050" xr:uid="{D02271E5-6222-47FB-B25F-2E4F3FA2E95A}"/>
    <cellStyle name="40% - Accent2 4 8 4" xfId="33152" xr:uid="{6C6E8673-9001-4B51-921D-E3BD28480444}"/>
    <cellStyle name="40% - Accent2 4 9" xfId="8475" xr:uid="{4D29B75F-2420-490F-848C-045BA404F2DB}"/>
    <cellStyle name="40% - Accent2 4 9 2" xfId="22576" xr:uid="{3F9B21A5-6130-41EC-9668-CAD2AF941604}"/>
    <cellStyle name="40% - Accent2 4 9 3" xfId="36678" xr:uid="{DB496AC5-5D12-4EFC-95FD-B754DFA064FD}"/>
    <cellStyle name="40% - Accent2 5" xfId="1477" xr:uid="{B6687A20-AA9C-4A0D-B35E-D70B2DC1DBD4}"/>
    <cellStyle name="40% - Accent2 5 10" xfId="29682" xr:uid="{76DB4135-8EAC-4A5C-BE75-E3775A7F566F}"/>
    <cellStyle name="40% - Accent2 5 11" xfId="44217" xr:uid="{AD71F037-AA7F-445E-88A8-CCC5F3EA52B9}"/>
    <cellStyle name="40% - Accent2 5 2" xfId="1700" xr:uid="{3D54B6AF-00AE-4F59-9E82-D54CF6F17513}"/>
    <cellStyle name="40% - Accent2 5 2 10" xfId="46302" xr:uid="{C2C3578E-77B5-4BFB-AE63-C75D1CFBA3AA}"/>
    <cellStyle name="40% - Accent2 5 2 2" xfId="2140" xr:uid="{D64A1248-863B-405F-9601-B7852F96489E}"/>
    <cellStyle name="40% - Accent2 5 2 2 2" xfId="3902" xr:uid="{16DF6C71-6F15-477E-AA82-1F64413EF2C0}"/>
    <cellStyle name="40% - Accent2 5 2 2 2 2" xfId="7425" xr:uid="{6B1977A9-D5E6-4D9D-86FA-8F99D9DD6DE1}"/>
    <cellStyle name="40% - Accent2 5 2 2 2 2 2" xfId="14475" xr:uid="{385A63EF-5C4F-4C66-9489-83F04403CC7D}"/>
    <cellStyle name="40% - Accent2 5 2 2 2 2 2 2" xfId="28577" xr:uid="{9F26C390-A318-428D-91BC-312EE440DDF6}"/>
    <cellStyle name="40% - Accent2 5 2 2 2 2 2 3" xfId="42679" xr:uid="{BF26028A-6AF4-41CF-8BE2-49257B99B8F2}"/>
    <cellStyle name="40% - Accent2 5 2 2 2 2 3" xfId="21526" xr:uid="{91728790-15EC-4E05-9146-CE6537BD6B1B}"/>
    <cellStyle name="40% - Accent2 5 2 2 2 2 4" xfId="35628" xr:uid="{D3C8E674-5B28-43D5-B010-8E10E3E551FC}"/>
    <cellStyle name="40% - Accent2 5 2 2 2 3" xfId="10950" xr:uid="{4780C36B-C1E5-4C1C-BE72-02EA243027A7}"/>
    <cellStyle name="40% - Accent2 5 2 2 2 3 2" xfId="25052" xr:uid="{7EA73FC0-D8CC-4947-B5F7-DB08797D8508}"/>
    <cellStyle name="40% - Accent2 5 2 2 2 3 3" xfId="39154" xr:uid="{E5C77F57-011B-4C0F-865B-6019257E5842}"/>
    <cellStyle name="40% - Accent2 5 2 2 2 4" xfId="18001" xr:uid="{F5BD8CD5-5A7E-422D-A497-4DA57BBBB215}"/>
    <cellStyle name="40% - Accent2 5 2 2 2 5" xfId="32103" xr:uid="{A6F761F9-5052-4F88-80F7-319ECAD9BC0B}"/>
    <cellStyle name="40% - Accent2 5 2 2 3" xfId="4782" xr:uid="{7FDF8DCC-49B1-4006-A72E-03E91C24CEBD}"/>
    <cellStyle name="40% - Accent2 5 2 2 3 2" xfId="8306" xr:uid="{FAF9B11F-17CC-48BA-90EC-3851646B3100}"/>
    <cellStyle name="40% - Accent2 5 2 2 3 2 2" xfId="15356" xr:uid="{E735B5E7-26DD-4799-842D-7E362D644E6D}"/>
    <cellStyle name="40% - Accent2 5 2 2 3 2 2 2" xfId="29458" xr:uid="{B04E916A-A243-49A4-8849-CA1DAF70261F}"/>
    <cellStyle name="40% - Accent2 5 2 2 3 2 2 3" xfId="43560" xr:uid="{7BF1290F-E041-40CD-9263-3C66A6A249DC}"/>
    <cellStyle name="40% - Accent2 5 2 2 3 2 3" xfId="22407" xr:uid="{B35385ED-E5A9-4CD7-A675-96EC015FC6EF}"/>
    <cellStyle name="40% - Accent2 5 2 2 3 2 4" xfId="36509" xr:uid="{2EA67D32-F433-4613-877C-A3E6237E2A0C}"/>
    <cellStyle name="40% - Accent2 5 2 2 3 3" xfId="11831" xr:uid="{134BB210-B238-45C5-9EF3-AF04AD21A267}"/>
    <cellStyle name="40% - Accent2 5 2 2 3 3 2" xfId="25933" xr:uid="{65BD36CA-5D6F-49CF-BD90-C555307126FA}"/>
    <cellStyle name="40% - Accent2 5 2 2 3 3 3" xfId="40035" xr:uid="{3F96CCAC-0D52-4419-B610-C52EFCBB62A1}"/>
    <cellStyle name="40% - Accent2 5 2 2 3 4" xfId="18882" xr:uid="{6FCD9D65-EE62-4DB6-8996-BC30BDCE415B}"/>
    <cellStyle name="40% - Accent2 5 2 2 3 5" xfId="32984" xr:uid="{28CE9FD8-1302-4AB9-9D63-3EEC89F26056}"/>
    <cellStyle name="40% - Accent2 5 2 2 4" xfId="3020" xr:uid="{B6FE28A6-72E8-49B6-9675-80B07B3861C9}"/>
    <cellStyle name="40% - Accent2 5 2 2 4 2" xfId="6544" xr:uid="{05536A71-0D3D-4891-AA77-1DC6A363A5C1}"/>
    <cellStyle name="40% - Accent2 5 2 2 4 2 2" xfId="13594" xr:uid="{5BB64681-450A-425B-BD5F-47DF959BEA87}"/>
    <cellStyle name="40% - Accent2 5 2 2 4 2 2 2" xfId="27696" xr:uid="{E8DD1D31-5A5F-4BD3-BE51-E399C33F322A}"/>
    <cellStyle name="40% - Accent2 5 2 2 4 2 2 3" xfId="41798" xr:uid="{EB03183D-DEEE-44DC-9820-5C568EAD20BA}"/>
    <cellStyle name="40% - Accent2 5 2 2 4 2 3" xfId="20645" xr:uid="{CDD5EE5C-A9C1-45CA-A9AD-4E5DD883977A}"/>
    <cellStyle name="40% - Accent2 5 2 2 4 2 4" xfId="34747" xr:uid="{62BB21F3-5C56-4DD0-A861-B02F75C34860}"/>
    <cellStyle name="40% - Accent2 5 2 2 4 3" xfId="10069" xr:uid="{9FB9C8DE-D6A9-4F8D-8FB2-4CB788715E2F}"/>
    <cellStyle name="40% - Accent2 5 2 2 4 3 2" xfId="24171" xr:uid="{3C2F3FC3-5F82-4469-9045-40E574031A65}"/>
    <cellStyle name="40% - Accent2 5 2 2 4 3 3" xfId="38273" xr:uid="{3E96A624-0462-4DA2-BD80-7CDABF5941AE}"/>
    <cellStyle name="40% - Accent2 5 2 2 4 4" xfId="17120" xr:uid="{C4ABF312-C077-4386-AE22-DCBAA49571CF}"/>
    <cellStyle name="40% - Accent2 5 2 2 4 5" xfId="31222" xr:uid="{70A471C8-51EA-4EF5-8FF3-DA3C43EE60D1}"/>
    <cellStyle name="40% - Accent2 5 2 2 5" xfId="5663" xr:uid="{B9A642C0-1CDB-4734-BAA5-511A9F95BC83}"/>
    <cellStyle name="40% - Accent2 5 2 2 5 2" xfId="12713" xr:uid="{FED2DD48-14EB-4A98-AA11-60495B58995E}"/>
    <cellStyle name="40% - Accent2 5 2 2 5 2 2" xfId="26815" xr:uid="{6075506C-32E8-457E-90B8-42A392852267}"/>
    <cellStyle name="40% - Accent2 5 2 2 5 2 3" xfId="40917" xr:uid="{E23E7050-EB11-4721-ABFE-F4607A2A6CA2}"/>
    <cellStyle name="40% - Accent2 5 2 2 5 3" xfId="19764" xr:uid="{66BBD29E-9744-42F8-BEC8-3EB9B309C447}"/>
    <cellStyle name="40% - Accent2 5 2 2 5 4" xfId="33866" xr:uid="{7E459D2F-5D3E-4814-94C8-8DF0ED009976}"/>
    <cellStyle name="40% - Accent2 5 2 2 6" xfId="9189" xr:uid="{8F24EAEA-EA5C-477F-9D31-0EE9ADCBD7EF}"/>
    <cellStyle name="40% - Accent2 5 2 2 6 2" xfId="23290" xr:uid="{F022ABF1-FC9A-47BC-B2FC-566164898072}"/>
    <cellStyle name="40% - Accent2 5 2 2 6 3" xfId="37392" xr:uid="{61DCF683-B11B-46B6-AAD7-EC30C1D0D607}"/>
    <cellStyle name="40% - Accent2 5 2 2 7" xfId="16239" xr:uid="{993E9D2C-3FB3-4098-B735-C6AA5A9C5102}"/>
    <cellStyle name="40% - Accent2 5 2 2 8" xfId="30341" xr:uid="{9BC0CF6A-84CB-4BA5-BF77-F1723E79BB87}"/>
    <cellStyle name="40% - Accent2 5 2 3" xfId="3464" xr:uid="{840545F6-0ADB-4D39-B47F-82D786132259}"/>
    <cellStyle name="40% - Accent2 5 2 3 2" xfId="6986" xr:uid="{D6BB1AAC-D769-4D23-9238-083BE32AA895}"/>
    <cellStyle name="40% - Accent2 5 2 3 2 2" xfId="14036" xr:uid="{FB507952-EAA3-494F-ADFF-ED561A139541}"/>
    <cellStyle name="40% - Accent2 5 2 3 2 2 2" xfId="28138" xr:uid="{B2615307-0345-4050-82CC-598DF12BB933}"/>
    <cellStyle name="40% - Accent2 5 2 3 2 2 3" xfId="42240" xr:uid="{47F7A192-7DF6-4FCC-964D-87FAF686891C}"/>
    <cellStyle name="40% - Accent2 5 2 3 2 3" xfId="21087" xr:uid="{81F30050-9945-44F9-ABB2-FB9BEAA3172A}"/>
    <cellStyle name="40% - Accent2 5 2 3 2 4" xfId="35189" xr:uid="{F13D4301-13A2-4D70-96BF-7AC669F14FA2}"/>
    <cellStyle name="40% - Accent2 5 2 3 3" xfId="10511" xr:uid="{40402E31-8299-48ED-A064-9C92E3819FCE}"/>
    <cellStyle name="40% - Accent2 5 2 3 3 2" xfId="24613" xr:uid="{54C53B97-4444-4592-BF6E-86851B29DAF9}"/>
    <cellStyle name="40% - Accent2 5 2 3 3 3" xfId="38715" xr:uid="{DA3EFB6C-C072-4C0D-8251-8CC9E9D2182E}"/>
    <cellStyle name="40% - Accent2 5 2 3 4" xfId="17562" xr:uid="{C67C33AD-DB02-457C-9F68-9B8E74326C38}"/>
    <cellStyle name="40% - Accent2 5 2 3 5" xfId="31664" xr:uid="{3763F466-AF08-4D59-8CB7-8E4FD88D8CB6}"/>
    <cellStyle name="40% - Accent2 5 2 4" xfId="4343" xr:uid="{EF304C23-166A-4C29-9847-0394D3ADDF45}"/>
    <cellStyle name="40% - Accent2 5 2 4 2" xfId="7867" xr:uid="{3A0BD588-C458-4E32-91D3-363E35D989B7}"/>
    <cellStyle name="40% - Accent2 5 2 4 2 2" xfId="14917" xr:uid="{2D82CF8D-0BA9-4C4B-9D1E-8872DD88406C}"/>
    <cellStyle name="40% - Accent2 5 2 4 2 2 2" xfId="29019" xr:uid="{093758A9-6B1A-416B-9C62-1FF2E87E25E2}"/>
    <cellStyle name="40% - Accent2 5 2 4 2 2 3" xfId="43121" xr:uid="{B3475FFB-636A-42AC-B0E2-B903B442FDDF}"/>
    <cellStyle name="40% - Accent2 5 2 4 2 3" xfId="21968" xr:uid="{B15D5B5D-B251-4752-8070-19809319306D}"/>
    <cellStyle name="40% - Accent2 5 2 4 2 4" xfId="36070" xr:uid="{2896122F-3AC1-46EA-A692-ACC7862F6D60}"/>
    <cellStyle name="40% - Accent2 5 2 4 3" xfId="11392" xr:uid="{64AA5822-8CF6-40D2-9C7A-1BFB6C90099A}"/>
    <cellStyle name="40% - Accent2 5 2 4 3 2" xfId="25494" xr:uid="{8703E942-6E70-4847-8CBD-09FBC3801BC7}"/>
    <cellStyle name="40% - Accent2 5 2 4 3 3" xfId="39596" xr:uid="{2F2E956B-AA25-45BC-931C-471C72130C9E}"/>
    <cellStyle name="40% - Accent2 5 2 4 4" xfId="18443" xr:uid="{300BCAFC-F2F5-4540-B8EC-314EDDB03B29}"/>
    <cellStyle name="40% - Accent2 5 2 4 5" xfId="32545" xr:uid="{C9CB6385-F575-4690-AF51-56AEC229114F}"/>
    <cellStyle name="40% - Accent2 5 2 5" xfId="2581" xr:uid="{19681F3E-12F5-4BA5-9091-DA19D3DBF2D7}"/>
    <cellStyle name="40% - Accent2 5 2 5 2" xfId="6105" xr:uid="{F32F1BD8-8A75-4B9C-A3AE-0B06EDD657F3}"/>
    <cellStyle name="40% - Accent2 5 2 5 2 2" xfId="13155" xr:uid="{4CBB9171-3602-43FD-BBF6-64249E572179}"/>
    <cellStyle name="40% - Accent2 5 2 5 2 2 2" xfId="27257" xr:uid="{50494C59-AF3C-4D06-9EB3-6A2D12FC8EFD}"/>
    <cellStyle name="40% - Accent2 5 2 5 2 2 3" xfId="41359" xr:uid="{65CC1941-D897-457E-9194-9443719813AD}"/>
    <cellStyle name="40% - Accent2 5 2 5 2 3" xfId="20206" xr:uid="{FB7C1A9E-B555-4849-B091-6771F36E4FC9}"/>
    <cellStyle name="40% - Accent2 5 2 5 2 4" xfId="34308" xr:uid="{798B494E-74EB-4CF3-B1D2-D56CD8E453FE}"/>
    <cellStyle name="40% - Accent2 5 2 5 3" xfId="9630" xr:uid="{B7276447-D89D-4074-9F91-F2A15891DAF0}"/>
    <cellStyle name="40% - Accent2 5 2 5 3 2" xfId="23732" xr:uid="{27630A3B-3CA3-476D-8B6F-14F0355CF5C8}"/>
    <cellStyle name="40% - Accent2 5 2 5 3 3" xfId="37834" xr:uid="{763EB7F8-8C45-444D-9B6A-D6CD7E866F18}"/>
    <cellStyle name="40% - Accent2 5 2 5 4" xfId="16681" xr:uid="{799AF46E-30B0-4249-BF89-5F1EB0600AC1}"/>
    <cellStyle name="40% - Accent2 5 2 5 5" xfId="30783" xr:uid="{3F59C5F6-5752-4455-BC00-0E35A8F8745B}"/>
    <cellStyle name="40% - Accent2 5 2 6" xfId="5224" xr:uid="{F99BBD53-36E2-4349-9C8E-067432271622}"/>
    <cellStyle name="40% - Accent2 5 2 6 2" xfId="12274" xr:uid="{E93A7B51-6021-49C0-BC15-6CED7D308E91}"/>
    <cellStyle name="40% - Accent2 5 2 6 2 2" xfId="26376" xr:uid="{422A7791-6A3C-4477-9D02-B0D226B17DA6}"/>
    <cellStyle name="40% - Accent2 5 2 6 2 3" xfId="40478" xr:uid="{2391E740-D5AD-4F31-82CE-92D6F9C7C648}"/>
    <cellStyle name="40% - Accent2 5 2 6 3" xfId="19325" xr:uid="{06FE7A88-C8E5-4993-8020-360EC32C3D9E}"/>
    <cellStyle name="40% - Accent2 5 2 6 4" xfId="33427" xr:uid="{13E2CDF7-1664-4E59-93A9-0B53D14182AA}"/>
    <cellStyle name="40% - Accent2 5 2 7" xfId="8750" xr:uid="{3EAB7B61-C312-45A8-AD9E-5C199D0697B2}"/>
    <cellStyle name="40% - Accent2 5 2 7 2" xfId="22851" xr:uid="{29708FFA-11DA-41DA-9D2E-CC2F4C4C0D1F}"/>
    <cellStyle name="40% - Accent2 5 2 7 3" xfId="36953" xr:uid="{661B0E7B-8E14-4CDE-BCD1-FEF97A99C575}"/>
    <cellStyle name="40% - Accent2 5 2 8" xfId="15800" xr:uid="{1065599B-C552-4CB5-99E4-79B2005EC732}"/>
    <cellStyle name="40% - Accent2 5 2 9" xfId="29902" xr:uid="{ACEBF035-FEF1-473F-8EF6-2342728D5AFC}"/>
    <cellStyle name="40% - Accent2 5 3" xfId="1919" xr:uid="{59956DE4-19B6-4C63-AB23-6BE75535ED7E}"/>
    <cellStyle name="40% - Accent2 5 3 2" xfId="3683" xr:uid="{66A54798-D852-41A4-B23E-B1C4A931B304}"/>
    <cellStyle name="40% - Accent2 5 3 2 2" xfId="7205" xr:uid="{16D8A6F3-DEA2-4ECF-97F3-B59D09EE60B0}"/>
    <cellStyle name="40% - Accent2 5 3 2 2 2" xfId="14255" xr:uid="{CDFC0881-D44E-4187-A88F-6E9464F68690}"/>
    <cellStyle name="40% - Accent2 5 3 2 2 2 2" xfId="28357" xr:uid="{15F53424-7233-480E-88A9-ACC0179E60BE}"/>
    <cellStyle name="40% - Accent2 5 3 2 2 2 3" xfId="42459" xr:uid="{0DDD1BF3-2375-4ABD-B18F-A9F9D110263F}"/>
    <cellStyle name="40% - Accent2 5 3 2 2 3" xfId="21306" xr:uid="{A4992426-E19F-4365-A184-D143A38F0403}"/>
    <cellStyle name="40% - Accent2 5 3 2 2 4" xfId="35408" xr:uid="{FA495992-E0E5-40C0-9D50-2B4C54AB5437}"/>
    <cellStyle name="40% - Accent2 5 3 2 3" xfId="10730" xr:uid="{D7739F05-CFA4-479F-B3E5-F9641389052E}"/>
    <cellStyle name="40% - Accent2 5 3 2 3 2" xfId="24832" xr:uid="{B0AF0CA6-9EBC-43E7-A9D4-2F540729C571}"/>
    <cellStyle name="40% - Accent2 5 3 2 3 3" xfId="38934" xr:uid="{564A21E6-F904-479F-830C-6D3BC32EFC37}"/>
    <cellStyle name="40% - Accent2 5 3 2 4" xfId="17781" xr:uid="{F2E62A30-4B45-43CC-A671-CA657C432599}"/>
    <cellStyle name="40% - Accent2 5 3 2 5" xfId="31883" xr:uid="{83A3EF86-6D7D-4C1F-9465-3336D654FF3A}"/>
    <cellStyle name="40% - Accent2 5 3 3" xfId="4562" xr:uid="{05AA7728-E4D5-456E-80D9-6268FCC2534E}"/>
    <cellStyle name="40% - Accent2 5 3 3 2" xfId="8086" xr:uid="{1C038AAD-341A-4759-AC3F-0719417685DE}"/>
    <cellStyle name="40% - Accent2 5 3 3 2 2" xfId="15136" xr:uid="{2AF33D6C-E875-482B-A481-BE6F32DD1E18}"/>
    <cellStyle name="40% - Accent2 5 3 3 2 2 2" xfId="29238" xr:uid="{938C31E9-C987-4FAA-BE9F-BFB6B40F89FF}"/>
    <cellStyle name="40% - Accent2 5 3 3 2 2 3" xfId="43340" xr:uid="{72D369B8-7DE6-4A85-9C12-57A7DB6814A6}"/>
    <cellStyle name="40% - Accent2 5 3 3 2 3" xfId="22187" xr:uid="{853BF101-15B1-40E9-9DA6-5E89F1A08AA4}"/>
    <cellStyle name="40% - Accent2 5 3 3 2 4" xfId="36289" xr:uid="{6D5A4600-6D2F-49C5-B8A2-DADC879C151D}"/>
    <cellStyle name="40% - Accent2 5 3 3 3" xfId="11611" xr:uid="{F78F1FD0-BAC6-4A75-92E9-F2CAAFBD1680}"/>
    <cellStyle name="40% - Accent2 5 3 3 3 2" xfId="25713" xr:uid="{7C1EF9BD-91A0-4AC9-9F21-28378E1B7A78}"/>
    <cellStyle name="40% - Accent2 5 3 3 3 3" xfId="39815" xr:uid="{62057CC8-F6F6-4142-AEA0-108794B724D4}"/>
    <cellStyle name="40% - Accent2 5 3 3 4" xfId="18662" xr:uid="{F12333BF-A13F-4F49-AF7A-A6F110395CEC}"/>
    <cellStyle name="40% - Accent2 5 3 3 5" xfId="32764" xr:uid="{72B53F8C-7C09-4058-84F9-6A920985A68C}"/>
    <cellStyle name="40% - Accent2 5 3 4" xfId="2800" xr:uid="{1F0B0D76-91FD-4DE3-B076-266874EDA5A9}"/>
    <cellStyle name="40% - Accent2 5 3 4 2" xfId="6324" xr:uid="{06990AAB-2300-4DC9-92ED-D16F85000776}"/>
    <cellStyle name="40% - Accent2 5 3 4 2 2" xfId="13374" xr:uid="{C0C0B303-DA79-465A-BCA5-1623AD6B0C1D}"/>
    <cellStyle name="40% - Accent2 5 3 4 2 2 2" xfId="27476" xr:uid="{5F90314A-908F-4656-A2E5-B1809EC641A1}"/>
    <cellStyle name="40% - Accent2 5 3 4 2 2 3" xfId="41578" xr:uid="{5CEF6275-67E9-4909-A938-4E3B78042161}"/>
    <cellStyle name="40% - Accent2 5 3 4 2 3" xfId="20425" xr:uid="{270325EE-FD7C-43FF-BD2B-816CEF51D6C5}"/>
    <cellStyle name="40% - Accent2 5 3 4 2 4" xfId="34527" xr:uid="{15BEA053-CC57-4020-AFC6-C3181A28E917}"/>
    <cellStyle name="40% - Accent2 5 3 4 3" xfId="9849" xr:uid="{9B348042-96F3-4D88-AA32-BF273E4E837F}"/>
    <cellStyle name="40% - Accent2 5 3 4 3 2" xfId="23951" xr:uid="{EBCD1DA4-8493-40FE-8EFC-06DEF7F9A156}"/>
    <cellStyle name="40% - Accent2 5 3 4 3 3" xfId="38053" xr:uid="{7F63463C-709C-4BBC-8565-01F050EB5E69}"/>
    <cellStyle name="40% - Accent2 5 3 4 4" xfId="16900" xr:uid="{03D33986-017D-49BE-A745-117491978399}"/>
    <cellStyle name="40% - Accent2 5 3 4 5" xfId="31002" xr:uid="{AE89592B-B5E3-417F-8F2E-E0A176112DF4}"/>
    <cellStyle name="40% - Accent2 5 3 5" xfId="5443" xr:uid="{99499D46-7D4A-482F-AA54-37E062CE4238}"/>
    <cellStyle name="40% - Accent2 5 3 5 2" xfId="12493" xr:uid="{D2608CAD-AF6D-4055-BF6E-F98A83EB51B4}"/>
    <cellStyle name="40% - Accent2 5 3 5 2 2" xfId="26595" xr:uid="{1BFDB676-BF44-4C49-91AC-07055DDDD94D}"/>
    <cellStyle name="40% - Accent2 5 3 5 2 3" xfId="40697" xr:uid="{BA7A3C0A-4A63-403E-8A74-6ADF7350C49D}"/>
    <cellStyle name="40% - Accent2 5 3 5 3" xfId="19544" xr:uid="{7A017139-1011-4678-9600-641BEE08FBF4}"/>
    <cellStyle name="40% - Accent2 5 3 5 4" xfId="33646" xr:uid="{47348487-EFF0-42B9-820E-DD5CFBA57A5E}"/>
    <cellStyle name="40% - Accent2 5 3 6" xfId="8969" xr:uid="{C1D4C5FF-C04C-400F-B089-52B52343E6E6}"/>
    <cellStyle name="40% - Accent2 5 3 6 2" xfId="23070" xr:uid="{BEEC9EC0-623C-43DD-B2F9-D3EBBE7A8BE8}"/>
    <cellStyle name="40% - Accent2 5 3 6 3" xfId="37172" xr:uid="{B3E5D17B-904A-409B-9B3C-528A26154FA4}"/>
    <cellStyle name="40% - Accent2 5 3 7" xfId="16019" xr:uid="{1E223F90-ACDB-41ED-8EC9-B0889EBA2293}"/>
    <cellStyle name="40% - Accent2 5 3 8" xfId="30121" xr:uid="{D9215998-4899-48F1-ACD0-21D97CB0F947}"/>
    <cellStyle name="40% - Accent2 5 3 9" xfId="46303" xr:uid="{95402CDA-6D44-40B8-9BD6-EB9E6C0C6775}"/>
    <cellStyle name="40% - Accent2 5 4" xfId="3244" xr:uid="{C0DD7A2C-755A-4921-AD2D-AF383132BBD0}"/>
    <cellStyle name="40% - Accent2 5 4 2" xfId="6766" xr:uid="{60CBA743-B80E-4F6C-87F4-9E1F3000C652}"/>
    <cellStyle name="40% - Accent2 5 4 2 2" xfId="13816" xr:uid="{A6DB76A2-47E5-4B1D-B7BB-1EA0DACF3331}"/>
    <cellStyle name="40% - Accent2 5 4 2 2 2" xfId="27918" xr:uid="{F5D2A2E8-4069-4772-AF76-D1263732CDDB}"/>
    <cellStyle name="40% - Accent2 5 4 2 2 3" xfId="42020" xr:uid="{3B93C735-4E2A-4875-9807-16F1AD026EE4}"/>
    <cellStyle name="40% - Accent2 5 4 2 3" xfId="20867" xr:uid="{5EAB722C-BF28-45B0-A6E6-4490145B9BAE}"/>
    <cellStyle name="40% - Accent2 5 4 2 4" xfId="34969" xr:uid="{3D23C572-2F61-4C0D-BACF-BC94C1097BAC}"/>
    <cellStyle name="40% - Accent2 5 4 3" xfId="10291" xr:uid="{9351FC99-9620-4F2E-A942-35B99B4727AF}"/>
    <cellStyle name="40% - Accent2 5 4 3 2" xfId="24393" xr:uid="{3E9F0B6B-ACF3-499E-BB2B-22A7119C7480}"/>
    <cellStyle name="40% - Accent2 5 4 3 3" xfId="38495" xr:uid="{8CE27605-553F-4265-AC55-B1E77D4F5D9B}"/>
    <cellStyle name="40% - Accent2 5 4 4" xfId="17342" xr:uid="{88A01C3B-313C-4EAB-8159-4EC76FF06755}"/>
    <cellStyle name="40% - Accent2 5 4 5" xfId="31444" xr:uid="{0BA6571E-1179-4309-9EEA-40A32F09CC69}"/>
    <cellStyle name="40% - Accent2 5 4 6" xfId="46304" xr:uid="{53DDDF46-76CF-43FC-AD36-CCEB1DE68506}"/>
    <cellStyle name="40% - Accent2 5 5" xfId="4123" xr:uid="{A920EA87-6BD9-443D-9836-5302DEB8535B}"/>
    <cellStyle name="40% - Accent2 5 5 2" xfId="7647" xr:uid="{68C8AAE1-B12B-46CC-A41B-48C1495FED42}"/>
    <cellStyle name="40% - Accent2 5 5 2 2" xfId="14697" xr:uid="{FE78CE1B-5115-4027-A6FB-C0E34603111F}"/>
    <cellStyle name="40% - Accent2 5 5 2 2 2" xfId="28799" xr:uid="{C2EA71B2-EA95-4AFB-82C2-DDD52E67A97D}"/>
    <cellStyle name="40% - Accent2 5 5 2 2 3" xfId="42901" xr:uid="{DA44DA9B-07B3-43BE-B16E-C74BAD937E89}"/>
    <cellStyle name="40% - Accent2 5 5 2 3" xfId="21748" xr:uid="{01545B91-4326-425F-B694-94D0E90526CB}"/>
    <cellStyle name="40% - Accent2 5 5 2 4" xfId="35850" xr:uid="{E58F1025-49D6-49B5-BABF-E331261FF5CC}"/>
    <cellStyle name="40% - Accent2 5 5 3" xfId="11172" xr:uid="{9083C40A-4896-4469-AFF1-D25D867DE759}"/>
    <cellStyle name="40% - Accent2 5 5 3 2" xfId="25274" xr:uid="{58D684D0-A194-426E-911B-0A68601FEA6C}"/>
    <cellStyle name="40% - Accent2 5 5 3 3" xfId="39376" xr:uid="{503097D3-FDCD-4C7D-BE8F-58DDAAED8766}"/>
    <cellStyle name="40% - Accent2 5 5 4" xfId="18223" xr:uid="{B4B9B3BC-024A-4DA8-AFC9-D8074FCB523B}"/>
    <cellStyle name="40% - Accent2 5 5 5" xfId="32325" xr:uid="{2DE2981A-945B-4C42-86F5-7C79A92B66D5}"/>
    <cellStyle name="40% - Accent2 5 5 6" xfId="46305" xr:uid="{B9AC5CA7-9BB2-4BE5-A44A-FF35060F865B}"/>
    <cellStyle name="40% - Accent2 5 6" xfId="2361" xr:uid="{A68D0164-2655-41CB-A17F-12E35C0FA3EA}"/>
    <cellStyle name="40% - Accent2 5 6 2" xfId="5885" xr:uid="{0213902E-D5FD-422B-B801-04D43F7768FB}"/>
    <cellStyle name="40% - Accent2 5 6 2 2" xfId="12935" xr:uid="{412E52B3-4584-47DA-9789-4773260A448E}"/>
    <cellStyle name="40% - Accent2 5 6 2 2 2" xfId="27037" xr:uid="{45072EA0-0454-4C9D-8FBB-870F5AFE815F}"/>
    <cellStyle name="40% - Accent2 5 6 2 2 3" xfId="41139" xr:uid="{BAB001D3-2BED-497C-A4EA-A0D8E71FE78B}"/>
    <cellStyle name="40% - Accent2 5 6 2 3" xfId="19986" xr:uid="{017D725A-1F34-462C-ABF9-A44FF7F492F2}"/>
    <cellStyle name="40% - Accent2 5 6 2 4" xfId="34088" xr:uid="{687D17CC-42C1-4B92-8BC8-9D7E0E0542CA}"/>
    <cellStyle name="40% - Accent2 5 6 3" xfId="9410" xr:uid="{CA2832D9-8D5A-45DA-ABFE-0B8A8BC21F87}"/>
    <cellStyle name="40% - Accent2 5 6 3 2" xfId="23512" xr:uid="{FFCA332F-0FDA-40EF-B910-341AAE0D4496}"/>
    <cellStyle name="40% - Accent2 5 6 3 3" xfId="37614" xr:uid="{B317C82F-3A5E-42D6-8426-CE5C97CE5CFF}"/>
    <cellStyle name="40% - Accent2 5 6 4" xfId="16461" xr:uid="{B0B3C290-0B6B-4545-9D93-00B981530295}"/>
    <cellStyle name="40% - Accent2 5 6 5" xfId="30563" xr:uid="{C6A6A0B0-D4EF-4189-AFB8-D2F9805B9C31}"/>
    <cellStyle name="40% - Accent2 5 7" xfId="5004" xr:uid="{402A524C-60B3-418F-A90C-A5530F76A4F1}"/>
    <cellStyle name="40% - Accent2 5 7 2" xfId="12054" xr:uid="{506A7173-879D-41CE-9D55-FE8C85BC7B57}"/>
    <cellStyle name="40% - Accent2 5 7 2 2" xfId="26156" xr:uid="{3F149114-4929-4E88-9D82-299A60F883D9}"/>
    <cellStyle name="40% - Accent2 5 7 2 3" xfId="40258" xr:uid="{F9E03437-FD29-4CDE-8CEF-87AC2661CFDD}"/>
    <cellStyle name="40% - Accent2 5 7 3" xfId="19105" xr:uid="{3237F434-4261-46B5-BDF1-41ACB98F7466}"/>
    <cellStyle name="40% - Accent2 5 7 4" xfId="33207" xr:uid="{85AF7D44-0915-4F51-97BD-1C4E92AC1486}"/>
    <cellStyle name="40% - Accent2 5 8" xfId="8530" xr:uid="{F5B33F07-DD04-4CBB-8018-37FB48444CAA}"/>
    <cellStyle name="40% - Accent2 5 8 2" xfId="22631" xr:uid="{E4D592AD-95C7-4DD3-BF0D-52674C0A2C90}"/>
    <cellStyle name="40% - Accent2 5 8 3" xfId="36733" xr:uid="{11E7342E-DCE6-43C2-9B1E-AB4888A42507}"/>
    <cellStyle name="40% - Accent2 5 9" xfId="15580" xr:uid="{3FED3AA2-A146-4AA4-A905-17A5A0F994E3}"/>
    <cellStyle name="40% - Accent2 6" xfId="1587" xr:uid="{7364FBE9-3CD3-4C36-A9D5-2FF8AAA100B6}"/>
    <cellStyle name="40% - Accent2 6 10" xfId="44218" xr:uid="{478B5F4B-3EBB-4172-8158-A3FA3049AD52}"/>
    <cellStyle name="40% - Accent2 6 2" xfId="2029" xr:uid="{D7F9A405-7902-4012-80E0-20AB43880E02}"/>
    <cellStyle name="40% - Accent2 6 2 2" xfId="3792" xr:uid="{97F0B8FC-0996-4064-90B8-7E50BFDBE480}"/>
    <cellStyle name="40% - Accent2 6 2 2 2" xfId="7315" xr:uid="{A780A5D3-6528-4F50-BA48-DF10FEBE64A7}"/>
    <cellStyle name="40% - Accent2 6 2 2 2 2" xfId="14365" xr:uid="{4ED1C633-7402-40D0-AFEB-2ED971A41DAD}"/>
    <cellStyle name="40% - Accent2 6 2 2 2 2 2" xfId="28467" xr:uid="{665523F8-EF4D-467F-AE48-E71D0D6AFBAC}"/>
    <cellStyle name="40% - Accent2 6 2 2 2 2 3" xfId="42569" xr:uid="{9D8C7EBA-E0D0-49CC-B648-CA3DD45975F4}"/>
    <cellStyle name="40% - Accent2 6 2 2 2 3" xfId="21416" xr:uid="{971AFD47-DF39-449B-86E3-E01E917A700F}"/>
    <cellStyle name="40% - Accent2 6 2 2 2 4" xfId="35518" xr:uid="{86A7F16C-4098-47B5-8EBB-B66EDA1271B7}"/>
    <cellStyle name="40% - Accent2 6 2 2 3" xfId="10840" xr:uid="{AC8181BA-DB8F-480E-8132-2936876F418E}"/>
    <cellStyle name="40% - Accent2 6 2 2 3 2" xfId="24942" xr:uid="{437D2C24-AF44-40CF-8BA9-4B73D4607775}"/>
    <cellStyle name="40% - Accent2 6 2 2 3 3" xfId="39044" xr:uid="{5ABA2A7F-C04C-48B8-9367-73FBCEB2339E}"/>
    <cellStyle name="40% - Accent2 6 2 2 4" xfId="17891" xr:uid="{FE099195-DBDF-4A95-8D99-A8257A988060}"/>
    <cellStyle name="40% - Accent2 6 2 2 5" xfId="31993" xr:uid="{B2ADB47F-E211-4159-8A99-E216EA33E4BB}"/>
    <cellStyle name="40% - Accent2 6 2 3" xfId="4672" xr:uid="{0C6E8F49-2B3C-4935-977E-48F2B763D086}"/>
    <cellStyle name="40% - Accent2 6 2 3 2" xfId="8196" xr:uid="{6286FA38-D50B-405A-9D53-580AF3C9299F}"/>
    <cellStyle name="40% - Accent2 6 2 3 2 2" xfId="15246" xr:uid="{2A98B7FF-6EA6-47C6-A54A-24D437993DF5}"/>
    <cellStyle name="40% - Accent2 6 2 3 2 2 2" xfId="29348" xr:uid="{19549836-85EC-465A-9FBD-2B4CCDF917A0}"/>
    <cellStyle name="40% - Accent2 6 2 3 2 2 3" xfId="43450" xr:uid="{ABA86966-14F8-4B95-81BC-69485E029D60}"/>
    <cellStyle name="40% - Accent2 6 2 3 2 3" xfId="22297" xr:uid="{835F91A4-D694-4F2B-983B-A207A5C7463C}"/>
    <cellStyle name="40% - Accent2 6 2 3 2 4" xfId="36399" xr:uid="{E4E10944-9326-4787-A035-1D5984A46EEE}"/>
    <cellStyle name="40% - Accent2 6 2 3 3" xfId="11721" xr:uid="{A479974A-7103-438C-BFA9-D2783A90EEF8}"/>
    <cellStyle name="40% - Accent2 6 2 3 3 2" xfId="25823" xr:uid="{683A2DF9-6F62-4687-AB44-556548EEABF0}"/>
    <cellStyle name="40% - Accent2 6 2 3 3 3" xfId="39925" xr:uid="{797698FA-03A9-4339-9E25-AA131960A42D}"/>
    <cellStyle name="40% - Accent2 6 2 3 4" xfId="18772" xr:uid="{111A3D48-5656-4A9F-A2A8-35DD855DB84B}"/>
    <cellStyle name="40% - Accent2 6 2 3 5" xfId="32874" xr:uid="{17150481-5943-455B-8584-11BB54D64B46}"/>
    <cellStyle name="40% - Accent2 6 2 4" xfId="2910" xr:uid="{FE91CE45-CB95-4BBB-A2E6-A6F1894AAC3F}"/>
    <cellStyle name="40% - Accent2 6 2 4 2" xfId="6434" xr:uid="{45153388-AB62-43EF-8504-814AFF92F20E}"/>
    <cellStyle name="40% - Accent2 6 2 4 2 2" xfId="13484" xr:uid="{9DB661CA-5137-4785-A85D-7AF557AD352C}"/>
    <cellStyle name="40% - Accent2 6 2 4 2 2 2" xfId="27586" xr:uid="{A8AB6E6A-413E-4249-BA81-0DEC56D5F96D}"/>
    <cellStyle name="40% - Accent2 6 2 4 2 2 3" xfId="41688" xr:uid="{24B38CD5-5AF4-4437-B47A-3A50CC10CAD7}"/>
    <cellStyle name="40% - Accent2 6 2 4 2 3" xfId="20535" xr:uid="{174AF8AA-272B-4D48-B81F-761A4BC28154}"/>
    <cellStyle name="40% - Accent2 6 2 4 2 4" xfId="34637" xr:uid="{2730FCAA-6FBE-4FC6-B4EB-CBA9EFCA7D07}"/>
    <cellStyle name="40% - Accent2 6 2 4 3" xfId="9959" xr:uid="{394F480E-B95C-46D8-A91E-CF8D14D272FC}"/>
    <cellStyle name="40% - Accent2 6 2 4 3 2" xfId="24061" xr:uid="{6F517A16-70C4-4A99-A23C-6640FCACAFE2}"/>
    <cellStyle name="40% - Accent2 6 2 4 3 3" xfId="38163" xr:uid="{5D59FAA7-7E82-4E0C-9CD5-37B85D0F83A4}"/>
    <cellStyle name="40% - Accent2 6 2 4 4" xfId="17010" xr:uid="{D8FB33E2-B6EB-47BE-9B8D-FB12AC7FC4FB}"/>
    <cellStyle name="40% - Accent2 6 2 4 5" xfId="31112" xr:uid="{1CB8D591-6526-4023-8B6E-9697A339F12A}"/>
    <cellStyle name="40% - Accent2 6 2 5" xfId="5553" xr:uid="{167E31D4-37EC-4EE8-91BB-03923D9F1DAE}"/>
    <cellStyle name="40% - Accent2 6 2 5 2" xfId="12603" xr:uid="{9B723E2B-987F-4385-9387-481EA243C04C}"/>
    <cellStyle name="40% - Accent2 6 2 5 2 2" xfId="26705" xr:uid="{A887CA96-B0E1-4A5E-B3F5-EE085D8B0E93}"/>
    <cellStyle name="40% - Accent2 6 2 5 2 3" xfId="40807" xr:uid="{300A0A55-1729-4BBC-9AD0-5401FDF19D19}"/>
    <cellStyle name="40% - Accent2 6 2 5 3" xfId="19654" xr:uid="{CCC5D272-47CC-425E-8FAC-3451FA79CA20}"/>
    <cellStyle name="40% - Accent2 6 2 5 4" xfId="33756" xr:uid="{9A6327EA-0F4C-402E-8448-12175F8C9519}"/>
    <cellStyle name="40% - Accent2 6 2 6" xfId="9079" xr:uid="{0DE32E91-ECB8-4F0E-9B35-6947AC6572C1}"/>
    <cellStyle name="40% - Accent2 6 2 6 2" xfId="23180" xr:uid="{A220A7A0-831F-488C-B017-A8F7788A8620}"/>
    <cellStyle name="40% - Accent2 6 2 6 3" xfId="37282" xr:uid="{D6849B18-D173-48F6-9FD9-BC41A63E957C}"/>
    <cellStyle name="40% - Accent2 6 2 7" xfId="16129" xr:uid="{9BFDA705-9C38-4BA0-BD5C-5DA7DB164312}"/>
    <cellStyle name="40% - Accent2 6 2 8" xfId="30231" xr:uid="{43A74B01-F1E4-4CBC-98D8-2EBEF024DE4A}"/>
    <cellStyle name="40% - Accent2 6 2 9" xfId="46306" xr:uid="{E677A19C-8D17-4BE2-9B71-100C60287C00}"/>
    <cellStyle name="40% - Accent2 6 3" xfId="3354" xr:uid="{BA582F58-AD30-42CA-96ED-9DAC50AF7A8D}"/>
    <cellStyle name="40% - Accent2 6 3 2" xfId="6876" xr:uid="{07F0959A-079B-41AD-B5BE-F07CC8B20DE6}"/>
    <cellStyle name="40% - Accent2 6 3 2 2" xfId="13926" xr:uid="{D03A2784-70C7-4F3E-992A-C8DF6DDD092D}"/>
    <cellStyle name="40% - Accent2 6 3 2 2 2" xfId="28028" xr:uid="{16785721-57E0-4942-B50F-DDFAB043B64B}"/>
    <cellStyle name="40% - Accent2 6 3 2 2 3" xfId="42130" xr:uid="{0581C6F9-7FFD-4A39-8CB8-57029AFF5E47}"/>
    <cellStyle name="40% - Accent2 6 3 2 3" xfId="20977" xr:uid="{CDCC29B5-022D-47EA-9AD5-E939D4DD9857}"/>
    <cellStyle name="40% - Accent2 6 3 2 4" xfId="35079" xr:uid="{7E2AA5FD-1AE6-4F8E-A335-8662AE428F8A}"/>
    <cellStyle name="40% - Accent2 6 3 3" xfId="10401" xr:uid="{D3AAFCD4-6A62-49D4-A6F9-4A74869D1070}"/>
    <cellStyle name="40% - Accent2 6 3 3 2" xfId="24503" xr:uid="{FFD82433-B100-4DD4-AABE-37FB5A26789E}"/>
    <cellStyle name="40% - Accent2 6 3 3 3" xfId="38605" xr:uid="{714A8D06-78B1-431E-BBD3-D25694F9647E}"/>
    <cellStyle name="40% - Accent2 6 3 4" xfId="17452" xr:uid="{BA0A605E-1FFA-49FB-AD37-0EC23751D0AD}"/>
    <cellStyle name="40% - Accent2 6 3 5" xfId="31554" xr:uid="{045519D9-0C9A-4ABC-825A-33D757A83842}"/>
    <cellStyle name="40% - Accent2 6 3 6" xfId="46307" xr:uid="{9ECF030E-597C-4CB1-97DC-DB3AF234357B}"/>
    <cellStyle name="40% - Accent2 6 4" xfId="4233" xr:uid="{346F72DB-5419-4C0C-88C8-0E44F0B6ACC1}"/>
    <cellStyle name="40% - Accent2 6 4 2" xfId="7757" xr:uid="{17F2932E-7644-495D-8289-A232EE0AC12E}"/>
    <cellStyle name="40% - Accent2 6 4 2 2" xfId="14807" xr:uid="{98E91A41-2993-4EA0-A9DE-D686AB3470D4}"/>
    <cellStyle name="40% - Accent2 6 4 2 2 2" xfId="28909" xr:uid="{77EFC4DF-8993-40AF-BF26-FBA8AD5B2EAE}"/>
    <cellStyle name="40% - Accent2 6 4 2 2 3" xfId="43011" xr:uid="{2505656F-13CB-48EE-AE6D-090A073D396E}"/>
    <cellStyle name="40% - Accent2 6 4 2 3" xfId="21858" xr:uid="{CF03D217-D310-49DD-AF35-41AF3D2E1C25}"/>
    <cellStyle name="40% - Accent2 6 4 2 4" xfId="35960" xr:uid="{A5DD3116-6167-4D94-A4EA-7995E47EADDF}"/>
    <cellStyle name="40% - Accent2 6 4 3" xfId="11282" xr:uid="{3BFE367B-9439-4006-B3DD-DA412D17651D}"/>
    <cellStyle name="40% - Accent2 6 4 3 2" xfId="25384" xr:uid="{3F8591A3-3736-490C-B1B8-5F190AE7963F}"/>
    <cellStyle name="40% - Accent2 6 4 3 3" xfId="39486" xr:uid="{5AA1C30F-6727-4659-B47F-6E9FFC3B6B02}"/>
    <cellStyle name="40% - Accent2 6 4 4" xfId="18333" xr:uid="{E487DE4C-1BB0-42AA-B536-8A5E7F997D16}"/>
    <cellStyle name="40% - Accent2 6 4 5" xfId="32435" xr:uid="{DBFE2067-8B39-48C3-B4F4-203D5DA1BD12}"/>
    <cellStyle name="40% - Accent2 6 4 6" xfId="46308" xr:uid="{F517F163-66C1-4007-8800-3B672FDBA34E}"/>
    <cellStyle name="40% - Accent2 6 5" xfId="2471" xr:uid="{2AD5ACB4-9FF1-42C0-BECB-373EE1ABAE91}"/>
    <cellStyle name="40% - Accent2 6 5 2" xfId="5995" xr:uid="{D76609F6-93F7-4BFA-B089-991ED52B833E}"/>
    <cellStyle name="40% - Accent2 6 5 2 2" xfId="13045" xr:uid="{82F3A883-924A-45A2-841C-8DF38A87DEC8}"/>
    <cellStyle name="40% - Accent2 6 5 2 2 2" xfId="27147" xr:uid="{86215EDF-A3B5-47FF-9184-849DEBD22AAE}"/>
    <cellStyle name="40% - Accent2 6 5 2 2 3" xfId="41249" xr:uid="{FA6ACFB6-BAD6-47B4-B95B-C1471371A14D}"/>
    <cellStyle name="40% - Accent2 6 5 2 3" xfId="20096" xr:uid="{18BFFA9C-6991-49FC-A4BE-65AB1B217363}"/>
    <cellStyle name="40% - Accent2 6 5 2 4" xfId="34198" xr:uid="{AF236F39-4AE8-4AFF-80CD-356F7949EFDE}"/>
    <cellStyle name="40% - Accent2 6 5 3" xfId="9520" xr:uid="{42F29721-5680-438E-A00F-127DF74F5775}"/>
    <cellStyle name="40% - Accent2 6 5 3 2" xfId="23622" xr:uid="{BFF9F3A1-AE0F-412F-A9B0-74870E1C6F44}"/>
    <cellStyle name="40% - Accent2 6 5 3 3" xfId="37724" xr:uid="{78B5163B-5665-4570-93C4-8E7F56E2E14E}"/>
    <cellStyle name="40% - Accent2 6 5 4" xfId="16571" xr:uid="{B7881A11-C3B6-4D30-B8E1-81ED5F56EAA0}"/>
    <cellStyle name="40% - Accent2 6 5 5" xfId="30673" xr:uid="{0D2C2F98-7F52-47AD-9926-F8DBB2CEDBCC}"/>
    <cellStyle name="40% - Accent2 6 5 6" xfId="46309" xr:uid="{9CEB68D4-C981-4B59-BCDB-1E17D2EF0685}"/>
    <cellStyle name="40% - Accent2 6 6" xfId="5114" xr:uid="{92BB23D9-0267-4A62-BC38-76D5B343437E}"/>
    <cellStyle name="40% - Accent2 6 6 2" xfId="12164" xr:uid="{4629DBEE-75A6-4843-9C08-2B198F810448}"/>
    <cellStyle name="40% - Accent2 6 6 2 2" xfId="26266" xr:uid="{565A509B-3F2E-47FF-8B2C-0C91FFD5E678}"/>
    <cellStyle name="40% - Accent2 6 6 2 3" xfId="40368" xr:uid="{A405FE68-1506-47B6-95A8-9E19F747F782}"/>
    <cellStyle name="40% - Accent2 6 6 3" xfId="19215" xr:uid="{2ED7E1F8-A80E-479B-95B8-793CF11FBB18}"/>
    <cellStyle name="40% - Accent2 6 6 4" xfId="33317" xr:uid="{FA9B6376-A7D2-4AAF-9014-41CF46C71856}"/>
    <cellStyle name="40% - Accent2 6 7" xfId="8640" xr:uid="{C267FB1A-0530-4650-9D33-870AD884C5F9}"/>
    <cellStyle name="40% - Accent2 6 7 2" xfId="22741" xr:uid="{262E7141-D7C1-48F1-8BCB-B8FC8BCAF0C1}"/>
    <cellStyle name="40% - Accent2 6 7 3" xfId="36843" xr:uid="{20850705-2164-4A4B-9652-1F82CF2084B2}"/>
    <cellStyle name="40% - Accent2 6 8" xfId="15690" xr:uid="{08C5D3E1-7279-431A-8D36-E01A45D363DA}"/>
    <cellStyle name="40% - Accent2 6 9" xfId="29792" xr:uid="{A8C15B89-DE2C-47A8-9713-BEFFED3CF642}"/>
    <cellStyle name="40% - Accent2 7" xfId="1813" xr:uid="{4F35B3A4-6B9F-43FC-8D8E-8DA26626FE00}"/>
    <cellStyle name="40% - Accent2 7 2" xfId="3577" xr:uid="{4C6FA8CB-60C2-4D44-9914-25D5A8A4979A}"/>
    <cellStyle name="40% - Accent2 7 2 2" xfId="7099" xr:uid="{746FCE95-A357-48F4-B8DD-10CFECFDEAA4}"/>
    <cellStyle name="40% - Accent2 7 2 2 2" xfId="14149" xr:uid="{1BAFE923-8E8B-438D-95E5-106F2074928D}"/>
    <cellStyle name="40% - Accent2 7 2 2 2 2" xfId="28251" xr:uid="{384D819E-3C6B-4C90-9746-575CA6E3470F}"/>
    <cellStyle name="40% - Accent2 7 2 2 2 3" xfId="42353" xr:uid="{41B63B0B-2B23-4FB1-9808-3DCB955286AC}"/>
    <cellStyle name="40% - Accent2 7 2 2 3" xfId="21200" xr:uid="{A5B0D0E0-A813-4A63-B4C3-E098E39E209C}"/>
    <cellStyle name="40% - Accent2 7 2 2 4" xfId="35302" xr:uid="{80976DC7-10EB-48AE-8760-E1E52DFC2C70}"/>
    <cellStyle name="40% - Accent2 7 2 3" xfId="10624" xr:uid="{16227C81-9CBD-4812-8802-227D98530D28}"/>
    <cellStyle name="40% - Accent2 7 2 3 2" xfId="24726" xr:uid="{F72A571E-1658-4A19-9568-BC421436434A}"/>
    <cellStyle name="40% - Accent2 7 2 3 3" xfId="38828" xr:uid="{E39F23DA-1B37-4CA7-A27F-4C149606A922}"/>
    <cellStyle name="40% - Accent2 7 2 4" xfId="17675" xr:uid="{BBA8C395-8C89-4F09-B18B-ACEAB6294AA3}"/>
    <cellStyle name="40% - Accent2 7 2 5" xfId="31777" xr:uid="{B5BB2DC3-E612-4AD1-B440-4CB70C9F2694}"/>
    <cellStyle name="40% - Accent2 7 2 6" xfId="46310" xr:uid="{65F6BD49-B9C8-4FBD-AABB-AC265AE600B3}"/>
    <cellStyle name="40% - Accent2 7 3" xfId="4456" xr:uid="{6D31DD70-92B2-41EA-BCC8-128E78B94C4A}"/>
    <cellStyle name="40% - Accent2 7 3 2" xfId="7980" xr:uid="{39DBD56A-A88F-4E94-B32F-6E46E150D82F}"/>
    <cellStyle name="40% - Accent2 7 3 2 2" xfId="15030" xr:uid="{441690F4-AA7B-4240-A9B1-B6440B7B0136}"/>
    <cellStyle name="40% - Accent2 7 3 2 2 2" xfId="29132" xr:uid="{7B198798-4485-4174-8A5C-729B7D5CE229}"/>
    <cellStyle name="40% - Accent2 7 3 2 2 3" xfId="43234" xr:uid="{CCD63E55-DC2A-4E55-AD1D-5786CFD84BA6}"/>
    <cellStyle name="40% - Accent2 7 3 2 3" xfId="22081" xr:uid="{9C728C73-6077-42DD-A553-79CCF47D24FC}"/>
    <cellStyle name="40% - Accent2 7 3 2 4" xfId="36183" xr:uid="{FBBEF28E-D838-4766-9E00-FE76D8485763}"/>
    <cellStyle name="40% - Accent2 7 3 3" xfId="11505" xr:uid="{46A856C9-1F4B-4B84-8FCC-D342337B9619}"/>
    <cellStyle name="40% - Accent2 7 3 3 2" xfId="25607" xr:uid="{82A4825D-2059-48C5-A658-4D6F8968C240}"/>
    <cellStyle name="40% - Accent2 7 3 3 3" xfId="39709" xr:uid="{B84C6A7E-CD82-4CDA-BD41-084FFC0DE986}"/>
    <cellStyle name="40% - Accent2 7 3 4" xfId="18556" xr:uid="{C7E46D9C-3A36-459D-BE5E-0A4050A36E8B}"/>
    <cellStyle name="40% - Accent2 7 3 5" xfId="32658" xr:uid="{702ABFF1-0B0E-42B1-A94B-57EDC048A428}"/>
    <cellStyle name="40% - Accent2 7 3 6" xfId="46311" xr:uid="{78779891-75E3-4796-871B-63E73001B687}"/>
    <cellStyle name="40% - Accent2 7 4" xfId="2694" xr:uid="{C25A7F1D-25CC-4786-B82B-9FB332675494}"/>
    <cellStyle name="40% - Accent2 7 4 2" xfId="6218" xr:uid="{24ECC962-9C4F-4613-AA50-2C22906FC4FE}"/>
    <cellStyle name="40% - Accent2 7 4 2 2" xfId="13268" xr:uid="{07D04084-8E24-4AE5-BD93-A7B19145E71F}"/>
    <cellStyle name="40% - Accent2 7 4 2 2 2" xfId="27370" xr:uid="{9BE3A4E0-AD4B-42FC-A557-429751E30F5C}"/>
    <cellStyle name="40% - Accent2 7 4 2 2 3" xfId="41472" xr:uid="{A4205D24-DA2E-44C4-9793-C3089916903E}"/>
    <cellStyle name="40% - Accent2 7 4 2 3" xfId="20319" xr:uid="{DF1B8296-B702-4D38-B915-DB7D051937A1}"/>
    <cellStyle name="40% - Accent2 7 4 2 4" xfId="34421" xr:uid="{8C3A391C-41AA-46CB-896D-A4E2CA2B6051}"/>
    <cellStyle name="40% - Accent2 7 4 3" xfId="9743" xr:uid="{96CB0C52-C7B3-497D-BC0D-EFF56DEE4C45}"/>
    <cellStyle name="40% - Accent2 7 4 3 2" xfId="23845" xr:uid="{7109ADB5-F407-4B36-8518-987A722F0F28}"/>
    <cellStyle name="40% - Accent2 7 4 3 3" xfId="37947" xr:uid="{FE915906-9726-4CD6-B397-414C3883203D}"/>
    <cellStyle name="40% - Accent2 7 4 4" xfId="16794" xr:uid="{8F83B09D-A1E0-44F8-B95C-5974E282756F}"/>
    <cellStyle name="40% - Accent2 7 4 5" xfId="30896" xr:uid="{225C2B16-68F0-4532-A750-E85C518F9C9D}"/>
    <cellStyle name="40% - Accent2 7 4 6" xfId="46312" xr:uid="{EC37C126-254A-4417-A25F-2CD9CA97C477}"/>
    <cellStyle name="40% - Accent2 7 5" xfId="5337" xr:uid="{7C130AD6-9E9E-48E8-8451-71794A660D1E}"/>
    <cellStyle name="40% - Accent2 7 5 2" xfId="12387" xr:uid="{ADA3FCD4-6C42-4864-B88D-B235DDBD716E}"/>
    <cellStyle name="40% - Accent2 7 5 2 2" xfId="26489" xr:uid="{DB80F31B-4341-433F-8728-F38314DE8CCE}"/>
    <cellStyle name="40% - Accent2 7 5 2 3" xfId="40591" xr:uid="{E02977E6-8B7D-4636-B1C3-855B9641BE14}"/>
    <cellStyle name="40% - Accent2 7 5 3" xfId="19438" xr:uid="{80F2BB70-100F-428A-A9F9-9DC235508E34}"/>
    <cellStyle name="40% - Accent2 7 5 4" xfId="33540" xr:uid="{8ADE17D8-FFF8-4482-9556-9794A2118767}"/>
    <cellStyle name="40% - Accent2 7 5 5" xfId="46313" xr:uid="{AA692376-C5F7-4D58-9157-8119FBFF8B06}"/>
    <cellStyle name="40% - Accent2 7 6" xfId="8863" xr:uid="{ADF6687C-B0C6-48CA-8E1D-D9E2E551C26E}"/>
    <cellStyle name="40% - Accent2 7 6 2" xfId="22964" xr:uid="{93CF312D-2876-4BF1-A438-956F799A5121}"/>
    <cellStyle name="40% - Accent2 7 6 3" xfId="37066" xr:uid="{87844427-AACD-49A2-802F-3A3434BDB1ED}"/>
    <cellStyle name="40% - Accent2 7 7" xfId="15913" xr:uid="{7BA9441B-1AE6-4DF0-9043-3A3602E07AA7}"/>
    <cellStyle name="40% - Accent2 7 8" xfId="30015" xr:uid="{BDEF7EF5-0785-4E3F-B7FF-03353ADA6765}"/>
    <cellStyle name="40% - Accent2 7 9" xfId="44219" xr:uid="{C7993235-520A-4375-A2BE-9B296B645327}"/>
    <cellStyle name="40% - Accent2 8" xfId="3138" xr:uid="{EA95A6CF-7312-4BA2-B1B4-C66E8C45CF9F}"/>
    <cellStyle name="40% - Accent2 8 2" xfId="6660" xr:uid="{381AB3D5-2D23-4211-AC1A-F6E47447125D}"/>
    <cellStyle name="40% - Accent2 8 2 2" xfId="13710" xr:uid="{AC44E8AA-05DE-4733-A3FE-ECED628FC3C3}"/>
    <cellStyle name="40% - Accent2 8 2 2 2" xfId="27812" xr:uid="{32E276DB-2504-402E-86DD-15BF47A6FEA0}"/>
    <cellStyle name="40% - Accent2 8 2 2 3" xfId="41914" xr:uid="{EB01587B-7D1C-4966-9964-EFCF2E2AD09E}"/>
    <cellStyle name="40% - Accent2 8 2 3" xfId="20761" xr:uid="{F92C863F-94DF-4B2D-80DF-AD2D37CBA31A}"/>
    <cellStyle name="40% - Accent2 8 2 4" xfId="34863" xr:uid="{F89E94C5-D542-41FB-9073-D8EBAC7C5C13}"/>
    <cellStyle name="40% - Accent2 8 2 5" xfId="46314" xr:uid="{5D9B05EB-B033-4911-82D4-003C3897ED76}"/>
    <cellStyle name="40% - Accent2 8 3" xfId="10185" xr:uid="{5A16A3AA-E3F9-450C-8EE5-D891F7102006}"/>
    <cellStyle name="40% - Accent2 8 3 2" xfId="24287" xr:uid="{7BCB48AB-2BCF-4DBF-9B13-0E4CFB47D446}"/>
    <cellStyle name="40% - Accent2 8 3 3" xfId="38389" xr:uid="{1F5A5E30-F90A-410F-AD97-8BDC3AF45434}"/>
    <cellStyle name="40% - Accent2 8 3 4" xfId="46315" xr:uid="{C035B317-B0A4-4D61-8108-53C69277A616}"/>
    <cellStyle name="40% - Accent2 8 4" xfId="17236" xr:uid="{14E64E12-50A1-40AC-8EAD-C05FE0BDC1F9}"/>
    <cellStyle name="40% - Accent2 8 4 2" xfId="46316" xr:uid="{D72BB6BC-AC2E-4F8C-8D4A-E4B20F65D8CC}"/>
    <cellStyle name="40% - Accent2 8 5" xfId="31338" xr:uid="{074CE20C-FBC2-4F29-B040-6B4A6F86022E}"/>
    <cellStyle name="40% - Accent2 8 5 2" xfId="46317" xr:uid="{98041AF2-6DD6-4B52-8D5C-9A421AD273BF}"/>
    <cellStyle name="40% - Accent2 8 6" xfId="44220" xr:uid="{1223130D-EAF5-45A6-91B0-AE90C8AAAD3E}"/>
    <cellStyle name="40% - Accent2 9" xfId="4018" xr:uid="{70DCDA14-F5C3-4949-B0B0-D769C6705756}"/>
    <cellStyle name="40% - Accent2 9 2" xfId="7541" xr:uid="{5B17DE86-FAE5-4674-A2EE-E0192617F2F9}"/>
    <cellStyle name="40% - Accent2 9 2 2" xfId="14591" xr:uid="{9C7E750A-52A3-448B-9D8B-D0E6D9CD182E}"/>
    <cellStyle name="40% - Accent2 9 2 2 2" xfId="28693" xr:uid="{49FCAC40-83E0-47F0-940A-B5ACAF5629BD}"/>
    <cellStyle name="40% - Accent2 9 2 2 3" xfId="42795" xr:uid="{15F53487-DB55-4286-96E7-E1BA90F6D827}"/>
    <cellStyle name="40% - Accent2 9 2 3" xfId="21642" xr:uid="{8B3A8056-2BA5-4229-A0B8-2972FC0463B2}"/>
    <cellStyle name="40% - Accent2 9 2 4" xfId="35744" xr:uid="{4D8EC9A4-DBDE-46B2-B134-BB26A368B29F}"/>
    <cellStyle name="40% - Accent2 9 3" xfId="11066" xr:uid="{F2B3C2F3-87E6-4A5A-B5DC-08E1DA1F3491}"/>
    <cellStyle name="40% - Accent2 9 3 2" xfId="25168" xr:uid="{4BF8205B-BFFD-497B-A6E4-FF778C6A0BA5}"/>
    <cellStyle name="40% - Accent2 9 3 3" xfId="39270" xr:uid="{F445CBED-639A-46AE-9234-69E77D422BFC}"/>
    <cellStyle name="40% - Accent2 9 4" xfId="18117" xr:uid="{EFD6E52B-AAE4-4C39-B24A-25BC067412B5}"/>
    <cellStyle name="40% - Accent2 9 5" xfId="32219" xr:uid="{FA418BB3-D841-448E-8DF7-1311B8B4F844}"/>
    <cellStyle name="40% - Accent2 9 6" xfId="46318" xr:uid="{C45D5A3B-80CB-4197-B92D-DCFBDBEA4A12}"/>
    <cellStyle name="40% - Accent3" xfId="92" builtinId="39" customBuiltin="1"/>
    <cellStyle name="40% - Accent3 10" xfId="2256" xr:uid="{C60544A1-537F-4A8C-BB03-DB98CC0F1167}"/>
    <cellStyle name="40% - Accent3 10 2" xfId="5780" xr:uid="{A0D690B0-C090-4914-BDC7-911309217D15}"/>
    <cellStyle name="40% - Accent3 10 2 2" xfId="12830" xr:uid="{CB2103B0-D9EB-4AE9-B3A1-7496C64D602E}"/>
    <cellStyle name="40% - Accent3 10 2 2 2" xfId="26932" xr:uid="{AEA780BC-DD9D-4360-8CB8-20DAFC094F14}"/>
    <cellStyle name="40% - Accent3 10 2 2 3" xfId="41034" xr:uid="{5024AF15-FE14-48BF-BF06-C77176ABCC07}"/>
    <cellStyle name="40% - Accent3 10 2 3" xfId="19881" xr:uid="{E23C9623-2E8A-47DA-9C7A-1C7C5DE531A4}"/>
    <cellStyle name="40% - Accent3 10 2 4" xfId="33983" xr:uid="{DF332A9C-8D82-45E3-8A44-74D1A2A8D164}"/>
    <cellStyle name="40% - Accent3 10 3" xfId="9305" xr:uid="{AA3AC438-F0FF-4EB1-A4C7-8701280B3E02}"/>
    <cellStyle name="40% - Accent3 10 3 2" xfId="23407" xr:uid="{CCAF1E1C-2FD1-4C5F-B436-17268F8B31C2}"/>
    <cellStyle name="40% - Accent3 10 3 3" xfId="37509" xr:uid="{4AC8CB14-3198-4657-BE5C-CC77F00704BF}"/>
    <cellStyle name="40% - Accent3 10 4" xfId="16356" xr:uid="{05C9774C-DE3C-4478-BFEA-C37163EC73E2}"/>
    <cellStyle name="40% - Accent3 10 5" xfId="30458" xr:uid="{89759FB6-B4FA-4D50-97EF-9FCABC3FAA4D}"/>
    <cellStyle name="40% - Accent3 10 6" xfId="46319" xr:uid="{51BAA492-C188-4B73-9EB8-C46E529FF983}"/>
    <cellStyle name="40% - Accent3 11" xfId="4899" xr:uid="{67EB5BAF-18E6-45D8-8D9C-C6C6CFC33D1E}"/>
    <cellStyle name="40% - Accent3 11 2" xfId="11949" xr:uid="{C8EB9632-2C9D-4CD7-BAD5-F08826569098}"/>
    <cellStyle name="40% - Accent3 11 2 2" xfId="26051" xr:uid="{036E60CD-D161-48AC-8D39-DA3FBD0C9B9E}"/>
    <cellStyle name="40% - Accent3 11 2 3" xfId="40153" xr:uid="{BAA93023-F3E8-4879-B1B6-9364209A80BC}"/>
    <cellStyle name="40% - Accent3 11 3" xfId="19000" xr:uid="{84D4CE89-739C-4B2A-A9AB-FCD02D74448D}"/>
    <cellStyle name="40% - Accent3 11 4" xfId="33102" xr:uid="{77125225-EF1B-414E-9721-1C5F1CC41345}"/>
    <cellStyle name="40% - Accent3 11 5" xfId="46320" xr:uid="{CBBBBED2-E9DA-4708-9212-FB36F04A78EF}"/>
    <cellStyle name="40% - Accent3 12" xfId="8425" xr:uid="{F3B41255-819D-49AE-A95E-77A389468E34}"/>
    <cellStyle name="40% - Accent3 12 2" xfId="22526" xr:uid="{710927D8-1125-4F67-A514-A0C95D9DDB9C}"/>
    <cellStyle name="40% - Accent3 12 3" xfId="36628" xr:uid="{51BD5821-F528-4376-A793-0E3977B9CAA2}"/>
    <cellStyle name="40% - Accent3 12 4" xfId="46321" xr:uid="{01CD6CD6-070E-47CB-95A6-6BE7DD460C84}"/>
    <cellStyle name="40% - Accent3 13" xfId="15475" xr:uid="{1AF0D9AC-CC93-49F6-8E63-26E0E812FA0C}"/>
    <cellStyle name="40% - Accent3 13 2" xfId="46322" xr:uid="{09433765-40D9-477C-B822-5994D744FCF2}"/>
    <cellStyle name="40% - Accent3 14" xfId="29577" xr:uid="{9E03B382-87ED-463C-A43B-BC1C5880111E}"/>
    <cellStyle name="40% - Accent3 2" xfId="484" xr:uid="{1DD4E2A8-2D3A-4E6A-8E47-D9B7C71F4B97}"/>
    <cellStyle name="40% - Accent3 2 10" xfId="4912" xr:uid="{AD2B94E2-005A-497E-8A57-387461ED9617}"/>
    <cellStyle name="40% - Accent3 2 10 2" xfId="11962" xr:uid="{7B6F3F82-E5C7-4672-AFEC-EA844AD29C82}"/>
    <cellStyle name="40% - Accent3 2 10 2 2" xfId="26064" xr:uid="{E1C15273-0F5D-4D6D-BE0A-53FDAD0105EB}"/>
    <cellStyle name="40% - Accent3 2 10 2 3" xfId="40166" xr:uid="{E736CAEF-19A5-4848-88CA-B4AA2743827E}"/>
    <cellStyle name="40% - Accent3 2 10 3" xfId="19013" xr:uid="{ACF187C1-CE46-433A-9609-38926BA86AD4}"/>
    <cellStyle name="40% - Accent3 2 10 4" xfId="33115" xr:uid="{F89DF863-8ACC-4FB6-9DF4-FC3CA0876047}"/>
    <cellStyle name="40% - Accent3 2 11" xfId="8438" xr:uid="{CCAFEAA0-FC6E-404B-864A-1BB3644C9090}"/>
    <cellStyle name="40% - Accent3 2 11 2" xfId="22539" xr:uid="{51A6CD5B-3473-47E8-8017-42B27819445D}"/>
    <cellStyle name="40% - Accent3 2 11 3" xfId="36641" xr:uid="{55CB31EC-754B-433E-923D-D96578926548}"/>
    <cellStyle name="40% - Accent3 2 12" xfId="15488" xr:uid="{71A7F421-C6F6-4708-950B-1106190271FF}"/>
    <cellStyle name="40% - Accent3 2 13" xfId="29590" xr:uid="{FB7506DE-A80B-4571-BE86-29FE9D3085AC}"/>
    <cellStyle name="40% - Accent3 2 14" xfId="44221" xr:uid="{37DB99DF-E6DE-45A1-8D8B-7AF484CF1AA0}"/>
    <cellStyle name="40% - Accent3 2 15" xfId="1383" xr:uid="{691730AA-72C3-494E-B9E5-7DC13A592DF6}"/>
    <cellStyle name="40% - Accent3 2 16" xfId="44705" xr:uid="{8A65BA86-9F9F-467E-AF3B-294439B8F4B0}"/>
    <cellStyle name="40% - Accent3 2 17" xfId="45044" xr:uid="{30E72102-659A-45AE-BFA2-7AD68C135504}"/>
    <cellStyle name="40% - Accent3 2 2" xfId="485" xr:uid="{4CFDCE7A-6742-435D-88C3-DD0985B0DE0A}"/>
    <cellStyle name="40% - Accent3 2 2 10" xfId="8465" xr:uid="{9B09CA6F-9853-4E3A-A07E-DC9B552AB03B}"/>
    <cellStyle name="40% - Accent3 2 2 10 2" xfId="22566" xr:uid="{8F6FEB18-42CA-4D4F-9934-238090D18D45}"/>
    <cellStyle name="40% - Accent3 2 2 10 3" xfId="36668" xr:uid="{01C9DB3D-0469-4B24-9953-3A5E40A3B27C}"/>
    <cellStyle name="40% - Accent3 2 2 11" xfId="15515" xr:uid="{CC780FD0-8181-4617-9568-12DD6E47A52E}"/>
    <cellStyle name="40% - Accent3 2 2 12" xfId="29617" xr:uid="{E95E56CD-9438-4BB7-A6B6-0B25E1C8362B}"/>
    <cellStyle name="40% - Accent3 2 2 13" xfId="1411" xr:uid="{07C6AF42-79B6-4D42-A657-0DF75BFED224}"/>
    <cellStyle name="40% - Accent3 2 2 2" xfId="1469" xr:uid="{49F6380C-B1E4-484C-98A5-B371C512429F}"/>
    <cellStyle name="40% - Accent3 2 2 2 10" xfId="15570" xr:uid="{3FC3848D-2EBA-431E-917B-B49077119C2C}"/>
    <cellStyle name="40% - Accent3 2 2 2 11" xfId="29672" xr:uid="{31B76C9A-5E1C-4FDF-9BD7-FA86FCDF6358}"/>
    <cellStyle name="40% - Accent3 2 2 2 12" xfId="45045" xr:uid="{DCBD4061-23D9-4596-AFDE-BAF0CDD0E8DC}"/>
    <cellStyle name="40% - Accent3 2 2 2 2" xfId="1579" xr:uid="{F1A866E2-B16B-4231-ABE5-BF571FF1D9B3}"/>
    <cellStyle name="40% - Accent3 2 2 2 2 10" xfId="29782" xr:uid="{24104FDB-33F9-422D-BA6F-83E5416A9200}"/>
    <cellStyle name="40% - Accent3 2 2 2 2 2" xfId="1800" xr:uid="{EE622CA9-14C8-45F5-AC67-0ED6109E53BA}"/>
    <cellStyle name="40% - Accent3 2 2 2 2 2 2" xfId="2240" xr:uid="{357B8BBF-0DA2-4774-9DF7-EB1A2EC400C2}"/>
    <cellStyle name="40% - Accent3 2 2 2 2 2 2 2" xfId="4002" xr:uid="{6C319719-DAFC-4E56-9D14-CF3795064560}"/>
    <cellStyle name="40% - Accent3 2 2 2 2 2 2 2 2" xfId="7525" xr:uid="{C8ADE639-1080-4D44-A11D-9F58659ADFF6}"/>
    <cellStyle name="40% - Accent3 2 2 2 2 2 2 2 2 2" xfId="14575" xr:uid="{F89C89E0-1242-4137-82C7-F992CED76B64}"/>
    <cellStyle name="40% - Accent3 2 2 2 2 2 2 2 2 2 2" xfId="28677" xr:uid="{91E4674D-BA01-43AA-ACC6-AFC5EC17C573}"/>
    <cellStyle name="40% - Accent3 2 2 2 2 2 2 2 2 2 3" xfId="42779" xr:uid="{9F50F598-42DE-4866-8BCF-5B0ABA60CCFD}"/>
    <cellStyle name="40% - Accent3 2 2 2 2 2 2 2 2 3" xfId="21626" xr:uid="{37C12C34-66EA-4AE4-A92A-BFBA8B8F3510}"/>
    <cellStyle name="40% - Accent3 2 2 2 2 2 2 2 2 4" xfId="35728" xr:uid="{9AABFDA1-AFE1-4D83-ACA9-C8423A3123C9}"/>
    <cellStyle name="40% - Accent3 2 2 2 2 2 2 2 3" xfId="11050" xr:uid="{7C0B858E-B386-41DC-8619-7E6EF9793F88}"/>
    <cellStyle name="40% - Accent3 2 2 2 2 2 2 2 3 2" xfId="25152" xr:uid="{2282850C-971A-413C-83C4-5BA98B2BDCB8}"/>
    <cellStyle name="40% - Accent3 2 2 2 2 2 2 2 3 3" xfId="39254" xr:uid="{B82A0E52-7489-497B-83E7-5214CF6DA2CB}"/>
    <cellStyle name="40% - Accent3 2 2 2 2 2 2 2 4" xfId="18101" xr:uid="{AE59EDD7-18B1-45C7-BF15-9FD736B701C4}"/>
    <cellStyle name="40% - Accent3 2 2 2 2 2 2 2 5" xfId="32203" xr:uid="{7027CCBD-76BC-4E49-B731-9541DFA9FBC1}"/>
    <cellStyle name="40% - Accent3 2 2 2 2 2 2 3" xfId="4882" xr:uid="{5E47C290-5187-423B-ACB4-4A6394FBBAB8}"/>
    <cellStyle name="40% - Accent3 2 2 2 2 2 2 3 2" xfId="8406" xr:uid="{0ECF0B40-F4BD-4429-86B7-3A4A2B4F2BCF}"/>
    <cellStyle name="40% - Accent3 2 2 2 2 2 2 3 2 2" xfId="15456" xr:uid="{492FFEAB-7238-48E6-AF47-96C18AE340E2}"/>
    <cellStyle name="40% - Accent3 2 2 2 2 2 2 3 2 2 2" xfId="29558" xr:uid="{19F491A2-D022-4B22-B2A7-66F7517D2A95}"/>
    <cellStyle name="40% - Accent3 2 2 2 2 2 2 3 2 2 3" xfId="43660" xr:uid="{F9C8889D-C60D-4658-A57B-970F9ADA7F07}"/>
    <cellStyle name="40% - Accent3 2 2 2 2 2 2 3 2 3" xfId="22507" xr:uid="{B9295F75-95F7-45B4-A035-9A3C0AA249A4}"/>
    <cellStyle name="40% - Accent3 2 2 2 2 2 2 3 2 4" xfId="36609" xr:uid="{985625EC-1F0A-4D6F-89ED-C6473F261902}"/>
    <cellStyle name="40% - Accent3 2 2 2 2 2 2 3 3" xfId="11931" xr:uid="{5E58D2A0-F45A-47E7-A5FB-00E2E2AB8810}"/>
    <cellStyle name="40% - Accent3 2 2 2 2 2 2 3 3 2" xfId="26033" xr:uid="{1B6ABECE-A942-4051-974E-E2CD3B3E778A}"/>
    <cellStyle name="40% - Accent3 2 2 2 2 2 2 3 3 3" xfId="40135" xr:uid="{82764A6A-1EF2-43A2-B500-D1AAA2F04F87}"/>
    <cellStyle name="40% - Accent3 2 2 2 2 2 2 3 4" xfId="18982" xr:uid="{BC345809-0455-4BA3-8F07-DE14E8CE44FF}"/>
    <cellStyle name="40% - Accent3 2 2 2 2 2 2 3 5" xfId="33084" xr:uid="{F1FA73C6-F993-4112-937C-CF551112AC38}"/>
    <cellStyle name="40% - Accent3 2 2 2 2 2 2 4" xfId="3120" xr:uid="{D0827668-4045-43D9-B794-0324F9666644}"/>
    <cellStyle name="40% - Accent3 2 2 2 2 2 2 4 2" xfId="6644" xr:uid="{BFEB6FA1-90EE-4348-99DD-8E266A0194AD}"/>
    <cellStyle name="40% - Accent3 2 2 2 2 2 2 4 2 2" xfId="13694" xr:uid="{0C81FAC6-F669-4E3A-8CE4-E6A6BC902279}"/>
    <cellStyle name="40% - Accent3 2 2 2 2 2 2 4 2 2 2" xfId="27796" xr:uid="{1E338566-CC3A-4FCF-85D6-F8C801317403}"/>
    <cellStyle name="40% - Accent3 2 2 2 2 2 2 4 2 2 3" xfId="41898" xr:uid="{99EE89DA-9E1D-44FD-8540-93F3C0D539EC}"/>
    <cellStyle name="40% - Accent3 2 2 2 2 2 2 4 2 3" xfId="20745" xr:uid="{D5DC6346-236A-48A8-8E04-C7BD67C13D96}"/>
    <cellStyle name="40% - Accent3 2 2 2 2 2 2 4 2 4" xfId="34847" xr:uid="{7B4D63E5-15E4-4FDA-B046-50464144E766}"/>
    <cellStyle name="40% - Accent3 2 2 2 2 2 2 4 3" xfId="10169" xr:uid="{B3EA7CA1-9402-431D-9F31-3779A7EF71B3}"/>
    <cellStyle name="40% - Accent3 2 2 2 2 2 2 4 3 2" xfId="24271" xr:uid="{6A625B36-8DA7-4396-9797-B81C6197F2BF}"/>
    <cellStyle name="40% - Accent3 2 2 2 2 2 2 4 3 3" xfId="38373" xr:uid="{B72A70C1-37DF-458B-A278-FAB103211E1B}"/>
    <cellStyle name="40% - Accent3 2 2 2 2 2 2 4 4" xfId="17220" xr:uid="{46F7B988-6DBE-453A-A408-5E3793D29F72}"/>
    <cellStyle name="40% - Accent3 2 2 2 2 2 2 4 5" xfId="31322" xr:uid="{885BAFCE-EB82-4D65-B79D-B0C711D04795}"/>
    <cellStyle name="40% - Accent3 2 2 2 2 2 2 5" xfId="5763" xr:uid="{C78D1A8E-7514-4DC6-89DE-7DEF2D32CE5D}"/>
    <cellStyle name="40% - Accent3 2 2 2 2 2 2 5 2" xfId="12813" xr:uid="{053B3182-0358-4105-ADF2-FE2B9BB1BDAA}"/>
    <cellStyle name="40% - Accent3 2 2 2 2 2 2 5 2 2" xfId="26915" xr:uid="{F25DFD1C-8568-41E1-B2BA-BA52807FD1E0}"/>
    <cellStyle name="40% - Accent3 2 2 2 2 2 2 5 2 3" xfId="41017" xr:uid="{78E9A2DF-7D70-4C0C-A34B-CE6AC66F8C7F}"/>
    <cellStyle name="40% - Accent3 2 2 2 2 2 2 5 3" xfId="19864" xr:uid="{DD0F68A9-C240-4BCB-9B47-6B85B338BB04}"/>
    <cellStyle name="40% - Accent3 2 2 2 2 2 2 5 4" xfId="33966" xr:uid="{06C5B5AC-E998-4172-BFA2-7FF5CD63DF08}"/>
    <cellStyle name="40% - Accent3 2 2 2 2 2 2 6" xfId="9289" xr:uid="{B847EAEB-ABBC-43F4-A94B-CE9B241E0C6A}"/>
    <cellStyle name="40% - Accent3 2 2 2 2 2 2 6 2" xfId="23390" xr:uid="{892D9CC7-76FE-4B09-82D3-45AFDACD2C10}"/>
    <cellStyle name="40% - Accent3 2 2 2 2 2 2 6 3" xfId="37492" xr:uid="{5A7857C3-20B0-469D-8F2F-867FAB045773}"/>
    <cellStyle name="40% - Accent3 2 2 2 2 2 2 7" xfId="16339" xr:uid="{7F3D05F7-3514-4173-AE88-78C05AF8CAAC}"/>
    <cellStyle name="40% - Accent3 2 2 2 2 2 2 8" xfId="30441" xr:uid="{2A5489BE-C1F2-4D57-944A-4F919ACBD249}"/>
    <cellStyle name="40% - Accent3 2 2 2 2 2 3" xfId="3564" xr:uid="{BFFEBE5A-AD59-4B85-B266-FFFF0FAE09D6}"/>
    <cellStyle name="40% - Accent3 2 2 2 2 2 3 2" xfId="7086" xr:uid="{6655851A-A41E-4A76-8B10-4AFDA15F554E}"/>
    <cellStyle name="40% - Accent3 2 2 2 2 2 3 2 2" xfId="14136" xr:uid="{A6F5F2A9-D8FD-4391-9178-118FCE694C40}"/>
    <cellStyle name="40% - Accent3 2 2 2 2 2 3 2 2 2" xfId="28238" xr:uid="{AD03B9E5-3858-481F-A6A7-A373BF23955E}"/>
    <cellStyle name="40% - Accent3 2 2 2 2 2 3 2 2 3" xfId="42340" xr:uid="{C73ED5BE-2332-49B2-B545-D77A9A929CAF}"/>
    <cellStyle name="40% - Accent3 2 2 2 2 2 3 2 3" xfId="21187" xr:uid="{81D07E99-95D6-4025-9FBE-6CAF98BB8D31}"/>
    <cellStyle name="40% - Accent3 2 2 2 2 2 3 2 4" xfId="35289" xr:uid="{457F8DC6-A472-4F20-BC94-26D2DE624E29}"/>
    <cellStyle name="40% - Accent3 2 2 2 2 2 3 3" xfId="10611" xr:uid="{F5B93DF6-372B-47BF-83CD-3CB5C953BEA6}"/>
    <cellStyle name="40% - Accent3 2 2 2 2 2 3 3 2" xfId="24713" xr:uid="{C988E629-0D2D-4AA3-A6B5-2246014B87FA}"/>
    <cellStyle name="40% - Accent3 2 2 2 2 2 3 3 3" xfId="38815" xr:uid="{99FFBB18-8F1A-4C93-95F0-B58B9731EA3D}"/>
    <cellStyle name="40% - Accent3 2 2 2 2 2 3 4" xfId="17662" xr:uid="{8947AC1F-A2F6-48BB-90E6-924A10BB4352}"/>
    <cellStyle name="40% - Accent3 2 2 2 2 2 3 5" xfId="31764" xr:uid="{F056756C-4962-486F-9EAE-E7D6C5BAEEA0}"/>
    <cellStyle name="40% - Accent3 2 2 2 2 2 4" xfId="4443" xr:uid="{C17740F4-E8C9-4EF8-9F86-85F122EFE1F9}"/>
    <cellStyle name="40% - Accent3 2 2 2 2 2 4 2" xfId="7967" xr:uid="{6B52BB78-F20C-4A9B-A19C-2695A1CD2A49}"/>
    <cellStyle name="40% - Accent3 2 2 2 2 2 4 2 2" xfId="15017" xr:uid="{9F066F9F-8754-4D57-88C6-4B7976CB1F31}"/>
    <cellStyle name="40% - Accent3 2 2 2 2 2 4 2 2 2" xfId="29119" xr:uid="{E2272C6F-64C6-49C3-AF61-762427C1709C}"/>
    <cellStyle name="40% - Accent3 2 2 2 2 2 4 2 2 3" xfId="43221" xr:uid="{2DD7684E-F4DA-4C6C-9A4B-C94E39F55183}"/>
    <cellStyle name="40% - Accent3 2 2 2 2 2 4 2 3" xfId="22068" xr:uid="{F036B262-08FC-4EA5-BA43-896AACE28A26}"/>
    <cellStyle name="40% - Accent3 2 2 2 2 2 4 2 4" xfId="36170" xr:uid="{BBBCBFDF-0A1E-487F-9B7D-5EC0FF6A4BCC}"/>
    <cellStyle name="40% - Accent3 2 2 2 2 2 4 3" xfId="11492" xr:uid="{C3D27479-676C-4BA3-814C-B52714530294}"/>
    <cellStyle name="40% - Accent3 2 2 2 2 2 4 3 2" xfId="25594" xr:uid="{5D287465-5FF6-443A-A552-49ED264B3274}"/>
    <cellStyle name="40% - Accent3 2 2 2 2 2 4 3 3" xfId="39696" xr:uid="{19E66E03-F6D8-45C7-B961-E522653E358F}"/>
    <cellStyle name="40% - Accent3 2 2 2 2 2 4 4" xfId="18543" xr:uid="{5C742740-2446-4FCA-BAB5-B653D608CCB8}"/>
    <cellStyle name="40% - Accent3 2 2 2 2 2 4 5" xfId="32645" xr:uid="{AB524783-F52A-46BC-B56B-C2BEEFC832B6}"/>
    <cellStyle name="40% - Accent3 2 2 2 2 2 5" xfId="2681" xr:uid="{9C2777BA-4F3E-43F2-A0D6-B372563A1E0E}"/>
    <cellStyle name="40% - Accent3 2 2 2 2 2 5 2" xfId="6205" xr:uid="{CE496F01-710C-4182-85AD-0C3F334EBF21}"/>
    <cellStyle name="40% - Accent3 2 2 2 2 2 5 2 2" xfId="13255" xr:uid="{1584080A-3397-428B-9D20-ED480E607D14}"/>
    <cellStyle name="40% - Accent3 2 2 2 2 2 5 2 2 2" xfId="27357" xr:uid="{1FF80FFC-7C88-4E3C-B012-2D57C75C8162}"/>
    <cellStyle name="40% - Accent3 2 2 2 2 2 5 2 2 3" xfId="41459" xr:uid="{D8F14C7E-DF58-4D95-8AEC-C9C32ED32EF1}"/>
    <cellStyle name="40% - Accent3 2 2 2 2 2 5 2 3" xfId="20306" xr:uid="{77D79CD3-FC70-4CDF-8FDC-25A0B75F78E8}"/>
    <cellStyle name="40% - Accent3 2 2 2 2 2 5 2 4" xfId="34408" xr:uid="{D7D0A22A-4D51-4A6E-BE2C-558C044CCB65}"/>
    <cellStyle name="40% - Accent3 2 2 2 2 2 5 3" xfId="9730" xr:uid="{822B9073-8B47-4FAC-BEE0-522320F14ADC}"/>
    <cellStyle name="40% - Accent3 2 2 2 2 2 5 3 2" xfId="23832" xr:uid="{B2E43307-8AB9-4B78-8D17-EE2A5E8DA5CA}"/>
    <cellStyle name="40% - Accent3 2 2 2 2 2 5 3 3" xfId="37934" xr:uid="{24A98495-E77F-4FD9-B193-A21323716510}"/>
    <cellStyle name="40% - Accent3 2 2 2 2 2 5 4" xfId="16781" xr:uid="{08F6CB89-5063-4C57-8A21-6046813492B4}"/>
    <cellStyle name="40% - Accent3 2 2 2 2 2 5 5" xfId="30883" xr:uid="{6E303A7C-1171-4BE6-BBD4-3EEE40A156D6}"/>
    <cellStyle name="40% - Accent3 2 2 2 2 2 6" xfId="5324" xr:uid="{6AF97DB5-AD7B-44EC-9B5B-A7F632B7D2E4}"/>
    <cellStyle name="40% - Accent3 2 2 2 2 2 6 2" xfId="12374" xr:uid="{662CD7F0-CC5F-40B2-B9BA-8780F53A3BB7}"/>
    <cellStyle name="40% - Accent3 2 2 2 2 2 6 2 2" xfId="26476" xr:uid="{779D33C8-BE60-48F1-885C-A098DA038F62}"/>
    <cellStyle name="40% - Accent3 2 2 2 2 2 6 2 3" xfId="40578" xr:uid="{3BA67117-8C73-4872-8101-004B8B6F45DD}"/>
    <cellStyle name="40% - Accent3 2 2 2 2 2 6 3" xfId="19425" xr:uid="{94413D18-2DD1-4155-A245-59B22B5D6767}"/>
    <cellStyle name="40% - Accent3 2 2 2 2 2 6 4" xfId="33527" xr:uid="{C1FF3B6A-E0F0-4E1B-8300-1D56ED051F64}"/>
    <cellStyle name="40% - Accent3 2 2 2 2 2 7" xfId="8850" xr:uid="{06C9B3E2-3A7A-4F6E-9D09-FC06851A8295}"/>
    <cellStyle name="40% - Accent3 2 2 2 2 2 7 2" xfId="22951" xr:uid="{DC0AE169-A369-409B-AB89-6F507C552A09}"/>
    <cellStyle name="40% - Accent3 2 2 2 2 2 7 3" xfId="37053" xr:uid="{5354F57B-3870-44EE-B803-C39BB08BB430}"/>
    <cellStyle name="40% - Accent3 2 2 2 2 2 8" xfId="15900" xr:uid="{9538D81F-1130-444E-8604-745AA6E9977D}"/>
    <cellStyle name="40% - Accent3 2 2 2 2 2 9" xfId="30002" xr:uid="{C48BE6B0-D13D-4F61-A0BC-DBA17C862D79}"/>
    <cellStyle name="40% - Accent3 2 2 2 2 3" xfId="2019" xr:uid="{7AD793F3-92D0-4C23-8D71-2B2BF5BCE6B7}"/>
    <cellStyle name="40% - Accent3 2 2 2 2 3 2" xfId="3783" xr:uid="{2931F77D-B7D0-43AA-B84B-1CC2B7C7E7E6}"/>
    <cellStyle name="40% - Accent3 2 2 2 2 3 2 2" xfId="7305" xr:uid="{F5A66829-C6D5-47AD-B6F4-39204FE22B1E}"/>
    <cellStyle name="40% - Accent3 2 2 2 2 3 2 2 2" xfId="14355" xr:uid="{B7ECB9B2-18E2-40BD-9C97-B9DB69A1F5B9}"/>
    <cellStyle name="40% - Accent3 2 2 2 2 3 2 2 2 2" xfId="28457" xr:uid="{F9A18B49-C553-4F32-871F-0A2096FEB0CD}"/>
    <cellStyle name="40% - Accent3 2 2 2 2 3 2 2 2 3" xfId="42559" xr:uid="{7B9E7B8A-A73C-4C42-B2CE-C12EDB0C465B}"/>
    <cellStyle name="40% - Accent3 2 2 2 2 3 2 2 3" xfId="21406" xr:uid="{3BC9E236-F8FA-4A7F-B360-DFDDD51DE414}"/>
    <cellStyle name="40% - Accent3 2 2 2 2 3 2 2 4" xfId="35508" xr:uid="{5F8B01A7-B714-40BF-AA39-E94BB15B6FC6}"/>
    <cellStyle name="40% - Accent3 2 2 2 2 3 2 3" xfId="10830" xr:uid="{8B44D7CD-C7B7-4B21-BAA9-911352C91A22}"/>
    <cellStyle name="40% - Accent3 2 2 2 2 3 2 3 2" xfId="24932" xr:uid="{27849162-9389-4A66-B3FC-89B6CA5FF4F7}"/>
    <cellStyle name="40% - Accent3 2 2 2 2 3 2 3 3" xfId="39034" xr:uid="{C4C7B612-D776-4AF3-9160-9CF0D70D6365}"/>
    <cellStyle name="40% - Accent3 2 2 2 2 3 2 4" xfId="17881" xr:uid="{8A8B7818-B51C-4DE4-9600-676E4BCC45F4}"/>
    <cellStyle name="40% - Accent3 2 2 2 2 3 2 5" xfId="31983" xr:uid="{6F916584-1456-4371-8768-4F6CB90E5545}"/>
    <cellStyle name="40% - Accent3 2 2 2 2 3 3" xfId="4662" xr:uid="{A8198441-8BA1-47FA-A59B-9D3A4A4F0FAC}"/>
    <cellStyle name="40% - Accent3 2 2 2 2 3 3 2" xfId="8186" xr:uid="{D8FA0553-2CF2-4E0D-ADF1-C20F4E974CF2}"/>
    <cellStyle name="40% - Accent3 2 2 2 2 3 3 2 2" xfId="15236" xr:uid="{F43DED58-6F38-4E52-8DA6-EC2FFC4D709E}"/>
    <cellStyle name="40% - Accent3 2 2 2 2 3 3 2 2 2" xfId="29338" xr:uid="{33F9B1FE-954B-4616-8738-B27CE2985D52}"/>
    <cellStyle name="40% - Accent3 2 2 2 2 3 3 2 2 3" xfId="43440" xr:uid="{C269C681-4918-4D13-A56B-D35E742C530F}"/>
    <cellStyle name="40% - Accent3 2 2 2 2 3 3 2 3" xfId="22287" xr:uid="{EA40FA05-F385-41F1-AC29-92C0DF8E3A58}"/>
    <cellStyle name="40% - Accent3 2 2 2 2 3 3 2 4" xfId="36389" xr:uid="{F5B01CB6-FED9-4BBC-927F-EDBBCB484418}"/>
    <cellStyle name="40% - Accent3 2 2 2 2 3 3 3" xfId="11711" xr:uid="{9C5AF9E2-6E65-4086-A01F-6495329A7707}"/>
    <cellStyle name="40% - Accent3 2 2 2 2 3 3 3 2" xfId="25813" xr:uid="{5A455B98-3F3B-4198-9CCA-77191CFAB64C}"/>
    <cellStyle name="40% - Accent3 2 2 2 2 3 3 3 3" xfId="39915" xr:uid="{6078F652-CAA2-443D-9507-FEABEF8B69C1}"/>
    <cellStyle name="40% - Accent3 2 2 2 2 3 3 4" xfId="18762" xr:uid="{B07832AA-DC7B-4B79-88CD-777762AD604B}"/>
    <cellStyle name="40% - Accent3 2 2 2 2 3 3 5" xfId="32864" xr:uid="{2078844A-B3B0-409E-95E6-2315884226B9}"/>
    <cellStyle name="40% - Accent3 2 2 2 2 3 4" xfId="2900" xr:uid="{176C67F0-9D45-4B4C-90E8-223DE806FA8F}"/>
    <cellStyle name="40% - Accent3 2 2 2 2 3 4 2" xfId="6424" xr:uid="{CD414F15-834A-41A1-A563-358107D0E359}"/>
    <cellStyle name="40% - Accent3 2 2 2 2 3 4 2 2" xfId="13474" xr:uid="{17682733-FC38-4A62-B02E-98D471953166}"/>
    <cellStyle name="40% - Accent3 2 2 2 2 3 4 2 2 2" xfId="27576" xr:uid="{7206B4E5-16EC-4396-9F70-1E368CF1AD37}"/>
    <cellStyle name="40% - Accent3 2 2 2 2 3 4 2 2 3" xfId="41678" xr:uid="{D745153B-EE45-427B-99E3-8B07478DD21A}"/>
    <cellStyle name="40% - Accent3 2 2 2 2 3 4 2 3" xfId="20525" xr:uid="{773E714B-A2E4-4FB0-A0DD-98ADA3EC9975}"/>
    <cellStyle name="40% - Accent3 2 2 2 2 3 4 2 4" xfId="34627" xr:uid="{A43B2881-36BD-4D3B-9615-1D0DD9759C59}"/>
    <cellStyle name="40% - Accent3 2 2 2 2 3 4 3" xfId="9949" xr:uid="{D18D3B6A-AA38-4879-AC7B-40FC701B0B79}"/>
    <cellStyle name="40% - Accent3 2 2 2 2 3 4 3 2" xfId="24051" xr:uid="{C396BDEE-9DBD-4940-A2A5-E3BBEE1AB8BD}"/>
    <cellStyle name="40% - Accent3 2 2 2 2 3 4 3 3" xfId="38153" xr:uid="{5FCDF2EC-B345-4C66-B3C7-EABEDB1106A4}"/>
    <cellStyle name="40% - Accent3 2 2 2 2 3 4 4" xfId="17000" xr:uid="{1A03A9E9-4C37-4BCE-A0D2-44655A41A6E9}"/>
    <cellStyle name="40% - Accent3 2 2 2 2 3 4 5" xfId="31102" xr:uid="{4CCF7DDD-B6EC-46F8-A8DD-748419EA033A}"/>
    <cellStyle name="40% - Accent3 2 2 2 2 3 5" xfId="5543" xr:uid="{2A91D46B-0BC4-43B7-AAD7-6D9E7107A73D}"/>
    <cellStyle name="40% - Accent3 2 2 2 2 3 5 2" xfId="12593" xr:uid="{B8B11548-EC8F-4C49-86A7-065412E40B5F}"/>
    <cellStyle name="40% - Accent3 2 2 2 2 3 5 2 2" xfId="26695" xr:uid="{3EFBA922-A70B-4CAF-AA28-FFCFB93DF92C}"/>
    <cellStyle name="40% - Accent3 2 2 2 2 3 5 2 3" xfId="40797" xr:uid="{AC046386-C4FF-4F10-B65F-38A1497E8CFD}"/>
    <cellStyle name="40% - Accent3 2 2 2 2 3 5 3" xfId="19644" xr:uid="{FE804B67-62FC-4A73-A3F5-DEF609CF8275}"/>
    <cellStyle name="40% - Accent3 2 2 2 2 3 5 4" xfId="33746" xr:uid="{869FA3C3-0199-443B-823B-F7DD60AD026B}"/>
    <cellStyle name="40% - Accent3 2 2 2 2 3 6" xfId="9069" xr:uid="{20EF9400-5961-4E20-A84D-350083FC68C1}"/>
    <cellStyle name="40% - Accent3 2 2 2 2 3 6 2" xfId="23170" xr:uid="{D73FE1E1-725A-4006-8128-96ED3CC1D13F}"/>
    <cellStyle name="40% - Accent3 2 2 2 2 3 6 3" xfId="37272" xr:uid="{472999DF-D2FA-4253-8403-F08DDDE5517D}"/>
    <cellStyle name="40% - Accent3 2 2 2 2 3 7" xfId="16119" xr:uid="{53118D4F-5246-415D-AA4E-41A7513F7454}"/>
    <cellStyle name="40% - Accent3 2 2 2 2 3 8" xfId="30221" xr:uid="{4F4ACAA5-3CA6-4EF2-97B4-26C562710ACA}"/>
    <cellStyle name="40% - Accent3 2 2 2 2 4" xfId="3344" xr:uid="{EC1BA657-97AF-4AA3-A499-1B4A4A20342E}"/>
    <cellStyle name="40% - Accent3 2 2 2 2 4 2" xfId="6866" xr:uid="{F470D7B6-1ED6-4270-BBB0-1414F0DA10E1}"/>
    <cellStyle name="40% - Accent3 2 2 2 2 4 2 2" xfId="13916" xr:uid="{1CF4F7FC-9FDA-4D0A-8B9A-CC1AB3EB7047}"/>
    <cellStyle name="40% - Accent3 2 2 2 2 4 2 2 2" xfId="28018" xr:uid="{9CD4874D-C4E1-45A1-995E-0E91AD60EDDB}"/>
    <cellStyle name="40% - Accent3 2 2 2 2 4 2 2 3" xfId="42120" xr:uid="{436B8B87-AB74-40B0-AF21-9FCBB58DA2A4}"/>
    <cellStyle name="40% - Accent3 2 2 2 2 4 2 3" xfId="20967" xr:uid="{AC5DF377-2644-47FC-BC88-B8B1A06C1F24}"/>
    <cellStyle name="40% - Accent3 2 2 2 2 4 2 4" xfId="35069" xr:uid="{062C4D42-7130-4AA5-9642-D20774D0CE70}"/>
    <cellStyle name="40% - Accent3 2 2 2 2 4 3" xfId="10391" xr:uid="{EC6BA005-BCA9-43A1-AF98-209FE601CCDD}"/>
    <cellStyle name="40% - Accent3 2 2 2 2 4 3 2" xfId="24493" xr:uid="{C75C755F-FC44-43DA-A6DA-CA15B6259A4A}"/>
    <cellStyle name="40% - Accent3 2 2 2 2 4 3 3" xfId="38595" xr:uid="{68E1AFAF-4810-49DE-B065-331AC2593419}"/>
    <cellStyle name="40% - Accent3 2 2 2 2 4 4" xfId="17442" xr:uid="{79EB354E-CB7E-4608-A7D0-4D1BBECCC1DB}"/>
    <cellStyle name="40% - Accent3 2 2 2 2 4 5" xfId="31544" xr:uid="{0DB0BADE-B947-4D1D-92C2-EA29B28062C5}"/>
    <cellStyle name="40% - Accent3 2 2 2 2 5" xfId="4223" xr:uid="{66689C18-F855-471F-A508-1238D652A0C2}"/>
    <cellStyle name="40% - Accent3 2 2 2 2 5 2" xfId="7747" xr:uid="{A550E1C9-F3C8-4AF9-98E0-12924EC74B47}"/>
    <cellStyle name="40% - Accent3 2 2 2 2 5 2 2" xfId="14797" xr:uid="{C31B621F-EFBA-4D4D-9875-0A8C24B925C9}"/>
    <cellStyle name="40% - Accent3 2 2 2 2 5 2 2 2" xfId="28899" xr:uid="{4067E7AB-2C85-491C-B0DC-0F40916CDE48}"/>
    <cellStyle name="40% - Accent3 2 2 2 2 5 2 2 3" xfId="43001" xr:uid="{5E28A8A8-1AD0-4397-B759-A9BC07E3512D}"/>
    <cellStyle name="40% - Accent3 2 2 2 2 5 2 3" xfId="21848" xr:uid="{DE8839CA-A40E-4547-9CFC-066754678478}"/>
    <cellStyle name="40% - Accent3 2 2 2 2 5 2 4" xfId="35950" xr:uid="{2F86915A-82C2-4F8D-B056-08E07FCD0803}"/>
    <cellStyle name="40% - Accent3 2 2 2 2 5 3" xfId="11272" xr:uid="{5E297CD9-35E9-4E5D-ADE5-F5DEA27CD693}"/>
    <cellStyle name="40% - Accent3 2 2 2 2 5 3 2" xfId="25374" xr:uid="{4902D754-D28F-4594-9274-9566C8FCCE90}"/>
    <cellStyle name="40% - Accent3 2 2 2 2 5 3 3" xfId="39476" xr:uid="{6D99D531-20D2-4941-8320-B763FEDC07CD}"/>
    <cellStyle name="40% - Accent3 2 2 2 2 5 4" xfId="18323" xr:uid="{7BB3CB92-BF16-4DE6-A453-0FE735FE9351}"/>
    <cellStyle name="40% - Accent3 2 2 2 2 5 5" xfId="32425" xr:uid="{5CA7EBC4-7DE1-432F-849B-832502E3AC26}"/>
    <cellStyle name="40% - Accent3 2 2 2 2 6" xfId="2461" xr:uid="{A2FC38CA-0FFD-4005-928B-CA7CD004BC03}"/>
    <cellStyle name="40% - Accent3 2 2 2 2 6 2" xfId="5985" xr:uid="{61AADC84-295A-4E6F-B86F-96E7ADE9B653}"/>
    <cellStyle name="40% - Accent3 2 2 2 2 6 2 2" xfId="13035" xr:uid="{D90DDBE6-B5CA-4044-BAAE-9C8CC24E9ED0}"/>
    <cellStyle name="40% - Accent3 2 2 2 2 6 2 2 2" xfId="27137" xr:uid="{52D4FE4A-BFA1-4CD4-AE69-11B32CB637C1}"/>
    <cellStyle name="40% - Accent3 2 2 2 2 6 2 2 3" xfId="41239" xr:uid="{D400E560-27F7-455E-B5BB-0B75197AFC82}"/>
    <cellStyle name="40% - Accent3 2 2 2 2 6 2 3" xfId="20086" xr:uid="{5950ED6B-3817-4745-85A4-5C944A3DF756}"/>
    <cellStyle name="40% - Accent3 2 2 2 2 6 2 4" xfId="34188" xr:uid="{C9BF12F6-3541-4204-8450-66B009A660A5}"/>
    <cellStyle name="40% - Accent3 2 2 2 2 6 3" xfId="9510" xr:uid="{5FCACAEB-2B59-4777-9B1E-A2863384F048}"/>
    <cellStyle name="40% - Accent3 2 2 2 2 6 3 2" xfId="23612" xr:uid="{E903FAD0-6ED0-48B0-ACB6-59BA5570A6B4}"/>
    <cellStyle name="40% - Accent3 2 2 2 2 6 3 3" xfId="37714" xr:uid="{DA9B0020-B6E7-4BFB-9A72-D2FD1CF2DAA2}"/>
    <cellStyle name="40% - Accent3 2 2 2 2 6 4" xfId="16561" xr:uid="{FF82D633-C18E-4C9C-8C08-1B10D3FD2766}"/>
    <cellStyle name="40% - Accent3 2 2 2 2 6 5" xfId="30663" xr:uid="{58416974-313D-4FFC-925C-57BFFC0ECC41}"/>
    <cellStyle name="40% - Accent3 2 2 2 2 7" xfId="5104" xr:uid="{273F167C-8756-438C-921C-DD550DBC1D63}"/>
    <cellStyle name="40% - Accent3 2 2 2 2 7 2" xfId="12154" xr:uid="{A467941C-4C5C-4900-A101-AFD05EF6F68C}"/>
    <cellStyle name="40% - Accent3 2 2 2 2 7 2 2" xfId="26256" xr:uid="{30CBA64D-4182-4626-983D-DAB3DA3BEC06}"/>
    <cellStyle name="40% - Accent3 2 2 2 2 7 2 3" xfId="40358" xr:uid="{1EBD0AD9-2FD9-4DBC-A211-E4CC3908B816}"/>
    <cellStyle name="40% - Accent3 2 2 2 2 7 3" xfId="19205" xr:uid="{6EF6CD7B-8DB7-41AB-B478-A081A73A3E46}"/>
    <cellStyle name="40% - Accent3 2 2 2 2 7 4" xfId="33307" xr:uid="{AFD2C720-846B-4C6D-AEDA-845C329F8B2D}"/>
    <cellStyle name="40% - Accent3 2 2 2 2 8" xfId="8630" xr:uid="{C27EA4FE-CD3D-4D15-A090-467081E79500}"/>
    <cellStyle name="40% - Accent3 2 2 2 2 8 2" xfId="22731" xr:uid="{77739755-B8B6-41FD-8BF6-F01D8B603AF5}"/>
    <cellStyle name="40% - Accent3 2 2 2 2 8 3" xfId="36833" xr:uid="{7B9CD457-F771-436E-AA20-C78B3CCC4973}"/>
    <cellStyle name="40% - Accent3 2 2 2 2 9" xfId="15680" xr:uid="{29BA6D20-92BE-441F-BAFA-58C5CF912946}"/>
    <cellStyle name="40% - Accent3 2 2 2 3" xfId="1690" xr:uid="{2FBAED6A-3B96-4A31-9397-6461DE4FB961}"/>
    <cellStyle name="40% - Accent3 2 2 2 3 2" xfId="2130" xr:uid="{4363EDD0-440E-4267-8C29-0F126957985E}"/>
    <cellStyle name="40% - Accent3 2 2 2 3 2 2" xfId="3892" xr:uid="{DD0E6596-3E60-4329-8A42-581759DB60F9}"/>
    <cellStyle name="40% - Accent3 2 2 2 3 2 2 2" xfId="7415" xr:uid="{90B33779-F9D6-4730-830D-3BFFA59CDD62}"/>
    <cellStyle name="40% - Accent3 2 2 2 3 2 2 2 2" xfId="14465" xr:uid="{99BA4247-4216-4F91-B659-BB360682CC7E}"/>
    <cellStyle name="40% - Accent3 2 2 2 3 2 2 2 2 2" xfId="28567" xr:uid="{3B71386F-107D-4F9E-B0E7-006AD5A852F6}"/>
    <cellStyle name="40% - Accent3 2 2 2 3 2 2 2 2 3" xfId="42669" xr:uid="{E28C9B7A-5078-42B1-A598-6320521FAD6A}"/>
    <cellStyle name="40% - Accent3 2 2 2 3 2 2 2 3" xfId="21516" xr:uid="{52DD4F5F-ECC8-4B3A-9735-71A806B88A56}"/>
    <cellStyle name="40% - Accent3 2 2 2 3 2 2 2 4" xfId="35618" xr:uid="{7340F06A-CA05-4777-8C54-6DDBE5CFEEED}"/>
    <cellStyle name="40% - Accent3 2 2 2 3 2 2 3" xfId="10940" xr:uid="{04148386-306C-4850-BB22-13BC2C29D1C4}"/>
    <cellStyle name="40% - Accent3 2 2 2 3 2 2 3 2" xfId="25042" xr:uid="{DD2C8517-54F8-487D-8C7D-494DD3B68131}"/>
    <cellStyle name="40% - Accent3 2 2 2 3 2 2 3 3" xfId="39144" xr:uid="{8C406EB6-ACC2-4D3D-A910-EC0BE1829EBA}"/>
    <cellStyle name="40% - Accent3 2 2 2 3 2 2 4" xfId="17991" xr:uid="{E6978B4D-EA16-4BEB-9E24-A59E7A19840C}"/>
    <cellStyle name="40% - Accent3 2 2 2 3 2 2 5" xfId="32093" xr:uid="{730C199F-7E1C-4545-9E55-4AFBDC59CF07}"/>
    <cellStyle name="40% - Accent3 2 2 2 3 2 3" xfId="4772" xr:uid="{C9AE4AF3-D90A-4440-9FFB-141B536504B4}"/>
    <cellStyle name="40% - Accent3 2 2 2 3 2 3 2" xfId="8296" xr:uid="{CF28BA73-723C-44A4-929E-3F58113F1FC5}"/>
    <cellStyle name="40% - Accent3 2 2 2 3 2 3 2 2" xfId="15346" xr:uid="{05D0DE77-33BF-47CC-BCAB-F5B948F1A638}"/>
    <cellStyle name="40% - Accent3 2 2 2 3 2 3 2 2 2" xfId="29448" xr:uid="{558703E2-E2DD-4A23-82BD-6562BDE72C23}"/>
    <cellStyle name="40% - Accent3 2 2 2 3 2 3 2 2 3" xfId="43550" xr:uid="{AD44C1DE-28DE-47C3-A5C5-06409450EF1C}"/>
    <cellStyle name="40% - Accent3 2 2 2 3 2 3 2 3" xfId="22397" xr:uid="{9C23E6D0-CB96-4FF8-9653-DEB759C251B4}"/>
    <cellStyle name="40% - Accent3 2 2 2 3 2 3 2 4" xfId="36499" xr:uid="{9734D7F8-C424-494F-A45E-70A695263A54}"/>
    <cellStyle name="40% - Accent3 2 2 2 3 2 3 3" xfId="11821" xr:uid="{4C62688C-6D9F-4DC0-B78D-1DB33F17F0CC}"/>
    <cellStyle name="40% - Accent3 2 2 2 3 2 3 3 2" xfId="25923" xr:uid="{D289A3EC-2991-4F76-BBEA-BD90A45A14C3}"/>
    <cellStyle name="40% - Accent3 2 2 2 3 2 3 3 3" xfId="40025" xr:uid="{59E78A8A-E2E4-4B5B-923D-A1133B468DF7}"/>
    <cellStyle name="40% - Accent3 2 2 2 3 2 3 4" xfId="18872" xr:uid="{93DDEA3F-7ACC-40DA-A7B8-58BC966D5305}"/>
    <cellStyle name="40% - Accent3 2 2 2 3 2 3 5" xfId="32974" xr:uid="{DCC23BAC-C015-4FDE-91CC-B381A6231A60}"/>
    <cellStyle name="40% - Accent3 2 2 2 3 2 4" xfId="3010" xr:uid="{5BA80BDF-73CB-4A19-90BC-30CDEEE563A0}"/>
    <cellStyle name="40% - Accent3 2 2 2 3 2 4 2" xfId="6534" xr:uid="{7C13252F-65C1-4B3D-921A-961132E0FA2E}"/>
    <cellStyle name="40% - Accent3 2 2 2 3 2 4 2 2" xfId="13584" xr:uid="{D5500DD9-28C8-4ABA-A7D3-B25B12EC3984}"/>
    <cellStyle name="40% - Accent3 2 2 2 3 2 4 2 2 2" xfId="27686" xr:uid="{2C486C4E-8EFD-433E-AB19-0B484923844E}"/>
    <cellStyle name="40% - Accent3 2 2 2 3 2 4 2 2 3" xfId="41788" xr:uid="{9E2D1493-E14D-416A-B854-FA9325BE6A7A}"/>
    <cellStyle name="40% - Accent3 2 2 2 3 2 4 2 3" xfId="20635" xr:uid="{ED0B78A8-CD0E-4DBF-93BD-7F317078CAEF}"/>
    <cellStyle name="40% - Accent3 2 2 2 3 2 4 2 4" xfId="34737" xr:uid="{AFC121CE-845C-4543-86F3-1BFA5EBEB6AE}"/>
    <cellStyle name="40% - Accent3 2 2 2 3 2 4 3" xfId="10059" xr:uid="{0B34C26B-93D4-4C62-82A1-98E3B4B14892}"/>
    <cellStyle name="40% - Accent3 2 2 2 3 2 4 3 2" xfId="24161" xr:uid="{5AC5E8B9-88A5-45AE-B4FA-FC7282E12F83}"/>
    <cellStyle name="40% - Accent3 2 2 2 3 2 4 3 3" xfId="38263" xr:uid="{842F6E34-A0EB-4F1F-8D97-C56E7AF01FD5}"/>
    <cellStyle name="40% - Accent3 2 2 2 3 2 4 4" xfId="17110" xr:uid="{457F8085-5C61-496E-9E83-B6599A50FDFB}"/>
    <cellStyle name="40% - Accent3 2 2 2 3 2 4 5" xfId="31212" xr:uid="{87685141-E5F3-4585-A604-E1649A986371}"/>
    <cellStyle name="40% - Accent3 2 2 2 3 2 5" xfId="5653" xr:uid="{365773DA-2969-466D-8895-F8A39E50C5EF}"/>
    <cellStyle name="40% - Accent3 2 2 2 3 2 5 2" xfId="12703" xr:uid="{8B397204-AA78-4D7A-82AA-A43C0E137E67}"/>
    <cellStyle name="40% - Accent3 2 2 2 3 2 5 2 2" xfId="26805" xr:uid="{82D37D5C-98F9-4BA3-AED9-B3F13CFC2D7D}"/>
    <cellStyle name="40% - Accent3 2 2 2 3 2 5 2 3" xfId="40907" xr:uid="{0FD206E6-0684-41A3-A268-E99FFA251ABB}"/>
    <cellStyle name="40% - Accent3 2 2 2 3 2 5 3" xfId="19754" xr:uid="{EBFE8DE9-2108-4B29-AB0A-714FCB229C84}"/>
    <cellStyle name="40% - Accent3 2 2 2 3 2 5 4" xfId="33856" xr:uid="{C99F3194-95FC-484B-9779-4C752D18F878}"/>
    <cellStyle name="40% - Accent3 2 2 2 3 2 6" xfId="9179" xr:uid="{AB045941-27D9-49A8-BADF-9A722C5C5D17}"/>
    <cellStyle name="40% - Accent3 2 2 2 3 2 6 2" xfId="23280" xr:uid="{A2FBDA94-B332-41BF-8455-5590DFC5F03E}"/>
    <cellStyle name="40% - Accent3 2 2 2 3 2 6 3" xfId="37382" xr:uid="{78B7C9B9-400D-4DB8-BD4D-D1742D649E34}"/>
    <cellStyle name="40% - Accent3 2 2 2 3 2 7" xfId="16229" xr:uid="{8BFA4C7E-A85B-4BA8-875F-A05FDF606C2D}"/>
    <cellStyle name="40% - Accent3 2 2 2 3 2 8" xfId="30331" xr:uid="{CB96035F-7F55-44EC-8221-ABB1F10F1DA7}"/>
    <cellStyle name="40% - Accent3 2 2 2 3 3" xfId="3454" xr:uid="{2F59B965-AF40-4E2F-BE47-BE1B7DEAD31F}"/>
    <cellStyle name="40% - Accent3 2 2 2 3 3 2" xfId="6976" xr:uid="{F7BD8621-7080-4480-96F9-68C260C5C966}"/>
    <cellStyle name="40% - Accent3 2 2 2 3 3 2 2" xfId="14026" xr:uid="{84E13A60-907D-4583-9E3F-A429EEB16A23}"/>
    <cellStyle name="40% - Accent3 2 2 2 3 3 2 2 2" xfId="28128" xr:uid="{97ACB0A9-7DA4-4854-922F-1AA7860B1180}"/>
    <cellStyle name="40% - Accent3 2 2 2 3 3 2 2 3" xfId="42230" xr:uid="{000F60C1-D45A-4118-AAF0-45ACC436217C}"/>
    <cellStyle name="40% - Accent3 2 2 2 3 3 2 3" xfId="21077" xr:uid="{982ADCC2-C3B0-4505-AF32-C0FCF5EB913E}"/>
    <cellStyle name="40% - Accent3 2 2 2 3 3 2 4" xfId="35179" xr:uid="{1917C461-BFDD-486D-8C3F-95232FB8ED4B}"/>
    <cellStyle name="40% - Accent3 2 2 2 3 3 3" xfId="10501" xr:uid="{2463959A-FAB5-4448-B3F1-4D0E47D194DE}"/>
    <cellStyle name="40% - Accent3 2 2 2 3 3 3 2" xfId="24603" xr:uid="{633FFEF0-9F6D-4CEB-9366-EBEB6CF0356D}"/>
    <cellStyle name="40% - Accent3 2 2 2 3 3 3 3" xfId="38705" xr:uid="{49B3F8C0-8A47-4741-BD5C-D3FFADB54BE6}"/>
    <cellStyle name="40% - Accent3 2 2 2 3 3 4" xfId="17552" xr:uid="{E4DCFF6B-32FE-4470-9307-42F2D8435A6A}"/>
    <cellStyle name="40% - Accent3 2 2 2 3 3 5" xfId="31654" xr:uid="{5C53C677-805E-4D8F-9E06-FDEBD3C0365E}"/>
    <cellStyle name="40% - Accent3 2 2 2 3 4" xfId="4333" xr:uid="{1DB9D456-58D0-40EF-8A20-9A4E646FEDBE}"/>
    <cellStyle name="40% - Accent3 2 2 2 3 4 2" xfId="7857" xr:uid="{99289EDE-E263-4EDA-AB0A-99B6343410B3}"/>
    <cellStyle name="40% - Accent3 2 2 2 3 4 2 2" xfId="14907" xr:uid="{35218D12-C5D9-4B3D-B43B-22F60FBD39DD}"/>
    <cellStyle name="40% - Accent3 2 2 2 3 4 2 2 2" xfId="29009" xr:uid="{CC273504-A5FE-444F-8828-4619DF2A999D}"/>
    <cellStyle name="40% - Accent3 2 2 2 3 4 2 2 3" xfId="43111" xr:uid="{CF42DEBE-C1CB-4F36-A54F-DCA207E29A99}"/>
    <cellStyle name="40% - Accent3 2 2 2 3 4 2 3" xfId="21958" xr:uid="{0B983019-1551-4BBC-B95D-C48F93A8A2DB}"/>
    <cellStyle name="40% - Accent3 2 2 2 3 4 2 4" xfId="36060" xr:uid="{2DE2822C-BD5E-46EC-B351-4B33554C51FE}"/>
    <cellStyle name="40% - Accent3 2 2 2 3 4 3" xfId="11382" xr:uid="{0AF145A0-BC65-497F-AFDE-7FE15555A826}"/>
    <cellStyle name="40% - Accent3 2 2 2 3 4 3 2" xfId="25484" xr:uid="{DCE3E203-648F-4A88-8764-20242A3BD41F}"/>
    <cellStyle name="40% - Accent3 2 2 2 3 4 3 3" xfId="39586" xr:uid="{C039D201-2954-4421-9E12-C8C6D9CE217D}"/>
    <cellStyle name="40% - Accent3 2 2 2 3 4 4" xfId="18433" xr:uid="{EA2B9F46-591F-4E0D-8D40-C7877141D8B5}"/>
    <cellStyle name="40% - Accent3 2 2 2 3 4 5" xfId="32535" xr:uid="{717CA585-D43A-44DD-9C5A-54FE14B30D3F}"/>
    <cellStyle name="40% - Accent3 2 2 2 3 5" xfId="2571" xr:uid="{C9CAE482-811D-418F-9CF3-6F6F6C51B2D9}"/>
    <cellStyle name="40% - Accent3 2 2 2 3 5 2" xfId="6095" xr:uid="{4FE1516D-90C4-40EF-8437-A06D1C9ECD91}"/>
    <cellStyle name="40% - Accent3 2 2 2 3 5 2 2" xfId="13145" xr:uid="{54FCBC38-EA46-4A44-A2DE-60A95D82C04D}"/>
    <cellStyle name="40% - Accent3 2 2 2 3 5 2 2 2" xfId="27247" xr:uid="{64D8326C-214E-4650-848F-15A57F346DCA}"/>
    <cellStyle name="40% - Accent3 2 2 2 3 5 2 2 3" xfId="41349" xr:uid="{A608A46A-12DA-4560-9512-1690AFC582DE}"/>
    <cellStyle name="40% - Accent3 2 2 2 3 5 2 3" xfId="20196" xr:uid="{81F0BFA2-5928-4EC4-AF95-BC4FFF8F7718}"/>
    <cellStyle name="40% - Accent3 2 2 2 3 5 2 4" xfId="34298" xr:uid="{F625836C-FCAA-41A6-90A7-CDE89671B5DB}"/>
    <cellStyle name="40% - Accent3 2 2 2 3 5 3" xfId="9620" xr:uid="{65984C1E-B5BE-4FA6-B37F-5C4E3AFCF918}"/>
    <cellStyle name="40% - Accent3 2 2 2 3 5 3 2" xfId="23722" xr:uid="{B6BC9050-D8E6-4C52-A62F-363FF1EB3BF7}"/>
    <cellStyle name="40% - Accent3 2 2 2 3 5 3 3" xfId="37824" xr:uid="{FB25EB5E-D0FC-4DF3-9007-A55B1EE6E8B2}"/>
    <cellStyle name="40% - Accent3 2 2 2 3 5 4" xfId="16671" xr:uid="{BD7FFAAB-FE03-46B0-9849-1A48DE61E970}"/>
    <cellStyle name="40% - Accent3 2 2 2 3 5 5" xfId="30773" xr:uid="{D03EA70B-A4BC-4148-9EF6-3C2320F759B7}"/>
    <cellStyle name="40% - Accent3 2 2 2 3 6" xfId="5214" xr:uid="{138E4B66-991E-43A3-8905-BF2FEAB9D1D5}"/>
    <cellStyle name="40% - Accent3 2 2 2 3 6 2" xfId="12264" xr:uid="{72B132AD-4994-40E4-A4A3-206A75FB84F3}"/>
    <cellStyle name="40% - Accent3 2 2 2 3 6 2 2" xfId="26366" xr:uid="{87957A45-3825-4EEC-8B00-656CED1AE5FF}"/>
    <cellStyle name="40% - Accent3 2 2 2 3 6 2 3" xfId="40468" xr:uid="{4914F1AA-0CC6-4B40-84E4-4FAA77A7E86F}"/>
    <cellStyle name="40% - Accent3 2 2 2 3 6 3" xfId="19315" xr:uid="{A6733A74-E648-437E-87D3-ACE29CCF095C}"/>
    <cellStyle name="40% - Accent3 2 2 2 3 6 4" xfId="33417" xr:uid="{C431043A-0D8F-4DD4-BFD5-8FB1AAD02237}"/>
    <cellStyle name="40% - Accent3 2 2 2 3 7" xfId="8740" xr:uid="{7BB1B2E1-4136-412F-81BD-EC1B14C03186}"/>
    <cellStyle name="40% - Accent3 2 2 2 3 7 2" xfId="22841" xr:uid="{D6398C8E-BDA3-484D-A639-83EF0AA9582B}"/>
    <cellStyle name="40% - Accent3 2 2 2 3 7 3" xfId="36943" xr:uid="{BFBDEE01-30A4-4DA4-8D5F-0607CC84E244}"/>
    <cellStyle name="40% - Accent3 2 2 2 3 8" xfId="15790" xr:uid="{0D46C73D-72E6-4EEB-8481-1884A9AEB41D}"/>
    <cellStyle name="40% - Accent3 2 2 2 3 9" xfId="29892" xr:uid="{EAEE7A5D-5F92-4338-98D7-A4AE5BEC8851}"/>
    <cellStyle name="40% - Accent3 2 2 2 4" xfId="1909" xr:uid="{7D0558A0-A5F1-4453-AA19-9AE00E3F022D}"/>
    <cellStyle name="40% - Accent3 2 2 2 4 2" xfId="3673" xr:uid="{C69CD0C8-9F8D-4110-987F-0DBE7B1ED702}"/>
    <cellStyle name="40% - Accent3 2 2 2 4 2 2" xfId="7195" xr:uid="{36558C47-ADAC-4E41-A051-111B1E89FE29}"/>
    <cellStyle name="40% - Accent3 2 2 2 4 2 2 2" xfId="14245" xr:uid="{22BC4B4F-042A-43AC-B1C5-16684EB36CD3}"/>
    <cellStyle name="40% - Accent3 2 2 2 4 2 2 2 2" xfId="28347" xr:uid="{1F0CD842-F0F1-4E20-9262-CD34B393B050}"/>
    <cellStyle name="40% - Accent3 2 2 2 4 2 2 2 3" xfId="42449" xr:uid="{56AD893B-77EC-4672-B5D6-AEA5F052B27E}"/>
    <cellStyle name="40% - Accent3 2 2 2 4 2 2 3" xfId="21296" xr:uid="{96BE9D43-53FE-48E1-9A85-7F0A0126AC2C}"/>
    <cellStyle name="40% - Accent3 2 2 2 4 2 2 4" xfId="35398" xr:uid="{84FCBDBF-3A99-4490-9958-8DCEB951D6A2}"/>
    <cellStyle name="40% - Accent3 2 2 2 4 2 3" xfId="10720" xr:uid="{6EF74BFC-4692-4FF6-B584-FE7176AEC50A}"/>
    <cellStyle name="40% - Accent3 2 2 2 4 2 3 2" xfId="24822" xr:uid="{14C74FE4-170B-4607-97F0-E7E12FBAB738}"/>
    <cellStyle name="40% - Accent3 2 2 2 4 2 3 3" xfId="38924" xr:uid="{26B137E7-C487-455D-B7A8-E89F1C6CD12E}"/>
    <cellStyle name="40% - Accent3 2 2 2 4 2 4" xfId="17771" xr:uid="{1DF0A8A3-9C0A-4DE8-821E-FEAE10879C9D}"/>
    <cellStyle name="40% - Accent3 2 2 2 4 2 5" xfId="31873" xr:uid="{26991858-78E0-47EF-9E20-4D37A38EAD69}"/>
    <cellStyle name="40% - Accent3 2 2 2 4 3" xfId="4552" xr:uid="{0D13404C-7895-4127-9A60-358C9FE5D298}"/>
    <cellStyle name="40% - Accent3 2 2 2 4 3 2" xfId="8076" xr:uid="{98B65FCB-E14F-49BE-8868-063911735E41}"/>
    <cellStyle name="40% - Accent3 2 2 2 4 3 2 2" xfId="15126" xr:uid="{0D08D4F0-7F09-4F4B-A629-58762E93D3F4}"/>
    <cellStyle name="40% - Accent3 2 2 2 4 3 2 2 2" xfId="29228" xr:uid="{C7D4FC06-229A-4067-804D-4F6630AB6763}"/>
    <cellStyle name="40% - Accent3 2 2 2 4 3 2 2 3" xfId="43330" xr:uid="{711D8129-AA6F-41DB-AF9F-F812943EA85E}"/>
    <cellStyle name="40% - Accent3 2 2 2 4 3 2 3" xfId="22177" xr:uid="{F010A7CA-2163-454C-8935-EF2ED708FB65}"/>
    <cellStyle name="40% - Accent3 2 2 2 4 3 2 4" xfId="36279" xr:uid="{1E949E22-9556-4032-BF4F-CFAA6366AC5C}"/>
    <cellStyle name="40% - Accent3 2 2 2 4 3 3" xfId="11601" xr:uid="{6F9220E5-EAFE-49C2-8111-52CB1200D398}"/>
    <cellStyle name="40% - Accent3 2 2 2 4 3 3 2" xfId="25703" xr:uid="{B67549E2-1EC7-497D-A970-1E0ACF1D640D}"/>
    <cellStyle name="40% - Accent3 2 2 2 4 3 3 3" xfId="39805" xr:uid="{4963457E-CB3C-4A18-91C8-DF188E6AA64C}"/>
    <cellStyle name="40% - Accent3 2 2 2 4 3 4" xfId="18652" xr:uid="{FD87C394-2D3A-4A94-8586-F4B32EB7B76B}"/>
    <cellStyle name="40% - Accent3 2 2 2 4 3 5" xfId="32754" xr:uid="{0B0A2A8F-DEC7-4C9A-B9D2-37ECE79BDBAE}"/>
    <cellStyle name="40% - Accent3 2 2 2 4 4" xfId="2790" xr:uid="{4F029E0D-F23F-4573-BB0B-E4094A28DEB2}"/>
    <cellStyle name="40% - Accent3 2 2 2 4 4 2" xfId="6314" xr:uid="{CC35A572-E7F9-47DE-80AA-2E22741E1FF1}"/>
    <cellStyle name="40% - Accent3 2 2 2 4 4 2 2" xfId="13364" xr:uid="{11173C9A-B1E5-4AAB-BE2D-30B68340C02F}"/>
    <cellStyle name="40% - Accent3 2 2 2 4 4 2 2 2" xfId="27466" xr:uid="{877D3FE5-E43F-4355-8AD7-B53126A18D2D}"/>
    <cellStyle name="40% - Accent3 2 2 2 4 4 2 2 3" xfId="41568" xr:uid="{94B2B783-3639-4813-AC18-F84596519B50}"/>
    <cellStyle name="40% - Accent3 2 2 2 4 4 2 3" xfId="20415" xr:uid="{9EAFFCF7-DBCA-47FB-9460-DF2090C9C06D}"/>
    <cellStyle name="40% - Accent3 2 2 2 4 4 2 4" xfId="34517" xr:uid="{92ED49B4-1BE4-4020-941B-5CE7F37E1911}"/>
    <cellStyle name="40% - Accent3 2 2 2 4 4 3" xfId="9839" xr:uid="{D48E64C9-A4E2-421F-AE2C-FDE64604354A}"/>
    <cellStyle name="40% - Accent3 2 2 2 4 4 3 2" xfId="23941" xr:uid="{5E562975-98F2-464B-A96E-AD8AD4CEFDDB}"/>
    <cellStyle name="40% - Accent3 2 2 2 4 4 3 3" xfId="38043" xr:uid="{36D1BC80-1E1E-4FCD-853A-6654A6DFC20B}"/>
    <cellStyle name="40% - Accent3 2 2 2 4 4 4" xfId="16890" xr:uid="{EDD955E9-07E0-4E2D-B5E5-FF6A49779B02}"/>
    <cellStyle name="40% - Accent3 2 2 2 4 4 5" xfId="30992" xr:uid="{01193A4F-60E4-4402-B2BC-86495A9467E6}"/>
    <cellStyle name="40% - Accent3 2 2 2 4 5" xfId="5433" xr:uid="{E5CDE7B6-1D5E-47F1-B33D-C89C59481272}"/>
    <cellStyle name="40% - Accent3 2 2 2 4 5 2" xfId="12483" xr:uid="{C4DE52D0-D964-41D5-85BA-A0AB90B11588}"/>
    <cellStyle name="40% - Accent3 2 2 2 4 5 2 2" xfId="26585" xr:uid="{4C1F0957-54E0-4F63-9F14-DCF4C4448C38}"/>
    <cellStyle name="40% - Accent3 2 2 2 4 5 2 3" xfId="40687" xr:uid="{408DDA70-B451-4186-B723-E3534572E86C}"/>
    <cellStyle name="40% - Accent3 2 2 2 4 5 3" xfId="19534" xr:uid="{8F1FD8DF-7A2B-46E5-A64B-0740CC9CB0B7}"/>
    <cellStyle name="40% - Accent3 2 2 2 4 5 4" xfId="33636" xr:uid="{F1875A6A-2975-4232-B2FD-86256BBD81CE}"/>
    <cellStyle name="40% - Accent3 2 2 2 4 6" xfId="8959" xr:uid="{3A3386A5-069E-4FF6-98EB-0F3AD49AAF31}"/>
    <cellStyle name="40% - Accent3 2 2 2 4 6 2" xfId="23060" xr:uid="{D069CAC3-E94A-4BF7-A972-12F41EC0E7DE}"/>
    <cellStyle name="40% - Accent3 2 2 2 4 6 3" xfId="37162" xr:uid="{608B5B1A-0190-41A9-A8F8-1C80269C54EB}"/>
    <cellStyle name="40% - Accent3 2 2 2 4 7" xfId="16009" xr:uid="{B2AC7686-77F5-4B4D-9895-1B167380280C}"/>
    <cellStyle name="40% - Accent3 2 2 2 4 8" xfId="30111" xr:uid="{70073735-0842-423C-9771-9FE8FF4606E6}"/>
    <cellStyle name="40% - Accent3 2 2 2 5" xfId="3234" xr:uid="{7F59E056-A560-4A91-AFF2-F34B9AB0E1F8}"/>
    <cellStyle name="40% - Accent3 2 2 2 5 2" xfId="6756" xr:uid="{C58DFD35-30D3-4294-87AB-3522D88E119C}"/>
    <cellStyle name="40% - Accent3 2 2 2 5 2 2" xfId="13806" xr:uid="{3E07FDA9-D30D-41F4-88B6-DDE65B9F37FF}"/>
    <cellStyle name="40% - Accent3 2 2 2 5 2 2 2" xfId="27908" xr:uid="{027411C2-B4C9-4183-B831-C1F2C0DD36E0}"/>
    <cellStyle name="40% - Accent3 2 2 2 5 2 2 3" xfId="42010" xr:uid="{F5C0D3BE-ECDB-42B7-8DB3-E28BB94742E7}"/>
    <cellStyle name="40% - Accent3 2 2 2 5 2 3" xfId="20857" xr:uid="{138279DA-BF73-4BEA-B36E-F1818BA5F356}"/>
    <cellStyle name="40% - Accent3 2 2 2 5 2 4" xfId="34959" xr:uid="{326D9DCE-38F6-4EEB-9CA3-F5D3E814E6CA}"/>
    <cellStyle name="40% - Accent3 2 2 2 5 3" xfId="10281" xr:uid="{14AB5677-D75F-4E1D-98B3-D21699B7B14A}"/>
    <cellStyle name="40% - Accent3 2 2 2 5 3 2" xfId="24383" xr:uid="{FD1CFD83-B517-48D3-839E-6B429EDE17F9}"/>
    <cellStyle name="40% - Accent3 2 2 2 5 3 3" xfId="38485" xr:uid="{1753FA78-F7B4-41DF-A576-42C3D321B8FD}"/>
    <cellStyle name="40% - Accent3 2 2 2 5 4" xfId="17332" xr:uid="{38014525-0A58-4957-8E6D-AF033994EB61}"/>
    <cellStyle name="40% - Accent3 2 2 2 5 5" xfId="31434" xr:uid="{1F8284BE-081A-4595-A0E5-432440F056E1}"/>
    <cellStyle name="40% - Accent3 2 2 2 6" xfId="4113" xr:uid="{4A9F0ACA-2E59-4592-BB18-1B6B34FAA8AE}"/>
    <cellStyle name="40% - Accent3 2 2 2 6 2" xfId="7637" xr:uid="{9836AF82-763C-4DDF-A15A-287DE49DCAFD}"/>
    <cellStyle name="40% - Accent3 2 2 2 6 2 2" xfId="14687" xr:uid="{6EF69206-4F70-4D09-BCEB-D7AAD2795CD3}"/>
    <cellStyle name="40% - Accent3 2 2 2 6 2 2 2" xfId="28789" xr:uid="{C0499D80-D75B-4AB9-9782-B7B2693DD510}"/>
    <cellStyle name="40% - Accent3 2 2 2 6 2 2 3" xfId="42891" xr:uid="{677C03DC-CA3D-481D-ADAE-6C4376FF19BC}"/>
    <cellStyle name="40% - Accent3 2 2 2 6 2 3" xfId="21738" xr:uid="{69979CA5-094C-4121-8E0E-7F13BAE18B64}"/>
    <cellStyle name="40% - Accent3 2 2 2 6 2 4" xfId="35840" xr:uid="{70ED32C2-D403-4C29-B6D7-DFA678C020CA}"/>
    <cellStyle name="40% - Accent3 2 2 2 6 3" xfId="11162" xr:uid="{08151AF8-8C91-436D-81A2-1A8CFD9AE8A4}"/>
    <cellStyle name="40% - Accent3 2 2 2 6 3 2" xfId="25264" xr:uid="{BFB8FE0A-6906-41DA-A55F-C1F2F08CB526}"/>
    <cellStyle name="40% - Accent3 2 2 2 6 3 3" xfId="39366" xr:uid="{8176424E-1B06-4376-BAD6-C1A743322EC6}"/>
    <cellStyle name="40% - Accent3 2 2 2 6 4" xfId="18213" xr:uid="{70855550-9757-4832-9F82-3BD2F86F35D6}"/>
    <cellStyle name="40% - Accent3 2 2 2 6 5" xfId="32315" xr:uid="{BBBA68C6-4614-4B2C-ABC9-24F4A9E0C2AA}"/>
    <cellStyle name="40% - Accent3 2 2 2 7" xfId="2351" xr:uid="{F26C1C91-C25F-4233-8E06-D766184B3462}"/>
    <cellStyle name="40% - Accent3 2 2 2 7 2" xfId="5875" xr:uid="{43C0DDDB-A029-47D5-91F4-B454A1280B7C}"/>
    <cellStyle name="40% - Accent3 2 2 2 7 2 2" xfId="12925" xr:uid="{A656BC48-9ABC-46C1-B5C6-2F7371B269F0}"/>
    <cellStyle name="40% - Accent3 2 2 2 7 2 2 2" xfId="27027" xr:uid="{BA1C12F8-1923-4A8D-8E95-B7326974948E}"/>
    <cellStyle name="40% - Accent3 2 2 2 7 2 2 3" xfId="41129" xr:uid="{26C671EC-5B6D-4CE4-BDF3-D3AA84DC1487}"/>
    <cellStyle name="40% - Accent3 2 2 2 7 2 3" xfId="19976" xr:uid="{01E6693B-8B20-4635-BAE9-9C1D281152AC}"/>
    <cellStyle name="40% - Accent3 2 2 2 7 2 4" xfId="34078" xr:uid="{B7192FDA-76AE-4168-AAA7-D872BAFD720E}"/>
    <cellStyle name="40% - Accent3 2 2 2 7 3" xfId="9400" xr:uid="{96ACAC4E-65FB-4521-857A-F25E2FC98DA1}"/>
    <cellStyle name="40% - Accent3 2 2 2 7 3 2" xfId="23502" xr:uid="{F4F5E947-95C0-435A-B0D8-821768D53411}"/>
    <cellStyle name="40% - Accent3 2 2 2 7 3 3" xfId="37604" xr:uid="{071E8398-17E3-441B-BFF8-E676FEDCF1F8}"/>
    <cellStyle name="40% - Accent3 2 2 2 7 4" xfId="16451" xr:uid="{CB279FFA-FB59-471F-B908-D75FC2BC6D5A}"/>
    <cellStyle name="40% - Accent3 2 2 2 7 5" xfId="30553" xr:uid="{1961B4F5-7398-42C5-BF2D-2D4E339D071B}"/>
    <cellStyle name="40% - Accent3 2 2 2 8" xfId="4994" xr:uid="{CF029505-611E-4879-82B6-AE45DE3590A9}"/>
    <cellStyle name="40% - Accent3 2 2 2 8 2" xfId="12044" xr:uid="{8C6B3CC7-315B-4FC8-9855-6DA399D66CAF}"/>
    <cellStyle name="40% - Accent3 2 2 2 8 2 2" xfId="26146" xr:uid="{2668BEF5-5A44-42D7-A78A-B9DBBAEC0AF4}"/>
    <cellStyle name="40% - Accent3 2 2 2 8 2 3" xfId="40248" xr:uid="{8F37D53A-984B-41FB-B80B-DB36645FD1CF}"/>
    <cellStyle name="40% - Accent3 2 2 2 8 3" xfId="19095" xr:uid="{320C6F66-B616-4E99-97B7-C2A837FBCBAF}"/>
    <cellStyle name="40% - Accent3 2 2 2 8 4" xfId="33197" xr:uid="{6667CA16-C6A9-4693-83C4-A9D608B1A395}"/>
    <cellStyle name="40% - Accent3 2 2 2 9" xfId="8520" xr:uid="{E887CBDB-F74F-45C9-9CE4-ACBEF0CA2768}"/>
    <cellStyle name="40% - Accent3 2 2 2 9 2" xfId="22621" xr:uid="{91352DCD-278B-4DF1-9FA0-2F950901D9DA}"/>
    <cellStyle name="40% - Accent3 2 2 2 9 3" xfId="36723" xr:uid="{CA761033-6646-4A52-984C-A8167BAB4BF3}"/>
    <cellStyle name="40% - Accent3 2 2 3" xfId="1524" xr:uid="{CC809634-F872-4E4C-A26C-BA08A7FA7B51}"/>
    <cellStyle name="40% - Accent3 2 2 3 10" xfId="29727" xr:uid="{2B171BB3-56C2-4282-B108-1BF318EA0F3A}"/>
    <cellStyle name="40% - Accent3 2 2 3 2" xfId="1745" xr:uid="{0A517699-4F52-4F59-9B3B-BEF7DD56CCB2}"/>
    <cellStyle name="40% - Accent3 2 2 3 2 2" xfId="2185" xr:uid="{0EDB6F71-6D82-4759-A04B-A22BE57E09BE}"/>
    <cellStyle name="40% - Accent3 2 2 3 2 2 2" xfId="3947" xr:uid="{0397A781-AA17-4914-BB1C-7B079DCB9242}"/>
    <cellStyle name="40% - Accent3 2 2 3 2 2 2 2" xfId="7470" xr:uid="{9A69AF69-274C-469D-BB78-4402A73F79BD}"/>
    <cellStyle name="40% - Accent3 2 2 3 2 2 2 2 2" xfId="14520" xr:uid="{04371AE2-B746-4BE0-8F07-B3FD54B25F46}"/>
    <cellStyle name="40% - Accent3 2 2 3 2 2 2 2 2 2" xfId="28622" xr:uid="{2D395CDC-2F28-4766-B070-0AFDC3F9E47C}"/>
    <cellStyle name="40% - Accent3 2 2 3 2 2 2 2 2 3" xfId="42724" xr:uid="{361909A1-543A-4199-A366-E20E3E179888}"/>
    <cellStyle name="40% - Accent3 2 2 3 2 2 2 2 3" xfId="21571" xr:uid="{3821B8B1-CE75-4D6A-BD20-7D0102BE9ABE}"/>
    <cellStyle name="40% - Accent3 2 2 3 2 2 2 2 4" xfId="35673" xr:uid="{B0D89BD2-A2F3-486A-92A2-D45E7B74168C}"/>
    <cellStyle name="40% - Accent3 2 2 3 2 2 2 3" xfId="10995" xr:uid="{47AD6FC7-F4B1-4BAC-B17D-6BEFE2C8AEC8}"/>
    <cellStyle name="40% - Accent3 2 2 3 2 2 2 3 2" xfId="25097" xr:uid="{C615F7CC-B726-4127-A486-542D80FDDA07}"/>
    <cellStyle name="40% - Accent3 2 2 3 2 2 2 3 3" xfId="39199" xr:uid="{80A9EF6E-2068-4909-8516-4DD26F983437}"/>
    <cellStyle name="40% - Accent3 2 2 3 2 2 2 4" xfId="18046" xr:uid="{5C59AA9E-9DC6-4FC5-835E-75347897ECB8}"/>
    <cellStyle name="40% - Accent3 2 2 3 2 2 2 5" xfId="32148" xr:uid="{F13832B9-628C-4D88-AC8C-01CB4D21F74F}"/>
    <cellStyle name="40% - Accent3 2 2 3 2 2 3" xfId="4827" xr:uid="{0778C1B3-CF26-4067-A393-AE3ABACEAF19}"/>
    <cellStyle name="40% - Accent3 2 2 3 2 2 3 2" xfId="8351" xr:uid="{D723EFDE-ECD6-4E1C-8973-33FA36F53975}"/>
    <cellStyle name="40% - Accent3 2 2 3 2 2 3 2 2" xfId="15401" xr:uid="{201716AA-24D8-4B90-B95E-C71D46CE7DF4}"/>
    <cellStyle name="40% - Accent3 2 2 3 2 2 3 2 2 2" xfId="29503" xr:uid="{E354AD97-8FC9-48C5-AF34-28CE69573FA1}"/>
    <cellStyle name="40% - Accent3 2 2 3 2 2 3 2 2 3" xfId="43605" xr:uid="{DA4AC967-60EA-4794-BF91-A466BFFCE80A}"/>
    <cellStyle name="40% - Accent3 2 2 3 2 2 3 2 3" xfId="22452" xr:uid="{2F0D147F-9A82-4E0B-AFCF-B4C765A2A46B}"/>
    <cellStyle name="40% - Accent3 2 2 3 2 2 3 2 4" xfId="36554" xr:uid="{A50A7EE8-81E4-4C0B-BFDE-E9DA6F324AE4}"/>
    <cellStyle name="40% - Accent3 2 2 3 2 2 3 3" xfId="11876" xr:uid="{97F974A0-0B1C-4F61-B3CD-9DDC84E0E8E9}"/>
    <cellStyle name="40% - Accent3 2 2 3 2 2 3 3 2" xfId="25978" xr:uid="{461175AC-86BE-4583-8A09-04C3A86492F5}"/>
    <cellStyle name="40% - Accent3 2 2 3 2 2 3 3 3" xfId="40080" xr:uid="{579996C6-93A9-47AD-B983-B30A92511E68}"/>
    <cellStyle name="40% - Accent3 2 2 3 2 2 3 4" xfId="18927" xr:uid="{A1476662-844F-45CE-A821-FEFB3388A5B9}"/>
    <cellStyle name="40% - Accent3 2 2 3 2 2 3 5" xfId="33029" xr:uid="{DA899C1F-1044-46DA-BBCC-50CE1ED83080}"/>
    <cellStyle name="40% - Accent3 2 2 3 2 2 4" xfId="3065" xr:uid="{3C31842A-CD8B-49BE-9659-0E9A499371F8}"/>
    <cellStyle name="40% - Accent3 2 2 3 2 2 4 2" xfId="6589" xr:uid="{E9180E32-51B2-4A02-B781-6B8E55648C10}"/>
    <cellStyle name="40% - Accent3 2 2 3 2 2 4 2 2" xfId="13639" xr:uid="{700E3E1B-4D63-437E-B878-2B6072397A6C}"/>
    <cellStyle name="40% - Accent3 2 2 3 2 2 4 2 2 2" xfId="27741" xr:uid="{FF326ED7-3BBC-41AC-9932-0634A1BAF483}"/>
    <cellStyle name="40% - Accent3 2 2 3 2 2 4 2 2 3" xfId="41843" xr:uid="{AC04B410-6418-4B5F-AD42-1B78A340B05B}"/>
    <cellStyle name="40% - Accent3 2 2 3 2 2 4 2 3" xfId="20690" xr:uid="{8E9D51CB-F9A6-4318-A042-C901837C6172}"/>
    <cellStyle name="40% - Accent3 2 2 3 2 2 4 2 4" xfId="34792" xr:uid="{CCA34097-71E4-48C4-B648-BB2385285488}"/>
    <cellStyle name="40% - Accent3 2 2 3 2 2 4 3" xfId="10114" xr:uid="{9736EFCF-6C0B-443C-BC1F-143F88873A7C}"/>
    <cellStyle name="40% - Accent3 2 2 3 2 2 4 3 2" xfId="24216" xr:uid="{1518287F-ADAA-4B6A-89E3-A85DC55C4693}"/>
    <cellStyle name="40% - Accent3 2 2 3 2 2 4 3 3" xfId="38318" xr:uid="{4EE5AA8E-B388-4B8E-882A-478FC6FB88D5}"/>
    <cellStyle name="40% - Accent3 2 2 3 2 2 4 4" xfId="17165" xr:uid="{578DAF1E-663C-4F12-A033-343319AEE844}"/>
    <cellStyle name="40% - Accent3 2 2 3 2 2 4 5" xfId="31267" xr:uid="{CDF1DA77-37D3-48F4-88E5-2E48C306FBE3}"/>
    <cellStyle name="40% - Accent3 2 2 3 2 2 5" xfId="5708" xr:uid="{4B54407D-595D-4A6D-80BF-AE8E73A07A34}"/>
    <cellStyle name="40% - Accent3 2 2 3 2 2 5 2" xfId="12758" xr:uid="{119AB2D9-EEB7-49A8-AD3A-D1315A6481B4}"/>
    <cellStyle name="40% - Accent3 2 2 3 2 2 5 2 2" xfId="26860" xr:uid="{295490EB-8AC1-4A1D-A409-A5DF47C4EACB}"/>
    <cellStyle name="40% - Accent3 2 2 3 2 2 5 2 3" xfId="40962" xr:uid="{3388B98E-6382-4B7F-914B-96CB8C72B307}"/>
    <cellStyle name="40% - Accent3 2 2 3 2 2 5 3" xfId="19809" xr:uid="{E93A239A-6DB9-4C30-983F-84632428D2E7}"/>
    <cellStyle name="40% - Accent3 2 2 3 2 2 5 4" xfId="33911" xr:uid="{35B41590-EF71-4429-A55A-4753A10554F1}"/>
    <cellStyle name="40% - Accent3 2 2 3 2 2 6" xfId="9234" xr:uid="{AEBF1914-6D54-4B6C-82AE-D21803B5DC40}"/>
    <cellStyle name="40% - Accent3 2 2 3 2 2 6 2" xfId="23335" xr:uid="{691872AF-67A4-4A80-BCF4-1C1A0D748F17}"/>
    <cellStyle name="40% - Accent3 2 2 3 2 2 6 3" xfId="37437" xr:uid="{EAA33DBD-0B26-45A6-9410-810C4B147752}"/>
    <cellStyle name="40% - Accent3 2 2 3 2 2 7" xfId="16284" xr:uid="{BE1B58A4-8840-4CD0-9A3A-42681816E863}"/>
    <cellStyle name="40% - Accent3 2 2 3 2 2 8" xfId="30386" xr:uid="{2AB42E95-B37A-4ADB-8F0E-8B5C26C40ADF}"/>
    <cellStyle name="40% - Accent3 2 2 3 2 3" xfId="3509" xr:uid="{DC2FA3EF-F26F-4B69-9F97-12D2ECD1478A}"/>
    <cellStyle name="40% - Accent3 2 2 3 2 3 2" xfId="7031" xr:uid="{89889103-05C7-4D9B-9083-A8346637C264}"/>
    <cellStyle name="40% - Accent3 2 2 3 2 3 2 2" xfId="14081" xr:uid="{5E878A2A-12AD-46C1-9C77-7EC09CDDF311}"/>
    <cellStyle name="40% - Accent3 2 2 3 2 3 2 2 2" xfId="28183" xr:uid="{9E48AD58-AD8D-40F0-A914-0C78BE9FFE8F}"/>
    <cellStyle name="40% - Accent3 2 2 3 2 3 2 2 3" xfId="42285" xr:uid="{EDBC680E-CEBA-4B5F-8527-47E7D0B8C864}"/>
    <cellStyle name="40% - Accent3 2 2 3 2 3 2 3" xfId="21132" xr:uid="{DB32C19E-C1AF-4568-A51A-3570EFC59F06}"/>
    <cellStyle name="40% - Accent3 2 2 3 2 3 2 4" xfId="35234" xr:uid="{E77DD34A-4DC8-4B0E-98B2-8BA0C6BF16E3}"/>
    <cellStyle name="40% - Accent3 2 2 3 2 3 3" xfId="10556" xr:uid="{50A3284B-1693-422F-9AF4-622B927A3DC3}"/>
    <cellStyle name="40% - Accent3 2 2 3 2 3 3 2" xfId="24658" xr:uid="{936ECD21-45AB-4205-A2E8-891418CEA1C6}"/>
    <cellStyle name="40% - Accent3 2 2 3 2 3 3 3" xfId="38760" xr:uid="{5E4808D4-BA67-43A0-B0C9-724E3CA82CA7}"/>
    <cellStyle name="40% - Accent3 2 2 3 2 3 4" xfId="17607" xr:uid="{9904031F-4B23-422A-9C57-3CD7BA9EC6A2}"/>
    <cellStyle name="40% - Accent3 2 2 3 2 3 5" xfId="31709" xr:uid="{B5C8E925-246A-4524-85AE-D9EB6DCA685F}"/>
    <cellStyle name="40% - Accent3 2 2 3 2 4" xfId="4388" xr:uid="{02E0F881-7F3C-4B8F-92B3-65B7E66C2E8A}"/>
    <cellStyle name="40% - Accent3 2 2 3 2 4 2" xfId="7912" xr:uid="{632493D4-487B-449C-810B-149BBB75D905}"/>
    <cellStyle name="40% - Accent3 2 2 3 2 4 2 2" xfId="14962" xr:uid="{9589281A-C8A5-4945-B0A1-676901D19B4D}"/>
    <cellStyle name="40% - Accent3 2 2 3 2 4 2 2 2" xfId="29064" xr:uid="{791F0741-DD23-47EC-9382-21979852E1E0}"/>
    <cellStyle name="40% - Accent3 2 2 3 2 4 2 2 3" xfId="43166" xr:uid="{A6561978-EC57-474E-B0CD-46310C8C7F87}"/>
    <cellStyle name="40% - Accent3 2 2 3 2 4 2 3" xfId="22013" xr:uid="{849D2837-49B0-470D-B9FF-8FADACB6F3D1}"/>
    <cellStyle name="40% - Accent3 2 2 3 2 4 2 4" xfId="36115" xr:uid="{CD255ECA-6C96-49E3-A734-E5DA6F5059FB}"/>
    <cellStyle name="40% - Accent3 2 2 3 2 4 3" xfId="11437" xr:uid="{969B6B1A-B13B-456C-96FC-564224E12FB4}"/>
    <cellStyle name="40% - Accent3 2 2 3 2 4 3 2" xfId="25539" xr:uid="{5C2EADF7-38E7-41CA-AB8C-4745120B38D6}"/>
    <cellStyle name="40% - Accent3 2 2 3 2 4 3 3" xfId="39641" xr:uid="{B4DB7FA2-B693-49BD-BBC4-AD3CBC4733F6}"/>
    <cellStyle name="40% - Accent3 2 2 3 2 4 4" xfId="18488" xr:uid="{9FABD03C-834F-48FE-B19B-EEB282C5BD59}"/>
    <cellStyle name="40% - Accent3 2 2 3 2 4 5" xfId="32590" xr:uid="{D5F7608F-276C-4576-B381-BDE814681308}"/>
    <cellStyle name="40% - Accent3 2 2 3 2 5" xfId="2626" xr:uid="{665463CF-07AB-49B5-BF32-E3AB729FE487}"/>
    <cellStyle name="40% - Accent3 2 2 3 2 5 2" xfId="6150" xr:uid="{2286F069-0E43-40EC-BE2A-F6A02621E17D}"/>
    <cellStyle name="40% - Accent3 2 2 3 2 5 2 2" xfId="13200" xr:uid="{5CBE84C2-ECE8-4950-985D-66C751AE9450}"/>
    <cellStyle name="40% - Accent3 2 2 3 2 5 2 2 2" xfId="27302" xr:uid="{9403FFDA-E268-48CB-ADA5-D2F17B04C8E6}"/>
    <cellStyle name="40% - Accent3 2 2 3 2 5 2 2 3" xfId="41404" xr:uid="{60073288-0245-4189-BE62-8B9BBC252051}"/>
    <cellStyle name="40% - Accent3 2 2 3 2 5 2 3" xfId="20251" xr:uid="{19C8EA87-B7F1-4D9C-A587-B98D977E4AE8}"/>
    <cellStyle name="40% - Accent3 2 2 3 2 5 2 4" xfId="34353" xr:uid="{76E23287-D85E-4B1E-9D25-6796A772095E}"/>
    <cellStyle name="40% - Accent3 2 2 3 2 5 3" xfId="9675" xr:uid="{103B6C3A-28F2-4E27-90A4-E4DDA51F2031}"/>
    <cellStyle name="40% - Accent3 2 2 3 2 5 3 2" xfId="23777" xr:uid="{FEA25AC9-8699-414C-B83A-8709CF6D8446}"/>
    <cellStyle name="40% - Accent3 2 2 3 2 5 3 3" xfId="37879" xr:uid="{2E553DF9-4D45-4825-9047-6567655FC088}"/>
    <cellStyle name="40% - Accent3 2 2 3 2 5 4" xfId="16726" xr:uid="{9A2EB915-C930-48E1-B957-7C0327B436C8}"/>
    <cellStyle name="40% - Accent3 2 2 3 2 5 5" xfId="30828" xr:uid="{1AF59DC7-8BF2-4DDE-8434-686CB499E406}"/>
    <cellStyle name="40% - Accent3 2 2 3 2 6" xfId="5269" xr:uid="{2E9814F0-D305-4199-B80C-E87A15258721}"/>
    <cellStyle name="40% - Accent3 2 2 3 2 6 2" xfId="12319" xr:uid="{1E19E10B-8C0C-4B89-BF76-ED281760248C}"/>
    <cellStyle name="40% - Accent3 2 2 3 2 6 2 2" xfId="26421" xr:uid="{543EC507-8A9A-4741-A03F-FBCBAAB87F36}"/>
    <cellStyle name="40% - Accent3 2 2 3 2 6 2 3" xfId="40523" xr:uid="{E1729B0B-D731-47D3-987A-4FB37E0C0C4C}"/>
    <cellStyle name="40% - Accent3 2 2 3 2 6 3" xfId="19370" xr:uid="{9F9FFE8C-3A51-4CDC-A472-ECC8E5112E8A}"/>
    <cellStyle name="40% - Accent3 2 2 3 2 6 4" xfId="33472" xr:uid="{E3851E82-4839-46B5-B40A-DBD0EA292E61}"/>
    <cellStyle name="40% - Accent3 2 2 3 2 7" xfId="8795" xr:uid="{4141606F-4892-4693-9BE3-2DB646B39512}"/>
    <cellStyle name="40% - Accent3 2 2 3 2 7 2" xfId="22896" xr:uid="{EFDE850F-05A9-462D-936F-805599465434}"/>
    <cellStyle name="40% - Accent3 2 2 3 2 7 3" xfId="36998" xr:uid="{8FB0F279-B5B0-4DA7-99BC-9D0E6AE76830}"/>
    <cellStyle name="40% - Accent3 2 2 3 2 8" xfId="15845" xr:uid="{C2721213-7255-4361-AD55-AD47D3DC037A}"/>
    <cellStyle name="40% - Accent3 2 2 3 2 9" xfId="29947" xr:uid="{DBEC8F86-F569-4655-B07C-CB976671D0E1}"/>
    <cellStyle name="40% - Accent3 2 2 3 3" xfId="1964" xr:uid="{C5571280-2BB7-46E8-BC32-3F105C5925BE}"/>
    <cellStyle name="40% - Accent3 2 2 3 3 2" xfId="3728" xr:uid="{D0086F84-016B-46E0-A646-A10407744CA5}"/>
    <cellStyle name="40% - Accent3 2 2 3 3 2 2" xfId="7250" xr:uid="{47E0F3EB-F545-4D6A-9A04-9C862AD9E1AA}"/>
    <cellStyle name="40% - Accent3 2 2 3 3 2 2 2" xfId="14300" xr:uid="{4B784410-EC82-4AA4-9F02-0E97613AA6BA}"/>
    <cellStyle name="40% - Accent3 2 2 3 3 2 2 2 2" xfId="28402" xr:uid="{0B87F096-D625-4A33-9356-4E33238A5A92}"/>
    <cellStyle name="40% - Accent3 2 2 3 3 2 2 2 3" xfId="42504" xr:uid="{E722ECF7-C094-4F97-841C-81179D365409}"/>
    <cellStyle name="40% - Accent3 2 2 3 3 2 2 3" xfId="21351" xr:uid="{C7916A82-E3D6-47C3-A389-BBCD2CB857EE}"/>
    <cellStyle name="40% - Accent3 2 2 3 3 2 2 4" xfId="35453" xr:uid="{63511F3E-1029-43C4-AF9B-DA81C33CA3FB}"/>
    <cellStyle name="40% - Accent3 2 2 3 3 2 3" xfId="10775" xr:uid="{1288B469-7E0F-439F-BC2C-BCB7F408DD43}"/>
    <cellStyle name="40% - Accent3 2 2 3 3 2 3 2" xfId="24877" xr:uid="{7A42C033-ED69-48F5-972E-D5B7BA71EB45}"/>
    <cellStyle name="40% - Accent3 2 2 3 3 2 3 3" xfId="38979" xr:uid="{34DD43AC-F66F-4976-BD3E-BAA6C96D9861}"/>
    <cellStyle name="40% - Accent3 2 2 3 3 2 4" xfId="17826" xr:uid="{8F30CE84-1A77-4D38-B528-B6E8511C175F}"/>
    <cellStyle name="40% - Accent3 2 2 3 3 2 5" xfId="31928" xr:uid="{309475E7-CA0C-4D8A-BF64-175A7F246B83}"/>
    <cellStyle name="40% - Accent3 2 2 3 3 3" xfId="4607" xr:uid="{7F310269-71DA-43CC-A163-7C9AED27AEF0}"/>
    <cellStyle name="40% - Accent3 2 2 3 3 3 2" xfId="8131" xr:uid="{AD5B2008-979C-468A-8E53-5FDDD04E5474}"/>
    <cellStyle name="40% - Accent3 2 2 3 3 3 2 2" xfId="15181" xr:uid="{10C28B1A-5DE7-4554-B878-7D799788F877}"/>
    <cellStyle name="40% - Accent3 2 2 3 3 3 2 2 2" xfId="29283" xr:uid="{6BB48315-CD0B-4F6E-8464-E8AC29DAE019}"/>
    <cellStyle name="40% - Accent3 2 2 3 3 3 2 2 3" xfId="43385" xr:uid="{F1ACA844-D7EA-4227-AA2A-3007E7C76BB4}"/>
    <cellStyle name="40% - Accent3 2 2 3 3 3 2 3" xfId="22232" xr:uid="{AABD320A-65F3-4194-BF87-50DE9E27ACE2}"/>
    <cellStyle name="40% - Accent3 2 2 3 3 3 2 4" xfId="36334" xr:uid="{D033EBBE-F6AC-449F-9989-9AAF4EE941A9}"/>
    <cellStyle name="40% - Accent3 2 2 3 3 3 3" xfId="11656" xr:uid="{0FC5F90F-FE3D-475F-B91D-8E1906B1E5E9}"/>
    <cellStyle name="40% - Accent3 2 2 3 3 3 3 2" xfId="25758" xr:uid="{15C36504-A96D-48A4-9532-DAAC27080141}"/>
    <cellStyle name="40% - Accent3 2 2 3 3 3 3 3" xfId="39860" xr:uid="{51BCFB96-7A64-4A2E-BB2A-17A756C6A815}"/>
    <cellStyle name="40% - Accent3 2 2 3 3 3 4" xfId="18707" xr:uid="{839CDB1E-5AC9-4F03-AABE-59C73DD0F91F}"/>
    <cellStyle name="40% - Accent3 2 2 3 3 3 5" xfId="32809" xr:uid="{1CBC485E-C942-4CBC-AFE3-4A48919307F1}"/>
    <cellStyle name="40% - Accent3 2 2 3 3 4" xfId="2845" xr:uid="{F895CEFE-C480-43CF-BDED-DE5B2025E70A}"/>
    <cellStyle name="40% - Accent3 2 2 3 3 4 2" xfId="6369" xr:uid="{310FF419-02DB-42EE-B4E7-D0C88CD6AA1A}"/>
    <cellStyle name="40% - Accent3 2 2 3 3 4 2 2" xfId="13419" xr:uid="{C50E106F-7A99-4C72-AE68-674CD5038168}"/>
    <cellStyle name="40% - Accent3 2 2 3 3 4 2 2 2" xfId="27521" xr:uid="{176CF181-DF19-46D5-8823-65C0413AC031}"/>
    <cellStyle name="40% - Accent3 2 2 3 3 4 2 2 3" xfId="41623" xr:uid="{44179E5C-B4B5-4BD3-AA75-0836CC034F5A}"/>
    <cellStyle name="40% - Accent3 2 2 3 3 4 2 3" xfId="20470" xr:uid="{E2283658-D59B-4307-BEB4-7CD3BA7D7A1D}"/>
    <cellStyle name="40% - Accent3 2 2 3 3 4 2 4" xfId="34572" xr:uid="{3C5C5359-1A2E-4510-AD7E-1605BCF4466F}"/>
    <cellStyle name="40% - Accent3 2 2 3 3 4 3" xfId="9894" xr:uid="{870ADDCF-BF76-4C44-9BB0-AB67F125EF6B}"/>
    <cellStyle name="40% - Accent3 2 2 3 3 4 3 2" xfId="23996" xr:uid="{1216C969-0EE1-4F74-A6A3-A1774F522566}"/>
    <cellStyle name="40% - Accent3 2 2 3 3 4 3 3" xfId="38098" xr:uid="{128D5308-BC67-4915-A5E6-3D65961D9AC6}"/>
    <cellStyle name="40% - Accent3 2 2 3 3 4 4" xfId="16945" xr:uid="{0BD9B50F-B6FC-4271-8A13-356AEB18BF27}"/>
    <cellStyle name="40% - Accent3 2 2 3 3 4 5" xfId="31047" xr:uid="{5A9B1C64-E248-4137-9E38-C6E1CBCE20BD}"/>
    <cellStyle name="40% - Accent3 2 2 3 3 5" xfId="5488" xr:uid="{F4A8431A-6C0E-48DB-B1BD-9F322A20BA01}"/>
    <cellStyle name="40% - Accent3 2 2 3 3 5 2" xfId="12538" xr:uid="{D5F234AC-B3C2-4F6E-93D4-D736A1C13E85}"/>
    <cellStyle name="40% - Accent3 2 2 3 3 5 2 2" xfId="26640" xr:uid="{6D34CFEC-4791-492C-890F-5821B3532F6D}"/>
    <cellStyle name="40% - Accent3 2 2 3 3 5 2 3" xfId="40742" xr:uid="{E18A7766-1B28-4C01-9070-0E662E0377F1}"/>
    <cellStyle name="40% - Accent3 2 2 3 3 5 3" xfId="19589" xr:uid="{8B69C104-73F8-4644-9B3B-F0A51E9805B5}"/>
    <cellStyle name="40% - Accent3 2 2 3 3 5 4" xfId="33691" xr:uid="{1951660A-917D-4A8C-BF79-7F537BA89150}"/>
    <cellStyle name="40% - Accent3 2 2 3 3 6" xfId="9014" xr:uid="{09ADDB7C-389A-4A0C-A92E-E72B12986A69}"/>
    <cellStyle name="40% - Accent3 2 2 3 3 6 2" xfId="23115" xr:uid="{A28D3C40-DEF1-400D-A74D-06B76EED363C}"/>
    <cellStyle name="40% - Accent3 2 2 3 3 6 3" xfId="37217" xr:uid="{72C3B804-1E93-49CC-BFFD-9AC5C9927D5D}"/>
    <cellStyle name="40% - Accent3 2 2 3 3 7" xfId="16064" xr:uid="{C84E5BFF-9EBD-4D7E-850A-6A1D763D792F}"/>
    <cellStyle name="40% - Accent3 2 2 3 3 8" xfId="30166" xr:uid="{A40B63E6-5739-483A-847F-754C7A51C0F9}"/>
    <cellStyle name="40% - Accent3 2 2 3 4" xfId="3289" xr:uid="{1DB2BDB9-A5FE-4425-AF62-488420EE0418}"/>
    <cellStyle name="40% - Accent3 2 2 3 4 2" xfId="6811" xr:uid="{DE21C805-8122-412C-B9FD-ADC4AEC95A40}"/>
    <cellStyle name="40% - Accent3 2 2 3 4 2 2" xfId="13861" xr:uid="{73E5F605-2262-42AC-8A5C-97355DFFAA67}"/>
    <cellStyle name="40% - Accent3 2 2 3 4 2 2 2" xfId="27963" xr:uid="{7F6D8B8C-8964-4F6E-9C8E-7838586CCD57}"/>
    <cellStyle name="40% - Accent3 2 2 3 4 2 2 3" xfId="42065" xr:uid="{A9742CE6-282D-47EF-A97B-AE40AA7D03EF}"/>
    <cellStyle name="40% - Accent3 2 2 3 4 2 3" xfId="20912" xr:uid="{3B1326B7-541D-477F-BFF4-914AF9CCABE7}"/>
    <cellStyle name="40% - Accent3 2 2 3 4 2 4" xfId="35014" xr:uid="{E33B9441-3FE9-42DE-9947-14FE35E1EEAA}"/>
    <cellStyle name="40% - Accent3 2 2 3 4 3" xfId="10336" xr:uid="{0EC59D42-3F37-4474-BA45-6A3ACF018349}"/>
    <cellStyle name="40% - Accent3 2 2 3 4 3 2" xfId="24438" xr:uid="{80C5895E-59E6-4B58-9217-6D9FEF52B6A2}"/>
    <cellStyle name="40% - Accent3 2 2 3 4 3 3" xfId="38540" xr:uid="{93AB5F79-BF9C-404C-BA31-440415642332}"/>
    <cellStyle name="40% - Accent3 2 2 3 4 4" xfId="17387" xr:uid="{47B93EB4-D765-4129-9D69-0590F8905778}"/>
    <cellStyle name="40% - Accent3 2 2 3 4 5" xfId="31489" xr:uid="{189BDD1D-6EF7-4970-AC50-ED6D3C6ECC44}"/>
    <cellStyle name="40% - Accent3 2 2 3 5" xfId="4168" xr:uid="{138D8E37-17A4-4CC0-BA7D-97F4661BF371}"/>
    <cellStyle name="40% - Accent3 2 2 3 5 2" xfId="7692" xr:uid="{62FA65B9-AA7C-4A6D-8E22-EBF612021585}"/>
    <cellStyle name="40% - Accent3 2 2 3 5 2 2" xfId="14742" xr:uid="{87A0CC97-B3FD-40BF-B0BB-0C9D129D514E}"/>
    <cellStyle name="40% - Accent3 2 2 3 5 2 2 2" xfId="28844" xr:uid="{92B56062-B308-43BA-8465-452311F109E5}"/>
    <cellStyle name="40% - Accent3 2 2 3 5 2 2 3" xfId="42946" xr:uid="{325E8E46-3F03-4164-84D6-5A4679BB7768}"/>
    <cellStyle name="40% - Accent3 2 2 3 5 2 3" xfId="21793" xr:uid="{41E0D679-D257-4371-934D-9B887BF9E0E8}"/>
    <cellStyle name="40% - Accent3 2 2 3 5 2 4" xfId="35895" xr:uid="{1F327963-1E92-4A7B-BDAD-F947E71B54CC}"/>
    <cellStyle name="40% - Accent3 2 2 3 5 3" xfId="11217" xr:uid="{76BA3D52-FD12-42DD-84EA-F3D93F6173ED}"/>
    <cellStyle name="40% - Accent3 2 2 3 5 3 2" xfId="25319" xr:uid="{8BD1FB75-1460-440E-B1E2-021A6A2E46F4}"/>
    <cellStyle name="40% - Accent3 2 2 3 5 3 3" xfId="39421" xr:uid="{0E4274DB-3493-485A-81D8-9C3F1D2D798D}"/>
    <cellStyle name="40% - Accent3 2 2 3 5 4" xfId="18268" xr:uid="{0B18DA62-F200-43FC-B10A-2E9AA85F30E6}"/>
    <cellStyle name="40% - Accent3 2 2 3 5 5" xfId="32370" xr:uid="{EB240F01-6597-4F70-A259-3330DF41B8D5}"/>
    <cellStyle name="40% - Accent3 2 2 3 6" xfId="2406" xr:uid="{B63F11CE-E19A-4A35-AFF9-A4BBC56B5D4E}"/>
    <cellStyle name="40% - Accent3 2 2 3 6 2" xfId="5930" xr:uid="{3B2D15EE-2176-4DF3-AFF4-202C176B0462}"/>
    <cellStyle name="40% - Accent3 2 2 3 6 2 2" xfId="12980" xr:uid="{4AA25A3C-3C07-429E-9951-DD5161A09ADA}"/>
    <cellStyle name="40% - Accent3 2 2 3 6 2 2 2" xfId="27082" xr:uid="{03B2D402-6221-4DF4-AE06-633A30C5F222}"/>
    <cellStyle name="40% - Accent3 2 2 3 6 2 2 3" xfId="41184" xr:uid="{9E254758-7E2E-4C1C-8009-33F21265B301}"/>
    <cellStyle name="40% - Accent3 2 2 3 6 2 3" xfId="20031" xr:uid="{146B46C0-9769-4679-B672-07AD974A7AE8}"/>
    <cellStyle name="40% - Accent3 2 2 3 6 2 4" xfId="34133" xr:uid="{4CAA2531-7901-4FE7-9D6D-E83C615030D8}"/>
    <cellStyle name="40% - Accent3 2 2 3 6 3" xfId="9455" xr:uid="{D765C1D3-CB85-4289-B8D3-E9808AB87FB5}"/>
    <cellStyle name="40% - Accent3 2 2 3 6 3 2" xfId="23557" xr:uid="{BFC659E8-E3C0-49E9-9F77-DE7A97A7A466}"/>
    <cellStyle name="40% - Accent3 2 2 3 6 3 3" xfId="37659" xr:uid="{75DAEB6C-9E0F-4491-AB74-CA298AAB9A20}"/>
    <cellStyle name="40% - Accent3 2 2 3 6 4" xfId="16506" xr:uid="{71A1CBCF-81A8-4B50-ABBF-591A823873B1}"/>
    <cellStyle name="40% - Accent3 2 2 3 6 5" xfId="30608" xr:uid="{FFBF1BB4-7BA1-4CAD-AA8C-D824D5B26265}"/>
    <cellStyle name="40% - Accent3 2 2 3 7" xfId="5049" xr:uid="{19ABF05D-4EAB-4DD2-856F-542368A2D717}"/>
    <cellStyle name="40% - Accent3 2 2 3 7 2" xfId="12099" xr:uid="{5B7AF5BE-CEAB-46A6-B2F5-26EF19108592}"/>
    <cellStyle name="40% - Accent3 2 2 3 7 2 2" xfId="26201" xr:uid="{A715FD33-7089-4E8F-863B-0F18FEFD637A}"/>
    <cellStyle name="40% - Accent3 2 2 3 7 2 3" xfId="40303" xr:uid="{6CB68C8B-DCD8-4EAC-A6E0-21BD46C33F71}"/>
    <cellStyle name="40% - Accent3 2 2 3 7 3" xfId="19150" xr:uid="{06835EEC-28AA-4366-B12D-3B535FFE11C6}"/>
    <cellStyle name="40% - Accent3 2 2 3 7 4" xfId="33252" xr:uid="{5C1356FE-5729-4802-9D60-F9FA4E691055}"/>
    <cellStyle name="40% - Accent3 2 2 3 8" xfId="8575" xr:uid="{4FAFF8A0-7162-48D0-8634-7A40536EC825}"/>
    <cellStyle name="40% - Accent3 2 2 3 8 2" xfId="22676" xr:uid="{93743572-B53C-41FB-921F-3B115405A9D6}"/>
    <cellStyle name="40% - Accent3 2 2 3 8 3" xfId="36778" xr:uid="{B2EDB899-6888-43FB-814D-38AD7DCC3C10}"/>
    <cellStyle name="40% - Accent3 2 2 3 9" xfId="15625" xr:uid="{7FB33FBA-F204-4C80-88D1-1275F19E72A8}"/>
    <cellStyle name="40% - Accent3 2 2 4" xfId="1635" xr:uid="{50220903-2748-4D27-A7DD-99E1226DEA07}"/>
    <cellStyle name="40% - Accent3 2 2 4 2" xfId="2075" xr:uid="{A1AF9958-CB9F-440E-AB61-1F80C1B54EF2}"/>
    <cellStyle name="40% - Accent3 2 2 4 2 2" xfId="3837" xr:uid="{B4460F8E-6A9F-4CCD-A1BA-2F3DEF96EE10}"/>
    <cellStyle name="40% - Accent3 2 2 4 2 2 2" xfId="7360" xr:uid="{97700FC8-6109-437D-93FF-2B4E5ABE3159}"/>
    <cellStyle name="40% - Accent3 2 2 4 2 2 2 2" xfId="14410" xr:uid="{F53E859C-4637-4B63-95C9-2E10BBF353A9}"/>
    <cellStyle name="40% - Accent3 2 2 4 2 2 2 2 2" xfId="28512" xr:uid="{2BF0D4F4-F711-4C78-B658-960AD0608534}"/>
    <cellStyle name="40% - Accent3 2 2 4 2 2 2 2 3" xfId="42614" xr:uid="{6AED4B99-CD27-4BCF-97B8-B38BA182D684}"/>
    <cellStyle name="40% - Accent3 2 2 4 2 2 2 3" xfId="21461" xr:uid="{3BA7F995-8811-4700-B0EE-900BA0A43034}"/>
    <cellStyle name="40% - Accent3 2 2 4 2 2 2 4" xfId="35563" xr:uid="{3F2E580C-066C-4B13-9BDE-F1516ED7A880}"/>
    <cellStyle name="40% - Accent3 2 2 4 2 2 3" xfId="10885" xr:uid="{2F19E87E-5724-4C15-9D40-F7CB314A75B9}"/>
    <cellStyle name="40% - Accent3 2 2 4 2 2 3 2" xfId="24987" xr:uid="{16846F64-DFBF-4E97-AB26-181B47BAE814}"/>
    <cellStyle name="40% - Accent3 2 2 4 2 2 3 3" xfId="39089" xr:uid="{D23F0E2C-E346-4AA3-BB9C-5882D185F995}"/>
    <cellStyle name="40% - Accent3 2 2 4 2 2 4" xfId="17936" xr:uid="{417CC8C0-53A9-42CA-89B7-71567C1DF434}"/>
    <cellStyle name="40% - Accent3 2 2 4 2 2 5" xfId="32038" xr:uid="{16A70082-B9CD-4762-9789-6115888DA6B9}"/>
    <cellStyle name="40% - Accent3 2 2 4 2 3" xfId="4717" xr:uid="{C44B57F9-774A-4F91-80C2-7384D582971B}"/>
    <cellStyle name="40% - Accent3 2 2 4 2 3 2" xfId="8241" xr:uid="{E1671A97-AA02-49DA-8480-67EE4710AC68}"/>
    <cellStyle name="40% - Accent3 2 2 4 2 3 2 2" xfId="15291" xr:uid="{38C52650-375F-405A-94AC-552F567713E7}"/>
    <cellStyle name="40% - Accent3 2 2 4 2 3 2 2 2" xfId="29393" xr:uid="{676EFA9A-93B1-481D-99FB-5532176491B3}"/>
    <cellStyle name="40% - Accent3 2 2 4 2 3 2 2 3" xfId="43495" xr:uid="{BDB959F0-95AB-4F99-9751-012C6B4DDD7C}"/>
    <cellStyle name="40% - Accent3 2 2 4 2 3 2 3" xfId="22342" xr:uid="{DE6682B6-0A76-4A10-A638-45C065F8AC07}"/>
    <cellStyle name="40% - Accent3 2 2 4 2 3 2 4" xfId="36444" xr:uid="{EAAF29F1-33F3-4192-823A-5CA0B07AC390}"/>
    <cellStyle name="40% - Accent3 2 2 4 2 3 3" xfId="11766" xr:uid="{5AED21A4-F56D-4FC0-9415-00621668CAE1}"/>
    <cellStyle name="40% - Accent3 2 2 4 2 3 3 2" xfId="25868" xr:uid="{4A9DC4EC-A009-41C0-8F22-67E94AAD9580}"/>
    <cellStyle name="40% - Accent3 2 2 4 2 3 3 3" xfId="39970" xr:uid="{9260DC2E-DB0B-4001-A6F0-CBFA0BCC61B2}"/>
    <cellStyle name="40% - Accent3 2 2 4 2 3 4" xfId="18817" xr:uid="{1BB2B275-3DA6-44A5-9891-3DB75C9A74EB}"/>
    <cellStyle name="40% - Accent3 2 2 4 2 3 5" xfId="32919" xr:uid="{CF87A6E0-AF7F-438B-A947-BA3B48B3FC3E}"/>
    <cellStyle name="40% - Accent3 2 2 4 2 4" xfId="2955" xr:uid="{1E38F8EF-9810-45AF-A066-FBF8A7D4D635}"/>
    <cellStyle name="40% - Accent3 2 2 4 2 4 2" xfId="6479" xr:uid="{1B569C48-80EE-469B-9112-B2164BB5F2B2}"/>
    <cellStyle name="40% - Accent3 2 2 4 2 4 2 2" xfId="13529" xr:uid="{F634E2A7-B997-4159-B5C4-9ECD65EF829A}"/>
    <cellStyle name="40% - Accent3 2 2 4 2 4 2 2 2" xfId="27631" xr:uid="{7A198AC4-A556-4C70-AEB8-E96735F99872}"/>
    <cellStyle name="40% - Accent3 2 2 4 2 4 2 2 3" xfId="41733" xr:uid="{CFAEF30D-D2BB-4333-9E34-E16C571BB81C}"/>
    <cellStyle name="40% - Accent3 2 2 4 2 4 2 3" xfId="20580" xr:uid="{7F62D552-C77D-4DBF-BF0E-C2DC83AA5B24}"/>
    <cellStyle name="40% - Accent3 2 2 4 2 4 2 4" xfId="34682" xr:uid="{DE621F8B-1EF5-468C-A438-64DA628A230C}"/>
    <cellStyle name="40% - Accent3 2 2 4 2 4 3" xfId="10004" xr:uid="{4680A33D-7B3C-465C-A791-AAD9347C87D8}"/>
    <cellStyle name="40% - Accent3 2 2 4 2 4 3 2" xfId="24106" xr:uid="{68614192-54A6-4418-9EA5-8C5C2D09FB5F}"/>
    <cellStyle name="40% - Accent3 2 2 4 2 4 3 3" xfId="38208" xr:uid="{30AFBDAF-4614-4A18-8B18-C12463FC2246}"/>
    <cellStyle name="40% - Accent3 2 2 4 2 4 4" xfId="17055" xr:uid="{49A22050-E032-4AEE-9F7E-0F7338B318DB}"/>
    <cellStyle name="40% - Accent3 2 2 4 2 4 5" xfId="31157" xr:uid="{4F1ACAAF-1282-478B-B619-85DDB29471FF}"/>
    <cellStyle name="40% - Accent3 2 2 4 2 5" xfId="5598" xr:uid="{4EE7181E-39C6-4BC1-9342-78DA75AF122B}"/>
    <cellStyle name="40% - Accent3 2 2 4 2 5 2" xfId="12648" xr:uid="{4E25D9E6-D9C2-4757-8886-F88CA82E61EC}"/>
    <cellStyle name="40% - Accent3 2 2 4 2 5 2 2" xfId="26750" xr:uid="{917684C9-CE74-4F87-AD7F-FEE539BEAD17}"/>
    <cellStyle name="40% - Accent3 2 2 4 2 5 2 3" xfId="40852" xr:uid="{4FEE0B99-0765-4BFD-954B-C21122D1AF13}"/>
    <cellStyle name="40% - Accent3 2 2 4 2 5 3" xfId="19699" xr:uid="{FE8277E5-D952-4E1C-B98F-322FE8C8F96D}"/>
    <cellStyle name="40% - Accent3 2 2 4 2 5 4" xfId="33801" xr:uid="{F8501280-3F01-48A2-B44D-95AB6D95ABD9}"/>
    <cellStyle name="40% - Accent3 2 2 4 2 6" xfId="9124" xr:uid="{23721F7E-457B-4259-8038-ED1121A6ACAD}"/>
    <cellStyle name="40% - Accent3 2 2 4 2 6 2" xfId="23225" xr:uid="{3D66CC47-B73F-4CDB-B9EB-0556F04B743E}"/>
    <cellStyle name="40% - Accent3 2 2 4 2 6 3" xfId="37327" xr:uid="{7CABF508-F5C0-42C3-ADF2-CE05C2D9EEAB}"/>
    <cellStyle name="40% - Accent3 2 2 4 2 7" xfId="16174" xr:uid="{C46D289C-326C-41D4-BC00-4FB22983D169}"/>
    <cellStyle name="40% - Accent3 2 2 4 2 8" xfId="30276" xr:uid="{F109D167-8AA6-40CA-B93C-8C506AAA45FF}"/>
    <cellStyle name="40% - Accent3 2 2 4 3" xfId="3399" xr:uid="{48759EFD-D57C-4B3C-87D8-CE05ED941C05}"/>
    <cellStyle name="40% - Accent3 2 2 4 3 2" xfId="6921" xr:uid="{4A139772-7D58-423C-8B9F-24B8A5DEB5B4}"/>
    <cellStyle name="40% - Accent3 2 2 4 3 2 2" xfId="13971" xr:uid="{3C901C3C-5ECB-44B2-930C-76650086B435}"/>
    <cellStyle name="40% - Accent3 2 2 4 3 2 2 2" xfId="28073" xr:uid="{2236DF85-0D95-4D84-B252-E720BCA4000C}"/>
    <cellStyle name="40% - Accent3 2 2 4 3 2 2 3" xfId="42175" xr:uid="{1E6796ED-7BAB-469F-B22A-EE97C380945A}"/>
    <cellStyle name="40% - Accent3 2 2 4 3 2 3" xfId="21022" xr:uid="{D800CE22-D530-4CC6-A665-7C5C951B6322}"/>
    <cellStyle name="40% - Accent3 2 2 4 3 2 4" xfId="35124" xr:uid="{3EDB2FF6-7543-4B6D-8F1D-4587FDC7C0E3}"/>
    <cellStyle name="40% - Accent3 2 2 4 3 3" xfId="10446" xr:uid="{C2195118-95A9-4047-A801-05B71316447C}"/>
    <cellStyle name="40% - Accent3 2 2 4 3 3 2" xfId="24548" xr:uid="{9729882F-6226-4225-A7C9-87BF99FFA77B}"/>
    <cellStyle name="40% - Accent3 2 2 4 3 3 3" xfId="38650" xr:uid="{B22B2CE3-E427-422F-948B-00366A8DEFB0}"/>
    <cellStyle name="40% - Accent3 2 2 4 3 4" xfId="17497" xr:uid="{71834180-8C4D-40E7-99F5-35D807EF1D33}"/>
    <cellStyle name="40% - Accent3 2 2 4 3 5" xfId="31599" xr:uid="{E5648F95-89CD-4F2C-A795-2F536F07A24F}"/>
    <cellStyle name="40% - Accent3 2 2 4 4" xfId="4278" xr:uid="{BFAB8E2B-CADA-48C4-9089-12C95B0B8C7D}"/>
    <cellStyle name="40% - Accent3 2 2 4 4 2" xfId="7802" xr:uid="{88E3DFCE-BC73-452D-91B0-566A6AE14651}"/>
    <cellStyle name="40% - Accent3 2 2 4 4 2 2" xfId="14852" xr:uid="{F650DED2-9BFA-4056-B14F-A16A4CE2E505}"/>
    <cellStyle name="40% - Accent3 2 2 4 4 2 2 2" xfId="28954" xr:uid="{43979B7D-F6E5-455F-AAFF-7EC70BAAABF0}"/>
    <cellStyle name="40% - Accent3 2 2 4 4 2 2 3" xfId="43056" xr:uid="{7B5A952E-4ADC-49E8-9650-62D1060BB753}"/>
    <cellStyle name="40% - Accent3 2 2 4 4 2 3" xfId="21903" xr:uid="{BFCAB78E-363B-4CDD-A86C-5748192DF8D0}"/>
    <cellStyle name="40% - Accent3 2 2 4 4 2 4" xfId="36005" xr:uid="{69877081-A86C-4814-AC4D-4B4F3BA8B30F}"/>
    <cellStyle name="40% - Accent3 2 2 4 4 3" xfId="11327" xr:uid="{CFE2FC84-977D-4359-879F-97584244F704}"/>
    <cellStyle name="40% - Accent3 2 2 4 4 3 2" xfId="25429" xr:uid="{5D14C755-7E14-467F-B251-4481AAC88318}"/>
    <cellStyle name="40% - Accent3 2 2 4 4 3 3" xfId="39531" xr:uid="{C6A1C876-0A08-4C9F-9131-403913F364D7}"/>
    <cellStyle name="40% - Accent3 2 2 4 4 4" xfId="18378" xr:uid="{4F740E75-F704-4FA7-A5D1-170AC62253C9}"/>
    <cellStyle name="40% - Accent3 2 2 4 4 5" xfId="32480" xr:uid="{31C2D284-665A-4694-9271-9804DFB351CE}"/>
    <cellStyle name="40% - Accent3 2 2 4 5" xfId="2516" xr:uid="{822789A5-30B6-419C-AEA5-1CA1DCC27C9C}"/>
    <cellStyle name="40% - Accent3 2 2 4 5 2" xfId="6040" xr:uid="{B799489B-CCEB-4851-98E1-71420C8A650A}"/>
    <cellStyle name="40% - Accent3 2 2 4 5 2 2" xfId="13090" xr:uid="{3CC068CD-1080-4745-B3A7-657075390282}"/>
    <cellStyle name="40% - Accent3 2 2 4 5 2 2 2" xfId="27192" xr:uid="{BB845466-CD4A-48B7-AEF8-D11CC2F3250B}"/>
    <cellStyle name="40% - Accent3 2 2 4 5 2 2 3" xfId="41294" xr:uid="{44B79930-BC2B-4383-A601-3E1579098591}"/>
    <cellStyle name="40% - Accent3 2 2 4 5 2 3" xfId="20141" xr:uid="{3CD1A7AA-A68F-4E7D-85E1-3F566D813DCF}"/>
    <cellStyle name="40% - Accent3 2 2 4 5 2 4" xfId="34243" xr:uid="{4C8E5704-9D07-489C-ADEA-201AB3A84EC1}"/>
    <cellStyle name="40% - Accent3 2 2 4 5 3" xfId="9565" xr:uid="{BCD95635-5E1A-4FB8-BBB1-6A6BD0003374}"/>
    <cellStyle name="40% - Accent3 2 2 4 5 3 2" xfId="23667" xr:uid="{5D206472-5DCF-472C-9561-54DF30AFE630}"/>
    <cellStyle name="40% - Accent3 2 2 4 5 3 3" xfId="37769" xr:uid="{B0871B2B-4718-41E6-A983-944DC0BE1FEB}"/>
    <cellStyle name="40% - Accent3 2 2 4 5 4" xfId="16616" xr:uid="{F9223D70-12E6-45CC-9C2C-7B66DC2819FD}"/>
    <cellStyle name="40% - Accent3 2 2 4 5 5" xfId="30718" xr:uid="{3F7C9709-C4FB-423A-9C48-661CF1D8F4B0}"/>
    <cellStyle name="40% - Accent3 2 2 4 6" xfId="5159" xr:uid="{C0FC08C4-1F75-43D8-8425-269F21683BB7}"/>
    <cellStyle name="40% - Accent3 2 2 4 6 2" xfId="12209" xr:uid="{6820A95E-5AC3-4FEA-BC99-90D2829A4C71}"/>
    <cellStyle name="40% - Accent3 2 2 4 6 2 2" xfId="26311" xr:uid="{4FE64C47-7D14-4887-B767-3AAB85A5C2EB}"/>
    <cellStyle name="40% - Accent3 2 2 4 6 2 3" xfId="40413" xr:uid="{5C2E8E3C-099E-43C0-960B-D8F9E398D1C2}"/>
    <cellStyle name="40% - Accent3 2 2 4 6 3" xfId="19260" xr:uid="{026B82A2-162A-4E4F-BE7C-2CED252E943E}"/>
    <cellStyle name="40% - Accent3 2 2 4 6 4" xfId="33362" xr:uid="{1F4B0F24-BA3B-40F0-BB01-540F9FCAD42B}"/>
    <cellStyle name="40% - Accent3 2 2 4 7" xfId="8685" xr:uid="{984B30F8-5CA2-4D40-9D93-B0A5A9A4E57D}"/>
    <cellStyle name="40% - Accent3 2 2 4 7 2" xfId="22786" xr:uid="{F9FDDF27-0C3F-49DB-B715-EBB6AC1F0127}"/>
    <cellStyle name="40% - Accent3 2 2 4 7 3" xfId="36888" xr:uid="{4BDE14E1-D7CA-4793-A910-4559BC809F48}"/>
    <cellStyle name="40% - Accent3 2 2 4 8" xfId="15735" xr:uid="{A2B1EE48-3EC8-4ABC-970F-3479233FA386}"/>
    <cellStyle name="40% - Accent3 2 2 4 9" xfId="29837" xr:uid="{E422206F-AD36-43CF-9158-A8453C8DBDAC}"/>
    <cellStyle name="40% - Accent3 2 2 5" xfId="1854" xr:uid="{F3E2EE17-0884-4A64-AB83-86B432FD6BA1}"/>
    <cellStyle name="40% - Accent3 2 2 5 2" xfId="3618" xr:uid="{1AB32215-3578-4257-993E-69AFF90E633C}"/>
    <cellStyle name="40% - Accent3 2 2 5 2 2" xfId="7140" xr:uid="{330E06A6-B8E3-45F3-AA17-B0C04860C926}"/>
    <cellStyle name="40% - Accent3 2 2 5 2 2 2" xfId="14190" xr:uid="{1DB9201D-0CA5-4D9F-87DB-5F87E17BD027}"/>
    <cellStyle name="40% - Accent3 2 2 5 2 2 2 2" xfId="28292" xr:uid="{47C01AF1-4A7E-49A9-87E8-13DA5F59FF21}"/>
    <cellStyle name="40% - Accent3 2 2 5 2 2 2 3" xfId="42394" xr:uid="{11C82935-1462-41D6-86C4-C219CBE756B6}"/>
    <cellStyle name="40% - Accent3 2 2 5 2 2 3" xfId="21241" xr:uid="{299F38B4-6EDF-4537-B2AC-7BFB3DA0BDF6}"/>
    <cellStyle name="40% - Accent3 2 2 5 2 2 4" xfId="35343" xr:uid="{FFEB03F7-6A87-480A-B001-D23792FAB608}"/>
    <cellStyle name="40% - Accent3 2 2 5 2 3" xfId="10665" xr:uid="{ECE57CB8-397A-42A4-9EDB-A41AFB314E8E}"/>
    <cellStyle name="40% - Accent3 2 2 5 2 3 2" xfId="24767" xr:uid="{944FD92C-3590-43F2-869A-9943EEFAE0F2}"/>
    <cellStyle name="40% - Accent3 2 2 5 2 3 3" xfId="38869" xr:uid="{5593C4CA-4FF9-4726-86D6-3F81C5C48C29}"/>
    <cellStyle name="40% - Accent3 2 2 5 2 4" xfId="17716" xr:uid="{83CEB997-EC48-4A79-B6D9-E9B94BA0A00B}"/>
    <cellStyle name="40% - Accent3 2 2 5 2 5" xfId="31818" xr:uid="{F2B4F0F8-41FA-4530-80F4-34C68480180D}"/>
    <cellStyle name="40% - Accent3 2 2 5 3" xfId="4497" xr:uid="{8368F9E4-468B-4850-8710-02FF2A7C9187}"/>
    <cellStyle name="40% - Accent3 2 2 5 3 2" xfId="8021" xr:uid="{1F870E97-F402-404E-AB49-00B9720EF92A}"/>
    <cellStyle name="40% - Accent3 2 2 5 3 2 2" xfId="15071" xr:uid="{6E761C53-6E65-43B7-B7BE-B37AA3D8AC05}"/>
    <cellStyle name="40% - Accent3 2 2 5 3 2 2 2" xfId="29173" xr:uid="{0641B0C8-8464-4F0B-87B0-2B0A25DE18F7}"/>
    <cellStyle name="40% - Accent3 2 2 5 3 2 2 3" xfId="43275" xr:uid="{15E20273-CDD7-412C-9037-0087138390FA}"/>
    <cellStyle name="40% - Accent3 2 2 5 3 2 3" xfId="22122" xr:uid="{616FBCE1-948D-4CA4-8A8C-9370566C99A8}"/>
    <cellStyle name="40% - Accent3 2 2 5 3 2 4" xfId="36224" xr:uid="{CBF2DA39-4565-4842-BC1A-B68E7AC9B6A6}"/>
    <cellStyle name="40% - Accent3 2 2 5 3 3" xfId="11546" xr:uid="{8F0F68B1-72E3-472B-9B5A-881D1CF56D8A}"/>
    <cellStyle name="40% - Accent3 2 2 5 3 3 2" xfId="25648" xr:uid="{9932191B-3BB0-4E57-BA0E-46352DDAB022}"/>
    <cellStyle name="40% - Accent3 2 2 5 3 3 3" xfId="39750" xr:uid="{A3F1A454-FFFE-4BEF-9910-361D8F85B4D3}"/>
    <cellStyle name="40% - Accent3 2 2 5 3 4" xfId="18597" xr:uid="{C95A1A6B-80EA-4BE3-8DCD-4957282B884D}"/>
    <cellStyle name="40% - Accent3 2 2 5 3 5" xfId="32699" xr:uid="{E726F946-28AE-4892-8F9D-B343E890E753}"/>
    <cellStyle name="40% - Accent3 2 2 5 4" xfId="2735" xr:uid="{EAFCAAD1-042D-44DA-A4FC-BA336CB3D4FB}"/>
    <cellStyle name="40% - Accent3 2 2 5 4 2" xfId="6259" xr:uid="{C2A58C9D-4F6A-407E-965D-E7BA5E5D819F}"/>
    <cellStyle name="40% - Accent3 2 2 5 4 2 2" xfId="13309" xr:uid="{AEF0CF79-B628-44B7-AA5E-638A3F6BB205}"/>
    <cellStyle name="40% - Accent3 2 2 5 4 2 2 2" xfId="27411" xr:uid="{B725674F-81DE-4675-9F88-62D586735622}"/>
    <cellStyle name="40% - Accent3 2 2 5 4 2 2 3" xfId="41513" xr:uid="{B476FFA6-2C0A-47D3-8160-1711076C898F}"/>
    <cellStyle name="40% - Accent3 2 2 5 4 2 3" xfId="20360" xr:uid="{10EF800E-C548-4DF5-BD8D-4B3F876F4175}"/>
    <cellStyle name="40% - Accent3 2 2 5 4 2 4" xfId="34462" xr:uid="{90AA7CE1-D160-456E-8AD6-7573B4FE75AE}"/>
    <cellStyle name="40% - Accent3 2 2 5 4 3" xfId="9784" xr:uid="{66FF6916-BEF3-42E6-871A-8625C9333AA5}"/>
    <cellStyle name="40% - Accent3 2 2 5 4 3 2" xfId="23886" xr:uid="{558B1524-D2C2-42F3-B149-613383CB062B}"/>
    <cellStyle name="40% - Accent3 2 2 5 4 3 3" xfId="37988" xr:uid="{70A52260-5584-4FD8-909F-1483111EB0EF}"/>
    <cellStyle name="40% - Accent3 2 2 5 4 4" xfId="16835" xr:uid="{835216E8-7FDE-4826-91DE-3C0F7938FF20}"/>
    <cellStyle name="40% - Accent3 2 2 5 4 5" xfId="30937" xr:uid="{AB897EA7-665B-48DE-8935-D00E3651031F}"/>
    <cellStyle name="40% - Accent3 2 2 5 5" xfId="5378" xr:uid="{5CA8CAF7-FEED-4C0C-9A83-D63FB0A1368B}"/>
    <cellStyle name="40% - Accent3 2 2 5 5 2" xfId="12428" xr:uid="{AC1F29EF-45E5-44F0-B761-9BD27E9FBD88}"/>
    <cellStyle name="40% - Accent3 2 2 5 5 2 2" xfId="26530" xr:uid="{A8F42CF5-EA94-493E-9D5F-7B7ED9D9EBC8}"/>
    <cellStyle name="40% - Accent3 2 2 5 5 2 3" xfId="40632" xr:uid="{4055DC3E-C1D6-47D6-9357-CBAE0055FA45}"/>
    <cellStyle name="40% - Accent3 2 2 5 5 3" xfId="19479" xr:uid="{70DA3CCD-E797-4B00-B6F2-16538C5BCA95}"/>
    <cellStyle name="40% - Accent3 2 2 5 5 4" xfId="33581" xr:uid="{289D14E7-8847-4C8D-A194-2E35536EB1FF}"/>
    <cellStyle name="40% - Accent3 2 2 5 6" xfId="8904" xr:uid="{AE003C59-DA31-4BA6-AF87-5A6A2178D913}"/>
    <cellStyle name="40% - Accent3 2 2 5 6 2" xfId="23005" xr:uid="{79C48AC1-B5CE-4FC8-A799-0BC5603D8516}"/>
    <cellStyle name="40% - Accent3 2 2 5 6 3" xfId="37107" xr:uid="{235BFD20-5184-49BE-ADA5-1E1698669112}"/>
    <cellStyle name="40% - Accent3 2 2 5 7" xfId="15954" xr:uid="{A5DD4294-C32F-415E-9AAB-D8EC4AB9BEFB}"/>
    <cellStyle name="40% - Accent3 2 2 5 8" xfId="30056" xr:uid="{589F4B29-77C0-425F-B0C7-A6D9C5594CB3}"/>
    <cellStyle name="40% - Accent3 2 2 6" xfId="3179" xr:uid="{BF7C841B-2012-4BCF-9D00-620DD28B3341}"/>
    <cellStyle name="40% - Accent3 2 2 6 2" xfId="6701" xr:uid="{4AB23538-897D-4219-A214-243CEA7892BA}"/>
    <cellStyle name="40% - Accent3 2 2 6 2 2" xfId="13751" xr:uid="{11F22527-8329-4736-99FD-F6BE1A72D943}"/>
    <cellStyle name="40% - Accent3 2 2 6 2 2 2" xfId="27853" xr:uid="{403BCF73-7365-4356-BBE0-549AAE31EBDF}"/>
    <cellStyle name="40% - Accent3 2 2 6 2 2 3" xfId="41955" xr:uid="{2CEFA088-9FD0-402F-B207-9D365345703C}"/>
    <cellStyle name="40% - Accent3 2 2 6 2 3" xfId="20802" xr:uid="{0C5D31FA-47C4-45D2-ABE0-0EE16BB8A47F}"/>
    <cellStyle name="40% - Accent3 2 2 6 2 4" xfId="34904" xr:uid="{108CE89A-FE9A-45A7-AC94-931FF6A0B07F}"/>
    <cellStyle name="40% - Accent3 2 2 6 3" xfId="10226" xr:uid="{DFD34F1C-370A-45F2-AFA0-4F268948B396}"/>
    <cellStyle name="40% - Accent3 2 2 6 3 2" xfId="24328" xr:uid="{9DB0BE25-E0E8-41C1-AA80-9F8217DDC3B4}"/>
    <cellStyle name="40% - Accent3 2 2 6 3 3" xfId="38430" xr:uid="{E8C934E6-253A-4704-9414-D9D541D44970}"/>
    <cellStyle name="40% - Accent3 2 2 6 4" xfId="17277" xr:uid="{CC617102-0302-4704-86C6-EA43F544C0A4}"/>
    <cellStyle name="40% - Accent3 2 2 6 5" xfId="31379" xr:uid="{26FC6BC2-1A57-4348-B866-6266E80AD6CA}"/>
    <cellStyle name="40% - Accent3 2 2 7" xfId="4059" xr:uid="{F422B053-4636-43F9-9C2D-A5DB93EA0F0D}"/>
    <cellStyle name="40% - Accent3 2 2 7 2" xfId="7582" xr:uid="{1B639F5F-65EC-4805-B900-8886FB03EDE5}"/>
    <cellStyle name="40% - Accent3 2 2 7 2 2" xfId="14632" xr:uid="{D2312083-A2B8-45A1-96F6-E5AEC7064452}"/>
    <cellStyle name="40% - Accent3 2 2 7 2 2 2" xfId="28734" xr:uid="{E6F93A82-6D3E-46E8-B874-4EBC88CC215B}"/>
    <cellStyle name="40% - Accent3 2 2 7 2 2 3" xfId="42836" xr:uid="{DA4F51AB-FD2A-4963-A5B2-3180B7FEA88B}"/>
    <cellStyle name="40% - Accent3 2 2 7 2 3" xfId="21683" xr:uid="{9E6CA0C7-94A8-4B8B-AD71-6EED42CABECD}"/>
    <cellStyle name="40% - Accent3 2 2 7 2 4" xfId="35785" xr:uid="{A6286E1E-66E1-4AEB-82DE-171479B956E5}"/>
    <cellStyle name="40% - Accent3 2 2 7 3" xfId="11107" xr:uid="{3358DBE8-C0F4-45B4-BF6F-B0210FCACF22}"/>
    <cellStyle name="40% - Accent3 2 2 7 3 2" xfId="25209" xr:uid="{F2C26EBD-6D1F-457C-B310-F922B9014413}"/>
    <cellStyle name="40% - Accent3 2 2 7 3 3" xfId="39311" xr:uid="{5CA28D79-8476-4D5F-B0E1-80FB1D79D984}"/>
    <cellStyle name="40% - Accent3 2 2 7 4" xfId="18158" xr:uid="{F158A187-FAC8-47CF-90D8-9EA182CF58D4}"/>
    <cellStyle name="40% - Accent3 2 2 7 5" xfId="32260" xr:uid="{5AD3BE4D-113E-4602-B95C-91A1CC428AD6}"/>
    <cellStyle name="40% - Accent3 2 2 8" xfId="2296" xr:uid="{8B5C1112-B0DE-404C-91E7-9C9FFBB2E908}"/>
    <cellStyle name="40% - Accent3 2 2 8 2" xfId="5820" xr:uid="{C40A0E26-3809-498A-8698-54A458B05639}"/>
    <cellStyle name="40% - Accent3 2 2 8 2 2" xfId="12870" xr:uid="{48DD4F38-5A8F-4D31-BECB-F1536010A6AF}"/>
    <cellStyle name="40% - Accent3 2 2 8 2 2 2" xfId="26972" xr:uid="{2806D330-36C7-4571-87FD-1BA39DE50512}"/>
    <cellStyle name="40% - Accent3 2 2 8 2 2 3" xfId="41074" xr:uid="{A2C1CAC0-7C17-488E-AABF-3E8E63FA7967}"/>
    <cellStyle name="40% - Accent3 2 2 8 2 3" xfId="19921" xr:uid="{F6189FFE-93EA-46C7-ABDC-A8E104EC6B87}"/>
    <cellStyle name="40% - Accent3 2 2 8 2 4" xfId="34023" xr:uid="{627BD7B7-D72D-4D27-BE2C-D68CDE0ED2F1}"/>
    <cellStyle name="40% - Accent3 2 2 8 3" xfId="9345" xr:uid="{172E57EB-AB05-4521-85D2-B36725F00E1D}"/>
    <cellStyle name="40% - Accent3 2 2 8 3 2" xfId="23447" xr:uid="{51548806-9185-439F-B810-8A0F5C1833F6}"/>
    <cellStyle name="40% - Accent3 2 2 8 3 3" xfId="37549" xr:uid="{38A82643-F590-46F3-98F8-94DD80C26EF0}"/>
    <cellStyle name="40% - Accent3 2 2 8 4" xfId="16396" xr:uid="{37CCC7E1-15D5-406C-BA3A-B60435B82F53}"/>
    <cellStyle name="40% - Accent3 2 2 8 5" xfId="30498" xr:uid="{1FEBA545-B9AA-4AD3-9143-F6095DA5F148}"/>
    <cellStyle name="40% - Accent3 2 2 9" xfId="4939" xr:uid="{E9289CC9-4860-4F30-B5DA-0C8D17AD691B}"/>
    <cellStyle name="40% - Accent3 2 2 9 2" xfId="11989" xr:uid="{F02901A2-F57B-44FB-8287-0A706A1B357F}"/>
    <cellStyle name="40% - Accent3 2 2 9 2 2" xfId="26091" xr:uid="{7D03576B-2ED2-4398-AE3E-E27E1C5F75D9}"/>
    <cellStyle name="40% - Accent3 2 2 9 2 3" xfId="40193" xr:uid="{C3CED95F-3F20-4998-97FF-01E298935498}"/>
    <cellStyle name="40% - Accent3 2 2 9 3" xfId="19040" xr:uid="{38FDEACD-6ADA-4BC3-A0CD-192D8BACAD82}"/>
    <cellStyle name="40% - Accent3 2 2 9 4" xfId="33142" xr:uid="{8FAEC4B4-9404-48F7-9949-1C15517E2B62}"/>
    <cellStyle name="40% - Accent3 2 3" xfId="486" xr:uid="{FE1285BA-CE98-4386-8505-D610F05E7522}"/>
    <cellStyle name="40% - Accent3 2 3 10" xfId="15543" xr:uid="{4ACA9373-24BD-498F-8C39-B79E09EE3495}"/>
    <cellStyle name="40% - Accent3 2 3 11" xfId="29645" xr:uid="{704E2F61-4B04-4A74-9E65-934775C25377}"/>
    <cellStyle name="40% - Accent3 2 3 12" xfId="1442" xr:uid="{60735178-83AE-49B7-9D11-7EF32DBDABC3}"/>
    <cellStyle name="40% - Accent3 2 3 2" xfId="1552" xr:uid="{0FF2E19B-63FD-46AD-9393-B0AF33AF22B4}"/>
    <cellStyle name="40% - Accent3 2 3 2 10" xfId="29755" xr:uid="{5CE7FA9C-A22C-4740-B10D-1F4B49A2F880}"/>
    <cellStyle name="40% - Accent3 2 3 2 11" xfId="45046" xr:uid="{4BCD2131-0A91-4CE4-900D-43B309C81696}"/>
    <cellStyle name="40% - Accent3 2 3 2 2" xfId="1773" xr:uid="{0B3DAE2B-D0D8-41FD-87C0-E34534D7E185}"/>
    <cellStyle name="40% - Accent3 2 3 2 2 2" xfId="2213" xr:uid="{25E9E37C-1DDB-4291-AE3D-C4CB4A927C7C}"/>
    <cellStyle name="40% - Accent3 2 3 2 2 2 2" xfId="3975" xr:uid="{AD08E38E-E73A-453C-B96C-4B8D31BAFD3F}"/>
    <cellStyle name="40% - Accent3 2 3 2 2 2 2 2" xfId="7498" xr:uid="{7088D10E-655C-4114-AA6C-00AECEA09523}"/>
    <cellStyle name="40% - Accent3 2 3 2 2 2 2 2 2" xfId="14548" xr:uid="{2083D7F3-43EB-4F67-83D9-2EE2EAD81A2A}"/>
    <cellStyle name="40% - Accent3 2 3 2 2 2 2 2 2 2" xfId="28650" xr:uid="{51887892-92C5-42DB-8B2A-3DF841E64B72}"/>
    <cellStyle name="40% - Accent3 2 3 2 2 2 2 2 2 3" xfId="42752" xr:uid="{33FC6151-CB16-4A3C-B1BC-9F3B72067529}"/>
    <cellStyle name="40% - Accent3 2 3 2 2 2 2 2 3" xfId="21599" xr:uid="{6A3AC1B2-CDAD-4172-BFBF-604AA7D15337}"/>
    <cellStyle name="40% - Accent3 2 3 2 2 2 2 2 4" xfId="35701" xr:uid="{61BD4D8C-8F83-4DE2-960E-1A4CEC43F483}"/>
    <cellStyle name="40% - Accent3 2 3 2 2 2 2 3" xfId="11023" xr:uid="{F23D798E-18EF-40F1-B148-D57176DF8FBE}"/>
    <cellStyle name="40% - Accent3 2 3 2 2 2 2 3 2" xfId="25125" xr:uid="{C4D510E8-7776-4F45-81FC-4470752D3194}"/>
    <cellStyle name="40% - Accent3 2 3 2 2 2 2 3 3" xfId="39227" xr:uid="{955E0B57-5731-4EA8-B735-36688A09F75A}"/>
    <cellStyle name="40% - Accent3 2 3 2 2 2 2 4" xfId="18074" xr:uid="{CB1427AE-86A5-4AD1-9B0F-E5AAAAA5458D}"/>
    <cellStyle name="40% - Accent3 2 3 2 2 2 2 5" xfId="32176" xr:uid="{4CDE3B79-66AD-41C4-B876-9CD1C704207D}"/>
    <cellStyle name="40% - Accent3 2 3 2 2 2 3" xfId="4855" xr:uid="{2217CC12-A4B4-44D2-A449-8C547B365FE2}"/>
    <cellStyle name="40% - Accent3 2 3 2 2 2 3 2" xfId="8379" xr:uid="{BDED8960-BB8B-458A-8191-4D521CF4C0B3}"/>
    <cellStyle name="40% - Accent3 2 3 2 2 2 3 2 2" xfId="15429" xr:uid="{0BBEAB8E-94D1-4631-B48E-407DFDBA4A7D}"/>
    <cellStyle name="40% - Accent3 2 3 2 2 2 3 2 2 2" xfId="29531" xr:uid="{22F617AA-E4AD-424A-8739-4DDC41C7FC15}"/>
    <cellStyle name="40% - Accent3 2 3 2 2 2 3 2 2 3" xfId="43633" xr:uid="{3BBCB1F0-1C87-4388-807C-6A7B783AFBED}"/>
    <cellStyle name="40% - Accent3 2 3 2 2 2 3 2 3" xfId="22480" xr:uid="{6D8EFB34-3B0F-4E4B-A848-0B985394433A}"/>
    <cellStyle name="40% - Accent3 2 3 2 2 2 3 2 4" xfId="36582" xr:uid="{B491DADB-4DD2-4770-BC50-22F968BF0427}"/>
    <cellStyle name="40% - Accent3 2 3 2 2 2 3 3" xfId="11904" xr:uid="{D57E53BE-E965-4D0C-8710-676D77FA0E0F}"/>
    <cellStyle name="40% - Accent3 2 3 2 2 2 3 3 2" xfId="26006" xr:uid="{C70657A2-3514-48E8-AB2C-8C7AFA8D6772}"/>
    <cellStyle name="40% - Accent3 2 3 2 2 2 3 3 3" xfId="40108" xr:uid="{A4E2F2A8-D2D0-4E4A-8DF4-5A6223A3C07F}"/>
    <cellStyle name="40% - Accent3 2 3 2 2 2 3 4" xfId="18955" xr:uid="{2EED0BEF-E9AF-4D21-A830-FCBD3E879035}"/>
    <cellStyle name="40% - Accent3 2 3 2 2 2 3 5" xfId="33057" xr:uid="{7A41EAC0-E910-4154-BAB0-5943FD521BE9}"/>
    <cellStyle name="40% - Accent3 2 3 2 2 2 4" xfId="3093" xr:uid="{790BFBE1-6C15-4973-87E7-471CAA9E1151}"/>
    <cellStyle name="40% - Accent3 2 3 2 2 2 4 2" xfId="6617" xr:uid="{904F90D2-46D6-4E46-B5A6-4638E8D3DA7D}"/>
    <cellStyle name="40% - Accent3 2 3 2 2 2 4 2 2" xfId="13667" xr:uid="{27C366DE-8143-4A5F-B971-916F751ACF03}"/>
    <cellStyle name="40% - Accent3 2 3 2 2 2 4 2 2 2" xfId="27769" xr:uid="{6A653F6E-7B4C-45C9-B598-2C80358D5E2B}"/>
    <cellStyle name="40% - Accent3 2 3 2 2 2 4 2 2 3" xfId="41871" xr:uid="{7A093A07-58E8-4D1A-9474-D3146613F34F}"/>
    <cellStyle name="40% - Accent3 2 3 2 2 2 4 2 3" xfId="20718" xr:uid="{BE22E9DE-7E71-471E-B320-EB5960C24850}"/>
    <cellStyle name="40% - Accent3 2 3 2 2 2 4 2 4" xfId="34820" xr:uid="{3DCE9A81-FECE-4878-9287-E36279D104E0}"/>
    <cellStyle name="40% - Accent3 2 3 2 2 2 4 3" xfId="10142" xr:uid="{666CF158-4ABA-47C0-8460-6B53ACCC5F2D}"/>
    <cellStyle name="40% - Accent3 2 3 2 2 2 4 3 2" xfId="24244" xr:uid="{0FF5CE5A-C1E1-47F9-B329-ACF7610E4079}"/>
    <cellStyle name="40% - Accent3 2 3 2 2 2 4 3 3" xfId="38346" xr:uid="{97427F33-AF2C-4B6E-9B98-69C0DDD415C5}"/>
    <cellStyle name="40% - Accent3 2 3 2 2 2 4 4" xfId="17193" xr:uid="{24146F35-1990-4358-BF11-E1840DB71D78}"/>
    <cellStyle name="40% - Accent3 2 3 2 2 2 4 5" xfId="31295" xr:uid="{1BD2BFE1-5726-483D-A239-5CBAD7D7CBB8}"/>
    <cellStyle name="40% - Accent3 2 3 2 2 2 5" xfId="5736" xr:uid="{B5B7A2CA-544D-448B-AB84-240705A1E48A}"/>
    <cellStyle name="40% - Accent3 2 3 2 2 2 5 2" xfId="12786" xr:uid="{BD88EC25-BB2C-4FBA-BE9F-C30142004D5B}"/>
    <cellStyle name="40% - Accent3 2 3 2 2 2 5 2 2" xfId="26888" xr:uid="{19B9A628-F031-4CD4-B0F0-80A00E5914AF}"/>
    <cellStyle name="40% - Accent3 2 3 2 2 2 5 2 3" xfId="40990" xr:uid="{5C2CE0FD-37C9-404F-A740-DC6F46141AB1}"/>
    <cellStyle name="40% - Accent3 2 3 2 2 2 5 3" xfId="19837" xr:uid="{C50E2B43-3030-46FF-9059-EBDC8ED6C77E}"/>
    <cellStyle name="40% - Accent3 2 3 2 2 2 5 4" xfId="33939" xr:uid="{05CC66A4-90A7-4437-9B6D-EFF74820A232}"/>
    <cellStyle name="40% - Accent3 2 3 2 2 2 6" xfId="9262" xr:uid="{6841CABD-FC74-428D-899B-9748F9A5B9A3}"/>
    <cellStyle name="40% - Accent3 2 3 2 2 2 6 2" xfId="23363" xr:uid="{0A207DF4-63AA-45CF-BB8D-7AAACC2DEA2C}"/>
    <cellStyle name="40% - Accent3 2 3 2 2 2 6 3" xfId="37465" xr:uid="{EE1665B6-7D39-42F0-843C-BB5DE4D67D63}"/>
    <cellStyle name="40% - Accent3 2 3 2 2 2 7" xfId="16312" xr:uid="{2A51E6D6-A3B6-4BE5-95B6-EEC6246D56F6}"/>
    <cellStyle name="40% - Accent3 2 3 2 2 2 8" xfId="30414" xr:uid="{7878EA1C-34E1-41B8-AFC2-055B714B1A6E}"/>
    <cellStyle name="40% - Accent3 2 3 2 2 3" xfId="3537" xr:uid="{5C200070-0E98-4E50-A784-CD92163DBAE6}"/>
    <cellStyle name="40% - Accent3 2 3 2 2 3 2" xfId="7059" xr:uid="{C6CA0A6B-6DD2-4570-BC71-343481B2184C}"/>
    <cellStyle name="40% - Accent3 2 3 2 2 3 2 2" xfId="14109" xr:uid="{239E3526-85FF-40EC-ADA4-1FEEB8203FC6}"/>
    <cellStyle name="40% - Accent3 2 3 2 2 3 2 2 2" xfId="28211" xr:uid="{8A11DE14-3FBD-4F2A-989B-4F0B02507A9D}"/>
    <cellStyle name="40% - Accent3 2 3 2 2 3 2 2 3" xfId="42313" xr:uid="{2DBD1132-9FCA-4DD6-B44B-577A0B05A222}"/>
    <cellStyle name="40% - Accent3 2 3 2 2 3 2 3" xfId="21160" xr:uid="{6A2E29CF-3D85-404F-AA55-EAF8F5C7A0A7}"/>
    <cellStyle name="40% - Accent3 2 3 2 2 3 2 4" xfId="35262" xr:uid="{F33919D0-E37D-4CCE-AC80-A45047E62174}"/>
    <cellStyle name="40% - Accent3 2 3 2 2 3 3" xfId="10584" xr:uid="{EE8D0E51-363C-400E-887F-164A3A4B8773}"/>
    <cellStyle name="40% - Accent3 2 3 2 2 3 3 2" xfId="24686" xr:uid="{E389A146-CF42-492A-A88D-E58456043BBF}"/>
    <cellStyle name="40% - Accent3 2 3 2 2 3 3 3" xfId="38788" xr:uid="{CFBA817B-28C9-48DB-A764-719716208673}"/>
    <cellStyle name="40% - Accent3 2 3 2 2 3 4" xfId="17635" xr:uid="{7CEEFC64-6929-4D78-9DA3-CC8EA26EA0D7}"/>
    <cellStyle name="40% - Accent3 2 3 2 2 3 5" xfId="31737" xr:uid="{1A981F6C-58BF-4555-AAD5-58D1BAD4E6EB}"/>
    <cellStyle name="40% - Accent3 2 3 2 2 4" xfId="4416" xr:uid="{804EB3A1-6B83-4B03-9E6E-4C6AD564123F}"/>
    <cellStyle name="40% - Accent3 2 3 2 2 4 2" xfId="7940" xr:uid="{3942ACAA-345B-4182-850E-3455A8094BFB}"/>
    <cellStyle name="40% - Accent3 2 3 2 2 4 2 2" xfId="14990" xr:uid="{4E8BD532-E580-4115-AB1B-9B0F7FF895F2}"/>
    <cellStyle name="40% - Accent3 2 3 2 2 4 2 2 2" xfId="29092" xr:uid="{4B8AD356-6914-40BF-A2D3-A298C675666C}"/>
    <cellStyle name="40% - Accent3 2 3 2 2 4 2 2 3" xfId="43194" xr:uid="{6CE2702B-5098-44C9-B968-2DB5985984CA}"/>
    <cellStyle name="40% - Accent3 2 3 2 2 4 2 3" xfId="22041" xr:uid="{79169BC2-EC1D-455F-A46F-E8859BFACDA0}"/>
    <cellStyle name="40% - Accent3 2 3 2 2 4 2 4" xfId="36143" xr:uid="{A9F1BBF2-8B79-41FE-B656-40FDCF9028AD}"/>
    <cellStyle name="40% - Accent3 2 3 2 2 4 3" xfId="11465" xr:uid="{4344EBE4-EA84-47BC-9A3D-DDD7E60910AB}"/>
    <cellStyle name="40% - Accent3 2 3 2 2 4 3 2" xfId="25567" xr:uid="{17DEEAFA-E6E7-4FD8-ACFF-CB09ABC1398B}"/>
    <cellStyle name="40% - Accent3 2 3 2 2 4 3 3" xfId="39669" xr:uid="{D38F10CE-1ACD-4A49-BC16-9425E29C458A}"/>
    <cellStyle name="40% - Accent3 2 3 2 2 4 4" xfId="18516" xr:uid="{F2C2568B-4A76-4BDE-A3BF-38E807FAE9BF}"/>
    <cellStyle name="40% - Accent3 2 3 2 2 4 5" xfId="32618" xr:uid="{F69E1D59-EE9E-4201-A0F4-CDD384A17131}"/>
    <cellStyle name="40% - Accent3 2 3 2 2 5" xfId="2654" xr:uid="{D3188E65-1893-4E4D-88ED-4C12321598A2}"/>
    <cellStyle name="40% - Accent3 2 3 2 2 5 2" xfId="6178" xr:uid="{7D0EE5BF-4D10-40ED-A9B1-F58308443834}"/>
    <cellStyle name="40% - Accent3 2 3 2 2 5 2 2" xfId="13228" xr:uid="{97A898DE-1D05-459C-BA16-FB788A14119A}"/>
    <cellStyle name="40% - Accent3 2 3 2 2 5 2 2 2" xfId="27330" xr:uid="{C217BA8A-E325-479B-BCB3-D5D4C356B3AF}"/>
    <cellStyle name="40% - Accent3 2 3 2 2 5 2 2 3" xfId="41432" xr:uid="{3741D0AC-FEC1-4E6A-8400-5B00D83A4E58}"/>
    <cellStyle name="40% - Accent3 2 3 2 2 5 2 3" xfId="20279" xr:uid="{04C363D1-98B5-4C0A-9A38-D68D7A5C72B3}"/>
    <cellStyle name="40% - Accent3 2 3 2 2 5 2 4" xfId="34381" xr:uid="{E76090D0-DAC4-4618-B8EC-D282548704BB}"/>
    <cellStyle name="40% - Accent3 2 3 2 2 5 3" xfId="9703" xr:uid="{C600A14B-82C8-4B8D-BCC3-5C2A78A3D569}"/>
    <cellStyle name="40% - Accent3 2 3 2 2 5 3 2" xfId="23805" xr:uid="{277A0318-B5BF-4686-ABA8-56B0D452BA59}"/>
    <cellStyle name="40% - Accent3 2 3 2 2 5 3 3" xfId="37907" xr:uid="{7A890920-DCA4-44C7-8B2D-146B9DCA927A}"/>
    <cellStyle name="40% - Accent3 2 3 2 2 5 4" xfId="16754" xr:uid="{AE8A5E66-2F31-4F98-8465-4A59EC4CDDA2}"/>
    <cellStyle name="40% - Accent3 2 3 2 2 5 5" xfId="30856" xr:uid="{71A8FF73-9DBA-44D0-AD2B-B781E50C180A}"/>
    <cellStyle name="40% - Accent3 2 3 2 2 6" xfId="5297" xr:uid="{1EDBE2D8-BBCB-4D7A-9730-0E532BE5F280}"/>
    <cellStyle name="40% - Accent3 2 3 2 2 6 2" xfId="12347" xr:uid="{E39F7A8D-215B-4949-BF7B-70D76A6EA910}"/>
    <cellStyle name="40% - Accent3 2 3 2 2 6 2 2" xfId="26449" xr:uid="{245989F9-D6BE-42AD-B7A3-76E72649CE4A}"/>
    <cellStyle name="40% - Accent3 2 3 2 2 6 2 3" xfId="40551" xr:uid="{D560FCEC-208D-4507-89D9-E7B3A7919CDF}"/>
    <cellStyle name="40% - Accent3 2 3 2 2 6 3" xfId="19398" xr:uid="{8B64C4E8-CE20-437D-99D4-4FF7980080F9}"/>
    <cellStyle name="40% - Accent3 2 3 2 2 6 4" xfId="33500" xr:uid="{B3F750E5-4F68-4B2D-9BA4-8836F8674764}"/>
    <cellStyle name="40% - Accent3 2 3 2 2 7" xfId="8823" xr:uid="{15006E4B-DA59-4CA4-9AC1-8E0228540493}"/>
    <cellStyle name="40% - Accent3 2 3 2 2 7 2" xfId="22924" xr:uid="{32103CF2-6744-4ACC-90D3-63FF1E982C93}"/>
    <cellStyle name="40% - Accent3 2 3 2 2 7 3" xfId="37026" xr:uid="{8282009F-A252-47B5-B9A8-8D79BF0C2A8B}"/>
    <cellStyle name="40% - Accent3 2 3 2 2 8" xfId="15873" xr:uid="{096A300C-81A9-4B5B-A45D-D60A1526EBBE}"/>
    <cellStyle name="40% - Accent3 2 3 2 2 9" xfId="29975" xr:uid="{17D05CEC-1AF5-4238-8318-CBCFCF93A6A3}"/>
    <cellStyle name="40% - Accent3 2 3 2 3" xfId="1992" xr:uid="{C9A0782B-4100-4F00-9516-D4E4D733ED48}"/>
    <cellStyle name="40% - Accent3 2 3 2 3 2" xfId="3756" xr:uid="{812E19BB-CDFB-4A92-AC90-FD3DDC4677A2}"/>
    <cellStyle name="40% - Accent3 2 3 2 3 2 2" xfId="7278" xr:uid="{B934FEB2-874B-495C-A05C-A2C18C0D919E}"/>
    <cellStyle name="40% - Accent3 2 3 2 3 2 2 2" xfId="14328" xr:uid="{8506624A-BA13-4B1B-ADB9-2E8021A5090C}"/>
    <cellStyle name="40% - Accent3 2 3 2 3 2 2 2 2" xfId="28430" xr:uid="{83713D40-6CCB-4745-A2DB-A244D00E7FB8}"/>
    <cellStyle name="40% - Accent3 2 3 2 3 2 2 2 3" xfId="42532" xr:uid="{814956C5-12C3-4652-BC05-4D1F8C75DE78}"/>
    <cellStyle name="40% - Accent3 2 3 2 3 2 2 3" xfId="21379" xr:uid="{ED8EA4B6-7062-4227-B99A-3943EDA2710E}"/>
    <cellStyle name="40% - Accent3 2 3 2 3 2 2 4" xfId="35481" xr:uid="{52AAB158-7926-44F8-95A5-673A3F3388F7}"/>
    <cellStyle name="40% - Accent3 2 3 2 3 2 3" xfId="10803" xr:uid="{FFE9BC90-C759-4E3E-A592-3D34E6D60F50}"/>
    <cellStyle name="40% - Accent3 2 3 2 3 2 3 2" xfId="24905" xr:uid="{AA921A83-11DC-4C8C-B7F4-C8CE9AF9D747}"/>
    <cellStyle name="40% - Accent3 2 3 2 3 2 3 3" xfId="39007" xr:uid="{C2BD642F-B125-40FB-A28F-B5C6D923333B}"/>
    <cellStyle name="40% - Accent3 2 3 2 3 2 4" xfId="17854" xr:uid="{43C8396E-BB25-4A83-BA6B-9D3602F5EE9D}"/>
    <cellStyle name="40% - Accent3 2 3 2 3 2 5" xfId="31956" xr:uid="{1DE3AA1D-D281-4BEA-87E3-57322D9DB92D}"/>
    <cellStyle name="40% - Accent3 2 3 2 3 3" xfId="4635" xr:uid="{B4E8EDCA-6083-4D8F-AA59-D4159FE77252}"/>
    <cellStyle name="40% - Accent3 2 3 2 3 3 2" xfId="8159" xr:uid="{29EC953C-BF1B-4D4D-8B81-5AF219E0FD8E}"/>
    <cellStyle name="40% - Accent3 2 3 2 3 3 2 2" xfId="15209" xr:uid="{3839025D-161D-4953-99E3-642910FCDA90}"/>
    <cellStyle name="40% - Accent3 2 3 2 3 3 2 2 2" xfId="29311" xr:uid="{96802CE8-B970-4CA6-8171-EB7AF165D973}"/>
    <cellStyle name="40% - Accent3 2 3 2 3 3 2 2 3" xfId="43413" xr:uid="{F96EDE10-916E-4FCB-8740-15D8F64DB00E}"/>
    <cellStyle name="40% - Accent3 2 3 2 3 3 2 3" xfId="22260" xr:uid="{4DC5ED7A-EC95-40D3-A6DA-4FA41175C41C}"/>
    <cellStyle name="40% - Accent3 2 3 2 3 3 2 4" xfId="36362" xr:uid="{D8B94F78-42FC-4DA5-9312-E4C6847B02AD}"/>
    <cellStyle name="40% - Accent3 2 3 2 3 3 3" xfId="11684" xr:uid="{032A6C10-E66F-4544-A61A-601219FD939B}"/>
    <cellStyle name="40% - Accent3 2 3 2 3 3 3 2" xfId="25786" xr:uid="{E81D07E7-A0D6-4A66-89EB-2FF205A4466D}"/>
    <cellStyle name="40% - Accent3 2 3 2 3 3 3 3" xfId="39888" xr:uid="{A5606B5F-D11A-4A28-8932-10071AEAEC85}"/>
    <cellStyle name="40% - Accent3 2 3 2 3 3 4" xfId="18735" xr:uid="{8597933E-28FE-4CE1-A053-B6A83FE73EF3}"/>
    <cellStyle name="40% - Accent3 2 3 2 3 3 5" xfId="32837" xr:uid="{1E39A045-D3E0-4E94-B00E-B5E661C9C891}"/>
    <cellStyle name="40% - Accent3 2 3 2 3 4" xfId="2873" xr:uid="{52777AC1-04CE-478C-9A22-AF7056EB7950}"/>
    <cellStyle name="40% - Accent3 2 3 2 3 4 2" xfId="6397" xr:uid="{0EA97C8A-7C2B-4AF3-8F78-CE7FF6D2408C}"/>
    <cellStyle name="40% - Accent3 2 3 2 3 4 2 2" xfId="13447" xr:uid="{054C7B15-8842-46D7-864D-D9034621F459}"/>
    <cellStyle name="40% - Accent3 2 3 2 3 4 2 2 2" xfId="27549" xr:uid="{CB29BDDB-175A-47A2-A024-96B01DBF5937}"/>
    <cellStyle name="40% - Accent3 2 3 2 3 4 2 2 3" xfId="41651" xr:uid="{0EE078B6-E5FC-425F-BF9B-D8AD78FE2A76}"/>
    <cellStyle name="40% - Accent3 2 3 2 3 4 2 3" xfId="20498" xr:uid="{4464EC74-A342-439C-A393-1E00FAB51610}"/>
    <cellStyle name="40% - Accent3 2 3 2 3 4 2 4" xfId="34600" xr:uid="{B375972F-B461-4346-84E7-E1F6F6FE054B}"/>
    <cellStyle name="40% - Accent3 2 3 2 3 4 3" xfId="9922" xr:uid="{8F19B7C9-EF3F-46E8-A938-0E9B78949CD1}"/>
    <cellStyle name="40% - Accent3 2 3 2 3 4 3 2" xfId="24024" xr:uid="{F52C3DE6-33CB-41C7-A151-3A8D7DE1061D}"/>
    <cellStyle name="40% - Accent3 2 3 2 3 4 3 3" xfId="38126" xr:uid="{EAB5F286-4C60-4355-BF63-DF66A82F547C}"/>
    <cellStyle name="40% - Accent3 2 3 2 3 4 4" xfId="16973" xr:uid="{B23DDD26-F896-4CB4-9B74-74F935874C29}"/>
    <cellStyle name="40% - Accent3 2 3 2 3 4 5" xfId="31075" xr:uid="{F9B36351-9B7D-46B6-86CB-4DEF7D4803F7}"/>
    <cellStyle name="40% - Accent3 2 3 2 3 5" xfId="5516" xr:uid="{E4D78560-EC23-4F2F-817B-D1BAB7BB8079}"/>
    <cellStyle name="40% - Accent3 2 3 2 3 5 2" xfId="12566" xr:uid="{FA6973B7-8479-41BE-88CF-D07C3C24F72E}"/>
    <cellStyle name="40% - Accent3 2 3 2 3 5 2 2" xfId="26668" xr:uid="{3157E198-3D49-4372-9C19-153F84E5C8AE}"/>
    <cellStyle name="40% - Accent3 2 3 2 3 5 2 3" xfId="40770" xr:uid="{C38AF4BC-DAB3-462D-8C81-4552F8832FD9}"/>
    <cellStyle name="40% - Accent3 2 3 2 3 5 3" xfId="19617" xr:uid="{74B11080-5EB6-4550-9EE3-5C67B5528A61}"/>
    <cellStyle name="40% - Accent3 2 3 2 3 5 4" xfId="33719" xr:uid="{C2E54464-47BF-4C25-BF0B-A9DEC688215B}"/>
    <cellStyle name="40% - Accent3 2 3 2 3 6" xfId="9042" xr:uid="{8CD0ADD2-3B0A-48BF-848A-2530E6F20575}"/>
    <cellStyle name="40% - Accent3 2 3 2 3 6 2" xfId="23143" xr:uid="{FB9064A8-87C0-411F-8945-36A803C6B0FE}"/>
    <cellStyle name="40% - Accent3 2 3 2 3 6 3" xfId="37245" xr:uid="{739D343A-12C4-4161-9337-842D72257F29}"/>
    <cellStyle name="40% - Accent3 2 3 2 3 7" xfId="16092" xr:uid="{45242BE6-70EB-49F5-B3B4-5396BC7B1298}"/>
    <cellStyle name="40% - Accent3 2 3 2 3 8" xfId="30194" xr:uid="{FD313FCD-BD18-4368-802F-FD96F33DD253}"/>
    <cellStyle name="40% - Accent3 2 3 2 4" xfId="3317" xr:uid="{AD344D89-12AA-402C-A78F-5B1642702727}"/>
    <cellStyle name="40% - Accent3 2 3 2 4 2" xfId="6839" xr:uid="{ED8C2A4D-BDDE-4B13-A720-B2F1A05D3BB6}"/>
    <cellStyle name="40% - Accent3 2 3 2 4 2 2" xfId="13889" xr:uid="{F657C8DA-CF36-4007-93A7-D7B4DA2FF8BC}"/>
    <cellStyle name="40% - Accent3 2 3 2 4 2 2 2" xfId="27991" xr:uid="{6442D22F-9C04-4B57-AA07-CA9163DF8D3B}"/>
    <cellStyle name="40% - Accent3 2 3 2 4 2 2 3" xfId="42093" xr:uid="{2755BD93-2B7B-4E5D-8C31-5BBF5BDB8E4A}"/>
    <cellStyle name="40% - Accent3 2 3 2 4 2 3" xfId="20940" xr:uid="{8C795432-F8B2-45A3-9E84-FF9E7E1615C0}"/>
    <cellStyle name="40% - Accent3 2 3 2 4 2 4" xfId="35042" xr:uid="{E71DAE41-CF70-4D6D-A87C-4369154AEAF2}"/>
    <cellStyle name="40% - Accent3 2 3 2 4 3" xfId="10364" xr:uid="{C9AFF6E0-2EAB-4694-B9D9-99003CDB06B5}"/>
    <cellStyle name="40% - Accent3 2 3 2 4 3 2" xfId="24466" xr:uid="{BDF71115-D737-4B06-8B06-E59E7D99C91C}"/>
    <cellStyle name="40% - Accent3 2 3 2 4 3 3" xfId="38568" xr:uid="{5D764633-5471-4316-9878-1F6904B27FD8}"/>
    <cellStyle name="40% - Accent3 2 3 2 4 4" xfId="17415" xr:uid="{69FAD9FE-F4AF-4D3A-BB51-EC822C0CA925}"/>
    <cellStyle name="40% - Accent3 2 3 2 4 5" xfId="31517" xr:uid="{748589CF-798D-4E91-8B1B-BE97DEB475C2}"/>
    <cellStyle name="40% - Accent3 2 3 2 5" xfId="4196" xr:uid="{AA722B0F-DFC4-45F9-8870-3480B49A375C}"/>
    <cellStyle name="40% - Accent3 2 3 2 5 2" xfId="7720" xr:uid="{38F135BA-B795-42C4-9320-72EDF2102CC0}"/>
    <cellStyle name="40% - Accent3 2 3 2 5 2 2" xfId="14770" xr:uid="{2F09056F-BF98-4A0D-9CBF-39FA0BCA3A09}"/>
    <cellStyle name="40% - Accent3 2 3 2 5 2 2 2" xfId="28872" xr:uid="{1757DA60-EB97-4729-980C-56C2E7736B97}"/>
    <cellStyle name="40% - Accent3 2 3 2 5 2 2 3" xfId="42974" xr:uid="{8B30FCFE-7503-4334-81ED-CABF23CCC4E1}"/>
    <cellStyle name="40% - Accent3 2 3 2 5 2 3" xfId="21821" xr:uid="{8FE93CA8-2E07-4DD8-85D9-D3CB56D610C8}"/>
    <cellStyle name="40% - Accent3 2 3 2 5 2 4" xfId="35923" xr:uid="{C4AA8FB3-CBF7-48B8-9D3A-59A900DF8AD1}"/>
    <cellStyle name="40% - Accent3 2 3 2 5 3" xfId="11245" xr:uid="{E41AB33A-E2D6-47A1-AD8E-07C7C59D14CB}"/>
    <cellStyle name="40% - Accent3 2 3 2 5 3 2" xfId="25347" xr:uid="{8C1979AB-3541-4BE0-A169-5A9691BC4795}"/>
    <cellStyle name="40% - Accent3 2 3 2 5 3 3" xfId="39449" xr:uid="{DFA97E56-1284-42EA-9D60-79FCBBB39E5D}"/>
    <cellStyle name="40% - Accent3 2 3 2 5 4" xfId="18296" xr:uid="{4DF7A6B9-0660-4447-9A95-4EA2FA926E51}"/>
    <cellStyle name="40% - Accent3 2 3 2 5 5" xfId="32398" xr:uid="{F56024BD-062B-4B14-88E3-20B70E151174}"/>
    <cellStyle name="40% - Accent3 2 3 2 6" xfId="2434" xr:uid="{B904807D-C67B-4B2B-B7A5-77B6030A6B02}"/>
    <cellStyle name="40% - Accent3 2 3 2 6 2" xfId="5958" xr:uid="{89E78DF8-EBD0-4C39-BAEA-C148936B4161}"/>
    <cellStyle name="40% - Accent3 2 3 2 6 2 2" xfId="13008" xr:uid="{0BD32DB5-6474-428F-A3D1-84B413B61DE1}"/>
    <cellStyle name="40% - Accent3 2 3 2 6 2 2 2" xfId="27110" xr:uid="{59F18FF3-5A35-4F1A-B1BC-BBC0AC503196}"/>
    <cellStyle name="40% - Accent3 2 3 2 6 2 2 3" xfId="41212" xr:uid="{3B9CCFB5-96F2-4DF8-BAFA-D8118E49A7A5}"/>
    <cellStyle name="40% - Accent3 2 3 2 6 2 3" xfId="20059" xr:uid="{FE1AB8F3-C672-43D0-B81C-8836C9842F3A}"/>
    <cellStyle name="40% - Accent3 2 3 2 6 2 4" xfId="34161" xr:uid="{4F3BC07A-1EE2-45FB-9B9C-770847A9E575}"/>
    <cellStyle name="40% - Accent3 2 3 2 6 3" xfId="9483" xr:uid="{29962C9C-2EF8-449B-B1A9-3EB593000FED}"/>
    <cellStyle name="40% - Accent3 2 3 2 6 3 2" xfId="23585" xr:uid="{7B00212A-53A6-4A6D-A90F-431E59B5DCD5}"/>
    <cellStyle name="40% - Accent3 2 3 2 6 3 3" xfId="37687" xr:uid="{7DE64526-0B2F-4143-A569-AACAEAAA5A3E}"/>
    <cellStyle name="40% - Accent3 2 3 2 6 4" xfId="16534" xr:uid="{568805A7-6498-4511-8D93-7F9BAE179988}"/>
    <cellStyle name="40% - Accent3 2 3 2 6 5" xfId="30636" xr:uid="{62E0C557-FFB4-419F-BC46-711FF06E3B76}"/>
    <cellStyle name="40% - Accent3 2 3 2 7" xfId="5077" xr:uid="{4375DF5E-35D2-4567-8845-A5714A184010}"/>
    <cellStyle name="40% - Accent3 2 3 2 7 2" xfId="12127" xr:uid="{01200DD3-7139-4D36-A4BD-617E8236CD51}"/>
    <cellStyle name="40% - Accent3 2 3 2 7 2 2" xfId="26229" xr:uid="{1609A806-4C50-4A2F-9AD2-78D051B8C508}"/>
    <cellStyle name="40% - Accent3 2 3 2 7 2 3" xfId="40331" xr:uid="{977B1507-FD98-46BB-835B-0D42110087CA}"/>
    <cellStyle name="40% - Accent3 2 3 2 7 3" xfId="19178" xr:uid="{ECF014D0-6127-4256-BA1A-F58FD74B7AE7}"/>
    <cellStyle name="40% - Accent3 2 3 2 7 4" xfId="33280" xr:uid="{C9BEFCB7-535A-48DB-A85C-B3B99C5C3235}"/>
    <cellStyle name="40% - Accent3 2 3 2 8" xfId="8603" xr:uid="{07C98526-5903-416F-92E8-83ED02F30B6C}"/>
    <cellStyle name="40% - Accent3 2 3 2 8 2" xfId="22704" xr:uid="{A8C71D80-E15D-47DC-BE2B-73783A1EEFC8}"/>
    <cellStyle name="40% - Accent3 2 3 2 8 3" xfId="36806" xr:uid="{5927D440-B7C8-46BA-A2E2-FBBB9ACCD3BB}"/>
    <cellStyle name="40% - Accent3 2 3 2 9" xfId="15653" xr:uid="{20DDDC98-1795-4A76-92BC-662545554727}"/>
    <cellStyle name="40% - Accent3 2 3 3" xfId="1663" xr:uid="{43A83BC6-6A37-41F9-BF23-C2D2F5093D0B}"/>
    <cellStyle name="40% - Accent3 2 3 3 2" xfId="2103" xr:uid="{4A6D4CC3-3B9C-4956-A878-E30DBE0D23E4}"/>
    <cellStyle name="40% - Accent3 2 3 3 2 2" xfId="3865" xr:uid="{6C3A683A-1CE5-41CE-837F-D4D17855AD72}"/>
    <cellStyle name="40% - Accent3 2 3 3 2 2 2" xfId="7388" xr:uid="{39D3DF5C-3310-4625-9389-4DB9BCEFBDF4}"/>
    <cellStyle name="40% - Accent3 2 3 3 2 2 2 2" xfId="14438" xr:uid="{624D3ED5-3050-41F3-8F21-6D1A0C96F598}"/>
    <cellStyle name="40% - Accent3 2 3 3 2 2 2 2 2" xfId="28540" xr:uid="{C142FA5C-5F1F-4AD4-B041-52042B7C250C}"/>
    <cellStyle name="40% - Accent3 2 3 3 2 2 2 2 3" xfId="42642" xr:uid="{1038421D-F50E-4F32-9CF5-6565BC855FFE}"/>
    <cellStyle name="40% - Accent3 2 3 3 2 2 2 3" xfId="21489" xr:uid="{9A6966C1-40AA-4FA7-92B8-E43D7070D034}"/>
    <cellStyle name="40% - Accent3 2 3 3 2 2 2 4" xfId="35591" xr:uid="{4B7AAAE9-4485-4B00-BF54-69B89B21CACB}"/>
    <cellStyle name="40% - Accent3 2 3 3 2 2 3" xfId="10913" xr:uid="{BE77CEEB-4109-4AB3-BA0E-258D55A59570}"/>
    <cellStyle name="40% - Accent3 2 3 3 2 2 3 2" xfId="25015" xr:uid="{99C245AC-D251-4CB1-A2F2-78E0ACF96B63}"/>
    <cellStyle name="40% - Accent3 2 3 3 2 2 3 3" xfId="39117" xr:uid="{ED9897C4-C955-4DC6-A57A-0876B48A1D46}"/>
    <cellStyle name="40% - Accent3 2 3 3 2 2 4" xfId="17964" xr:uid="{A151DA22-27E2-4E1D-8BA8-3618D432B14F}"/>
    <cellStyle name="40% - Accent3 2 3 3 2 2 5" xfId="32066" xr:uid="{D0C48E6D-382E-4742-97E4-5FE4A54462F5}"/>
    <cellStyle name="40% - Accent3 2 3 3 2 3" xfId="4745" xr:uid="{F5EB03A8-F895-4772-9D19-6B4866C5C65D}"/>
    <cellStyle name="40% - Accent3 2 3 3 2 3 2" xfId="8269" xr:uid="{3E644A2A-DE8C-419C-A383-551316386228}"/>
    <cellStyle name="40% - Accent3 2 3 3 2 3 2 2" xfId="15319" xr:uid="{D1B983AC-6B63-4EE8-A676-245F530BBF4E}"/>
    <cellStyle name="40% - Accent3 2 3 3 2 3 2 2 2" xfId="29421" xr:uid="{CAAC1959-89B5-4F42-A5AE-7F858DEA5448}"/>
    <cellStyle name="40% - Accent3 2 3 3 2 3 2 2 3" xfId="43523" xr:uid="{D730A2EC-C036-4CF0-895F-E757C7CF475D}"/>
    <cellStyle name="40% - Accent3 2 3 3 2 3 2 3" xfId="22370" xr:uid="{32898B23-E777-4458-B6C6-4EACD16198FD}"/>
    <cellStyle name="40% - Accent3 2 3 3 2 3 2 4" xfId="36472" xr:uid="{3E2C5013-5DE4-4937-B000-608842F8C8DF}"/>
    <cellStyle name="40% - Accent3 2 3 3 2 3 3" xfId="11794" xr:uid="{0C70E01D-8489-4353-968B-9B11D3070B07}"/>
    <cellStyle name="40% - Accent3 2 3 3 2 3 3 2" xfId="25896" xr:uid="{45039D56-8D15-4681-B7DF-FCECC28D702B}"/>
    <cellStyle name="40% - Accent3 2 3 3 2 3 3 3" xfId="39998" xr:uid="{5F00132E-28D5-43C8-A155-98C2E56C4195}"/>
    <cellStyle name="40% - Accent3 2 3 3 2 3 4" xfId="18845" xr:uid="{A82330A8-7987-4D73-A82B-2A0CC1522AA2}"/>
    <cellStyle name="40% - Accent3 2 3 3 2 3 5" xfId="32947" xr:uid="{D62A7B7A-1B21-4DAF-9EDF-F99959F46ADC}"/>
    <cellStyle name="40% - Accent3 2 3 3 2 4" xfId="2983" xr:uid="{ECEF44F7-D722-4C78-B843-F1872302E914}"/>
    <cellStyle name="40% - Accent3 2 3 3 2 4 2" xfId="6507" xr:uid="{4AD0970C-02E6-4438-837D-70C8F1A011F2}"/>
    <cellStyle name="40% - Accent3 2 3 3 2 4 2 2" xfId="13557" xr:uid="{81D0F3A6-AB7C-4098-A1D9-2792B3590B75}"/>
    <cellStyle name="40% - Accent3 2 3 3 2 4 2 2 2" xfId="27659" xr:uid="{AE21AD5D-A8E3-476B-97E7-D1AF287EC77C}"/>
    <cellStyle name="40% - Accent3 2 3 3 2 4 2 2 3" xfId="41761" xr:uid="{44140061-9C52-49BC-80E3-78875DEB5193}"/>
    <cellStyle name="40% - Accent3 2 3 3 2 4 2 3" xfId="20608" xr:uid="{371E7F2D-E012-4240-A073-F558BC45D929}"/>
    <cellStyle name="40% - Accent3 2 3 3 2 4 2 4" xfId="34710" xr:uid="{C1B04DF2-181A-41E0-B13D-DF736DAC0E27}"/>
    <cellStyle name="40% - Accent3 2 3 3 2 4 3" xfId="10032" xr:uid="{CB873FEC-6F05-4556-AA77-B6AE809FCDA7}"/>
    <cellStyle name="40% - Accent3 2 3 3 2 4 3 2" xfId="24134" xr:uid="{FF7C3A31-FF7D-40D2-9622-7632B45D2E3C}"/>
    <cellStyle name="40% - Accent3 2 3 3 2 4 3 3" xfId="38236" xr:uid="{2DA9DD0C-C6D0-42E9-9D22-D74EC6E73A9A}"/>
    <cellStyle name="40% - Accent3 2 3 3 2 4 4" xfId="17083" xr:uid="{D03D95B4-F403-4BAA-A003-285400249AAE}"/>
    <cellStyle name="40% - Accent3 2 3 3 2 4 5" xfId="31185" xr:uid="{187C1B0D-EF2B-46F1-A484-48BC36738BBF}"/>
    <cellStyle name="40% - Accent3 2 3 3 2 5" xfId="5626" xr:uid="{3A960809-6CB7-46F2-BACD-816B95A254E7}"/>
    <cellStyle name="40% - Accent3 2 3 3 2 5 2" xfId="12676" xr:uid="{FC9F7C28-C04D-47D9-A97B-2FEC695C89AD}"/>
    <cellStyle name="40% - Accent3 2 3 3 2 5 2 2" xfId="26778" xr:uid="{DAE15607-B289-4BC7-B38A-B8204D5EC3D1}"/>
    <cellStyle name="40% - Accent3 2 3 3 2 5 2 3" xfId="40880" xr:uid="{3E7C9EDC-D27F-48FA-AE53-DC486650C42D}"/>
    <cellStyle name="40% - Accent3 2 3 3 2 5 3" xfId="19727" xr:uid="{1206CB46-7B92-4876-AF63-09064C46F0A4}"/>
    <cellStyle name="40% - Accent3 2 3 3 2 5 4" xfId="33829" xr:uid="{CAF6B923-463C-41B4-9F50-6A448BEF5307}"/>
    <cellStyle name="40% - Accent3 2 3 3 2 6" xfId="9152" xr:uid="{EEAEF32F-A30E-4FF4-B699-17D4B77D7698}"/>
    <cellStyle name="40% - Accent3 2 3 3 2 6 2" xfId="23253" xr:uid="{04E3DD61-3D2D-444E-BDC2-75CB91EC8C48}"/>
    <cellStyle name="40% - Accent3 2 3 3 2 6 3" xfId="37355" xr:uid="{041F1983-E527-4F56-8000-CBAB37BDEBA7}"/>
    <cellStyle name="40% - Accent3 2 3 3 2 7" xfId="16202" xr:uid="{AA8624B9-5AC1-4CAE-BFBF-9DBF3BE2501A}"/>
    <cellStyle name="40% - Accent3 2 3 3 2 8" xfId="30304" xr:uid="{E9CA4BE6-C279-40F1-9686-55C561DA2AAA}"/>
    <cellStyle name="40% - Accent3 2 3 3 3" xfId="3427" xr:uid="{E16F3FF0-7A0A-4247-9C5D-3E535B6921FB}"/>
    <cellStyle name="40% - Accent3 2 3 3 3 2" xfId="6949" xr:uid="{CAF67094-C711-47B3-A751-C6575CF6B9B3}"/>
    <cellStyle name="40% - Accent3 2 3 3 3 2 2" xfId="13999" xr:uid="{CAF93FCB-C036-4F29-9D8C-91496621552F}"/>
    <cellStyle name="40% - Accent3 2 3 3 3 2 2 2" xfId="28101" xr:uid="{0C49E553-E82E-455A-8946-7570937162D6}"/>
    <cellStyle name="40% - Accent3 2 3 3 3 2 2 3" xfId="42203" xr:uid="{8B6FB8B6-3974-4E60-8CC6-F1EA3806C148}"/>
    <cellStyle name="40% - Accent3 2 3 3 3 2 3" xfId="21050" xr:uid="{A9555E48-4D3E-486A-8A2D-5E8D069F8A32}"/>
    <cellStyle name="40% - Accent3 2 3 3 3 2 4" xfId="35152" xr:uid="{05CA132C-4E57-4EF7-978D-1696DDC7DC74}"/>
    <cellStyle name="40% - Accent3 2 3 3 3 3" xfId="10474" xr:uid="{826478B4-0E76-49A5-A3EF-53A970A8465C}"/>
    <cellStyle name="40% - Accent3 2 3 3 3 3 2" xfId="24576" xr:uid="{D9ADEFBE-C7C8-41D0-AEF3-2240E0509142}"/>
    <cellStyle name="40% - Accent3 2 3 3 3 3 3" xfId="38678" xr:uid="{A2C1A558-0F9D-4E57-952A-162D1E03384A}"/>
    <cellStyle name="40% - Accent3 2 3 3 3 4" xfId="17525" xr:uid="{4D070B69-C362-4422-A2E5-F8C804E2675B}"/>
    <cellStyle name="40% - Accent3 2 3 3 3 5" xfId="31627" xr:uid="{C1E37EDB-C74D-401D-BCBD-3B5D5BDD6CD1}"/>
    <cellStyle name="40% - Accent3 2 3 3 4" xfId="4306" xr:uid="{C5B107B1-ED0F-4522-9E4C-9E4F679FA590}"/>
    <cellStyle name="40% - Accent3 2 3 3 4 2" xfId="7830" xr:uid="{F6030FF6-FDCD-4030-8AF5-72360E50454D}"/>
    <cellStyle name="40% - Accent3 2 3 3 4 2 2" xfId="14880" xr:uid="{54D5DEA4-75F8-4B68-9A9B-F1ED10113B1C}"/>
    <cellStyle name="40% - Accent3 2 3 3 4 2 2 2" xfId="28982" xr:uid="{BCDABF34-7268-4B8A-983A-FEB74938B09D}"/>
    <cellStyle name="40% - Accent3 2 3 3 4 2 2 3" xfId="43084" xr:uid="{6335E9F3-63A0-4721-9623-9E5AED7C1E7B}"/>
    <cellStyle name="40% - Accent3 2 3 3 4 2 3" xfId="21931" xr:uid="{D793C692-E3DE-455F-9E74-A9F2E8CA9755}"/>
    <cellStyle name="40% - Accent3 2 3 3 4 2 4" xfId="36033" xr:uid="{7FF22A2A-DC5C-4207-9598-50D25A6FCE88}"/>
    <cellStyle name="40% - Accent3 2 3 3 4 3" xfId="11355" xr:uid="{D2AA7236-1AC2-4E49-B929-C0A73905A291}"/>
    <cellStyle name="40% - Accent3 2 3 3 4 3 2" xfId="25457" xr:uid="{6FA26EAC-4E64-41DD-807E-6FCCC99DFD6C}"/>
    <cellStyle name="40% - Accent3 2 3 3 4 3 3" xfId="39559" xr:uid="{33373C94-C93F-4267-9F94-6B80C427B2DA}"/>
    <cellStyle name="40% - Accent3 2 3 3 4 4" xfId="18406" xr:uid="{794B674C-C4B2-4506-960B-D1A2BDBE3D4A}"/>
    <cellStyle name="40% - Accent3 2 3 3 4 5" xfId="32508" xr:uid="{41250F22-805A-483C-8253-023AC06ACF38}"/>
    <cellStyle name="40% - Accent3 2 3 3 5" xfId="2544" xr:uid="{448DB082-65AF-450A-8E0D-D72E3C70FCE7}"/>
    <cellStyle name="40% - Accent3 2 3 3 5 2" xfId="6068" xr:uid="{7473855F-2215-4592-8858-CFB6498A03B3}"/>
    <cellStyle name="40% - Accent3 2 3 3 5 2 2" xfId="13118" xr:uid="{43B14400-C9E5-4D2A-8198-BE5B1169A7FD}"/>
    <cellStyle name="40% - Accent3 2 3 3 5 2 2 2" xfId="27220" xr:uid="{25CF84A7-1C41-42D0-BC2B-630B7902E126}"/>
    <cellStyle name="40% - Accent3 2 3 3 5 2 2 3" xfId="41322" xr:uid="{B2459DD7-70D8-4A01-887D-3C08E57770B3}"/>
    <cellStyle name="40% - Accent3 2 3 3 5 2 3" xfId="20169" xr:uid="{258248D9-4FD8-46E3-8D4E-15C1CF43C658}"/>
    <cellStyle name="40% - Accent3 2 3 3 5 2 4" xfId="34271" xr:uid="{0952B5AA-76DD-45FA-9586-114EB6637A04}"/>
    <cellStyle name="40% - Accent3 2 3 3 5 3" xfId="9593" xr:uid="{16EC0CB9-D707-4F0C-B42E-A0D9DA49D16B}"/>
    <cellStyle name="40% - Accent3 2 3 3 5 3 2" xfId="23695" xr:uid="{3C3A9947-6BCC-4017-9E32-2F69B6F38ADF}"/>
    <cellStyle name="40% - Accent3 2 3 3 5 3 3" xfId="37797" xr:uid="{401592EF-97B5-427C-B837-86A61D7C4BE2}"/>
    <cellStyle name="40% - Accent3 2 3 3 5 4" xfId="16644" xr:uid="{20676ADA-DE90-404A-A8A7-2C1FA8E7C638}"/>
    <cellStyle name="40% - Accent3 2 3 3 5 5" xfId="30746" xr:uid="{4D2A63D3-4E9E-4A52-9BA7-0FD85DDF6D3A}"/>
    <cellStyle name="40% - Accent3 2 3 3 6" xfId="5187" xr:uid="{4E281A64-59CE-4527-A332-A689D05D19BE}"/>
    <cellStyle name="40% - Accent3 2 3 3 6 2" xfId="12237" xr:uid="{2A4357CB-F8DA-40CF-8FF0-B0B8390E2DEA}"/>
    <cellStyle name="40% - Accent3 2 3 3 6 2 2" xfId="26339" xr:uid="{81509CE2-D258-46C2-854B-F83EEDD1AA91}"/>
    <cellStyle name="40% - Accent3 2 3 3 6 2 3" xfId="40441" xr:uid="{95E07DFF-9942-4CBF-8234-3C438CAB6DBA}"/>
    <cellStyle name="40% - Accent3 2 3 3 6 3" xfId="19288" xr:uid="{A576CC14-2AEB-4BF1-B6E0-651357760664}"/>
    <cellStyle name="40% - Accent3 2 3 3 6 4" xfId="33390" xr:uid="{8FB9E29E-99A1-4807-A176-711844ECC07F}"/>
    <cellStyle name="40% - Accent3 2 3 3 7" xfId="8713" xr:uid="{7165E389-A593-4920-B433-CE6776DDE600}"/>
    <cellStyle name="40% - Accent3 2 3 3 7 2" xfId="22814" xr:uid="{959DEE04-6D4B-4A31-A2C3-FFE2E364EEB2}"/>
    <cellStyle name="40% - Accent3 2 3 3 7 3" xfId="36916" xr:uid="{8B1CB815-7CF3-46A1-9350-C265B264391B}"/>
    <cellStyle name="40% - Accent3 2 3 3 8" xfId="15763" xr:uid="{7EF3FAEB-2190-4655-940A-6B75E46714D4}"/>
    <cellStyle name="40% - Accent3 2 3 3 9" xfId="29865" xr:uid="{B68214DA-280E-4833-A94A-5253AB92B2E9}"/>
    <cellStyle name="40% - Accent3 2 3 4" xfId="1882" xr:uid="{18A38392-429B-4B1B-AB29-8BC104120516}"/>
    <cellStyle name="40% - Accent3 2 3 4 2" xfId="3646" xr:uid="{5A446635-C279-4C75-9008-A0841EFF37AE}"/>
    <cellStyle name="40% - Accent3 2 3 4 2 2" xfId="7168" xr:uid="{ED2C53AD-6CB3-4BCC-9CBB-2DBE7B92ADE6}"/>
    <cellStyle name="40% - Accent3 2 3 4 2 2 2" xfId="14218" xr:uid="{C81F457F-F01D-409B-8071-F2A35A6AD0B0}"/>
    <cellStyle name="40% - Accent3 2 3 4 2 2 2 2" xfId="28320" xr:uid="{AE781C95-2BAC-48F7-9EF0-CC43A853959D}"/>
    <cellStyle name="40% - Accent3 2 3 4 2 2 2 3" xfId="42422" xr:uid="{DF9CD3F1-F5DE-4C0F-8B47-43A2A8D646AA}"/>
    <cellStyle name="40% - Accent3 2 3 4 2 2 3" xfId="21269" xr:uid="{698247AD-61C2-4EF0-9956-7319CE77A2FF}"/>
    <cellStyle name="40% - Accent3 2 3 4 2 2 4" xfId="35371" xr:uid="{538BE847-E337-4088-BF2E-4B401D919552}"/>
    <cellStyle name="40% - Accent3 2 3 4 2 3" xfId="10693" xr:uid="{70D776CB-2A89-4E65-9B97-DF51E139219F}"/>
    <cellStyle name="40% - Accent3 2 3 4 2 3 2" xfId="24795" xr:uid="{77CFD647-5F67-479E-ADDF-092CF6D77170}"/>
    <cellStyle name="40% - Accent3 2 3 4 2 3 3" xfId="38897" xr:uid="{25D301E1-6D85-4FC7-9F2E-C686E38BF600}"/>
    <cellStyle name="40% - Accent3 2 3 4 2 4" xfId="17744" xr:uid="{56FB4A2D-8140-4A8D-B4AA-CFB3516A2DE7}"/>
    <cellStyle name="40% - Accent3 2 3 4 2 5" xfId="31846" xr:uid="{7FDB4118-7886-4455-8087-8A6B6C2DAE69}"/>
    <cellStyle name="40% - Accent3 2 3 4 3" xfId="4525" xr:uid="{3FF1C712-3EB9-47DD-9EFB-8BBEDAC98E9A}"/>
    <cellStyle name="40% - Accent3 2 3 4 3 2" xfId="8049" xr:uid="{EBC1D5D7-87AB-4973-8DD6-A4C49F65B16A}"/>
    <cellStyle name="40% - Accent3 2 3 4 3 2 2" xfId="15099" xr:uid="{119A7A16-C979-42EA-9F74-C0251AFE49CD}"/>
    <cellStyle name="40% - Accent3 2 3 4 3 2 2 2" xfId="29201" xr:uid="{4B82102F-4714-4567-A856-73235EB85C8A}"/>
    <cellStyle name="40% - Accent3 2 3 4 3 2 2 3" xfId="43303" xr:uid="{BA96E274-34AB-48F4-AAAD-38858EC498D8}"/>
    <cellStyle name="40% - Accent3 2 3 4 3 2 3" xfId="22150" xr:uid="{34D25F3B-E3C1-4A75-A1F0-2AF6043FF582}"/>
    <cellStyle name="40% - Accent3 2 3 4 3 2 4" xfId="36252" xr:uid="{27D899FC-3993-47B1-A0B5-A145C831342F}"/>
    <cellStyle name="40% - Accent3 2 3 4 3 3" xfId="11574" xr:uid="{6C5CD2C7-A829-446D-A7F5-83165E6DE7EB}"/>
    <cellStyle name="40% - Accent3 2 3 4 3 3 2" xfId="25676" xr:uid="{7752E0EE-251F-4FE8-8629-A9A5CB55A0BB}"/>
    <cellStyle name="40% - Accent3 2 3 4 3 3 3" xfId="39778" xr:uid="{A803CF61-897A-41F0-9565-F00347D2DED5}"/>
    <cellStyle name="40% - Accent3 2 3 4 3 4" xfId="18625" xr:uid="{33945D10-40C1-4896-88D1-311E7B609693}"/>
    <cellStyle name="40% - Accent3 2 3 4 3 5" xfId="32727" xr:uid="{0F09F620-7F1B-41AE-951B-0FE9314E31C8}"/>
    <cellStyle name="40% - Accent3 2 3 4 4" xfId="2763" xr:uid="{45076067-D77C-429E-BB5F-A69686FC10E3}"/>
    <cellStyle name="40% - Accent3 2 3 4 4 2" xfId="6287" xr:uid="{F8AE0F6C-235E-453B-998E-A00688ADEF29}"/>
    <cellStyle name="40% - Accent3 2 3 4 4 2 2" xfId="13337" xr:uid="{64FC6214-D390-4F70-804B-F68A53F8C8C0}"/>
    <cellStyle name="40% - Accent3 2 3 4 4 2 2 2" xfId="27439" xr:uid="{B410B1C3-17EE-47A1-AF70-2B00194DDDBC}"/>
    <cellStyle name="40% - Accent3 2 3 4 4 2 2 3" xfId="41541" xr:uid="{2866117F-AEF5-4866-B7AC-11DEBB8F0ED8}"/>
    <cellStyle name="40% - Accent3 2 3 4 4 2 3" xfId="20388" xr:uid="{71E4A8D5-EAD6-42C5-9755-EA02C7FE6076}"/>
    <cellStyle name="40% - Accent3 2 3 4 4 2 4" xfId="34490" xr:uid="{4578C6C6-F272-4B09-9E3E-5EB8A3E0A0A4}"/>
    <cellStyle name="40% - Accent3 2 3 4 4 3" xfId="9812" xr:uid="{E5C09BC6-48D5-46D9-A747-51CF1E937DA4}"/>
    <cellStyle name="40% - Accent3 2 3 4 4 3 2" xfId="23914" xr:uid="{BBA698CB-8452-4E8A-9392-82683DFACCF7}"/>
    <cellStyle name="40% - Accent3 2 3 4 4 3 3" xfId="38016" xr:uid="{D67E2975-7B64-4EA9-BA12-F4AB30D1E337}"/>
    <cellStyle name="40% - Accent3 2 3 4 4 4" xfId="16863" xr:uid="{F83CC967-E47F-4485-A41A-06E0403F3679}"/>
    <cellStyle name="40% - Accent3 2 3 4 4 5" xfId="30965" xr:uid="{2A8E2C4F-FD87-43F0-A67F-D22869E30EF8}"/>
    <cellStyle name="40% - Accent3 2 3 4 5" xfId="5406" xr:uid="{575D7E66-A32A-4A2E-BFEA-A3153B5D3CB6}"/>
    <cellStyle name="40% - Accent3 2 3 4 5 2" xfId="12456" xr:uid="{E9086901-7D78-4B78-97B4-8FEDECCF4B28}"/>
    <cellStyle name="40% - Accent3 2 3 4 5 2 2" xfId="26558" xr:uid="{A37E4933-C679-4DA4-9923-0766D3909A73}"/>
    <cellStyle name="40% - Accent3 2 3 4 5 2 3" xfId="40660" xr:uid="{183F01A1-5579-463B-952B-020F6DC2A975}"/>
    <cellStyle name="40% - Accent3 2 3 4 5 3" xfId="19507" xr:uid="{35FB0E7C-A0A3-46C8-A8C9-3B0936F0DE1C}"/>
    <cellStyle name="40% - Accent3 2 3 4 5 4" xfId="33609" xr:uid="{69A470BD-4556-4392-8B5A-0A8CAD8AD568}"/>
    <cellStyle name="40% - Accent3 2 3 4 6" xfId="8932" xr:uid="{71A63C43-8C75-4B1F-BE11-09D70A53C05B}"/>
    <cellStyle name="40% - Accent3 2 3 4 6 2" xfId="23033" xr:uid="{0044404C-A160-422B-B1B8-6F5430EA51AE}"/>
    <cellStyle name="40% - Accent3 2 3 4 6 3" xfId="37135" xr:uid="{AE0F39BF-5821-4D09-B92A-1DCAE94EB466}"/>
    <cellStyle name="40% - Accent3 2 3 4 7" xfId="15982" xr:uid="{5EF853C3-5C50-43D3-A436-A2C902437D96}"/>
    <cellStyle name="40% - Accent3 2 3 4 8" xfId="30084" xr:uid="{8C45B4FE-C571-45CE-9DC8-FDE848AB6B9E}"/>
    <cellStyle name="40% - Accent3 2 3 5" xfId="3207" xr:uid="{E746626C-EF58-40E7-AE1F-BDA97D5A121B}"/>
    <cellStyle name="40% - Accent3 2 3 5 2" xfId="6729" xr:uid="{5F87681A-734F-408A-A2FE-B876AA455ED8}"/>
    <cellStyle name="40% - Accent3 2 3 5 2 2" xfId="13779" xr:uid="{2E53F87C-7BBB-477C-BEA9-5731E8CC33B9}"/>
    <cellStyle name="40% - Accent3 2 3 5 2 2 2" xfId="27881" xr:uid="{1A4B64CD-0AC7-477F-9BF2-D78A7466FAF2}"/>
    <cellStyle name="40% - Accent3 2 3 5 2 2 3" xfId="41983" xr:uid="{AEBE40E4-9EC9-4B2D-86A4-B607F7409179}"/>
    <cellStyle name="40% - Accent3 2 3 5 2 3" xfId="20830" xr:uid="{FA4766F0-6D34-4C08-9147-9CEC9CBCB303}"/>
    <cellStyle name="40% - Accent3 2 3 5 2 4" xfId="34932" xr:uid="{031E35AD-C0F2-472E-AE32-24AC9C41C4EA}"/>
    <cellStyle name="40% - Accent3 2 3 5 3" xfId="10254" xr:uid="{8364A531-B114-41C9-9EFC-9E1E07D56458}"/>
    <cellStyle name="40% - Accent3 2 3 5 3 2" xfId="24356" xr:uid="{0210DE16-7A96-444B-979A-0458F42C2EA4}"/>
    <cellStyle name="40% - Accent3 2 3 5 3 3" xfId="38458" xr:uid="{901504DA-DF11-42FD-B727-AB5DCC0DC17B}"/>
    <cellStyle name="40% - Accent3 2 3 5 4" xfId="17305" xr:uid="{D9268B70-5E84-4845-A7E8-28D9D263A272}"/>
    <cellStyle name="40% - Accent3 2 3 5 5" xfId="31407" xr:uid="{EB232935-9B5D-4DF6-ABB5-0607C7530668}"/>
    <cellStyle name="40% - Accent3 2 3 6" xfId="4086" xr:uid="{5E15C939-2DA4-4D56-9B44-434D04301A0E}"/>
    <cellStyle name="40% - Accent3 2 3 6 2" xfId="7610" xr:uid="{A034E2A9-1E34-46B3-AAC7-6B576028EC63}"/>
    <cellStyle name="40% - Accent3 2 3 6 2 2" xfId="14660" xr:uid="{323821DB-D9AD-412F-9D56-64F10D28D10A}"/>
    <cellStyle name="40% - Accent3 2 3 6 2 2 2" xfId="28762" xr:uid="{0944DC5F-8763-454D-9B03-CA286D872A4B}"/>
    <cellStyle name="40% - Accent3 2 3 6 2 2 3" xfId="42864" xr:uid="{4A4FB9F2-21C2-4419-8A06-F3FFB6377682}"/>
    <cellStyle name="40% - Accent3 2 3 6 2 3" xfId="21711" xr:uid="{CA07E4C8-2B8C-4EEA-ABBA-3BB99244AE90}"/>
    <cellStyle name="40% - Accent3 2 3 6 2 4" xfId="35813" xr:uid="{DA7B2378-EB31-4191-B024-9E4E4FF93DC5}"/>
    <cellStyle name="40% - Accent3 2 3 6 3" xfId="11135" xr:uid="{A6504C10-2ED6-4FBA-BBC0-A0DF82A61F97}"/>
    <cellStyle name="40% - Accent3 2 3 6 3 2" xfId="25237" xr:uid="{EE787039-6B4D-40B1-8C43-77F31F47F980}"/>
    <cellStyle name="40% - Accent3 2 3 6 3 3" xfId="39339" xr:uid="{B4C958AA-BED4-4E27-8447-D3622C51BB49}"/>
    <cellStyle name="40% - Accent3 2 3 6 4" xfId="18186" xr:uid="{E87E95BB-4428-4C6C-8ECA-76A39DB41EDC}"/>
    <cellStyle name="40% - Accent3 2 3 6 5" xfId="32288" xr:uid="{FF51256D-1281-4F4A-AF32-E0CCDC6343A1}"/>
    <cellStyle name="40% - Accent3 2 3 7" xfId="2324" xr:uid="{2DB91F8B-CDA8-4FBE-B1D9-FEF5E48F1F81}"/>
    <cellStyle name="40% - Accent3 2 3 7 2" xfId="5848" xr:uid="{9B4D3606-F42D-4645-8274-B13AC8328F52}"/>
    <cellStyle name="40% - Accent3 2 3 7 2 2" xfId="12898" xr:uid="{325776D2-497F-4566-B43C-38531012DE2B}"/>
    <cellStyle name="40% - Accent3 2 3 7 2 2 2" xfId="27000" xr:uid="{FB8EA57F-4F56-45C8-8BDD-0EE49FE3269B}"/>
    <cellStyle name="40% - Accent3 2 3 7 2 2 3" xfId="41102" xr:uid="{B670B9B7-3F41-4A70-AF1F-1FC6CBE96DC5}"/>
    <cellStyle name="40% - Accent3 2 3 7 2 3" xfId="19949" xr:uid="{97AB0E7C-E3ED-4780-9E24-45969459E9FA}"/>
    <cellStyle name="40% - Accent3 2 3 7 2 4" xfId="34051" xr:uid="{894A6688-6F51-4DE4-ADB1-4D3E6594DFE5}"/>
    <cellStyle name="40% - Accent3 2 3 7 3" xfId="9373" xr:uid="{9CB2167A-7E67-460F-AF99-DADFE6C795CE}"/>
    <cellStyle name="40% - Accent3 2 3 7 3 2" xfId="23475" xr:uid="{254E51AB-1936-4DE9-93D5-FA303BC2A7CF}"/>
    <cellStyle name="40% - Accent3 2 3 7 3 3" xfId="37577" xr:uid="{872D6FDC-C607-4C4F-A963-7DE4E37819E6}"/>
    <cellStyle name="40% - Accent3 2 3 7 4" xfId="16424" xr:uid="{4CB69CA1-659E-49E1-822A-1E61810B2602}"/>
    <cellStyle name="40% - Accent3 2 3 7 5" xfId="30526" xr:uid="{48FAA123-5814-4540-9BD1-209FD07204D1}"/>
    <cellStyle name="40% - Accent3 2 3 8" xfId="4967" xr:uid="{4B164FCD-49C7-4E9E-88D7-B8DCCB173C18}"/>
    <cellStyle name="40% - Accent3 2 3 8 2" xfId="12017" xr:uid="{3753AEC7-5AF3-4584-BB0B-4765397A6FE9}"/>
    <cellStyle name="40% - Accent3 2 3 8 2 2" xfId="26119" xr:uid="{8D733C2C-79AA-4A7D-8851-180C8301B0B3}"/>
    <cellStyle name="40% - Accent3 2 3 8 2 3" xfId="40221" xr:uid="{7711285A-FF00-4B22-AF04-FD002F0FF0D5}"/>
    <cellStyle name="40% - Accent3 2 3 8 3" xfId="19068" xr:uid="{6428DE34-B1B1-4DA0-AA74-4F73B36A4CAB}"/>
    <cellStyle name="40% - Accent3 2 3 8 4" xfId="33170" xr:uid="{C19DC35B-158A-42B1-99DE-5D7D07728DF1}"/>
    <cellStyle name="40% - Accent3 2 3 9" xfId="8493" xr:uid="{B378746F-B9CA-45E1-93B0-ED70E51AC75B}"/>
    <cellStyle name="40% - Accent3 2 3 9 2" xfId="22594" xr:uid="{0D287D89-F07B-45C4-8043-280185AEF988}"/>
    <cellStyle name="40% - Accent3 2 3 9 3" xfId="36696" xr:uid="{2BD9DDFB-A072-41B8-AFE7-8F27F90CC1B7}"/>
    <cellStyle name="40% - Accent3 2 4" xfId="1497" xr:uid="{173A45C6-539D-48D1-9F55-153A0B6D3BE1}"/>
    <cellStyle name="40% - Accent3 2 4 10" xfId="29700" xr:uid="{2AB5C5F5-A224-46C9-980D-AD88F65A156C}"/>
    <cellStyle name="40% - Accent3 2 4 11" xfId="45047" xr:uid="{2E47627F-E7B6-48D4-8C30-0746E20E0912}"/>
    <cellStyle name="40% - Accent3 2 4 12" xfId="46323" xr:uid="{8B5A0313-8BAA-4988-B8E6-686BBF35140B}"/>
    <cellStyle name="40% - Accent3 2 4 2" xfId="1718" xr:uid="{0185983F-FD1D-4185-AC65-50AFEFC0C1D4}"/>
    <cellStyle name="40% - Accent3 2 4 2 2" xfId="2158" xr:uid="{3795109D-5A50-4E35-BA48-4536F5A4F05F}"/>
    <cellStyle name="40% - Accent3 2 4 2 2 2" xfId="3920" xr:uid="{5768480E-DDF3-48E4-839B-51C9D1A2FCCF}"/>
    <cellStyle name="40% - Accent3 2 4 2 2 2 2" xfId="7443" xr:uid="{74C3A441-E64D-4E4E-9380-2E9E01AD97D5}"/>
    <cellStyle name="40% - Accent3 2 4 2 2 2 2 2" xfId="14493" xr:uid="{B800F6DB-0FF4-48EE-A1D0-0FF83923E4CE}"/>
    <cellStyle name="40% - Accent3 2 4 2 2 2 2 2 2" xfId="28595" xr:uid="{CD2C480E-82D6-48D1-8407-AD699F4B3A5F}"/>
    <cellStyle name="40% - Accent3 2 4 2 2 2 2 2 3" xfId="42697" xr:uid="{BB0BBCF6-9BA4-4B53-BB7D-07B55830401B}"/>
    <cellStyle name="40% - Accent3 2 4 2 2 2 2 3" xfId="21544" xr:uid="{E9AD0DF3-6427-4822-831D-B7301349A731}"/>
    <cellStyle name="40% - Accent3 2 4 2 2 2 2 4" xfId="35646" xr:uid="{1FC8604B-2BAC-4E6B-8414-69BC3D0767FE}"/>
    <cellStyle name="40% - Accent3 2 4 2 2 2 3" xfId="10968" xr:uid="{8440BB17-2E49-4BAA-8FB4-72940E51EE37}"/>
    <cellStyle name="40% - Accent3 2 4 2 2 2 3 2" xfId="25070" xr:uid="{D3EFE3BB-25DE-47E6-A747-CD85A8FF44EB}"/>
    <cellStyle name="40% - Accent3 2 4 2 2 2 3 3" xfId="39172" xr:uid="{7575610B-23EF-4DCB-B2FF-B69298E665B4}"/>
    <cellStyle name="40% - Accent3 2 4 2 2 2 4" xfId="18019" xr:uid="{51AB1C18-191F-4019-BA60-C8A04FD4CC8E}"/>
    <cellStyle name="40% - Accent3 2 4 2 2 2 5" xfId="32121" xr:uid="{A069F779-00C1-4CB2-A6C5-A325E9438B70}"/>
    <cellStyle name="40% - Accent3 2 4 2 2 3" xfId="4800" xr:uid="{4D9AB49C-BFB0-4C63-8813-D23EA7729AD4}"/>
    <cellStyle name="40% - Accent3 2 4 2 2 3 2" xfId="8324" xr:uid="{948D75D7-7D13-42D3-9469-206B980C6531}"/>
    <cellStyle name="40% - Accent3 2 4 2 2 3 2 2" xfId="15374" xr:uid="{275CD7D1-6961-49ED-BC20-3B2A5D0E7DCD}"/>
    <cellStyle name="40% - Accent3 2 4 2 2 3 2 2 2" xfId="29476" xr:uid="{3ADC32FA-D297-470C-8EB6-51B29E1B2EE0}"/>
    <cellStyle name="40% - Accent3 2 4 2 2 3 2 2 3" xfId="43578" xr:uid="{21B4C570-5EF5-41B9-A65C-A62F3DB01504}"/>
    <cellStyle name="40% - Accent3 2 4 2 2 3 2 3" xfId="22425" xr:uid="{E0D99429-6A76-41B4-8029-6C06639B7A16}"/>
    <cellStyle name="40% - Accent3 2 4 2 2 3 2 4" xfId="36527" xr:uid="{E23A2DAF-93BD-4DD0-AEAD-180ECA7A3CDD}"/>
    <cellStyle name="40% - Accent3 2 4 2 2 3 3" xfId="11849" xr:uid="{D7215AD2-9AB7-488B-AEDA-57D48D105C12}"/>
    <cellStyle name="40% - Accent3 2 4 2 2 3 3 2" xfId="25951" xr:uid="{8F22C6CB-BC01-45CF-BCDE-7D9D25E222E1}"/>
    <cellStyle name="40% - Accent3 2 4 2 2 3 3 3" xfId="40053" xr:uid="{96C195A7-147D-463B-AF76-2C5FAFEFD7FE}"/>
    <cellStyle name="40% - Accent3 2 4 2 2 3 4" xfId="18900" xr:uid="{83CA6658-4332-46A0-B1A6-75A7C1FDDE0F}"/>
    <cellStyle name="40% - Accent3 2 4 2 2 3 5" xfId="33002" xr:uid="{C83B78B8-3EC4-42A9-A333-4E8A58E16F67}"/>
    <cellStyle name="40% - Accent3 2 4 2 2 4" xfId="3038" xr:uid="{33578150-B62D-4A77-BE2B-72C7D3CED87E}"/>
    <cellStyle name="40% - Accent3 2 4 2 2 4 2" xfId="6562" xr:uid="{E4863DD8-D19A-487F-A46B-538CBE372E35}"/>
    <cellStyle name="40% - Accent3 2 4 2 2 4 2 2" xfId="13612" xr:uid="{F8737EE0-5B59-4657-9416-9009F9A263E2}"/>
    <cellStyle name="40% - Accent3 2 4 2 2 4 2 2 2" xfId="27714" xr:uid="{25A8EA79-27EA-44AC-BEB9-E1CB90E69777}"/>
    <cellStyle name="40% - Accent3 2 4 2 2 4 2 2 3" xfId="41816" xr:uid="{A775BC5A-38C8-4F83-91F2-68EF3F75B652}"/>
    <cellStyle name="40% - Accent3 2 4 2 2 4 2 3" xfId="20663" xr:uid="{10B03BEB-0B93-455B-81DA-E86D1E87C543}"/>
    <cellStyle name="40% - Accent3 2 4 2 2 4 2 4" xfId="34765" xr:uid="{6C5AD5CB-DAF5-4B71-9D45-0E1927D497D4}"/>
    <cellStyle name="40% - Accent3 2 4 2 2 4 3" xfId="10087" xr:uid="{BDB47155-88E6-49C0-B4C8-FB104386EB57}"/>
    <cellStyle name="40% - Accent3 2 4 2 2 4 3 2" xfId="24189" xr:uid="{E07D618A-7E8C-406D-A03A-B2B18BADE828}"/>
    <cellStyle name="40% - Accent3 2 4 2 2 4 3 3" xfId="38291" xr:uid="{DF48C916-2815-4F96-8F2B-C4FDF8235D32}"/>
    <cellStyle name="40% - Accent3 2 4 2 2 4 4" xfId="17138" xr:uid="{C3DC6CC8-3F3E-4550-8088-F3FBB4BC0732}"/>
    <cellStyle name="40% - Accent3 2 4 2 2 4 5" xfId="31240" xr:uid="{56497AB9-495D-42AD-8C5B-EC53C8C0CC23}"/>
    <cellStyle name="40% - Accent3 2 4 2 2 5" xfId="5681" xr:uid="{08550C83-6C6E-4CE9-AF4F-66D783B74DE6}"/>
    <cellStyle name="40% - Accent3 2 4 2 2 5 2" xfId="12731" xr:uid="{70C664E4-25AF-4295-AA1E-EC18D33DB546}"/>
    <cellStyle name="40% - Accent3 2 4 2 2 5 2 2" xfId="26833" xr:uid="{EF4AA130-70AC-478B-B506-2F9077AD1D39}"/>
    <cellStyle name="40% - Accent3 2 4 2 2 5 2 3" xfId="40935" xr:uid="{8F199F07-6A33-40EE-97F4-A57ADA5C91D7}"/>
    <cellStyle name="40% - Accent3 2 4 2 2 5 3" xfId="19782" xr:uid="{53618F05-7682-4C34-8352-7E3674630DEC}"/>
    <cellStyle name="40% - Accent3 2 4 2 2 5 4" xfId="33884" xr:uid="{B1BB5AB7-01EA-44D3-82A0-6E51DAC18785}"/>
    <cellStyle name="40% - Accent3 2 4 2 2 6" xfId="9207" xr:uid="{4EEBDBAB-88F3-40C5-A051-505EF60F07C4}"/>
    <cellStyle name="40% - Accent3 2 4 2 2 6 2" xfId="23308" xr:uid="{FBEFAC2E-9902-43FF-BB35-CBAFAC8AC980}"/>
    <cellStyle name="40% - Accent3 2 4 2 2 6 3" xfId="37410" xr:uid="{6431A3CA-83D1-4F23-B32F-E897A0EBCC57}"/>
    <cellStyle name="40% - Accent3 2 4 2 2 7" xfId="16257" xr:uid="{05EAFE48-FC5D-4986-9E4A-B1882A8B932E}"/>
    <cellStyle name="40% - Accent3 2 4 2 2 8" xfId="30359" xr:uid="{046DA705-118A-414D-9087-7C5D16870005}"/>
    <cellStyle name="40% - Accent3 2 4 2 3" xfId="3482" xr:uid="{7B62CC64-627E-4DE5-BA14-730CF2EEDA48}"/>
    <cellStyle name="40% - Accent3 2 4 2 3 2" xfId="7004" xr:uid="{91B5CBDE-FCE3-40BF-8F3D-D19D8158B31E}"/>
    <cellStyle name="40% - Accent3 2 4 2 3 2 2" xfId="14054" xr:uid="{61EE45FA-40C6-44D4-911E-76F033E850AB}"/>
    <cellStyle name="40% - Accent3 2 4 2 3 2 2 2" xfId="28156" xr:uid="{4A67282B-2D2D-4458-A44C-73B274BF7A1E}"/>
    <cellStyle name="40% - Accent3 2 4 2 3 2 2 3" xfId="42258" xr:uid="{9E39B09F-24FA-4C9E-9C39-BDD4461C9E75}"/>
    <cellStyle name="40% - Accent3 2 4 2 3 2 3" xfId="21105" xr:uid="{21AF52BA-9260-4829-BF47-559218571371}"/>
    <cellStyle name="40% - Accent3 2 4 2 3 2 4" xfId="35207" xr:uid="{BF7F1A69-8875-4EEC-B4A9-701DF92124E9}"/>
    <cellStyle name="40% - Accent3 2 4 2 3 3" xfId="10529" xr:uid="{EF4D0659-324C-4E29-82A3-8363ED634D0B}"/>
    <cellStyle name="40% - Accent3 2 4 2 3 3 2" xfId="24631" xr:uid="{CE5CB1A4-C19C-488C-B8C2-AE067824320F}"/>
    <cellStyle name="40% - Accent3 2 4 2 3 3 3" xfId="38733" xr:uid="{33C73EF6-6F48-48E9-8E19-F967822FD6F9}"/>
    <cellStyle name="40% - Accent3 2 4 2 3 4" xfId="17580" xr:uid="{071335C4-05F2-443F-8CB9-FDA4AE2EDCA4}"/>
    <cellStyle name="40% - Accent3 2 4 2 3 5" xfId="31682" xr:uid="{CD3E5DAA-A1D0-438B-83E3-6FE2FF70DB48}"/>
    <cellStyle name="40% - Accent3 2 4 2 4" xfId="4361" xr:uid="{A6B99E3C-7823-48F9-A49D-471DE873BEF0}"/>
    <cellStyle name="40% - Accent3 2 4 2 4 2" xfId="7885" xr:uid="{4C836EF9-1AEA-4C52-8860-83981DDA0E3E}"/>
    <cellStyle name="40% - Accent3 2 4 2 4 2 2" xfId="14935" xr:uid="{AC6A8CCB-1100-4B9B-9018-38E695AD6D79}"/>
    <cellStyle name="40% - Accent3 2 4 2 4 2 2 2" xfId="29037" xr:uid="{B6716DD4-3197-4E7B-B046-D836A75912E0}"/>
    <cellStyle name="40% - Accent3 2 4 2 4 2 2 3" xfId="43139" xr:uid="{F16D3307-5EFA-4264-9D78-640545FEF4E6}"/>
    <cellStyle name="40% - Accent3 2 4 2 4 2 3" xfId="21986" xr:uid="{22ADAB39-35E4-4ED8-872D-1A58F9A26F30}"/>
    <cellStyle name="40% - Accent3 2 4 2 4 2 4" xfId="36088" xr:uid="{779CC2FD-E8F6-49B9-A6CF-77B79A9548B3}"/>
    <cellStyle name="40% - Accent3 2 4 2 4 3" xfId="11410" xr:uid="{E36E6C1A-5D18-4278-83B5-1B3D99FEAAED}"/>
    <cellStyle name="40% - Accent3 2 4 2 4 3 2" xfId="25512" xr:uid="{05C8D394-E541-4844-8219-A6D12558A391}"/>
    <cellStyle name="40% - Accent3 2 4 2 4 3 3" xfId="39614" xr:uid="{9E5491EC-68BA-4789-9E7F-087B03BEFC9B}"/>
    <cellStyle name="40% - Accent3 2 4 2 4 4" xfId="18461" xr:uid="{75B0B04D-691C-44D2-AA3C-2D21302105D8}"/>
    <cellStyle name="40% - Accent3 2 4 2 4 5" xfId="32563" xr:uid="{FA4B67AB-42A1-4578-97FB-BDA7BD07F5EE}"/>
    <cellStyle name="40% - Accent3 2 4 2 5" xfId="2599" xr:uid="{D5FE3928-E1EA-439B-AEA5-5541879CD553}"/>
    <cellStyle name="40% - Accent3 2 4 2 5 2" xfId="6123" xr:uid="{B8930D68-985C-4F86-BB3B-8BBAC08DCA00}"/>
    <cellStyle name="40% - Accent3 2 4 2 5 2 2" xfId="13173" xr:uid="{A3B4F860-817D-41F5-81BF-20F5398FB787}"/>
    <cellStyle name="40% - Accent3 2 4 2 5 2 2 2" xfId="27275" xr:uid="{1075B03C-D3C3-4396-A616-EE482BE29872}"/>
    <cellStyle name="40% - Accent3 2 4 2 5 2 2 3" xfId="41377" xr:uid="{CE5B9FDD-A350-4500-87B5-58EEB23A6091}"/>
    <cellStyle name="40% - Accent3 2 4 2 5 2 3" xfId="20224" xr:uid="{95C2C88A-670C-4082-AA7F-501AA74706D8}"/>
    <cellStyle name="40% - Accent3 2 4 2 5 2 4" xfId="34326" xr:uid="{5920BC2C-C454-48B2-B986-19D05DCA5B0E}"/>
    <cellStyle name="40% - Accent3 2 4 2 5 3" xfId="9648" xr:uid="{87F78F8B-C7B7-439A-B10B-C1242B6FCC89}"/>
    <cellStyle name="40% - Accent3 2 4 2 5 3 2" xfId="23750" xr:uid="{B43E67F3-C509-49AD-90D2-CE1AEDED306E}"/>
    <cellStyle name="40% - Accent3 2 4 2 5 3 3" xfId="37852" xr:uid="{3ACCD3DF-DAF3-402F-924D-8FCE70E958C6}"/>
    <cellStyle name="40% - Accent3 2 4 2 5 4" xfId="16699" xr:uid="{1EB9B18C-1B8E-4D81-8B07-4AAE96AC76C6}"/>
    <cellStyle name="40% - Accent3 2 4 2 5 5" xfId="30801" xr:uid="{7EA73ECA-D83F-4F46-A816-7529F6428200}"/>
    <cellStyle name="40% - Accent3 2 4 2 6" xfId="5242" xr:uid="{A56EF020-7085-4D48-B0DF-E2DDB6090AA5}"/>
    <cellStyle name="40% - Accent3 2 4 2 6 2" xfId="12292" xr:uid="{B39663C3-A5F9-492A-8DF7-9A94E0CF999C}"/>
    <cellStyle name="40% - Accent3 2 4 2 6 2 2" xfId="26394" xr:uid="{41B38093-9E34-4982-A9EF-B2556946601E}"/>
    <cellStyle name="40% - Accent3 2 4 2 6 2 3" xfId="40496" xr:uid="{43BA33D1-837B-4728-A8CE-3D069E6440D6}"/>
    <cellStyle name="40% - Accent3 2 4 2 6 3" xfId="19343" xr:uid="{AEAA6A55-034F-4E5F-BC3E-C80E6A814A66}"/>
    <cellStyle name="40% - Accent3 2 4 2 6 4" xfId="33445" xr:uid="{A4D868E8-E847-409E-A127-14667D4EFA37}"/>
    <cellStyle name="40% - Accent3 2 4 2 7" xfId="8768" xr:uid="{9E01DD62-5B72-41CD-BE6D-AA8BCD54B833}"/>
    <cellStyle name="40% - Accent3 2 4 2 7 2" xfId="22869" xr:uid="{35FEA8EB-E6D9-4115-AAC9-CFD5F72CABDC}"/>
    <cellStyle name="40% - Accent3 2 4 2 7 3" xfId="36971" xr:uid="{710A6B17-49FD-4EC1-A6DD-F7494EF346A8}"/>
    <cellStyle name="40% - Accent3 2 4 2 8" xfId="15818" xr:uid="{54DDBCA4-8E8D-4B13-964F-B9E3561ED363}"/>
    <cellStyle name="40% - Accent3 2 4 2 9" xfId="29920" xr:uid="{9EE5FB0A-A3C9-48AB-B1F1-F80E11F462D3}"/>
    <cellStyle name="40% - Accent3 2 4 3" xfId="1937" xr:uid="{A78C1B20-1289-4F78-BF35-CE98DF47E5DA}"/>
    <cellStyle name="40% - Accent3 2 4 3 2" xfId="3701" xr:uid="{E5A371BF-42E6-4262-B67C-63D4E3969A9C}"/>
    <cellStyle name="40% - Accent3 2 4 3 2 2" xfId="7223" xr:uid="{E74493F8-9848-4E26-A173-2F8CA126EC47}"/>
    <cellStyle name="40% - Accent3 2 4 3 2 2 2" xfId="14273" xr:uid="{DAC15DBE-3F92-4EAE-988A-265F41FDF6D7}"/>
    <cellStyle name="40% - Accent3 2 4 3 2 2 2 2" xfId="28375" xr:uid="{06503AE1-665A-44DD-8864-EE236A219014}"/>
    <cellStyle name="40% - Accent3 2 4 3 2 2 2 3" xfId="42477" xr:uid="{33D59466-BF0B-4B4C-84A4-EDDCA9CFA711}"/>
    <cellStyle name="40% - Accent3 2 4 3 2 2 3" xfId="21324" xr:uid="{A98D52B9-5607-461B-8895-D6B1ACB9038F}"/>
    <cellStyle name="40% - Accent3 2 4 3 2 2 4" xfId="35426" xr:uid="{B5CCDFD5-30A0-4749-8CF1-D57649CED061}"/>
    <cellStyle name="40% - Accent3 2 4 3 2 3" xfId="10748" xr:uid="{CB3BF829-2BC6-440A-A6A4-5829BAA79B2F}"/>
    <cellStyle name="40% - Accent3 2 4 3 2 3 2" xfId="24850" xr:uid="{A6F94DEE-7199-4FCC-A4D2-33C05AE4BB6B}"/>
    <cellStyle name="40% - Accent3 2 4 3 2 3 3" xfId="38952" xr:uid="{0B786394-D7FB-4398-97F1-51DFC45A327F}"/>
    <cellStyle name="40% - Accent3 2 4 3 2 4" xfId="17799" xr:uid="{51AAD26D-CBEF-4587-8BE3-3D9293BA9A31}"/>
    <cellStyle name="40% - Accent3 2 4 3 2 5" xfId="31901" xr:uid="{2606C168-61F9-4B2A-9022-4C989837B895}"/>
    <cellStyle name="40% - Accent3 2 4 3 3" xfId="4580" xr:uid="{FF6EDEEB-B820-45E6-9F78-5F88ADFCCAE3}"/>
    <cellStyle name="40% - Accent3 2 4 3 3 2" xfId="8104" xr:uid="{67C29AFB-7C4D-4CA4-B2B6-3CF2B3C81108}"/>
    <cellStyle name="40% - Accent3 2 4 3 3 2 2" xfId="15154" xr:uid="{413A8BB2-5A52-43AF-859A-0776A66F7AFD}"/>
    <cellStyle name="40% - Accent3 2 4 3 3 2 2 2" xfId="29256" xr:uid="{2712FDEF-F2B6-4641-A23F-7FA3E70C5783}"/>
    <cellStyle name="40% - Accent3 2 4 3 3 2 2 3" xfId="43358" xr:uid="{72DE9433-9705-4A82-BF5D-380012649AD8}"/>
    <cellStyle name="40% - Accent3 2 4 3 3 2 3" xfId="22205" xr:uid="{71CAEDB2-DE07-46C1-8A77-FBA1767DE964}"/>
    <cellStyle name="40% - Accent3 2 4 3 3 2 4" xfId="36307" xr:uid="{CBE3BECC-8313-4CF3-B50D-BD58B8EA939F}"/>
    <cellStyle name="40% - Accent3 2 4 3 3 3" xfId="11629" xr:uid="{FC100B68-4212-4099-90ED-AD9A86245705}"/>
    <cellStyle name="40% - Accent3 2 4 3 3 3 2" xfId="25731" xr:uid="{B45E1BA7-702E-4CF4-83B3-D4052186F3E2}"/>
    <cellStyle name="40% - Accent3 2 4 3 3 3 3" xfId="39833" xr:uid="{3AF9217D-A265-4984-83BC-23017C4E576B}"/>
    <cellStyle name="40% - Accent3 2 4 3 3 4" xfId="18680" xr:uid="{21E7E314-E17B-409E-A113-9BC0C9066A57}"/>
    <cellStyle name="40% - Accent3 2 4 3 3 5" xfId="32782" xr:uid="{A71BECD4-171B-4850-AD29-DAD5536EC769}"/>
    <cellStyle name="40% - Accent3 2 4 3 4" xfId="2818" xr:uid="{8EFA0CDE-1BEF-419C-9B9F-633B801CA33E}"/>
    <cellStyle name="40% - Accent3 2 4 3 4 2" xfId="6342" xr:uid="{C9F9E342-C7E0-4E90-9AFE-83B477072EAC}"/>
    <cellStyle name="40% - Accent3 2 4 3 4 2 2" xfId="13392" xr:uid="{18D0D58E-84C6-4CD3-8524-A3520CB39074}"/>
    <cellStyle name="40% - Accent3 2 4 3 4 2 2 2" xfId="27494" xr:uid="{78DD9113-5C2A-4B99-A0CA-835A2AD618F4}"/>
    <cellStyle name="40% - Accent3 2 4 3 4 2 2 3" xfId="41596" xr:uid="{F33A6F92-BD18-4A34-BB37-4D0A3CB08FA9}"/>
    <cellStyle name="40% - Accent3 2 4 3 4 2 3" xfId="20443" xr:uid="{D8957538-E142-45CA-B2CE-5B640443004B}"/>
    <cellStyle name="40% - Accent3 2 4 3 4 2 4" xfId="34545" xr:uid="{B3B77E68-0E5E-4693-B12E-90C4D343D735}"/>
    <cellStyle name="40% - Accent3 2 4 3 4 3" xfId="9867" xr:uid="{352E801A-63B4-4783-B113-DA7516902AEF}"/>
    <cellStyle name="40% - Accent3 2 4 3 4 3 2" xfId="23969" xr:uid="{C7653C57-739E-4405-BE51-631613C4704C}"/>
    <cellStyle name="40% - Accent3 2 4 3 4 3 3" xfId="38071" xr:uid="{B8A04367-4D5F-4ECF-85D0-DC635CBD7F5D}"/>
    <cellStyle name="40% - Accent3 2 4 3 4 4" xfId="16918" xr:uid="{FCD5E50E-8850-4811-B1DF-C4DB4D75778D}"/>
    <cellStyle name="40% - Accent3 2 4 3 4 5" xfId="31020" xr:uid="{CC2E6B2E-5F55-4B52-B220-08A0C5F5B625}"/>
    <cellStyle name="40% - Accent3 2 4 3 5" xfId="5461" xr:uid="{C427F15B-5D6E-4066-9D58-90F6CC931FA3}"/>
    <cellStyle name="40% - Accent3 2 4 3 5 2" xfId="12511" xr:uid="{1B7867D6-FC2A-45ED-9AFC-BCF7CA7FBDAF}"/>
    <cellStyle name="40% - Accent3 2 4 3 5 2 2" xfId="26613" xr:uid="{95B7C4B3-FC5C-451F-8191-D4BAB9C88950}"/>
    <cellStyle name="40% - Accent3 2 4 3 5 2 3" xfId="40715" xr:uid="{03A80298-1BB6-4534-BAE8-274D2CECB8F9}"/>
    <cellStyle name="40% - Accent3 2 4 3 5 3" xfId="19562" xr:uid="{2B4A596C-B5D8-4991-81BD-8BCD122A6A83}"/>
    <cellStyle name="40% - Accent3 2 4 3 5 4" xfId="33664" xr:uid="{DE23D52A-96E8-48C6-9EFA-323C7309E5B2}"/>
    <cellStyle name="40% - Accent3 2 4 3 6" xfId="8987" xr:uid="{047F0D7A-B1B0-412B-A812-AB54B969177A}"/>
    <cellStyle name="40% - Accent3 2 4 3 6 2" xfId="23088" xr:uid="{F8AE6E29-4E89-40F8-818C-C6871AB2646E}"/>
    <cellStyle name="40% - Accent3 2 4 3 6 3" xfId="37190" xr:uid="{22DF30FE-185C-475B-A1D5-0DC36988710C}"/>
    <cellStyle name="40% - Accent3 2 4 3 7" xfId="16037" xr:uid="{B3EB26CB-E697-4229-81F9-14FD0849D096}"/>
    <cellStyle name="40% - Accent3 2 4 3 8" xfId="30139" xr:uid="{2ADE0547-30F5-4894-9497-E4CDD45C502F}"/>
    <cellStyle name="40% - Accent3 2 4 4" xfId="3262" xr:uid="{DE715E9A-7308-4472-B759-D60CD6D84F25}"/>
    <cellStyle name="40% - Accent3 2 4 4 2" xfId="6784" xr:uid="{60BECAC4-9C16-4478-B84D-B70428163787}"/>
    <cellStyle name="40% - Accent3 2 4 4 2 2" xfId="13834" xr:uid="{A6B853D9-69D2-4ACC-AB49-DCE72D86F3E1}"/>
    <cellStyle name="40% - Accent3 2 4 4 2 2 2" xfId="27936" xr:uid="{C66BF16E-C4C9-4DA2-A3A9-41009E4E3611}"/>
    <cellStyle name="40% - Accent3 2 4 4 2 2 3" xfId="42038" xr:uid="{9F274766-065A-450D-AC47-AF6327BB09E6}"/>
    <cellStyle name="40% - Accent3 2 4 4 2 3" xfId="20885" xr:uid="{C76987CD-BC17-4B16-912D-B11BC0A6BF4A}"/>
    <cellStyle name="40% - Accent3 2 4 4 2 4" xfId="34987" xr:uid="{0B6983ED-6A65-4BA0-B31F-2DE9789A0B6C}"/>
    <cellStyle name="40% - Accent3 2 4 4 3" xfId="10309" xr:uid="{66424272-8BEA-4F58-8AF5-4254AE14C023}"/>
    <cellStyle name="40% - Accent3 2 4 4 3 2" xfId="24411" xr:uid="{AD0F8823-9BE1-49F2-9AC0-1A62C059822B}"/>
    <cellStyle name="40% - Accent3 2 4 4 3 3" xfId="38513" xr:uid="{09789FAA-6057-4FF7-BC36-8E80EB8FC60F}"/>
    <cellStyle name="40% - Accent3 2 4 4 4" xfId="17360" xr:uid="{71A0D9B7-FAE5-4045-9932-3DA84C22B9E4}"/>
    <cellStyle name="40% - Accent3 2 4 4 5" xfId="31462" xr:uid="{A0441ECD-306F-4D4D-BB18-C51C0DFFFC4A}"/>
    <cellStyle name="40% - Accent3 2 4 5" xfId="4141" xr:uid="{FA9F917E-C666-4D82-8C4E-800EB6193BCE}"/>
    <cellStyle name="40% - Accent3 2 4 5 2" xfId="7665" xr:uid="{B92CC409-C8D1-4B68-ADF9-6E62796BE119}"/>
    <cellStyle name="40% - Accent3 2 4 5 2 2" xfId="14715" xr:uid="{C7898FE7-A8A7-4F58-814E-655E49F7F38B}"/>
    <cellStyle name="40% - Accent3 2 4 5 2 2 2" xfId="28817" xr:uid="{ED8D387C-D394-4854-92B2-006C383889C0}"/>
    <cellStyle name="40% - Accent3 2 4 5 2 2 3" xfId="42919" xr:uid="{D58A9A8E-1FD1-47C8-B127-8ABA4DB0113C}"/>
    <cellStyle name="40% - Accent3 2 4 5 2 3" xfId="21766" xr:uid="{EE47D5D0-4B8F-4471-905A-7F2AE6507FC5}"/>
    <cellStyle name="40% - Accent3 2 4 5 2 4" xfId="35868" xr:uid="{FE4AE8CC-81C0-44DF-A10B-4B839D2D533D}"/>
    <cellStyle name="40% - Accent3 2 4 5 3" xfId="11190" xr:uid="{99D9B38A-A694-4209-B028-D4DFC5D54E1A}"/>
    <cellStyle name="40% - Accent3 2 4 5 3 2" xfId="25292" xr:uid="{1D012E2D-E984-4577-8045-095C30985E56}"/>
    <cellStyle name="40% - Accent3 2 4 5 3 3" xfId="39394" xr:uid="{51E4BFD2-0D54-4103-BA93-B7B85A8EB0E0}"/>
    <cellStyle name="40% - Accent3 2 4 5 4" xfId="18241" xr:uid="{59759384-3996-4429-BD09-2D11C7E4C7CB}"/>
    <cellStyle name="40% - Accent3 2 4 5 5" xfId="32343" xr:uid="{1DCA2806-97A7-4918-B15A-D285A148B84B}"/>
    <cellStyle name="40% - Accent3 2 4 6" xfId="2379" xr:uid="{BC240C8B-0021-4077-9DFC-B9DAC60D0EEC}"/>
    <cellStyle name="40% - Accent3 2 4 6 2" xfId="5903" xr:uid="{D1BA92B0-2791-41ED-AF99-3D93183C9385}"/>
    <cellStyle name="40% - Accent3 2 4 6 2 2" xfId="12953" xr:uid="{257C34D2-5462-4325-ADDB-6F47602DF146}"/>
    <cellStyle name="40% - Accent3 2 4 6 2 2 2" xfId="27055" xr:uid="{736E2795-E0AB-4C6C-A3B4-EFE8656C4AC8}"/>
    <cellStyle name="40% - Accent3 2 4 6 2 2 3" xfId="41157" xr:uid="{CB4C5586-46DB-4454-A123-9C57E69D2091}"/>
    <cellStyle name="40% - Accent3 2 4 6 2 3" xfId="20004" xr:uid="{14F0E638-73E7-4F1C-B6AD-1DC3223F1791}"/>
    <cellStyle name="40% - Accent3 2 4 6 2 4" xfId="34106" xr:uid="{00BE1B82-8464-4AC2-8FDC-5721C1A64A87}"/>
    <cellStyle name="40% - Accent3 2 4 6 3" xfId="9428" xr:uid="{FC3C38B9-90A2-4506-865F-3AA1CAB32C35}"/>
    <cellStyle name="40% - Accent3 2 4 6 3 2" xfId="23530" xr:uid="{37EFFA46-9ED5-4483-9F24-490F83B0EFDB}"/>
    <cellStyle name="40% - Accent3 2 4 6 3 3" xfId="37632" xr:uid="{A6DD98DF-B55C-48ED-ADFE-8DCDA1C104AB}"/>
    <cellStyle name="40% - Accent3 2 4 6 4" xfId="16479" xr:uid="{7E3FF004-2477-446B-9A74-C29CD20A0AF1}"/>
    <cellStyle name="40% - Accent3 2 4 6 5" xfId="30581" xr:uid="{7A7270E1-6366-4E26-A122-B9A1EBA9E355}"/>
    <cellStyle name="40% - Accent3 2 4 7" xfId="5022" xr:uid="{66F892D0-DF47-46FC-A007-E5663598ECF1}"/>
    <cellStyle name="40% - Accent3 2 4 7 2" xfId="12072" xr:uid="{1E7FA14F-3B71-44E3-82FE-3BD334057A56}"/>
    <cellStyle name="40% - Accent3 2 4 7 2 2" xfId="26174" xr:uid="{35E8FEB5-5A07-45AA-983F-FB2E7F2AD244}"/>
    <cellStyle name="40% - Accent3 2 4 7 2 3" xfId="40276" xr:uid="{00D77FBA-9B3E-43F4-A41D-7070C621C97E}"/>
    <cellStyle name="40% - Accent3 2 4 7 3" xfId="19123" xr:uid="{D69EFC7C-5E11-4632-BBD4-E8DDBE27E7D6}"/>
    <cellStyle name="40% - Accent3 2 4 7 4" xfId="33225" xr:uid="{C0E7CD7E-C465-47BB-9C55-FB8C3801FF34}"/>
    <cellStyle name="40% - Accent3 2 4 8" xfId="8548" xr:uid="{7BD33464-831A-4508-A080-CBD0FBDC0890}"/>
    <cellStyle name="40% - Accent3 2 4 8 2" xfId="22649" xr:uid="{2B7A815F-AE8B-4BE9-804D-06EB6E1FA2B4}"/>
    <cellStyle name="40% - Accent3 2 4 8 3" xfId="36751" xr:uid="{EA62ACFD-E275-4E19-B46E-07EAD030FE8D}"/>
    <cellStyle name="40% - Accent3 2 4 9" xfId="15598" xr:uid="{13AC68F9-FEDB-46E4-91A4-07CB92368B7A}"/>
    <cellStyle name="40% - Accent3 2 5" xfId="1608" xr:uid="{2AE16FCC-BCC4-47F8-863E-0A86775D7FE1}"/>
    <cellStyle name="40% - Accent3 2 5 10" xfId="46324" xr:uid="{FE35B771-74B3-48C1-9E5D-926E889E1124}"/>
    <cellStyle name="40% - Accent3 2 5 2" xfId="2048" xr:uid="{B7720C1F-636F-4315-A178-71DE1A21A0CB}"/>
    <cellStyle name="40% - Accent3 2 5 2 2" xfId="3810" xr:uid="{7A3764D6-5045-4FD0-8510-AF3600AF8934}"/>
    <cellStyle name="40% - Accent3 2 5 2 2 2" xfId="7333" xr:uid="{F62CEAEA-B7FC-490D-A54D-5B91ECFD486F}"/>
    <cellStyle name="40% - Accent3 2 5 2 2 2 2" xfId="14383" xr:uid="{657660A9-C0C9-4B4C-A064-A64850670453}"/>
    <cellStyle name="40% - Accent3 2 5 2 2 2 2 2" xfId="28485" xr:uid="{84BB960B-17B6-44CF-AC5B-EBCD11D48B60}"/>
    <cellStyle name="40% - Accent3 2 5 2 2 2 2 3" xfId="42587" xr:uid="{1342D1C3-A9B6-4F8B-B230-8EFF69DF95D2}"/>
    <cellStyle name="40% - Accent3 2 5 2 2 2 3" xfId="21434" xr:uid="{60CD4EFB-6AE4-4F8B-9646-35F725D4D26C}"/>
    <cellStyle name="40% - Accent3 2 5 2 2 2 4" xfId="35536" xr:uid="{3CCB8EDB-201F-44E5-99BF-C2A745552A3D}"/>
    <cellStyle name="40% - Accent3 2 5 2 2 3" xfId="10858" xr:uid="{FDB8BAB0-A18B-45C3-B951-0828233E649F}"/>
    <cellStyle name="40% - Accent3 2 5 2 2 3 2" xfId="24960" xr:uid="{404D77CA-8FE8-47FD-B94E-8ABE9B1BABDE}"/>
    <cellStyle name="40% - Accent3 2 5 2 2 3 3" xfId="39062" xr:uid="{66F25EE3-D722-4824-8CFB-A0C27EBE116E}"/>
    <cellStyle name="40% - Accent3 2 5 2 2 4" xfId="17909" xr:uid="{B905FEB6-4747-4155-AEAD-60B7E1673016}"/>
    <cellStyle name="40% - Accent3 2 5 2 2 5" xfId="32011" xr:uid="{56051113-12FA-471B-AA99-4E51D131AA5B}"/>
    <cellStyle name="40% - Accent3 2 5 2 3" xfId="4690" xr:uid="{0E8BA668-F611-4321-B7C4-B7A7825F8238}"/>
    <cellStyle name="40% - Accent3 2 5 2 3 2" xfId="8214" xr:uid="{902E2477-20A1-46EF-8068-F30C02B32062}"/>
    <cellStyle name="40% - Accent3 2 5 2 3 2 2" xfId="15264" xr:uid="{C78A93CE-5562-4DC9-AFBF-C85B05C79592}"/>
    <cellStyle name="40% - Accent3 2 5 2 3 2 2 2" xfId="29366" xr:uid="{DF094BF7-7C3D-4FCE-B9DC-AB7A6C555954}"/>
    <cellStyle name="40% - Accent3 2 5 2 3 2 2 3" xfId="43468" xr:uid="{B71D9B80-A622-4959-B50D-7150E914E751}"/>
    <cellStyle name="40% - Accent3 2 5 2 3 2 3" xfId="22315" xr:uid="{9BE6D52A-7F09-4906-B1FF-2F85BE9F8CBD}"/>
    <cellStyle name="40% - Accent3 2 5 2 3 2 4" xfId="36417" xr:uid="{80BF92D9-1234-481F-821C-3CC273F6CF97}"/>
    <cellStyle name="40% - Accent3 2 5 2 3 3" xfId="11739" xr:uid="{624D19E9-1934-4B3A-8DCC-19372923D3A1}"/>
    <cellStyle name="40% - Accent3 2 5 2 3 3 2" xfId="25841" xr:uid="{55B1D10F-5F94-494B-A4AA-8DF3700307F6}"/>
    <cellStyle name="40% - Accent3 2 5 2 3 3 3" xfId="39943" xr:uid="{9A0A46A2-9D6E-455F-B895-35465770A8AC}"/>
    <cellStyle name="40% - Accent3 2 5 2 3 4" xfId="18790" xr:uid="{E69CDA38-5438-4A8E-936C-4DEB88B5BB67}"/>
    <cellStyle name="40% - Accent3 2 5 2 3 5" xfId="32892" xr:uid="{2821EE53-1D5D-4092-9B2A-E4B63E879584}"/>
    <cellStyle name="40% - Accent3 2 5 2 4" xfId="2928" xr:uid="{BB7A9ADD-AACF-40F9-835C-B153185D1A36}"/>
    <cellStyle name="40% - Accent3 2 5 2 4 2" xfId="6452" xr:uid="{77DB0742-D67B-4BA9-920B-A6E067A1365C}"/>
    <cellStyle name="40% - Accent3 2 5 2 4 2 2" xfId="13502" xr:uid="{F845702D-6DB9-4637-9A2B-1D0F468FF466}"/>
    <cellStyle name="40% - Accent3 2 5 2 4 2 2 2" xfId="27604" xr:uid="{53EBE092-8F21-4A56-91AC-18003D4B1EC9}"/>
    <cellStyle name="40% - Accent3 2 5 2 4 2 2 3" xfId="41706" xr:uid="{0E82B6DC-33F7-42B7-B002-84F8B47A66C5}"/>
    <cellStyle name="40% - Accent3 2 5 2 4 2 3" xfId="20553" xr:uid="{0DEE1EF7-6879-4366-8DD0-7327BF644E2A}"/>
    <cellStyle name="40% - Accent3 2 5 2 4 2 4" xfId="34655" xr:uid="{FC156F50-71C4-4AD8-9664-DEE596FC3999}"/>
    <cellStyle name="40% - Accent3 2 5 2 4 3" xfId="9977" xr:uid="{D846F8ED-B94D-4F2F-9C40-1FE3B0FCDC04}"/>
    <cellStyle name="40% - Accent3 2 5 2 4 3 2" xfId="24079" xr:uid="{0D5F4D4E-3942-409B-9BC4-17637CA1CA09}"/>
    <cellStyle name="40% - Accent3 2 5 2 4 3 3" xfId="38181" xr:uid="{AA75AF04-97E7-45BF-9C23-4D4870B72B7E}"/>
    <cellStyle name="40% - Accent3 2 5 2 4 4" xfId="17028" xr:uid="{55F4049E-62E7-4B6A-973E-D35775453669}"/>
    <cellStyle name="40% - Accent3 2 5 2 4 5" xfId="31130" xr:uid="{82BF6A0D-D2A9-49C5-BCD9-F0DE6093B1EF}"/>
    <cellStyle name="40% - Accent3 2 5 2 5" xfId="5571" xr:uid="{824ADAA7-AC5D-43B1-9907-D916A9786DE3}"/>
    <cellStyle name="40% - Accent3 2 5 2 5 2" xfId="12621" xr:uid="{8B484FCC-CEB7-4F45-B7B7-39772A3C9A2F}"/>
    <cellStyle name="40% - Accent3 2 5 2 5 2 2" xfId="26723" xr:uid="{DDAF2CF8-CD58-4EC9-A2AD-04553FF809F0}"/>
    <cellStyle name="40% - Accent3 2 5 2 5 2 3" xfId="40825" xr:uid="{5CF01545-6494-4403-B1FD-F3C630BEBBA6}"/>
    <cellStyle name="40% - Accent3 2 5 2 5 3" xfId="19672" xr:uid="{78DA0633-332C-497A-8031-8F8CCA6F84C9}"/>
    <cellStyle name="40% - Accent3 2 5 2 5 4" xfId="33774" xr:uid="{EA8ACB76-620C-44EA-A887-0FF6C72F914F}"/>
    <cellStyle name="40% - Accent3 2 5 2 6" xfId="9097" xr:uid="{9BDA412F-7CC7-4C38-806B-B05129F2B6EF}"/>
    <cellStyle name="40% - Accent3 2 5 2 6 2" xfId="23198" xr:uid="{AB6F1813-183A-465F-A76A-1B63811C1173}"/>
    <cellStyle name="40% - Accent3 2 5 2 6 3" xfId="37300" xr:uid="{AEF545F2-2215-4E4A-A109-92F5185088B1}"/>
    <cellStyle name="40% - Accent3 2 5 2 7" xfId="16147" xr:uid="{24B5294F-AA25-4EB2-A03A-FFE85D3695C6}"/>
    <cellStyle name="40% - Accent3 2 5 2 8" xfId="30249" xr:uid="{B8F08C08-391C-41BF-A11F-956FC85089DB}"/>
    <cellStyle name="40% - Accent3 2 5 3" xfId="3372" xr:uid="{DCCF11AF-60D7-4FC8-93C0-9BD1808F0208}"/>
    <cellStyle name="40% - Accent3 2 5 3 2" xfId="6894" xr:uid="{51A3CA92-AC4B-4463-915D-D492461C28E5}"/>
    <cellStyle name="40% - Accent3 2 5 3 2 2" xfId="13944" xr:uid="{2A323BA6-CBFF-4821-81BF-96569634EF06}"/>
    <cellStyle name="40% - Accent3 2 5 3 2 2 2" xfId="28046" xr:uid="{0EFD7F95-22B1-4171-8C48-621135B73FC2}"/>
    <cellStyle name="40% - Accent3 2 5 3 2 2 3" xfId="42148" xr:uid="{7B9F25E6-FEA6-4F0E-8D7D-67ECDE4CB9A9}"/>
    <cellStyle name="40% - Accent3 2 5 3 2 3" xfId="20995" xr:uid="{D4F87688-7046-4E90-B7D6-050069E329A7}"/>
    <cellStyle name="40% - Accent3 2 5 3 2 4" xfId="35097" xr:uid="{49953B05-E1DF-47E0-B9C7-BA0AA9219724}"/>
    <cellStyle name="40% - Accent3 2 5 3 3" xfId="10419" xr:uid="{D60618E4-6178-4AC2-820B-AF1463499663}"/>
    <cellStyle name="40% - Accent3 2 5 3 3 2" xfId="24521" xr:uid="{D1D8055C-B297-4432-B053-15F95433AB2C}"/>
    <cellStyle name="40% - Accent3 2 5 3 3 3" xfId="38623" xr:uid="{CEA6C515-F8AC-4B90-8C5D-CDFF890AB893}"/>
    <cellStyle name="40% - Accent3 2 5 3 4" xfId="17470" xr:uid="{55A4BDAE-BFDD-4EDC-840D-37B9D58E0F11}"/>
    <cellStyle name="40% - Accent3 2 5 3 5" xfId="31572" xr:uid="{34336D25-1C99-4E2A-BE31-202D7347F2B4}"/>
    <cellStyle name="40% - Accent3 2 5 4" xfId="4251" xr:uid="{52389021-DEA8-41AF-A56B-D3AA4430D785}"/>
    <cellStyle name="40% - Accent3 2 5 4 2" xfId="7775" xr:uid="{C4E6796A-683E-40F1-91B2-E52C597A0B7F}"/>
    <cellStyle name="40% - Accent3 2 5 4 2 2" xfId="14825" xr:uid="{AA60E2DC-9BFF-409C-A511-7095185C1F01}"/>
    <cellStyle name="40% - Accent3 2 5 4 2 2 2" xfId="28927" xr:uid="{134C6D00-6B4E-457C-B030-BB1638918F7B}"/>
    <cellStyle name="40% - Accent3 2 5 4 2 2 3" xfId="43029" xr:uid="{AE763B90-1A5D-47A7-8CBE-71A1E039AE08}"/>
    <cellStyle name="40% - Accent3 2 5 4 2 3" xfId="21876" xr:uid="{5C115AB9-2A02-43FF-B219-44B02032B18B}"/>
    <cellStyle name="40% - Accent3 2 5 4 2 4" xfId="35978" xr:uid="{52C8AC14-F065-4773-A9CC-5D8ACA119885}"/>
    <cellStyle name="40% - Accent3 2 5 4 3" xfId="11300" xr:uid="{5D9E45CB-34E7-48E1-AAFD-4E24C853D3B0}"/>
    <cellStyle name="40% - Accent3 2 5 4 3 2" xfId="25402" xr:uid="{030A06CF-9D3B-4CB2-8AC7-05F6EC3B7840}"/>
    <cellStyle name="40% - Accent3 2 5 4 3 3" xfId="39504" xr:uid="{A7232C73-4166-40EC-9D09-79462405192E}"/>
    <cellStyle name="40% - Accent3 2 5 4 4" xfId="18351" xr:uid="{F4053769-3D94-47D9-AF22-876FCE6F40F2}"/>
    <cellStyle name="40% - Accent3 2 5 4 5" xfId="32453" xr:uid="{6DC6D80E-073D-4316-A2B6-12BB53B822F7}"/>
    <cellStyle name="40% - Accent3 2 5 5" xfId="2489" xr:uid="{DD075368-82F6-4229-AD00-74DF3B99CFED}"/>
    <cellStyle name="40% - Accent3 2 5 5 2" xfId="6013" xr:uid="{D53F7AF4-6B1F-4470-A7DA-A2CDCE531B3F}"/>
    <cellStyle name="40% - Accent3 2 5 5 2 2" xfId="13063" xr:uid="{C2BF8704-C9FF-4B1C-B240-C5D24219222F}"/>
    <cellStyle name="40% - Accent3 2 5 5 2 2 2" xfId="27165" xr:uid="{FAF7B5AC-433E-492F-92F3-73AEF44D725A}"/>
    <cellStyle name="40% - Accent3 2 5 5 2 2 3" xfId="41267" xr:uid="{D4814B45-E136-4E19-862C-9A0A2B9C7277}"/>
    <cellStyle name="40% - Accent3 2 5 5 2 3" xfId="20114" xr:uid="{BD2D30BA-CC64-46ED-BBAC-4E95965BA856}"/>
    <cellStyle name="40% - Accent3 2 5 5 2 4" xfId="34216" xr:uid="{34F18EBF-A005-45C5-8FFA-750BFB3CFCA5}"/>
    <cellStyle name="40% - Accent3 2 5 5 3" xfId="9538" xr:uid="{D0475BE2-833F-4E16-961A-13800E24332D}"/>
    <cellStyle name="40% - Accent3 2 5 5 3 2" xfId="23640" xr:uid="{A3021558-6A32-4434-8582-F86CF59ECAAF}"/>
    <cellStyle name="40% - Accent3 2 5 5 3 3" xfId="37742" xr:uid="{4082065F-ECB8-4303-B770-E2C5E98CCBB6}"/>
    <cellStyle name="40% - Accent3 2 5 5 4" xfId="16589" xr:uid="{A3BB9272-3005-4C6C-8C58-470CA6836F64}"/>
    <cellStyle name="40% - Accent3 2 5 5 5" xfId="30691" xr:uid="{6198CEA9-9BEB-4275-BEB6-625F2C70CB3C}"/>
    <cellStyle name="40% - Accent3 2 5 6" xfId="5132" xr:uid="{F90720D6-46B6-42A9-96BB-B25B1A4034ED}"/>
    <cellStyle name="40% - Accent3 2 5 6 2" xfId="12182" xr:uid="{94E46E04-F431-4B12-978B-9237BA368AB6}"/>
    <cellStyle name="40% - Accent3 2 5 6 2 2" xfId="26284" xr:uid="{17E9D1B7-031D-4FDF-9ADA-FDA9B7BE6B34}"/>
    <cellStyle name="40% - Accent3 2 5 6 2 3" xfId="40386" xr:uid="{E52AE7B9-FE23-45D6-B5C0-ED8DCCF84767}"/>
    <cellStyle name="40% - Accent3 2 5 6 3" xfId="19233" xr:uid="{59E6C99A-FF19-41C7-9A94-A4980EC85FB5}"/>
    <cellStyle name="40% - Accent3 2 5 6 4" xfId="33335" xr:uid="{F2AA19CE-1EC5-4417-AE0B-2BFB87B597BF}"/>
    <cellStyle name="40% - Accent3 2 5 7" xfId="8658" xr:uid="{DCF2621C-98AE-42C7-8657-102F0AC99508}"/>
    <cellStyle name="40% - Accent3 2 5 7 2" xfId="22759" xr:uid="{F294C87D-8043-4B09-8D9A-0439E44E6A18}"/>
    <cellStyle name="40% - Accent3 2 5 7 3" xfId="36861" xr:uid="{D36FAF38-BDFA-4025-805F-7E69C2225E8D}"/>
    <cellStyle name="40% - Accent3 2 5 8" xfId="15708" xr:uid="{ED95F0B5-D1B5-4E93-84A0-22AB233F1C14}"/>
    <cellStyle name="40% - Accent3 2 5 9" xfId="29810" xr:uid="{ACC78F1F-6B66-42DE-8D37-CF3591487CA1}"/>
    <cellStyle name="40% - Accent3 2 6" xfId="1827" xr:uid="{EA274B1A-880F-4842-BF6E-8BAD5DE607C8}"/>
    <cellStyle name="40% - Accent3 2 6 2" xfId="3591" xr:uid="{949F2FDD-4043-4A15-A0B2-4B4C43330C8E}"/>
    <cellStyle name="40% - Accent3 2 6 2 2" xfId="7113" xr:uid="{B716EC6D-D2E8-4422-B3BE-53DB5A11B6C1}"/>
    <cellStyle name="40% - Accent3 2 6 2 2 2" xfId="14163" xr:uid="{B9462E55-65E5-482F-B588-42A998DCADC7}"/>
    <cellStyle name="40% - Accent3 2 6 2 2 2 2" xfId="28265" xr:uid="{FFAACD04-6BFB-4DD2-B529-84FAAE092CCF}"/>
    <cellStyle name="40% - Accent3 2 6 2 2 2 3" xfId="42367" xr:uid="{85EB9280-6300-4C80-8B22-B695E429F697}"/>
    <cellStyle name="40% - Accent3 2 6 2 2 3" xfId="21214" xr:uid="{7C113043-96B4-4368-A2B9-38EA1CFCF3E6}"/>
    <cellStyle name="40% - Accent3 2 6 2 2 4" xfId="35316" xr:uid="{D55AA073-A753-4914-ABC8-349FB41B3382}"/>
    <cellStyle name="40% - Accent3 2 6 2 3" xfId="10638" xr:uid="{B484C40C-02B4-43E7-89AC-406205ED8FE5}"/>
    <cellStyle name="40% - Accent3 2 6 2 3 2" xfId="24740" xr:uid="{FBEB0FEA-8B83-4D3F-8A10-7F67A28406A3}"/>
    <cellStyle name="40% - Accent3 2 6 2 3 3" xfId="38842" xr:uid="{A85CF15D-C484-49B9-9C10-400384203C8B}"/>
    <cellStyle name="40% - Accent3 2 6 2 4" xfId="17689" xr:uid="{A8072A94-4473-4C3E-BABD-E0BE196C452F}"/>
    <cellStyle name="40% - Accent3 2 6 2 5" xfId="31791" xr:uid="{BEF007E7-921C-4651-91F3-174CC7D20B91}"/>
    <cellStyle name="40% - Accent3 2 6 3" xfId="4470" xr:uid="{0B9CF13C-06D6-4901-97AE-56B8384441C5}"/>
    <cellStyle name="40% - Accent3 2 6 3 2" xfId="7994" xr:uid="{812C97EF-DC3F-438C-8EA6-E8510B383809}"/>
    <cellStyle name="40% - Accent3 2 6 3 2 2" xfId="15044" xr:uid="{6773D891-E77A-43C5-AA26-5C5A909606FF}"/>
    <cellStyle name="40% - Accent3 2 6 3 2 2 2" xfId="29146" xr:uid="{84C265F1-3FAF-4A45-BAC7-88DC67A510AC}"/>
    <cellStyle name="40% - Accent3 2 6 3 2 2 3" xfId="43248" xr:uid="{8744187C-F6D1-4763-8DF4-8FC76C2FE954}"/>
    <cellStyle name="40% - Accent3 2 6 3 2 3" xfId="22095" xr:uid="{FE4AC39B-1ABB-4E69-AA5C-4CF05E135AD7}"/>
    <cellStyle name="40% - Accent3 2 6 3 2 4" xfId="36197" xr:uid="{0DC27342-0E15-4FE5-A067-3D1106A67FA1}"/>
    <cellStyle name="40% - Accent3 2 6 3 3" xfId="11519" xr:uid="{800F5E24-54CB-49D9-9C78-B3BC2D395C89}"/>
    <cellStyle name="40% - Accent3 2 6 3 3 2" xfId="25621" xr:uid="{DAFBC931-90DA-4BEC-829E-29E9970CFB86}"/>
    <cellStyle name="40% - Accent3 2 6 3 3 3" xfId="39723" xr:uid="{40C12141-3902-46C8-980B-3F1A57C74DE8}"/>
    <cellStyle name="40% - Accent3 2 6 3 4" xfId="18570" xr:uid="{FFE57710-840F-4ED9-BDFA-E144559EEFDE}"/>
    <cellStyle name="40% - Accent3 2 6 3 5" xfId="32672" xr:uid="{1F9C0D9B-5317-43E7-AE2F-D9EBF6A6B1F5}"/>
    <cellStyle name="40% - Accent3 2 6 4" xfId="2708" xr:uid="{3C8BE133-5E0B-40FF-AA11-804A5B40D898}"/>
    <cellStyle name="40% - Accent3 2 6 4 2" xfId="6232" xr:uid="{299708BC-FA70-4851-B52F-F7965F93D78C}"/>
    <cellStyle name="40% - Accent3 2 6 4 2 2" xfId="13282" xr:uid="{3B358A49-2902-45C6-A991-C9507AF1504D}"/>
    <cellStyle name="40% - Accent3 2 6 4 2 2 2" xfId="27384" xr:uid="{47158EC8-B70E-4BA2-9E6A-D308EA3B848F}"/>
    <cellStyle name="40% - Accent3 2 6 4 2 2 3" xfId="41486" xr:uid="{0613419D-B5A4-4579-8EBD-EBEB53BF0D8D}"/>
    <cellStyle name="40% - Accent3 2 6 4 2 3" xfId="20333" xr:uid="{2F4FA302-34E5-4748-81E6-EF3D3CBCCA5F}"/>
    <cellStyle name="40% - Accent3 2 6 4 2 4" xfId="34435" xr:uid="{2B773A80-A261-4F41-858B-FC4C684ECFF6}"/>
    <cellStyle name="40% - Accent3 2 6 4 3" xfId="9757" xr:uid="{229DC58F-265C-46EC-9E1F-797FAC7E4048}"/>
    <cellStyle name="40% - Accent3 2 6 4 3 2" xfId="23859" xr:uid="{FFE8DAA0-76E4-41AE-B0AD-A9864DAE3C1E}"/>
    <cellStyle name="40% - Accent3 2 6 4 3 3" xfId="37961" xr:uid="{A4341E9A-E5A3-40B0-94C9-743A4FF61DFC}"/>
    <cellStyle name="40% - Accent3 2 6 4 4" xfId="16808" xr:uid="{6296CDBB-594C-44A2-9284-944157CA8469}"/>
    <cellStyle name="40% - Accent3 2 6 4 5" xfId="30910" xr:uid="{BB872D12-D7CA-4C4C-ACD8-11338193CBBD}"/>
    <cellStyle name="40% - Accent3 2 6 5" xfId="5351" xr:uid="{B6ED92E2-C242-483F-A314-80C391A42D02}"/>
    <cellStyle name="40% - Accent3 2 6 5 2" xfId="12401" xr:uid="{FAB0620F-2BAC-4153-8DE9-0C827FE6FE65}"/>
    <cellStyle name="40% - Accent3 2 6 5 2 2" xfId="26503" xr:uid="{06975A90-3CF5-42C5-8156-B9D0CBD47DF3}"/>
    <cellStyle name="40% - Accent3 2 6 5 2 3" xfId="40605" xr:uid="{B56CE68B-0212-4437-960C-DF7EABE941C0}"/>
    <cellStyle name="40% - Accent3 2 6 5 3" xfId="19452" xr:uid="{372416C4-3ADA-49F0-87B0-F1C20AECBC08}"/>
    <cellStyle name="40% - Accent3 2 6 5 4" xfId="33554" xr:uid="{C0FC70E7-EFB9-4570-9D1B-ADDD4F0B8C21}"/>
    <cellStyle name="40% - Accent3 2 6 6" xfId="8877" xr:uid="{FA2EBC86-59F8-4996-B466-C400C0E5F407}"/>
    <cellStyle name="40% - Accent3 2 6 6 2" xfId="22978" xr:uid="{5BE17C9D-589D-4533-8E69-79D91680B275}"/>
    <cellStyle name="40% - Accent3 2 6 6 3" xfId="37080" xr:uid="{E2F9EFC6-1BFC-4239-9E7F-8787FA708D8C}"/>
    <cellStyle name="40% - Accent3 2 6 7" xfId="15927" xr:uid="{A72944CC-02D8-43DC-9287-25CB647D7539}"/>
    <cellStyle name="40% - Accent3 2 6 8" xfId="30029" xr:uid="{C29D53CE-0337-44CC-8C24-945AB97BF9C9}"/>
    <cellStyle name="40% - Accent3 2 7" xfId="3152" xr:uid="{75A85A77-312B-4C78-B807-BB1055D09EB4}"/>
    <cellStyle name="40% - Accent3 2 7 2" xfId="6674" xr:uid="{1FFA6848-9C1F-4C6F-85FF-54E9653768EE}"/>
    <cellStyle name="40% - Accent3 2 7 2 2" xfId="13724" xr:uid="{EDE84424-78A1-44A1-9FC1-072623A36C8D}"/>
    <cellStyle name="40% - Accent3 2 7 2 2 2" xfId="27826" xr:uid="{0C30CB92-725A-4D2A-951B-226114DF961B}"/>
    <cellStyle name="40% - Accent3 2 7 2 2 3" xfId="41928" xr:uid="{10BE97E3-9A03-43DB-9060-AC256F1E4FB8}"/>
    <cellStyle name="40% - Accent3 2 7 2 3" xfId="20775" xr:uid="{A3C9EAE9-FE50-4BBC-86DF-9C992BA6329E}"/>
    <cellStyle name="40% - Accent3 2 7 2 4" xfId="34877" xr:uid="{AB5CB029-8818-4E02-BE14-1EB4F4C0A159}"/>
    <cellStyle name="40% - Accent3 2 7 3" xfId="10199" xr:uid="{8679E493-4336-401B-A417-8FCA25D633D3}"/>
    <cellStyle name="40% - Accent3 2 7 3 2" xfId="24301" xr:uid="{24C18CC1-D806-4340-8C95-6383CE9D483E}"/>
    <cellStyle name="40% - Accent3 2 7 3 3" xfId="38403" xr:uid="{A486D4A0-324D-456C-A418-6AD45EBB5A03}"/>
    <cellStyle name="40% - Accent3 2 7 4" xfId="17250" xr:uid="{DD48E124-E9B5-461C-B135-F9096D3D5E6A}"/>
    <cellStyle name="40% - Accent3 2 7 5" xfId="31352" xr:uid="{D6C37500-3B88-4EB3-BA86-E8F6EBD9BDE2}"/>
    <cellStyle name="40% - Accent3 2 8" xfId="4032" xr:uid="{2E7984F0-845A-49F0-B4F9-C9ABB014B9B5}"/>
    <cellStyle name="40% - Accent3 2 8 2" xfId="7555" xr:uid="{F158FDDE-2C02-45EF-BFF9-05397757ADAA}"/>
    <cellStyle name="40% - Accent3 2 8 2 2" xfId="14605" xr:uid="{0738594E-1E6D-4FC7-B1C4-7A116F641995}"/>
    <cellStyle name="40% - Accent3 2 8 2 2 2" xfId="28707" xr:uid="{896D8541-693E-44B3-8FFA-ACEB5E9DF36A}"/>
    <cellStyle name="40% - Accent3 2 8 2 2 3" xfId="42809" xr:uid="{9B4E8F98-7C6C-4A20-B57E-04E7F0BC4826}"/>
    <cellStyle name="40% - Accent3 2 8 2 3" xfId="21656" xr:uid="{07C61C82-7441-4818-B0C6-7C2C7C198050}"/>
    <cellStyle name="40% - Accent3 2 8 2 4" xfId="35758" xr:uid="{A52AF115-5381-451B-A7EF-BC50AA417307}"/>
    <cellStyle name="40% - Accent3 2 8 3" xfId="11080" xr:uid="{1D98E96D-C6D5-4D02-B348-393204B4FA3F}"/>
    <cellStyle name="40% - Accent3 2 8 3 2" xfId="25182" xr:uid="{97DE41F1-0DBA-4C85-A03E-6ABB04EBC46F}"/>
    <cellStyle name="40% - Accent3 2 8 3 3" xfId="39284" xr:uid="{C1EAE56D-2954-4BEA-B5D0-DF7EF2950C06}"/>
    <cellStyle name="40% - Accent3 2 8 4" xfId="18131" xr:uid="{A6883893-E632-4087-8606-111395E10DA1}"/>
    <cellStyle name="40% - Accent3 2 8 5" xfId="32233" xr:uid="{F3AE9C0F-55DF-46CC-BF73-DAF3E3381496}"/>
    <cellStyle name="40% - Accent3 2 9" xfId="2269" xr:uid="{4471C95A-068F-46E1-B149-E8DF0EFFAEA7}"/>
    <cellStyle name="40% - Accent3 2 9 2" xfId="5793" xr:uid="{4C7BAA21-3EA5-47D0-AE44-BBC4ED5CF705}"/>
    <cellStyle name="40% - Accent3 2 9 2 2" xfId="12843" xr:uid="{3CDAC132-DBA8-4F4B-AB45-CEC2F7BA2C78}"/>
    <cellStyle name="40% - Accent3 2 9 2 2 2" xfId="26945" xr:uid="{66A5F00B-CD3E-4EF0-99EB-1C5E80FD5CA3}"/>
    <cellStyle name="40% - Accent3 2 9 2 2 3" xfId="41047" xr:uid="{552F2B71-DCD0-4157-A12C-30755C32F36B}"/>
    <cellStyle name="40% - Accent3 2 9 2 3" xfId="19894" xr:uid="{384B1AEB-BBA0-4363-BFD6-BA82B894DD5A}"/>
    <cellStyle name="40% - Accent3 2 9 2 4" xfId="33996" xr:uid="{71D365B9-E91F-46DE-BBAC-96E51B12E6E8}"/>
    <cellStyle name="40% - Accent3 2 9 3" xfId="9318" xr:uid="{28A1E889-D437-484C-A074-2F380A41D7D0}"/>
    <cellStyle name="40% - Accent3 2 9 3 2" xfId="23420" xr:uid="{26214F40-06A1-4DDC-A850-3127459F4937}"/>
    <cellStyle name="40% - Accent3 2 9 3 3" xfId="37522" xr:uid="{35EC22AA-B97E-4E7E-BC60-E6C9420F7BCC}"/>
    <cellStyle name="40% - Accent3 2 9 4" xfId="16369" xr:uid="{0ADC859E-7461-4A87-BD37-D276C622D69B}"/>
    <cellStyle name="40% - Accent3 2 9 5" xfId="30471" xr:uid="{1D9F0907-D001-4FCA-BD55-047EE7950D76}"/>
    <cellStyle name="40% - Accent3 3" xfId="487" xr:uid="{821598BF-558C-405C-9136-E1FB2067B305}"/>
    <cellStyle name="40% - Accent3 3 10" xfId="8452" xr:uid="{5CAC53AD-613F-421C-B454-C735BA6DA4F7}"/>
    <cellStyle name="40% - Accent3 3 10 2" xfId="22553" xr:uid="{1F7A8D73-E019-4BCC-B7D6-F1973E07EB04}"/>
    <cellStyle name="40% - Accent3 3 10 3" xfId="36655" xr:uid="{5D75207E-F8F8-4473-8398-8239A50506C6}"/>
    <cellStyle name="40% - Accent3 3 11" xfId="15502" xr:uid="{717D37CA-213F-4F23-87D2-22A23984B317}"/>
    <cellStyle name="40% - Accent3 3 12" xfId="29604" xr:uid="{C059CB7A-55D7-4AF3-9E52-A113C1D11F3C}"/>
    <cellStyle name="40% - Accent3 3 13" xfId="44222" xr:uid="{2426AB80-EFFC-4D1E-AE35-A53C56FE6F3A}"/>
    <cellStyle name="40% - Accent3 3 14" xfId="1397" xr:uid="{E29E069C-1DAE-4FD8-86AA-B0E165558623}"/>
    <cellStyle name="40% - Accent3 3 2" xfId="488" xr:uid="{85D92D03-B97A-4EDD-AF07-44BF38ED87CC}"/>
    <cellStyle name="40% - Accent3 3 2 10" xfId="15557" xr:uid="{9077BB4C-25AA-42F2-8CDB-E4FB072809D4}"/>
    <cellStyle name="40% - Accent3 3 2 11" xfId="29659" xr:uid="{00C05C22-EF72-494F-8FA1-4710750BA8B9}"/>
    <cellStyle name="40% - Accent3 3 2 12" xfId="1456" xr:uid="{51A64A48-989F-4264-B826-E812EDEF7857}"/>
    <cellStyle name="40% - Accent3 3 2 2" xfId="1566" xr:uid="{C9DA366A-CCE5-4C6F-97CC-FDA67CC930AB}"/>
    <cellStyle name="40% - Accent3 3 2 2 10" xfId="29769" xr:uid="{57FC85FD-6889-4E3D-A8C4-D68423EFF302}"/>
    <cellStyle name="40% - Accent3 3 2 2 2" xfId="1787" xr:uid="{3B17EFF4-C616-485A-9F25-3579F3E1AF8B}"/>
    <cellStyle name="40% - Accent3 3 2 2 2 2" xfId="2227" xr:uid="{595457A6-330E-40F8-A1B9-0CB649BA3783}"/>
    <cellStyle name="40% - Accent3 3 2 2 2 2 2" xfId="3989" xr:uid="{B9873F0F-02BF-43E0-837A-0F88534576D3}"/>
    <cellStyle name="40% - Accent3 3 2 2 2 2 2 2" xfId="7512" xr:uid="{B2C3E3DE-C84C-4402-9E9A-EADDFE17B6DA}"/>
    <cellStyle name="40% - Accent3 3 2 2 2 2 2 2 2" xfId="14562" xr:uid="{EF7385F5-7B2D-4534-91F5-FBD3FCB3D08C}"/>
    <cellStyle name="40% - Accent3 3 2 2 2 2 2 2 2 2" xfId="28664" xr:uid="{C2DF578B-FDFA-42E0-A245-2C466C0B248E}"/>
    <cellStyle name="40% - Accent3 3 2 2 2 2 2 2 2 3" xfId="42766" xr:uid="{88829370-AE83-4E27-AA54-98001EF6687D}"/>
    <cellStyle name="40% - Accent3 3 2 2 2 2 2 2 3" xfId="21613" xr:uid="{FFF195A6-4883-40E9-9D93-2E3C9ABA8872}"/>
    <cellStyle name="40% - Accent3 3 2 2 2 2 2 2 4" xfId="35715" xr:uid="{130E8DD3-925D-4A48-BF90-2AE31EE3480D}"/>
    <cellStyle name="40% - Accent3 3 2 2 2 2 2 3" xfId="11037" xr:uid="{FEB4AE05-28BA-4279-BF3A-F703C208B429}"/>
    <cellStyle name="40% - Accent3 3 2 2 2 2 2 3 2" xfId="25139" xr:uid="{02E5EBBC-EBDE-4E1E-8F84-CAE1CB19F5AB}"/>
    <cellStyle name="40% - Accent3 3 2 2 2 2 2 3 3" xfId="39241" xr:uid="{BA4A0C56-47E3-44BA-8379-F2B43793CA4F}"/>
    <cellStyle name="40% - Accent3 3 2 2 2 2 2 4" xfId="18088" xr:uid="{6B90E9EB-3B01-4C9B-BC1A-B0F946755A81}"/>
    <cellStyle name="40% - Accent3 3 2 2 2 2 2 5" xfId="32190" xr:uid="{12B906BC-4749-4CE6-BEA2-54CB5D7DF9B4}"/>
    <cellStyle name="40% - Accent3 3 2 2 2 2 3" xfId="4869" xr:uid="{B083E776-6E86-45CD-B778-3FC7F74AAB4C}"/>
    <cellStyle name="40% - Accent3 3 2 2 2 2 3 2" xfId="8393" xr:uid="{4E788B6A-9EFF-4B39-907C-790BC77A0967}"/>
    <cellStyle name="40% - Accent3 3 2 2 2 2 3 2 2" xfId="15443" xr:uid="{5D3761C1-A37F-4E2A-9D59-95BB4FB6039C}"/>
    <cellStyle name="40% - Accent3 3 2 2 2 2 3 2 2 2" xfId="29545" xr:uid="{A1E3A5F4-A261-4BF9-9BB1-2A98526F69A0}"/>
    <cellStyle name="40% - Accent3 3 2 2 2 2 3 2 2 3" xfId="43647" xr:uid="{3C5A116B-F815-4EA4-ABD3-845DEDF395B3}"/>
    <cellStyle name="40% - Accent3 3 2 2 2 2 3 2 3" xfId="22494" xr:uid="{31BFC0D9-3105-4203-BF58-8D159DFCFE7C}"/>
    <cellStyle name="40% - Accent3 3 2 2 2 2 3 2 4" xfId="36596" xr:uid="{141400AB-C00C-405D-AC19-BF9A7D0DCD4C}"/>
    <cellStyle name="40% - Accent3 3 2 2 2 2 3 3" xfId="11918" xr:uid="{FE9FF7EF-A279-445E-A443-4F1839989729}"/>
    <cellStyle name="40% - Accent3 3 2 2 2 2 3 3 2" xfId="26020" xr:uid="{D4F8742F-9BA3-491F-8146-EEA4B656B385}"/>
    <cellStyle name="40% - Accent3 3 2 2 2 2 3 3 3" xfId="40122" xr:uid="{A15EFF34-8EF7-4096-95F4-0462AA52620D}"/>
    <cellStyle name="40% - Accent3 3 2 2 2 2 3 4" xfId="18969" xr:uid="{7C106691-D344-4CFE-B3BC-F03FEA44CD45}"/>
    <cellStyle name="40% - Accent3 3 2 2 2 2 3 5" xfId="33071" xr:uid="{6F36FCB8-41FF-4CDD-899E-201F84EBE53C}"/>
    <cellStyle name="40% - Accent3 3 2 2 2 2 4" xfId="3107" xr:uid="{149684BF-C8E5-4065-AE55-1D1280C85802}"/>
    <cellStyle name="40% - Accent3 3 2 2 2 2 4 2" xfId="6631" xr:uid="{CBF970B8-252F-467E-B277-3687EE859274}"/>
    <cellStyle name="40% - Accent3 3 2 2 2 2 4 2 2" xfId="13681" xr:uid="{E962A25D-1D69-4259-A90E-6BE276B9E629}"/>
    <cellStyle name="40% - Accent3 3 2 2 2 2 4 2 2 2" xfId="27783" xr:uid="{61278D45-7BE2-4BB3-9F09-6C4D75D0745A}"/>
    <cellStyle name="40% - Accent3 3 2 2 2 2 4 2 2 3" xfId="41885" xr:uid="{894322CC-CA44-447F-AB3A-0C9A3918278C}"/>
    <cellStyle name="40% - Accent3 3 2 2 2 2 4 2 3" xfId="20732" xr:uid="{670CE56F-C3D7-416A-9CEB-E6A1D5DA97F1}"/>
    <cellStyle name="40% - Accent3 3 2 2 2 2 4 2 4" xfId="34834" xr:uid="{1E175186-10AC-43A0-BA86-AB63A5580E47}"/>
    <cellStyle name="40% - Accent3 3 2 2 2 2 4 3" xfId="10156" xr:uid="{6089A3D4-360B-4E77-9023-CF3979214555}"/>
    <cellStyle name="40% - Accent3 3 2 2 2 2 4 3 2" xfId="24258" xr:uid="{4C19DA84-B088-4FB8-958A-00651D82BAB3}"/>
    <cellStyle name="40% - Accent3 3 2 2 2 2 4 3 3" xfId="38360" xr:uid="{B144569C-6A93-4DAE-963E-C4AFA7A1BDD4}"/>
    <cellStyle name="40% - Accent3 3 2 2 2 2 4 4" xfId="17207" xr:uid="{17D81B7D-45D0-48B3-9438-B90DAE3C6D25}"/>
    <cellStyle name="40% - Accent3 3 2 2 2 2 4 5" xfId="31309" xr:uid="{39C603C7-3B63-40FB-A2C6-4FC10415698B}"/>
    <cellStyle name="40% - Accent3 3 2 2 2 2 5" xfId="5750" xr:uid="{DFD72C27-53B2-4BD3-B5DC-1A71D009E458}"/>
    <cellStyle name="40% - Accent3 3 2 2 2 2 5 2" xfId="12800" xr:uid="{D6E13D9D-BB88-4B77-9383-BF47D96725AD}"/>
    <cellStyle name="40% - Accent3 3 2 2 2 2 5 2 2" xfId="26902" xr:uid="{FAFF840B-AA41-4F53-9A6A-D6494246B422}"/>
    <cellStyle name="40% - Accent3 3 2 2 2 2 5 2 3" xfId="41004" xr:uid="{5819E4DC-6399-4766-9DF0-770F9716805E}"/>
    <cellStyle name="40% - Accent3 3 2 2 2 2 5 3" xfId="19851" xr:uid="{D4701959-3DA2-46CA-8905-184BE25E3DF2}"/>
    <cellStyle name="40% - Accent3 3 2 2 2 2 5 4" xfId="33953" xr:uid="{1799298D-5D7F-415E-A02C-022A0D1C401A}"/>
    <cellStyle name="40% - Accent3 3 2 2 2 2 6" xfId="9276" xr:uid="{C7758476-6892-47D8-9039-1396C501963C}"/>
    <cellStyle name="40% - Accent3 3 2 2 2 2 6 2" xfId="23377" xr:uid="{600D1C5D-9CCB-41E5-83A9-58E3D5752007}"/>
    <cellStyle name="40% - Accent3 3 2 2 2 2 6 3" xfId="37479" xr:uid="{8F5ABE12-CBEF-475B-AFAC-40CDA3762181}"/>
    <cellStyle name="40% - Accent3 3 2 2 2 2 7" xfId="16326" xr:uid="{3911FC49-9A3B-4C7D-B37F-5D5EE17C23FE}"/>
    <cellStyle name="40% - Accent3 3 2 2 2 2 8" xfId="30428" xr:uid="{7FC1D8A5-1600-432D-BFDD-6E7DED24E1FE}"/>
    <cellStyle name="40% - Accent3 3 2 2 2 3" xfId="3551" xr:uid="{A86EC9AF-8F66-40BE-A8A4-8BDF4768F4EE}"/>
    <cellStyle name="40% - Accent3 3 2 2 2 3 2" xfId="7073" xr:uid="{E7697D95-7EF1-4853-B643-D1982425C246}"/>
    <cellStyle name="40% - Accent3 3 2 2 2 3 2 2" xfId="14123" xr:uid="{1DBEB468-AA22-4DD6-96EA-28BF26FF18CC}"/>
    <cellStyle name="40% - Accent3 3 2 2 2 3 2 2 2" xfId="28225" xr:uid="{E6D2369F-C484-4D29-8EF8-E95E7B7B724C}"/>
    <cellStyle name="40% - Accent3 3 2 2 2 3 2 2 3" xfId="42327" xr:uid="{444C633D-E32C-431B-8A12-670DE02FA073}"/>
    <cellStyle name="40% - Accent3 3 2 2 2 3 2 3" xfId="21174" xr:uid="{23BDD74E-CA46-4658-9788-A1CCD900426C}"/>
    <cellStyle name="40% - Accent3 3 2 2 2 3 2 4" xfId="35276" xr:uid="{D17268ED-5355-4BA5-B1AE-88328D3D96C9}"/>
    <cellStyle name="40% - Accent3 3 2 2 2 3 3" xfId="10598" xr:uid="{80149760-0265-49F4-9528-83F0FC13C05B}"/>
    <cellStyle name="40% - Accent3 3 2 2 2 3 3 2" xfId="24700" xr:uid="{2025C6FA-7AEC-42BB-A859-B6EDB0A00A8A}"/>
    <cellStyle name="40% - Accent3 3 2 2 2 3 3 3" xfId="38802" xr:uid="{3B5074BD-BC44-460E-A427-723F402B905B}"/>
    <cellStyle name="40% - Accent3 3 2 2 2 3 4" xfId="17649" xr:uid="{D32BD267-6C4D-40BF-A441-BDE9B9BF5CAF}"/>
    <cellStyle name="40% - Accent3 3 2 2 2 3 5" xfId="31751" xr:uid="{A54B7B07-B7A5-4C4E-A071-C5873FAB200E}"/>
    <cellStyle name="40% - Accent3 3 2 2 2 4" xfId="4430" xr:uid="{E98A1EE9-4E63-4317-814E-FA5C77E8CC6C}"/>
    <cellStyle name="40% - Accent3 3 2 2 2 4 2" xfId="7954" xr:uid="{C0297004-1CBA-4AAD-A040-A48EF889F8BD}"/>
    <cellStyle name="40% - Accent3 3 2 2 2 4 2 2" xfId="15004" xr:uid="{F4C27EC1-7755-4988-B1D9-02A19A27B82E}"/>
    <cellStyle name="40% - Accent3 3 2 2 2 4 2 2 2" xfId="29106" xr:uid="{069FF661-3F01-402D-87F0-E293F740747E}"/>
    <cellStyle name="40% - Accent3 3 2 2 2 4 2 2 3" xfId="43208" xr:uid="{4C324D37-B82B-4D72-AF37-6931D5C3B520}"/>
    <cellStyle name="40% - Accent3 3 2 2 2 4 2 3" xfId="22055" xr:uid="{ED5C8B6B-011C-41B8-B18D-B67DCCECD44C}"/>
    <cellStyle name="40% - Accent3 3 2 2 2 4 2 4" xfId="36157" xr:uid="{68CFA305-0A88-4258-A731-68EF52A4414B}"/>
    <cellStyle name="40% - Accent3 3 2 2 2 4 3" xfId="11479" xr:uid="{AF1EA495-1FCA-4BEE-85BC-A060FE07EB05}"/>
    <cellStyle name="40% - Accent3 3 2 2 2 4 3 2" xfId="25581" xr:uid="{E8D0432C-432C-407B-BF6D-68B1106EBB9F}"/>
    <cellStyle name="40% - Accent3 3 2 2 2 4 3 3" xfId="39683" xr:uid="{6B7A4D8C-8720-457B-89DC-F29EC95941A5}"/>
    <cellStyle name="40% - Accent3 3 2 2 2 4 4" xfId="18530" xr:uid="{24AAEAB5-87F8-4646-BA22-CBD7DB91987B}"/>
    <cellStyle name="40% - Accent3 3 2 2 2 4 5" xfId="32632" xr:uid="{65889D48-DFA7-42CF-92B0-28CCBC84A0FA}"/>
    <cellStyle name="40% - Accent3 3 2 2 2 5" xfId="2668" xr:uid="{18560D89-BAF9-4578-9EAD-44E8D3B8949A}"/>
    <cellStyle name="40% - Accent3 3 2 2 2 5 2" xfId="6192" xr:uid="{0472972B-F794-412C-AEAD-D210BB26FF95}"/>
    <cellStyle name="40% - Accent3 3 2 2 2 5 2 2" xfId="13242" xr:uid="{DDF8F1AC-E6B4-4C71-B080-DEA010A8906D}"/>
    <cellStyle name="40% - Accent3 3 2 2 2 5 2 2 2" xfId="27344" xr:uid="{752BDDC6-8A3C-41F2-BD8B-4E052BA6F151}"/>
    <cellStyle name="40% - Accent3 3 2 2 2 5 2 2 3" xfId="41446" xr:uid="{E15AD3F8-88BC-4B1A-95C5-B4D6CB02171C}"/>
    <cellStyle name="40% - Accent3 3 2 2 2 5 2 3" xfId="20293" xr:uid="{6CC89A0F-9760-4942-9D1F-271EE48B0013}"/>
    <cellStyle name="40% - Accent3 3 2 2 2 5 2 4" xfId="34395" xr:uid="{F3A70363-5CE0-4C12-B0A2-10B3F8FC51B0}"/>
    <cellStyle name="40% - Accent3 3 2 2 2 5 3" xfId="9717" xr:uid="{C579A079-E125-4A92-BD9D-8391E49E03AE}"/>
    <cellStyle name="40% - Accent3 3 2 2 2 5 3 2" xfId="23819" xr:uid="{99FF440B-EA7F-4F34-A354-E59633FD2250}"/>
    <cellStyle name="40% - Accent3 3 2 2 2 5 3 3" xfId="37921" xr:uid="{D82D6710-4F54-468F-B7BE-1B6BDBA626F4}"/>
    <cellStyle name="40% - Accent3 3 2 2 2 5 4" xfId="16768" xr:uid="{917E4A4D-1A7E-4FDA-AC64-F66D988EF491}"/>
    <cellStyle name="40% - Accent3 3 2 2 2 5 5" xfId="30870" xr:uid="{D4F54896-272C-42A3-B6CE-449F5230AA65}"/>
    <cellStyle name="40% - Accent3 3 2 2 2 6" xfId="5311" xr:uid="{41E0F1EB-6B02-48EC-8E55-0507EB85CD19}"/>
    <cellStyle name="40% - Accent3 3 2 2 2 6 2" xfId="12361" xr:uid="{EE868692-B544-478A-A7E7-D062F96DEF7B}"/>
    <cellStyle name="40% - Accent3 3 2 2 2 6 2 2" xfId="26463" xr:uid="{78BC1888-7B50-4439-A119-A44B7DB754AF}"/>
    <cellStyle name="40% - Accent3 3 2 2 2 6 2 3" xfId="40565" xr:uid="{EF49E2E8-7B92-470D-8FFF-F99A8C9DA22B}"/>
    <cellStyle name="40% - Accent3 3 2 2 2 6 3" xfId="19412" xr:uid="{B19A01BE-B360-40C2-B34C-081539827BAE}"/>
    <cellStyle name="40% - Accent3 3 2 2 2 6 4" xfId="33514" xr:uid="{15896016-736F-431B-BFE0-70E0A95014F2}"/>
    <cellStyle name="40% - Accent3 3 2 2 2 7" xfId="8837" xr:uid="{D3FACD6E-9354-45BE-9FBB-9AA7905C3D6E}"/>
    <cellStyle name="40% - Accent3 3 2 2 2 7 2" xfId="22938" xr:uid="{B7A59C8E-EC90-46F2-9AA5-1718C57845D4}"/>
    <cellStyle name="40% - Accent3 3 2 2 2 7 3" xfId="37040" xr:uid="{F537F1BB-5C65-4863-8C93-1A22D70E7AA7}"/>
    <cellStyle name="40% - Accent3 3 2 2 2 8" xfId="15887" xr:uid="{870BCC9B-614B-40C5-AE5E-19A9CF5EB12F}"/>
    <cellStyle name="40% - Accent3 3 2 2 2 9" xfId="29989" xr:uid="{BA7E6DFB-E1C1-4F78-8028-2CD1AE2BB860}"/>
    <cellStyle name="40% - Accent3 3 2 2 3" xfId="2006" xr:uid="{9D5D5FF7-9873-4688-8154-F67FA734F8DF}"/>
    <cellStyle name="40% - Accent3 3 2 2 3 2" xfId="3770" xr:uid="{07FBBE9C-1DCC-4390-B097-0054596D66AB}"/>
    <cellStyle name="40% - Accent3 3 2 2 3 2 2" xfId="7292" xr:uid="{E15E4278-9D65-405B-99C6-4E0581588412}"/>
    <cellStyle name="40% - Accent3 3 2 2 3 2 2 2" xfId="14342" xr:uid="{CC5A4D78-6336-4453-86C9-D0785F72647A}"/>
    <cellStyle name="40% - Accent3 3 2 2 3 2 2 2 2" xfId="28444" xr:uid="{6DBC4AFC-479F-40CD-BF34-55F2764F988C}"/>
    <cellStyle name="40% - Accent3 3 2 2 3 2 2 2 3" xfId="42546" xr:uid="{719152D6-2B69-409F-8D31-6E734DCA49D2}"/>
    <cellStyle name="40% - Accent3 3 2 2 3 2 2 3" xfId="21393" xr:uid="{3B083710-3EF8-43BF-B2B0-E3ACD541981B}"/>
    <cellStyle name="40% - Accent3 3 2 2 3 2 2 4" xfId="35495" xr:uid="{729DA415-D7DA-4566-AC12-53101023016E}"/>
    <cellStyle name="40% - Accent3 3 2 2 3 2 3" xfId="10817" xr:uid="{2E6F6744-50EB-4190-AEA9-DB0DF9788431}"/>
    <cellStyle name="40% - Accent3 3 2 2 3 2 3 2" xfId="24919" xr:uid="{F3B1CF3A-BAC9-4AA0-BAB7-93DB41F8DFC3}"/>
    <cellStyle name="40% - Accent3 3 2 2 3 2 3 3" xfId="39021" xr:uid="{F6A7FCA9-6E13-440B-BF7E-24F79015ECE2}"/>
    <cellStyle name="40% - Accent3 3 2 2 3 2 4" xfId="17868" xr:uid="{C2E7BF65-D02E-4356-8467-FBFB043CD602}"/>
    <cellStyle name="40% - Accent3 3 2 2 3 2 5" xfId="31970" xr:uid="{58B8888A-3671-4293-A349-E4C41E1A41CD}"/>
    <cellStyle name="40% - Accent3 3 2 2 3 3" xfId="4649" xr:uid="{7574DE60-DA0B-4D71-BC70-73383C23E647}"/>
    <cellStyle name="40% - Accent3 3 2 2 3 3 2" xfId="8173" xr:uid="{2E0B7C18-E3F3-4F6C-80BF-A7CB477B3C96}"/>
    <cellStyle name="40% - Accent3 3 2 2 3 3 2 2" xfId="15223" xr:uid="{5628BEB8-827B-4A79-B774-E62B24785498}"/>
    <cellStyle name="40% - Accent3 3 2 2 3 3 2 2 2" xfId="29325" xr:uid="{C5E8EFEA-25DB-46F7-B49B-72EEF338345B}"/>
    <cellStyle name="40% - Accent3 3 2 2 3 3 2 2 3" xfId="43427" xr:uid="{8D0F84E6-BDD3-4409-8E6B-923DAEE979ED}"/>
    <cellStyle name="40% - Accent3 3 2 2 3 3 2 3" xfId="22274" xr:uid="{B6D3C2D6-4F48-46AB-BFB0-EB3F0AB41DD3}"/>
    <cellStyle name="40% - Accent3 3 2 2 3 3 2 4" xfId="36376" xr:uid="{B8E43507-4FB3-4B51-97BB-083F0F581304}"/>
    <cellStyle name="40% - Accent3 3 2 2 3 3 3" xfId="11698" xr:uid="{71114E2A-F783-4F3E-B9E7-A7699A15E7CB}"/>
    <cellStyle name="40% - Accent3 3 2 2 3 3 3 2" xfId="25800" xr:uid="{2F888270-D76B-4202-B2D5-D5CBC0A549C2}"/>
    <cellStyle name="40% - Accent3 3 2 2 3 3 3 3" xfId="39902" xr:uid="{72DE2E02-5FBD-4440-8C8C-10070DB734F4}"/>
    <cellStyle name="40% - Accent3 3 2 2 3 3 4" xfId="18749" xr:uid="{DB739AD2-2F9D-49E6-AE0D-934B7364AF23}"/>
    <cellStyle name="40% - Accent3 3 2 2 3 3 5" xfId="32851" xr:uid="{AA662CAC-595C-4D87-B546-DEA2B0BBEC31}"/>
    <cellStyle name="40% - Accent3 3 2 2 3 4" xfId="2887" xr:uid="{713D5BF4-D216-4FB3-9ABC-604F3009DB8F}"/>
    <cellStyle name="40% - Accent3 3 2 2 3 4 2" xfId="6411" xr:uid="{7758350A-48F1-4C55-8CCB-A25E5E3DF0C1}"/>
    <cellStyle name="40% - Accent3 3 2 2 3 4 2 2" xfId="13461" xr:uid="{F8DA1FD0-87F2-4EA5-8A33-EFC7803E48B8}"/>
    <cellStyle name="40% - Accent3 3 2 2 3 4 2 2 2" xfId="27563" xr:uid="{1DBD728F-10B1-4959-82E1-D3624ABAE105}"/>
    <cellStyle name="40% - Accent3 3 2 2 3 4 2 2 3" xfId="41665" xr:uid="{537BEB1C-C6EF-4A6C-A5FB-4557AF4D1196}"/>
    <cellStyle name="40% - Accent3 3 2 2 3 4 2 3" xfId="20512" xr:uid="{A7DA79F1-7F52-455A-8F30-619639A0082E}"/>
    <cellStyle name="40% - Accent3 3 2 2 3 4 2 4" xfId="34614" xr:uid="{E6582E2E-FA8C-44A4-88BC-1DF602F74077}"/>
    <cellStyle name="40% - Accent3 3 2 2 3 4 3" xfId="9936" xr:uid="{42D0C6FE-A7F3-43A5-B375-339BB0148809}"/>
    <cellStyle name="40% - Accent3 3 2 2 3 4 3 2" xfId="24038" xr:uid="{38D1B399-2838-48E9-BD9F-A7A93A8E4B9A}"/>
    <cellStyle name="40% - Accent3 3 2 2 3 4 3 3" xfId="38140" xr:uid="{2577FA37-5C3D-4072-9B6F-28B9727C09BB}"/>
    <cellStyle name="40% - Accent3 3 2 2 3 4 4" xfId="16987" xr:uid="{92B42CBE-7F45-4845-B322-AAE37DA1AB09}"/>
    <cellStyle name="40% - Accent3 3 2 2 3 4 5" xfId="31089" xr:uid="{7853F1EB-1A65-4386-990B-BD22FDF1E12A}"/>
    <cellStyle name="40% - Accent3 3 2 2 3 5" xfId="5530" xr:uid="{5C9D7CCF-68BE-44F1-973D-269474C336C5}"/>
    <cellStyle name="40% - Accent3 3 2 2 3 5 2" xfId="12580" xr:uid="{6D826ACF-29E6-4114-991A-AEB39A634C35}"/>
    <cellStyle name="40% - Accent3 3 2 2 3 5 2 2" xfId="26682" xr:uid="{D6355447-C97E-41A4-A28D-94453FAE1CA8}"/>
    <cellStyle name="40% - Accent3 3 2 2 3 5 2 3" xfId="40784" xr:uid="{0601BE1F-4EA8-42D4-B640-F337D0D72FEB}"/>
    <cellStyle name="40% - Accent3 3 2 2 3 5 3" xfId="19631" xr:uid="{B67FC42A-1220-499C-90FA-CB59139837D6}"/>
    <cellStyle name="40% - Accent3 3 2 2 3 5 4" xfId="33733" xr:uid="{3E779BC4-75EE-4958-B2B1-FD0AA217D5E6}"/>
    <cellStyle name="40% - Accent3 3 2 2 3 6" xfId="9056" xr:uid="{AD3B81E3-505F-46DF-B066-BF9F23F27742}"/>
    <cellStyle name="40% - Accent3 3 2 2 3 6 2" xfId="23157" xr:uid="{C22E1783-9BC1-42FE-8F2A-E40B744510E1}"/>
    <cellStyle name="40% - Accent3 3 2 2 3 6 3" xfId="37259" xr:uid="{99E587C1-4B60-4191-A515-9925CDA511E5}"/>
    <cellStyle name="40% - Accent3 3 2 2 3 7" xfId="16106" xr:uid="{A3138278-2C68-44F1-9F82-DF5DEF284A67}"/>
    <cellStyle name="40% - Accent3 3 2 2 3 8" xfId="30208" xr:uid="{9C4ECF97-CD90-4797-B1B1-F578EF97153B}"/>
    <cellStyle name="40% - Accent3 3 2 2 4" xfId="3331" xr:uid="{938DB76A-A4D5-4E2D-B3F3-22A9DF72CC8B}"/>
    <cellStyle name="40% - Accent3 3 2 2 4 2" xfId="6853" xr:uid="{CEAE6D7F-56F5-47B4-A02E-F52B4E5405E0}"/>
    <cellStyle name="40% - Accent3 3 2 2 4 2 2" xfId="13903" xr:uid="{40F20A0E-8ACB-4C8D-A269-D6F27E4C9A13}"/>
    <cellStyle name="40% - Accent3 3 2 2 4 2 2 2" xfId="28005" xr:uid="{77AF1A7C-1431-4F9B-80D0-F3B5F5CE5762}"/>
    <cellStyle name="40% - Accent3 3 2 2 4 2 2 3" xfId="42107" xr:uid="{189E09A6-0A72-4CA8-994B-6701C06D8AF9}"/>
    <cellStyle name="40% - Accent3 3 2 2 4 2 3" xfId="20954" xr:uid="{39FC194D-4120-4AA4-93C6-BAF09AE1BCF4}"/>
    <cellStyle name="40% - Accent3 3 2 2 4 2 4" xfId="35056" xr:uid="{E3123B4C-D1B2-44CC-B8F8-C0D256BC166F}"/>
    <cellStyle name="40% - Accent3 3 2 2 4 3" xfId="10378" xr:uid="{051C0583-12F4-4998-BD80-7A3C0E1C2C2C}"/>
    <cellStyle name="40% - Accent3 3 2 2 4 3 2" xfId="24480" xr:uid="{AAF96F88-BE24-4F28-ACFB-31207E76CF9F}"/>
    <cellStyle name="40% - Accent3 3 2 2 4 3 3" xfId="38582" xr:uid="{4D36DCE4-E66C-45C0-AD72-793E6512C4EF}"/>
    <cellStyle name="40% - Accent3 3 2 2 4 4" xfId="17429" xr:uid="{FA1F374E-C4F9-43D4-A49A-1FE4CECA1D6C}"/>
    <cellStyle name="40% - Accent3 3 2 2 4 5" xfId="31531" xr:uid="{BB5F6139-8020-47B9-A3FA-A8B806F2328E}"/>
    <cellStyle name="40% - Accent3 3 2 2 5" xfId="4210" xr:uid="{C8ADF5E4-D7C2-496A-8B37-D54603AA8FE6}"/>
    <cellStyle name="40% - Accent3 3 2 2 5 2" xfId="7734" xr:uid="{C59C44EE-60EF-4066-9803-EABB1676B743}"/>
    <cellStyle name="40% - Accent3 3 2 2 5 2 2" xfId="14784" xr:uid="{7529C542-0C7C-445C-8314-2B3FB43AA948}"/>
    <cellStyle name="40% - Accent3 3 2 2 5 2 2 2" xfId="28886" xr:uid="{8E33BF32-DE07-4B4A-B5A9-21F3E0E6FD0F}"/>
    <cellStyle name="40% - Accent3 3 2 2 5 2 2 3" xfId="42988" xr:uid="{8412691A-A525-48C6-B5E9-EE883B469143}"/>
    <cellStyle name="40% - Accent3 3 2 2 5 2 3" xfId="21835" xr:uid="{B75CBC20-2F84-4583-97A7-EF8195251656}"/>
    <cellStyle name="40% - Accent3 3 2 2 5 2 4" xfId="35937" xr:uid="{B77BD3BF-B1D6-4BBC-B8DC-0E51748BB88C}"/>
    <cellStyle name="40% - Accent3 3 2 2 5 3" xfId="11259" xr:uid="{B9808D05-7C5F-4E69-A8D8-F4370443D699}"/>
    <cellStyle name="40% - Accent3 3 2 2 5 3 2" xfId="25361" xr:uid="{9EDD6215-5292-428C-90BC-CADE01D712BC}"/>
    <cellStyle name="40% - Accent3 3 2 2 5 3 3" xfId="39463" xr:uid="{908E83C4-94CC-467E-A790-4B07E7E2CCAD}"/>
    <cellStyle name="40% - Accent3 3 2 2 5 4" xfId="18310" xr:uid="{167309B0-C35B-4C4A-90A1-E578EE5938D6}"/>
    <cellStyle name="40% - Accent3 3 2 2 5 5" xfId="32412" xr:uid="{9F8A6428-C3CC-47E9-9443-E6B5844B01F5}"/>
    <cellStyle name="40% - Accent3 3 2 2 6" xfId="2448" xr:uid="{F8AF3AD4-5AB3-4B1F-B589-83F575BDDD73}"/>
    <cellStyle name="40% - Accent3 3 2 2 6 2" xfId="5972" xr:uid="{EE47259F-7A25-4C82-B1ED-2751F421B3C3}"/>
    <cellStyle name="40% - Accent3 3 2 2 6 2 2" xfId="13022" xr:uid="{F5A202A7-33CA-4EDF-AC7F-8AF69516DBC6}"/>
    <cellStyle name="40% - Accent3 3 2 2 6 2 2 2" xfId="27124" xr:uid="{FD7B6DDC-A7A1-46CD-A5E7-87FE8F2FF315}"/>
    <cellStyle name="40% - Accent3 3 2 2 6 2 2 3" xfId="41226" xr:uid="{F41DA1E6-3CB5-4044-9937-245B5B2B3695}"/>
    <cellStyle name="40% - Accent3 3 2 2 6 2 3" xfId="20073" xr:uid="{95F37F04-E61E-437E-B3AB-A848C81B2F0D}"/>
    <cellStyle name="40% - Accent3 3 2 2 6 2 4" xfId="34175" xr:uid="{0C4FE5B3-3CC1-445A-9502-6822CBD7270E}"/>
    <cellStyle name="40% - Accent3 3 2 2 6 3" xfId="9497" xr:uid="{CBC525B6-CC75-46E6-9642-96317ADD7E84}"/>
    <cellStyle name="40% - Accent3 3 2 2 6 3 2" xfId="23599" xr:uid="{87F2A7D8-7E9F-489E-B6C4-18CE8379C037}"/>
    <cellStyle name="40% - Accent3 3 2 2 6 3 3" xfId="37701" xr:uid="{5DF07390-46E0-4BF8-B6D6-D214ABC5A799}"/>
    <cellStyle name="40% - Accent3 3 2 2 6 4" xfId="16548" xr:uid="{A253010E-D5B3-4CF2-BF62-A37D2DA652BE}"/>
    <cellStyle name="40% - Accent3 3 2 2 6 5" xfId="30650" xr:uid="{4694A790-1A67-4879-BD1F-CA1E8CFA2DCD}"/>
    <cellStyle name="40% - Accent3 3 2 2 7" xfId="5091" xr:uid="{D1E553B6-F77A-4C9A-8A1C-1C009EF49131}"/>
    <cellStyle name="40% - Accent3 3 2 2 7 2" xfId="12141" xr:uid="{83A708F0-C3A1-4676-A430-E8CB411D14D5}"/>
    <cellStyle name="40% - Accent3 3 2 2 7 2 2" xfId="26243" xr:uid="{5E1C2F5C-C754-4A8F-8CFE-8E3940687305}"/>
    <cellStyle name="40% - Accent3 3 2 2 7 2 3" xfId="40345" xr:uid="{6CBF7F24-C6E5-4472-A073-C9E914F53F58}"/>
    <cellStyle name="40% - Accent3 3 2 2 7 3" xfId="19192" xr:uid="{B456D271-E04A-4947-9C6D-B161373167D1}"/>
    <cellStyle name="40% - Accent3 3 2 2 7 4" xfId="33294" xr:uid="{2D5D77E8-BF26-4453-AD60-30CCBDAE13AC}"/>
    <cellStyle name="40% - Accent3 3 2 2 8" xfId="8617" xr:uid="{D2FB9483-38CF-487B-9DD9-62055B4DFEE7}"/>
    <cellStyle name="40% - Accent3 3 2 2 8 2" xfId="22718" xr:uid="{D86EC04F-50ED-488E-A477-F2D67F2343B0}"/>
    <cellStyle name="40% - Accent3 3 2 2 8 3" xfId="36820" xr:uid="{EC28A6B5-AD2A-4E6A-B39F-DA9637CDF604}"/>
    <cellStyle name="40% - Accent3 3 2 2 9" xfId="15667" xr:uid="{23DB6002-8BD8-48D7-8A5D-F67F4240E40A}"/>
    <cellStyle name="40% - Accent3 3 2 3" xfId="1677" xr:uid="{3F545FC4-BF60-4AC6-B8D3-ABF7CE2C6A03}"/>
    <cellStyle name="40% - Accent3 3 2 3 2" xfId="2117" xr:uid="{521BB735-7080-47FB-9323-25308A6E7BD3}"/>
    <cellStyle name="40% - Accent3 3 2 3 2 2" xfId="3879" xr:uid="{37CA2839-2E9E-4853-82C3-27B89EED821E}"/>
    <cellStyle name="40% - Accent3 3 2 3 2 2 2" xfId="7402" xr:uid="{FD18E124-7EED-4C27-AEFA-09FDABD02D4D}"/>
    <cellStyle name="40% - Accent3 3 2 3 2 2 2 2" xfId="14452" xr:uid="{E6038599-B4CE-4EF3-8443-56F713115B3D}"/>
    <cellStyle name="40% - Accent3 3 2 3 2 2 2 2 2" xfId="28554" xr:uid="{73A19B06-3D1A-4A87-98B9-444B890394C9}"/>
    <cellStyle name="40% - Accent3 3 2 3 2 2 2 2 3" xfId="42656" xr:uid="{E75EDE47-7081-45FA-8DA3-DECBAB7F80D7}"/>
    <cellStyle name="40% - Accent3 3 2 3 2 2 2 3" xfId="21503" xr:uid="{2717D196-8144-4987-BA06-35E42D3B796B}"/>
    <cellStyle name="40% - Accent3 3 2 3 2 2 2 4" xfId="35605" xr:uid="{9AECC2F9-CFBD-47C0-9C9A-A0C32BE15E69}"/>
    <cellStyle name="40% - Accent3 3 2 3 2 2 3" xfId="10927" xr:uid="{118A69C9-6B67-4F52-AE4E-E7A877EE8F99}"/>
    <cellStyle name="40% - Accent3 3 2 3 2 2 3 2" xfId="25029" xr:uid="{6874E771-E8C1-41FA-89D2-B5BA6EFC7ED6}"/>
    <cellStyle name="40% - Accent3 3 2 3 2 2 3 3" xfId="39131" xr:uid="{3012F73C-4AB0-4B94-A71E-2746D101A8FB}"/>
    <cellStyle name="40% - Accent3 3 2 3 2 2 4" xfId="17978" xr:uid="{E2C04E68-25C7-44B2-915D-57E82B603CF0}"/>
    <cellStyle name="40% - Accent3 3 2 3 2 2 5" xfId="32080" xr:uid="{95DD2A34-0B6D-4551-BD83-DAF1B1C515C7}"/>
    <cellStyle name="40% - Accent3 3 2 3 2 3" xfId="4759" xr:uid="{13F59080-2667-4ECE-B1FA-5C165369424A}"/>
    <cellStyle name="40% - Accent3 3 2 3 2 3 2" xfId="8283" xr:uid="{4467671B-35CD-4969-A766-05714F8D9D5C}"/>
    <cellStyle name="40% - Accent3 3 2 3 2 3 2 2" xfId="15333" xr:uid="{5CECC22C-A07C-40AF-A7C6-F63ADC062606}"/>
    <cellStyle name="40% - Accent3 3 2 3 2 3 2 2 2" xfId="29435" xr:uid="{76363306-0D71-4566-B0D4-F69FF6F4256F}"/>
    <cellStyle name="40% - Accent3 3 2 3 2 3 2 2 3" xfId="43537" xr:uid="{686E65FE-685B-4556-8D9D-DB1226D35780}"/>
    <cellStyle name="40% - Accent3 3 2 3 2 3 2 3" xfId="22384" xr:uid="{DA802491-EFDF-4310-9C65-F5DDA3A0E774}"/>
    <cellStyle name="40% - Accent3 3 2 3 2 3 2 4" xfId="36486" xr:uid="{76985CEE-BC3F-4CB7-865D-A61846EC9F05}"/>
    <cellStyle name="40% - Accent3 3 2 3 2 3 3" xfId="11808" xr:uid="{4F0E3027-B87F-4953-ABAE-ABDE47E1C1B3}"/>
    <cellStyle name="40% - Accent3 3 2 3 2 3 3 2" xfId="25910" xr:uid="{D1DF8D1B-5FDD-4554-BC61-CD08AE7FC563}"/>
    <cellStyle name="40% - Accent3 3 2 3 2 3 3 3" xfId="40012" xr:uid="{F609D4EE-CEBE-4C8F-A21C-566E3B09C4F2}"/>
    <cellStyle name="40% - Accent3 3 2 3 2 3 4" xfId="18859" xr:uid="{A14E03DD-3449-4B8D-B023-AE746D5ED409}"/>
    <cellStyle name="40% - Accent3 3 2 3 2 3 5" xfId="32961" xr:uid="{E49EFF39-0A66-4247-B6F4-BFFC0B16F24F}"/>
    <cellStyle name="40% - Accent3 3 2 3 2 4" xfId="2997" xr:uid="{DB36479F-414B-45D9-A8CB-DAD4FE93AD9E}"/>
    <cellStyle name="40% - Accent3 3 2 3 2 4 2" xfId="6521" xr:uid="{CF585A19-57D9-4C63-8021-DC3094AA145A}"/>
    <cellStyle name="40% - Accent3 3 2 3 2 4 2 2" xfId="13571" xr:uid="{F9C9A79B-31CD-45DE-97A6-674BF4615E63}"/>
    <cellStyle name="40% - Accent3 3 2 3 2 4 2 2 2" xfId="27673" xr:uid="{24F06572-272F-44AC-ADC8-82051CFE0428}"/>
    <cellStyle name="40% - Accent3 3 2 3 2 4 2 2 3" xfId="41775" xr:uid="{10A08E79-7DD2-4BAF-87DF-2F5B1A3D6654}"/>
    <cellStyle name="40% - Accent3 3 2 3 2 4 2 3" xfId="20622" xr:uid="{FC9D2A9D-AE74-4F93-B442-ACCD01ED12E6}"/>
    <cellStyle name="40% - Accent3 3 2 3 2 4 2 4" xfId="34724" xr:uid="{C56F5E9D-4245-4BFD-83A1-6D3F34D206D9}"/>
    <cellStyle name="40% - Accent3 3 2 3 2 4 3" xfId="10046" xr:uid="{9D0BD52D-4CA5-44B4-ADDC-2C2DC6E84A41}"/>
    <cellStyle name="40% - Accent3 3 2 3 2 4 3 2" xfId="24148" xr:uid="{853E9AC9-6033-4E57-B7BC-9BF30312BF36}"/>
    <cellStyle name="40% - Accent3 3 2 3 2 4 3 3" xfId="38250" xr:uid="{17BC2B29-109A-4F61-9EEC-C0F1134E0E43}"/>
    <cellStyle name="40% - Accent3 3 2 3 2 4 4" xfId="17097" xr:uid="{8FFAFAE9-FE69-4170-9B9C-8A1731F1DF11}"/>
    <cellStyle name="40% - Accent3 3 2 3 2 4 5" xfId="31199" xr:uid="{2DB53C64-57B3-4916-AF83-2477C28ED4D8}"/>
    <cellStyle name="40% - Accent3 3 2 3 2 5" xfId="5640" xr:uid="{B96A77A3-147D-4F27-BD3F-87D44EFF7041}"/>
    <cellStyle name="40% - Accent3 3 2 3 2 5 2" xfId="12690" xr:uid="{427D5322-1D85-46F7-89B8-E639E11BB04D}"/>
    <cellStyle name="40% - Accent3 3 2 3 2 5 2 2" xfId="26792" xr:uid="{16E36B6C-2185-4B0C-8CC5-B6D68CCA8ECA}"/>
    <cellStyle name="40% - Accent3 3 2 3 2 5 2 3" xfId="40894" xr:uid="{4CBF2067-1E91-4126-AE8D-657261D2F047}"/>
    <cellStyle name="40% - Accent3 3 2 3 2 5 3" xfId="19741" xr:uid="{DBEC7864-9430-4FE8-9C23-9DE31A794ADB}"/>
    <cellStyle name="40% - Accent3 3 2 3 2 5 4" xfId="33843" xr:uid="{FD1E0A51-6324-4427-9330-11C32E450C95}"/>
    <cellStyle name="40% - Accent3 3 2 3 2 6" xfId="9166" xr:uid="{F4B05073-87D5-44F8-AE08-435EA7E20924}"/>
    <cellStyle name="40% - Accent3 3 2 3 2 6 2" xfId="23267" xr:uid="{88715621-BE29-493E-9C43-417FAE9D0A5F}"/>
    <cellStyle name="40% - Accent3 3 2 3 2 6 3" xfId="37369" xr:uid="{2E5CD93A-47B6-457E-BB70-448B4962E22F}"/>
    <cellStyle name="40% - Accent3 3 2 3 2 7" xfId="16216" xr:uid="{84150A54-8774-4FAD-B1BC-BC938773BFF3}"/>
    <cellStyle name="40% - Accent3 3 2 3 2 8" xfId="30318" xr:uid="{4769A392-72AD-4C07-90D6-A3C3B44B1A50}"/>
    <cellStyle name="40% - Accent3 3 2 3 3" xfId="3441" xr:uid="{56586AE5-9313-4F59-8F55-93C9517F4019}"/>
    <cellStyle name="40% - Accent3 3 2 3 3 2" xfId="6963" xr:uid="{D2441696-1B11-4F79-9A98-7C7CF7F3FBFC}"/>
    <cellStyle name="40% - Accent3 3 2 3 3 2 2" xfId="14013" xr:uid="{2C1E99B0-4449-4ACA-812D-50488F16A0E2}"/>
    <cellStyle name="40% - Accent3 3 2 3 3 2 2 2" xfId="28115" xr:uid="{673BE46D-3C55-4708-9DA6-A8D36CBE85FD}"/>
    <cellStyle name="40% - Accent3 3 2 3 3 2 2 3" xfId="42217" xr:uid="{675B986B-4BF4-4514-B6D3-3C83B7011F9E}"/>
    <cellStyle name="40% - Accent3 3 2 3 3 2 3" xfId="21064" xr:uid="{5E748260-566F-469D-B7C9-17DF965E85F7}"/>
    <cellStyle name="40% - Accent3 3 2 3 3 2 4" xfId="35166" xr:uid="{F66D77FE-5EBD-448E-909F-0929D261FA2F}"/>
    <cellStyle name="40% - Accent3 3 2 3 3 3" xfId="10488" xr:uid="{38458DCD-5349-4647-9F69-6FAAD7B3321D}"/>
    <cellStyle name="40% - Accent3 3 2 3 3 3 2" xfId="24590" xr:uid="{C064D614-6218-40E6-BF04-26A15DCFD0AB}"/>
    <cellStyle name="40% - Accent3 3 2 3 3 3 3" xfId="38692" xr:uid="{A43F5B46-61A9-4145-94C8-A388162FEA20}"/>
    <cellStyle name="40% - Accent3 3 2 3 3 4" xfId="17539" xr:uid="{DBB0D9A9-F477-418D-B511-77AB7F022BDD}"/>
    <cellStyle name="40% - Accent3 3 2 3 3 5" xfId="31641" xr:uid="{9EF1CBB3-6449-47CC-93D0-2204FAFE3D32}"/>
    <cellStyle name="40% - Accent3 3 2 3 4" xfId="4320" xr:uid="{B3BBDB51-ECD5-4A22-8677-E7D2211641F0}"/>
    <cellStyle name="40% - Accent3 3 2 3 4 2" xfId="7844" xr:uid="{A2E813B0-529A-4FE7-9F14-21B71658E0F8}"/>
    <cellStyle name="40% - Accent3 3 2 3 4 2 2" xfId="14894" xr:uid="{C28D18CF-97DC-4435-8B35-C4F1CF8F6226}"/>
    <cellStyle name="40% - Accent3 3 2 3 4 2 2 2" xfId="28996" xr:uid="{CA29766D-46D4-4B90-89AA-3750B136FF6B}"/>
    <cellStyle name="40% - Accent3 3 2 3 4 2 2 3" xfId="43098" xr:uid="{6D35A1D6-3907-410F-877E-B88068A12577}"/>
    <cellStyle name="40% - Accent3 3 2 3 4 2 3" xfId="21945" xr:uid="{2ABCD4FE-5E83-4F10-B42F-9FB7E2BDC4E1}"/>
    <cellStyle name="40% - Accent3 3 2 3 4 2 4" xfId="36047" xr:uid="{7519CD54-057A-4006-B04F-606A66BF5C87}"/>
    <cellStyle name="40% - Accent3 3 2 3 4 3" xfId="11369" xr:uid="{9ADCE7CA-0BB6-4E49-872D-680714DBDDC0}"/>
    <cellStyle name="40% - Accent3 3 2 3 4 3 2" xfId="25471" xr:uid="{634F2DD0-CF49-4A09-912B-E7D03DD7C5DC}"/>
    <cellStyle name="40% - Accent3 3 2 3 4 3 3" xfId="39573" xr:uid="{229DEAF4-15B1-4773-AB0B-2C526166A574}"/>
    <cellStyle name="40% - Accent3 3 2 3 4 4" xfId="18420" xr:uid="{1CF9DCDF-4E51-40ED-B275-9F2138EDDBD9}"/>
    <cellStyle name="40% - Accent3 3 2 3 4 5" xfId="32522" xr:uid="{CD11976C-270A-4CA7-8A07-CE3FC8930E9C}"/>
    <cellStyle name="40% - Accent3 3 2 3 5" xfId="2558" xr:uid="{EB7E4F1A-A4B0-47DC-A660-91CBDB995FC1}"/>
    <cellStyle name="40% - Accent3 3 2 3 5 2" xfId="6082" xr:uid="{A55B092B-C0A8-42EE-9DA1-48229E15228A}"/>
    <cellStyle name="40% - Accent3 3 2 3 5 2 2" xfId="13132" xr:uid="{E024D80B-C20B-4BE1-AF8F-5BE1A2E802AF}"/>
    <cellStyle name="40% - Accent3 3 2 3 5 2 2 2" xfId="27234" xr:uid="{C0C8D045-989F-4539-A78B-596CE5583B8C}"/>
    <cellStyle name="40% - Accent3 3 2 3 5 2 2 3" xfId="41336" xr:uid="{7C0BB5D3-9D19-47E3-9CC4-A7E26153C05B}"/>
    <cellStyle name="40% - Accent3 3 2 3 5 2 3" xfId="20183" xr:uid="{8CB27698-4F4C-490D-9DB6-A0E3C2FBFDDF}"/>
    <cellStyle name="40% - Accent3 3 2 3 5 2 4" xfId="34285" xr:uid="{5DE8096C-19A2-4590-BB88-EFC2C8236159}"/>
    <cellStyle name="40% - Accent3 3 2 3 5 3" xfId="9607" xr:uid="{6F2172A1-6294-4C93-930A-238403D97E7C}"/>
    <cellStyle name="40% - Accent3 3 2 3 5 3 2" xfId="23709" xr:uid="{CF38C095-FCC6-4CD7-B372-B7FC52929A77}"/>
    <cellStyle name="40% - Accent3 3 2 3 5 3 3" xfId="37811" xr:uid="{529CBBC5-3388-439A-8250-C7FACBC783CD}"/>
    <cellStyle name="40% - Accent3 3 2 3 5 4" xfId="16658" xr:uid="{708C4517-FA2B-4611-8BE6-5B9F81325DA2}"/>
    <cellStyle name="40% - Accent3 3 2 3 5 5" xfId="30760" xr:uid="{CDD10521-02A8-4C5A-ADE8-F18762F0B46C}"/>
    <cellStyle name="40% - Accent3 3 2 3 6" xfId="5201" xr:uid="{4EC3AF92-624B-4A40-BB0D-3CB36ED524F6}"/>
    <cellStyle name="40% - Accent3 3 2 3 6 2" xfId="12251" xr:uid="{57483D75-B1CD-4E4E-96EE-5F42CDE6FA4F}"/>
    <cellStyle name="40% - Accent3 3 2 3 6 2 2" xfId="26353" xr:uid="{CB99F432-3536-4C70-88B4-C31C175543A1}"/>
    <cellStyle name="40% - Accent3 3 2 3 6 2 3" xfId="40455" xr:uid="{0B4CACE4-3B62-400A-AF20-75FB76D4EA8E}"/>
    <cellStyle name="40% - Accent3 3 2 3 6 3" xfId="19302" xr:uid="{69F24291-C7EB-47B2-8776-389A7C346874}"/>
    <cellStyle name="40% - Accent3 3 2 3 6 4" xfId="33404" xr:uid="{433CE0E4-90A1-40C6-88C4-99C5928121DC}"/>
    <cellStyle name="40% - Accent3 3 2 3 7" xfId="8727" xr:uid="{4160083E-A09D-468B-A714-E0D2E568B308}"/>
    <cellStyle name="40% - Accent3 3 2 3 7 2" xfId="22828" xr:uid="{8442E98C-BB35-43D4-9C7D-FF4B5B97180F}"/>
    <cellStyle name="40% - Accent3 3 2 3 7 3" xfId="36930" xr:uid="{54954370-B2F3-4E82-874B-796F948DDD44}"/>
    <cellStyle name="40% - Accent3 3 2 3 8" xfId="15777" xr:uid="{CA650B9C-3A98-4DBF-8E19-3B2141085594}"/>
    <cellStyle name="40% - Accent3 3 2 3 9" xfId="29879" xr:uid="{9FB5A5D3-AB80-48D4-BDB9-95D7D8D1859B}"/>
    <cellStyle name="40% - Accent3 3 2 4" xfId="1896" xr:uid="{3171117B-FF81-4336-963D-3DDA418B906F}"/>
    <cellStyle name="40% - Accent3 3 2 4 2" xfId="3660" xr:uid="{20FA4030-40F1-4B47-B82D-1AA6793CBB1E}"/>
    <cellStyle name="40% - Accent3 3 2 4 2 2" xfId="7182" xr:uid="{58C4DF3B-FE35-43CA-8642-B98A5D89217B}"/>
    <cellStyle name="40% - Accent3 3 2 4 2 2 2" xfId="14232" xr:uid="{8A37B04A-FD30-4823-8CC7-4831B9A39ADD}"/>
    <cellStyle name="40% - Accent3 3 2 4 2 2 2 2" xfId="28334" xr:uid="{F1369871-E933-4C3A-AFE7-D04AE8DD3AB7}"/>
    <cellStyle name="40% - Accent3 3 2 4 2 2 2 3" xfId="42436" xr:uid="{BECCF73D-B7D4-40CF-AC00-F909F176F129}"/>
    <cellStyle name="40% - Accent3 3 2 4 2 2 3" xfId="21283" xr:uid="{3EA39632-B6C0-4A72-8E21-5939014408EA}"/>
    <cellStyle name="40% - Accent3 3 2 4 2 2 4" xfId="35385" xr:uid="{395E2F46-799B-44A3-B67E-71F484D156C9}"/>
    <cellStyle name="40% - Accent3 3 2 4 2 3" xfId="10707" xr:uid="{DEFA4BB9-C07D-4D82-9E4D-4E845723F61A}"/>
    <cellStyle name="40% - Accent3 3 2 4 2 3 2" xfId="24809" xr:uid="{025FBD9E-88F2-4032-964F-BD53D1EF6AE3}"/>
    <cellStyle name="40% - Accent3 3 2 4 2 3 3" xfId="38911" xr:uid="{512991FD-7FD6-4051-82A5-125D157D57D9}"/>
    <cellStyle name="40% - Accent3 3 2 4 2 4" xfId="17758" xr:uid="{1203927D-A0D3-4D6A-B496-49737E8BA491}"/>
    <cellStyle name="40% - Accent3 3 2 4 2 5" xfId="31860" xr:uid="{D377B642-23B3-4507-9ED7-EBE08A6C6977}"/>
    <cellStyle name="40% - Accent3 3 2 4 3" xfId="4539" xr:uid="{AC965486-6BA2-45A0-B637-C8B185A38B37}"/>
    <cellStyle name="40% - Accent3 3 2 4 3 2" xfId="8063" xr:uid="{78837098-46CC-49AD-B75B-194EAF93156D}"/>
    <cellStyle name="40% - Accent3 3 2 4 3 2 2" xfId="15113" xr:uid="{26AE4530-E6DC-4A5A-9C6E-9E3EF50DB431}"/>
    <cellStyle name="40% - Accent3 3 2 4 3 2 2 2" xfId="29215" xr:uid="{65B42351-900C-4B28-99C1-EA8055F94100}"/>
    <cellStyle name="40% - Accent3 3 2 4 3 2 2 3" xfId="43317" xr:uid="{D1BFF470-78A9-4C70-A16D-6BEE33319CC8}"/>
    <cellStyle name="40% - Accent3 3 2 4 3 2 3" xfId="22164" xr:uid="{C750B29B-4ACE-476D-81CF-A42ED3C50C16}"/>
    <cellStyle name="40% - Accent3 3 2 4 3 2 4" xfId="36266" xr:uid="{54713941-4FD3-45DE-9E22-4E32D8717C93}"/>
    <cellStyle name="40% - Accent3 3 2 4 3 3" xfId="11588" xr:uid="{F5404C23-4F79-4F54-A9FC-2DC513AC2717}"/>
    <cellStyle name="40% - Accent3 3 2 4 3 3 2" xfId="25690" xr:uid="{ED482B74-4966-4D9F-B058-2BD51ED0D2CB}"/>
    <cellStyle name="40% - Accent3 3 2 4 3 3 3" xfId="39792" xr:uid="{1879800D-B24B-4762-94B1-BB41A2CCE376}"/>
    <cellStyle name="40% - Accent3 3 2 4 3 4" xfId="18639" xr:uid="{0DDDB27E-AEEB-499B-9DE4-24A983EA436D}"/>
    <cellStyle name="40% - Accent3 3 2 4 3 5" xfId="32741" xr:uid="{73BE93DE-53A2-4444-B102-EFD9B68132C4}"/>
    <cellStyle name="40% - Accent3 3 2 4 4" xfId="2777" xr:uid="{917787CB-D4FA-44C3-9009-1B181B280957}"/>
    <cellStyle name="40% - Accent3 3 2 4 4 2" xfId="6301" xr:uid="{D657447F-FA4B-4F71-B408-FBFB03FE58DF}"/>
    <cellStyle name="40% - Accent3 3 2 4 4 2 2" xfId="13351" xr:uid="{B2CC9B00-9B2E-4B01-B91E-896D33D5C666}"/>
    <cellStyle name="40% - Accent3 3 2 4 4 2 2 2" xfId="27453" xr:uid="{60DBB400-F314-48AF-A213-F7644E34C356}"/>
    <cellStyle name="40% - Accent3 3 2 4 4 2 2 3" xfId="41555" xr:uid="{C1DDD75B-6A2B-42EB-856A-2DD23E111EC9}"/>
    <cellStyle name="40% - Accent3 3 2 4 4 2 3" xfId="20402" xr:uid="{2F038AAE-4051-455B-9DD6-91CBB157933B}"/>
    <cellStyle name="40% - Accent3 3 2 4 4 2 4" xfId="34504" xr:uid="{68CD3F53-DC83-48D7-B006-94EDAEE47FFB}"/>
    <cellStyle name="40% - Accent3 3 2 4 4 3" xfId="9826" xr:uid="{9E82794B-F6C9-4CFC-9641-55ACEF10BB16}"/>
    <cellStyle name="40% - Accent3 3 2 4 4 3 2" xfId="23928" xr:uid="{754FBEA5-8F5B-4F5C-B326-1944650011C7}"/>
    <cellStyle name="40% - Accent3 3 2 4 4 3 3" xfId="38030" xr:uid="{322FD6D0-C989-4CBC-9206-B507DF647833}"/>
    <cellStyle name="40% - Accent3 3 2 4 4 4" xfId="16877" xr:uid="{2E9FF966-C421-472A-99F2-F6F877D3A45C}"/>
    <cellStyle name="40% - Accent3 3 2 4 4 5" xfId="30979" xr:uid="{CE49E5A9-240B-4D80-87F4-932FB6571C11}"/>
    <cellStyle name="40% - Accent3 3 2 4 5" xfId="5420" xr:uid="{5700AFB2-000B-4440-A17C-4FDB540134A0}"/>
    <cellStyle name="40% - Accent3 3 2 4 5 2" xfId="12470" xr:uid="{1CEA50E4-283D-42F0-863D-7144055697FE}"/>
    <cellStyle name="40% - Accent3 3 2 4 5 2 2" xfId="26572" xr:uid="{5EF599CE-53BB-4404-A04A-EA688D18554D}"/>
    <cellStyle name="40% - Accent3 3 2 4 5 2 3" xfId="40674" xr:uid="{E96384C3-8B9E-4817-B1C1-A6F49254DC2F}"/>
    <cellStyle name="40% - Accent3 3 2 4 5 3" xfId="19521" xr:uid="{0D7EA3F2-279C-4CF3-9743-8B0D6C579909}"/>
    <cellStyle name="40% - Accent3 3 2 4 5 4" xfId="33623" xr:uid="{ED2D19D8-DC1F-46AB-BA5B-1A98B3EF6F1B}"/>
    <cellStyle name="40% - Accent3 3 2 4 6" xfId="8946" xr:uid="{CE19D62E-AB01-447E-A91E-67B6E62F82A7}"/>
    <cellStyle name="40% - Accent3 3 2 4 6 2" xfId="23047" xr:uid="{77C493BD-FF7B-469A-BD45-ADA70239356C}"/>
    <cellStyle name="40% - Accent3 3 2 4 6 3" xfId="37149" xr:uid="{C48B3ABE-2A61-4F54-9094-E81BE847A7F3}"/>
    <cellStyle name="40% - Accent3 3 2 4 7" xfId="15996" xr:uid="{02556A57-E922-4A39-87F4-7E63B1E281E5}"/>
    <cellStyle name="40% - Accent3 3 2 4 8" xfId="30098" xr:uid="{5379A71B-B23C-43A7-8884-A98D4575DFA0}"/>
    <cellStyle name="40% - Accent3 3 2 5" xfId="3221" xr:uid="{10F7271C-504E-487C-90D7-E6F9631908D8}"/>
    <cellStyle name="40% - Accent3 3 2 5 2" xfId="6743" xr:uid="{3F161537-4E98-4D59-B756-5D61E6ADD66C}"/>
    <cellStyle name="40% - Accent3 3 2 5 2 2" xfId="13793" xr:uid="{1DAD1E0E-C82D-46F2-9220-C2167726E455}"/>
    <cellStyle name="40% - Accent3 3 2 5 2 2 2" xfId="27895" xr:uid="{38E27A44-513D-491A-ABC7-D946C8377F27}"/>
    <cellStyle name="40% - Accent3 3 2 5 2 2 3" xfId="41997" xr:uid="{F961BB5F-7BF4-4EBB-A84B-C6238E74D913}"/>
    <cellStyle name="40% - Accent3 3 2 5 2 3" xfId="20844" xr:uid="{6C5B5619-A8C9-40EF-8665-20E714B6A17B}"/>
    <cellStyle name="40% - Accent3 3 2 5 2 4" xfId="34946" xr:uid="{6BCA501E-39FA-4F61-B245-C4A64F37A9B5}"/>
    <cellStyle name="40% - Accent3 3 2 5 3" xfId="10268" xr:uid="{D57868FF-F472-4AEE-BFE3-8F2A017A9332}"/>
    <cellStyle name="40% - Accent3 3 2 5 3 2" xfId="24370" xr:uid="{671F3F93-9A54-47DA-9CF9-19B0775FBD97}"/>
    <cellStyle name="40% - Accent3 3 2 5 3 3" xfId="38472" xr:uid="{348F2EB4-0C1D-4C5F-B46D-3429F374C9FD}"/>
    <cellStyle name="40% - Accent3 3 2 5 4" xfId="17319" xr:uid="{57E599D3-AE1E-4747-9523-216F6D4212EE}"/>
    <cellStyle name="40% - Accent3 3 2 5 5" xfId="31421" xr:uid="{5A5DFB37-A170-4167-8516-8012AA07863C}"/>
    <cellStyle name="40% - Accent3 3 2 6" xfId="4100" xr:uid="{772A1DCA-C2EB-47B8-8B85-153DCB7D7D09}"/>
    <cellStyle name="40% - Accent3 3 2 6 2" xfId="7624" xr:uid="{219CB1EE-D0F3-4504-A6EC-525628B92662}"/>
    <cellStyle name="40% - Accent3 3 2 6 2 2" xfId="14674" xr:uid="{CC8EDCA8-69A9-4BEC-BEC6-2BD36F42CA30}"/>
    <cellStyle name="40% - Accent3 3 2 6 2 2 2" xfId="28776" xr:uid="{51658FC8-1DA3-4D0C-98F1-C7BC8AA4FC3E}"/>
    <cellStyle name="40% - Accent3 3 2 6 2 2 3" xfId="42878" xr:uid="{84CBAD9F-D160-4B76-B9DF-012D7ABFA312}"/>
    <cellStyle name="40% - Accent3 3 2 6 2 3" xfId="21725" xr:uid="{81443F93-FE51-4DCA-A978-3461DBC72210}"/>
    <cellStyle name="40% - Accent3 3 2 6 2 4" xfId="35827" xr:uid="{73D2B4EC-DC7E-4B9C-A5A5-D257ED662343}"/>
    <cellStyle name="40% - Accent3 3 2 6 3" xfId="11149" xr:uid="{414C49D9-2792-47FE-A282-B27B41727AA3}"/>
    <cellStyle name="40% - Accent3 3 2 6 3 2" xfId="25251" xr:uid="{B9454AB3-51C6-4BE9-9220-39EEA4C1C7CD}"/>
    <cellStyle name="40% - Accent3 3 2 6 3 3" xfId="39353" xr:uid="{140171D0-3023-4148-B298-CC69BF729AE6}"/>
    <cellStyle name="40% - Accent3 3 2 6 4" xfId="18200" xr:uid="{795F95E2-5A35-45E4-A0F7-A4DBFFF16BC9}"/>
    <cellStyle name="40% - Accent3 3 2 6 5" xfId="32302" xr:uid="{CD73E0A3-99D5-4E25-B2F6-AD0428AC4B96}"/>
    <cellStyle name="40% - Accent3 3 2 7" xfId="2338" xr:uid="{2E111236-0F25-47AD-8C6C-F40EEB0AA069}"/>
    <cellStyle name="40% - Accent3 3 2 7 2" xfId="5862" xr:uid="{69A8C3E0-8C4F-4831-9ABB-D6AF7BD10D2A}"/>
    <cellStyle name="40% - Accent3 3 2 7 2 2" xfId="12912" xr:uid="{7FB803E4-0AF9-4516-BDCF-7E2394E4C7BE}"/>
    <cellStyle name="40% - Accent3 3 2 7 2 2 2" xfId="27014" xr:uid="{F5538A0C-D74B-4A86-886B-F0A3CB4FB0C5}"/>
    <cellStyle name="40% - Accent3 3 2 7 2 2 3" xfId="41116" xr:uid="{AAC76510-CE5C-4EEA-BFBC-1697C1E82AD0}"/>
    <cellStyle name="40% - Accent3 3 2 7 2 3" xfId="19963" xr:uid="{1465D134-C098-46C2-9570-947F313BA52B}"/>
    <cellStyle name="40% - Accent3 3 2 7 2 4" xfId="34065" xr:uid="{2017A25F-CC95-4DE4-9D70-3EFF292B3D4B}"/>
    <cellStyle name="40% - Accent3 3 2 7 3" xfId="9387" xr:uid="{245E60BE-49C1-4A5D-8864-8DF7E23CA049}"/>
    <cellStyle name="40% - Accent3 3 2 7 3 2" xfId="23489" xr:uid="{AAAF7801-E073-494D-AE64-71739A3C95C5}"/>
    <cellStyle name="40% - Accent3 3 2 7 3 3" xfId="37591" xr:uid="{0C19750E-F71E-422B-94DC-647AA0D22C10}"/>
    <cellStyle name="40% - Accent3 3 2 7 4" xfId="16438" xr:uid="{35D90187-9A4D-40AD-9781-5C3D65407308}"/>
    <cellStyle name="40% - Accent3 3 2 7 5" xfId="30540" xr:uid="{E824338F-E1CF-4343-8E0E-606A4116E1A8}"/>
    <cellStyle name="40% - Accent3 3 2 8" xfId="4981" xr:uid="{126B66C3-4D4E-43AA-9F79-EDE5A8E1AD41}"/>
    <cellStyle name="40% - Accent3 3 2 8 2" xfId="12031" xr:uid="{A0CA2B64-D667-4794-9F40-67510B724228}"/>
    <cellStyle name="40% - Accent3 3 2 8 2 2" xfId="26133" xr:uid="{7F974DE9-2E6D-47B8-B845-FA0311FD08AE}"/>
    <cellStyle name="40% - Accent3 3 2 8 2 3" xfId="40235" xr:uid="{65A8E252-79E9-4703-9834-5BAAA33D3281}"/>
    <cellStyle name="40% - Accent3 3 2 8 3" xfId="19082" xr:uid="{48A78D11-5678-49EF-8E9B-1F33D97F70F3}"/>
    <cellStyle name="40% - Accent3 3 2 8 4" xfId="33184" xr:uid="{2A526726-A314-4845-A50D-65E6E8BFC7C2}"/>
    <cellStyle name="40% - Accent3 3 2 9" xfId="8507" xr:uid="{90FB402D-17D9-431D-8C10-91B5B5CBFD21}"/>
    <cellStyle name="40% - Accent3 3 2 9 2" xfId="22608" xr:uid="{BEB941AF-25A9-4DA2-97FA-611ED9982B37}"/>
    <cellStyle name="40% - Accent3 3 2 9 3" xfId="36710" xr:uid="{4F6323A2-8710-4DAB-BC03-0FC467663C00}"/>
    <cellStyle name="40% - Accent3 3 3" xfId="489" xr:uid="{D5B9B259-F9E9-4671-A162-577537FBA557}"/>
    <cellStyle name="40% - Accent3 3 3 10" xfId="29714" xr:uid="{6C76C4CB-191A-4CAD-B2EC-D903CB67F9A5}"/>
    <cellStyle name="40% - Accent3 3 3 11" xfId="1511" xr:uid="{7C1AFB8B-D0E1-4692-8F9C-3553C4E8EE4E}"/>
    <cellStyle name="40% - Accent3 3 3 2" xfId="1732" xr:uid="{6BE1A75E-72F9-4FC6-BA1D-39797C95A717}"/>
    <cellStyle name="40% - Accent3 3 3 2 2" xfId="2172" xr:uid="{9FE6092C-7235-4ECA-A5C6-21433683EDC4}"/>
    <cellStyle name="40% - Accent3 3 3 2 2 2" xfId="3934" xr:uid="{FC30725F-DFCA-49FC-9D48-5C873A10D66D}"/>
    <cellStyle name="40% - Accent3 3 3 2 2 2 2" xfId="7457" xr:uid="{03218813-A780-4923-954A-EEF7C2DB3EBD}"/>
    <cellStyle name="40% - Accent3 3 3 2 2 2 2 2" xfId="14507" xr:uid="{176D1A79-A583-46DE-846D-EAFE4D5653C7}"/>
    <cellStyle name="40% - Accent3 3 3 2 2 2 2 2 2" xfId="28609" xr:uid="{FB58A2EC-F54C-4FE1-AE53-77F688C4DD41}"/>
    <cellStyle name="40% - Accent3 3 3 2 2 2 2 2 3" xfId="42711" xr:uid="{966772AE-FA9F-4B09-A366-DAC9A50D78B7}"/>
    <cellStyle name="40% - Accent3 3 3 2 2 2 2 3" xfId="21558" xr:uid="{D81899A8-BFD2-476C-A80D-24B70FF8729F}"/>
    <cellStyle name="40% - Accent3 3 3 2 2 2 2 4" xfId="35660" xr:uid="{54E77FBF-A7DD-44E5-82FA-378BAD45CC51}"/>
    <cellStyle name="40% - Accent3 3 3 2 2 2 3" xfId="10982" xr:uid="{735432DD-62F0-4BFC-A3C6-6E48A7262FF8}"/>
    <cellStyle name="40% - Accent3 3 3 2 2 2 3 2" xfId="25084" xr:uid="{C2950D1D-3561-4892-9D60-046D7D3EC762}"/>
    <cellStyle name="40% - Accent3 3 3 2 2 2 3 3" xfId="39186" xr:uid="{C0BCF6BB-94D2-4BA4-A7BE-05AF91EC9C73}"/>
    <cellStyle name="40% - Accent3 3 3 2 2 2 4" xfId="18033" xr:uid="{C08AA7F2-4307-44F6-943F-6B3A098A9C9C}"/>
    <cellStyle name="40% - Accent3 3 3 2 2 2 5" xfId="32135" xr:uid="{56B14EA2-00F3-4E58-A9A4-43D148F9083B}"/>
    <cellStyle name="40% - Accent3 3 3 2 2 3" xfId="4814" xr:uid="{EEAAB2C3-92EE-43B0-93E9-B0C331C58B67}"/>
    <cellStyle name="40% - Accent3 3 3 2 2 3 2" xfId="8338" xr:uid="{CC47C51E-E0F1-44FA-B456-839FC9F15E5D}"/>
    <cellStyle name="40% - Accent3 3 3 2 2 3 2 2" xfId="15388" xr:uid="{033884DC-24A1-4818-A54B-2E7D744B8CE2}"/>
    <cellStyle name="40% - Accent3 3 3 2 2 3 2 2 2" xfId="29490" xr:uid="{7230723F-F6B6-4AA2-AE37-C66090B9B16B}"/>
    <cellStyle name="40% - Accent3 3 3 2 2 3 2 2 3" xfId="43592" xr:uid="{8FFC7304-6722-4A6A-B1A7-DEEE3D9A9620}"/>
    <cellStyle name="40% - Accent3 3 3 2 2 3 2 3" xfId="22439" xr:uid="{A154FAC4-51E7-45EA-B3C9-FE3C90FC4CC4}"/>
    <cellStyle name="40% - Accent3 3 3 2 2 3 2 4" xfId="36541" xr:uid="{0FF97969-8421-4357-AEAE-6152DFC23D98}"/>
    <cellStyle name="40% - Accent3 3 3 2 2 3 3" xfId="11863" xr:uid="{AB336316-7789-4348-843C-7F5263CAB264}"/>
    <cellStyle name="40% - Accent3 3 3 2 2 3 3 2" xfId="25965" xr:uid="{8A81794F-D88C-4DB8-98A0-BA7F77EC6D6F}"/>
    <cellStyle name="40% - Accent3 3 3 2 2 3 3 3" xfId="40067" xr:uid="{C8042F10-EA32-4445-9761-CB5F00EF79DC}"/>
    <cellStyle name="40% - Accent3 3 3 2 2 3 4" xfId="18914" xr:uid="{C87A3E49-1C1B-40E8-89E0-1C037D0D8388}"/>
    <cellStyle name="40% - Accent3 3 3 2 2 3 5" xfId="33016" xr:uid="{1D5AD628-A948-41EA-BCAB-E811D67EA7E1}"/>
    <cellStyle name="40% - Accent3 3 3 2 2 4" xfId="3052" xr:uid="{CA10A834-DC41-469F-B5CC-027A5904ABE2}"/>
    <cellStyle name="40% - Accent3 3 3 2 2 4 2" xfId="6576" xr:uid="{A1D114FD-4CD7-44A6-86CD-1CB8565D4FA0}"/>
    <cellStyle name="40% - Accent3 3 3 2 2 4 2 2" xfId="13626" xr:uid="{40D424FC-C1E8-4615-86BF-1511BB01D7A9}"/>
    <cellStyle name="40% - Accent3 3 3 2 2 4 2 2 2" xfId="27728" xr:uid="{041343E1-413D-4505-9B48-65FDA642288E}"/>
    <cellStyle name="40% - Accent3 3 3 2 2 4 2 2 3" xfId="41830" xr:uid="{27B5F530-69C1-4B82-8196-7E143C612183}"/>
    <cellStyle name="40% - Accent3 3 3 2 2 4 2 3" xfId="20677" xr:uid="{90C17E5E-0B19-438A-A555-ED27031135DA}"/>
    <cellStyle name="40% - Accent3 3 3 2 2 4 2 4" xfId="34779" xr:uid="{DFD6C524-F6A4-4467-A60E-11DB34A1C364}"/>
    <cellStyle name="40% - Accent3 3 3 2 2 4 3" xfId="10101" xr:uid="{C77D33D9-799C-4A41-8B02-C9452E5BB642}"/>
    <cellStyle name="40% - Accent3 3 3 2 2 4 3 2" xfId="24203" xr:uid="{F80A11F0-DDA3-41B0-A783-8F2152CBC3FC}"/>
    <cellStyle name="40% - Accent3 3 3 2 2 4 3 3" xfId="38305" xr:uid="{D7D33A2D-9F6D-49DA-9461-E42EA1E701F9}"/>
    <cellStyle name="40% - Accent3 3 3 2 2 4 4" xfId="17152" xr:uid="{91BF699D-7DE0-41DD-8BDF-573C2C6457B9}"/>
    <cellStyle name="40% - Accent3 3 3 2 2 4 5" xfId="31254" xr:uid="{2E729D55-90B1-473D-80A0-35472FC9E509}"/>
    <cellStyle name="40% - Accent3 3 3 2 2 5" xfId="5695" xr:uid="{6A15B888-BF48-49E4-BFC9-3E0BC0811D13}"/>
    <cellStyle name="40% - Accent3 3 3 2 2 5 2" xfId="12745" xr:uid="{1FE12A06-F13E-4F20-9B91-0B7A121916A5}"/>
    <cellStyle name="40% - Accent3 3 3 2 2 5 2 2" xfId="26847" xr:uid="{04D76374-F888-43C4-8673-F89E8E72B05E}"/>
    <cellStyle name="40% - Accent3 3 3 2 2 5 2 3" xfId="40949" xr:uid="{D52317D6-78B7-46B0-BDAA-DF5C61E1CE92}"/>
    <cellStyle name="40% - Accent3 3 3 2 2 5 3" xfId="19796" xr:uid="{1DD4748A-66D9-494D-A505-B5C996BD77FA}"/>
    <cellStyle name="40% - Accent3 3 3 2 2 5 4" xfId="33898" xr:uid="{EB8832A2-3BB3-4398-9AAA-20F71C62596F}"/>
    <cellStyle name="40% - Accent3 3 3 2 2 6" xfId="9221" xr:uid="{78E169F3-4810-401D-908F-F9A65DBB1B80}"/>
    <cellStyle name="40% - Accent3 3 3 2 2 6 2" xfId="23322" xr:uid="{40FCDC52-8855-48EC-80DE-887399DE2D58}"/>
    <cellStyle name="40% - Accent3 3 3 2 2 6 3" xfId="37424" xr:uid="{D1F2116C-4395-40A2-AE26-02EE101F507E}"/>
    <cellStyle name="40% - Accent3 3 3 2 2 7" xfId="16271" xr:uid="{B40EC81E-0D1D-4F22-9F72-7E87C4E380D2}"/>
    <cellStyle name="40% - Accent3 3 3 2 2 8" xfId="30373" xr:uid="{F4CF2781-1610-4E8F-836A-385729DF1279}"/>
    <cellStyle name="40% - Accent3 3 3 2 3" xfId="3496" xr:uid="{14632219-0560-4D19-8F80-8CA726237276}"/>
    <cellStyle name="40% - Accent3 3 3 2 3 2" xfId="7018" xr:uid="{96066BD9-73FF-4CD1-95CB-BB3D6E613B7D}"/>
    <cellStyle name="40% - Accent3 3 3 2 3 2 2" xfId="14068" xr:uid="{E355FD9D-1290-4A72-A2FA-721D70F18E81}"/>
    <cellStyle name="40% - Accent3 3 3 2 3 2 2 2" xfId="28170" xr:uid="{36FE4A64-1837-43A4-9CF3-060266AD63BF}"/>
    <cellStyle name="40% - Accent3 3 3 2 3 2 2 3" xfId="42272" xr:uid="{B513A046-ECF1-42C8-98F1-669B8B747DF9}"/>
    <cellStyle name="40% - Accent3 3 3 2 3 2 3" xfId="21119" xr:uid="{7C2929E4-6D5B-416A-BCCF-5E55FA21C955}"/>
    <cellStyle name="40% - Accent3 3 3 2 3 2 4" xfId="35221" xr:uid="{E769CE65-6A46-44EF-8555-79AC5EB1E9EF}"/>
    <cellStyle name="40% - Accent3 3 3 2 3 3" xfId="10543" xr:uid="{862623DA-589D-4FDF-A18B-852BF0074014}"/>
    <cellStyle name="40% - Accent3 3 3 2 3 3 2" xfId="24645" xr:uid="{7C3B32A7-56BF-4909-B276-D9331B1D5F11}"/>
    <cellStyle name="40% - Accent3 3 3 2 3 3 3" xfId="38747" xr:uid="{080A1988-7EEE-48D4-9D5C-D90F32B58097}"/>
    <cellStyle name="40% - Accent3 3 3 2 3 4" xfId="17594" xr:uid="{602106ED-C42C-4703-BEE0-9679DCA37873}"/>
    <cellStyle name="40% - Accent3 3 3 2 3 5" xfId="31696" xr:uid="{5DE28384-3B7A-4CBF-9597-739CAE7B4CFA}"/>
    <cellStyle name="40% - Accent3 3 3 2 4" xfId="4375" xr:uid="{98A49383-16FC-4985-89A4-1AA9751DB998}"/>
    <cellStyle name="40% - Accent3 3 3 2 4 2" xfId="7899" xr:uid="{6EF38367-4F7D-40C6-8A6D-0BA9B5524FA5}"/>
    <cellStyle name="40% - Accent3 3 3 2 4 2 2" xfId="14949" xr:uid="{80A2D092-992B-4656-90CF-738B2064E306}"/>
    <cellStyle name="40% - Accent3 3 3 2 4 2 2 2" xfId="29051" xr:uid="{FAC5760B-63A7-48F5-B592-99B3E8BBC86F}"/>
    <cellStyle name="40% - Accent3 3 3 2 4 2 2 3" xfId="43153" xr:uid="{72C59B13-CF3E-442E-A313-C8C10B4E8714}"/>
    <cellStyle name="40% - Accent3 3 3 2 4 2 3" xfId="22000" xr:uid="{CD4D15DF-9162-437A-9C56-7030A4EFB36A}"/>
    <cellStyle name="40% - Accent3 3 3 2 4 2 4" xfId="36102" xr:uid="{E3778834-C4C9-4704-B22E-273404C1BB51}"/>
    <cellStyle name="40% - Accent3 3 3 2 4 3" xfId="11424" xr:uid="{24D90EF6-8106-4902-9394-A1F8B55C82FC}"/>
    <cellStyle name="40% - Accent3 3 3 2 4 3 2" xfId="25526" xr:uid="{0B630090-F683-4798-8766-FFA18C66B1E8}"/>
    <cellStyle name="40% - Accent3 3 3 2 4 3 3" xfId="39628" xr:uid="{6BA3BD56-4202-4F58-9502-4DCE5BA22793}"/>
    <cellStyle name="40% - Accent3 3 3 2 4 4" xfId="18475" xr:uid="{EE8CEFAA-CAD5-49F7-87F0-4ED94DAE5475}"/>
    <cellStyle name="40% - Accent3 3 3 2 4 5" xfId="32577" xr:uid="{5D673BE6-4AF7-4B59-8DF3-40DE4352EAE7}"/>
    <cellStyle name="40% - Accent3 3 3 2 5" xfId="2613" xr:uid="{24182A49-F7D4-4AD9-AEE7-CDAE89E997A8}"/>
    <cellStyle name="40% - Accent3 3 3 2 5 2" xfId="6137" xr:uid="{1C93DA01-25D8-4844-8054-AF72AB85682C}"/>
    <cellStyle name="40% - Accent3 3 3 2 5 2 2" xfId="13187" xr:uid="{874D0999-B1AB-4FA4-B3DD-86C486F5660A}"/>
    <cellStyle name="40% - Accent3 3 3 2 5 2 2 2" xfId="27289" xr:uid="{E3FAF201-4444-41EF-ABAB-CFFA819218B6}"/>
    <cellStyle name="40% - Accent3 3 3 2 5 2 2 3" xfId="41391" xr:uid="{9C447F48-2C7B-4414-8A4F-B3FEF033AD81}"/>
    <cellStyle name="40% - Accent3 3 3 2 5 2 3" xfId="20238" xr:uid="{9AFF72A6-554C-4D05-AF03-F1EDB4FB9B5E}"/>
    <cellStyle name="40% - Accent3 3 3 2 5 2 4" xfId="34340" xr:uid="{6DB06E12-9B10-4AC1-AA3F-3E542CBE84A5}"/>
    <cellStyle name="40% - Accent3 3 3 2 5 3" xfId="9662" xr:uid="{F5E08D68-F915-499E-8054-410BE9439EA6}"/>
    <cellStyle name="40% - Accent3 3 3 2 5 3 2" xfId="23764" xr:uid="{C6A2C19C-1322-48F1-9E4F-979F97B86176}"/>
    <cellStyle name="40% - Accent3 3 3 2 5 3 3" xfId="37866" xr:uid="{9E74FDE0-0551-432F-8EBA-299B753B47FB}"/>
    <cellStyle name="40% - Accent3 3 3 2 5 4" xfId="16713" xr:uid="{DC65EB34-2B6A-419C-B1A3-9945578A6E81}"/>
    <cellStyle name="40% - Accent3 3 3 2 5 5" xfId="30815" xr:uid="{27F3B5D4-E5C6-4FB1-A908-B712B655AFFB}"/>
    <cellStyle name="40% - Accent3 3 3 2 6" xfId="5256" xr:uid="{90518CA3-8A4D-4E50-97A2-A8BB6A2DF1B9}"/>
    <cellStyle name="40% - Accent3 3 3 2 6 2" xfId="12306" xr:uid="{90F74816-2073-4DE6-B0A0-A171E6AF2E62}"/>
    <cellStyle name="40% - Accent3 3 3 2 6 2 2" xfId="26408" xr:uid="{1B58EE82-E2EE-4121-B989-D687E289CE47}"/>
    <cellStyle name="40% - Accent3 3 3 2 6 2 3" xfId="40510" xr:uid="{FC0720FE-113E-4FD5-9FAC-8063CB27179F}"/>
    <cellStyle name="40% - Accent3 3 3 2 6 3" xfId="19357" xr:uid="{FFC2E1CC-8EC9-4AC1-87A3-114F0B87CB5D}"/>
    <cellStyle name="40% - Accent3 3 3 2 6 4" xfId="33459" xr:uid="{E3C2A50C-E186-4778-BC3D-FD32F79C7A2A}"/>
    <cellStyle name="40% - Accent3 3 3 2 7" xfId="8782" xr:uid="{BEBE775B-34D7-4A4A-B62B-1DF2B5A160E4}"/>
    <cellStyle name="40% - Accent3 3 3 2 7 2" xfId="22883" xr:uid="{8F5B0D35-A352-4A24-96AD-613433C27AC8}"/>
    <cellStyle name="40% - Accent3 3 3 2 7 3" xfId="36985" xr:uid="{3628BFE3-ADF6-44D7-B6D5-FDBE3CD13DA3}"/>
    <cellStyle name="40% - Accent3 3 3 2 8" xfId="15832" xr:uid="{4E16C5D8-0612-4ADF-B9C2-F2A9196894B9}"/>
    <cellStyle name="40% - Accent3 3 3 2 9" xfId="29934" xr:uid="{1FC5C132-5902-4E8C-9FCC-E31D7757DE2D}"/>
    <cellStyle name="40% - Accent3 3 3 3" xfId="1951" xr:uid="{B117FADB-6046-4C8C-964B-88BBD14A31B2}"/>
    <cellStyle name="40% - Accent3 3 3 3 2" xfId="3715" xr:uid="{35254A82-F8BC-4A48-8B2A-59FEE91944C6}"/>
    <cellStyle name="40% - Accent3 3 3 3 2 2" xfId="7237" xr:uid="{67CF0EC8-53A9-4E9C-B87E-FDA7EB739AE9}"/>
    <cellStyle name="40% - Accent3 3 3 3 2 2 2" xfId="14287" xr:uid="{288439AF-C5E5-4FBB-9B71-5D456AFB04D0}"/>
    <cellStyle name="40% - Accent3 3 3 3 2 2 2 2" xfId="28389" xr:uid="{B489D6D0-CE30-44DF-9F77-DFE7CC351DB0}"/>
    <cellStyle name="40% - Accent3 3 3 3 2 2 2 3" xfId="42491" xr:uid="{2C94E8CC-A2BE-4351-A037-8B138A4106BD}"/>
    <cellStyle name="40% - Accent3 3 3 3 2 2 3" xfId="21338" xr:uid="{B2B9F8C8-6C14-45C0-9686-A1F1F0484A4E}"/>
    <cellStyle name="40% - Accent3 3 3 3 2 2 4" xfId="35440" xr:uid="{14017D11-45D9-4296-B281-5D1339552658}"/>
    <cellStyle name="40% - Accent3 3 3 3 2 3" xfId="10762" xr:uid="{B199E61E-10E8-4212-B683-A31930169FE9}"/>
    <cellStyle name="40% - Accent3 3 3 3 2 3 2" xfId="24864" xr:uid="{7AD36257-BF9F-413E-955F-F41C877ED8C2}"/>
    <cellStyle name="40% - Accent3 3 3 3 2 3 3" xfId="38966" xr:uid="{595CD84C-84F7-45B1-B85A-AEC48FD525A1}"/>
    <cellStyle name="40% - Accent3 3 3 3 2 4" xfId="17813" xr:uid="{CEFFDA67-AA18-4822-9FF9-E1F3AA3F7A1A}"/>
    <cellStyle name="40% - Accent3 3 3 3 2 5" xfId="31915" xr:uid="{4D33BBC5-3EA7-4CE2-A017-C23C5B521757}"/>
    <cellStyle name="40% - Accent3 3 3 3 3" xfId="4594" xr:uid="{5B9A52A5-1999-4110-8BA2-1525D4AE347B}"/>
    <cellStyle name="40% - Accent3 3 3 3 3 2" xfId="8118" xr:uid="{B48C8F5F-7152-40D9-99B0-615630F9DFD2}"/>
    <cellStyle name="40% - Accent3 3 3 3 3 2 2" xfId="15168" xr:uid="{6C89DB37-6AF0-4AD6-9B94-DA3DFAFF1D18}"/>
    <cellStyle name="40% - Accent3 3 3 3 3 2 2 2" xfId="29270" xr:uid="{66552A81-8211-47E4-8D4D-C7CAF4B15B7F}"/>
    <cellStyle name="40% - Accent3 3 3 3 3 2 2 3" xfId="43372" xr:uid="{A989ABEF-D397-4753-A1C6-C0CB2913334E}"/>
    <cellStyle name="40% - Accent3 3 3 3 3 2 3" xfId="22219" xr:uid="{6617332D-7A2D-4D68-A79D-C75ECE3621DC}"/>
    <cellStyle name="40% - Accent3 3 3 3 3 2 4" xfId="36321" xr:uid="{009098A1-A528-4D4C-848A-E949EC17A0A0}"/>
    <cellStyle name="40% - Accent3 3 3 3 3 3" xfId="11643" xr:uid="{FEE8E31E-AB46-4631-96FD-2EE888E3AEE8}"/>
    <cellStyle name="40% - Accent3 3 3 3 3 3 2" xfId="25745" xr:uid="{58C480A6-D871-44A1-B673-9F2742625970}"/>
    <cellStyle name="40% - Accent3 3 3 3 3 3 3" xfId="39847" xr:uid="{4E32AC2C-93EC-46E8-9DB4-EC0C41A2DAD8}"/>
    <cellStyle name="40% - Accent3 3 3 3 3 4" xfId="18694" xr:uid="{45623C65-5C9B-4AC0-A5D1-0D3AEA206C37}"/>
    <cellStyle name="40% - Accent3 3 3 3 3 5" xfId="32796" xr:uid="{60386E70-F297-477B-9F8E-31C9C6BFE109}"/>
    <cellStyle name="40% - Accent3 3 3 3 4" xfId="2832" xr:uid="{684B21EF-0E74-4589-9E6D-6B3D80F7F128}"/>
    <cellStyle name="40% - Accent3 3 3 3 4 2" xfId="6356" xr:uid="{28F1F9CD-BE45-42A6-80EA-413E28E3F051}"/>
    <cellStyle name="40% - Accent3 3 3 3 4 2 2" xfId="13406" xr:uid="{29B3D450-94F0-4EB2-B9F2-78114233B153}"/>
    <cellStyle name="40% - Accent3 3 3 3 4 2 2 2" xfId="27508" xr:uid="{9E21969C-2C10-4059-913E-12CB1CEDA6C6}"/>
    <cellStyle name="40% - Accent3 3 3 3 4 2 2 3" xfId="41610" xr:uid="{D908500C-C3E8-4BA5-B4AA-9B630D7A46B2}"/>
    <cellStyle name="40% - Accent3 3 3 3 4 2 3" xfId="20457" xr:uid="{409C23B7-E14D-4ED5-BDD3-3BF036A5E12B}"/>
    <cellStyle name="40% - Accent3 3 3 3 4 2 4" xfId="34559" xr:uid="{44E30D94-9863-45BE-B068-FD46D19BA838}"/>
    <cellStyle name="40% - Accent3 3 3 3 4 3" xfId="9881" xr:uid="{37209FC1-9C17-4D4A-AA79-2CE0431232A8}"/>
    <cellStyle name="40% - Accent3 3 3 3 4 3 2" xfId="23983" xr:uid="{13E3266E-CCF4-4A1C-AF79-624F3A8C29DD}"/>
    <cellStyle name="40% - Accent3 3 3 3 4 3 3" xfId="38085" xr:uid="{6A462549-83F1-4E59-802C-C0F116329E0B}"/>
    <cellStyle name="40% - Accent3 3 3 3 4 4" xfId="16932" xr:uid="{90B9514A-94FD-4C6F-A712-BE1105285107}"/>
    <cellStyle name="40% - Accent3 3 3 3 4 5" xfId="31034" xr:uid="{9A5FBC26-027B-4618-9FDB-1893B43E0CFB}"/>
    <cellStyle name="40% - Accent3 3 3 3 5" xfId="5475" xr:uid="{0706DCD6-78AB-40B6-9B81-F8799B1138B8}"/>
    <cellStyle name="40% - Accent3 3 3 3 5 2" xfId="12525" xr:uid="{9FA9361C-B6AA-4F83-A0B9-7EDE6FA33440}"/>
    <cellStyle name="40% - Accent3 3 3 3 5 2 2" xfId="26627" xr:uid="{67457F69-076C-4F18-B550-830D63C6470F}"/>
    <cellStyle name="40% - Accent3 3 3 3 5 2 3" xfId="40729" xr:uid="{3DBF242D-A725-44F7-A5AD-E7F46C5927A5}"/>
    <cellStyle name="40% - Accent3 3 3 3 5 3" xfId="19576" xr:uid="{1E61CFE2-9C90-4EE5-86E7-2F25AC605543}"/>
    <cellStyle name="40% - Accent3 3 3 3 5 4" xfId="33678" xr:uid="{CA396B03-6FB4-44AE-B31D-75BAFD62A07C}"/>
    <cellStyle name="40% - Accent3 3 3 3 6" xfId="9001" xr:uid="{46AEA673-27DE-492F-8F49-A5BBD5E3A6C2}"/>
    <cellStyle name="40% - Accent3 3 3 3 6 2" xfId="23102" xr:uid="{E3ED18F5-6496-4D11-964E-1E3D6F80BBDC}"/>
    <cellStyle name="40% - Accent3 3 3 3 6 3" xfId="37204" xr:uid="{AE6E53E3-569E-46B5-B423-2D5F80DD3CE9}"/>
    <cellStyle name="40% - Accent3 3 3 3 7" xfId="16051" xr:uid="{7EAEA129-98D5-4280-B508-DAE01B4B279F}"/>
    <cellStyle name="40% - Accent3 3 3 3 8" xfId="30153" xr:uid="{2B419E0E-B391-40C4-BDA0-01E9D2205774}"/>
    <cellStyle name="40% - Accent3 3 3 4" xfId="3276" xr:uid="{38D0A026-6AE9-48FA-AD0C-BA735BA9D7E5}"/>
    <cellStyle name="40% - Accent3 3 3 4 2" xfId="6798" xr:uid="{002075EE-06CA-4C6C-886C-F40F04B0598C}"/>
    <cellStyle name="40% - Accent3 3 3 4 2 2" xfId="13848" xr:uid="{E792160F-1C79-4589-B9B9-573C48D845DB}"/>
    <cellStyle name="40% - Accent3 3 3 4 2 2 2" xfId="27950" xr:uid="{79E323C8-E3F7-4ADE-8B44-469A48B1D8E9}"/>
    <cellStyle name="40% - Accent3 3 3 4 2 2 3" xfId="42052" xr:uid="{16371EFF-6D11-4A42-B68C-2404E42D5756}"/>
    <cellStyle name="40% - Accent3 3 3 4 2 3" xfId="20899" xr:uid="{4B2BE180-1468-4514-A799-F6FBFAE54A31}"/>
    <cellStyle name="40% - Accent3 3 3 4 2 4" xfId="35001" xr:uid="{45851715-91AF-4D2B-9704-8CAE021F70F6}"/>
    <cellStyle name="40% - Accent3 3 3 4 3" xfId="10323" xr:uid="{0AEAA7C0-D109-45BA-82BE-FFA505E6E2D8}"/>
    <cellStyle name="40% - Accent3 3 3 4 3 2" xfId="24425" xr:uid="{79A76125-8EDC-41EE-8F5C-FE53EE438519}"/>
    <cellStyle name="40% - Accent3 3 3 4 3 3" xfId="38527" xr:uid="{19032E6A-FEC8-406F-9157-6D0E418B9F86}"/>
    <cellStyle name="40% - Accent3 3 3 4 4" xfId="17374" xr:uid="{AD1F9757-571A-45CD-9FB0-56354AFAD28C}"/>
    <cellStyle name="40% - Accent3 3 3 4 5" xfId="31476" xr:uid="{D6DDB87C-6856-400A-80E6-1C29BBC53B12}"/>
    <cellStyle name="40% - Accent3 3 3 5" xfId="4155" xr:uid="{08FA52BD-9576-4C42-A220-34C14FDF4E27}"/>
    <cellStyle name="40% - Accent3 3 3 5 2" xfId="7679" xr:uid="{63D2CE3F-A2A9-4A6F-8BAB-AC8D778922F9}"/>
    <cellStyle name="40% - Accent3 3 3 5 2 2" xfId="14729" xr:uid="{C5CE49EA-90C9-4627-B0F7-E17555532487}"/>
    <cellStyle name="40% - Accent3 3 3 5 2 2 2" xfId="28831" xr:uid="{EBED2704-A9B7-447B-8565-EA4F7AC13C75}"/>
    <cellStyle name="40% - Accent3 3 3 5 2 2 3" xfId="42933" xr:uid="{568AFAFA-C85E-4FF1-8575-CAF173D82330}"/>
    <cellStyle name="40% - Accent3 3 3 5 2 3" xfId="21780" xr:uid="{B01E3507-BFF3-4E56-A2CD-FD2B92C08C68}"/>
    <cellStyle name="40% - Accent3 3 3 5 2 4" xfId="35882" xr:uid="{9E28B0B2-ACB7-4990-BF68-740F137191FE}"/>
    <cellStyle name="40% - Accent3 3 3 5 3" xfId="11204" xr:uid="{99CEDDB8-4766-4049-AE6A-333D5B397340}"/>
    <cellStyle name="40% - Accent3 3 3 5 3 2" xfId="25306" xr:uid="{0BC4DBFF-E59B-4FA1-BB21-1E7D4B1D7AB1}"/>
    <cellStyle name="40% - Accent3 3 3 5 3 3" xfId="39408" xr:uid="{76C76F04-91EB-4A5F-AD29-43E3DC0233D9}"/>
    <cellStyle name="40% - Accent3 3 3 5 4" xfId="18255" xr:uid="{33B1B7FC-4C4E-4AFA-A14D-2366C4E3451C}"/>
    <cellStyle name="40% - Accent3 3 3 5 5" xfId="32357" xr:uid="{7EBC10D1-E4CC-4E38-9F1E-8AB7A64A4AF0}"/>
    <cellStyle name="40% - Accent3 3 3 6" xfId="2393" xr:uid="{40599F19-4F93-4041-A6A7-A848CA5495CC}"/>
    <cellStyle name="40% - Accent3 3 3 6 2" xfId="5917" xr:uid="{47C87FBD-1AA0-4B80-B6B0-E7E4E3F8F9D6}"/>
    <cellStyle name="40% - Accent3 3 3 6 2 2" xfId="12967" xr:uid="{EB640F32-4DDD-4AD1-AA90-B89FB49A1B0A}"/>
    <cellStyle name="40% - Accent3 3 3 6 2 2 2" xfId="27069" xr:uid="{9BEC5C32-EECC-4468-84C8-5B9F216CCFF3}"/>
    <cellStyle name="40% - Accent3 3 3 6 2 2 3" xfId="41171" xr:uid="{0886FA3A-0844-4777-959B-44076886F1A3}"/>
    <cellStyle name="40% - Accent3 3 3 6 2 3" xfId="20018" xr:uid="{FD47120C-405C-420B-AF70-3A6B59566083}"/>
    <cellStyle name="40% - Accent3 3 3 6 2 4" xfId="34120" xr:uid="{A17962E7-479D-4D2A-8947-EE6E3E32909F}"/>
    <cellStyle name="40% - Accent3 3 3 6 3" xfId="9442" xr:uid="{11D791F8-2593-442B-80A3-59927ECC79BC}"/>
    <cellStyle name="40% - Accent3 3 3 6 3 2" xfId="23544" xr:uid="{368AF67C-00EE-4F0F-A9B3-FD97F9954C31}"/>
    <cellStyle name="40% - Accent3 3 3 6 3 3" xfId="37646" xr:uid="{3DEBFDBD-A950-4011-8E49-BAC18C0F2E92}"/>
    <cellStyle name="40% - Accent3 3 3 6 4" xfId="16493" xr:uid="{9BC14BA7-94AB-408B-A03E-3A2A301C0C78}"/>
    <cellStyle name="40% - Accent3 3 3 6 5" xfId="30595" xr:uid="{ADA1CED2-5FF9-4D84-BA14-CD865F9F722C}"/>
    <cellStyle name="40% - Accent3 3 3 7" xfId="5036" xr:uid="{1D886D5C-E014-413C-933B-4E137183853E}"/>
    <cellStyle name="40% - Accent3 3 3 7 2" xfId="12086" xr:uid="{03975BF0-61A9-4B53-AB54-42E063A4BE10}"/>
    <cellStyle name="40% - Accent3 3 3 7 2 2" xfId="26188" xr:uid="{A7746E30-A244-417C-99D2-E90B01DD4058}"/>
    <cellStyle name="40% - Accent3 3 3 7 2 3" xfId="40290" xr:uid="{91F8D8B8-C940-404C-B80A-3871C74AAC2B}"/>
    <cellStyle name="40% - Accent3 3 3 7 3" xfId="19137" xr:uid="{61F64F1B-4E03-40DE-A7A6-70BC66D9B173}"/>
    <cellStyle name="40% - Accent3 3 3 7 4" xfId="33239" xr:uid="{F4E6AC87-6864-4148-BF23-8185E4AAE8BD}"/>
    <cellStyle name="40% - Accent3 3 3 8" xfId="8562" xr:uid="{03EA239E-32AA-4493-9839-7CFC4DC45C72}"/>
    <cellStyle name="40% - Accent3 3 3 8 2" xfId="22663" xr:uid="{449CD2D4-1016-4C37-8D86-597FF66633C9}"/>
    <cellStyle name="40% - Accent3 3 3 8 3" xfId="36765" xr:uid="{4E9B1AB2-B5A9-4211-B28C-A79038ECACFD}"/>
    <cellStyle name="40% - Accent3 3 3 9" xfId="15612" xr:uid="{2F77ACF7-8FD6-4B01-BC22-A523511726D7}"/>
    <cellStyle name="40% - Accent3 3 4" xfId="1622" xr:uid="{45EE89F1-FB61-4AC6-AF8B-23D64369015B}"/>
    <cellStyle name="40% - Accent3 3 4 10" xfId="46325" xr:uid="{B53006A6-2651-4D80-9872-59FD9586CE51}"/>
    <cellStyle name="40% - Accent3 3 4 2" xfId="2062" xr:uid="{F9284FC5-34C4-4274-8B2E-A05E0700E671}"/>
    <cellStyle name="40% - Accent3 3 4 2 2" xfId="3824" xr:uid="{CF7E1B3A-9249-4462-830B-380F4FE9194C}"/>
    <cellStyle name="40% - Accent3 3 4 2 2 2" xfId="7347" xr:uid="{79185C74-B9BF-42DE-9FE9-1CE29D34B55D}"/>
    <cellStyle name="40% - Accent3 3 4 2 2 2 2" xfId="14397" xr:uid="{88CF3FD1-4326-4C25-9038-5831F832F721}"/>
    <cellStyle name="40% - Accent3 3 4 2 2 2 2 2" xfId="28499" xr:uid="{43A0BEDF-681C-45EC-9A79-A7EFDCBD74F7}"/>
    <cellStyle name="40% - Accent3 3 4 2 2 2 2 3" xfId="42601" xr:uid="{716341E2-45E8-495E-842C-0150A4F8144E}"/>
    <cellStyle name="40% - Accent3 3 4 2 2 2 3" xfId="21448" xr:uid="{0A569857-E5BC-4918-BBD8-214C138367AF}"/>
    <cellStyle name="40% - Accent3 3 4 2 2 2 4" xfId="35550" xr:uid="{01FB18A8-41E7-4E31-AADF-E463445FD031}"/>
    <cellStyle name="40% - Accent3 3 4 2 2 3" xfId="10872" xr:uid="{D8E6B2CA-05A9-4012-B0CF-CBA575959A5B}"/>
    <cellStyle name="40% - Accent3 3 4 2 2 3 2" xfId="24974" xr:uid="{2BA37FAB-FB2C-4267-A907-5E12D4E0143C}"/>
    <cellStyle name="40% - Accent3 3 4 2 2 3 3" xfId="39076" xr:uid="{0F6BB6D2-855A-40B6-81B5-6B5BCF8A9235}"/>
    <cellStyle name="40% - Accent3 3 4 2 2 4" xfId="17923" xr:uid="{371CE8E8-F7CD-45CE-84EF-2F18B1432B2F}"/>
    <cellStyle name="40% - Accent3 3 4 2 2 5" xfId="32025" xr:uid="{A6DE660C-3C66-4DD7-A7FF-7CBB52332855}"/>
    <cellStyle name="40% - Accent3 3 4 2 3" xfId="4704" xr:uid="{E4014B71-4C19-44A9-9307-E95CE26AE505}"/>
    <cellStyle name="40% - Accent3 3 4 2 3 2" xfId="8228" xr:uid="{D9F35129-4A44-4B4A-A733-57F7C6DE6E5A}"/>
    <cellStyle name="40% - Accent3 3 4 2 3 2 2" xfId="15278" xr:uid="{93D05E14-0FA2-4E21-8107-74F77DBAD459}"/>
    <cellStyle name="40% - Accent3 3 4 2 3 2 2 2" xfId="29380" xr:uid="{99AEBE17-06E8-44D8-A222-5AD4D5FA13DD}"/>
    <cellStyle name="40% - Accent3 3 4 2 3 2 2 3" xfId="43482" xr:uid="{E2679786-0FD5-4126-9A6F-75124418FD79}"/>
    <cellStyle name="40% - Accent3 3 4 2 3 2 3" xfId="22329" xr:uid="{4B44C75A-4178-48CB-B06C-913DDA826597}"/>
    <cellStyle name="40% - Accent3 3 4 2 3 2 4" xfId="36431" xr:uid="{B8F89BDE-352B-4492-8F6F-61582961C82D}"/>
    <cellStyle name="40% - Accent3 3 4 2 3 3" xfId="11753" xr:uid="{FEE64167-CCE8-4EF3-BA23-32ED3F535FBD}"/>
    <cellStyle name="40% - Accent3 3 4 2 3 3 2" xfId="25855" xr:uid="{15E574E0-71A1-4CAC-9DC1-5213F0F7CB5A}"/>
    <cellStyle name="40% - Accent3 3 4 2 3 3 3" xfId="39957" xr:uid="{7A6CDB17-FC11-43A1-B8C1-FC07D479632C}"/>
    <cellStyle name="40% - Accent3 3 4 2 3 4" xfId="18804" xr:uid="{13179B57-3B40-4F82-A100-CD8CD96C4FAD}"/>
    <cellStyle name="40% - Accent3 3 4 2 3 5" xfId="32906" xr:uid="{4DAB3293-26C3-4B5B-845C-EAAD6198648E}"/>
    <cellStyle name="40% - Accent3 3 4 2 4" xfId="2942" xr:uid="{B13821A1-20B4-403A-8FCF-397CC8674263}"/>
    <cellStyle name="40% - Accent3 3 4 2 4 2" xfId="6466" xr:uid="{E07455C0-77CC-4044-B106-0F14926D9C50}"/>
    <cellStyle name="40% - Accent3 3 4 2 4 2 2" xfId="13516" xr:uid="{3FFDACA7-ACAF-472B-95BB-47E5BF6986B3}"/>
    <cellStyle name="40% - Accent3 3 4 2 4 2 2 2" xfId="27618" xr:uid="{5B822DB5-E320-4935-AB5E-808A0C213B36}"/>
    <cellStyle name="40% - Accent3 3 4 2 4 2 2 3" xfId="41720" xr:uid="{194C90AD-6769-4102-A20F-E5AE3C02D7DF}"/>
    <cellStyle name="40% - Accent3 3 4 2 4 2 3" xfId="20567" xr:uid="{799072BD-D912-4955-8DFD-80CBDF3A6B6F}"/>
    <cellStyle name="40% - Accent3 3 4 2 4 2 4" xfId="34669" xr:uid="{DEF20047-2ABB-41D0-BD17-B09FD5909DC7}"/>
    <cellStyle name="40% - Accent3 3 4 2 4 3" xfId="9991" xr:uid="{8D8376D2-E750-4446-8FB2-FB31827D8B37}"/>
    <cellStyle name="40% - Accent3 3 4 2 4 3 2" xfId="24093" xr:uid="{96EE07F8-35CA-4437-8C48-6FB3C095A35D}"/>
    <cellStyle name="40% - Accent3 3 4 2 4 3 3" xfId="38195" xr:uid="{4B0A3EED-3FA1-4E13-8C27-E780E149C335}"/>
    <cellStyle name="40% - Accent3 3 4 2 4 4" xfId="17042" xr:uid="{E6EBD905-4AD3-4244-A93F-768212684000}"/>
    <cellStyle name="40% - Accent3 3 4 2 4 5" xfId="31144" xr:uid="{58AA5687-AAF6-4932-8E72-CB50BB29B244}"/>
    <cellStyle name="40% - Accent3 3 4 2 5" xfId="5585" xr:uid="{9F7C7BAA-EB9A-4BDD-9669-4C2854A1E925}"/>
    <cellStyle name="40% - Accent3 3 4 2 5 2" xfId="12635" xr:uid="{0A7AE9AE-A809-4F1B-B69C-1ACC408B6767}"/>
    <cellStyle name="40% - Accent3 3 4 2 5 2 2" xfId="26737" xr:uid="{1BD4538B-2252-4360-AA89-2692C04A5A46}"/>
    <cellStyle name="40% - Accent3 3 4 2 5 2 3" xfId="40839" xr:uid="{93CDCA05-3D45-4F82-9075-E48358E96591}"/>
    <cellStyle name="40% - Accent3 3 4 2 5 3" xfId="19686" xr:uid="{DDF98D83-3450-4B9B-8075-0747B347881F}"/>
    <cellStyle name="40% - Accent3 3 4 2 5 4" xfId="33788" xr:uid="{AD3C542C-F94C-4B9D-B010-3F08EE997D2C}"/>
    <cellStyle name="40% - Accent3 3 4 2 6" xfId="9111" xr:uid="{B4D1A1CA-74B6-4C67-9EFF-2DBC3BA83020}"/>
    <cellStyle name="40% - Accent3 3 4 2 6 2" xfId="23212" xr:uid="{B0173343-1E25-41F6-8ED4-DFB71DE6C2BE}"/>
    <cellStyle name="40% - Accent3 3 4 2 6 3" xfId="37314" xr:uid="{9636A438-F2EE-4FAE-936D-1FFD0B72FE3D}"/>
    <cellStyle name="40% - Accent3 3 4 2 7" xfId="16161" xr:uid="{B07EB87A-28B3-40EE-AF3E-318E19315B32}"/>
    <cellStyle name="40% - Accent3 3 4 2 8" xfId="30263" xr:uid="{2D42B02E-99C3-41E0-9C17-AAB4BCAB8FE3}"/>
    <cellStyle name="40% - Accent3 3 4 3" xfId="3386" xr:uid="{E8064FDB-075B-4AA9-A924-8F8B8EBE6946}"/>
    <cellStyle name="40% - Accent3 3 4 3 2" xfId="6908" xr:uid="{CE56D81C-E1CA-4092-96AF-58C083D76BFF}"/>
    <cellStyle name="40% - Accent3 3 4 3 2 2" xfId="13958" xr:uid="{C247B369-7B03-429E-AE43-1FE00C0100E6}"/>
    <cellStyle name="40% - Accent3 3 4 3 2 2 2" xfId="28060" xr:uid="{5964E7BD-5425-4479-B6D7-ED07B2D54A4E}"/>
    <cellStyle name="40% - Accent3 3 4 3 2 2 3" xfId="42162" xr:uid="{3489EE00-1C20-4549-AE36-199E103BC2AB}"/>
    <cellStyle name="40% - Accent3 3 4 3 2 3" xfId="21009" xr:uid="{EE864D12-0652-4C97-97F9-6439EA0E4440}"/>
    <cellStyle name="40% - Accent3 3 4 3 2 4" xfId="35111" xr:uid="{60DBAE43-2F68-45B4-A2B2-D27C21D7FFF0}"/>
    <cellStyle name="40% - Accent3 3 4 3 3" xfId="10433" xr:uid="{49339382-74C2-47A9-B761-138FDDBE490D}"/>
    <cellStyle name="40% - Accent3 3 4 3 3 2" xfId="24535" xr:uid="{7139941D-670C-4A4B-AFEC-A02675525298}"/>
    <cellStyle name="40% - Accent3 3 4 3 3 3" xfId="38637" xr:uid="{52E0F861-DF52-40CF-9A5D-B6B561FF8134}"/>
    <cellStyle name="40% - Accent3 3 4 3 4" xfId="17484" xr:uid="{3A126065-AEAB-4D8F-A759-2667C704C5D8}"/>
    <cellStyle name="40% - Accent3 3 4 3 5" xfId="31586" xr:uid="{72653B17-1AF3-4623-94C5-D47B8ABA84D4}"/>
    <cellStyle name="40% - Accent3 3 4 4" xfId="4265" xr:uid="{5E039F81-40AA-4558-B9C8-F4493B2FC09D}"/>
    <cellStyle name="40% - Accent3 3 4 4 2" xfId="7789" xr:uid="{F8B169E3-DA69-4093-8DD5-B8217ABD8371}"/>
    <cellStyle name="40% - Accent3 3 4 4 2 2" xfId="14839" xr:uid="{0E09603B-B1AD-4C31-923B-5CAB1BA744B9}"/>
    <cellStyle name="40% - Accent3 3 4 4 2 2 2" xfId="28941" xr:uid="{EBFA5AA7-35E1-407B-872E-26680EBFEBC2}"/>
    <cellStyle name="40% - Accent3 3 4 4 2 2 3" xfId="43043" xr:uid="{D32B916B-8746-4E25-8671-CE572A2E6923}"/>
    <cellStyle name="40% - Accent3 3 4 4 2 3" xfId="21890" xr:uid="{171E0268-FAF7-4718-A7BB-764D94BE617E}"/>
    <cellStyle name="40% - Accent3 3 4 4 2 4" xfId="35992" xr:uid="{3044B661-04D1-4562-88F9-DFDC507ADABE}"/>
    <cellStyle name="40% - Accent3 3 4 4 3" xfId="11314" xr:uid="{96C16EB8-8FCD-48B9-AA80-C6611F0A9BAD}"/>
    <cellStyle name="40% - Accent3 3 4 4 3 2" xfId="25416" xr:uid="{BEBF996A-FDDF-418F-9C79-8DD7425C5252}"/>
    <cellStyle name="40% - Accent3 3 4 4 3 3" xfId="39518" xr:uid="{C37EDFC0-F06A-4EA1-B3F6-312A3613E08A}"/>
    <cellStyle name="40% - Accent3 3 4 4 4" xfId="18365" xr:uid="{4281A33B-3D52-4867-85FC-3F764B663DA0}"/>
    <cellStyle name="40% - Accent3 3 4 4 5" xfId="32467" xr:uid="{DAED3C30-14B9-4BC0-A70C-CF0DD4EBCE40}"/>
    <cellStyle name="40% - Accent3 3 4 5" xfId="2503" xr:uid="{AD23B01C-DE7E-42BF-8760-29775F526D56}"/>
    <cellStyle name="40% - Accent3 3 4 5 2" xfId="6027" xr:uid="{F01385E4-E0E1-4F75-8181-3FDAD6AEC14B}"/>
    <cellStyle name="40% - Accent3 3 4 5 2 2" xfId="13077" xr:uid="{DCCA362F-6A28-4A78-AEE5-8F626873CB29}"/>
    <cellStyle name="40% - Accent3 3 4 5 2 2 2" xfId="27179" xr:uid="{DCD5F9CE-E618-4D3B-AC5A-274105F08004}"/>
    <cellStyle name="40% - Accent3 3 4 5 2 2 3" xfId="41281" xr:uid="{D0C58D88-4619-41A5-B0EA-5526C04BF035}"/>
    <cellStyle name="40% - Accent3 3 4 5 2 3" xfId="20128" xr:uid="{C88CC4A1-9FC0-4623-B8A2-55282372CF80}"/>
    <cellStyle name="40% - Accent3 3 4 5 2 4" xfId="34230" xr:uid="{9FC75F23-1467-4149-9FEA-5D062912389A}"/>
    <cellStyle name="40% - Accent3 3 4 5 3" xfId="9552" xr:uid="{A235EDF9-72E4-4F15-B72C-6BEFE92DC3FC}"/>
    <cellStyle name="40% - Accent3 3 4 5 3 2" xfId="23654" xr:uid="{91D11C37-6CC3-4785-8DC9-D793C221AD9E}"/>
    <cellStyle name="40% - Accent3 3 4 5 3 3" xfId="37756" xr:uid="{23FC9212-2FB3-412F-B628-96BD53B9FEAA}"/>
    <cellStyle name="40% - Accent3 3 4 5 4" xfId="16603" xr:uid="{FB33D02E-A006-4D20-A7C2-52972235FA2E}"/>
    <cellStyle name="40% - Accent3 3 4 5 5" xfId="30705" xr:uid="{076B7C94-7598-4C8A-BB51-E8E77632EBB0}"/>
    <cellStyle name="40% - Accent3 3 4 6" xfId="5146" xr:uid="{92B9BCAE-815A-4E7A-90A6-80E4739D4674}"/>
    <cellStyle name="40% - Accent3 3 4 6 2" xfId="12196" xr:uid="{649B7097-58C9-4D37-9BFA-F245ED9DDAB7}"/>
    <cellStyle name="40% - Accent3 3 4 6 2 2" xfId="26298" xr:uid="{0D4AE8C2-086F-4CD2-8E56-085765B5D0DA}"/>
    <cellStyle name="40% - Accent3 3 4 6 2 3" xfId="40400" xr:uid="{28F48943-6D1C-4D50-84C3-8FC2A85A9A22}"/>
    <cellStyle name="40% - Accent3 3 4 6 3" xfId="19247" xr:uid="{5CCE0C04-E3F5-4B58-8957-5656F39DD78A}"/>
    <cellStyle name="40% - Accent3 3 4 6 4" xfId="33349" xr:uid="{273BC097-1DA0-4878-9BBF-6F5C28C9A7FF}"/>
    <cellStyle name="40% - Accent3 3 4 7" xfId="8672" xr:uid="{B9036E76-5D6E-4539-84A4-259C2B275063}"/>
    <cellStyle name="40% - Accent3 3 4 7 2" xfId="22773" xr:uid="{ACE9BFC4-6E96-45A9-9980-BCA52D117AFF}"/>
    <cellStyle name="40% - Accent3 3 4 7 3" xfId="36875" xr:uid="{D474283A-7219-4898-897C-3FC3B58CA676}"/>
    <cellStyle name="40% - Accent3 3 4 8" xfId="15722" xr:uid="{0D1D6345-0799-4165-B236-44F092B543EE}"/>
    <cellStyle name="40% - Accent3 3 4 9" xfId="29824" xr:uid="{84E1773A-B144-4EDB-938F-612D30580216}"/>
    <cellStyle name="40% - Accent3 3 5" xfId="1841" xr:uid="{4637B44A-F338-42D9-9F99-15B74E2CC685}"/>
    <cellStyle name="40% - Accent3 3 5 2" xfId="3605" xr:uid="{5A044539-059B-4EA7-AB55-42872299FA43}"/>
    <cellStyle name="40% - Accent3 3 5 2 2" xfId="7127" xr:uid="{8F21B302-6BC1-4D1A-BF82-AA7A9EA1741A}"/>
    <cellStyle name="40% - Accent3 3 5 2 2 2" xfId="14177" xr:uid="{4B6C8619-90B8-447F-A77E-1970338A5B56}"/>
    <cellStyle name="40% - Accent3 3 5 2 2 2 2" xfId="28279" xr:uid="{0E02BB52-01D0-4E13-A50E-5898B6F30A8E}"/>
    <cellStyle name="40% - Accent3 3 5 2 2 2 3" xfId="42381" xr:uid="{F58BD4E8-C667-4FCB-BC8A-8FD779CDBB05}"/>
    <cellStyle name="40% - Accent3 3 5 2 2 3" xfId="21228" xr:uid="{80C8C21A-66F7-48F0-B3BC-AB536167BE9E}"/>
    <cellStyle name="40% - Accent3 3 5 2 2 4" xfId="35330" xr:uid="{BEE7B7F1-084A-446F-ADFF-4C41458B5F4F}"/>
    <cellStyle name="40% - Accent3 3 5 2 3" xfId="10652" xr:uid="{1261DC84-FD10-44D9-B35A-82BE7FA249C8}"/>
    <cellStyle name="40% - Accent3 3 5 2 3 2" xfId="24754" xr:uid="{3283391E-0945-427D-97D2-8AF0BA4E8C2E}"/>
    <cellStyle name="40% - Accent3 3 5 2 3 3" xfId="38856" xr:uid="{FCFD1F5E-8549-4B51-B75D-049D108B7E32}"/>
    <cellStyle name="40% - Accent3 3 5 2 4" xfId="17703" xr:uid="{E0E915C1-0509-4DD5-8185-15CF239A2FA0}"/>
    <cellStyle name="40% - Accent3 3 5 2 5" xfId="31805" xr:uid="{FD5D4A27-F274-4363-8545-AB6841FCEA59}"/>
    <cellStyle name="40% - Accent3 3 5 3" xfId="4484" xr:uid="{C21CF020-7E0F-4348-BB61-A42DCAD81782}"/>
    <cellStyle name="40% - Accent3 3 5 3 2" xfId="8008" xr:uid="{911A4D3A-309B-4270-BCE8-7257E02CAEE2}"/>
    <cellStyle name="40% - Accent3 3 5 3 2 2" xfId="15058" xr:uid="{24460B03-AEA6-43D0-AF9E-7814414342F1}"/>
    <cellStyle name="40% - Accent3 3 5 3 2 2 2" xfId="29160" xr:uid="{320E6A96-783B-4A6E-ADF0-55A13B7E2F1F}"/>
    <cellStyle name="40% - Accent3 3 5 3 2 2 3" xfId="43262" xr:uid="{147EED2F-81FA-452F-AC01-95BF23339040}"/>
    <cellStyle name="40% - Accent3 3 5 3 2 3" xfId="22109" xr:uid="{A713839D-3F2D-4AFC-8DCD-B66FBDDDC576}"/>
    <cellStyle name="40% - Accent3 3 5 3 2 4" xfId="36211" xr:uid="{0F4B92B8-A60E-4BD2-B1A7-950FE8EDB9ED}"/>
    <cellStyle name="40% - Accent3 3 5 3 3" xfId="11533" xr:uid="{E3970EC9-8AC9-4B11-B776-B92FA4475353}"/>
    <cellStyle name="40% - Accent3 3 5 3 3 2" xfId="25635" xr:uid="{446134C6-ADA1-49B4-BD43-9309166EFBD5}"/>
    <cellStyle name="40% - Accent3 3 5 3 3 3" xfId="39737" xr:uid="{7BA16408-9452-4851-BEB9-68F11EC5E810}"/>
    <cellStyle name="40% - Accent3 3 5 3 4" xfId="18584" xr:uid="{CA2E9977-BE17-4025-A701-24CD0A36DA54}"/>
    <cellStyle name="40% - Accent3 3 5 3 5" xfId="32686" xr:uid="{2AB27F25-EC72-4E4A-A3DE-8BC5C1E33806}"/>
    <cellStyle name="40% - Accent3 3 5 4" xfId="2722" xr:uid="{0DA6E969-7839-4D1A-970C-3001472158D9}"/>
    <cellStyle name="40% - Accent3 3 5 4 2" xfId="6246" xr:uid="{3EBE69D1-7D7A-414A-AEF3-FEAE765AF18B}"/>
    <cellStyle name="40% - Accent3 3 5 4 2 2" xfId="13296" xr:uid="{85934611-C348-460B-AE3A-8F2AF02B3E05}"/>
    <cellStyle name="40% - Accent3 3 5 4 2 2 2" xfId="27398" xr:uid="{8DC256A2-B8B1-482B-8C8F-68B7DB5AB2C3}"/>
    <cellStyle name="40% - Accent3 3 5 4 2 2 3" xfId="41500" xr:uid="{04EA04ED-B166-44E6-B450-DC6F06A5050E}"/>
    <cellStyle name="40% - Accent3 3 5 4 2 3" xfId="20347" xr:uid="{EAC9A138-C709-413F-AE2F-1E32F0E783AE}"/>
    <cellStyle name="40% - Accent3 3 5 4 2 4" xfId="34449" xr:uid="{CFAA1A31-9730-408D-8158-31246AB86B4F}"/>
    <cellStyle name="40% - Accent3 3 5 4 3" xfId="9771" xr:uid="{74202D0E-4C4A-4F74-9E92-ADD9C1C85423}"/>
    <cellStyle name="40% - Accent3 3 5 4 3 2" xfId="23873" xr:uid="{647026A2-0E0B-42CD-BE47-9BAB053B0030}"/>
    <cellStyle name="40% - Accent3 3 5 4 3 3" xfId="37975" xr:uid="{246294C9-C4A6-4CA9-A835-C33A77BE9F04}"/>
    <cellStyle name="40% - Accent3 3 5 4 4" xfId="16822" xr:uid="{02C112D2-44A1-4112-BCAD-E2B29DE75980}"/>
    <cellStyle name="40% - Accent3 3 5 4 5" xfId="30924" xr:uid="{A4E1F502-861A-4DCB-BECE-A2B904FCA696}"/>
    <cellStyle name="40% - Accent3 3 5 5" xfId="5365" xr:uid="{A9749272-024A-4D08-92BE-AA1BD6541C64}"/>
    <cellStyle name="40% - Accent3 3 5 5 2" xfId="12415" xr:uid="{75D78DAB-3AFF-4E27-A418-4CD6E18EE240}"/>
    <cellStyle name="40% - Accent3 3 5 5 2 2" xfId="26517" xr:uid="{A70AD99D-0878-4ACD-AE8E-DC08FB58D954}"/>
    <cellStyle name="40% - Accent3 3 5 5 2 3" xfId="40619" xr:uid="{1AB32704-0CFD-47C7-9F8A-A8947A54265F}"/>
    <cellStyle name="40% - Accent3 3 5 5 3" xfId="19466" xr:uid="{499D0CEC-485A-4388-A833-3C564F3C3B29}"/>
    <cellStyle name="40% - Accent3 3 5 5 4" xfId="33568" xr:uid="{E816C05D-872A-4493-A00D-4EB000F8030A}"/>
    <cellStyle name="40% - Accent3 3 5 6" xfId="8891" xr:uid="{2C56425C-10BA-4F53-9218-5D888B25CDDC}"/>
    <cellStyle name="40% - Accent3 3 5 6 2" xfId="22992" xr:uid="{65E0B16B-764C-4BDC-AE83-32F43FE74563}"/>
    <cellStyle name="40% - Accent3 3 5 6 3" xfId="37094" xr:uid="{78EF38D7-B267-4B92-8AFE-2C81EDB373F3}"/>
    <cellStyle name="40% - Accent3 3 5 7" xfId="15941" xr:uid="{ABE486FB-E54D-4681-8BC7-6AC49F56C43D}"/>
    <cellStyle name="40% - Accent3 3 5 8" xfId="30043" xr:uid="{0992FFCE-D7C6-4546-9C65-4B3C398975BA}"/>
    <cellStyle name="40% - Accent3 3 5 9" xfId="46326" xr:uid="{AAFD6A2A-A58E-419A-B69F-D4B24C2EF9A0}"/>
    <cellStyle name="40% - Accent3 3 6" xfId="3166" xr:uid="{5A8C82AD-7E26-4714-A0E7-EC9405982CD0}"/>
    <cellStyle name="40% - Accent3 3 6 2" xfId="6688" xr:uid="{6E2987DD-5766-4EBA-8C14-87D58BD7F9D7}"/>
    <cellStyle name="40% - Accent3 3 6 2 2" xfId="13738" xr:uid="{14356BE2-4875-4374-980B-C9AF5AA156FE}"/>
    <cellStyle name="40% - Accent3 3 6 2 2 2" xfId="27840" xr:uid="{A4A8B5F8-0BC9-4FFD-AC6F-514C2AA0AA46}"/>
    <cellStyle name="40% - Accent3 3 6 2 2 3" xfId="41942" xr:uid="{23B9165A-8C36-4D21-BDA6-D1B54D84FDCD}"/>
    <cellStyle name="40% - Accent3 3 6 2 3" xfId="20789" xr:uid="{C14CA3A1-F5B3-4485-BDFE-5E076AFC2920}"/>
    <cellStyle name="40% - Accent3 3 6 2 4" xfId="34891" xr:uid="{4EE6B62E-2C4A-42C7-A448-9205D183559C}"/>
    <cellStyle name="40% - Accent3 3 6 3" xfId="10213" xr:uid="{74F6A073-84B5-44EA-8B5C-9DA40DD55004}"/>
    <cellStyle name="40% - Accent3 3 6 3 2" xfId="24315" xr:uid="{5DA9948A-7BB7-4D8A-BE5A-2D218CBE790A}"/>
    <cellStyle name="40% - Accent3 3 6 3 3" xfId="38417" xr:uid="{1C63A086-9EC5-4CC9-BDAF-23BC4D6BB61B}"/>
    <cellStyle name="40% - Accent3 3 6 4" xfId="17264" xr:uid="{0694FD73-A59F-4527-BB30-7385FEEA3ACA}"/>
    <cellStyle name="40% - Accent3 3 6 5" xfId="31366" xr:uid="{6CFAC3F5-DC86-4817-88F7-1588A9722CC0}"/>
    <cellStyle name="40% - Accent3 3 7" xfId="4046" xr:uid="{19077FB0-C537-4A88-B6DD-27D6770225A1}"/>
    <cellStyle name="40% - Accent3 3 7 2" xfId="7569" xr:uid="{5C3693F0-3DED-4C8C-9123-8A213BE2D5A4}"/>
    <cellStyle name="40% - Accent3 3 7 2 2" xfId="14619" xr:uid="{4E174B5C-7DD2-4CE6-8788-5EE42725EA31}"/>
    <cellStyle name="40% - Accent3 3 7 2 2 2" xfId="28721" xr:uid="{4DCBD70C-F4FF-4315-B1DD-511B6AF42097}"/>
    <cellStyle name="40% - Accent3 3 7 2 2 3" xfId="42823" xr:uid="{BA508D6F-8766-4927-A85F-F93C2CF81C56}"/>
    <cellStyle name="40% - Accent3 3 7 2 3" xfId="21670" xr:uid="{81BF66AA-F1F7-413A-B188-CE32FA5EE8F8}"/>
    <cellStyle name="40% - Accent3 3 7 2 4" xfId="35772" xr:uid="{393B3ADA-2624-4A6C-A021-944AA55C7FC2}"/>
    <cellStyle name="40% - Accent3 3 7 3" xfId="11094" xr:uid="{BAB8E624-3D75-461D-85A5-6CB30A4AF138}"/>
    <cellStyle name="40% - Accent3 3 7 3 2" xfId="25196" xr:uid="{995B4E6F-7192-4EEB-BD67-62BF348FC43F}"/>
    <cellStyle name="40% - Accent3 3 7 3 3" xfId="39298" xr:uid="{8246AA23-F1EE-4096-BFAB-B5D23296CE3F}"/>
    <cellStyle name="40% - Accent3 3 7 4" xfId="18145" xr:uid="{C07E0A3E-48A0-42DB-B4F8-39467490471F}"/>
    <cellStyle name="40% - Accent3 3 7 5" xfId="32247" xr:uid="{75305803-FC7D-4C0B-BA9D-FE1053873BD3}"/>
    <cellStyle name="40% - Accent3 3 8" xfId="2283" xr:uid="{C7353831-A084-4A60-9361-C759A4446394}"/>
    <cellStyle name="40% - Accent3 3 8 2" xfId="5807" xr:uid="{5CD14287-2EA1-4A0A-B149-D4A1C1AC60F0}"/>
    <cellStyle name="40% - Accent3 3 8 2 2" xfId="12857" xr:uid="{8D754BEA-2B98-4C1D-A158-5694400A37AA}"/>
    <cellStyle name="40% - Accent3 3 8 2 2 2" xfId="26959" xr:uid="{9540BAB7-D43D-4A4C-BECD-A952C4225E52}"/>
    <cellStyle name="40% - Accent3 3 8 2 2 3" xfId="41061" xr:uid="{BE4FC992-4D72-4F9F-9E2C-FD90F02443CA}"/>
    <cellStyle name="40% - Accent3 3 8 2 3" xfId="19908" xr:uid="{FA4D8D84-E5C5-4C81-96EF-AAB6D82B50D3}"/>
    <cellStyle name="40% - Accent3 3 8 2 4" xfId="34010" xr:uid="{BFFD3DD3-4940-44E3-9AD9-FF9C1554BF04}"/>
    <cellStyle name="40% - Accent3 3 8 3" xfId="9332" xr:uid="{838343FA-86D3-4318-95C1-E66A14D61545}"/>
    <cellStyle name="40% - Accent3 3 8 3 2" xfId="23434" xr:uid="{3F72B333-CDDC-4D68-9648-4904857FEB8F}"/>
    <cellStyle name="40% - Accent3 3 8 3 3" xfId="37536" xr:uid="{6332FC9C-9E59-424C-9328-EC05F1BC2145}"/>
    <cellStyle name="40% - Accent3 3 8 4" xfId="16383" xr:uid="{218CE760-0752-4D8B-A648-086C858CA2C0}"/>
    <cellStyle name="40% - Accent3 3 8 5" xfId="30485" xr:uid="{70D5F2FB-B310-4A01-BA4B-5782BAC69DE2}"/>
    <cellStyle name="40% - Accent3 3 9" xfId="4926" xr:uid="{94C2054A-F5D4-4830-B696-9971D7CD3EB0}"/>
    <cellStyle name="40% - Accent3 3 9 2" xfId="11976" xr:uid="{6361EF2F-5058-4CDF-A653-441B7A7C7BB0}"/>
    <cellStyle name="40% - Accent3 3 9 2 2" xfId="26078" xr:uid="{99477BBF-FBE4-44E5-A4A9-911622A254EC}"/>
    <cellStyle name="40% - Accent3 3 9 2 3" xfId="40180" xr:uid="{66DEB887-14A2-41BB-8955-41F2F11A40E8}"/>
    <cellStyle name="40% - Accent3 3 9 3" xfId="19027" xr:uid="{854BF13C-BBDA-4CD8-A1C6-4E5D2CABE376}"/>
    <cellStyle name="40% - Accent3 3 9 4" xfId="33129" xr:uid="{FE7D6564-53BC-44F6-B0EE-C045CA369464}"/>
    <cellStyle name="40% - Accent3 4" xfId="1424" xr:uid="{D068807E-94BB-42F7-A627-9BD82A4B6553}"/>
    <cellStyle name="40% - Accent3 4 10" xfId="15527" xr:uid="{246FE1FE-F9D1-4F5C-9CEA-A64FE0774BE6}"/>
    <cellStyle name="40% - Accent3 4 11" xfId="29629" xr:uid="{95A02526-6BD0-44D1-9177-B724615088B7}"/>
    <cellStyle name="40% - Accent3 4 12" xfId="44223" xr:uid="{225DE555-2566-45E9-B085-9F9D77B5561F}"/>
    <cellStyle name="40% - Accent3 4 13" xfId="46327" xr:uid="{AE327246-7987-4B38-A980-674B1A58054F}"/>
    <cellStyle name="40% - Accent3 4 2" xfId="1536" xr:uid="{91ADDAD6-ED22-4F20-AD11-042C8E0DA61A}"/>
    <cellStyle name="40% - Accent3 4 2 10" xfId="29739" xr:uid="{DE1FD130-CB66-4682-93D8-72485AAB4B05}"/>
    <cellStyle name="40% - Accent3 4 2 11" xfId="46328" xr:uid="{279967CA-2C3B-417A-A6AC-08891D7418EE}"/>
    <cellStyle name="40% - Accent3 4 2 2" xfId="1757" xr:uid="{602EE9DB-A055-41AF-B8CF-B915A1B775E9}"/>
    <cellStyle name="40% - Accent3 4 2 2 2" xfId="2197" xr:uid="{72989D75-2DAB-4D26-A207-214F9C4A6949}"/>
    <cellStyle name="40% - Accent3 4 2 2 2 2" xfId="3959" xr:uid="{AC3AA9E5-8CBB-450B-8211-2D80AB1A9316}"/>
    <cellStyle name="40% - Accent3 4 2 2 2 2 2" xfId="7482" xr:uid="{5AA27012-7B22-4342-8822-FD03D173CDF0}"/>
    <cellStyle name="40% - Accent3 4 2 2 2 2 2 2" xfId="14532" xr:uid="{141E73F0-831F-436E-AA6F-A10B2061E91A}"/>
    <cellStyle name="40% - Accent3 4 2 2 2 2 2 2 2" xfId="28634" xr:uid="{86F6029C-1071-48D9-B517-A8CD0B6F13A8}"/>
    <cellStyle name="40% - Accent3 4 2 2 2 2 2 2 3" xfId="42736" xr:uid="{725AE268-828D-477D-B3F5-D361D5AC8E34}"/>
    <cellStyle name="40% - Accent3 4 2 2 2 2 2 3" xfId="21583" xr:uid="{34365812-700F-4F78-8B10-E42E02A43A5C}"/>
    <cellStyle name="40% - Accent3 4 2 2 2 2 2 4" xfId="35685" xr:uid="{2B487DCB-4E14-42CA-BBF2-2A33F9425659}"/>
    <cellStyle name="40% - Accent3 4 2 2 2 2 3" xfId="11007" xr:uid="{FABEACCB-DBC1-445B-B067-995482F970BE}"/>
    <cellStyle name="40% - Accent3 4 2 2 2 2 3 2" xfId="25109" xr:uid="{C901C7EF-C7E4-4729-877A-0A91E8ADF6D6}"/>
    <cellStyle name="40% - Accent3 4 2 2 2 2 3 3" xfId="39211" xr:uid="{150EEBB7-E140-47E9-92D4-DD759A94922B}"/>
    <cellStyle name="40% - Accent3 4 2 2 2 2 4" xfId="18058" xr:uid="{300B4A52-B870-4638-84B9-A36B564816EE}"/>
    <cellStyle name="40% - Accent3 4 2 2 2 2 5" xfId="32160" xr:uid="{94513774-5B50-4595-A003-757062AB1E95}"/>
    <cellStyle name="40% - Accent3 4 2 2 2 3" xfId="4839" xr:uid="{F276A5D4-4B1C-46C0-BC18-604C2D27CD86}"/>
    <cellStyle name="40% - Accent3 4 2 2 2 3 2" xfId="8363" xr:uid="{00BE4986-F04D-48CD-B371-550C810041CD}"/>
    <cellStyle name="40% - Accent3 4 2 2 2 3 2 2" xfId="15413" xr:uid="{0C959560-B12C-47C1-AFE6-276D76D8F315}"/>
    <cellStyle name="40% - Accent3 4 2 2 2 3 2 2 2" xfId="29515" xr:uid="{B46F6D7C-0417-47C8-8246-0579EACD3B7C}"/>
    <cellStyle name="40% - Accent3 4 2 2 2 3 2 2 3" xfId="43617" xr:uid="{5FB5FC6E-D45B-4BB5-946C-0AC4E65B1709}"/>
    <cellStyle name="40% - Accent3 4 2 2 2 3 2 3" xfId="22464" xr:uid="{65564C88-27D4-4E37-A7E6-D04CCA7D6AB0}"/>
    <cellStyle name="40% - Accent3 4 2 2 2 3 2 4" xfId="36566" xr:uid="{3DE34C6E-A60E-4B3C-BFC9-AD90209F6916}"/>
    <cellStyle name="40% - Accent3 4 2 2 2 3 3" xfId="11888" xr:uid="{83A36F84-B4B3-4ECF-B773-5F1E687CD928}"/>
    <cellStyle name="40% - Accent3 4 2 2 2 3 3 2" xfId="25990" xr:uid="{016C9166-87AF-4DFE-8BA6-5C24D6409DE1}"/>
    <cellStyle name="40% - Accent3 4 2 2 2 3 3 3" xfId="40092" xr:uid="{E148DAE5-EB4E-4B84-BD68-6FF57F455A5B}"/>
    <cellStyle name="40% - Accent3 4 2 2 2 3 4" xfId="18939" xr:uid="{9B40CD09-B560-4D8B-B511-137014ABAC1D}"/>
    <cellStyle name="40% - Accent3 4 2 2 2 3 5" xfId="33041" xr:uid="{0B2BBFA2-8660-4CC0-A529-AFADADB5408A}"/>
    <cellStyle name="40% - Accent3 4 2 2 2 4" xfId="3077" xr:uid="{5B1F8CB9-6B34-40C2-8BE1-C5C906B4FB4E}"/>
    <cellStyle name="40% - Accent3 4 2 2 2 4 2" xfId="6601" xr:uid="{477B4FAF-7F74-40E6-A471-A7949F376A97}"/>
    <cellStyle name="40% - Accent3 4 2 2 2 4 2 2" xfId="13651" xr:uid="{7E204DF8-D714-4941-B175-CA4A9EC00E01}"/>
    <cellStyle name="40% - Accent3 4 2 2 2 4 2 2 2" xfId="27753" xr:uid="{F0513A9C-7263-4123-B044-65B0B6D3AB4E}"/>
    <cellStyle name="40% - Accent3 4 2 2 2 4 2 2 3" xfId="41855" xr:uid="{E592D852-4677-4789-AA41-326E074A6443}"/>
    <cellStyle name="40% - Accent3 4 2 2 2 4 2 3" xfId="20702" xr:uid="{FE45728E-BE36-4272-8E88-5A1DC8C2ACC5}"/>
    <cellStyle name="40% - Accent3 4 2 2 2 4 2 4" xfId="34804" xr:uid="{889419C7-B63C-4078-A7E2-E529C9D926D5}"/>
    <cellStyle name="40% - Accent3 4 2 2 2 4 3" xfId="10126" xr:uid="{188A9580-1501-46F3-9CC0-213B79C58C42}"/>
    <cellStyle name="40% - Accent3 4 2 2 2 4 3 2" xfId="24228" xr:uid="{FB4584C2-64B2-4CDF-9CA4-6549848B2463}"/>
    <cellStyle name="40% - Accent3 4 2 2 2 4 3 3" xfId="38330" xr:uid="{ED6E7EF2-2760-4484-B554-1E66C7A272DD}"/>
    <cellStyle name="40% - Accent3 4 2 2 2 4 4" xfId="17177" xr:uid="{A7561A3B-C798-41E8-B05B-4D6E046E4B58}"/>
    <cellStyle name="40% - Accent3 4 2 2 2 4 5" xfId="31279" xr:uid="{1A6C55F4-4874-41AD-8CF6-AD5B6DCCD097}"/>
    <cellStyle name="40% - Accent3 4 2 2 2 5" xfId="5720" xr:uid="{5FF1FBEA-43D2-4313-876B-8DB18C6E72A5}"/>
    <cellStyle name="40% - Accent3 4 2 2 2 5 2" xfId="12770" xr:uid="{CA3C960E-A0F0-4693-AA82-5DD53609291E}"/>
    <cellStyle name="40% - Accent3 4 2 2 2 5 2 2" xfId="26872" xr:uid="{F9E7520D-A72B-47B3-BC40-0D35D727F187}"/>
    <cellStyle name="40% - Accent3 4 2 2 2 5 2 3" xfId="40974" xr:uid="{80326534-C790-4D06-809A-BBE3D3740A67}"/>
    <cellStyle name="40% - Accent3 4 2 2 2 5 3" xfId="19821" xr:uid="{8DECB697-DC44-4D80-833A-4BAF3A958146}"/>
    <cellStyle name="40% - Accent3 4 2 2 2 5 4" xfId="33923" xr:uid="{45DB4F25-D7D0-40F6-9739-93AE69EFDB36}"/>
    <cellStyle name="40% - Accent3 4 2 2 2 6" xfId="9246" xr:uid="{295D02BD-65BB-466C-BD7A-F8B43B975E77}"/>
    <cellStyle name="40% - Accent3 4 2 2 2 6 2" xfId="23347" xr:uid="{3327C94D-175D-4F76-88D1-E5054CCB8E1A}"/>
    <cellStyle name="40% - Accent3 4 2 2 2 6 3" xfId="37449" xr:uid="{53B5A564-3F45-4791-9CAD-47CF59F96378}"/>
    <cellStyle name="40% - Accent3 4 2 2 2 7" xfId="16296" xr:uid="{C7A14EE6-4D93-4401-88D9-E3C4DB4ED014}"/>
    <cellStyle name="40% - Accent3 4 2 2 2 8" xfId="30398" xr:uid="{E45E3E46-B70D-4E2D-995F-6ADC9D327B6E}"/>
    <cellStyle name="40% - Accent3 4 2 2 3" xfId="3521" xr:uid="{19BB70BF-4170-433F-8689-DFFE0D7C219B}"/>
    <cellStyle name="40% - Accent3 4 2 2 3 2" xfId="7043" xr:uid="{B15DC589-7D25-49BE-9E7C-23D60D6A4236}"/>
    <cellStyle name="40% - Accent3 4 2 2 3 2 2" xfId="14093" xr:uid="{7A96C70F-BEED-4FD0-B0A1-3368786BC7AF}"/>
    <cellStyle name="40% - Accent3 4 2 2 3 2 2 2" xfId="28195" xr:uid="{DF826178-76D7-4420-B001-CF90B8025008}"/>
    <cellStyle name="40% - Accent3 4 2 2 3 2 2 3" xfId="42297" xr:uid="{250687CA-2B96-4B18-9C00-52E0FF12ECFA}"/>
    <cellStyle name="40% - Accent3 4 2 2 3 2 3" xfId="21144" xr:uid="{63BC2C78-38A7-47A7-A98F-07AFE6CF14FA}"/>
    <cellStyle name="40% - Accent3 4 2 2 3 2 4" xfId="35246" xr:uid="{76889EFC-A976-4A6F-8D93-148E90AAAD5B}"/>
    <cellStyle name="40% - Accent3 4 2 2 3 3" xfId="10568" xr:uid="{41016808-9A2E-48A1-98B9-CD1BD4D4C4E6}"/>
    <cellStyle name="40% - Accent3 4 2 2 3 3 2" xfId="24670" xr:uid="{A4FEEF6B-5DE5-45E9-8C5B-4FF4458ED8C5}"/>
    <cellStyle name="40% - Accent3 4 2 2 3 3 3" xfId="38772" xr:uid="{1D703CFD-4C8A-41A0-87A6-3931768200D8}"/>
    <cellStyle name="40% - Accent3 4 2 2 3 4" xfId="17619" xr:uid="{EA3331FA-994A-4B51-AC81-BB1DF6D1FC1C}"/>
    <cellStyle name="40% - Accent3 4 2 2 3 5" xfId="31721" xr:uid="{43BCFD5B-1A90-4901-82F6-F5E70D2E94C1}"/>
    <cellStyle name="40% - Accent3 4 2 2 4" xfId="4400" xr:uid="{3B7AF4D6-E3B4-4576-80B7-64A87F6BC667}"/>
    <cellStyle name="40% - Accent3 4 2 2 4 2" xfId="7924" xr:uid="{3134DB6C-31C1-4475-9806-2EC04677159A}"/>
    <cellStyle name="40% - Accent3 4 2 2 4 2 2" xfId="14974" xr:uid="{286C6702-2A5B-4CB2-8ADF-58C06E5C22B9}"/>
    <cellStyle name="40% - Accent3 4 2 2 4 2 2 2" xfId="29076" xr:uid="{F918A293-3FFC-4722-8309-3417B06A12F4}"/>
    <cellStyle name="40% - Accent3 4 2 2 4 2 2 3" xfId="43178" xr:uid="{BBF96042-33C6-4DA4-B71A-7DCDBD76AF9B}"/>
    <cellStyle name="40% - Accent3 4 2 2 4 2 3" xfId="22025" xr:uid="{43BFD5E3-1E5B-46C8-972A-F4D360B2FFA3}"/>
    <cellStyle name="40% - Accent3 4 2 2 4 2 4" xfId="36127" xr:uid="{E1A0283E-02D6-46A2-AE14-E24A31C77126}"/>
    <cellStyle name="40% - Accent3 4 2 2 4 3" xfId="11449" xr:uid="{02C719D9-29E3-49C2-9C9B-2EB646F37E65}"/>
    <cellStyle name="40% - Accent3 4 2 2 4 3 2" xfId="25551" xr:uid="{2BB75BC6-23B4-446B-86AF-A9186354A1B4}"/>
    <cellStyle name="40% - Accent3 4 2 2 4 3 3" xfId="39653" xr:uid="{7D602FBC-4882-4388-B245-77744E377115}"/>
    <cellStyle name="40% - Accent3 4 2 2 4 4" xfId="18500" xr:uid="{493818A8-6D7F-494B-8B6F-B3293AE5E984}"/>
    <cellStyle name="40% - Accent3 4 2 2 4 5" xfId="32602" xr:uid="{26684AD2-97F3-4406-8C68-6848E1FDD72B}"/>
    <cellStyle name="40% - Accent3 4 2 2 5" xfId="2638" xr:uid="{F52BEBBB-90E9-4525-8DE5-FAC493FD4A8A}"/>
    <cellStyle name="40% - Accent3 4 2 2 5 2" xfId="6162" xr:uid="{0A15F106-4B1F-401B-81BD-D711F6E234DD}"/>
    <cellStyle name="40% - Accent3 4 2 2 5 2 2" xfId="13212" xr:uid="{83E71857-F84C-489D-A626-11EEB6095B8F}"/>
    <cellStyle name="40% - Accent3 4 2 2 5 2 2 2" xfId="27314" xr:uid="{155796C9-AFDB-4D57-A117-121B43F33398}"/>
    <cellStyle name="40% - Accent3 4 2 2 5 2 2 3" xfId="41416" xr:uid="{0BBC0557-9695-4AF6-8D5C-B86AC58C06AF}"/>
    <cellStyle name="40% - Accent3 4 2 2 5 2 3" xfId="20263" xr:uid="{36CFADD4-1E74-4E63-A459-2F85BA6A6752}"/>
    <cellStyle name="40% - Accent3 4 2 2 5 2 4" xfId="34365" xr:uid="{C267A642-1D97-4C1F-B570-6A5D02EED392}"/>
    <cellStyle name="40% - Accent3 4 2 2 5 3" xfId="9687" xr:uid="{F198B053-FE70-4B6C-9AD7-315E224A85D8}"/>
    <cellStyle name="40% - Accent3 4 2 2 5 3 2" xfId="23789" xr:uid="{F1759A86-C7B9-486C-BB85-118F9991E6D0}"/>
    <cellStyle name="40% - Accent3 4 2 2 5 3 3" xfId="37891" xr:uid="{A7CF7DB0-BA1F-4AFC-9D15-EFB483C4D2DF}"/>
    <cellStyle name="40% - Accent3 4 2 2 5 4" xfId="16738" xr:uid="{2EB8E81B-ABAE-496C-A8CF-83F08AEB919E}"/>
    <cellStyle name="40% - Accent3 4 2 2 5 5" xfId="30840" xr:uid="{B27736C9-9F69-4369-BC90-EA56532F96A8}"/>
    <cellStyle name="40% - Accent3 4 2 2 6" xfId="5281" xr:uid="{680CC68D-496D-4D14-A727-99A18873F4C0}"/>
    <cellStyle name="40% - Accent3 4 2 2 6 2" xfId="12331" xr:uid="{FFF16D6A-DDAF-4CE2-A30F-95DD83A5F6D1}"/>
    <cellStyle name="40% - Accent3 4 2 2 6 2 2" xfId="26433" xr:uid="{03D536C5-7A57-4FBC-A8C6-ADDE268D4EA0}"/>
    <cellStyle name="40% - Accent3 4 2 2 6 2 3" xfId="40535" xr:uid="{C7AFAF93-D5E3-4A2B-9A4D-335B7DE23AF3}"/>
    <cellStyle name="40% - Accent3 4 2 2 6 3" xfId="19382" xr:uid="{A3A0431E-B7CF-454A-BADC-8E4E35E3F89D}"/>
    <cellStyle name="40% - Accent3 4 2 2 6 4" xfId="33484" xr:uid="{C65950A9-FDFF-4C07-B79F-2B9E126CF169}"/>
    <cellStyle name="40% - Accent3 4 2 2 7" xfId="8807" xr:uid="{413EF4BD-DB97-4B9B-8B04-1B590B7FAB99}"/>
    <cellStyle name="40% - Accent3 4 2 2 7 2" xfId="22908" xr:uid="{B18E0DED-E04F-416D-965B-5960D5940101}"/>
    <cellStyle name="40% - Accent3 4 2 2 7 3" xfId="37010" xr:uid="{52095269-EB03-4030-8D53-14DF749E5B9F}"/>
    <cellStyle name="40% - Accent3 4 2 2 8" xfId="15857" xr:uid="{C05F9B37-E7DC-4039-BA6F-E742DC213819}"/>
    <cellStyle name="40% - Accent3 4 2 2 9" xfId="29959" xr:uid="{D1DBC76D-6897-4012-AB38-D62C7821D79A}"/>
    <cellStyle name="40% - Accent3 4 2 3" xfId="1976" xr:uid="{284A71C5-3D72-4D39-8C03-EF32D62D5ADE}"/>
    <cellStyle name="40% - Accent3 4 2 3 2" xfId="3740" xr:uid="{040E0F4D-B964-4CBB-B7EF-6F2E138FCE0D}"/>
    <cellStyle name="40% - Accent3 4 2 3 2 2" xfId="7262" xr:uid="{7B6B9A41-CB1A-44C1-BB92-40A8797449DF}"/>
    <cellStyle name="40% - Accent3 4 2 3 2 2 2" xfId="14312" xr:uid="{AEF92A3F-0F6B-42CD-B335-7AE3E50F4A6B}"/>
    <cellStyle name="40% - Accent3 4 2 3 2 2 2 2" xfId="28414" xr:uid="{C6C3F2F2-47C6-4C5C-A4EE-A86C1D8877C7}"/>
    <cellStyle name="40% - Accent3 4 2 3 2 2 2 3" xfId="42516" xr:uid="{D4D657B2-AA4A-452A-B09F-DD049C75E0EB}"/>
    <cellStyle name="40% - Accent3 4 2 3 2 2 3" xfId="21363" xr:uid="{FC2D6AF9-CD21-4333-9030-DD3DF212CA31}"/>
    <cellStyle name="40% - Accent3 4 2 3 2 2 4" xfId="35465" xr:uid="{7535344F-5DA0-47EC-AAB0-7133F8CE5A15}"/>
    <cellStyle name="40% - Accent3 4 2 3 2 3" xfId="10787" xr:uid="{ABBD8FC1-4C6E-4C7F-8B05-F82E53A64478}"/>
    <cellStyle name="40% - Accent3 4 2 3 2 3 2" xfId="24889" xr:uid="{5FB3C0AC-0C8B-4C34-907C-5830359A661E}"/>
    <cellStyle name="40% - Accent3 4 2 3 2 3 3" xfId="38991" xr:uid="{90B186F7-305C-48E8-A71B-0D74E288CC95}"/>
    <cellStyle name="40% - Accent3 4 2 3 2 4" xfId="17838" xr:uid="{F784E282-13AA-45BE-9496-92AC64736940}"/>
    <cellStyle name="40% - Accent3 4 2 3 2 5" xfId="31940" xr:uid="{D00517F3-E1D3-40C5-ACAA-5AD244B52D28}"/>
    <cellStyle name="40% - Accent3 4 2 3 3" xfId="4619" xr:uid="{EF09822F-E56F-4DD7-98AB-C29B8507DC1D}"/>
    <cellStyle name="40% - Accent3 4 2 3 3 2" xfId="8143" xr:uid="{98201693-D91A-44ED-ADDA-956119A0F4EF}"/>
    <cellStyle name="40% - Accent3 4 2 3 3 2 2" xfId="15193" xr:uid="{390BE714-9BCC-4B19-8625-C253CEDFAD3C}"/>
    <cellStyle name="40% - Accent3 4 2 3 3 2 2 2" xfId="29295" xr:uid="{3D395DD8-44E0-4197-8D93-8CF80AEB1FDE}"/>
    <cellStyle name="40% - Accent3 4 2 3 3 2 2 3" xfId="43397" xr:uid="{ED93D443-81B4-43F2-9A09-828C4E13980E}"/>
    <cellStyle name="40% - Accent3 4 2 3 3 2 3" xfId="22244" xr:uid="{EC123853-F03C-4E04-935B-9F968BDE63E8}"/>
    <cellStyle name="40% - Accent3 4 2 3 3 2 4" xfId="36346" xr:uid="{7256E27F-0678-44EE-9403-B31207D429F4}"/>
    <cellStyle name="40% - Accent3 4 2 3 3 3" xfId="11668" xr:uid="{CED77830-A8D2-4091-B260-6A680054C8C3}"/>
    <cellStyle name="40% - Accent3 4 2 3 3 3 2" xfId="25770" xr:uid="{27B09937-2324-4761-A747-9A5D6B60CB2E}"/>
    <cellStyle name="40% - Accent3 4 2 3 3 3 3" xfId="39872" xr:uid="{10406CDE-0539-4554-931B-A68A10B42EBE}"/>
    <cellStyle name="40% - Accent3 4 2 3 3 4" xfId="18719" xr:uid="{C8BA46C9-0467-4898-8000-857EF8E39835}"/>
    <cellStyle name="40% - Accent3 4 2 3 3 5" xfId="32821" xr:uid="{E101B671-B64D-481D-8323-E05E7008D007}"/>
    <cellStyle name="40% - Accent3 4 2 3 4" xfId="2857" xr:uid="{03162296-5AA3-48D6-92C6-B0A38FB44F2A}"/>
    <cellStyle name="40% - Accent3 4 2 3 4 2" xfId="6381" xr:uid="{994C4581-E819-48DA-9F10-07C43D3DAB3E}"/>
    <cellStyle name="40% - Accent3 4 2 3 4 2 2" xfId="13431" xr:uid="{51A49F11-D24F-4029-A156-CE1FB168A283}"/>
    <cellStyle name="40% - Accent3 4 2 3 4 2 2 2" xfId="27533" xr:uid="{840D7C82-D696-401D-9436-4C9962340AF6}"/>
    <cellStyle name="40% - Accent3 4 2 3 4 2 2 3" xfId="41635" xr:uid="{1C818F04-1070-4A26-8665-14EC66F37B4D}"/>
    <cellStyle name="40% - Accent3 4 2 3 4 2 3" xfId="20482" xr:uid="{0878ADC3-79EC-46C6-8530-F8F9F0FC8262}"/>
    <cellStyle name="40% - Accent3 4 2 3 4 2 4" xfId="34584" xr:uid="{E3CA1FC1-45BA-4304-A75E-7B89BFAFE831}"/>
    <cellStyle name="40% - Accent3 4 2 3 4 3" xfId="9906" xr:uid="{95F4BE19-347D-469C-AD04-FAD4E770BB5A}"/>
    <cellStyle name="40% - Accent3 4 2 3 4 3 2" xfId="24008" xr:uid="{5D34C52A-EB26-402C-A13A-055DB5D7C21A}"/>
    <cellStyle name="40% - Accent3 4 2 3 4 3 3" xfId="38110" xr:uid="{152C978C-84B9-4413-8973-CCA31E0C26E7}"/>
    <cellStyle name="40% - Accent3 4 2 3 4 4" xfId="16957" xr:uid="{F614A45E-FB6C-4FA7-AD45-222FF05FEE58}"/>
    <cellStyle name="40% - Accent3 4 2 3 4 5" xfId="31059" xr:uid="{573F24F0-65C2-4900-9B46-9E7B7AED7BCE}"/>
    <cellStyle name="40% - Accent3 4 2 3 5" xfId="5500" xr:uid="{73A63E13-1A4C-4820-A54D-FCF78EB81E58}"/>
    <cellStyle name="40% - Accent3 4 2 3 5 2" xfId="12550" xr:uid="{CE346CC8-7E73-4067-93E6-48AB27CE3EAA}"/>
    <cellStyle name="40% - Accent3 4 2 3 5 2 2" xfId="26652" xr:uid="{D014BC76-B027-437C-B6F0-F59F17AFA351}"/>
    <cellStyle name="40% - Accent3 4 2 3 5 2 3" xfId="40754" xr:uid="{C5107D4C-B86A-4829-A7B4-8F4B0DF4AAC3}"/>
    <cellStyle name="40% - Accent3 4 2 3 5 3" xfId="19601" xr:uid="{2102C2C0-7683-46DE-A428-4DE7CA22C6D3}"/>
    <cellStyle name="40% - Accent3 4 2 3 5 4" xfId="33703" xr:uid="{09501D9E-7C9E-4F99-8FC1-A5E37C994F39}"/>
    <cellStyle name="40% - Accent3 4 2 3 6" xfId="9026" xr:uid="{53292B21-B0F2-4196-8BF4-2375839FB3E3}"/>
    <cellStyle name="40% - Accent3 4 2 3 6 2" xfId="23127" xr:uid="{0128EE34-182F-4549-9A1E-7A3B35196CFA}"/>
    <cellStyle name="40% - Accent3 4 2 3 6 3" xfId="37229" xr:uid="{F3E766BD-35C3-4C0C-9B6D-0E656F7DF6D4}"/>
    <cellStyle name="40% - Accent3 4 2 3 7" xfId="16076" xr:uid="{9E08EB45-70E8-44A8-A041-AEB61B334F6B}"/>
    <cellStyle name="40% - Accent3 4 2 3 8" xfId="30178" xr:uid="{D3D4F3B9-9F29-4C02-B8FD-D3A1C5BA8F31}"/>
    <cellStyle name="40% - Accent3 4 2 4" xfId="3301" xr:uid="{71CB4267-948D-4C12-A4F0-46B231E92EF6}"/>
    <cellStyle name="40% - Accent3 4 2 4 2" xfId="6823" xr:uid="{E567DCB5-92A2-4F91-BECB-4211179C0313}"/>
    <cellStyle name="40% - Accent3 4 2 4 2 2" xfId="13873" xr:uid="{1D11C4B0-29B2-4B5B-AE8C-56760B9BFD8B}"/>
    <cellStyle name="40% - Accent3 4 2 4 2 2 2" xfId="27975" xr:uid="{09E35E05-02DD-4BCA-9FCB-795C07C48F18}"/>
    <cellStyle name="40% - Accent3 4 2 4 2 2 3" xfId="42077" xr:uid="{25DCDED2-FF51-4BB6-92F4-B53FA7732044}"/>
    <cellStyle name="40% - Accent3 4 2 4 2 3" xfId="20924" xr:uid="{2D7C53E8-F624-4EF1-BA22-AFBBB2CBFC11}"/>
    <cellStyle name="40% - Accent3 4 2 4 2 4" xfId="35026" xr:uid="{0CAE06C7-5E9D-4277-AC08-C7755F838F59}"/>
    <cellStyle name="40% - Accent3 4 2 4 3" xfId="10348" xr:uid="{4584A3FE-63EA-47E8-AA4A-486C1E72C515}"/>
    <cellStyle name="40% - Accent3 4 2 4 3 2" xfId="24450" xr:uid="{D5C89317-A56B-4AB7-9C8D-253439F1BCA7}"/>
    <cellStyle name="40% - Accent3 4 2 4 3 3" xfId="38552" xr:uid="{9E6CDA32-DD4C-461F-BAAD-87149235DD8E}"/>
    <cellStyle name="40% - Accent3 4 2 4 4" xfId="17399" xr:uid="{FB8E951D-F513-48E1-8809-2ED88B90A94A}"/>
    <cellStyle name="40% - Accent3 4 2 4 5" xfId="31501" xr:uid="{16F6272A-5D97-454E-84FC-1BB5BD348863}"/>
    <cellStyle name="40% - Accent3 4 2 5" xfId="4180" xr:uid="{0F2FCB4E-9351-4BD1-853F-10A42FCAE97E}"/>
    <cellStyle name="40% - Accent3 4 2 5 2" xfId="7704" xr:uid="{6F3DFD69-1EE3-4D2F-8804-2146DDA2D0EA}"/>
    <cellStyle name="40% - Accent3 4 2 5 2 2" xfId="14754" xr:uid="{6039D708-073A-41C4-83E8-02AEBD03F18B}"/>
    <cellStyle name="40% - Accent3 4 2 5 2 2 2" xfId="28856" xr:uid="{95699A2B-164D-4D53-B745-4C48BE05A4E9}"/>
    <cellStyle name="40% - Accent3 4 2 5 2 2 3" xfId="42958" xr:uid="{A8D30C2B-4D83-43BF-BDF1-81AC6979C28D}"/>
    <cellStyle name="40% - Accent3 4 2 5 2 3" xfId="21805" xr:uid="{2114C085-C39E-406D-9B20-A1176A3DE82D}"/>
    <cellStyle name="40% - Accent3 4 2 5 2 4" xfId="35907" xr:uid="{CCD59697-74B4-40B2-ADE8-DAF58A48A09E}"/>
    <cellStyle name="40% - Accent3 4 2 5 3" xfId="11229" xr:uid="{5AE19B67-9AD9-471E-A07E-25244555B9B5}"/>
    <cellStyle name="40% - Accent3 4 2 5 3 2" xfId="25331" xr:uid="{1BCA26D3-9C68-49A0-B662-73A93C06AFBF}"/>
    <cellStyle name="40% - Accent3 4 2 5 3 3" xfId="39433" xr:uid="{1C3D3A20-C940-4C2A-84DF-DDAEE01DC7E0}"/>
    <cellStyle name="40% - Accent3 4 2 5 4" xfId="18280" xr:uid="{33E3AE03-8AE6-4B69-BE95-96FBF266B848}"/>
    <cellStyle name="40% - Accent3 4 2 5 5" xfId="32382" xr:uid="{522C85A8-A2AC-43C0-8B9F-7F27A93EABF6}"/>
    <cellStyle name="40% - Accent3 4 2 6" xfId="2418" xr:uid="{D58E08E5-0E6D-4968-8B8A-F3E4CA4A3FE9}"/>
    <cellStyle name="40% - Accent3 4 2 6 2" xfId="5942" xr:uid="{84C69DA5-7613-424B-B7F4-F2D7BE3997B8}"/>
    <cellStyle name="40% - Accent3 4 2 6 2 2" xfId="12992" xr:uid="{8C0630AF-EA39-474A-A068-224868659229}"/>
    <cellStyle name="40% - Accent3 4 2 6 2 2 2" xfId="27094" xr:uid="{C06709EB-27FC-4913-B008-269E39DCD0FE}"/>
    <cellStyle name="40% - Accent3 4 2 6 2 2 3" xfId="41196" xr:uid="{E343F273-90CB-4868-BF60-DEEFDC378113}"/>
    <cellStyle name="40% - Accent3 4 2 6 2 3" xfId="20043" xr:uid="{FC00EE0C-C71B-48A2-865D-701EEAB000A8}"/>
    <cellStyle name="40% - Accent3 4 2 6 2 4" xfId="34145" xr:uid="{15394FC3-9A6C-4BE1-A700-983E876EFB7B}"/>
    <cellStyle name="40% - Accent3 4 2 6 3" xfId="9467" xr:uid="{D5E45169-E93F-4C14-815B-C45BDF016838}"/>
    <cellStyle name="40% - Accent3 4 2 6 3 2" xfId="23569" xr:uid="{ACB3DD31-FABD-4C1E-86CE-3CBDC191E112}"/>
    <cellStyle name="40% - Accent3 4 2 6 3 3" xfId="37671" xr:uid="{6D7BFA40-1E3C-4903-A1F6-37FD01AAB836}"/>
    <cellStyle name="40% - Accent3 4 2 6 4" xfId="16518" xr:uid="{962071A5-5D37-4812-857F-BD78184B66E8}"/>
    <cellStyle name="40% - Accent3 4 2 6 5" xfId="30620" xr:uid="{3E73CD3B-3EAB-4B4F-ADED-DD8B28051B87}"/>
    <cellStyle name="40% - Accent3 4 2 7" xfId="5061" xr:uid="{80897A29-0FDB-40C6-B676-B608CA77402B}"/>
    <cellStyle name="40% - Accent3 4 2 7 2" xfId="12111" xr:uid="{A65D6BA4-2751-40EA-8DC5-A94758E9B23B}"/>
    <cellStyle name="40% - Accent3 4 2 7 2 2" xfId="26213" xr:uid="{9E229FE3-2988-48B3-8AAA-1D6329F8054C}"/>
    <cellStyle name="40% - Accent3 4 2 7 2 3" xfId="40315" xr:uid="{4EBD3204-7281-4952-B633-C1925F25B399}"/>
    <cellStyle name="40% - Accent3 4 2 7 3" xfId="19162" xr:uid="{AA1C503C-133F-47F2-8C21-FBB0FCA11A5F}"/>
    <cellStyle name="40% - Accent3 4 2 7 4" xfId="33264" xr:uid="{F221402A-27D4-45B6-8C87-8E707887F48A}"/>
    <cellStyle name="40% - Accent3 4 2 8" xfId="8587" xr:uid="{DFBCF65D-2542-4CA4-BC67-73CE4463530F}"/>
    <cellStyle name="40% - Accent3 4 2 8 2" xfId="22688" xr:uid="{D7ED74E0-2B05-4386-BE83-B076447CD702}"/>
    <cellStyle name="40% - Accent3 4 2 8 3" xfId="36790" xr:uid="{68ADA256-44BA-4A8B-91D1-C1F2FA81F5A9}"/>
    <cellStyle name="40% - Accent3 4 2 9" xfId="15637" xr:uid="{AEBB1392-C6BE-4755-912B-A7D0C4BE8562}"/>
    <cellStyle name="40% - Accent3 4 3" xfId="1647" xr:uid="{DB2E8162-5003-4CDE-949E-8563E8481DA7}"/>
    <cellStyle name="40% - Accent3 4 3 10" xfId="46329" xr:uid="{BFFF4B99-CD37-45F3-BA15-43D729AC6AF7}"/>
    <cellStyle name="40% - Accent3 4 3 2" xfId="2087" xr:uid="{AF825D88-51FF-42C5-BCEC-C196D43291E8}"/>
    <cellStyle name="40% - Accent3 4 3 2 2" xfId="3849" xr:uid="{8FCB6CE2-9D20-4495-B9BB-90AD37407735}"/>
    <cellStyle name="40% - Accent3 4 3 2 2 2" xfId="7372" xr:uid="{ADA44EDF-AF41-4A4C-8BEF-730290E4B698}"/>
    <cellStyle name="40% - Accent3 4 3 2 2 2 2" xfId="14422" xr:uid="{6709151D-C1E4-4C7D-B139-7616607FA7AE}"/>
    <cellStyle name="40% - Accent3 4 3 2 2 2 2 2" xfId="28524" xr:uid="{3CAF4956-EF13-4332-B905-2F5F4E0069B0}"/>
    <cellStyle name="40% - Accent3 4 3 2 2 2 2 3" xfId="42626" xr:uid="{828F8A3C-335B-4F2C-A9DA-FB956615A1B0}"/>
    <cellStyle name="40% - Accent3 4 3 2 2 2 3" xfId="21473" xr:uid="{7B4C37C0-221C-482B-91CB-8CF6C55B7D3B}"/>
    <cellStyle name="40% - Accent3 4 3 2 2 2 4" xfId="35575" xr:uid="{2A0D4042-0040-47D5-BA00-9ADE57884913}"/>
    <cellStyle name="40% - Accent3 4 3 2 2 3" xfId="10897" xr:uid="{E3CCE57D-D33A-40C2-9C65-C737A0AF86EC}"/>
    <cellStyle name="40% - Accent3 4 3 2 2 3 2" xfId="24999" xr:uid="{DD41B1C6-E89A-4D3E-B248-F7B77DE522ED}"/>
    <cellStyle name="40% - Accent3 4 3 2 2 3 3" xfId="39101" xr:uid="{664558AE-F500-4BBC-B65F-F01950F758E7}"/>
    <cellStyle name="40% - Accent3 4 3 2 2 4" xfId="17948" xr:uid="{112A9770-0A9C-4643-9376-5D504ED4BD63}"/>
    <cellStyle name="40% - Accent3 4 3 2 2 5" xfId="32050" xr:uid="{F34EB197-DE22-49AD-9950-3F019B617387}"/>
    <cellStyle name="40% - Accent3 4 3 2 3" xfId="4729" xr:uid="{4D5BC9BA-C48A-4DA4-872A-2C1D0C24B425}"/>
    <cellStyle name="40% - Accent3 4 3 2 3 2" xfId="8253" xr:uid="{13E2C2C5-1B39-4133-87DC-B4F8395C0A4C}"/>
    <cellStyle name="40% - Accent3 4 3 2 3 2 2" xfId="15303" xr:uid="{E5097404-1537-4517-9259-1ACE25A1BE7C}"/>
    <cellStyle name="40% - Accent3 4 3 2 3 2 2 2" xfId="29405" xr:uid="{D6FF3150-3614-4BD7-8BA7-9F718007680C}"/>
    <cellStyle name="40% - Accent3 4 3 2 3 2 2 3" xfId="43507" xr:uid="{C86E3810-8549-4521-815E-51AAFC0A6DE2}"/>
    <cellStyle name="40% - Accent3 4 3 2 3 2 3" xfId="22354" xr:uid="{3562DA96-E048-4BD5-B74B-4811701A0F3C}"/>
    <cellStyle name="40% - Accent3 4 3 2 3 2 4" xfId="36456" xr:uid="{4AADC1F6-B593-4D21-8EC8-DA42D3B858C9}"/>
    <cellStyle name="40% - Accent3 4 3 2 3 3" xfId="11778" xr:uid="{4B121EA4-33EE-4578-9400-E3E6CC016ACD}"/>
    <cellStyle name="40% - Accent3 4 3 2 3 3 2" xfId="25880" xr:uid="{6F64CC6E-1991-47A0-A86A-BC71943CF174}"/>
    <cellStyle name="40% - Accent3 4 3 2 3 3 3" xfId="39982" xr:uid="{57059ACD-4A18-4158-924A-8D70E759AC91}"/>
    <cellStyle name="40% - Accent3 4 3 2 3 4" xfId="18829" xr:uid="{71E87519-9A20-41D1-A149-1DC4A9710E83}"/>
    <cellStyle name="40% - Accent3 4 3 2 3 5" xfId="32931" xr:uid="{B516CD42-5093-4820-A387-0359B6CC9F14}"/>
    <cellStyle name="40% - Accent3 4 3 2 4" xfId="2967" xr:uid="{5E1D3680-4FC9-432A-8EFD-4099FCB209D0}"/>
    <cellStyle name="40% - Accent3 4 3 2 4 2" xfId="6491" xr:uid="{57380C2B-DCC8-4A84-A1E3-5F85E28F976C}"/>
    <cellStyle name="40% - Accent3 4 3 2 4 2 2" xfId="13541" xr:uid="{EF6E0A86-DEAE-44D4-A816-4F4160554383}"/>
    <cellStyle name="40% - Accent3 4 3 2 4 2 2 2" xfId="27643" xr:uid="{5A3F976A-43B3-408A-9FA2-A1355D6AD342}"/>
    <cellStyle name="40% - Accent3 4 3 2 4 2 2 3" xfId="41745" xr:uid="{79EB01DF-1176-4206-AF23-68DAE297AB4B}"/>
    <cellStyle name="40% - Accent3 4 3 2 4 2 3" xfId="20592" xr:uid="{EAF0FF49-1708-4C69-BD56-196D4FC221FF}"/>
    <cellStyle name="40% - Accent3 4 3 2 4 2 4" xfId="34694" xr:uid="{BD18889B-2E3E-4133-95CA-F7151EAA0C36}"/>
    <cellStyle name="40% - Accent3 4 3 2 4 3" xfId="10016" xr:uid="{1EE4A249-C84F-4F0E-9645-1C2B68C7A0C7}"/>
    <cellStyle name="40% - Accent3 4 3 2 4 3 2" xfId="24118" xr:uid="{3836534F-6832-4B60-B5FF-FE5F7E8AFB7C}"/>
    <cellStyle name="40% - Accent3 4 3 2 4 3 3" xfId="38220" xr:uid="{084B2CB8-0FA2-4656-A45C-91775CCCF186}"/>
    <cellStyle name="40% - Accent3 4 3 2 4 4" xfId="17067" xr:uid="{98555262-EB26-457B-B448-F0ECE4EC0764}"/>
    <cellStyle name="40% - Accent3 4 3 2 4 5" xfId="31169" xr:uid="{F07212A4-1283-4622-8F5B-1AB49270D211}"/>
    <cellStyle name="40% - Accent3 4 3 2 5" xfId="5610" xr:uid="{079A9088-A9E8-4CCF-A4FA-C48ABBB1729A}"/>
    <cellStyle name="40% - Accent3 4 3 2 5 2" xfId="12660" xr:uid="{AD884B2C-8072-4771-B1D9-4D11C5D1CA83}"/>
    <cellStyle name="40% - Accent3 4 3 2 5 2 2" xfId="26762" xr:uid="{3150CD1C-B143-4344-95E5-3C64E4ADDBC3}"/>
    <cellStyle name="40% - Accent3 4 3 2 5 2 3" xfId="40864" xr:uid="{AD40955D-8088-45CF-84C3-28F6BC3E383B}"/>
    <cellStyle name="40% - Accent3 4 3 2 5 3" xfId="19711" xr:uid="{FA330477-ABD5-4716-85A9-FF335FE13806}"/>
    <cellStyle name="40% - Accent3 4 3 2 5 4" xfId="33813" xr:uid="{2589E5F7-D582-4F65-B2D3-CEC133666D70}"/>
    <cellStyle name="40% - Accent3 4 3 2 6" xfId="9136" xr:uid="{9D3F735F-CDAC-4B1F-915B-75B082CB9747}"/>
    <cellStyle name="40% - Accent3 4 3 2 6 2" xfId="23237" xr:uid="{FCEA7ADD-4342-491A-BEE8-AC5A7112BBB7}"/>
    <cellStyle name="40% - Accent3 4 3 2 6 3" xfId="37339" xr:uid="{35309994-F7AF-40D0-A486-805A146B5BC2}"/>
    <cellStyle name="40% - Accent3 4 3 2 7" xfId="16186" xr:uid="{2D2FDFA3-329C-4D8E-B12B-0797463139BA}"/>
    <cellStyle name="40% - Accent3 4 3 2 8" xfId="30288" xr:uid="{77DB6D0C-A117-489B-8203-2BFC6F24888F}"/>
    <cellStyle name="40% - Accent3 4 3 3" xfId="3411" xr:uid="{ED82487F-6A94-45DF-AE11-5307C68DA2BF}"/>
    <cellStyle name="40% - Accent3 4 3 3 2" xfId="6933" xr:uid="{A24D72F5-15AA-46DE-9281-193E39FDEF87}"/>
    <cellStyle name="40% - Accent3 4 3 3 2 2" xfId="13983" xr:uid="{AE169012-4FA4-487E-A892-5983357DD763}"/>
    <cellStyle name="40% - Accent3 4 3 3 2 2 2" xfId="28085" xr:uid="{0D798E7B-047E-408E-86A1-9FE7AC8DB7B3}"/>
    <cellStyle name="40% - Accent3 4 3 3 2 2 3" xfId="42187" xr:uid="{431797C0-DD44-4F55-B81C-C6EAEEFFED05}"/>
    <cellStyle name="40% - Accent3 4 3 3 2 3" xfId="21034" xr:uid="{CB43EFBC-7FC5-4061-AEC9-FD5FF879CFF0}"/>
    <cellStyle name="40% - Accent3 4 3 3 2 4" xfId="35136" xr:uid="{193EEFDF-B766-4D95-AEB1-B313069B32D6}"/>
    <cellStyle name="40% - Accent3 4 3 3 3" xfId="10458" xr:uid="{E1618163-CBAC-4D6D-BB05-F822FC31F1CE}"/>
    <cellStyle name="40% - Accent3 4 3 3 3 2" xfId="24560" xr:uid="{779645C9-982E-43B3-83B1-300596EF8CAF}"/>
    <cellStyle name="40% - Accent3 4 3 3 3 3" xfId="38662" xr:uid="{CB52389C-7D1F-4F49-AEE6-37D5BDDEDFD9}"/>
    <cellStyle name="40% - Accent3 4 3 3 4" xfId="17509" xr:uid="{82B3847C-EF62-4007-B2A4-536E6D09BD71}"/>
    <cellStyle name="40% - Accent3 4 3 3 5" xfId="31611" xr:uid="{E497A612-3B7A-4471-9FDA-4934771AA20F}"/>
    <cellStyle name="40% - Accent3 4 3 4" xfId="4290" xr:uid="{DA6C9D80-6041-48F2-BF12-49E1A234E442}"/>
    <cellStyle name="40% - Accent3 4 3 4 2" xfId="7814" xr:uid="{5053A8D6-FE9C-46E2-8B71-A0098D185680}"/>
    <cellStyle name="40% - Accent3 4 3 4 2 2" xfId="14864" xr:uid="{35947BA8-412A-400A-B11B-695DF64F3B1F}"/>
    <cellStyle name="40% - Accent3 4 3 4 2 2 2" xfId="28966" xr:uid="{12AF2B32-FC51-4E4F-BEE2-FC1E72116A85}"/>
    <cellStyle name="40% - Accent3 4 3 4 2 2 3" xfId="43068" xr:uid="{AC26F842-5301-4613-B74C-5D5AAB4FB2C3}"/>
    <cellStyle name="40% - Accent3 4 3 4 2 3" xfId="21915" xr:uid="{FEE2C586-304E-48D4-B707-7069DF664667}"/>
    <cellStyle name="40% - Accent3 4 3 4 2 4" xfId="36017" xr:uid="{9E2378E3-0BE8-4BC6-99CC-D9078283A85C}"/>
    <cellStyle name="40% - Accent3 4 3 4 3" xfId="11339" xr:uid="{B209DC17-5A18-4508-B282-259C446ABBC3}"/>
    <cellStyle name="40% - Accent3 4 3 4 3 2" xfId="25441" xr:uid="{F67E3712-EB53-44BA-9D09-3A81186268D0}"/>
    <cellStyle name="40% - Accent3 4 3 4 3 3" xfId="39543" xr:uid="{39184FF0-6179-4968-A44A-6E432EE92BCA}"/>
    <cellStyle name="40% - Accent3 4 3 4 4" xfId="18390" xr:uid="{684E4B02-9D6D-4A3E-9937-10838D9A3BC3}"/>
    <cellStyle name="40% - Accent3 4 3 4 5" xfId="32492" xr:uid="{9920E6A3-CFB9-45D3-94C5-85BEC7B67CC1}"/>
    <cellStyle name="40% - Accent3 4 3 5" xfId="2528" xr:uid="{43E5B44C-A431-491F-8FA3-28740E808F26}"/>
    <cellStyle name="40% - Accent3 4 3 5 2" xfId="6052" xr:uid="{A3504E65-5E15-4B78-AE37-FD5555084A65}"/>
    <cellStyle name="40% - Accent3 4 3 5 2 2" xfId="13102" xr:uid="{5D5BE224-9F48-45FA-A1D1-21E8FBD29405}"/>
    <cellStyle name="40% - Accent3 4 3 5 2 2 2" xfId="27204" xr:uid="{2ED91AAF-D6A3-4B0F-8473-DC924B70D44A}"/>
    <cellStyle name="40% - Accent3 4 3 5 2 2 3" xfId="41306" xr:uid="{B3EA49E3-811C-427E-8D75-1442208F8FFA}"/>
    <cellStyle name="40% - Accent3 4 3 5 2 3" xfId="20153" xr:uid="{A2EE7A1D-5533-4ACD-8328-00117E5501AF}"/>
    <cellStyle name="40% - Accent3 4 3 5 2 4" xfId="34255" xr:uid="{0459ADE3-580C-401D-8E05-29422B0DDAB9}"/>
    <cellStyle name="40% - Accent3 4 3 5 3" xfId="9577" xr:uid="{CB31E395-4DCF-4E19-86D1-13D3F1E8C76E}"/>
    <cellStyle name="40% - Accent3 4 3 5 3 2" xfId="23679" xr:uid="{44ABEE37-D97C-472B-B42B-62886F45CC21}"/>
    <cellStyle name="40% - Accent3 4 3 5 3 3" xfId="37781" xr:uid="{3D9B29A0-35EA-4AE0-A44F-6625EE53AFB5}"/>
    <cellStyle name="40% - Accent3 4 3 5 4" xfId="16628" xr:uid="{1B1A3B2D-A8AB-457A-BCDE-40A204FF0441}"/>
    <cellStyle name="40% - Accent3 4 3 5 5" xfId="30730" xr:uid="{8C3E101F-2314-4B11-9D94-8CC1DCA0E952}"/>
    <cellStyle name="40% - Accent3 4 3 6" xfId="5171" xr:uid="{78362899-7056-4A6C-87E2-856632DF2898}"/>
    <cellStyle name="40% - Accent3 4 3 6 2" xfId="12221" xr:uid="{F45D0273-0F02-41F4-B250-0D87463D0B7F}"/>
    <cellStyle name="40% - Accent3 4 3 6 2 2" xfId="26323" xr:uid="{53C070C8-7222-4179-8B55-7181147AB34C}"/>
    <cellStyle name="40% - Accent3 4 3 6 2 3" xfId="40425" xr:uid="{2CD99792-BD49-42D6-A821-D6773A616C23}"/>
    <cellStyle name="40% - Accent3 4 3 6 3" xfId="19272" xr:uid="{3ABEA15E-C91E-483F-B004-4483AD0642F9}"/>
    <cellStyle name="40% - Accent3 4 3 6 4" xfId="33374" xr:uid="{E9ED838C-F4CC-48B7-9E23-206DF9C92CBB}"/>
    <cellStyle name="40% - Accent3 4 3 7" xfId="8697" xr:uid="{FBB1AA31-F426-4D52-B5DA-DD4E576CCB59}"/>
    <cellStyle name="40% - Accent3 4 3 7 2" xfId="22798" xr:uid="{54465F64-5AF7-4601-84D7-A092423F021B}"/>
    <cellStyle name="40% - Accent3 4 3 7 3" xfId="36900" xr:uid="{BA728D41-E816-4478-998B-1C2A88E61F26}"/>
    <cellStyle name="40% - Accent3 4 3 8" xfId="15747" xr:uid="{3BEEA46D-2717-4A57-859C-2540744CCCD0}"/>
    <cellStyle name="40% - Accent3 4 3 9" xfId="29849" xr:uid="{BEC623B0-D4A4-4B02-A32C-F01441E07B36}"/>
    <cellStyle name="40% - Accent3 4 4" xfId="1866" xr:uid="{3E7753AC-F049-47E0-8E89-BE1C44E3D315}"/>
    <cellStyle name="40% - Accent3 4 4 2" xfId="3630" xr:uid="{C33A0A3D-E26E-4354-880F-D220C29493C5}"/>
    <cellStyle name="40% - Accent3 4 4 2 2" xfId="7152" xr:uid="{8763098D-54DD-4464-8FC8-D96BD778AEAE}"/>
    <cellStyle name="40% - Accent3 4 4 2 2 2" xfId="14202" xr:uid="{335157FC-C97F-4260-A7C3-A75B2513CDA4}"/>
    <cellStyle name="40% - Accent3 4 4 2 2 2 2" xfId="28304" xr:uid="{4D43FC20-9A65-4DDF-8188-3383816B3ED7}"/>
    <cellStyle name="40% - Accent3 4 4 2 2 2 3" xfId="42406" xr:uid="{C4445403-FC28-4012-856E-12352A5EAE61}"/>
    <cellStyle name="40% - Accent3 4 4 2 2 3" xfId="21253" xr:uid="{158D4492-0CD8-4383-A1B3-A626826FD1C2}"/>
    <cellStyle name="40% - Accent3 4 4 2 2 4" xfId="35355" xr:uid="{5A248343-647F-414C-950A-B5EF4D128E33}"/>
    <cellStyle name="40% - Accent3 4 4 2 3" xfId="10677" xr:uid="{D3A2E9BD-53C2-4459-BEA7-2B6C68822FC5}"/>
    <cellStyle name="40% - Accent3 4 4 2 3 2" xfId="24779" xr:uid="{D09CC032-5B68-46E5-8C3A-9D1648ED9483}"/>
    <cellStyle name="40% - Accent3 4 4 2 3 3" xfId="38881" xr:uid="{85CD2227-8D3B-44E0-AE4F-722E3101EDBB}"/>
    <cellStyle name="40% - Accent3 4 4 2 4" xfId="17728" xr:uid="{9F6E4117-2FCB-4DB9-B9AD-C157438B7BE6}"/>
    <cellStyle name="40% - Accent3 4 4 2 5" xfId="31830" xr:uid="{0993150A-DF18-4562-A14B-904EE08233D8}"/>
    <cellStyle name="40% - Accent3 4 4 3" xfId="4509" xr:uid="{9BE12E8D-E660-49AD-A415-EAD873C4EAC5}"/>
    <cellStyle name="40% - Accent3 4 4 3 2" xfId="8033" xr:uid="{84E3B15F-0B63-4ED8-94A4-60FBBBE0C7C6}"/>
    <cellStyle name="40% - Accent3 4 4 3 2 2" xfId="15083" xr:uid="{3FB5BA61-9166-4787-8CAF-CD044424532A}"/>
    <cellStyle name="40% - Accent3 4 4 3 2 2 2" xfId="29185" xr:uid="{3CCDF469-4815-4488-8383-5BFE55C40D2E}"/>
    <cellStyle name="40% - Accent3 4 4 3 2 2 3" xfId="43287" xr:uid="{FA4A5590-A83D-4C64-A88B-287AC5BBAA85}"/>
    <cellStyle name="40% - Accent3 4 4 3 2 3" xfId="22134" xr:uid="{8DD48AD0-C472-4C98-9186-F7D64CE560E7}"/>
    <cellStyle name="40% - Accent3 4 4 3 2 4" xfId="36236" xr:uid="{FD412467-1A75-43B4-A77E-D532A8D1A726}"/>
    <cellStyle name="40% - Accent3 4 4 3 3" xfId="11558" xr:uid="{5083C132-E968-4A1B-A9DE-52B91D52D16A}"/>
    <cellStyle name="40% - Accent3 4 4 3 3 2" xfId="25660" xr:uid="{2B62FC65-C83B-4AE6-B97B-FD565B013C6A}"/>
    <cellStyle name="40% - Accent3 4 4 3 3 3" xfId="39762" xr:uid="{87FA477F-E27E-41D0-B745-C3CDCCA868DD}"/>
    <cellStyle name="40% - Accent3 4 4 3 4" xfId="18609" xr:uid="{B18DEAF3-07CB-4E04-AB01-7D862FEBB82E}"/>
    <cellStyle name="40% - Accent3 4 4 3 5" xfId="32711" xr:uid="{B232A3AB-2756-444A-9358-26F894ACA4AD}"/>
    <cellStyle name="40% - Accent3 4 4 4" xfId="2747" xr:uid="{9C5454FF-D70F-4B85-AF62-33E578747961}"/>
    <cellStyle name="40% - Accent3 4 4 4 2" xfId="6271" xr:uid="{1E48A678-79A6-4FFE-BCFB-D361A3F9556E}"/>
    <cellStyle name="40% - Accent3 4 4 4 2 2" xfId="13321" xr:uid="{73D406F2-CE27-49F6-A0A0-A4C00E5BCAD4}"/>
    <cellStyle name="40% - Accent3 4 4 4 2 2 2" xfId="27423" xr:uid="{48F4EF78-7362-4EE8-87A1-530BA9F0F917}"/>
    <cellStyle name="40% - Accent3 4 4 4 2 2 3" xfId="41525" xr:uid="{BEFB3D1D-2F83-4827-B5E7-CD9E17F51E92}"/>
    <cellStyle name="40% - Accent3 4 4 4 2 3" xfId="20372" xr:uid="{B2F6074B-4A0D-4638-B177-7BB71E045F8A}"/>
    <cellStyle name="40% - Accent3 4 4 4 2 4" xfId="34474" xr:uid="{D3785861-1123-4A78-A3A3-E7AD522E662F}"/>
    <cellStyle name="40% - Accent3 4 4 4 3" xfId="9796" xr:uid="{FCA05301-EC7B-4D3E-865C-BBC1E249E57D}"/>
    <cellStyle name="40% - Accent3 4 4 4 3 2" xfId="23898" xr:uid="{90A2DB3C-BAB8-4F5F-8D7B-9AACBFE64622}"/>
    <cellStyle name="40% - Accent3 4 4 4 3 3" xfId="38000" xr:uid="{DCB463E6-EF65-46B0-8EA4-A735A1893C51}"/>
    <cellStyle name="40% - Accent3 4 4 4 4" xfId="16847" xr:uid="{8C8206B2-040D-438E-915F-E5E6F30FC01E}"/>
    <cellStyle name="40% - Accent3 4 4 4 5" xfId="30949" xr:uid="{E80977ED-DAB4-4142-8262-EAA1F0B9CF31}"/>
    <cellStyle name="40% - Accent3 4 4 5" xfId="5390" xr:uid="{9C2243D1-BD56-4D21-9AAE-423F438EFDD1}"/>
    <cellStyle name="40% - Accent3 4 4 5 2" xfId="12440" xr:uid="{9BD1D488-754F-4041-AF36-18F12B4BF6C2}"/>
    <cellStyle name="40% - Accent3 4 4 5 2 2" xfId="26542" xr:uid="{46F6709A-EF3F-4362-A9A4-C9556DFB3703}"/>
    <cellStyle name="40% - Accent3 4 4 5 2 3" xfId="40644" xr:uid="{DB9283ED-ED76-4486-838E-ACB38C809346}"/>
    <cellStyle name="40% - Accent3 4 4 5 3" xfId="19491" xr:uid="{4EEC6E85-24FA-4329-975B-5DEC8ED96559}"/>
    <cellStyle name="40% - Accent3 4 4 5 4" xfId="33593" xr:uid="{C57D6E0B-D752-4924-9EF2-70CBF3B97D9D}"/>
    <cellStyle name="40% - Accent3 4 4 6" xfId="8916" xr:uid="{404D2051-CBB0-4737-BEA9-6E66B25230BB}"/>
    <cellStyle name="40% - Accent3 4 4 6 2" xfId="23017" xr:uid="{4F087272-C37D-4DFE-AC97-2811CC4BF6F8}"/>
    <cellStyle name="40% - Accent3 4 4 6 3" xfId="37119" xr:uid="{313A34DA-507A-4E9D-9C36-71A7E106CE9E}"/>
    <cellStyle name="40% - Accent3 4 4 7" xfId="15966" xr:uid="{229066B4-8D85-40C3-97C8-6E616291667E}"/>
    <cellStyle name="40% - Accent3 4 4 8" xfId="30068" xr:uid="{C2C05052-D34B-46BF-A13A-7D9A89FCD3CE}"/>
    <cellStyle name="40% - Accent3 4 4 9" xfId="46330" xr:uid="{CDEE0D4D-4556-48BA-A6B5-2BDC96343332}"/>
    <cellStyle name="40% - Accent3 4 5" xfId="3191" xr:uid="{C6550C94-4C9C-41F1-81C1-92BC1F74F3DF}"/>
    <cellStyle name="40% - Accent3 4 5 2" xfId="6713" xr:uid="{998D59BA-9A72-4C00-96D7-75E1F5BC3714}"/>
    <cellStyle name="40% - Accent3 4 5 2 2" xfId="13763" xr:uid="{C2439CB3-A49F-413B-AAF4-CE55DD281FF6}"/>
    <cellStyle name="40% - Accent3 4 5 2 2 2" xfId="27865" xr:uid="{8288C510-8E71-4038-A82A-531FE0FD33DD}"/>
    <cellStyle name="40% - Accent3 4 5 2 2 3" xfId="41967" xr:uid="{8E61352E-7803-4223-9844-EDC1F9C2CE7C}"/>
    <cellStyle name="40% - Accent3 4 5 2 3" xfId="20814" xr:uid="{35AAC33A-3220-4620-8A8A-ED6650C48848}"/>
    <cellStyle name="40% - Accent3 4 5 2 4" xfId="34916" xr:uid="{AD018ADF-FAF9-4B01-AF3E-A948DDB863AE}"/>
    <cellStyle name="40% - Accent3 4 5 3" xfId="10238" xr:uid="{58A12933-2209-4367-9A54-E4F88011B8BC}"/>
    <cellStyle name="40% - Accent3 4 5 3 2" xfId="24340" xr:uid="{58D852F7-D7BC-4704-96CA-6C08CAD15F22}"/>
    <cellStyle name="40% - Accent3 4 5 3 3" xfId="38442" xr:uid="{AF0BBE5E-B367-4CD0-B73F-2F8AF7DE7C0C}"/>
    <cellStyle name="40% - Accent3 4 5 4" xfId="17289" xr:uid="{DB498D1D-DF08-4A23-9936-032EC28BE0BE}"/>
    <cellStyle name="40% - Accent3 4 5 5" xfId="31391" xr:uid="{4BB22D0E-0D36-41D6-9BE8-941BD8261DF8}"/>
    <cellStyle name="40% - Accent3 4 5 6" xfId="46331" xr:uid="{10B78A30-2B1D-4A0A-8D89-A8B66AD0A95F}"/>
    <cellStyle name="40% - Accent3 4 6" xfId="4070" xr:uid="{83B75BB8-B4A6-473E-999D-12AA86BADA29}"/>
    <cellStyle name="40% - Accent3 4 6 2" xfId="7594" xr:uid="{EEDEE134-6C52-46CC-B27A-6457E9006EE9}"/>
    <cellStyle name="40% - Accent3 4 6 2 2" xfId="14644" xr:uid="{D03FD551-EA2C-4AD2-9C8B-D1BF8D8C47F0}"/>
    <cellStyle name="40% - Accent3 4 6 2 2 2" xfId="28746" xr:uid="{B0BE771E-0ABC-47DC-8C34-00050511B1D4}"/>
    <cellStyle name="40% - Accent3 4 6 2 2 3" xfId="42848" xr:uid="{0E3A4B84-1EC7-4166-B14D-9E4F806CA513}"/>
    <cellStyle name="40% - Accent3 4 6 2 3" xfId="21695" xr:uid="{39DA9B7E-9937-413E-BCA3-E3D07517C1AC}"/>
    <cellStyle name="40% - Accent3 4 6 2 4" xfId="35797" xr:uid="{825BCB76-F69A-44F2-AC3D-83E67839BDE5}"/>
    <cellStyle name="40% - Accent3 4 6 3" xfId="11119" xr:uid="{E839274E-797B-481E-920A-1A3BD6E36A11}"/>
    <cellStyle name="40% - Accent3 4 6 3 2" xfId="25221" xr:uid="{92D47DCC-2F70-4D3B-99AA-38C94F0F6A59}"/>
    <cellStyle name="40% - Accent3 4 6 3 3" xfId="39323" xr:uid="{596D3B69-2D8B-4DA8-A0E3-E581D7088A9D}"/>
    <cellStyle name="40% - Accent3 4 6 4" xfId="18170" xr:uid="{650E88C1-C3CE-4F7A-9042-0539FEB801A6}"/>
    <cellStyle name="40% - Accent3 4 6 5" xfId="32272" xr:uid="{87AEC78B-D0D0-48BE-A954-90803E899954}"/>
    <cellStyle name="40% - Accent3 4 7" xfId="2308" xr:uid="{E22EE956-D26E-481B-9C90-5C5F63EEFFB1}"/>
    <cellStyle name="40% - Accent3 4 7 2" xfId="5832" xr:uid="{0E3A8E9F-E02B-44CB-B068-5D5355A8A70C}"/>
    <cellStyle name="40% - Accent3 4 7 2 2" xfId="12882" xr:uid="{34B50800-45E6-4507-8A25-38688B4041B1}"/>
    <cellStyle name="40% - Accent3 4 7 2 2 2" xfId="26984" xr:uid="{C857D5C8-4A9E-4FEC-8D43-253D08F152B5}"/>
    <cellStyle name="40% - Accent3 4 7 2 2 3" xfId="41086" xr:uid="{81628F86-FF8A-4A91-B5CB-63A037B08DA7}"/>
    <cellStyle name="40% - Accent3 4 7 2 3" xfId="19933" xr:uid="{62ED2052-98C2-4E71-BA04-EBFA075216CE}"/>
    <cellStyle name="40% - Accent3 4 7 2 4" xfId="34035" xr:uid="{B111C0A7-F71E-441A-9493-62CE39A7201D}"/>
    <cellStyle name="40% - Accent3 4 7 3" xfId="9357" xr:uid="{71511374-A707-4D91-B441-D71668A08FF7}"/>
    <cellStyle name="40% - Accent3 4 7 3 2" xfId="23459" xr:uid="{F463ECD7-546E-441F-8256-BF1182AFC1CE}"/>
    <cellStyle name="40% - Accent3 4 7 3 3" xfId="37561" xr:uid="{D9C34BD6-3538-4274-8528-4899B754D06E}"/>
    <cellStyle name="40% - Accent3 4 7 4" xfId="16408" xr:uid="{EA6F841A-0E8A-4155-83B9-601D489CD08F}"/>
    <cellStyle name="40% - Accent3 4 7 5" xfId="30510" xr:uid="{D449E20B-9080-4C04-B45D-9B09A3DB3612}"/>
    <cellStyle name="40% - Accent3 4 8" xfId="4951" xr:uid="{32622A34-A2CC-4541-A944-66D4B2CB9C18}"/>
    <cellStyle name="40% - Accent3 4 8 2" xfId="12001" xr:uid="{F8F31009-20F8-4731-A219-054F4A4CA395}"/>
    <cellStyle name="40% - Accent3 4 8 2 2" xfId="26103" xr:uid="{05AFAA4B-1702-43BC-B692-B81F2A44964D}"/>
    <cellStyle name="40% - Accent3 4 8 2 3" xfId="40205" xr:uid="{1DFB539D-E426-4DC4-984A-AE455002DE87}"/>
    <cellStyle name="40% - Accent3 4 8 3" xfId="19052" xr:uid="{E62B7FDB-6202-4CE9-80FD-59432E52D425}"/>
    <cellStyle name="40% - Accent3 4 8 4" xfId="33154" xr:uid="{C3B27B95-3A60-48A9-BD2A-1F6022032F66}"/>
    <cellStyle name="40% - Accent3 4 9" xfId="8477" xr:uid="{9998AE2C-DE9D-4722-871F-903243AC0037}"/>
    <cellStyle name="40% - Accent3 4 9 2" xfId="22578" xr:uid="{881386A3-8627-4624-AC0C-322D36010E51}"/>
    <cellStyle name="40% - Accent3 4 9 3" xfId="36680" xr:uid="{D6325C41-5493-4FD6-9BDE-5638AEE33DFD}"/>
    <cellStyle name="40% - Accent3 5" xfId="1479" xr:uid="{47788063-6B95-421A-A247-4507737C17C2}"/>
    <cellStyle name="40% - Accent3 5 10" xfId="29684" xr:uid="{65929160-FD79-4385-AD1D-2AE138D745E1}"/>
    <cellStyle name="40% - Accent3 5 11" xfId="44224" xr:uid="{3510B7CC-AB3B-41D0-AB68-35D009BAE0C6}"/>
    <cellStyle name="40% - Accent3 5 12" xfId="46332" xr:uid="{51D7609B-6A45-45B3-B618-26B5F0369391}"/>
    <cellStyle name="40% - Accent3 5 2" xfId="1702" xr:uid="{1A08DB9F-7C9D-4C44-85D0-BE9E8E1864DA}"/>
    <cellStyle name="40% - Accent3 5 2 10" xfId="46333" xr:uid="{14501988-54FE-496F-9C06-1E9C6F0B7B29}"/>
    <cellStyle name="40% - Accent3 5 2 2" xfId="2142" xr:uid="{31F6EAA9-0937-4D44-864F-31A8B8E46AAD}"/>
    <cellStyle name="40% - Accent3 5 2 2 2" xfId="3904" xr:uid="{E96CFB90-DF71-4778-9A4F-5FE35DF78904}"/>
    <cellStyle name="40% - Accent3 5 2 2 2 2" xfId="7427" xr:uid="{BAD87AE7-D5A3-49CE-BC9C-8DF451F18302}"/>
    <cellStyle name="40% - Accent3 5 2 2 2 2 2" xfId="14477" xr:uid="{8EEDC36A-3B2A-4AD5-B88F-B6C1C2030D31}"/>
    <cellStyle name="40% - Accent3 5 2 2 2 2 2 2" xfId="28579" xr:uid="{57BC5FEA-2870-4D48-AB9B-221F63173B3F}"/>
    <cellStyle name="40% - Accent3 5 2 2 2 2 2 3" xfId="42681" xr:uid="{20A04B02-A979-4275-B298-11475E697AC6}"/>
    <cellStyle name="40% - Accent3 5 2 2 2 2 3" xfId="21528" xr:uid="{40B6F25B-84E0-4D8C-B43C-906B6CDC44AA}"/>
    <cellStyle name="40% - Accent3 5 2 2 2 2 4" xfId="35630" xr:uid="{6FCDDEB1-67F2-46A1-960F-713548E9135E}"/>
    <cellStyle name="40% - Accent3 5 2 2 2 3" xfId="10952" xr:uid="{9949B115-6960-4FA5-82C3-D82FBC8E1B98}"/>
    <cellStyle name="40% - Accent3 5 2 2 2 3 2" xfId="25054" xr:uid="{E53DB828-A347-41CF-8C53-973F1C72A144}"/>
    <cellStyle name="40% - Accent3 5 2 2 2 3 3" xfId="39156" xr:uid="{91C50175-1D29-49AD-B8FC-BA0B934184AE}"/>
    <cellStyle name="40% - Accent3 5 2 2 2 4" xfId="18003" xr:uid="{529AB421-00FA-40DB-BA91-3E071199E8B7}"/>
    <cellStyle name="40% - Accent3 5 2 2 2 5" xfId="32105" xr:uid="{3A8A5CB2-05D9-4C3F-8BD6-92D84897968A}"/>
    <cellStyle name="40% - Accent3 5 2 2 3" xfId="4784" xr:uid="{4677E4B3-BAEC-4244-ABA2-7E14FD213F64}"/>
    <cellStyle name="40% - Accent3 5 2 2 3 2" xfId="8308" xr:uid="{DC7F2727-E3C4-48D4-BFE9-130C74BFE319}"/>
    <cellStyle name="40% - Accent3 5 2 2 3 2 2" xfId="15358" xr:uid="{9878A96A-971D-451D-BD81-D0CF30450899}"/>
    <cellStyle name="40% - Accent3 5 2 2 3 2 2 2" xfId="29460" xr:uid="{D89B1118-64A6-4538-8006-02AAE7037F46}"/>
    <cellStyle name="40% - Accent3 5 2 2 3 2 2 3" xfId="43562" xr:uid="{60ABF314-B0CF-439D-9D2C-50017E263E1F}"/>
    <cellStyle name="40% - Accent3 5 2 2 3 2 3" xfId="22409" xr:uid="{A1D2AD7E-7D8C-4B40-961C-D9E8D9560561}"/>
    <cellStyle name="40% - Accent3 5 2 2 3 2 4" xfId="36511" xr:uid="{6D86052B-5416-4A6E-A8FF-6CE82B8E7FEE}"/>
    <cellStyle name="40% - Accent3 5 2 2 3 3" xfId="11833" xr:uid="{C8FDCD19-1DCB-436C-A7E8-DEF0CFBAD666}"/>
    <cellStyle name="40% - Accent3 5 2 2 3 3 2" xfId="25935" xr:uid="{29B7FB6A-EB01-472E-97FA-66482E790B56}"/>
    <cellStyle name="40% - Accent3 5 2 2 3 3 3" xfId="40037" xr:uid="{E238A31A-F6BE-4E0F-BF88-C3CBA48C533B}"/>
    <cellStyle name="40% - Accent3 5 2 2 3 4" xfId="18884" xr:uid="{64E7AE4E-B4FA-4DB0-A3A1-FF2D5D71A1A4}"/>
    <cellStyle name="40% - Accent3 5 2 2 3 5" xfId="32986" xr:uid="{F4C661A0-D50D-492D-837A-713E72CB2014}"/>
    <cellStyle name="40% - Accent3 5 2 2 4" xfId="3022" xr:uid="{75C095E0-D44C-4451-B7C8-13B7A57DF489}"/>
    <cellStyle name="40% - Accent3 5 2 2 4 2" xfId="6546" xr:uid="{EFBF51BD-018E-46AB-BC01-FDB8D3006CFA}"/>
    <cellStyle name="40% - Accent3 5 2 2 4 2 2" xfId="13596" xr:uid="{53867F64-0538-4C1A-982F-77B5B24E19C5}"/>
    <cellStyle name="40% - Accent3 5 2 2 4 2 2 2" xfId="27698" xr:uid="{51A5BB42-7EBC-41E0-93C1-79B8E019382D}"/>
    <cellStyle name="40% - Accent3 5 2 2 4 2 2 3" xfId="41800" xr:uid="{3CC923FC-0B28-4953-880D-903298133985}"/>
    <cellStyle name="40% - Accent3 5 2 2 4 2 3" xfId="20647" xr:uid="{60F15057-EF42-46E7-B720-B1331CFC8041}"/>
    <cellStyle name="40% - Accent3 5 2 2 4 2 4" xfId="34749" xr:uid="{9F814F5C-6775-45DC-907F-FECCD96AD2C1}"/>
    <cellStyle name="40% - Accent3 5 2 2 4 3" xfId="10071" xr:uid="{0C04DA6B-6907-4A8F-AA66-C4489C626E53}"/>
    <cellStyle name="40% - Accent3 5 2 2 4 3 2" xfId="24173" xr:uid="{F0B6A877-BBF5-4286-91F8-E03185D1632E}"/>
    <cellStyle name="40% - Accent3 5 2 2 4 3 3" xfId="38275" xr:uid="{E0CE2110-9361-4CF8-B299-3980BDF72C32}"/>
    <cellStyle name="40% - Accent3 5 2 2 4 4" xfId="17122" xr:uid="{BEE580CF-A438-49DB-B900-CB3F6480CAA2}"/>
    <cellStyle name="40% - Accent3 5 2 2 4 5" xfId="31224" xr:uid="{821DDEEC-7E6B-4CCB-90E8-CA79EE420DBD}"/>
    <cellStyle name="40% - Accent3 5 2 2 5" xfId="5665" xr:uid="{208ED055-E2BB-4FEC-82B4-8BC2DB4AA788}"/>
    <cellStyle name="40% - Accent3 5 2 2 5 2" xfId="12715" xr:uid="{E43DD1A4-7FEF-42DC-A79D-A166DDD8B6C8}"/>
    <cellStyle name="40% - Accent3 5 2 2 5 2 2" xfId="26817" xr:uid="{BF257E1F-4CC3-4D3C-91CF-B3BB7DE65D9E}"/>
    <cellStyle name="40% - Accent3 5 2 2 5 2 3" xfId="40919" xr:uid="{8A4DCB66-7600-48C3-B620-3C21299182A2}"/>
    <cellStyle name="40% - Accent3 5 2 2 5 3" xfId="19766" xr:uid="{DB5FAA48-9DB0-4E12-B2BA-15B58AC15578}"/>
    <cellStyle name="40% - Accent3 5 2 2 5 4" xfId="33868" xr:uid="{FDFF1E29-9073-4D5F-85E7-A27E53E35170}"/>
    <cellStyle name="40% - Accent3 5 2 2 6" xfId="9191" xr:uid="{D7719BBF-071F-4D2F-9D3E-343A2D7B3DDC}"/>
    <cellStyle name="40% - Accent3 5 2 2 6 2" xfId="23292" xr:uid="{A7CEAB91-3F66-4859-97CD-96F39102365B}"/>
    <cellStyle name="40% - Accent3 5 2 2 6 3" xfId="37394" xr:uid="{46811C42-BC97-4726-979D-B1CF4F8E8FBD}"/>
    <cellStyle name="40% - Accent3 5 2 2 7" xfId="16241" xr:uid="{70231BF5-569B-423A-B339-5472AA5B1DD9}"/>
    <cellStyle name="40% - Accent3 5 2 2 8" xfId="30343" xr:uid="{CD0876E8-6A10-49E5-96CC-C4264FC553EC}"/>
    <cellStyle name="40% - Accent3 5 2 3" xfId="3466" xr:uid="{9581599B-8DB9-459D-828E-1165404D5F02}"/>
    <cellStyle name="40% - Accent3 5 2 3 2" xfId="6988" xr:uid="{78F60113-4E73-45DA-8CE9-163DBF722FFA}"/>
    <cellStyle name="40% - Accent3 5 2 3 2 2" xfId="14038" xr:uid="{46F8C1ED-26F4-4765-AD78-E72FB7C0B94D}"/>
    <cellStyle name="40% - Accent3 5 2 3 2 2 2" xfId="28140" xr:uid="{96002369-B25B-40FE-9FDB-BB3ADE220856}"/>
    <cellStyle name="40% - Accent3 5 2 3 2 2 3" xfId="42242" xr:uid="{1E3B8AA3-569B-4B5B-896D-A611BD1EAB84}"/>
    <cellStyle name="40% - Accent3 5 2 3 2 3" xfId="21089" xr:uid="{61584BA8-9401-4B0F-8805-80ED30F38D0F}"/>
    <cellStyle name="40% - Accent3 5 2 3 2 4" xfId="35191" xr:uid="{6ED87464-B369-48C0-A0E6-D575B4482E45}"/>
    <cellStyle name="40% - Accent3 5 2 3 3" xfId="10513" xr:uid="{CF65B559-13AA-4CCC-B8E0-1EA3D64A9D9D}"/>
    <cellStyle name="40% - Accent3 5 2 3 3 2" xfId="24615" xr:uid="{F6A06A02-5AC9-4976-BEF2-FB7CBFE0592A}"/>
    <cellStyle name="40% - Accent3 5 2 3 3 3" xfId="38717" xr:uid="{503B261A-BAE0-4182-B378-927977F02B2E}"/>
    <cellStyle name="40% - Accent3 5 2 3 4" xfId="17564" xr:uid="{A11E4595-E640-483D-9820-337821C7209C}"/>
    <cellStyle name="40% - Accent3 5 2 3 5" xfId="31666" xr:uid="{592BDE28-B28B-4B95-B907-89707F98E8BA}"/>
    <cellStyle name="40% - Accent3 5 2 4" xfId="4345" xr:uid="{FF22C307-3C5A-42DB-95FE-2CEDF0D286C5}"/>
    <cellStyle name="40% - Accent3 5 2 4 2" xfId="7869" xr:uid="{EA205244-0A30-46CD-BDA5-F51CDCA2E722}"/>
    <cellStyle name="40% - Accent3 5 2 4 2 2" xfId="14919" xr:uid="{1DC741D9-1C99-4D53-96BF-899DFAC86BD9}"/>
    <cellStyle name="40% - Accent3 5 2 4 2 2 2" xfId="29021" xr:uid="{4C2E13A0-E0CE-4EF8-BBED-892A4D5FA390}"/>
    <cellStyle name="40% - Accent3 5 2 4 2 2 3" xfId="43123" xr:uid="{5CFAE090-4122-4D3A-A629-C6CBA7AE323F}"/>
    <cellStyle name="40% - Accent3 5 2 4 2 3" xfId="21970" xr:uid="{66B92145-111F-4EC8-82F6-C0191F697F01}"/>
    <cellStyle name="40% - Accent3 5 2 4 2 4" xfId="36072" xr:uid="{02F00F9B-46D2-4100-B7EC-860F2C9F91B4}"/>
    <cellStyle name="40% - Accent3 5 2 4 3" xfId="11394" xr:uid="{CB5E8BB8-C738-42E6-911F-C2D1679E3A79}"/>
    <cellStyle name="40% - Accent3 5 2 4 3 2" xfId="25496" xr:uid="{4D99BB3F-A2FC-4D64-A697-51C9BD2C5B99}"/>
    <cellStyle name="40% - Accent3 5 2 4 3 3" xfId="39598" xr:uid="{7C89660D-7F0E-41B1-B84F-9E881E221627}"/>
    <cellStyle name="40% - Accent3 5 2 4 4" xfId="18445" xr:uid="{6935FA5C-359B-458F-A0D1-B853F9561445}"/>
    <cellStyle name="40% - Accent3 5 2 4 5" xfId="32547" xr:uid="{2B14384C-D3F7-44F0-823E-38725760AE41}"/>
    <cellStyle name="40% - Accent3 5 2 5" xfId="2583" xr:uid="{66AA9F61-0E17-41D4-BD97-6DC7E7FFF96E}"/>
    <cellStyle name="40% - Accent3 5 2 5 2" xfId="6107" xr:uid="{47C4DEF5-D303-4DD0-B138-C2D5E487216A}"/>
    <cellStyle name="40% - Accent3 5 2 5 2 2" xfId="13157" xr:uid="{B37939CC-014B-43A9-8C11-3F7E87FB2787}"/>
    <cellStyle name="40% - Accent3 5 2 5 2 2 2" xfId="27259" xr:uid="{25F8B5E9-9E32-4D74-96D2-7D2A68EA71CC}"/>
    <cellStyle name="40% - Accent3 5 2 5 2 2 3" xfId="41361" xr:uid="{87D60D34-49D4-46DA-8454-915DA8424878}"/>
    <cellStyle name="40% - Accent3 5 2 5 2 3" xfId="20208" xr:uid="{6F730C7B-153B-4D7C-BF3E-4C3ED44278EA}"/>
    <cellStyle name="40% - Accent3 5 2 5 2 4" xfId="34310" xr:uid="{BACB99E8-CC96-4BF8-A2B9-04FAD02634C6}"/>
    <cellStyle name="40% - Accent3 5 2 5 3" xfId="9632" xr:uid="{2B7D04A9-E240-4242-859C-D4A674591171}"/>
    <cellStyle name="40% - Accent3 5 2 5 3 2" xfId="23734" xr:uid="{B8BC5EE2-7A78-453D-A91B-6B69C1D0EB36}"/>
    <cellStyle name="40% - Accent3 5 2 5 3 3" xfId="37836" xr:uid="{538D46D0-2BE6-4376-8275-C19AA6189361}"/>
    <cellStyle name="40% - Accent3 5 2 5 4" xfId="16683" xr:uid="{C184EBE4-1ECE-47A3-BB8E-71D43C8FC863}"/>
    <cellStyle name="40% - Accent3 5 2 5 5" xfId="30785" xr:uid="{FBF445A0-1CD3-409A-B37D-2B3A4F1F9B34}"/>
    <cellStyle name="40% - Accent3 5 2 6" xfId="5226" xr:uid="{EBDBFDD2-E4D4-4649-988D-BC4425AA51F4}"/>
    <cellStyle name="40% - Accent3 5 2 6 2" xfId="12276" xr:uid="{B90FC97B-E8AF-4AD5-8193-2E0B9160B483}"/>
    <cellStyle name="40% - Accent3 5 2 6 2 2" xfId="26378" xr:uid="{8B9F7D45-14F3-40C3-9FCF-BA27153C1F08}"/>
    <cellStyle name="40% - Accent3 5 2 6 2 3" xfId="40480" xr:uid="{DC7AB8CD-9917-4066-AAB8-4C40714A7E0D}"/>
    <cellStyle name="40% - Accent3 5 2 6 3" xfId="19327" xr:uid="{E438BAEB-BE51-42D8-965F-362F649BA050}"/>
    <cellStyle name="40% - Accent3 5 2 6 4" xfId="33429" xr:uid="{80CB1B39-701F-4C40-AFF1-78820A44FBAB}"/>
    <cellStyle name="40% - Accent3 5 2 7" xfId="8752" xr:uid="{533BE9E1-FC64-40B7-A4EA-5A2487780A6E}"/>
    <cellStyle name="40% - Accent3 5 2 7 2" xfId="22853" xr:uid="{AB174DC6-D934-4D86-96B8-D2D84521AABF}"/>
    <cellStyle name="40% - Accent3 5 2 7 3" xfId="36955" xr:uid="{93F2C0C7-2AA4-4DE8-B1F0-9978563598ED}"/>
    <cellStyle name="40% - Accent3 5 2 8" xfId="15802" xr:uid="{2418BA72-BD9C-4AFF-BD25-960D01929321}"/>
    <cellStyle name="40% - Accent3 5 2 9" xfId="29904" xr:uid="{0AB6B25C-F78B-4D1D-A628-C369154C61D3}"/>
    <cellStyle name="40% - Accent3 5 3" xfId="1921" xr:uid="{AB731E7D-3CA9-4161-A2F0-50A57AE0E3DA}"/>
    <cellStyle name="40% - Accent3 5 3 2" xfId="3685" xr:uid="{72E0EFBA-E1EC-434A-95E8-2B03EB2A0ABA}"/>
    <cellStyle name="40% - Accent3 5 3 2 2" xfId="7207" xr:uid="{D7615FAD-1AF8-4926-A98F-220164B049E9}"/>
    <cellStyle name="40% - Accent3 5 3 2 2 2" xfId="14257" xr:uid="{CCE9A6CC-C927-42F4-A317-CBCC89EFB188}"/>
    <cellStyle name="40% - Accent3 5 3 2 2 2 2" xfId="28359" xr:uid="{0C3C27C6-89AB-4D03-B275-38D90BC3FC5F}"/>
    <cellStyle name="40% - Accent3 5 3 2 2 2 3" xfId="42461" xr:uid="{46090380-C764-42E7-94BE-2520C6A55644}"/>
    <cellStyle name="40% - Accent3 5 3 2 2 3" xfId="21308" xr:uid="{F6D49A8E-D02D-47D4-8972-B15AF9DE0CAB}"/>
    <cellStyle name="40% - Accent3 5 3 2 2 4" xfId="35410" xr:uid="{2ECB4D65-6FDB-4CDF-B028-4B05B79C7347}"/>
    <cellStyle name="40% - Accent3 5 3 2 3" xfId="10732" xr:uid="{9614F478-ADED-4EC4-B76F-7A5B45A6D24E}"/>
    <cellStyle name="40% - Accent3 5 3 2 3 2" xfId="24834" xr:uid="{A90DFEC9-904B-44C5-BCB8-88ADE979BDCE}"/>
    <cellStyle name="40% - Accent3 5 3 2 3 3" xfId="38936" xr:uid="{7FF554E6-3487-4B6C-BACD-92CA343A3DB8}"/>
    <cellStyle name="40% - Accent3 5 3 2 4" xfId="17783" xr:uid="{089F429E-A8FF-4259-93A7-1F4EE7C97221}"/>
    <cellStyle name="40% - Accent3 5 3 2 5" xfId="31885" xr:uid="{15D092A0-70A6-40F1-9A35-92EBB5C2830A}"/>
    <cellStyle name="40% - Accent3 5 3 3" xfId="4564" xr:uid="{B087BBA2-BD79-410F-8E44-2BB785DE923A}"/>
    <cellStyle name="40% - Accent3 5 3 3 2" xfId="8088" xr:uid="{A0E346AA-D0BB-463C-8F2B-0A3A7A7F7291}"/>
    <cellStyle name="40% - Accent3 5 3 3 2 2" xfId="15138" xr:uid="{022C139A-CFD7-4FBF-AF4F-8755CBDAD28A}"/>
    <cellStyle name="40% - Accent3 5 3 3 2 2 2" xfId="29240" xr:uid="{1234F9D7-683A-4A2B-BA03-67FF0AC50C4B}"/>
    <cellStyle name="40% - Accent3 5 3 3 2 2 3" xfId="43342" xr:uid="{B77D53FF-6599-48C0-9DBE-DCD24B63DFF7}"/>
    <cellStyle name="40% - Accent3 5 3 3 2 3" xfId="22189" xr:uid="{8FE578E3-2C5E-4966-A1E7-F5D6578067E6}"/>
    <cellStyle name="40% - Accent3 5 3 3 2 4" xfId="36291" xr:uid="{34779802-743F-46BD-8FC7-E5ABE188A024}"/>
    <cellStyle name="40% - Accent3 5 3 3 3" xfId="11613" xr:uid="{FE303E13-4C60-41C8-8565-A85C30046616}"/>
    <cellStyle name="40% - Accent3 5 3 3 3 2" xfId="25715" xr:uid="{05B720C3-E8DC-46A1-AFB8-962914F5E1F6}"/>
    <cellStyle name="40% - Accent3 5 3 3 3 3" xfId="39817" xr:uid="{74044068-9F3A-422B-908E-2C2D901C178B}"/>
    <cellStyle name="40% - Accent3 5 3 3 4" xfId="18664" xr:uid="{CAB9A137-351B-49A3-BCB3-6B1976981A3A}"/>
    <cellStyle name="40% - Accent3 5 3 3 5" xfId="32766" xr:uid="{3386CD3C-D4A8-413C-B79F-1CC1BE44FC7B}"/>
    <cellStyle name="40% - Accent3 5 3 4" xfId="2802" xr:uid="{2E48DDCF-B65F-426B-8EA9-21BDB2258DF6}"/>
    <cellStyle name="40% - Accent3 5 3 4 2" xfId="6326" xr:uid="{9C41D0D5-07AD-43AC-931F-0C3A35BFE208}"/>
    <cellStyle name="40% - Accent3 5 3 4 2 2" xfId="13376" xr:uid="{5CF73088-7441-449B-A731-1A4EF457F096}"/>
    <cellStyle name="40% - Accent3 5 3 4 2 2 2" xfId="27478" xr:uid="{2002A211-7A3A-452F-913E-5D7B8681BD08}"/>
    <cellStyle name="40% - Accent3 5 3 4 2 2 3" xfId="41580" xr:uid="{6A9E0DFA-7216-43E7-B6AD-421AC27C9CB9}"/>
    <cellStyle name="40% - Accent3 5 3 4 2 3" xfId="20427" xr:uid="{E298CE56-56A4-4735-BEE5-0D00E35A71AC}"/>
    <cellStyle name="40% - Accent3 5 3 4 2 4" xfId="34529" xr:uid="{E9BD26B9-4A2B-4904-A787-48E7AAE0C7EA}"/>
    <cellStyle name="40% - Accent3 5 3 4 3" xfId="9851" xr:uid="{1849B053-7689-4F2C-AF87-79A1E38C42FC}"/>
    <cellStyle name="40% - Accent3 5 3 4 3 2" xfId="23953" xr:uid="{E53EA4CE-AD46-4BB8-A263-D844EAB135AC}"/>
    <cellStyle name="40% - Accent3 5 3 4 3 3" xfId="38055" xr:uid="{6FDBEEE8-BA3F-4F98-8AE7-8FB7A4339813}"/>
    <cellStyle name="40% - Accent3 5 3 4 4" xfId="16902" xr:uid="{98E86DE1-DED1-49A1-ABAC-76E88DBC3328}"/>
    <cellStyle name="40% - Accent3 5 3 4 5" xfId="31004" xr:uid="{3B97086A-190E-4FC8-B9DE-7DF3BBDF01A7}"/>
    <cellStyle name="40% - Accent3 5 3 5" xfId="5445" xr:uid="{AE0E5DAE-9941-485B-BD45-B77730D23059}"/>
    <cellStyle name="40% - Accent3 5 3 5 2" xfId="12495" xr:uid="{25F98BE8-5196-4DDD-86D7-F1B2F6DD9465}"/>
    <cellStyle name="40% - Accent3 5 3 5 2 2" xfId="26597" xr:uid="{9B00166D-821F-44BC-96E8-D63F478BB9F7}"/>
    <cellStyle name="40% - Accent3 5 3 5 2 3" xfId="40699" xr:uid="{068B5774-0397-4547-822C-AEABF5AEC891}"/>
    <cellStyle name="40% - Accent3 5 3 5 3" xfId="19546" xr:uid="{8BBD75D8-78CF-46BB-B4B7-ADF5B14AAA7F}"/>
    <cellStyle name="40% - Accent3 5 3 5 4" xfId="33648" xr:uid="{2D7A2668-CB68-460D-89D5-865758A1F979}"/>
    <cellStyle name="40% - Accent3 5 3 6" xfId="8971" xr:uid="{16260C42-DCCE-49C8-88A7-9EFBF2A8DBD7}"/>
    <cellStyle name="40% - Accent3 5 3 6 2" xfId="23072" xr:uid="{3B1D1E31-55E5-455E-B48A-9B6AA6481C1D}"/>
    <cellStyle name="40% - Accent3 5 3 6 3" xfId="37174" xr:uid="{C286F2D7-8A25-4AFE-9640-CCE12CA80983}"/>
    <cellStyle name="40% - Accent3 5 3 7" xfId="16021" xr:uid="{6AA4BC15-2626-45CA-A8AE-6FEA53B1CB05}"/>
    <cellStyle name="40% - Accent3 5 3 8" xfId="30123" xr:uid="{14F4840A-E992-45F2-8FEA-F140BC03DC9E}"/>
    <cellStyle name="40% - Accent3 5 3 9" xfId="46334" xr:uid="{D7DCEBEF-8353-497C-9151-B3205A07F785}"/>
    <cellStyle name="40% - Accent3 5 4" xfId="3246" xr:uid="{E2400868-EF5B-49E8-959F-93A204CFD3E0}"/>
    <cellStyle name="40% - Accent3 5 4 2" xfId="6768" xr:uid="{8F4241A3-0C1A-4DA0-8BB5-322625BA2E81}"/>
    <cellStyle name="40% - Accent3 5 4 2 2" xfId="13818" xr:uid="{29D270AB-146C-4BAC-A024-40EFBE66DD93}"/>
    <cellStyle name="40% - Accent3 5 4 2 2 2" xfId="27920" xr:uid="{A0E4933E-F7A8-41B6-8456-824DD69B20AF}"/>
    <cellStyle name="40% - Accent3 5 4 2 2 3" xfId="42022" xr:uid="{AB92A0E1-110A-4152-8F98-A83DBE76FD07}"/>
    <cellStyle name="40% - Accent3 5 4 2 3" xfId="20869" xr:uid="{85555D03-E7EA-4A84-8130-694A7EF79AEC}"/>
    <cellStyle name="40% - Accent3 5 4 2 4" xfId="34971" xr:uid="{3CA36C5F-6AED-48B3-9AC6-846EAB161827}"/>
    <cellStyle name="40% - Accent3 5 4 3" xfId="10293" xr:uid="{397311B4-DF07-41A4-8143-3B0249EA20B7}"/>
    <cellStyle name="40% - Accent3 5 4 3 2" xfId="24395" xr:uid="{F05E5525-B02B-4BC6-9705-A665B7C85C7C}"/>
    <cellStyle name="40% - Accent3 5 4 3 3" xfId="38497" xr:uid="{1167586B-D08A-413A-8BEB-8FDAD2A9D987}"/>
    <cellStyle name="40% - Accent3 5 4 4" xfId="17344" xr:uid="{BA0DA632-42AE-49B8-B024-FEEF9FF84D58}"/>
    <cellStyle name="40% - Accent3 5 4 5" xfId="31446" xr:uid="{047AEA95-51CB-445B-A172-85EC15E3D685}"/>
    <cellStyle name="40% - Accent3 5 4 6" xfId="46335" xr:uid="{FCFE2CBB-4C63-495C-86C3-63F8723183A8}"/>
    <cellStyle name="40% - Accent3 5 5" xfId="4125" xr:uid="{38397438-C233-492C-9C96-CE0FD5B155E3}"/>
    <cellStyle name="40% - Accent3 5 5 2" xfId="7649" xr:uid="{88BDE582-9EE5-48CD-8F21-40F8F6683BEB}"/>
    <cellStyle name="40% - Accent3 5 5 2 2" xfId="14699" xr:uid="{AEDE229F-3739-4B99-B97C-995110C0738C}"/>
    <cellStyle name="40% - Accent3 5 5 2 2 2" xfId="28801" xr:uid="{14997149-55B9-4233-AAE7-FD803AF06CD0}"/>
    <cellStyle name="40% - Accent3 5 5 2 2 3" xfId="42903" xr:uid="{10EE9AC7-BB87-460D-AA30-C1DED8F7FA76}"/>
    <cellStyle name="40% - Accent3 5 5 2 3" xfId="21750" xr:uid="{A2AAAB7E-9D64-4C8A-935A-91968BC87DEF}"/>
    <cellStyle name="40% - Accent3 5 5 2 4" xfId="35852" xr:uid="{31C00FDA-F9CB-4EA3-A52D-61C4EA985D13}"/>
    <cellStyle name="40% - Accent3 5 5 3" xfId="11174" xr:uid="{07DCEBD2-7206-45D6-B917-9753FD7D7D8E}"/>
    <cellStyle name="40% - Accent3 5 5 3 2" xfId="25276" xr:uid="{EBBEDE03-4D3D-416C-BD1E-F347874BDC97}"/>
    <cellStyle name="40% - Accent3 5 5 3 3" xfId="39378" xr:uid="{78CF1D62-0559-42B5-A936-9C6872B68B1C}"/>
    <cellStyle name="40% - Accent3 5 5 4" xfId="18225" xr:uid="{0DED93A9-A7E3-42B9-BB4D-FEC350B8E3E9}"/>
    <cellStyle name="40% - Accent3 5 5 5" xfId="32327" xr:uid="{CEE87A83-5822-407F-B85C-5931769B4CB8}"/>
    <cellStyle name="40% - Accent3 5 5 6" xfId="46336" xr:uid="{C878A2F2-8A19-4EAC-ABBE-7878274DB521}"/>
    <cellStyle name="40% - Accent3 5 6" xfId="2363" xr:uid="{731277AD-005D-4E4C-B824-26F0AD582DB9}"/>
    <cellStyle name="40% - Accent3 5 6 2" xfId="5887" xr:uid="{0FAF7D4B-4FE2-4368-BAE8-5AFF42FCE33D}"/>
    <cellStyle name="40% - Accent3 5 6 2 2" xfId="12937" xr:uid="{D896B5D1-0B10-4D31-B576-6B1102A46EE6}"/>
    <cellStyle name="40% - Accent3 5 6 2 2 2" xfId="27039" xr:uid="{71F7823D-0216-478F-99FA-025B84AB59CE}"/>
    <cellStyle name="40% - Accent3 5 6 2 2 3" xfId="41141" xr:uid="{A894D622-2594-49CB-89DC-F1E718742A3C}"/>
    <cellStyle name="40% - Accent3 5 6 2 3" xfId="19988" xr:uid="{801DF247-C8D7-4486-AAC4-2C77A41D4EF5}"/>
    <cellStyle name="40% - Accent3 5 6 2 4" xfId="34090" xr:uid="{FA0F39D7-F798-4452-A81A-C2543B67B9FF}"/>
    <cellStyle name="40% - Accent3 5 6 3" xfId="9412" xr:uid="{1A12D986-F5EE-4C21-BAD0-1E5C639BFC5E}"/>
    <cellStyle name="40% - Accent3 5 6 3 2" xfId="23514" xr:uid="{AE76AEAE-CAC9-4DF4-9316-8C498E2017D4}"/>
    <cellStyle name="40% - Accent3 5 6 3 3" xfId="37616" xr:uid="{8AFC0781-E29E-4A51-8CCD-59969D5AC0AA}"/>
    <cellStyle name="40% - Accent3 5 6 4" xfId="16463" xr:uid="{34ECA638-E34C-4316-BE57-82C11873B568}"/>
    <cellStyle name="40% - Accent3 5 6 5" xfId="30565" xr:uid="{F056B9D6-1504-4657-868A-60B148507AEE}"/>
    <cellStyle name="40% - Accent3 5 7" xfId="5006" xr:uid="{457AB876-84C7-4C0A-8ABA-891112CE093D}"/>
    <cellStyle name="40% - Accent3 5 7 2" xfId="12056" xr:uid="{B7C6C934-FE2A-450F-859F-A572CF46AAF3}"/>
    <cellStyle name="40% - Accent3 5 7 2 2" xfId="26158" xr:uid="{490B31A5-ECD8-4F24-B62B-BFC63916111C}"/>
    <cellStyle name="40% - Accent3 5 7 2 3" xfId="40260" xr:uid="{551517B0-FC3D-4F0E-8801-41FC4AD8C5D8}"/>
    <cellStyle name="40% - Accent3 5 7 3" xfId="19107" xr:uid="{B6478123-6794-4020-ACC5-B731BF3F3014}"/>
    <cellStyle name="40% - Accent3 5 7 4" xfId="33209" xr:uid="{C2DF4962-0F12-41AA-8C7A-32334EF845EE}"/>
    <cellStyle name="40% - Accent3 5 8" xfId="8532" xr:uid="{CCD5826B-4BD1-4751-A914-CB3256631C3F}"/>
    <cellStyle name="40% - Accent3 5 8 2" xfId="22633" xr:uid="{A74A20AD-2D49-473D-B77A-3BBA5DB155BA}"/>
    <cellStyle name="40% - Accent3 5 8 3" xfId="36735" xr:uid="{4500DE15-060F-4614-841A-475BC350AA34}"/>
    <cellStyle name="40% - Accent3 5 9" xfId="15582" xr:uid="{53C61D6B-40B2-4B1F-AB48-F88D3148223B}"/>
    <cellStyle name="40% - Accent3 6" xfId="1589" xr:uid="{0C5DEDFC-89E7-42B3-B2BB-1D01CD9C4D60}"/>
    <cellStyle name="40% - Accent3 6 10" xfId="44225" xr:uid="{6312F0D8-6DB7-4B61-AA7D-F72004572E2A}"/>
    <cellStyle name="40% - Accent3 6 11" xfId="46337" xr:uid="{67289991-E55C-446A-8135-D9A23A073A55}"/>
    <cellStyle name="40% - Accent3 6 2" xfId="2031" xr:uid="{882BFF6F-15CD-4F76-A025-317D3AF95A40}"/>
    <cellStyle name="40% - Accent3 6 2 2" xfId="3794" xr:uid="{2431103B-5596-411C-B664-9CEF93744CF6}"/>
    <cellStyle name="40% - Accent3 6 2 2 2" xfId="7317" xr:uid="{4BF36884-EFB6-4BD7-BEE0-68EB810B11B0}"/>
    <cellStyle name="40% - Accent3 6 2 2 2 2" xfId="14367" xr:uid="{1D7DA09D-71B8-4664-BBD8-78919EC78C85}"/>
    <cellStyle name="40% - Accent3 6 2 2 2 2 2" xfId="28469" xr:uid="{A7475E20-FA53-442A-9FB0-94CEAAEE83A5}"/>
    <cellStyle name="40% - Accent3 6 2 2 2 2 3" xfId="42571" xr:uid="{F7710EE0-487D-4F1F-8A51-D999C80B1008}"/>
    <cellStyle name="40% - Accent3 6 2 2 2 3" xfId="21418" xr:uid="{A8B88BD0-B561-4A14-83C1-5464E9EE7DC3}"/>
    <cellStyle name="40% - Accent3 6 2 2 2 4" xfId="35520" xr:uid="{D7D5D1CD-58C1-49E6-980F-A441970A8DEC}"/>
    <cellStyle name="40% - Accent3 6 2 2 3" xfId="10842" xr:uid="{7A517512-9372-47FE-8A10-5CDBA9E671E2}"/>
    <cellStyle name="40% - Accent3 6 2 2 3 2" xfId="24944" xr:uid="{29BBB739-DF3F-41A1-942D-64D3C1BE3F9E}"/>
    <cellStyle name="40% - Accent3 6 2 2 3 3" xfId="39046" xr:uid="{74A362DA-03D1-4A35-B9F1-DFE5DE9DE4DF}"/>
    <cellStyle name="40% - Accent3 6 2 2 4" xfId="17893" xr:uid="{5B78EDA9-7AAE-4B3E-BF66-3B08789B7BC7}"/>
    <cellStyle name="40% - Accent3 6 2 2 5" xfId="31995" xr:uid="{157DE2FA-1619-4A18-90D3-81D2284D8326}"/>
    <cellStyle name="40% - Accent3 6 2 3" xfId="4674" xr:uid="{7DF3383B-396E-42D7-A53C-C455ECDDED8C}"/>
    <cellStyle name="40% - Accent3 6 2 3 2" xfId="8198" xr:uid="{63F221E0-C7B6-4FDE-88DC-80B8B5F223F9}"/>
    <cellStyle name="40% - Accent3 6 2 3 2 2" xfId="15248" xr:uid="{9BAC2FB4-D002-4BA2-8B3E-F4BAFE614396}"/>
    <cellStyle name="40% - Accent3 6 2 3 2 2 2" xfId="29350" xr:uid="{40777B33-5883-4953-8BB0-498211717C6B}"/>
    <cellStyle name="40% - Accent3 6 2 3 2 2 3" xfId="43452" xr:uid="{835DF548-8F13-4408-8BE7-5641F05DBF80}"/>
    <cellStyle name="40% - Accent3 6 2 3 2 3" xfId="22299" xr:uid="{1952C724-3413-4038-85D7-FF7E8E9A1C45}"/>
    <cellStyle name="40% - Accent3 6 2 3 2 4" xfId="36401" xr:uid="{01877960-893B-4BA6-9974-D3803A406EA1}"/>
    <cellStyle name="40% - Accent3 6 2 3 3" xfId="11723" xr:uid="{52A386C7-96A8-4E58-9632-98890D3CCE83}"/>
    <cellStyle name="40% - Accent3 6 2 3 3 2" xfId="25825" xr:uid="{0FD72823-C463-448D-98F4-F876DB7AFBC6}"/>
    <cellStyle name="40% - Accent3 6 2 3 3 3" xfId="39927" xr:uid="{B6D4EB5A-D402-447A-8382-970D5ABDDE51}"/>
    <cellStyle name="40% - Accent3 6 2 3 4" xfId="18774" xr:uid="{87D22223-A402-4C8D-8980-048D6ED94EFA}"/>
    <cellStyle name="40% - Accent3 6 2 3 5" xfId="32876" xr:uid="{722288FE-626E-42EB-8926-DCC3F870D510}"/>
    <cellStyle name="40% - Accent3 6 2 4" xfId="2912" xr:uid="{623D2FA7-84CB-46BD-8875-F8C081B25950}"/>
    <cellStyle name="40% - Accent3 6 2 4 2" xfId="6436" xr:uid="{F4CFF7C6-377D-442B-9782-2018CF53A546}"/>
    <cellStyle name="40% - Accent3 6 2 4 2 2" xfId="13486" xr:uid="{905B15F4-D1E6-4B85-A258-1C86BBA1E0DE}"/>
    <cellStyle name="40% - Accent3 6 2 4 2 2 2" xfId="27588" xr:uid="{AF97F96F-648F-4BD9-BB23-EE49951593EA}"/>
    <cellStyle name="40% - Accent3 6 2 4 2 2 3" xfId="41690" xr:uid="{CCA8A448-4291-43AD-BECF-4AD5309E0919}"/>
    <cellStyle name="40% - Accent3 6 2 4 2 3" xfId="20537" xr:uid="{CB0412D0-1748-4E5B-A018-DE6BEAD05FAE}"/>
    <cellStyle name="40% - Accent3 6 2 4 2 4" xfId="34639" xr:uid="{0738B2D3-2B4C-4561-8A79-B4662E2D8C06}"/>
    <cellStyle name="40% - Accent3 6 2 4 3" xfId="9961" xr:uid="{4D666CE7-D48C-4A75-85BB-84B479C5E42B}"/>
    <cellStyle name="40% - Accent3 6 2 4 3 2" xfId="24063" xr:uid="{F649A87C-0037-4D77-AD86-5C4474CA5C50}"/>
    <cellStyle name="40% - Accent3 6 2 4 3 3" xfId="38165" xr:uid="{08EED96A-95A6-4B39-AB6C-B3C31057AD05}"/>
    <cellStyle name="40% - Accent3 6 2 4 4" xfId="17012" xr:uid="{21550EAA-87A2-4A28-925C-EFC2AA90304E}"/>
    <cellStyle name="40% - Accent3 6 2 4 5" xfId="31114" xr:uid="{34A0E35C-7736-448D-BB33-9E62CD1B2D66}"/>
    <cellStyle name="40% - Accent3 6 2 5" xfId="5555" xr:uid="{18488E64-DC9E-4721-B5CD-2A51DB396972}"/>
    <cellStyle name="40% - Accent3 6 2 5 2" xfId="12605" xr:uid="{4185B98B-0BD8-48C8-9E30-2A7BA0BB20B1}"/>
    <cellStyle name="40% - Accent3 6 2 5 2 2" xfId="26707" xr:uid="{604BED5F-DDBD-43AA-A4BD-DB85264B032D}"/>
    <cellStyle name="40% - Accent3 6 2 5 2 3" xfId="40809" xr:uid="{D082A1E5-95F7-4470-8970-4DE3F127F3C7}"/>
    <cellStyle name="40% - Accent3 6 2 5 3" xfId="19656" xr:uid="{B5508C6E-1BED-44C6-A67E-FEE8BB466B94}"/>
    <cellStyle name="40% - Accent3 6 2 5 4" xfId="33758" xr:uid="{7305C453-0A48-4291-95B4-1F0B7D990E0B}"/>
    <cellStyle name="40% - Accent3 6 2 6" xfId="9081" xr:uid="{C8C472F8-8588-4E2F-BD3A-DA29A6C88022}"/>
    <cellStyle name="40% - Accent3 6 2 6 2" xfId="23182" xr:uid="{A2485802-3B75-4CB7-BE1B-2ADC00BE5E97}"/>
    <cellStyle name="40% - Accent3 6 2 6 3" xfId="37284" xr:uid="{4F153B31-5D4F-4ABD-A0C1-732D94A14E1B}"/>
    <cellStyle name="40% - Accent3 6 2 7" xfId="16131" xr:uid="{EC201C39-487B-48C3-AA9C-36E91726F308}"/>
    <cellStyle name="40% - Accent3 6 2 8" xfId="30233" xr:uid="{D6CEF412-D099-4EE6-BC58-5C34CBD843B8}"/>
    <cellStyle name="40% - Accent3 6 2 9" xfId="46338" xr:uid="{1DB2EF5B-43EA-40E4-9D01-E62427B97437}"/>
    <cellStyle name="40% - Accent3 6 3" xfId="3356" xr:uid="{FF7F9646-55C2-4E42-8759-B563AD79DA9B}"/>
    <cellStyle name="40% - Accent3 6 3 2" xfId="6878" xr:uid="{09B34148-3841-4F82-9D00-8AC8106B7AFC}"/>
    <cellStyle name="40% - Accent3 6 3 2 2" xfId="13928" xr:uid="{F35F1D5A-655E-4295-972A-6A2F53FC45BD}"/>
    <cellStyle name="40% - Accent3 6 3 2 2 2" xfId="28030" xr:uid="{9998DB96-0EC2-41C2-949C-A4766A4915AA}"/>
    <cellStyle name="40% - Accent3 6 3 2 2 3" xfId="42132" xr:uid="{94B7307E-524A-46DB-A898-E20D3F1413DD}"/>
    <cellStyle name="40% - Accent3 6 3 2 3" xfId="20979" xr:uid="{957E01ED-05AA-49C9-9BCB-DC940CB4FEA2}"/>
    <cellStyle name="40% - Accent3 6 3 2 4" xfId="35081" xr:uid="{1390F003-353A-4D45-8215-400CFC1A4276}"/>
    <cellStyle name="40% - Accent3 6 3 3" xfId="10403" xr:uid="{4ED7BC23-B40E-4E99-8E17-95226455826B}"/>
    <cellStyle name="40% - Accent3 6 3 3 2" xfId="24505" xr:uid="{FC767FF8-4C47-4FEC-8DDC-45E995B63D0C}"/>
    <cellStyle name="40% - Accent3 6 3 3 3" xfId="38607" xr:uid="{53AAD06E-FAB4-4B0F-A3E2-BD944F257610}"/>
    <cellStyle name="40% - Accent3 6 3 4" xfId="17454" xr:uid="{919895F3-8C6F-4C14-B3E8-1B0FA89730D0}"/>
    <cellStyle name="40% - Accent3 6 3 5" xfId="31556" xr:uid="{2CC9A37C-ADFA-4F2E-A850-E5FBCD04AFED}"/>
    <cellStyle name="40% - Accent3 6 3 6" xfId="46339" xr:uid="{BB1E98A9-D5E5-4726-84CF-C9099F43E8FA}"/>
    <cellStyle name="40% - Accent3 6 4" xfId="4235" xr:uid="{447D533A-6D32-440C-B290-7A53E06A0A34}"/>
    <cellStyle name="40% - Accent3 6 4 2" xfId="7759" xr:uid="{5268E823-AA1C-4366-8664-9F2D1A7E490A}"/>
    <cellStyle name="40% - Accent3 6 4 2 2" xfId="14809" xr:uid="{AF8BCCF1-D8FE-4B8A-B7B0-BE05CE310B57}"/>
    <cellStyle name="40% - Accent3 6 4 2 2 2" xfId="28911" xr:uid="{D30AF81B-6F80-47DB-AD19-77568D483DF6}"/>
    <cellStyle name="40% - Accent3 6 4 2 2 3" xfId="43013" xr:uid="{ABEF6E1F-0652-4A5A-AF27-D0FC232B2B82}"/>
    <cellStyle name="40% - Accent3 6 4 2 3" xfId="21860" xr:uid="{AD69947B-7C06-47B5-B883-A9E94EEDF471}"/>
    <cellStyle name="40% - Accent3 6 4 2 4" xfId="35962" xr:uid="{7C816E04-F0D7-4927-BB9F-96FEEA35EED4}"/>
    <cellStyle name="40% - Accent3 6 4 3" xfId="11284" xr:uid="{268D5B54-3D18-455C-8690-ACC9386B6607}"/>
    <cellStyle name="40% - Accent3 6 4 3 2" xfId="25386" xr:uid="{4DB13A08-0AA6-48D7-826C-F706CB4B7611}"/>
    <cellStyle name="40% - Accent3 6 4 3 3" xfId="39488" xr:uid="{A6DE0A92-F08A-4965-9450-9565E1E64B3C}"/>
    <cellStyle name="40% - Accent3 6 4 4" xfId="18335" xr:uid="{52C4CC34-369A-451E-9ACB-1D9A5E5D8565}"/>
    <cellStyle name="40% - Accent3 6 4 5" xfId="32437" xr:uid="{736C574F-F987-458A-B747-1B7AA5BA52D0}"/>
    <cellStyle name="40% - Accent3 6 4 6" xfId="46340" xr:uid="{D5A9BB04-6D82-401B-B859-7DC27A4D28C9}"/>
    <cellStyle name="40% - Accent3 6 5" xfId="2473" xr:uid="{61EB9D9C-9F74-4F55-8191-17ACDE000D46}"/>
    <cellStyle name="40% - Accent3 6 5 2" xfId="5997" xr:uid="{4AB7895B-8010-4B5C-8676-E6638F16A2B3}"/>
    <cellStyle name="40% - Accent3 6 5 2 2" xfId="13047" xr:uid="{D8B09F02-EA55-4182-9A4E-CC886C95CFF4}"/>
    <cellStyle name="40% - Accent3 6 5 2 2 2" xfId="27149" xr:uid="{4C2C9D33-AD42-4841-82C3-4B165BA7E5E1}"/>
    <cellStyle name="40% - Accent3 6 5 2 2 3" xfId="41251" xr:uid="{E762D5D1-9F7A-4F28-B73A-E5396293603D}"/>
    <cellStyle name="40% - Accent3 6 5 2 3" xfId="20098" xr:uid="{3F40A757-D778-4724-B73C-E49727FE8E13}"/>
    <cellStyle name="40% - Accent3 6 5 2 4" xfId="34200" xr:uid="{68AADDDF-A8D3-4842-80F6-45F6686E963F}"/>
    <cellStyle name="40% - Accent3 6 5 3" xfId="9522" xr:uid="{0EF791B1-3CC6-4AF7-8799-BCC38F5B3AE3}"/>
    <cellStyle name="40% - Accent3 6 5 3 2" xfId="23624" xr:uid="{6CC633CA-2172-48FE-9525-BFC21838201F}"/>
    <cellStyle name="40% - Accent3 6 5 3 3" xfId="37726" xr:uid="{6D8C8082-AFDB-4D1D-BB09-C98C8C737242}"/>
    <cellStyle name="40% - Accent3 6 5 4" xfId="16573" xr:uid="{2CE20D93-092D-4043-B262-39ED33A0D87D}"/>
    <cellStyle name="40% - Accent3 6 5 5" xfId="30675" xr:uid="{3BAE2BC6-FFEA-4489-9006-67BF618F4D67}"/>
    <cellStyle name="40% - Accent3 6 5 6" xfId="46341" xr:uid="{BACA9155-99C0-452D-AF9B-88DF68E7FEB6}"/>
    <cellStyle name="40% - Accent3 6 6" xfId="5116" xr:uid="{597E73A6-F8ED-4FD7-9EB6-CC8A5E37DA3D}"/>
    <cellStyle name="40% - Accent3 6 6 2" xfId="12166" xr:uid="{CF0DEDF6-03B3-4FD0-86D3-83E167F6F42B}"/>
    <cellStyle name="40% - Accent3 6 6 2 2" xfId="26268" xr:uid="{34B52A67-03F4-4CC3-ADE5-23C026208A01}"/>
    <cellStyle name="40% - Accent3 6 6 2 3" xfId="40370" xr:uid="{D6E6369B-1442-4CF0-A60E-2782ABD8AEA8}"/>
    <cellStyle name="40% - Accent3 6 6 3" xfId="19217" xr:uid="{35A23EFA-E420-4061-9CE3-7D064D12AC98}"/>
    <cellStyle name="40% - Accent3 6 6 4" xfId="33319" xr:uid="{754BB4C6-03EB-469E-A54B-943313621AB6}"/>
    <cellStyle name="40% - Accent3 6 7" xfId="8642" xr:uid="{E200FFC1-9215-42D0-B6C6-58A472D3D16B}"/>
    <cellStyle name="40% - Accent3 6 7 2" xfId="22743" xr:uid="{2B69FCEE-B9C1-47F2-9F9C-0EA74A6009D7}"/>
    <cellStyle name="40% - Accent3 6 7 3" xfId="36845" xr:uid="{57BA3B22-0588-4490-AE6B-20E78A61603D}"/>
    <cellStyle name="40% - Accent3 6 8" xfId="15692" xr:uid="{6DF3919F-7184-487C-B08F-8CFBCAC38328}"/>
    <cellStyle name="40% - Accent3 6 9" xfId="29794" xr:uid="{B6FF6EE3-5AD3-4822-8F58-CF79376EA1C4}"/>
    <cellStyle name="40% - Accent3 7" xfId="1814" xr:uid="{9CAA49E5-A5D2-4EF1-A9EE-D37C0ABEA30C}"/>
    <cellStyle name="40% - Accent3 7 10" xfId="46342" xr:uid="{7E8B419E-699C-4727-94AD-82A3DC4D27FD}"/>
    <cellStyle name="40% - Accent3 7 2" xfId="3578" xr:uid="{34E2C295-3CDC-4300-B5E1-C4847234C79F}"/>
    <cellStyle name="40% - Accent3 7 2 2" xfId="7100" xr:uid="{F4DB9841-5A19-4796-AE0D-71600D908733}"/>
    <cellStyle name="40% - Accent3 7 2 2 2" xfId="14150" xr:uid="{99E8AA74-431F-43DB-A497-4ACE111344BC}"/>
    <cellStyle name="40% - Accent3 7 2 2 2 2" xfId="28252" xr:uid="{7A8385C8-C1E6-4886-B08E-BB91C5F64783}"/>
    <cellStyle name="40% - Accent3 7 2 2 2 3" xfId="42354" xr:uid="{F2564311-270A-4F59-8A77-B0BAB06E6B45}"/>
    <cellStyle name="40% - Accent3 7 2 2 3" xfId="21201" xr:uid="{6AF96ABC-9FD9-4636-9E8B-85BF5C346FB3}"/>
    <cellStyle name="40% - Accent3 7 2 2 4" xfId="35303" xr:uid="{2AF19DA5-B6DD-4723-B616-790D20B564F8}"/>
    <cellStyle name="40% - Accent3 7 2 3" xfId="10625" xr:uid="{56CD659A-AFAD-428B-98AE-0EAF40D87007}"/>
    <cellStyle name="40% - Accent3 7 2 3 2" xfId="24727" xr:uid="{21169917-DA20-4577-9F95-0F63EBC63913}"/>
    <cellStyle name="40% - Accent3 7 2 3 3" xfId="38829" xr:uid="{4D03C97B-08E1-456A-92BA-D283358E84E1}"/>
    <cellStyle name="40% - Accent3 7 2 4" xfId="17676" xr:uid="{E8C744F3-D893-4E72-BF43-E655FD5E885F}"/>
    <cellStyle name="40% - Accent3 7 2 5" xfId="31778" xr:uid="{91D65559-A663-4883-B07C-6EF83D00CE8B}"/>
    <cellStyle name="40% - Accent3 7 2 6" xfId="46343" xr:uid="{88441E82-B80D-4D48-97BB-27722E83FCBE}"/>
    <cellStyle name="40% - Accent3 7 3" xfId="4457" xr:uid="{9015854A-A54F-4587-8ACC-6DC0C5C91237}"/>
    <cellStyle name="40% - Accent3 7 3 2" xfId="7981" xr:uid="{0D818F17-9B3F-44CE-B422-5A11F6BEE8B6}"/>
    <cellStyle name="40% - Accent3 7 3 2 2" xfId="15031" xr:uid="{D9E8CBF0-6B9C-42CA-8450-1BECAAB927E2}"/>
    <cellStyle name="40% - Accent3 7 3 2 2 2" xfId="29133" xr:uid="{3059042F-0102-4F5C-8A5B-982F5350AB82}"/>
    <cellStyle name="40% - Accent3 7 3 2 2 3" xfId="43235" xr:uid="{F2023E52-F6DA-412F-A040-BE8364D79DF4}"/>
    <cellStyle name="40% - Accent3 7 3 2 3" xfId="22082" xr:uid="{4BBD2B69-8635-4579-9523-2FD82CCE3CA2}"/>
    <cellStyle name="40% - Accent3 7 3 2 4" xfId="36184" xr:uid="{83B74106-3DF9-44D2-B6A6-2123FEF36846}"/>
    <cellStyle name="40% - Accent3 7 3 3" xfId="11506" xr:uid="{97483488-F2F8-4017-A358-D77C288ECC24}"/>
    <cellStyle name="40% - Accent3 7 3 3 2" xfId="25608" xr:uid="{D273CD54-55D4-4F64-9407-808BE3859B2F}"/>
    <cellStyle name="40% - Accent3 7 3 3 3" xfId="39710" xr:uid="{E68794E5-B51B-42E8-A6C8-DB212EC86FF0}"/>
    <cellStyle name="40% - Accent3 7 3 4" xfId="18557" xr:uid="{779D0D3B-D53A-42CE-A0E6-463CF3A1EF1C}"/>
    <cellStyle name="40% - Accent3 7 3 5" xfId="32659" xr:uid="{76289B8E-D52B-4735-A8EA-C24F0A2A7B78}"/>
    <cellStyle name="40% - Accent3 7 3 6" xfId="46344" xr:uid="{70DF3C53-F9FB-4EC5-A926-D819C2A6A235}"/>
    <cellStyle name="40% - Accent3 7 4" xfId="2695" xr:uid="{4DAEA4C7-8F5D-43D6-8CD5-CDA018F8DF91}"/>
    <cellStyle name="40% - Accent3 7 4 2" xfId="6219" xr:uid="{4A3E8FA6-CF7E-479A-9EBB-B53FE528D4BD}"/>
    <cellStyle name="40% - Accent3 7 4 2 2" xfId="13269" xr:uid="{900B36FA-B358-49CD-B724-65333791A6EE}"/>
    <cellStyle name="40% - Accent3 7 4 2 2 2" xfId="27371" xr:uid="{1EC13F84-14F8-436D-A28D-29992BC0D278}"/>
    <cellStyle name="40% - Accent3 7 4 2 2 3" xfId="41473" xr:uid="{54A9A702-D5C3-4C17-9708-4FDBD20C40F8}"/>
    <cellStyle name="40% - Accent3 7 4 2 3" xfId="20320" xr:uid="{635B2911-03F3-4EB6-9E01-F27F3FAC6BE5}"/>
    <cellStyle name="40% - Accent3 7 4 2 4" xfId="34422" xr:uid="{AD608675-A7D6-4378-8AEA-114A2FC20CF2}"/>
    <cellStyle name="40% - Accent3 7 4 3" xfId="9744" xr:uid="{2A213165-987B-48FF-A2F6-F220871161F6}"/>
    <cellStyle name="40% - Accent3 7 4 3 2" xfId="23846" xr:uid="{183C6DFA-84D1-4591-BC4F-24C205D3193C}"/>
    <cellStyle name="40% - Accent3 7 4 3 3" xfId="37948" xr:uid="{A1ED8D4D-2CFA-41FF-B214-DFC0D2AF22F6}"/>
    <cellStyle name="40% - Accent3 7 4 4" xfId="16795" xr:uid="{C9BCA8BD-DEB7-4162-9FB4-0BA66F32AE6B}"/>
    <cellStyle name="40% - Accent3 7 4 5" xfId="30897" xr:uid="{73FF7B4B-917A-4450-98B7-A3FC49F8065F}"/>
    <cellStyle name="40% - Accent3 7 4 6" xfId="46345" xr:uid="{7610856D-36D5-4F27-A103-A2801DDFC696}"/>
    <cellStyle name="40% - Accent3 7 5" xfId="5338" xr:uid="{CF53E589-53F8-4A8F-AC10-2FFD70757786}"/>
    <cellStyle name="40% - Accent3 7 5 2" xfId="12388" xr:uid="{D532D8AA-ECA1-4F06-9E0B-181C6586C304}"/>
    <cellStyle name="40% - Accent3 7 5 2 2" xfId="26490" xr:uid="{CCCB8B37-2C64-43B6-AA87-3853330F6256}"/>
    <cellStyle name="40% - Accent3 7 5 2 3" xfId="40592" xr:uid="{DAF3D29D-5C2C-4440-B89D-1FC98591D5CF}"/>
    <cellStyle name="40% - Accent3 7 5 3" xfId="19439" xr:uid="{51D011F4-8E30-4460-A274-68CC3AF0A25F}"/>
    <cellStyle name="40% - Accent3 7 5 4" xfId="33541" xr:uid="{FAC2651B-0461-4558-B8B7-347ADE238DD6}"/>
    <cellStyle name="40% - Accent3 7 5 5" xfId="46346" xr:uid="{7FE40B89-B59F-453E-8B47-D04FBD9750A1}"/>
    <cellStyle name="40% - Accent3 7 6" xfId="8864" xr:uid="{5C210400-6CE9-4386-B113-54723DF109B0}"/>
    <cellStyle name="40% - Accent3 7 6 2" xfId="22965" xr:uid="{2BE466DC-8EEE-472C-AB30-8F586FEAD48B}"/>
    <cellStyle name="40% - Accent3 7 6 3" xfId="37067" xr:uid="{82B1253F-162E-44D5-BB45-7A7C275283B0}"/>
    <cellStyle name="40% - Accent3 7 7" xfId="15914" xr:uid="{6667B853-C07E-4A43-9D4A-7CF6E6D147DF}"/>
    <cellStyle name="40% - Accent3 7 8" xfId="30016" xr:uid="{675B35E5-C77F-4C0B-887C-A966D035A2D6}"/>
    <cellStyle name="40% - Accent3 7 9" xfId="44226" xr:uid="{0F4CF3A7-41C4-443D-B162-AD2F0F345083}"/>
    <cellStyle name="40% - Accent3 8" xfId="3139" xr:uid="{810829AB-29E4-4B77-9409-C401BCFCFA3C}"/>
    <cellStyle name="40% - Accent3 8 2" xfId="6661" xr:uid="{77F06BE8-2391-4554-84D4-114315D21A85}"/>
    <cellStyle name="40% - Accent3 8 2 2" xfId="13711" xr:uid="{26C090E5-99F7-4F81-808B-E8D02A857E8A}"/>
    <cellStyle name="40% - Accent3 8 2 2 2" xfId="27813" xr:uid="{C93F3294-CCE6-458A-9A17-70D1CB1FEE77}"/>
    <cellStyle name="40% - Accent3 8 2 2 3" xfId="41915" xr:uid="{FAA41B1F-CF2A-474F-9033-424C5938F779}"/>
    <cellStyle name="40% - Accent3 8 2 3" xfId="20762" xr:uid="{CCF2FE01-4655-4B36-9CF7-AC47809474B5}"/>
    <cellStyle name="40% - Accent3 8 2 4" xfId="34864" xr:uid="{44DBF509-ACCB-4C5E-9C0F-B73A0A0F7A8F}"/>
    <cellStyle name="40% - Accent3 8 2 5" xfId="46348" xr:uid="{715719DF-4F62-45B6-A96A-40DFAC335A12}"/>
    <cellStyle name="40% - Accent3 8 3" xfId="10186" xr:uid="{28D56A69-04DC-4887-BAFD-20FD7FDC591B}"/>
    <cellStyle name="40% - Accent3 8 3 2" xfId="24288" xr:uid="{44C6243C-619D-4D83-9635-0FAE81B0277B}"/>
    <cellStyle name="40% - Accent3 8 3 3" xfId="38390" xr:uid="{BEF3ADC0-02B6-4CB9-B7E7-A9C9331957F8}"/>
    <cellStyle name="40% - Accent3 8 3 4" xfId="46349" xr:uid="{DA81E864-63A4-43BE-B34A-6D1E6DF96A5A}"/>
    <cellStyle name="40% - Accent3 8 4" xfId="17237" xr:uid="{69420F97-691A-44A1-96B3-0E0395355F82}"/>
    <cellStyle name="40% - Accent3 8 4 2" xfId="46350" xr:uid="{82C00C55-46C5-401A-BD77-D5178E672E1F}"/>
    <cellStyle name="40% - Accent3 8 5" xfId="31339" xr:uid="{875BF66D-E3BE-453D-9F38-53BCC45A0893}"/>
    <cellStyle name="40% - Accent3 8 5 2" xfId="46351" xr:uid="{F3D81639-796B-4AFF-867D-C9FD80863E78}"/>
    <cellStyle name="40% - Accent3 8 6" xfId="44227" xr:uid="{E87235D5-318C-45D1-8BEF-AE5AA779B522}"/>
    <cellStyle name="40% - Accent3 8 7" xfId="46347" xr:uid="{83A3BF7D-FDC8-48C0-B380-2446026BAAF8}"/>
    <cellStyle name="40% - Accent3 9" xfId="4019" xr:uid="{0D081E44-1A77-4EF9-A509-A988FB6FDF7E}"/>
    <cellStyle name="40% - Accent3 9 2" xfId="7542" xr:uid="{13C860BA-3912-4D21-9F66-FB223136B421}"/>
    <cellStyle name="40% - Accent3 9 2 2" xfId="14592" xr:uid="{68B296D7-9017-478C-A044-8D1F50E2A05D}"/>
    <cellStyle name="40% - Accent3 9 2 2 2" xfId="28694" xr:uid="{8E44D6A8-1E5F-4722-8763-A904BECCA4E1}"/>
    <cellStyle name="40% - Accent3 9 2 2 3" xfId="42796" xr:uid="{CAA6D01C-4144-49A5-BBA2-40AB3546FE63}"/>
    <cellStyle name="40% - Accent3 9 2 3" xfId="21643" xr:uid="{B89D6446-7D81-4031-82EE-064D5B3EE1D0}"/>
    <cellStyle name="40% - Accent3 9 2 4" xfId="35745" xr:uid="{0D1DD1AC-DE8B-4E65-B4B2-361A8430A1F9}"/>
    <cellStyle name="40% - Accent3 9 3" xfId="11067" xr:uid="{CAE1BE79-BD39-48B3-821A-EEC0E48E66E9}"/>
    <cellStyle name="40% - Accent3 9 3 2" xfId="25169" xr:uid="{35C9816F-1CCF-43CA-92A4-6FA0AC465CEC}"/>
    <cellStyle name="40% - Accent3 9 3 3" xfId="39271" xr:uid="{6A1B0325-98EB-4B2E-91A1-14DC36F46EE9}"/>
    <cellStyle name="40% - Accent3 9 4" xfId="18118" xr:uid="{F2DFB507-58E9-46D5-AE50-C7B73622EF48}"/>
    <cellStyle name="40% - Accent3 9 5" xfId="32220" xr:uid="{12AE93E0-7C9B-426E-AA55-5EF34ABEB924}"/>
    <cellStyle name="40% - Accent3 9 6" xfId="46352" xr:uid="{6DC08224-B7BC-4913-A9E2-0378694A08F4}"/>
    <cellStyle name="40% - Accent4" xfId="96" builtinId="43" customBuiltin="1"/>
    <cellStyle name="40% - Accent4 10" xfId="2257" xr:uid="{A4339578-4655-4AE7-8260-B960D814053D}"/>
    <cellStyle name="40% - Accent4 10 2" xfId="5781" xr:uid="{37B3A644-4642-433F-B850-52F31CDF61C6}"/>
    <cellStyle name="40% - Accent4 10 2 2" xfId="12831" xr:uid="{6C447F0F-07D8-4967-A5FB-EB0E76135A0F}"/>
    <cellStyle name="40% - Accent4 10 2 2 2" xfId="26933" xr:uid="{44B9556E-27C1-4199-98AE-712E1DD73D68}"/>
    <cellStyle name="40% - Accent4 10 2 2 3" xfId="41035" xr:uid="{F6D50DE2-A096-4456-AE03-D3C52809E27E}"/>
    <cellStyle name="40% - Accent4 10 2 3" xfId="19882" xr:uid="{771D5D52-6835-49FE-A53F-1789DB1ABE78}"/>
    <cellStyle name="40% - Accent4 10 2 4" xfId="33984" xr:uid="{35E0F118-D3EC-4DA1-B501-18197F157C76}"/>
    <cellStyle name="40% - Accent4 10 3" xfId="9306" xr:uid="{841C19BF-AFCC-4A12-BC00-FA2A29DBC2B1}"/>
    <cellStyle name="40% - Accent4 10 3 2" xfId="23408" xr:uid="{11F104A0-F8CF-4FF5-87B7-94FC5CC1234D}"/>
    <cellStyle name="40% - Accent4 10 3 3" xfId="37510" xr:uid="{AA10EF72-3307-4BC5-B10B-8C64BF3A9396}"/>
    <cellStyle name="40% - Accent4 10 4" xfId="16357" xr:uid="{6F87CFF6-0B66-4344-9C76-D812E71359AF}"/>
    <cellStyle name="40% - Accent4 10 5" xfId="30459" xr:uid="{CB7A3F35-FF51-4B54-84E1-BADB344EA03E}"/>
    <cellStyle name="40% - Accent4 10 6" xfId="46353" xr:uid="{2D3290F1-BE76-4B22-8186-773514F02E3F}"/>
    <cellStyle name="40% - Accent4 11" xfId="4900" xr:uid="{75FB35FD-4EBD-4625-81D5-0DB791A6EC3E}"/>
    <cellStyle name="40% - Accent4 11 2" xfId="11950" xr:uid="{27294C8B-32B0-4493-A966-B71B6144C215}"/>
    <cellStyle name="40% - Accent4 11 2 2" xfId="26052" xr:uid="{038337A5-8534-4596-A7BD-41541E1FA0F2}"/>
    <cellStyle name="40% - Accent4 11 2 3" xfId="40154" xr:uid="{74945060-275A-41BF-90A9-FA261069BF17}"/>
    <cellStyle name="40% - Accent4 11 3" xfId="19001" xr:uid="{108848A6-2010-4664-88FA-471599E549A7}"/>
    <cellStyle name="40% - Accent4 11 4" xfId="33103" xr:uid="{72F336B3-FFDA-4603-B2CF-0150248E5182}"/>
    <cellStyle name="40% - Accent4 11 5" xfId="46354" xr:uid="{EF8183EA-A06A-497B-926C-25C4F40B3DE1}"/>
    <cellStyle name="40% - Accent4 12" xfId="8426" xr:uid="{FD6BDD71-0FB1-4C76-9A7D-8C8DDF91FC22}"/>
    <cellStyle name="40% - Accent4 12 2" xfId="22527" xr:uid="{A890B47C-29A2-4E56-907F-3D1056CCD2D4}"/>
    <cellStyle name="40% - Accent4 12 3" xfId="36629" xr:uid="{D73D5DA7-C196-4DB6-A44F-026D581870F7}"/>
    <cellStyle name="40% - Accent4 12 4" xfId="46355" xr:uid="{7CEE9EC1-ECA1-4006-9027-00E7BD74202D}"/>
    <cellStyle name="40% - Accent4 13" xfId="15476" xr:uid="{008F6468-DDCF-4610-A206-5FC7B00BFB9F}"/>
    <cellStyle name="40% - Accent4 13 2" xfId="46356" xr:uid="{5DF489EC-63E1-4D2C-9801-F0C6977F4A18}"/>
    <cellStyle name="40% - Accent4 14" xfId="29578" xr:uid="{D757AFF9-3EF0-497C-82AA-20FADBCD5E78}"/>
    <cellStyle name="40% - Accent4 2" xfId="490" xr:uid="{4D2FB8CD-2B74-43DB-BA1F-DC450489C0B1}"/>
    <cellStyle name="40% - Accent4 2 10" xfId="4913" xr:uid="{FE4A8E7B-E09F-47BC-8BCA-1D47EEC1448D}"/>
    <cellStyle name="40% - Accent4 2 10 2" xfId="11963" xr:uid="{981D82A2-C948-450A-A0A8-34FB21089088}"/>
    <cellStyle name="40% - Accent4 2 10 2 2" xfId="26065" xr:uid="{49CD0A9D-D928-4D44-A133-D8DE14D6F6A2}"/>
    <cellStyle name="40% - Accent4 2 10 2 3" xfId="40167" xr:uid="{C2424DE6-98ED-4E50-ACB2-A9328066A4D6}"/>
    <cellStyle name="40% - Accent4 2 10 3" xfId="19014" xr:uid="{231A95D2-E396-4D3C-AB65-12BB0F549E4A}"/>
    <cellStyle name="40% - Accent4 2 10 4" xfId="33116" xr:uid="{DE47D8BE-7D18-40A4-BC00-A9D6D6294463}"/>
    <cellStyle name="40% - Accent4 2 11" xfId="8439" xr:uid="{A15ADF1A-2E5E-46DD-84DF-BEAE559381AC}"/>
    <cellStyle name="40% - Accent4 2 11 2" xfId="22540" xr:uid="{E59A9670-C4CF-4E25-BA06-3E408983BB80}"/>
    <cellStyle name="40% - Accent4 2 11 3" xfId="36642" xr:uid="{73C1CF12-555F-4618-A823-774A2EE4D9BF}"/>
    <cellStyle name="40% - Accent4 2 12" xfId="15489" xr:uid="{FE2A12A6-8702-4364-8585-2DB67BE0C0D0}"/>
    <cellStyle name="40% - Accent4 2 13" xfId="29591" xr:uid="{AADB263A-E32C-4A9F-B2FA-6FF384A4FB58}"/>
    <cellStyle name="40% - Accent4 2 14" xfId="44228" xr:uid="{617E3D49-0323-4FE3-9C38-66D6A99EDACA}"/>
    <cellStyle name="40% - Accent4 2 15" xfId="1384" xr:uid="{E300EF66-F6CD-47A7-8290-2F7831272174}"/>
    <cellStyle name="40% - Accent4 2 16" xfId="44706" xr:uid="{F8FC2D53-0CD8-4DCC-909A-5DC93054E228}"/>
    <cellStyle name="40% - Accent4 2 17" xfId="45048" xr:uid="{92151F5E-019A-4D70-ABA6-78C5411919D7}"/>
    <cellStyle name="40% - Accent4 2 2" xfId="491" xr:uid="{6A16F9CC-DE6E-4A97-9E81-6092C7EADC81}"/>
    <cellStyle name="40% - Accent4 2 2 10" xfId="8466" xr:uid="{4E78D677-7732-4A83-8274-06C93CC011CD}"/>
    <cellStyle name="40% - Accent4 2 2 10 2" xfId="22567" xr:uid="{936032AF-5718-4A59-812C-EE770E9E2762}"/>
    <cellStyle name="40% - Accent4 2 2 10 3" xfId="36669" xr:uid="{75AF28D1-5777-4ABA-A1A9-6B4428BEE04A}"/>
    <cellStyle name="40% - Accent4 2 2 11" xfId="15516" xr:uid="{2FCF5176-9362-452C-83B5-E56FF08033D6}"/>
    <cellStyle name="40% - Accent4 2 2 12" xfId="29618" xr:uid="{0E29FCCF-593C-44CD-81E9-BE4B3847A601}"/>
    <cellStyle name="40% - Accent4 2 2 13" xfId="1412" xr:uid="{61C61B6E-5DA7-40DA-B080-DB8453B3116A}"/>
    <cellStyle name="40% - Accent4 2 2 2" xfId="1470" xr:uid="{CD01DF73-1592-4A09-846A-6C6DDBE5614C}"/>
    <cellStyle name="40% - Accent4 2 2 2 10" xfId="15571" xr:uid="{702A9F72-9AC0-4D39-A294-00B549ACC4DE}"/>
    <cellStyle name="40% - Accent4 2 2 2 11" xfId="29673" xr:uid="{E9771F84-72D0-459F-B8B4-24E61A049F86}"/>
    <cellStyle name="40% - Accent4 2 2 2 12" xfId="45049" xr:uid="{A6459DD7-6F79-47A1-8106-A14EFBEABB67}"/>
    <cellStyle name="40% - Accent4 2 2 2 2" xfId="1580" xr:uid="{0E00F5FD-8BBC-4520-8510-DF69D663420E}"/>
    <cellStyle name="40% - Accent4 2 2 2 2 10" xfId="29783" xr:uid="{CE1F2CAB-077C-4295-8934-3A7FB5F17F9D}"/>
    <cellStyle name="40% - Accent4 2 2 2 2 2" xfId="1801" xr:uid="{369F4BE9-9586-42E2-98AD-2917CF61FE3A}"/>
    <cellStyle name="40% - Accent4 2 2 2 2 2 2" xfId="2241" xr:uid="{B62A098D-5BD3-4E0C-80A5-8927BE200213}"/>
    <cellStyle name="40% - Accent4 2 2 2 2 2 2 2" xfId="4003" xr:uid="{FB74B3F4-E51E-473D-8A0E-3D6A3052FA89}"/>
    <cellStyle name="40% - Accent4 2 2 2 2 2 2 2 2" xfId="7526" xr:uid="{30AAADEF-AE18-46B2-9F05-76E14951F57D}"/>
    <cellStyle name="40% - Accent4 2 2 2 2 2 2 2 2 2" xfId="14576" xr:uid="{FF830E34-4C03-45BC-93BD-0421BFB538BE}"/>
    <cellStyle name="40% - Accent4 2 2 2 2 2 2 2 2 2 2" xfId="28678" xr:uid="{D53053BD-EB10-48F3-A85E-8A8386182C0E}"/>
    <cellStyle name="40% - Accent4 2 2 2 2 2 2 2 2 2 3" xfId="42780" xr:uid="{090CF557-8578-4B0F-986F-165C6B1211C1}"/>
    <cellStyle name="40% - Accent4 2 2 2 2 2 2 2 2 3" xfId="21627" xr:uid="{235E703E-AECD-46DD-B9E4-7D74E002B5CF}"/>
    <cellStyle name="40% - Accent4 2 2 2 2 2 2 2 2 4" xfId="35729" xr:uid="{F0FD3CDB-36A3-4C66-ADEE-CB2156166B7C}"/>
    <cellStyle name="40% - Accent4 2 2 2 2 2 2 2 3" xfId="11051" xr:uid="{C2B6ACC1-8209-4278-B650-C26D74E5AF81}"/>
    <cellStyle name="40% - Accent4 2 2 2 2 2 2 2 3 2" xfId="25153" xr:uid="{8F0B3A2B-AFF0-4AFB-AEDD-A38BD3C70900}"/>
    <cellStyle name="40% - Accent4 2 2 2 2 2 2 2 3 3" xfId="39255" xr:uid="{C5C4FAB3-5AD3-4BA7-824B-DD0470AB439E}"/>
    <cellStyle name="40% - Accent4 2 2 2 2 2 2 2 4" xfId="18102" xr:uid="{6361FB17-062D-4C75-A3CF-E52CD64A5693}"/>
    <cellStyle name="40% - Accent4 2 2 2 2 2 2 2 5" xfId="32204" xr:uid="{A48BDF55-D5A2-44A2-B584-1C896984E978}"/>
    <cellStyle name="40% - Accent4 2 2 2 2 2 2 3" xfId="4883" xr:uid="{38DBF41C-9182-4E69-8DB5-D46EE297A960}"/>
    <cellStyle name="40% - Accent4 2 2 2 2 2 2 3 2" xfId="8407" xr:uid="{F1A83BB9-4340-4C96-ACFA-F294BB1DB0D7}"/>
    <cellStyle name="40% - Accent4 2 2 2 2 2 2 3 2 2" xfId="15457" xr:uid="{1C5F2B50-DFD2-453F-8775-FE90ABC443DD}"/>
    <cellStyle name="40% - Accent4 2 2 2 2 2 2 3 2 2 2" xfId="29559" xr:uid="{524FEC4D-91DE-4F02-9C09-F7AA4A41D6E2}"/>
    <cellStyle name="40% - Accent4 2 2 2 2 2 2 3 2 2 3" xfId="43661" xr:uid="{9B3CE967-6D9C-48E3-8F14-46507E1A17C2}"/>
    <cellStyle name="40% - Accent4 2 2 2 2 2 2 3 2 3" xfId="22508" xr:uid="{696E9525-B17F-4ABA-827C-B54441AEA496}"/>
    <cellStyle name="40% - Accent4 2 2 2 2 2 2 3 2 4" xfId="36610" xr:uid="{F78DC619-F5AC-4A7F-98D2-7CE9C7B108D4}"/>
    <cellStyle name="40% - Accent4 2 2 2 2 2 2 3 3" xfId="11932" xr:uid="{C571B061-3F07-4F18-ADCE-12F19B67318A}"/>
    <cellStyle name="40% - Accent4 2 2 2 2 2 2 3 3 2" xfId="26034" xr:uid="{1E07F6A1-FB69-4BD4-9C33-8A3F64D086EA}"/>
    <cellStyle name="40% - Accent4 2 2 2 2 2 2 3 3 3" xfId="40136" xr:uid="{32FACDF1-B73D-487C-A733-7F8CD8410AFA}"/>
    <cellStyle name="40% - Accent4 2 2 2 2 2 2 3 4" xfId="18983" xr:uid="{11BCC098-38A5-474E-82F1-8048478DEDC8}"/>
    <cellStyle name="40% - Accent4 2 2 2 2 2 2 3 5" xfId="33085" xr:uid="{88174C2B-6FA3-4774-885E-9ED7535E3B9B}"/>
    <cellStyle name="40% - Accent4 2 2 2 2 2 2 4" xfId="3121" xr:uid="{6371F8C1-2809-4DD5-9B7D-3FE6224D4969}"/>
    <cellStyle name="40% - Accent4 2 2 2 2 2 2 4 2" xfId="6645" xr:uid="{652C626D-3A86-4F29-BA7C-431A4D20F825}"/>
    <cellStyle name="40% - Accent4 2 2 2 2 2 2 4 2 2" xfId="13695" xr:uid="{646E679E-8C13-4A2D-86F0-E5CE04789553}"/>
    <cellStyle name="40% - Accent4 2 2 2 2 2 2 4 2 2 2" xfId="27797" xr:uid="{AA78F85C-EDD4-46CA-9707-133F6E9FD1CC}"/>
    <cellStyle name="40% - Accent4 2 2 2 2 2 2 4 2 2 3" xfId="41899" xr:uid="{D832095F-C7F0-4907-96DE-BFA41A5DCDD7}"/>
    <cellStyle name="40% - Accent4 2 2 2 2 2 2 4 2 3" xfId="20746" xr:uid="{DEA55FD7-871B-4CAF-84BC-8450E7F99A39}"/>
    <cellStyle name="40% - Accent4 2 2 2 2 2 2 4 2 4" xfId="34848" xr:uid="{033BE62A-61E4-4625-80ED-5489932FB584}"/>
    <cellStyle name="40% - Accent4 2 2 2 2 2 2 4 3" xfId="10170" xr:uid="{8283486B-A498-4B93-80B2-3A2C859F80FA}"/>
    <cellStyle name="40% - Accent4 2 2 2 2 2 2 4 3 2" xfId="24272" xr:uid="{67DAB2A2-17A2-434C-8FA6-CBBA8788E426}"/>
    <cellStyle name="40% - Accent4 2 2 2 2 2 2 4 3 3" xfId="38374" xr:uid="{DE6ECA29-6742-46D5-9830-BCF6BC0B630E}"/>
    <cellStyle name="40% - Accent4 2 2 2 2 2 2 4 4" xfId="17221" xr:uid="{22B1FBEE-2246-45A1-8D8F-D43E9B445835}"/>
    <cellStyle name="40% - Accent4 2 2 2 2 2 2 4 5" xfId="31323" xr:uid="{6403DAD5-529E-4F4A-B867-5057F723A482}"/>
    <cellStyle name="40% - Accent4 2 2 2 2 2 2 5" xfId="5764" xr:uid="{5CE8BA05-781C-4B19-8166-4FD3E797587F}"/>
    <cellStyle name="40% - Accent4 2 2 2 2 2 2 5 2" xfId="12814" xr:uid="{F3E9F671-C17B-47A8-ADB7-0A281F96F3FA}"/>
    <cellStyle name="40% - Accent4 2 2 2 2 2 2 5 2 2" xfId="26916" xr:uid="{A1D19D81-C9E1-404F-BF9C-2C72E796EF52}"/>
    <cellStyle name="40% - Accent4 2 2 2 2 2 2 5 2 3" xfId="41018" xr:uid="{0CB79D99-A3FB-43A7-8628-EB32276C07A2}"/>
    <cellStyle name="40% - Accent4 2 2 2 2 2 2 5 3" xfId="19865" xr:uid="{5C2EEE77-3DB4-4834-B162-AE97E075AB26}"/>
    <cellStyle name="40% - Accent4 2 2 2 2 2 2 5 4" xfId="33967" xr:uid="{6C07D74F-C730-4960-8D7F-D44E72F093E8}"/>
    <cellStyle name="40% - Accent4 2 2 2 2 2 2 6" xfId="9290" xr:uid="{D128BA97-3CE9-45AE-8D55-78C7F5BBC285}"/>
    <cellStyle name="40% - Accent4 2 2 2 2 2 2 6 2" xfId="23391" xr:uid="{EEAE7D75-6084-4B6B-A244-6E7E2A2C2B79}"/>
    <cellStyle name="40% - Accent4 2 2 2 2 2 2 6 3" xfId="37493" xr:uid="{D3DCD89D-5A75-46E3-ACB2-718A332B7C1C}"/>
    <cellStyle name="40% - Accent4 2 2 2 2 2 2 7" xfId="16340" xr:uid="{D429141F-4D90-497E-84D0-ED4A280C064F}"/>
    <cellStyle name="40% - Accent4 2 2 2 2 2 2 8" xfId="30442" xr:uid="{F22FF445-2F36-4A2F-992D-575DA345599F}"/>
    <cellStyle name="40% - Accent4 2 2 2 2 2 3" xfId="3565" xr:uid="{3634DDC5-4C49-4D5D-9C58-826BB11ADB1D}"/>
    <cellStyle name="40% - Accent4 2 2 2 2 2 3 2" xfId="7087" xr:uid="{98EF1617-9092-4E09-BDD9-7FD65AD87216}"/>
    <cellStyle name="40% - Accent4 2 2 2 2 2 3 2 2" xfId="14137" xr:uid="{9BD476BD-1E72-4F55-A005-2F7E4FC85BFF}"/>
    <cellStyle name="40% - Accent4 2 2 2 2 2 3 2 2 2" xfId="28239" xr:uid="{ADF9E0DB-C08E-4D8C-9A1A-CD4EC2AE298A}"/>
    <cellStyle name="40% - Accent4 2 2 2 2 2 3 2 2 3" xfId="42341" xr:uid="{8AB47674-806B-46F3-A39D-F569E2137CF4}"/>
    <cellStyle name="40% - Accent4 2 2 2 2 2 3 2 3" xfId="21188" xr:uid="{AB43FE5F-5451-4AB6-8F6C-7C09F80EF7F8}"/>
    <cellStyle name="40% - Accent4 2 2 2 2 2 3 2 4" xfId="35290" xr:uid="{3337B81C-3313-48D2-919D-68B97599B784}"/>
    <cellStyle name="40% - Accent4 2 2 2 2 2 3 3" xfId="10612" xr:uid="{DC53EDAB-C00A-4C13-9FE7-A04D624FCC57}"/>
    <cellStyle name="40% - Accent4 2 2 2 2 2 3 3 2" xfId="24714" xr:uid="{A3479B9D-80C1-462E-B4E0-63053529B7F0}"/>
    <cellStyle name="40% - Accent4 2 2 2 2 2 3 3 3" xfId="38816" xr:uid="{143A73C8-4BEC-48D3-A257-6282B9F80587}"/>
    <cellStyle name="40% - Accent4 2 2 2 2 2 3 4" xfId="17663" xr:uid="{DE71D113-34FE-4573-8C75-9EEB398403F7}"/>
    <cellStyle name="40% - Accent4 2 2 2 2 2 3 5" xfId="31765" xr:uid="{A15CCD07-414D-4946-996F-362D0688C8C8}"/>
    <cellStyle name="40% - Accent4 2 2 2 2 2 4" xfId="4444" xr:uid="{DF7646DA-2D71-4860-955C-D616CD65C3CD}"/>
    <cellStyle name="40% - Accent4 2 2 2 2 2 4 2" xfId="7968" xr:uid="{50D195CC-1B67-4BB5-A7CB-5155DB0FE7E8}"/>
    <cellStyle name="40% - Accent4 2 2 2 2 2 4 2 2" xfId="15018" xr:uid="{BCB81AF0-F5EE-4931-AA70-2EB7C90056B7}"/>
    <cellStyle name="40% - Accent4 2 2 2 2 2 4 2 2 2" xfId="29120" xr:uid="{3359887F-040E-4396-82CF-6B680EC350C2}"/>
    <cellStyle name="40% - Accent4 2 2 2 2 2 4 2 2 3" xfId="43222" xr:uid="{29BEC296-88FE-4555-BC25-26308D1545F9}"/>
    <cellStyle name="40% - Accent4 2 2 2 2 2 4 2 3" xfId="22069" xr:uid="{BD6B3EC1-7590-48BA-A8A9-A14B81286CA3}"/>
    <cellStyle name="40% - Accent4 2 2 2 2 2 4 2 4" xfId="36171" xr:uid="{AF511DC8-C485-42CF-BA1F-CF6602634CF9}"/>
    <cellStyle name="40% - Accent4 2 2 2 2 2 4 3" xfId="11493" xr:uid="{D49ECECA-EC90-4174-B85D-9C54281591A3}"/>
    <cellStyle name="40% - Accent4 2 2 2 2 2 4 3 2" xfId="25595" xr:uid="{5F2C1434-276A-45E8-BFEF-C2F59D049455}"/>
    <cellStyle name="40% - Accent4 2 2 2 2 2 4 3 3" xfId="39697" xr:uid="{90887025-1A4C-4EBD-98CA-DA071FC9522B}"/>
    <cellStyle name="40% - Accent4 2 2 2 2 2 4 4" xfId="18544" xr:uid="{785FC94E-1EF9-4661-835E-497538F2A074}"/>
    <cellStyle name="40% - Accent4 2 2 2 2 2 4 5" xfId="32646" xr:uid="{99C54BA9-9566-42E5-8A95-1A34DA6AF4E5}"/>
    <cellStyle name="40% - Accent4 2 2 2 2 2 5" xfId="2682" xr:uid="{0DE0A063-78B2-4563-A8D9-405DF7835AC3}"/>
    <cellStyle name="40% - Accent4 2 2 2 2 2 5 2" xfId="6206" xr:uid="{4BE17556-A834-4E85-8940-F1CB8B3FC718}"/>
    <cellStyle name="40% - Accent4 2 2 2 2 2 5 2 2" xfId="13256" xr:uid="{5A4838B1-1A01-4FE9-8416-7CB669CB8957}"/>
    <cellStyle name="40% - Accent4 2 2 2 2 2 5 2 2 2" xfId="27358" xr:uid="{9130187F-F08C-46C6-B920-7A7C8E99C967}"/>
    <cellStyle name="40% - Accent4 2 2 2 2 2 5 2 2 3" xfId="41460" xr:uid="{BA952E77-0FC2-4729-A57C-6253E5AE67F5}"/>
    <cellStyle name="40% - Accent4 2 2 2 2 2 5 2 3" xfId="20307" xr:uid="{DD6F4C57-4514-42B8-872A-00618315722B}"/>
    <cellStyle name="40% - Accent4 2 2 2 2 2 5 2 4" xfId="34409" xr:uid="{8272EC52-EA70-4C7F-88A9-62B0B9547167}"/>
    <cellStyle name="40% - Accent4 2 2 2 2 2 5 3" xfId="9731" xr:uid="{7888C048-E374-4940-8AEA-7832F4D71114}"/>
    <cellStyle name="40% - Accent4 2 2 2 2 2 5 3 2" xfId="23833" xr:uid="{1E8F7D84-DF61-41EF-9C6C-D65D45176851}"/>
    <cellStyle name="40% - Accent4 2 2 2 2 2 5 3 3" xfId="37935" xr:uid="{D0ACCBD3-2D4A-4897-A3F1-C211C78F90E1}"/>
    <cellStyle name="40% - Accent4 2 2 2 2 2 5 4" xfId="16782" xr:uid="{64776293-1D50-43BB-B57B-8009A26A230F}"/>
    <cellStyle name="40% - Accent4 2 2 2 2 2 5 5" xfId="30884" xr:uid="{6C2702E4-B166-4119-9344-01C041BE4184}"/>
    <cellStyle name="40% - Accent4 2 2 2 2 2 6" xfId="5325" xr:uid="{323D65DC-1A85-421F-99CA-CB4BD39AA501}"/>
    <cellStyle name="40% - Accent4 2 2 2 2 2 6 2" xfId="12375" xr:uid="{91D26638-A7AF-4A04-894E-907CFCB5F893}"/>
    <cellStyle name="40% - Accent4 2 2 2 2 2 6 2 2" xfId="26477" xr:uid="{F349B1AD-432C-42CB-9AFD-12CF3128E792}"/>
    <cellStyle name="40% - Accent4 2 2 2 2 2 6 2 3" xfId="40579" xr:uid="{D2DF3D15-6F93-46DE-950F-0C2BF09CB64C}"/>
    <cellStyle name="40% - Accent4 2 2 2 2 2 6 3" xfId="19426" xr:uid="{E36F08B8-E083-4252-AE4F-6CA6091D8694}"/>
    <cellStyle name="40% - Accent4 2 2 2 2 2 6 4" xfId="33528" xr:uid="{625E70A3-FD2F-440B-829A-6D5C522FED5F}"/>
    <cellStyle name="40% - Accent4 2 2 2 2 2 7" xfId="8851" xr:uid="{CBED76D2-B532-4E93-9EC7-5CF18C3384BF}"/>
    <cellStyle name="40% - Accent4 2 2 2 2 2 7 2" xfId="22952" xr:uid="{26DA6407-D7A5-4D45-AE6D-F7B8C5C4A3A6}"/>
    <cellStyle name="40% - Accent4 2 2 2 2 2 7 3" xfId="37054" xr:uid="{61A157CC-E7DD-4B83-8FA9-40BC1F64A94A}"/>
    <cellStyle name="40% - Accent4 2 2 2 2 2 8" xfId="15901" xr:uid="{BFE07148-93F8-421D-A862-F5E41F688A41}"/>
    <cellStyle name="40% - Accent4 2 2 2 2 2 9" xfId="30003" xr:uid="{F3C3A358-0C58-4DEF-8D28-E88ED0280DBC}"/>
    <cellStyle name="40% - Accent4 2 2 2 2 3" xfId="2020" xr:uid="{2A21516B-8A11-4154-B05F-6CDFA580400F}"/>
    <cellStyle name="40% - Accent4 2 2 2 2 3 2" xfId="3784" xr:uid="{4E68768F-7578-40DC-B748-1E2FB12AF450}"/>
    <cellStyle name="40% - Accent4 2 2 2 2 3 2 2" xfId="7306" xr:uid="{7CFE8AA2-8943-47E0-832C-38F8990D40D7}"/>
    <cellStyle name="40% - Accent4 2 2 2 2 3 2 2 2" xfId="14356" xr:uid="{78563FC3-45FA-416C-960C-2BC18A69DE1D}"/>
    <cellStyle name="40% - Accent4 2 2 2 2 3 2 2 2 2" xfId="28458" xr:uid="{E7452A3B-3C9B-445D-99A3-FB36B483765E}"/>
    <cellStyle name="40% - Accent4 2 2 2 2 3 2 2 2 3" xfId="42560" xr:uid="{413F37D4-BC9A-4209-9E94-65A323B6D188}"/>
    <cellStyle name="40% - Accent4 2 2 2 2 3 2 2 3" xfId="21407" xr:uid="{FC596F17-C217-4277-B901-8052DC425666}"/>
    <cellStyle name="40% - Accent4 2 2 2 2 3 2 2 4" xfId="35509" xr:uid="{4381FDFD-8D6F-4C85-94CB-409C62A75A42}"/>
    <cellStyle name="40% - Accent4 2 2 2 2 3 2 3" xfId="10831" xr:uid="{B9D34F47-38CB-44F9-BC16-4E4D5EEC3992}"/>
    <cellStyle name="40% - Accent4 2 2 2 2 3 2 3 2" xfId="24933" xr:uid="{9D5DD449-6600-4F43-B2DA-8DD551B130E7}"/>
    <cellStyle name="40% - Accent4 2 2 2 2 3 2 3 3" xfId="39035" xr:uid="{11308398-0ACA-41E9-9D5D-075D67E6097B}"/>
    <cellStyle name="40% - Accent4 2 2 2 2 3 2 4" xfId="17882" xr:uid="{8009D090-5A3D-488C-B743-5DC02DB24052}"/>
    <cellStyle name="40% - Accent4 2 2 2 2 3 2 5" xfId="31984" xr:uid="{718C9A6A-1718-4E6F-9CBA-E8BB53B70760}"/>
    <cellStyle name="40% - Accent4 2 2 2 2 3 3" xfId="4663" xr:uid="{725398BA-13E1-4353-9D7F-25BB16F078E4}"/>
    <cellStyle name="40% - Accent4 2 2 2 2 3 3 2" xfId="8187" xr:uid="{6BDF8028-CE43-485D-AAB6-037C7D7E3EF1}"/>
    <cellStyle name="40% - Accent4 2 2 2 2 3 3 2 2" xfId="15237" xr:uid="{47C508ED-FD87-4ED1-A9DE-54293F701A0F}"/>
    <cellStyle name="40% - Accent4 2 2 2 2 3 3 2 2 2" xfId="29339" xr:uid="{E324D27A-8FCE-4472-9764-60CA66A69B46}"/>
    <cellStyle name="40% - Accent4 2 2 2 2 3 3 2 2 3" xfId="43441" xr:uid="{EE13A650-3775-49D2-AED9-C29FC7559AC7}"/>
    <cellStyle name="40% - Accent4 2 2 2 2 3 3 2 3" xfId="22288" xr:uid="{991792FC-A0A2-444E-96C7-369017091F4F}"/>
    <cellStyle name="40% - Accent4 2 2 2 2 3 3 2 4" xfId="36390" xr:uid="{25D43569-690D-4D90-8559-777ADB712196}"/>
    <cellStyle name="40% - Accent4 2 2 2 2 3 3 3" xfId="11712" xr:uid="{F89619CC-77E7-41D6-8FD0-BB0DA2D1B46A}"/>
    <cellStyle name="40% - Accent4 2 2 2 2 3 3 3 2" xfId="25814" xr:uid="{35AB6E49-87AB-4A0D-928C-A9D17EFE4DD2}"/>
    <cellStyle name="40% - Accent4 2 2 2 2 3 3 3 3" xfId="39916" xr:uid="{9B9E8B61-1FDC-458E-B739-FD916E557CA8}"/>
    <cellStyle name="40% - Accent4 2 2 2 2 3 3 4" xfId="18763" xr:uid="{F58E6982-CDC0-4B7B-B9B4-FDDD50110A5C}"/>
    <cellStyle name="40% - Accent4 2 2 2 2 3 3 5" xfId="32865" xr:uid="{43E11B22-AD0D-41A0-892F-F2BAAB4490A8}"/>
    <cellStyle name="40% - Accent4 2 2 2 2 3 4" xfId="2901" xr:uid="{3F83A844-59A0-432A-82F7-E8B037031CE2}"/>
    <cellStyle name="40% - Accent4 2 2 2 2 3 4 2" xfId="6425" xr:uid="{2E88367E-81DA-463B-ACDD-30E923FCA474}"/>
    <cellStyle name="40% - Accent4 2 2 2 2 3 4 2 2" xfId="13475" xr:uid="{DE6AADC3-B671-4D9E-B471-ABCA1EA89795}"/>
    <cellStyle name="40% - Accent4 2 2 2 2 3 4 2 2 2" xfId="27577" xr:uid="{DD5BC3AE-F7EE-4454-8675-20E1E0BE864A}"/>
    <cellStyle name="40% - Accent4 2 2 2 2 3 4 2 2 3" xfId="41679" xr:uid="{BCB2A407-2F83-46BD-B2D2-87644F034452}"/>
    <cellStyle name="40% - Accent4 2 2 2 2 3 4 2 3" xfId="20526" xr:uid="{A76B6857-34C4-4B4A-A381-819AEF8C430D}"/>
    <cellStyle name="40% - Accent4 2 2 2 2 3 4 2 4" xfId="34628" xr:uid="{7C415B16-AE2B-4346-A4AC-1496D5C09D24}"/>
    <cellStyle name="40% - Accent4 2 2 2 2 3 4 3" xfId="9950" xr:uid="{521B5CB4-AE8F-4342-977D-6311B6873969}"/>
    <cellStyle name="40% - Accent4 2 2 2 2 3 4 3 2" xfId="24052" xr:uid="{C570FBF6-9F84-4D5E-B56A-603DA4AB382E}"/>
    <cellStyle name="40% - Accent4 2 2 2 2 3 4 3 3" xfId="38154" xr:uid="{05DAA77F-A97C-4E64-826E-108403C58B82}"/>
    <cellStyle name="40% - Accent4 2 2 2 2 3 4 4" xfId="17001" xr:uid="{221828A8-5AC8-4C94-9368-91CBF3A30E43}"/>
    <cellStyle name="40% - Accent4 2 2 2 2 3 4 5" xfId="31103" xr:uid="{12B84975-F913-4F5D-931E-7FB3547BD51B}"/>
    <cellStyle name="40% - Accent4 2 2 2 2 3 5" xfId="5544" xr:uid="{F1CEF2D3-42EF-4953-B255-DDA3EB91424B}"/>
    <cellStyle name="40% - Accent4 2 2 2 2 3 5 2" xfId="12594" xr:uid="{EA193940-E3DA-4834-85B1-B93D76170FB5}"/>
    <cellStyle name="40% - Accent4 2 2 2 2 3 5 2 2" xfId="26696" xr:uid="{53D5F484-1A2F-4BED-A52A-A9ACF4E34F8C}"/>
    <cellStyle name="40% - Accent4 2 2 2 2 3 5 2 3" xfId="40798" xr:uid="{FAB91F6D-3004-4EA9-BD50-B3F1D26092DA}"/>
    <cellStyle name="40% - Accent4 2 2 2 2 3 5 3" xfId="19645" xr:uid="{0046FC03-6A20-4013-AF5F-AE2EB47D7D79}"/>
    <cellStyle name="40% - Accent4 2 2 2 2 3 5 4" xfId="33747" xr:uid="{92FD37C8-E0C3-45EA-809E-110916325F5D}"/>
    <cellStyle name="40% - Accent4 2 2 2 2 3 6" xfId="9070" xr:uid="{2D0F6F9D-BDFE-4C1F-A6B2-3AC5BA29CA5D}"/>
    <cellStyle name="40% - Accent4 2 2 2 2 3 6 2" xfId="23171" xr:uid="{C63535CB-ADDF-44AF-A9B7-2D4A7DAB8620}"/>
    <cellStyle name="40% - Accent4 2 2 2 2 3 6 3" xfId="37273" xr:uid="{E3AC304F-E541-498F-B904-274EE9D11332}"/>
    <cellStyle name="40% - Accent4 2 2 2 2 3 7" xfId="16120" xr:uid="{0A063A5E-9C2E-47B1-A473-DE8AA3C55FAA}"/>
    <cellStyle name="40% - Accent4 2 2 2 2 3 8" xfId="30222" xr:uid="{FAB33153-B3F8-4978-B511-7B9FC8D30EB8}"/>
    <cellStyle name="40% - Accent4 2 2 2 2 4" xfId="3345" xr:uid="{88A39105-122C-4EEB-A181-DA4C331B7D12}"/>
    <cellStyle name="40% - Accent4 2 2 2 2 4 2" xfId="6867" xr:uid="{AD39F282-8A17-4C09-81F1-A3EAC2F5B809}"/>
    <cellStyle name="40% - Accent4 2 2 2 2 4 2 2" xfId="13917" xr:uid="{42CC3E78-602E-43F3-967C-90078F19CCBA}"/>
    <cellStyle name="40% - Accent4 2 2 2 2 4 2 2 2" xfId="28019" xr:uid="{6B09132B-E6F6-4987-BC94-939DCAEEE6FB}"/>
    <cellStyle name="40% - Accent4 2 2 2 2 4 2 2 3" xfId="42121" xr:uid="{9E2B5396-1E1C-4705-B1A0-6BA3D3AACDE7}"/>
    <cellStyle name="40% - Accent4 2 2 2 2 4 2 3" xfId="20968" xr:uid="{3823FB2F-0844-4A74-BA41-E81F02841E74}"/>
    <cellStyle name="40% - Accent4 2 2 2 2 4 2 4" xfId="35070" xr:uid="{955EF92E-73B1-423C-A250-8A715B202FFA}"/>
    <cellStyle name="40% - Accent4 2 2 2 2 4 3" xfId="10392" xr:uid="{36782369-78BB-4525-9ACC-B1671F5A6261}"/>
    <cellStyle name="40% - Accent4 2 2 2 2 4 3 2" xfId="24494" xr:uid="{C33D9BB8-309A-4074-96EC-52EF1C0A7C8C}"/>
    <cellStyle name="40% - Accent4 2 2 2 2 4 3 3" xfId="38596" xr:uid="{8F88F16D-C3BB-4A80-BAEF-C326259E42D8}"/>
    <cellStyle name="40% - Accent4 2 2 2 2 4 4" xfId="17443" xr:uid="{1D66886C-1A4D-46BA-BE3B-64EFD6F912A9}"/>
    <cellStyle name="40% - Accent4 2 2 2 2 4 5" xfId="31545" xr:uid="{53F191E5-E599-4E6C-8C41-14C8CF816B15}"/>
    <cellStyle name="40% - Accent4 2 2 2 2 5" xfId="4224" xr:uid="{7831C63E-9437-4AC8-9D84-5D4BD52E1A06}"/>
    <cellStyle name="40% - Accent4 2 2 2 2 5 2" xfId="7748" xr:uid="{D6D979ED-B2D5-40ED-869B-7590C3056DB6}"/>
    <cellStyle name="40% - Accent4 2 2 2 2 5 2 2" xfId="14798" xr:uid="{973252F7-E97F-4C96-B60C-552BE67317D8}"/>
    <cellStyle name="40% - Accent4 2 2 2 2 5 2 2 2" xfId="28900" xr:uid="{BCADF433-C035-4108-B43A-33B370754C77}"/>
    <cellStyle name="40% - Accent4 2 2 2 2 5 2 2 3" xfId="43002" xr:uid="{4618EA3E-8066-43E2-95A7-EA370EA37DA4}"/>
    <cellStyle name="40% - Accent4 2 2 2 2 5 2 3" xfId="21849" xr:uid="{3B15C68C-78E7-463D-8D39-35FE139FFDD0}"/>
    <cellStyle name="40% - Accent4 2 2 2 2 5 2 4" xfId="35951" xr:uid="{3FE2835C-0906-4970-9F82-B65C0BFE4756}"/>
    <cellStyle name="40% - Accent4 2 2 2 2 5 3" xfId="11273" xr:uid="{71689FD0-F598-40B4-8E8C-BFA0E5C8B81B}"/>
    <cellStyle name="40% - Accent4 2 2 2 2 5 3 2" xfId="25375" xr:uid="{FAC8AC96-D9B4-44AA-8EB0-2EDE371E805A}"/>
    <cellStyle name="40% - Accent4 2 2 2 2 5 3 3" xfId="39477" xr:uid="{5D861B97-FC23-4EBF-AE0D-2A89AEEDC4CE}"/>
    <cellStyle name="40% - Accent4 2 2 2 2 5 4" xfId="18324" xr:uid="{7F956F72-42CD-4E0A-8E80-523DDD988FB7}"/>
    <cellStyle name="40% - Accent4 2 2 2 2 5 5" xfId="32426" xr:uid="{9B7B8051-6330-455B-B340-6E89A554A5BA}"/>
    <cellStyle name="40% - Accent4 2 2 2 2 6" xfId="2462" xr:uid="{D2675FC3-10C7-4518-BF4A-0112C522A802}"/>
    <cellStyle name="40% - Accent4 2 2 2 2 6 2" xfId="5986" xr:uid="{A6BEC3E3-C620-498D-BCD1-6E5EBDAD86FA}"/>
    <cellStyle name="40% - Accent4 2 2 2 2 6 2 2" xfId="13036" xr:uid="{51E9A376-DBF6-41F3-BF9A-E12E7E8D12F5}"/>
    <cellStyle name="40% - Accent4 2 2 2 2 6 2 2 2" xfId="27138" xr:uid="{21F8A9E4-C2E5-4069-9CDE-56578867EE2D}"/>
    <cellStyle name="40% - Accent4 2 2 2 2 6 2 2 3" xfId="41240" xr:uid="{C4CC4666-358F-4E14-A3FD-B084D2387447}"/>
    <cellStyle name="40% - Accent4 2 2 2 2 6 2 3" xfId="20087" xr:uid="{4114DC9F-B940-4F64-9B78-4ECE169272E8}"/>
    <cellStyle name="40% - Accent4 2 2 2 2 6 2 4" xfId="34189" xr:uid="{EF5BD99A-97C2-4F17-83B0-7A2826068E5E}"/>
    <cellStyle name="40% - Accent4 2 2 2 2 6 3" xfId="9511" xr:uid="{12984C11-3F09-46A3-85E5-7047F86E0509}"/>
    <cellStyle name="40% - Accent4 2 2 2 2 6 3 2" xfId="23613" xr:uid="{3FE2F878-CA63-4350-8928-BC611A1CDDC9}"/>
    <cellStyle name="40% - Accent4 2 2 2 2 6 3 3" xfId="37715" xr:uid="{4DF627FE-117E-423A-96A6-4D7DC9D49604}"/>
    <cellStyle name="40% - Accent4 2 2 2 2 6 4" xfId="16562" xr:uid="{961462E7-A2B9-4035-B68C-64065C1559B1}"/>
    <cellStyle name="40% - Accent4 2 2 2 2 6 5" xfId="30664" xr:uid="{12308728-DEDC-4F2A-9245-7DD7DE262393}"/>
    <cellStyle name="40% - Accent4 2 2 2 2 7" xfId="5105" xr:uid="{08018EB9-067D-4F2E-8DCB-B1C843729264}"/>
    <cellStyle name="40% - Accent4 2 2 2 2 7 2" xfId="12155" xr:uid="{61FA2171-0265-43E4-8F15-F92C4B513F3A}"/>
    <cellStyle name="40% - Accent4 2 2 2 2 7 2 2" xfId="26257" xr:uid="{A483BAE2-548D-4ACD-8D28-3ABE859D243F}"/>
    <cellStyle name="40% - Accent4 2 2 2 2 7 2 3" xfId="40359" xr:uid="{0E1FC287-6759-4EB0-9A56-75C25B66B839}"/>
    <cellStyle name="40% - Accent4 2 2 2 2 7 3" xfId="19206" xr:uid="{B88793AF-D6DE-4839-AAAB-832E2BD64AF0}"/>
    <cellStyle name="40% - Accent4 2 2 2 2 7 4" xfId="33308" xr:uid="{1C5C3002-E16F-4AAA-8CA9-781CD2B2E949}"/>
    <cellStyle name="40% - Accent4 2 2 2 2 8" xfId="8631" xr:uid="{C8FC0B0C-D8D2-4353-B027-D072520A182E}"/>
    <cellStyle name="40% - Accent4 2 2 2 2 8 2" xfId="22732" xr:uid="{546D8004-A50E-421D-92E4-6ED6E5D179D7}"/>
    <cellStyle name="40% - Accent4 2 2 2 2 8 3" xfId="36834" xr:uid="{A12E17E4-D154-4B3B-A6AA-7C5697C20C23}"/>
    <cellStyle name="40% - Accent4 2 2 2 2 9" xfId="15681" xr:uid="{EBCC542E-B432-4702-9CC5-FB2F2BE560E2}"/>
    <cellStyle name="40% - Accent4 2 2 2 3" xfId="1691" xr:uid="{1711FEEE-7256-4235-AB15-4416F376E002}"/>
    <cellStyle name="40% - Accent4 2 2 2 3 2" xfId="2131" xr:uid="{D443DDF7-D0E7-4761-A805-59A5AF1799C0}"/>
    <cellStyle name="40% - Accent4 2 2 2 3 2 2" xfId="3893" xr:uid="{AC6393E6-D96C-409D-821B-A77F5983A720}"/>
    <cellStyle name="40% - Accent4 2 2 2 3 2 2 2" xfId="7416" xr:uid="{857916C6-20CF-4370-AFF7-E81297B3DA79}"/>
    <cellStyle name="40% - Accent4 2 2 2 3 2 2 2 2" xfId="14466" xr:uid="{BEE9AD37-01E2-48D5-B360-99AD6F4A9344}"/>
    <cellStyle name="40% - Accent4 2 2 2 3 2 2 2 2 2" xfId="28568" xr:uid="{FF8A0550-1FE5-4DE1-89DD-F76028A4FC69}"/>
    <cellStyle name="40% - Accent4 2 2 2 3 2 2 2 2 3" xfId="42670" xr:uid="{C6D4843C-3F51-4970-A2EA-968D5D0E9AC0}"/>
    <cellStyle name="40% - Accent4 2 2 2 3 2 2 2 3" xfId="21517" xr:uid="{C551AF12-7419-42DE-9A3C-9AB7A1381199}"/>
    <cellStyle name="40% - Accent4 2 2 2 3 2 2 2 4" xfId="35619" xr:uid="{2A97F9DD-DE0D-400C-AAB0-56501C141E42}"/>
    <cellStyle name="40% - Accent4 2 2 2 3 2 2 3" xfId="10941" xr:uid="{BE0BAC44-F0DA-4C64-B723-810A5DAC2F1F}"/>
    <cellStyle name="40% - Accent4 2 2 2 3 2 2 3 2" xfId="25043" xr:uid="{BB047C48-4671-49E9-A11E-FD185CBD8057}"/>
    <cellStyle name="40% - Accent4 2 2 2 3 2 2 3 3" xfId="39145" xr:uid="{89DAEE95-1383-41A4-A01F-5E40783013C6}"/>
    <cellStyle name="40% - Accent4 2 2 2 3 2 2 4" xfId="17992" xr:uid="{6AE9B490-ECB9-412D-A5DB-2C6EF42BAF82}"/>
    <cellStyle name="40% - Accent4 2 2 2 3 2 2 5" xfId="32094" xr:uid="{1F073B77-663F-491C-8CB6-440AD9886A49}"/>
    <cellStyle name="40% - Accent4 2 2 2 3 2 3" xfId="4773" xr:uid="{B7041D1F-F97E-42E0-9DA6-AB17E4F3FDE6}"/>
    <cellStyle name="40% - Accent4 2 2 2 3 2 3 2" xfId="8297" xr:uid="{189141AD-4837-421C-BC8A-B40BA5C3AE66}"/>
    <cellStyle name="40% - Accent4 2 2 2 3 2 3 2 2" xfId="15347" xr:uid="{2A4DB5DF-1840-439C-AAF5-8C61BA36E30E}"/>
    <cellStyle name="40% - Accent4 2 2 2 3 2 3 2 2 2" xfId="29449" xr:uid="{F62A9180-A872-409F-81B6-590795D40564}"/>
    <cellStyle name="40% - Accent4 2 2 2 3 2 3 2 2 3" xfId="43551" xr:uid="{7F79A842-1129-44BE-AA0A-D86881C0D8EC}"/>
    <cellStyle name="40% - Accent4 2 2 2 3 2 3 2 3" xfId="22398" xr:uid="{AB9DC61B-7B44-4F95-A955-9E37D4CFBA97}"/>
    <cellStyle name="40% - Accent4 2 2 2 3 2 3 2 4" xfId="36500" xr:uid="{E749CA77-B11C-4AA0-8B1F-E4975693662B}"/>
    <cellStyle name="40% - Accent4 2 2 2 3 2 3 3" xfId="11822" xr:uid="{11323D8B-A971-4FC0-9171-FB5A93620C08}"/>
    <cellStyle name="40% - Accent4 2 2 2 3 2 3 3 2" xfId="25924" xr:uid="{E4C2BEAE-C098-4893-B58D-B89748AFBD15}"/>
    <cellStyle name="40% - Accent4 2 2 2 3 2 3 3 3" xfId="40026" xr:uid="{08B06ACA-4EE9-4CB0-80F0-7D7E5FBE880F}"/>
    <cellStyle name="40% - Accent4 2 2 2 3 2 3 4" xfId="18873" xr:uid="{7D6F38F5-112D-43EC-8A17-309126DCF72C}"/>
    <cellStyle name="40% - Accent4 2 2 2 3 2 3 5" xfId="32975" xr:uid="{9FCC2048-91DF-4E7E-93CD-8E29092AD060}"/>
    <cellStyle name="40% - Accent4 2 2 2 3 2 4" xfId="3011" xr:uid="{C32BFBB4-43D5-4430-8CBA-1EE913A3D51A}"/>
    <cellStyle name="40% - Accent4 2 2 2 3 2 4 2" xfId="6535" xr:uid="{93A961D2-A6AE-47CB-AB63-D93E7845251E}"/>
    <cellStyle name="40% - Accent4 2 2 2 3 2 4 2 2" xfId="13585" xr:uid="{506DC335-56A8-4FF5-B749-D0D874542542}"/>
    <cellStyle name="40% - Accent4 2 2 2 3 2 4 2 2 2" xfId="27687" xr:uid="{A068F6E9-821E-486D-B4B4-E3A085543C80}"/>
    <cellStyle name="40% - Accent4 2 2 2 3 2 4 2 2 3" xfId="41789" xr:uid="{91AA0346-C581-4509-9F76-756C625B8724}"/>
    <cellStyle name="40% - Accent4 2 2 2 3 2 4 2 3" xfId="20636" xr:uid="{73820724-3798-4F2B-A05B-18F1F6DD468D}"/>
    <cellStyle name="40% - Accent4 2 2 2 3 2 4 2 4" xfId="34738" xr:uid="{DD6FA6B8-0537-4AD9-A4BF-5E4206D30499}"/>
    <cellStyle name="40% - Accent4 2 2 2 3 2 4 3" xfId="10060" xr:uid="{68B92EAF-8672-4512-843B-DCB286E987FD}"/>
    <cellStyle name="40% - Accent4 2 2 2 3 2 4 3 2" xfId="24162" xr:uid="{BC065215-7E2B-4EAF-9FC9-B6318C5C9B98}"/>
    <cellStyle name="40% - Accent4 2 2 2 3 2 4 3 3" xfId="38264" xr:uid="{E94482C1-8BFC-4BE9-AE76-0E5FDFB4F1FA}"/>
    <cellStyle name="40% - Accent4 2 2 2 3 2 4 4" xfId="17111" xr:uid="{1CD06B33-AC93-4383-8DFD-675D4F6F3238}"/>
    <cellStyle name="40% - Accent4 2 2 2 3 2 4 5" xfId="31213" xr:uid="{CC78082F-AFA9-4900-B38D-83D41E542EFE}"/>
    <cellStyle name="40% - Accent4 2 2 2 3 2 5" xfId="5654" xr:uid="{3F3D0C59-B2D4-40DA-88B5-15C116F1FF1A}"/>
    <cellStyle name="40% - Accent4 2 2 2 3 2 5 2" xfId="12704" xr:uid="{7E76DA94-8437-441C-BD08-40F68D01DD7D}"/>
    <cellStyle name="40% - Accent4 2 2 2 3 2 5 2 2" xfId="26806" xr:uid="{A8E3086B-2BA2-42EA-826D-E510AB968225}"/>
    <cellStyle name="40% - Accent4 2 2 2 3 2 5 2 3" xfId="40908" xr:uid="{57496207-0079-4902-BECB-90A61C59E441}"/>
    <cellStyle name="40% - Accent4 2 2 2 3 2 5 3" xfId="19755" xr:uid="{B46347DC-69F6-4981-A07C-B63CC1082628}"/>
    <cellStyle name="40% - Accent4 2 2 2 3 2 5 4" xfId="33857" xr:uid="{102E525F-02D7-4454-8759-AAFF4D269EC1}"/>
    <cellStyle name="40% - Accent4 2 2 2 3 2 6" xfId="9180" xr:uid="{8E5C0E04-40CC-448B-A091-2F36799F5E1D}"/>
    <cellStyle name="40% - Accent4 2 2 2 3 2 6 2" xfId="23281" xr:uid="{9D4DCF18-47AD-4A21-9A84-4ECF6D08546E}"/>
    <cellStyle name="40% - Accent4 2 2 2 3 2 6 3" xfId="37383" xr:uid="{866A4F07-406A-4F56-8646-DA0685149088}"/>
    <cellStyle name="40% - Accent4 2 2 2 3 2 7" xfId="16230" xr:uid="{64C9178B-BF26-4C12-8776-0FBC5198860C}"/>
    <cellStyle name="40% - Accent4 2 2 2 3 2 8" xfId="30332" xr:uid="{DE0A70BB-7A47-49AF-9799-8192957B45D4}"/>
    <cellStyle name="40% - Accent4 2 2 2 3 3" xfId="3455" xr:uid="{FAC55075-ABC7-4EA7-8592-CE26D11718DD}"/>
    <cellStyle name="40% - Accent4 2 2 2 3 3 2" xfId="6977" xr:uid="{42D0E58C-BCFE-41FD-A608-EF104EFF7A58}"/>
    <cellStyle name="40% - Accent4 2 2 2 3 3 2 2" xfId="14027" xr:uid="{F72E751C-9726-41E1-8690-CB18783D2540}"/>
    <cellStyle name="40% - Accent4 2 2 2 3 3 2 2 2" xfId="28129" xr:uid="{6152FF31-1A99-474A-BF5C-FCCC57786341}"/>
    <cellStyle name="40% - Accent4 2 2 2 3 3 2 2 3" xfId="42231" xr:uid="{5DEF0B06-6D94-4AB4-B919-EE72263AEEDF}"/>
    <cellStyle name="40% - Accent4 2 2 2 3 3 2 3" xfId="21078" xr:uid="{A12B8A0F-2BAA-4DD3-8872-A488EC4FA263}"/>
    <cellStyle name="40% - Accent4 2 2 2 3 3 2 4" xfId="35180" xr:uid="{83BEE816-DBF2-47DF-99A0-A80597FDAD03}"/>
    <cellStyle name="40% - Accent4 2 2 2 3 3 3" xfId="10502" xr:uid="{C28C21A5-CC90-46D8-80F0-F035E305E8A4}"/>
    <cellStyle name="40% - Accent4 2 2 2 3 3 3 2" xfId="24604" xr:uid="{61251B35-B1A5-4896-B333-5552621226A7}"/>
    <cellStyle name="40% - Accent4 2 2 2 3 3 3 3" xfId="38706" xr:uid="{B1FD24C0-B24A-473D-A5EC-2305033A039E}"/>
    <cellStyle name="40% - Accent4 2 2 2 3 3 4" xfId="17553" xr:uid="{4BF8963A-AE88-482F-AFC2-09AD26BB7A1E}"/>
    <cellStyle name="40% - Accent4 2 2 2 3 3 5" xfId="31655" xr:uid="{6E496A79-2AAA-4D5B-ABC1-E93D1386EE5F}"/>
    <cellStyle name="40% - Accent4 2 2 2 3 4" xfId="4334" xr:uid="{08B19B2B-BF04-4FD2-ABA9-17966D046BED}"/>
    <cellStyle name="40% - Accent4 2 2 2 3 4 2" xfId="7858" xr:uid="{18B5B984-6610-4F5A-B5A1-A6A7C5418E7B}"/>
    <cellStyle name="40% - Accent4 2 2 2 3 4 2 2" xfId="14908" xr:uid="{32E658CA-EEBB-45BE-AE6B-4D990C8AF373}"/>
    <cellStyle name="40% - Accent4 2 2 2 3 4 2 2 2" xfId="29010" xr:uid="{46EF7447-9BCD-4D51-B50F-7F54442EC396}"/>
    <cellStyle name="40% - Accent4 2 2 2 3 4 2 2 3" xfId="43112" xr:uid="{0F439FDF-82F0-4DB7-8148-1977D2294C83}"/>
    <cellStyle name="40% - Accent4 2 2 2 3 4 2 3" xfId="21959" xr:uid="{6DDCD548-6B4B-47E0-BDD4-6356EC4C6B7E}"/>
    <cellStyle name="40% - Accent4 2 2 2 3 4 2 4" xfId="36061" xr:uid="{14CA9C5A-173F-41B5-827C-1FB8E194AB17}"/>
    <cellStyle name="40% - Accent4 2 2 2 3 4 3" xfId="11383" xr:uid="{19FC2163-E402-44BA-9E37-B87B5B89C334}"/>
    <cellStyle name="40% - Accent4 2 2 2 3 4 3 2" xfId="25485" xr:uid="{670129BC-DE91-4D25-ADF1-364400BE1D6D}"/>
    <cellStyle name="40% - Accent4 2 2 2 3 4 3 3" xfId="39587" xr:uid="{C0DFFCD5-8A40-45F1-B0B4-4541B35C7EAF}"/>
    <cellStyle name="40% - Accent4 2 2 2 3 4 4" xfId="18434" xr:uid="{38BEABAC-31F1-4E62-A001-BF71BC5367B1}"/>
    <cellStyle name="40% - Accent4 2 2 2 3 4 5" xfId="32536" xr:uid="{6EFC2D37-30F2-463B-AB3D-9F1B2C9F4B0D}"/>
    <cellStyle name="40% - Accent4 2 2 2 3 5" xfId="2572" xr:uid="{6FE611C6-790F-4BA0-BC4B-6475FF141122}"/>
    <cellStyle name="40% - Accent4 2 2 2 3 5 2" xfId="6096" xr:uid="{F69966B5-AF55-4B24-87F7-26018071F533}"/>
    <cellStyle name="40% - Accent4 2 2 2 3 5 2 2" xfId="13146" xr:uid="{A6770866-B4A6-431F-B3B0-46115A73E508}"/>
    <cellStyle name="40% - Accent4 2 2 2 3 5 2 2 2" xfId="27248" xr:uid="{6E0FFAF2-AA38-4E5E-BA82-70DA1A3E291B}"/>
    <cellStyle name="40% - Accent4 2 2 2 3 5 2 2 3" xfId="41350" xr:uid="{5420951F-3144-4097-9EBF-4B5EDC92A937}"/>
    <cellStyle name="40% - Accent4 2 2 2 3 5 2 3" xfId="20197" xr:uid="{BD3FB3B8-8946-4462-A9B0-FB7B9AA8BACD}"/>
    <cellStyle name="40% - Accent4 2 2 2 3 5 2 4" xfId="34299" xr:uid="{5ADEAFB0-71F5-421C-95A8-4D9E498D86A6}"/>
    <cellStyle name="40% - Accent4 2 2 2 3 5 3" xfId="9621" xr:uid="{9DD89EF2-8FB1-4FB6-8C07-800F5ED91AA8}"/>
    <cellStyle name="40% - Accent4 2 2 2 3 5 3 2" xfId="23723" xr:uid="{FE6ACEB6-2B3F-4B70-A798-AF7DB489F49A}"/>
    <cellStyle name="40% - Accent4 2 2 2 3 5 3 3" xfId="37825" xr:uid="{ABEAF546-8438-4970-87D6-6F29BE8EB11F}"/>
    <cellStyle name="40% - Accent4 2 2 2 3 5 4" xfId="16672" xr:uid="{50494864-DEBF-440D-861A-CF0F086BC863}"/>
    <cellStyle name="40% - Accent4 2 2 2 3 5 5" xfId="30774" xr:uid="{7B08F14A-67D5-44AF-BD24-6A5470A1DEA4}"/>
    <cellStyle name="40% - Accent4 2 2 2 3 6" xfId="5215" xr:uid="{0ACB4EE2-A6DC-43B0-8ACC-690BFEBE15D3}"/>
    <cellStyle name="40% - Accent4 2 2 2 3 6 2" xfId="12265" xr:uid="{991C0332-5619-42E2-911D-1EF35D1E8745}"/>
    <cellStyle name="40% - Accent4 2 2 2 3 6 2 2" xfId="26367" xr:uid="{74C7B38A-F22E-42EA-ADC7-BAA3B2930933}"/>
    <cellStyle name="40% - Accent4 2 2 2 3 6 2 3" xfId="40469" xr:uid="{676CE2F5-67B9-4DEF-90A7-401BCCBCF151}"/>
    <cellStyle name="40% - Accent4 2 2 2 3 6 3" xfId="19316" xr:uid="{506D7897-9B4B-41D2-9632-9EF7EB6945BB}"/>
    <cellStyle name="40% - Accent4 2 2 2 3 6 4" xfId="33418" xr:uid="{6731E0D7-3307-457C-BFAD-AC773A969C54}"/>
    <cellStyle name="40% - Accent4 2 2 2 3 7" xfId="8741" xr:uid="{34124978-5FE3-4CEE-AAA5-20064D6C05C9}"/>
    <cellStyle name="40% - Accent4 2 2 2 3 7 2" xfId="22842" xr:uid="{0290384A-8688-446E-807A-7068B735859D}"/>
    <cellStyle name="40% - Accent4 2 2 2 3 7 3" xfId="36944" xr:uid="{37A3D014-788D-455E-9569-7B7EACD6BB0F}"/>
    <cellStyle name="40% - Accent4 2 2 2 3 8" xfId="15791" xr:uid="{5256CA39-B376-4222-88E3-762FA4B55063}"/>
    <cellStyle name="40% - Accent4 2 2 2 3 9" xfId="29893" xr:uid="{A33DC3DD-5140-4932-A604-2C8B8EB3F512}"/>
    <cellStyle name="40% - Accent4 2 2 2 4" xfId="1910" xr:uid="{53DA5388-C848-4D55-9CC2-FE8211A7ADFD}"/>
    <cellStyle name="40% - Accent4 2 2 2 4 2" xfId="3674" xr:uid="{5FCE2779-702A-4315-9EA8-00E033F4672A}"/>
    <cellStyle name="40% - Accent4 2 2 2 4 2 2" xfId="7196" xr:uid="{559C451A-7F87-4595-82D3-16CF69774F89}"/>
    <cellStyle name="40% - Accent4 2 2 2 4 2 2 2" xfId="14246" xr:uid="{B5C6050E-099D-4790-AB27-EBFA54C29309}"/>
    <cellStyle name="40% - Accent4 2 2 2 4 2 2 2 2" xfId="28348" xr:uid="{910A3479-885B-47C1-B822-26AA0DD97178}"/>
    <cellStyle name="40% - Accent4 2 2 2 4 2 2 2 3" xfId="42450" xr:uid="{286CA111-439F-41E9-B8BA-D3B65698F985}"/>
    <cellStyle name="40% - Accent4 2 2 2 4 2 2 3" xfId="21297" xr:uid="{3640768C-85A4-4792-9A2D-2EB85D0A4919}"/>
    <cellStyle name="40% - Accent4 2 2 2 4 2 2 4" xfId="35399" xr:uid="{372F3331-2963-4DB8-AC58-1D39274C5CE9}"/>
    <cellStyle name="40% - Accent4 2 2 2 4 2 3" xfId="10721" xr:uid="{C9D6890A-EFD7-4589-AECF-39D259DD8390}"/>
    <cellStyle name="40% - Accent4 2 2 2 4 2 3 2" xfId="24823" xr:uid="{E4DF06B6-F543-48A9-80B1-87F403B1E331}"/>
    <cellStyle name="40% - Accent4 2 2 2 4 2 3 3" xfId="38925" xr:uid="{85D65A6A-A431-469E-B333-EF4CC34F42A8}"/>
    <cellStyle name="40% - Accent4 2 2 2 4 2 4" xfId="17772" xr:uid="{11A3BCF3-8C27-4DEC-962C-8324B243B3DA}"/>
    <cellStyle name="40% - Accent4 2 2 2 4 2 5" xfId="31874" xr:uid="{D3A4633B-0066-4161-A642-D1A2896106BA}"/>
    <cellStyle name="40% - Accent4 2 2 2 4 3" xfId="4553" xr:uid="{AC19B186-4930-4977-90FB-6E3E23309B72}"/>
    <cellStyle name="40% - Accent4 2 2 2 4 3 2" xfId="8077" xr:uid="{89B57E8E-9B5E-46A2-A076-D0051A91EACB}"/>
    <cellStyle name="40% - Accent4 2 2 2 4 3 2 2" xfId="15127" xr:uid="{0FADABCC-C4A7-450F-A24D-2D0BC1542705}"/>
    <cellStyle name="40% - Accent4 2 2 2 4 3 2 2 2" xfId="29229" xr:uid="{961B1632-5041-448E-BAA3-BF6BAD35C106}"/>
    <cellStyle name="40% - Accent4 2 2 2 4 3 2 2 3" xfId="43331" xr:uid="{CCD57C47-A42A-4990-99E7-B0939D1F0400}"/>
    <cellStyle name="40% - Accent4 2 2 2 4 3 2 3" xfId="22178" xr:uid="{84C75A7A-0330-49AE-A614-E3F67C41D1F1}"/>
    <cellStyle name="40% - Accent4 2 2 2 4 3 2 4" xfId="36280" xr:uid="{C16500A2-9D99-49BF-813C-F0EEAC8AF3BC}"/>
    <cellStyle name="40% - Accent4 2 2 2 4 3 3" xfId="11602" xr:uid="{D0D5D8B5-E7A9-4298-A205-61C9A2CC7A68}"/>
    <cellStyle name="40% - Accent4 2 2 2 4 3 3 2" xfId="25704" xr:uid="{274D16B3-18D9-405B-869D-861A95B3DCCB}"/>
    <cellStyle name="40% - Accent4 2 2 2 4 3 3 3" xfId="39806" xr:uid="{0F11EEDF-1374-4E2E-84A0-9B31C014440C}"/>
    <cellStyle name="40% - Accent4 2 2 2 4 3 4" xfId="18653" xr:uid="{94CD61BE-53F4-4AE3-8936-2AE84F81C392}"/>
    <cellStyle name="40% - Accent4 2 2 2 4 3 5" xfId="32755" xr:uid="{5A22EA19-B62D-487C-92AC-CA2B79EBCFCA}"/>
    <cellStyle name="40% - Accent4 2 2 2 4 4" xfId="2791" xr:uid="{315145F8-EE93-40C4-95B5-65B8C9D13EBF}"/>
    <cellStyle name="40% - Accent4 2 2 2 4 4 2" xfId="6315" xr:uid="{B5036BA2-D3FA-4941-B0C8-FB919DC0E948}"/>
    <cellStyle name="40% - Accent4 2 2 2 4 4 2 2" xfId="13365" xr:uid="{DCDB54A6-0CA6-4E3B-AFED-9652EBB10411}"/>
    <cellStyle name="40% - Accent4 2 2 2 4 4 2 2 2" xfId="27467" xr:uid="{DA3347BF-F50C-4693-A468-1D9B789F479B}"/>
    <cellStyle name="40% - Accent4 2 2 2 4 4 2 2 3" xfId="41569" xr:uid="{C7E2D306-99F5-45D4-ACE2-4EB409FA5F0D}"/>
    <cellStyle name="40% - Accent4 2 2 2 4 4 2 3" xfId="20416" xr:uid="{81BC6FFD-BD3F-4FE6-ACBB-4E81116D94DE}"/>
    <cellStyle name="40% - Accent4 2 2 2 4 4 2 4" xfId="34518" xr:uid="{773AC785-E512-471E-A249-F2B3FA64A681}"/>
    <cellStyle name="40% - Accent4 2 2 2 4 4 3" xfId="9840" xr:uid="{69A88D9C-2473-416B-957B-EA21562D88C0}"/>
    <cellStyle name="40% - Accent4 2 2 2 4 4 3 2" xfId="23942" xr:uid="{DC78DDED-9DB8-4788-A43B-CC3C758B8356}"/>
    <cellStyle name="40% - Accent4 2 2 2 4 4 3 3" xfId="38044" xr:uid="{822B0E59-CAE7-48FB-8360-EC1DC6351A39}"/>
    <cellStyle name="40% - Accent4 2 2 2 4 4 4" xfId="16891" xr:uid="{1AC4D703-D83F-46F5-A152-F25AA4FE90CC}"/>
    <cellStyle name="40% - Accent4 2 2 2 4 4 5" xfId="30993" xr:uid="{2595B6AD-80D7-4B0A-8CCB-34E1E87CA4C3}"/>
    <cellStyle name="40% - Accent4 2 2 2 4 5" xfId="5434" xr:uid="{2B2A34AC-847F-4FE6-AB79-E3D42BEA2103}"/>
    <cellStyle name="40% - Accent4 2 2 2 4 5 2" xfId="12484" xr:uid="{B80BBFAF-AFBD-4D9E-BD39-DBBBC68C55D4}"/>
    <cellStyle name="40% - Accent4 2 2 2 4 5 2 2" xfId="26586" xr:uid="{628E4B99-09E8-48CF-8D3F-C62CB535572B}"/>
    <cellStyle name="40% - Accent4 2 2 2 4 5 2 3" xfId="40688" xr:uid="{3B2A76F0-EF5E-4426-8EE1-73530E6312DF}"/>
    <cellStyle name="40% - Accent4 2 2 2 4 5 3" xfId="19535" xr:uid="{47F291EE-7F1F-4726-B1AA-EF969E71E62E}"/>
    <cellStyle name="40% - Accent4 2 2 2 4 5 4" xfId="33637" xr:uid="{8397976E-0818-43F7-ADC2-1A69F642A883}"/>
    <cellStyle name="40% - Accent4 2 2 2 4 6" xfId="8960" xr:uid="{E087245C-3192-4C16-B603-1843F7071751}"/>
    <cellStyle name="40% - Accent4 2 2 2 4 6 2" xfId="23061" xr:uid="{5703D0B4-36DA-4F3E-B87B-88A43EBE9518}"/>
    <cellStyle name="40% - Accent4 2 2 2 4 6 3" xfId="37163" xr:uid="{A4FE4097-2D41-4282-BDF4-F786465D7EF4}"/>
    <cellStyle name="40% - Accent4 2 2 2 4 7" xfId="16010" xr:uid="{D6792C1B-A19F-4785-8FAB-D446191EBBFB}"/>
    <cellStyle name="40% - Accent4 2 2 2 4 8" xfId="30112" xr:uid="{A1DB777E-713D-4E0C-966E-B85F3BF684A1}"/>
    <cellStyle name="40% - Accent4 2 2 2 5" xfId="3235" xr:uid="{BE29D5AD-116B-4604-A2F0-E9FE0C67ECE0}"/>
    <cellStyle name="40% - Accent4 2 2 2 5 2" xfId="6757" xr:uid="{43D7F3FE-FBFB-4742-A142-0105EA11F3F3}"/>
    <cellStyle name="40% - Accent4 2 2 2 5 2 2" xfId="13807" xr:uid="{E4A15518-E300-4723-B2F9-390257093369}"/>
    <cellStyle name="40% - Accent4 2 2 2 5 2 2 2" xfId="27909" xr:uid="{7571CDAF-A77F-43D0-853D-7747F6F03A1C}"/>
    <cellStyle name="40% - Accent4 2 2 2 5 2 2 3" xfId="42011" xr:uid="{3DA53D84-567B-46F8-B2C0-3EB00BA6CDEA}"/>
    <cellStyle name="40% - Accent4 2 2 2 5 2 3" xfId="20858" xr:uid="{BA57A727-DA30-4BF1-936A-DD1B058ACFB6}"/>
    <cellStyle name="40% - Accent4 2 2 2 5 2 4" xfId="34960" xr:uid="{B595036C-A6A3-4FB4-8848-B47A42885BF0}"/>
    <cellStyle name="40% - Accent4 2 2 2 5 3" xfId="10282" xr:uid="{2FF02FF8-D59D-4CAD-A1E2-7C39062F17BC}"/>
    <cellStyle name="40% - Accent4 2 2 2 5 3 2" xfId="24384" xr:uid="{61AE2ECD-4DC8-4A87-B91E-E4012FCEF0BE}"/>
    <cellStyle name="40% - Accent4 2 2 2 5 3 3" xfId="38486" xr:uid="{3577F68B-5422-42C6-A2B0-66BD536FBC3F}"/>
    <cellStyle name="40% - Accent4 2 2 2 5 4" xfId="17333" xr:uid="{D0919BA8-D313-4C81-81E1-37E69600E8D4}"/>
    <cellStyle name="40% - Accent4 2 2 2 5 5" xfId="31435" xr:uid="{5D1BAE53-7A47-4860-9902-04A10C3E5B67}"/>
    <cellStyle name="40% - Accent4 2 2 2 6" xfId="4114" xr:uid="{A4B04D59-5256-43D2-8154-E44A52AE21FA}"/>
    <cellStyle name="40% - Accent4 2 2 2 6 2" xfId="7638" xr:uid="{EC6DB773-6B2E-45FB-9179-7C9E1F055F48}"/>
    <cellStyle name="40% - Accent4 2 2 2 6 2 2" xfId="14688" xr:uid="{CD46500F-24D7-49C4-A655-3FB306B3A0B5}"/>
    <cellStyle name="40% - Accent4 2 2 2 6 2 2 2" xfId="28790" xr:uid="{2335BFE6-DDC2-49C3-87F9-CFDBEB85E9F3}"/>
    <cellStyle name="40% - Accent4 2 2 2 6 2 2 3" xfId="42892" xr:uid="{73C6E5EB-29D4-45F5-9FCD-BC5ED82A34F3}"/>
    <cellStyle name="40% - Accent4 2 2 2 6 2 3" xfId="21739" xr:uid="{7EB2E831-B780-46B0-A3DA-208DF4BD83E5}"/>
    <cellStyle name="40% - Accent4 2 2 2 6 2 4" xfId="35841" xr:uid="{A3AF76B0-26A3-4FBA-9976-37BFD2C2A0BC}"/>
    <cellStyle name="40% - Accent4 2 2 2 6 3" xfId="11163" xr:uid="{4554B067-9A31-41E3-B68B-AE97FAFB65C4}"/>
    <cellStyle name="40% - Accent4 2 2 2 6 3 2" xfId="25265" xr:uid="{2249676B-424E-410D-8F43-18B57C5D8E69}"/>
    <cellStyle name="40% - Accent4 2 2 2 6 3 3" xfId="39367" xr:uid="{76E7C8DF-288B-4CC9-8EC0-00544F1C0CBC}"/>
    <cellStyle name="40% - Accent4 2 2 2 6 4" xfId="18214" xr:uid="{A9E77521-0638-4294-B795-6BEF5322CEE5}"/>
    <cellStyle name="40% - Accent4 2 2 2 6 5" xfId="32316" xr:uid="{47C16FB6-A1EE-41EF-B7D9-3B62F9B7F8E8}"/>
    <cellStyle name="40% - Accent4 2 2 2 7" xfId="2352" xr:uid="{33AD724C-6654-45D2-B955-83ADF05AAE92}"/>
    <cellStyle name="40% - Accent4 2 2 2 7 2" xfId="5876" xr:uid="{61761374-98B1-4461-8F0A-A411FB8D9ED6}"/>
    <cellStyle name="40% - Accent4 2 2 2 7 2 2" xfId="12926" xr:uid="{0E49F0AC-A51E-4E5C-AAE6-137AC457DA96}"/>
    <cellStyle name="40% - Accent4 2 2 2 7 2 2 2" xfId="27028" xr:uid="{295A6002-07E5-4E47-956A-8F115E0D6A45}"/>
    <cellStyle name="40% - Accent4 2 2 2 7 2 2 3" xfId="41130" xr:uid="{965053AB-35C5-41DF-8820-0AE6BF5EFB1E}"/>
    <cellStyle name="40% - Accent4 2 2 2 7 2 3" xfId="19977" xr:uid="{FA06205A-ABF8-4190-B4F5-36696C1D55E4}"/>
    <cellStyle name="40% - Accent4 2 2 2 7 2 4" xfId="34079" xr:uid="{6BF33B58-E624-4D94-9C1D-B8BA215D7DBD}"/>
    <cellStyle name="40% - Accent4 2 2 2 7 3" xfId="9401" xr:uid="{B78FB9AA-2784-4719-84AD-CBDC493935B1}"/>
    <cellStyle name="40% - Accent4 2 2 2 7 3 2" xfId="23503" xr:uid="{F204756C-02F3-4963-89AF-6DCF02A1952B}"/>
    <cellStyle name="40% - Accent4 2 2 2 7 3 3" xfId="37605" xr:uid="{634D3FDF-D04A-409B-AE34-9750D521647D}"/>
    <cellStyle name="40% - Accent4 2 2 2 7 4" xfId="16452" xr:uid="{183D3FCC-9312-427F-81FF-F43BFFA4FB06}"/>
    <cellStyle name="40% - Accent4 2 2 2 7 5" xfId="30554" xr:uid="{CFF385D9-B8F6-46B9-9805-C982130A18E1}"/>
    <cellStyle name="40% - Accent4 2 2 2 8" xfId="4995" xr:uid="{E14EF250-3B1C-44EA-A3F3-0F40BC9EBCB8}"/>
    <cellStyle name="40% - Accent4 2 2 2 8 2" xfId="12045" xr:uid="{4BA54B48-88AD-4B9D-9859-CB001990D942}"/>
    <cellStyle name="40% - Accent4 2 2 2 8 2 2" xfId="26147" xr:uid="{BFFA15B8-278D-4DFD-A025-DABA65C6754C}"/>
    <cellStyle name="40% - Accent4 2 2 2 8 2 3" xfId="40249" xr:uid="{84D427EA-8CC3-48A4-90F9-686D04831B87}"/>
    <cellStyle name="40% - Accent4 2 2 2 8 3" xfId="19096" xr:uid="{B3DFC6F4-6E48-4D47-8B8C-BAC416782BE3}"/>
    <cellStyle name="40% - Accent4 2 2 2 8 4" xfId="33198" xr:uid="{48AD1DC2-DF3F-4DD9-A096-AECDAC4B4EFC}"/>
    <cellStyle name="40% - Accent4 2 2 2 9" xfId="8521" xr:uid="{EB72E31F-ED8A-4AEE-B784-9EEB8EA09284}"/>
    <cellStyle name="40% - Accent4 2 2 2 9 2" xfId="22622" xr:uid="{62F25009-61E7-41FB-8273-AD1728B8448B}"/>
    <cellStyle name="40% - Accent4 2 2 2 9 3" xfId="36724" xr:uid="{468C79D1-EC1D-4621-9A7C-65288737A993}"/>
    <cellStyle name="40% - Accent4 2 2 3" xfId="1525" xr:uid="{657A23DA-F815-4A93-A545-8418C944269F}"/>
    <cellStyle name="40% - Accent4 2 2 3 10" xfId="29728" xr:uid="{C2EA4134-D9F7-4DC5-BFC2-E7E4C1B7FA2C}"/>
    <cellStyle name="40% - Accent4 2 2 3 2" xfId="1746" xr:uid="{B8A1E881-A7D9-4580-ACB4-93455F5A6772}"/>
    <cellStyle name="40% - Accent4 2 2 3 2 2" xfId="2186" xr:uid="{54D354C4-1F1B-466A-A2FC-F288AABA4608}"/>
    <cellStyle name="40% - Accent4 2 2 3 2 2 2" xfId="3948" xr:uid="{34EE1906-B202-4ECE-8148-842FCBB91F9A}"/>
    <cellStyle name="40% - Accent4 2 2 3 2 2 2 2" xfId="7471" xr:uid="{0FF5A4CF-D26A-446F-A532-E951EC248389}"/>
    <cellStyle name="40% - Accent4 2 2 3 2 2 2 2 2" xfId="14521" xr:uid="{4420AA72-A978-4515-B249-572814C52D4C}"/>
    <cellStyle name="40% - Accent4 2 2 3 2 2 2 2 2 2" xfId="28623" xr:uid="{721EAD5C-0BBD-438C-BBA2-1368EFA07CD1}"/>
    <cellStyle name="40% - Accent4 2 2 3 2 2 2 2 2 3" xfId="42725" xr:uid="{CA2E7951-59F1-4EAD-8F15-E7E12098E88A}"/>
    <cellStyle name="40% - Accent4 2 2 3 2 2 2 2 3" xfId="21572" xr:uid="{139F26B6-CA4E-4E05-A80B-318F1F6AAF3D}"/>
    <cellStyle name="40% - Accent4 2 2 3 2 2 2 2 4" xfId="35674" xr:uid="{696D3274-7F69-4E65-BAB8-9AE95888F55A}"/>
    <cellStyle name="40% - Accent4 2 2 3 2 2 2 3" xfId="10996" xr:uid="{8D11EE7C-1B07-4F1D-B5DA-A40C91A7D69D}"/>
    <cellStyle name="40% - Accent4 2 2 3 2 2 2 3 2" xfId="25098" xr:uid="{6A4B2476-5FF2-45EF-B65E-783C8FD5613A}"/>
    <cellStyle name="40% - Accent4 2 2 3 2 2 2 3 3" xfId="39200" xr:uid="{084CDD5D-940C-4A9A-9EDD-DCC7436CED76}"/>
    <cellStyle name="40% - Accent4 2 2 3 2 2 2 4" xfId="18047" xr:uid="{3A208C26-1F5C-4F2A-B5BA-4EC990E9892E}"/>
    <cellStyle name="40% - Accent4 2 2 3 2 2 2 5" xfId="32149" xr:uid="{4013B815-BD50-4B3B-B40E-762A650F123C}"/>
    <cellStyle name="40% - Accent4 2 2 3 2 2 3" xfId="4828" xr:uid="{0DDBF0FC-0AEA-4774-B89F-9C42E2A6E0EE}"/>
    <cellStyle name="40% - Accent4 2 2 3 2 2 3 2" xfId="8352" xr:uid="{AE90783B-66B7-4504-A8FF-DB054756DCC4}"/>
    <cellStyle name="40% - Accent4 2 2 3 2 2 3 2 2" xfId="15402" xr:uid="{7D38FAE8-57CE-4D7B-835A-AF8BD6A0E94D}"/>
    <cellStyle name="40% - Accent4 2 2 3 2 2 3 2 2 2" xfId="29504" xr:uid="{C90025B5-263F-4D33-A1D3-8E4634870DAF}"/>
    <cellStyle name="40% - Accent4 2 2 3 2 2 3 2 2 3" xfId="43606" xr:uid="{C88C413D-D6C0-4F3F-B0BC-D97B535D9D61}"/>
    <cellStyle name="40% - Accent4 2 2 3 2 2 3 2 3" xfId="22453" xr:uid="{2E96E86E-CAFC-44C0-A354-E28201D7E051}"/>
    <cellStyle name="40% - Accent4 2 2 3 2 2 3 2 4" xfId="36555" xr:uid="{92D06F5B-FE50-4BE7-A75D-876F9655CB19}"/>
    <cellStyle name="40% - Accent4 2 2 3 2 2 3 3" xfId="11877" xr:uid="{7A8B8BBE-98C0-4DF9-ADC4-B77E5625FA99}"/>
    <cellStyle name="40% - Accent4 2 2 3 2 2 3 3 2" xfId="25979" xr:uid="{68AF352A-D9AA-4ACF-9619-69B8BACD902C}"/>
    <cellStyle name="40% - Accent4 2 2 3 2 2 3 3 3" xfId="40081" xr:uid="{18597741-FBFF-479F-BE11-148F202A33A9}"/>
    <cellStyle name="40% - Accent4 2 2 3 2 2 3 4" xfId="18928" xr:uid="{362DEA1E-9EA1-495B-95B8-7204ED1B8FE3}"/>
    <cellStyle name="40% - Accent4 2 2 3 2 2 3 5" xfId="33030" xr:uid="{25EE9636-4EDF-4C92-B946-B3CD730839C5}"/>
    <cellStyle name="40% - Accent4 2 2 3 2 2 4" xfId="3066" xr:uid="{6FD39101-AC18-4DD8-890A-BA750B43A041}"/>
    <cellStyle name="40% - Accent4 2 2 3 2 2 4 2" xfId="6590" xr:uid="{1977FBEC-7C37-4DA6-8099-5ED1E1E7A270}"/>
    <cellStyle name="40% - Accent4 2 2 3 2 2 4 2 2" xfId="13640" xr:uid="{C0ACB86B-2250-41F7-8D21-3DE78DF294F1}"/>
    <cellStyle name="40% - Accent4 2 2 3 2 2 4 2 2 2" xfId="27742" xr:uid="{FBCEE2A1-1302-4656-933F-6022D95D3290}"/>
    <cellStyle name="40% - Accent4 2 2 3 2 2 4 2 2 3" xfId="41844" xr:uid="{EC7CE2A5-EA27-41BE-9827-C532108CDFF4}"/>
    <cellStyle name="40% - Accent4 2 2 3 2 2 4 2 3" xfId="20691" xr:uid="{77722F90-8CDE-4AA6-9423-EBD8B2C0966D}"/>
    <cellStyle name="40% - Accent4 2 2 3 2 2 4 2 4" xfId="34793" xr:uid="{03EFD3E8-13E9-4460-8BB9-0E99D1202AFC}"/>
    <cellStyle name="40% - Accent4 2 2 3 2 2 4 3" xfId="10115" xr:uid="{394B6283-05F2-4BFC-8F69-60772A81B1F7}"/>
    <cellStyle name="40% - Accent4 2 2 3 2 2 4 3 2" xfId="24217" xr:uid="{EEAA55C0-3AF6-4BF1-8A3D-6830945068B9}"/>
    <cellStyle name="40% - Accent4 2 2 3 2 2 4 3 3" xfId="38319" xr:uid="{31995AA4-E84F-45C3-8AF2-BDCD14DE61E2}"/>
    <cellStyle name="40% - Accent4 2 2 3 2 2 4 4" xfId="17166" xr:uid="{376729E7-D788-43E4-97FF-EF0F4D439EAC}"/>
    <cellStyle name="40% - Accent4 2 2 3 2 2 4 5" xfId="31268" xr:uid="{F69883FA-DCFE-4F29-AF2A-02DD160A05AC}"/>
    <cellStyle name="40% - Accent4 2 2 3 2 2 5" xfId="5709" xr:uid="{21BCA556-7D04-4032-8343-D2CAD1EF9E40}"/>
    <cellStyle name="40% - Accent4 2 2 3 2 2 5 2" xfId="12759" xr:uid="{2161BBA5-8021-46B8-ADFB-649E510509A4}"/>
    <cellStyle name="40% - Accent4 2 2 3 2 2 5 2 2" xfId="26861" xr:uid="{E7BD85DD-033B-44AD-97B1-DA7F00BC40FF}"/>
    <cellStyle name="40% - Accent4 2 2 3 2 2 5 2 3" xfId="40963" xr:uid="{244B33FC-4987-43F9-A388-376280D170FC}"/>
    <cellStyle name="40% - Accent4 2 2 3 2 2 5 3" xfId="19810" xr:uid="{62D81FB6-1BEC-42EA-9B09-CAF6474CC2F3}"/>
    <cellStyle name="40% - Accent4 2 2 3 2 2 5 4" xfId="33912" xr:uid="{6513A2D0-5DC1-4794-9E64-82F959A3A65A}"/>
    <cellStyle name="40% - Accent4 2 2 3 2 2 6" xfId="9235" xr:uid="{1EA7A79E-A626-42BD-9281-F451B811DA89}"/>
    <cellStyle name="40% - Accent4 2 2 3 2 2 6 2" xfId="23336" xr:uid="{75FB5A73-E5A2-43C1-B4C2-9AD253E06D62}"/>
    <cellStyle name="40% - Accent4 2 2 3 2 2 6 3" xfId="37438" xr:uid="{9876695F-5419-44DC-85A8-A170667DE7F5}"/>
    <cellStyle name="40% - Accent4 2 2 3 2 2 7" xfId="16285" xr:uid="{0420A593-3D13-4458-979D-A70A31C5145A}"/>
    <cellStyle name="40% - Accent4 2 2 3 2 2 8" xfId="30387" xr:uid="{44804AD8-297D-452E-A4E3-A9D519C7DF9A}"/>
    <cellStyle name="40% - Accent4 2 2 3 2 3" xfId="3510" xr:uid="{1B727EEB-ECE3-4D59-9F2A-9A7C975E72F6}"/>
    <cellStyle name="40% - Accent4 2 2 3 2 3 2" xfId="7032" xr:uid="{3F6B796E-1462-4C20-8879-2C04EB8A3CCA}"/>
    <cellStyle name="40% - Accent4 2 2 3 2 3 2 2" xfId="14082" xr:uid="{3594ABD3-A2B9-4FB2-9B30-124E6AEBF42A}"/>
    <cellStyle name="40% - Accent4 2 2 3 2 3 2 2 2" xfId="28184" xr:uid="{AFF4D0F1-BC6E-45CD-8684-7DA314FEE0F9}"/>
    <cellStyle name="40% - Accent4 2 2 3 2 3 2 2 3" xfId="42286" xr:uid="{A368F762-15E7-48DC-B90B-E846A0F2AE02}"/>
    <cellStyle name="40% - Accent4 2 2 3 2 3 2 3" xfId="21133" xr:uid="{4AD28DB0-B705-483F-B51D-0145C134054D}"/>
    <cellStyle name="40% - Accent4 2 2 3 2 3 2 4" xfId="35235" xr:uid="{7A4B8990-CBAF-4DE9-A9CC-40C15E89FBAC}"/>
    <cellStyle name="40% - Accent4 2 2 3 2 3 3" xfId="10557" xr:uid="{21A733A0-368E-4991-BECF-A5219B137C68}"/>
    <cellStyle name="40% - Accent4 2 2 3 2 3 3 2" xfId="24659" xr:uid="{D8570EED-1389-4272-A7E6-83FE4B1E58F7}"/>
    <cellStyle name="40% - Accent4 2 2 3 2 3 3 3" xfId="38761" xr:uid="{2DACB3D3-0DF0-4852-952B-8215154A6004}"/>
    <cellStyle name="40% - Accent4 2 2 3 2 3 4" xfId="17608" xr:uid="{6C864B5F-B87E-481B-857D-715F20494FA6}"/>
    <cellStyle name="40% - Accent4 2 2 3 2 3 5" xfId="31710" xr:uid="{5CA501A5-8B3A-41EF-B9BA-4942A74EA145}"/>
    <cellStyle name="40% - Accent4 2 2 3 2 4" xfId="4389" xr:uid="{2E0F461F-AB93-45EE-9B14-49E9D086950F}"/>
    <cellStyle name="40% - Accent4 2 2 3 2 4 2" xfId="7913" xr:uid="{8F59BEF4-9B55-459C-BDA9-B515A1C5128C}"/>
    <cellStyle name="40% - Accent4 2 2 3 2 4 2 2" xfId="14963" xr:uid="{1E69E4B4-D8B3-4EF8-BF01-9CB1BFDFEA76}"/>
    <cellStyle name="40% - Accent4 2 2 3 2 4 2 2 2" xfId="29065" xr:uid="{28824843-5156-4B98-B678-68407942E3E2}"/>
    <cellStyle name="40% - Accent4 2 2 3 2 4 2 2 3" xfId="43167" xr:uid="{DF316F72-0354-4D5F-9AF7-F7C6448534AA}"/>
    <cellStyle name="40% - Accent4 2 2 3 2 4 2 3" xfId="22014" xr:uid="{A14E2EE0-6FE8-4C67-BF49-669133A028AA}"/>
    <cellStyle name="40% - Accent4 2 2 3 2 4 2 4" xfId="36116" xr:uid="{303D089A-82F8-4672-852F-36D7C60466DA}"/>
    <cellStyle name="40% - Accent4 2 2 3 2 4 3" xfId="11438" xr:uid="{6D4B5501-8A55-4459-91AC-1B2929577F04}"/>
    <cellStyle name="40% - Accent4 2 2 3 2 4 3 2" xfId="25540" xr:uid="{9A9AAF16-AF18-4153-84EE-35975BE693DF}"/>
    <cellStyle name="40% - Accent4 2 2 3 2 4 3 3" xfId="39642" xr:uid="{70E76952-0735-4BB6-8BAA-0D80D92B285C}"/>
    <cellStyle name="40% - Accent4 2 2 3 2 4 4" xfId="18489" xr:uid="{A4D9D805-C224-4E75-98F3-9764CFC16E40}"/>
    <cellStyle name="40% - Accent4 2 2 3 2 4 5" xfId="32591" xr:uid="{4D14DA27-3103-41EA-8C84-5E369338BFB7}"/>
    <cellStyle name="40% - Accent4 2 2 3 2 5" xfId="2627" xr:uid="{82C2A766-7A51-4E77-ADB3-8FE476EDE69F}"/>
    <cellStyle name="40% - Accent4 2 2 3 2 5 2" xfId="6151" xr:uid="{785E863C-09F8-41C4-A23D-49EF5C6A5508}"/>
    <cellStyle name="40% - Accent4 2 2 3 2 5 2 2" xfId="13201" xr:uid="{B0C34C5F-6E47-421E-9FEF-889447772063}"/>
    <cellStyle name="40% - Accent4 2 2 3 2 5 2 2 2" xfId="27303" xr:uid="{47EA58D3-95C3-4990-995A-B43E2FCFFC78}"/>
    <cellStyle name="40% - Accent4 2 2 3 2 5 2 2 3" xfId="41405" xr:uid="{9E125F83-FB66-4554-94DC-361395EAF80A}"/>
    <cellStyle name="40% - Accent4 2 2 3 2 5 2 3" xfId="20252" xr:uid="{61AC8EA0-2B17-4958-973E-F032B8094323}"/>
    <cellStyle name="40% - Accent4 2 2 3 2 5 2 4" xfId="34354" xr:uid="{236D8FBD-FC69-4A0A-B098-A252E8E9E7CE}"/>
    <cellStyle name="40% - Accent4 2 2 3 2 5 3" xfId="9676" xr:uid="{6B1137A0-6A9D-4049-97C6-4C90DE013A31}"/>
    <cellStyle name="40% - Accent4 2 2 3 2 5 3 2" xfId="23778" xr:uid="{71D8AA53-F66D-4B6A-B227-1FB25F206419}"/>
    <cellStyle name="40% - Accent4 2 2 3 2 5 3 3" xfId="37880" xr:uid="{1DDBFD29-4579-44F9-8876-7FB141CA2BC8}"/>
    <cellStyle name="40% - Accent4 2 2 3 2 5 4" xfId="16727" xr:uid="{21D49F3E-6BAF-4D7A-95C7-A0AD3CA1792A}"/>
    <cellStyle name="40% - Accent4 2 2 3 2 5 5" xfId="30829" xr:uid="{46BE1012-9C43-4B6E-A05A-827D29D21ACC}"/>
    <cellStyle name="40% - Accent4 2 2 3 2 6" xfId="5270" xr:uid="{2FB919CE-1889-4DAF-846D-B8AD3153720A}"/>
    <cellStyle name="40% - Accent4 2 2 3 2 6 2" xfId="12320" xr:uid="{E9337361-E77A-4AEE-B731-0726EAAA5341}"/>
    <cellStyle name="40% - Accent4 2 2 3 2 6 2 2" xfId="26422" xr:uid="{BBA1E09C-3FC5-413B-9C9D-9414D762D218}"/>
    <cellStyle name="40% - Accent4 2 2 3 2 6 2 3" xfId="40524" xr:uid="{25FF16BC-5C10-4DC3-A5A1-C0497CAB136A}"/>
    <cellStyle name="40% - Accent4 2 2 3 2 6 3" xfId="19371" xr:uid="{06F851FC-AF71-4804-8DEE-8A63806FC800}"/>
    <cellStyle name="40% - Accent4 2 2 3 2 6 4" xfId="33473" xr:uid="{41FE774E-F636-4D88-97D1-C05AE4F1252B}"/>
    <cellStyle name="40% - Accent4 2 2 3 2 7" xfId="8796" xr:uid="{69CDEAA1-0917-441D-9F83-457AC39D6674}"/>
    <cellStyle name="40% - Accent4 2 2 3 2 7 2" xfId="22897" xr:uid="{39C3C915-55BF-4B75-A31C-96E55B6C035C}"/>
    <cellStyle name="40% - Accent4 2 2 3 2 7 3" xfId="36999" xr:uid="{40EB898A-E190-4D21-8631-7071127ADD2E}"/>
    <cellStyle name="40% - Accent4 2 2 3 2 8" xfId="15846" xr:uid="{81486207-06E4-4BD0-9492-1020FF0BA6B5}"/>
    <cellStyle name="40% - Accent4 2 2 3 2 9" xfId="29948" xr:uid="{B456D591-EC92-47B6-AABC-E99444C74B81}"/>
    <cellStyle name="40% - Accent4 2 2 3 3" xfId="1965" xr:uid="{B51F54A5-7622-4607-8E19-A666571F9E75}"/>
    <cellStyle name="40% - Accent4 2 2 3 3 2" xfId="3729" xr:uid="{6BCCE75F-3948-4D42-BE5E-63B0F12B867C}"/>
    <cellStyle name="40% - Accent4 2 2 3 3 2 2" xfId="7251" xr:uid="{15EF3704-1523-40FF-AEEF-931769FFE201}"/>
    <cellStyle name="40% - Accent4 2 2 3 3 2 2 2" xfId="14301" xr:uid="{36137A8A-F46B-4E3B-B724-046358E3EF39}"/>
    <cellStyle name="40% - Accent4 2 2 3 3 2 2 2 2" xfId="28403" xr:uid="{F2088A54-9C5F-4F44-8656-721582C64BF3}"/>
    <cellStyle name="40% - Accent4 2 2 3 3 2 2 2 3" xfId="42505" xr:uid="{EB2ED5AA-2FBF-402B-9830-92E7AB086CA9}"/>
    <cellStyle name="40% - Accent4 2 2 3 3 2 2 3" xfId="21352" xr:uid="{7F5E7094-C0F2-49BF-808F-4787DFA060C2}"/>
    <cellStyle name="40% - Accent4 2 2 3 3 2 2 4" xfId="35454" xr:uid="{D556565A-6F9C-45B6-9A0D-8DF7C52B2821}"/>
    <cellStyle name="40% - Accent4 2 2 3 3 2 3" xfId="10776" xr:uid="{44F9A5B5-64CC-4ABB-A1B5-B218CC410C53}"/>
    <cellStyle name="40% - Accent4 2 2 3 3 2 3 2" xfId="24878" xr:uid="{0F9E808B-8B3B-4FA9-8699-887E4D15E286}"/>
    <cellStyle name="40% - Accent4 2 2 3 3 2 3 3" xfId="38980" xr:uid="{18D366B6-84FB-4252-A943-8B250DA10956}"/>
    <cellStyle name="40% - Accent4 2 2 3 3 2 4" xfId="17827" xr:uid="{35801DEC-5C2A-4327-8D10-ECBCBB612532}"/>
    <cellStyle name="40% - Accent4 2 2 3 3 2 5" xfId="31929" xr:uid="{4DEEA7A4-9E16-4AAC-947A-ED5640791BA3}"/>
    <cellStyle name="40% - Accent4 2 2 3 3 3" xfId="4608" xr:uid="{CFCDC56E-FDE7-4585-875B-6C1893A4F28C}"/>
    <cellStyle name="40% - Accent4 2 2 3 3 3 2" xfId="8132" xr:uid="{AC8FCAB9-6B14-4133-A2B9-64C0744DAD6A}"/>
    <cellStyle name="40% - Accent4 2 2 3 3 3 2 2" xfId="15182" xr:uid="{8D8FB004-9452-4F2B-AD9D-3A4CF9723337}"/>
    <cellStyle name="40% - Accent4 2 2 3 3 3 2 2 2" xfId="29284" xr:uid="{843843D7-0C53-40F4-A8E4-F63A989DD0BC}"/>
    <cellStyle name="40% - Accent4 2 2 3 3 3 2 2 3" xfId="43386" xr:uid="{2D2B2A17-5959-481F-9F57-B042027335A3}"/>
    <cellStyle name="40% - Accent4 2 2 3 3 3 2 3" xfId="22233" xr:uid="{75709A91-81D8-44FC-B63A-7E2A4D845A39}"/>
    <cellStyle name="40% - Accent4 2 2 3 3 3 2 4" xfId="36335" xr:uid="{A3FB81AD-7495-4D8A-8BEB-093F1983136F}"/>
    <cellStyle name="40% - Accent4 2 2 3 3 3 3" xfId="11657" xr:uid="{18B6F5A6-C09B-4349-B802-C16DB7F98C34}"/>
    <cellStyle name="40% - Accent4 2 2 3 3 3 3 2" xfId="25759" xr:uid="{5E99DC92-2BD7-4CA5-84D4-8C9A28D3ED51}"/>
    <cellStyle name="40% - Accent4 2 2 3 3 3 3 3" xfId="39861" xr:uid="{56C45E8B-9906-4065-8A1B-D2592F9E8E27}"/>
    <cellStyle name="40% - Accent4 2 2 3 3 3 4" xfId="18708" xr:uid="{055DEEFA-7F96-40E0-9B8D-1C72BFC202AE}"/>
    <cellStyle name="40% - Accent4 2 2 3 3 3 5" xfId="32810" xr:uid="{0AFDA15D-02FA-4C9F-91A0-8B77439A1AB7}"/>
    <cellStyle name="40% - Accent4 2 2 3 3 4" xfId="2846" xr:uid="{80B6FD26-920D-4953-B151-520AFBED03DF}"/>
    <cellStyle name="40% - Accent4 2 2 3 3 4 2" xfId="6370" xr:uid="{CB08E654-413E-4028-8CF2-93F8EDEA8B74}"/>
    <cellStyle name="40% - Accent4 2 2 3 3 4 2 2" xfId="13420" xr:uid="{44832441-E90E-4E4D-9713-37C5D21A31D7}"/>
    <cellStyle name="40% - Accent4 2 2 3 3 4 2 2 2" xfId="27522" xr:uid="{A3708873-FFF1-47C6-BE26-6B94C623FD96}"/>
    <cellStyle name="40% - Accent4 2 2 3 3 4 2 2 3" xfId="41624" xr:uid="{DB878002-F1EB-48B8-9CA8-E05607161306}"/>
    <cellStyle name="40% - Accent4 2 2 3 3 4 2 3" xfId="20471" xr:uid="{5424265A-E2D2-47FE-B4E8-AFA1A7C15BFC}"/>
    <cellStyle name="40% - Accent4 2 2 3 3 4 2 4" xfId="34573" xr:uid="{5EBC7ACD-4C34-43AB-846A-E598204E5AC6}"/>
    <cellStyle name="40% - Accent4 2 2 3 3 4 3" xfId="9895" xr:uid="{FEE93885-432C-4C30-9BB5-535C6C4007CD}"/>
    <cellStyle name="40% - Accent4 2 2 3 3 4 3 2" xfId="23997" xr:uid="{7FD926A9-F770-46A9-9B41-45CC0783DAD5}"/>
    <cellStyle name="40% - Accent4 2 2 3 3 4 3 3" xfId="38099" xr:uid="{0952A14E-DE57-4CC0-8F6B-B675FF845396}"/>
    <cellStyle name="40% - Accent4 2 2 3 3 4 4" xfId="16946" xr:uid="{84549C11-07EE-426A-9B90-B66504B82CD2}"/>
    <cellStyle name="40% - Accent4 2 2 3 3 4 5" xfId="31048" xr:uid="{C90907A1-91D5-4EB8-8E8D-B7E46FE9B949}"/>
    <cellStyle name="40% - Accent4 2 2 3 3 5" xfId="5489" xr:uid="{B966D623-E9C9-49F5-874C-4482EEDD2125}"/>
    <cellStyle name="40% - Accent4 2 2 3 3 5 2" xfId="12539" xr:uid="{C91BB72D-1646-4BD9-BF1D-0D5922E980B0}"/>
    <cellStyle name="40% - Accent4 2 2 3 3 5 2 2" xfId="26641" xr:uid="{1DD7A3CA-F673-4035-9266-281A5F990473}"/>
    <cellStyle name="40% - Accent4 2 2 3 3 5 2 3" xfId="40743" xr:uid="{90ADF4AD-FA37-4D26-90AE-7CBD82129918}"/>
    <cellStyle name="40% - Accent4 2 2 3 3 5 3" xfId="19590" xr:uid="{191889D0-72DA-4E77-8E59-D30A65BA55C0}"/>
    <cellStyle name="40% - Accent4 2 2 3 3 5 4" xfId="33692" xr:uid="{C899D39C-65EE-4D74-966C-74A3291E3CCE}"/>
    <cellStyle name="40% - Accent4 2 2 3 3 6" xfId="9015" xr:uid="{EF84D6C0-A80A-4F94-82F9-2D7F93E5FCB9}"/>
    <cellStyle name="40% - Accent4 2 2 3 3 6 2" xfId="23116" xr:uid="{B127EAA8-AD91-4D4D-B90D-5F6C36B478B9}"/>
    <cellStyle name="40% - Accent4 2 2 3 3 6 3" xfId="37218" xr:uid="{4CA04056-3EE1-4A68-862F-40C8735D2B5F}"/>
    <cellStyle name="40% - Accent4 2 2 3 3 7" xfId="16065" xr:uid="{24EFB517-E0A1-47D6-A5C9-798AF0DE1785}"/>
    <cellStyle name="40% - Accent4 2 2 3 3 8" xfId="30167" xr:uid="{306389CD-141D-4BAF-BA26-E23EB03B98F5}"/>
    <cellStyle name="40% - Accent4 2 2 3 4" xfId="3290" xr:uid="{E94137EF-9694-4DFB-932B-EFDC4EB7741C}"/>
    <cellStyle name="40% - Accent4 2 2 3 4 2" xfId="6812" xr:uid="{90371DD0-5F0B-4489-84B9-D52ABDCCB742}"/>
    <cellStyle name="40% - Accent4 2 2 3 4 2 2" xfId="13862" xr:uid="{A02CA516-5141-4FFA-94F2-14D8201B1480}"/>
    <cellStyle name="40% - Accent4 2 2 3 4 2 2 2" xfId="27964" xr:uid="{E34BA97F-16C4-4B7C-AC66-E3AC83ED9933}"/>
    <cellStyle name="40% - Accent4 2 2 3 4 2 2 3" xfId="42066" xr:uid="{EDD0EF9D-00E6-43C0-BF02-A226C2A7E438}"/>
    <cellStyle name="40% - Accent4 2 2 3 4 2 3" xfId="20913" xr:uid="{A26DEFFC-A649-4D33-B632-67C372ED13A2}"/>
    <cellStyle name="40% - Accent4 2 2 3 4 2 4" xfId="35015" xr:uid="{AC95A966-8DAD-4E9F-B504-8B035D5704EA}"/>
    <cellStyle name="40% - Accent4 2 2 3 4 3" xfId="10337" xr:uid="{09E6B237-DA3A-4727-9376-BCF701E3B444}"/>
    <cellStyle name="40% - Accent4 2 2 3 4 3 2" xfId="24439" xr:uid="{6BDA2630-5DEB-45AF-B732-B2C10F73805C}"/>
    <cellStyle name="40% - Accent4 2 2 3 4 3 3" xfId="38541" xr:uid="{0339C90E-210C-4329-9673-8BDAAAD805C8}"/>
    <cellStyle name="40% - Accent4 2 2 3 4 4" xfId="17388" xr:uid="{320690F4-EA61-43AA-ADBD-E95DC55967FB}"/>
    <cellStyle name="40% - Accent4 2 2 3 4 5" xfId="31490" xr:uid="{95317286-914F-4461-8B80-91F5F4EC1048}"/>
    <cellStyle name="40% - Accent4 2 2 3 5" xfId="4169" xr:uid="{FBECB360-EC65-43AC-B926-D088B33C031B}"/>
    <cellStyle name="40% - Accent4 2 2 3 5 2" xfId="7693" xr:uid="{F1D06B38-8718-468C-9577-F504C254B157}"/>
    <cellStyle name="40% - Accent4 2 2 3 5 2 2" xfId="14743" xr:uid="{97125406-1CE3-4A8A-AC70-158345966699}"/>
    <cellStyle name="40% - Accent4 2 2 3 5 2 2 2" xfId="28845" xr:uid="{A37A1B49-69CB-4264-8EF4-0209989DBE11}"/>
    <cellStyle name="40% - Accent4 2 2 3 5 2 2 3" xfId="42947" xr:uid="{80807372-8534-456F-9286-316E2508A837}"/>
    <cellStyle name="40% - Accent4 2 2 3 5 2 3" xfId="21794" xr:uid="{EC214D7C-D174-4309-B482-1011F126BCA1}"/>
    <cellStyle name="40% - Accent4 2 2 3 5 2 4" xfId="35896" xr:uid="{5D1503E2-D2E2-4AD4-BE44-6C3DE5221B13}"/>
    <cellStyle name="40% - Accent4 2 2 3 5 3" xfId="11218" xr:uid="{EA47936E-BF29-480D-BEEC-765CEC01CC5B}"/>
    <cellStyle name="40% - Accent4 2 2 3 5 3 2" xfId="25320" xr:uid="{EFA9DE75-C1C7-42CC-8189-08DAA11CA8EE}"/>
    <cellStyle name="40% - Accent4 2 2 3 5 3 3" xfId="39422" xr:uid="{5DF8CB88-49A1-4A4F-9B02-D742B6C424F7}"/>
    <cellStyle name="40% - Accent4 2 2 3 5 4" xfId="18269" xr:uid="{8744D12D-DBE4-4BB6-85A2-F25102AF2A04}"/>
    <cellStyle name="40% - Accent4 2 2 3 5 5" xfId="32371" xr:uid="{EA5AB22D-DF6D-431C-93F3-C8C55B2BCB1C}"/>
    <cellStyle name="40% - Accent4 2 2 3 6" xfId="2407" xr:uid="{A7F7BB2C-186D-48F1-B1A1-BEED9F5C4D46}"/>
    <cellStyle name="40% - Accent4 2 2 3 6 2" xfId="5931" xr:uid="{FD1E5885-6C0C-45E2-BC15-9858F2F20516}"/>
    <cellStyle name="40% - Accent4 2 2 3 6 2 2" xfId="12981" xr:uid="{AB66F35C-1DB7-4EEC-8DE9-9406B2A4E81F}"/>
    <cellStyle name="40% - Accent4 2 2 3 6 2 2 2" xfId="27083" xr:uid="{54217013-C0DF-4EE5-AA31-8E1002F1B356}"/>
    <cellStyle name="40% - Accent4 2 2 3 6 2 2 3" xfId="41185" xr:uid="{F6E0DF8E-F97E-48E1-A807-CCB3969C375B}"/>
    <cellStyle name="40% - Accent4 2 2 3 6 2 3" xfId="20032" xr:uid="{7ADA10CA-0C81-4655-A8E5-1887F9D41E71}"/>
    <cellStyle name="40% - Accent4 2 2 3 6 2 4" xfId="34134" xr:uid="{30D149B9-7EDD-4CD8-9FA8-8F4E4D1BD143}"/>
    <cellStyle name="40% - Accent4 2 2 3 6 3" xfId="9456" xr:uid="{807C2292-348B-4B4C-B049-331C30285FA9}"/>
    <cellStyle name="40% - Accent4 2 2 3 6 3 2" xfId="23558" xr:uid="{753DFC40-9862-4C14-B2DE-971AE30F0BBD}"/>
    <cellStyle name="40% - Accent4 2 2 3 6 3 3" xfId="37660" xr:uid="{CA325ECF-4257-4A83-A973-83951FE246A5}"/>
    <cellStyle name="40% - Accent4 2 2 3 6 4" xfId="16507" xr:uid="{67659D9F-51B2-4C80-A540-CBEB0305726D}"/>
    <cellStyle name="40% - Accent4 2 2 3 6 5" xfId="30609" xr:uid="{27DABB45-54EE-434B-A68B-4193FF231488}"/>
    <cellStyle name="40% - Accent4 2 2 3 7" xfId="5050" xr:uid="{D672E565-0B01-47ED-BB68-BDB74558A8BB}"/>
    <cellStyle name="40% - Accent4 2 2 3 7 2" xfId="12100" xr:uid="{A114A9B5-5020-4FC4-86ED-B03162AF0F35}"/>
    <cellStyle name="40% - Accent4 2 2 3 7 2 2" xfId="26202" xr:uid="{557CE5DF-C141-40B7-8F03-F34A0CC2F1DD}"/>
    <cellStyle name="40% - Accent4 2 2 3 7 2 3" xfId="40304" xr:uid="{3F09A8E0-1B47-422E-9019-7D421E2EB737}"/>
    <cellStyle name="40% - Accent4 2 2 3 7 3" xfId="19151" xr:uid="{A2F6067F-5295-44B6-8232-24B19BA1E136}"/>
    <cellStyle name="40% - Accent4 2 2 3 7 4" xfId="33253" xr:uid="{86FB4BFB-41B8-4CC7-99D6-53A3BCC1AC72}"/>
    <cellStyle name="40% - Accent4 2 2 3 8" xfId="8576" xr:uid="{07203FDE-DE2A-4D92-B2E9-12F9E91654DF}"/>
    <cellStyle name="40% - Accent4 2 2 3 8 2" xfId="22677" xr:uid="{8F3DD02A-34F8-440C-A714-D0CE71B85123}"/>
    <cellStyle name="40% - Accent4 2 2 3 8 3" xfId="36779" xr:uid="{4388300E-19AA-48D3-8EB5-AF572FD0B13F}"/>
    <cellStyle name="40% - Accent4 2 2 3 9" xfId="15626" xr:uid="{AF438869-B19B-4923-A2B3-FD0A50A11C2A}"/>
    <cellStyle name="40% - Accent4 2 2 4" xfId="1636" xr:uid="{00A0F2BC-AC02-45C2-A96C-08A2A49E2497}"/>
    <cellStyle name="40% - Accent4 2 2 4 2" xfId="2076" xr:uid="{BF4FC946-7EC8-42FF-9775-13F1FD8C8AE0}"/>
    <cellStyle name="40% - Accent4 2 2 4 2 2" xfId="3838" xr:uid="{BE27348E-011E-4C6C-8A68-4482F5FDED59}"/>
    <cellStyle name="40% - Accent4 2 2 4 2 2 2" xfId="7361" xr:uid="{15DB90E4-6F3D-493C-8E80-61CE64B5BB2B}"/>
    <cellStyle name="40% - Accent4 2 2 4 2 2 2 2" xfId="14411" xr:uid="{FD554939-9F5B-49BA-B8D8-7C9EE5961D6E}"/>
    <cellStyle name="40% - Accent4 2 2 4 2 2 2 2 2" xfId="28513" xr:uid="{B24D878E-D68E-4F8A-92B1-A642E4FE4358}"/>
    <cellStyle name="40% - Accent4 2 2 4 2 2 2 2 3" xfId="42615" xr:uid="{747D9BA7-796A-4205-A0F8-CE3E9AA872F4}"/>
    <cellStyle name="40% - Accent4 2 2 4 2 2 2 3" xfId="21462" xr:uid="{FD74FF77-061C-4400-9071-7A6646BF3995}"/>
    <cellStyle name="40% - Accent4 2 2 4 2 2 2 4" xfId="35564" xr:uid="{4B5C22B6-61CD-4B7E-9861-C34E4D14E401}"/>
    <cellStyle name="40% - Accent4 2 2 4 2 2 3" xfId="10886" xr:uid="{3F50A2FE-A2C5-43F0-8565-3F513B1E9E93}"/>
    <cellStyle name="40% - Accent4 2 2 4 2 2 3 2" xfId="24988" xr:uid="{EE614982-75E5-4C62-9660-A4CF0BEA95D0}"/>
    <cellStyle name="40% - Accent4 2 2 4 2 2 3 3" xfId="39090" xr:uid="{A06D48D5-5ADA-419B-9AC9-B4FFAD50DD83}"/>
    <cellStyle name="40% - Accent4 2 2 4 2 2 4" xfId="17937" xr:uid="{988F4446-0C98-423D-AFFC-DAEEB9EB8AAA}"/>
    <cellStyle name="40% - Accent4 2 2 4 2 2 5" xfId="32039" xr:uid="{7F7CC8EA-0EAC-402C-88F9-FAB3E4115310}"/>
    <cellStyle name="40% - Accent4 2 2 4 2 3" xfId="4718" xr:uid="{D6E92A53-3D12-49AD-BB3E-4CBE0C3F4148}"/>
    <cellStyle name="40% - Accent4 2 2 4 2 3 2" xfId="8242" xr:uid="{2853FC93-30A1-432A-AB8B-A017D434D2F1}"/>
    <cellStyle name="40% - Accent4 2 2 4 2 3 2 2" xfId="15292" xr:uid="{E6514F02-D0EA-4237-B7C5-445D56F700E0}"/>
    <cellStyle name="40% - Accent4 2 2 4 2 3 2 2 2" xfId="29394" xr:uid="{DDE52175-579F-42C4-9018-D000F8F0D282}"/>
    <cellStyle name="40% - Accent4 2 2 4 2 3 2 2 3" xfId="43496" xr:uid="{D37AA28A-2F92-4BFB-8541-9384B42C8F90}"/>
    <cellStyle name="40% - Accent4 2 2 4 2 3 2 3" xfId="22343" xr:uid="{E78633C7-D52E-4C57-8FCE-7EDAE73C93EC}"/>
    <cellStyle name="40% - Accent4 2 2 4 2 3 2 4" xfId="36445" xr:uid="{A9899B8F-8DEF-4A4F-BE9C-E2C1D9D3B3EE}"/>
    <cellStyle name="40% - Accent4 2 2 4 2 3 3" xfId="11767" xr:uid="{F53D5ED0-9854-41C3-997A-D4987ED8E5E0}"/>
    <cellStyle name="40% - Accent4 2 2 4 2 3 3 2" xfId="25869" xr:uid="{9E0681D6-7B36-4859-8BAB-64ACED7C4CB8}"/>
    <cellStyle name="40% - Accent4 2 2 4 2 3 3 3" xfId="39971" xr:uid="{0B9FC283-2D52-459F-9997-0742580606A7}"/>
    <cellStyle name="40% - Accent4 2 2 4 2 3 4" xfId="18818" xr:uid="{7D6387DB-4A52-419C-91B1-EBF22AC37538}"/>
    <cellStyle name="40% - Accent4 2 2 4 2 3 5" xfId="32920" xr:uid="{EC4FD2B0-6B51-4F19-9C80-51468EDE50D7}"/>
    <cellStyle name="40% - Accent4 2 2 4 2 4" xfId="2956" xr:uid="{38081310-1CDA-483D-A5B6-55C0A8EB2AF4}"/>
    <cellStyle name="40% - Accent4 2 2 4 2 4 2" xfId="6480" xr:uid="{934ED201-E8CC-4773-827C-C281C4804C98}"/>
    <cellStyle name="40% - Accent4 2 2 4 2 4 2 2" xfId="13530" xr:uid="{999C98AB-33C5-42FC-B99E-BD62100045A6}"/>
    <cellStyle name="40% - Accent4 2 2 4 2 4 2 2 2" xfId="27632" xr:uid="{8CDC9DB4-B4C9-4394-AB68-0779575ACFAD}"/>
    <cellStyle name="40% - Accent4 2 2 4 2 4 2 2 3" xfId="41734" xr:uid="{FA0360A5-D880-4298-B44A-7B2952D19537}"/>
    <cellStyle name="40% - Accent4 2 2 4 2 4 2 3" xfId="20581" xr:uid="{CB49B7D4-206C-4615-A032-EBF7DD5D80C4}"/>
    <cellStyle name="40% - Accent4 2 2 4 2 4 2 4" xfId="34683" xr:uid="{549F66FF-3FE0-416B-B5AD-8AD708CEE4D9}"/>
    <cellStyle name="40% - Accent4 2 2 4 2 4 3" xfId="10005" xr:uid="{09BBDAE9-C1D4-4458-AAB5-02F5BE919F8F}"/>
    <cellStyle name="40% - Accent4 2 2 4 2 4 3 2" xfId="24107" xr:uid="{22119A92-3355-43BF-BA02-DF1D855F61F0}"/>
    <cellStyle name="40% - Accent4 2 2 4 2 4 3 3" xfId="38209" xr:uid="{4BBA93F3-D489-4E7B-AD1C-370FC81E9349}"/>
    <cellStyle name="40% - Accent4 2 2 4 2 4 4" xfId="17056" xr:uid="{AD6C94AD-192C-4A28-A30B-F93817A7B7A8}"/>
    <cellStyle name="40% - Accent4 2 2 4 2 4 5" xfId="31158" xr:uid="{A24B8B54-8345-4AAB-96BD-A958DE028861}"/>
    <cellStyle name="40% - Accent4 2 2 4 2 5" xfId="5599" xr:uid="{7F1853CF-BA74-4395-B77D-3D9BC9978A15}"/>
    <cellStyle name="40% - Accent4 2 2 4 2 5 2" xfId="12649" xr:uid="{B2D6245D-00C2-4C8F-B4B1-E57F23802CB0}"/>
    <cellStyle name="40% - Accent4 2 2 4 2 5 2 2" xfId="26751" xr:uid="{DFF68CEF-EBAD-46C3-9874-D217012D7151}"/>
    <cellStyle name="40% - Accent4 2 2 4 2 5 2 3" xfId="40853" xr:uid="{5D1127FE-6B55-41F2-A312-78DC3DD0ECAC}"/>
    <cellStyle name="40% - Accent4 2 2 4 2 5 3" xfId="19700" xr:uid="{C2069BF8-A1E7-471A-8CEF-00B2FEAAF628}"/>
    <cellStyle name="40% - Accent4 2 2 4 2 5 4" xfId="33802" xr:uid="{7BD60E17-191B-44C5-AF6C-C466C0AEFF79}"/>
    <cellStyle name="40% - Accent4 2 2 4 2 6" xfId="9125" xr:uid="{5CCEE394-B1ED-47D7-AE44-847E31E337A5}"/>
    <cellStyle name="40% - Accent4 2 2 4 2 6 2" xfId="23226" xr:uid="{6CCF00F2-EE98-49B6-B9A7-DE3F9038EDE5}"/>
    <cellStyle name="40% - Accent4 2 2 4 2 6 3" xfId="37328" xr:uid="{38E644AD-BA98-4740-9B9F-D4C55C8205D3}"/>
    <cellStyle name="40% - Accent4 2 2 4 2 7" xfId="16175" xr:uid="{8B8C32ED-72A1-4C65-AFF9-5AADC45047CF}"/>
    <cellStyle name="40% - Accent4 2 2 4 2 8" xfId="30277" xr:uid="{EDF371C8-F24B-416A-B822-BFAC847B5655}"/>
    <cellStyle name="40% - Accent4 2 2 4 3" xfId="3400" xr:uid="{7C14EE50-4EE2-4B7C-BE0F-05C3D903AA92}"/>
    <cellStyle name="40% - Accent4 2 2 4 3 2" xfId="6922" xr:uid="{2C347F12-EBC2-4C9A-A421-94B8DF16B020}"/>
    <cellStyle name="40% - Accent4 2 2 4 3 2 2" xfId="13972" xr:uid="{2CC0F9E3-D729-4425-97CE-E7051658950A}"/>
    <cellStyle name="40% - Accent4 2 2 4 3 2 2 2" xfId="28074" xr:uid="{672DFA27-AD63-4D10-A826-EFD58902F349}"/>
    <cellStyle name="40% - Accent4 2 2 4 3 2 2 3" xfId="42176" xr:uid="{9EA4F14B-365B-41E9-9566-67C3CAFD2368}"/>
    <cellStyle name="40% - Accent4 2 2 4 3 2 3" xfId="21023" xr:uid="{96B0D28F-5B50-4844-AE77-72A3EA7292FB}"/>
    <cellStyle name="40% - Accent4 2 2 4 3 2 4" xfId="35125" xr:uid="{5E0D2E0B-4B02-4A70-872E-A4839DD3D637}"/>
    <cellStyle name="40% - Accent4 2 2 4 3 3" xfId="10447" xr:uid="{5EEA014E-5AD1-4B0B-9794-7DCF7C6DF553}"/>
    <cellStyle name="40% - Accent4 2 2 4 3 3 2" xfId="24549" xr:uid="{834A8F60-30F2-4792-9198-E33D82BCD90C}"/>
    <cellStyle name="40% - Accent4 2 2 4 3 3 3" xfId="38651" xr:uid="{03EE8177-46ED-432D-A9A2-3106C200103C}"/>
    <cellStyle name="40% - Accent4 2 2 4 3 4" xfId="17498" xr:uid="{0D2FB5CF-F625-4197-8BAD-B2D034BF7F8C}"/>
    <cellStyle name="40% - Accent4 2 2 4 3 5" xfId="31600" xr:uid="{3EB7C4D5-CCC6-41F2-9D51-8AB76B6A27FA}"/>
    <cellStyle name="40% - Accent4 2 2 4 4" xfId="4279" xr:uid="{A90BAEE2-856A-408D-B41B-6E71ED0263C4}"/>
    <cellStyle name="40% - Accent4 2 2 4 4 2" xfId="7803" xr:uid="{F32269B8-191A-46D0-891B-7C1CCE145D03}"/>
    <cellStyle name="40% - Accent4 2 2 4 4 2 2" xfId="14853" xr:uid="{75D493D2-6882-47F2-B50C-D4DFDFE025EF}"/>
    <cellStyle name="40% - Accent4 2 2 4 4 2 2 2" xfId="28955" xr:uid="{A731A339-B91D-4D49-9680-469A1B62F00F}"/>
    <cellStyle name="40% - Accent4 2 2 4 4 2 2 3" xfId="43057" xr:uid="{1DAD6683-94CE-4DF4-B2AD-6CF4D964F45A}"/>
    <cellStyle name="40% - Accent4 2 2 4 4 2 3" xfId="21904" xr:uid="{EB43E2F8-1EAE-4E60-AD4F-D7509C445E53}"/>
    <cellStyle name="40% - Accent4 2 2 4 4 2 4" xfId="36006" xr:uid="{02796961-F8A1-4391-A35A-94D1750CAEB1}"/>
    <cellStyle name="40% - Accent4 2 2 4 4 3" xfId="11328" xr:uid="{6F6A657F-9FE4-41C3-B0E1-F53A2049A9BA}"/>
    <cellStyle name="40% - Accent4 2 2 4 4 3 2" xfId="25430" xr:uid="{08FABE4B-BF14-402E-AB8E-52E49AC1E00A}"/>
    <cellStyle name="40% - Accent4 2 2 4 4 3 3" xfId="39532" xr:uid="{D62BDAF5-AB5D-43ED-AAAB-B4D2110AA758}"/>
    <cellStyle name="40% - Accent4 2 2 4 4 4" xfId="18379" xr:uid="{0E02D40C-068C-4504-8F49-24C9F981A5BD}"/>
    <cellStyle name="40% - Accent4 2 2 4 4 5" xfId="32481" xr:uid="{31EE264F-1355-4ECB-A8B0-D35B0FEBD860}"/>
    <cellStyle name="40% - Accent4 2 2 4 5" xfId="2517" xr:uid="{3668653B-0DB4-419C-811A-E5D987B1DF95}"/>
    <cellStyle name="40% - Accent4 2 2 4 5 2" xfId="6041" xr:uid="{A78C452B-1EEA-45FF-9813-D1DB4B2A2304}"/>
    <cellStyle name="40% - Accent4 2 2 4 5 2 2" xfId="13091" xr:uid="{F62650E3-81BF-470B-BB36-17226A5D6134}"/>
    <cellStyle name="40% - Accent4 2 2 4 5 2 2 2" xfId="27193" xr:uid="{5F488D54-7BC1-40AA-94A6-637525AB33A0}"/>
    <cellStyle name="40% - Accent4 2 2 4 5 2 2 3" xfId="41295" xr:uid="{CA2499D9-35D5-4E44-94ED-C1DC46900964}"/>
    <cellStyle name="40% - Accent4 2 2 4 5 2 3" xfId="20142" xr:uid="{AA5C3014-EA54-4A1B-A3AF-50D7A7F649C8}"/>
    <cellStyle name="40% - Accent4 2 2 4 5 2 4" xfId="34244" xr:uid="{1E63C687-B4D8-420F-92E5-4308A618B944}"/>
    <cellStyle name="40% - Accent4 2 2 4 5 3" xfId="9566" xr:uid="{D78BC564-A7B4-4C56-8932-E79696EA64C1}"/>
    <cellStyle name="40% - Accent4 2 2 4 5 3 2" xfId="23668" xr:uid="{3881BC79-5F5C-495A-87CD-4AB4CCECB654}"/>
    <cellStyle name="40% - Accent4 2 2 4 5 3 3" xfId="37770" xr:uid="{708EDC65-3F29-4D5F-8EEB-D7CC5602C183}"/>
    <cellStyle name="40% - Accent4 2 2 4 5 4" xfId="16617" xr:uid="{8A83E114-9065-444B-85C7-38F6CC910C0C}"/>
    <cellStyle name="40% - Accent4 2 2 4 5 5" xfId="30719" xr:uid="{20EA0B35-B510-4A33-A618-B15C9DFC451E}"/>
    <cellStyle name="40% - Accent4 2 2 4 6" xfId="5160" xr:uid="{2714052F-FABB-4E10-8289-B01E4A67765D}"/>
    <cellStyle name="40% - Accent4 2 2 4 6 2" xfId="12210" xr:uid="{E745EBB8-9F63-4B2D-9D90-87C7C4ECF626}"/>
    <cellStyle name="40% - Accent4 2 2 4 6 2 2" xfId="26312" xr:uid="{475765B6-79B8-4303-9562-C6B960E8D27E}"/>
    <cellStyle name="40% - Accent4 2 2 4 6 2 3" xfId="40414" xr:uid="{4A81148C-2C28-49EF-9A5B-34849590B46F}"/>
    <cellStyle name="40% - Accent4 2 2 4 6 3" xfId="19261" xr:uid="{BA04F50F-AFA8-4EE4-B94A-B189DF9539CC}"/>
    <cellStyle name="40% - Accent4 2 2 4 6 4" xfId="33363" xr:uid="{5E603727-204A-4951-9CD4-BB7DD0C5E5B6}"/>
    <cellStyle name="40% - Accent4 2 2 4 7" xfId="8686" xr:uid="{B2A2CA66-607A-47E4-8713-B78683F789A6}"/>
    <cellStyle name="40% - Accent4 2 2 4 7 2" xfId="22787" xr:uid="{78FDAFCB-14AA-4B24-B21C-65254CE0ECF9}"/>
    <cellStyle name="40% - Accent4 2 2 4 7 3" xfId="36889" xr:uid="{4A640459-57EF-40EC-86DD-7BD19F9160CB}"/>
    <cellStyle name="40% - Accent4 2 2 4 8" xfId="15736" xr:uid="{C9625B1F-2EC4-4639-8613-B120D5BCB0FF}"/>
    <cellStyle name="40% - Accent4 2 2 4 9" xfId="29838" xr:uid="{F30C0E11-3750-42A2-AC68-3382C2F815ED}"/>
    <cellStyle name="40% - Accent4 2 2 5" xfId="1855" xr:uid="{05AF15FF-46D2-4204-91B8-58344BF7F0C5}"/>
    <cellStyle name="40% - Accent4 2 2 5 2" xfId="3619" xr:uid="{6EC4BCBB-7169-4DF0-A602-47FC16393769}"/>
    <cellStyle name="40% - Accent4 2 2 5 2 2" xfId="7141" xr:uid="{9F3C9BE2-7CE5-4A4D-AB03-F3C25D7D92E8}"/>
    <cellStyle name="40% - Accent4 2 2 5 2 2 2" xfId="14191" xr:uid="{4EC6561A-0CB3-4777-ABBF-067E5C97C09B}"/>
    <cellStyle name="40% - Accent4 2 2 5 2 2 2 2" xfId="28293" xr:uid="{C3AA939C-FD5F-42CF-A56D-726611EC81C2}"/>
    <cellStyle name="40% - Accent4 2 2 5 2 2 2 3" xfId="42395" xr:uid="{B0F8AD98-0DC4-4CCA-B0DC-771F23829419}"/>
    <cellStyle name="40% - Accent4 2 2 5 2 2 3" xfId="21242" xr:uid="{A5E2AAEF-1DCA-48A0-813F-1CBCA202C82B}"/>
    <cellStyle name="40% - Accent4 2 2 5 2 2 4" xfId="35344" xr:uid="{3CB3B11E-FDE1-4DFC-9E10-DFF13BA5573F}"/>
    <cellStyle name="40% - Accent4 2 2 5 2 3" xfId="10666" xr:uid="{697F1B97-6724-4DAE-B3C8-3BBA6BFD7AB1}"/>
    <cellStyle name="40% - Accent4 2 2 5 2 3 2" xfId="24768" xr:uid="{1FFE8BED-573A-4917-890D-8431E5135213}"/>
    <cellStyle name="40% - Accent4 2 2 5 2 3 3" xfId="38870" xr:uid="{99468B12-091C-4328-B3AE-48084C96D57E}"/>
    <cellStyle name="40% - Accent4 2 2 5 2 4" xfId="17717" xr:uid="{69D31300-8006-4735-A22D-ABD251237007}"/>
    <cellStyle name="40% - Accent4 2 2 5 2 5" xfId="31819" xr:uid="{28FAF1FE-2C4F-4855-94B3-8B12810CA6D2}"/>
    <cellStyle name="40% - Accent4 2 2 5 3" xfId="4498" xr:uid="{DD5AC123-ABF2-45FA-B0AF-C40989D64B21}"/>
    <cellStyle name="40% - Accent4 2 2 5 3 2" xfId="8022" xr:uid="{5EE08091-9F04-4345-BBFE-2CBA69731825}"/>
    <cellStyle name="40% - Accent4 2 2 5 3 2 2" xfId="15072" xr:uid="{EA7E771E-B86B-4596-9AB5-0B137AD307E9}"/>
    <cellStyle name="40% - Accent4 2 2 5 3 2 2 2" xfId="29174" xr:uid="{F435C4C7-B0AF-4079-959F-58485999215A}"/>
    <cellStyle name="40% - Accent4 2 2 5 3 2 2 3" xfId="43276" xr:uid="{32897F91-C0BA-43D4-B7DD-72658FE5E0C0}"/>
    <cellStyle name="40% - Accent4 2 2 5 3 2 3" xfId="22123" xr:uid="{52935AAD-B86C-40CF-AB81-8EA47B4E87E6}"/>
    <cellStyle name="40% - Accent4 2 2 5 3 2 4" xfId="36225" xr:uid="{DE552FD7-9444-4528-8315-0B7104C2F26D}"/>
    <cellStyle name="40% - Accent4 2 2 5 3 3" xfId="11547" xr:uid="{5B4ED658-D74E-4639-B8FE-9DAAC9891438}"/>
    <cellStyle name="40% - Accent4 2 2 5 3 3 2" xfId="25649" xr:uid="{73BA1529-15B3-4145-B2AF-3DCDB797C13E}"/>
    <cellStyle name="40% - Accent4 2 2 5 3 3 3" xfId="39751" xr:uid="{F35C1BF8-044E-4937-AB99-E1C0AC926911}"/>
    <cellStyle name="40% - Accent4 2 2 5 3 4" xfId="18598" xr:uid="{3A48BF25-163E-43C6-9C6E-9962C3A73949}"/>
    <cellStyle name="40% - Accent4 2 2 5 3 5" xfId="32700" xr:uid="{CCCD2878-0697-40F3-9D7E-999748061A71}"/>
    <cellStyle name="40% - Accent4 2 2 5 4" xfId="2736" xr:uid="{047537B0-F22B-4F7B-A182-6712089485EE}"/>
    <cellStyle name="40% - Accent4 2 2 5 4 2" xfId="6260" xr:uid="{D5BA55BC-DDDE-45BB-B3F8-BF09EE89008A}"/>
    <cellStyle name="40% - Accent4 2 2 5 4 2 2" xfId="13310" xr:uid="{CEA5F3DA-831A-4106-B56A-97DBF287F53B}"/>
    <cellStyle name="40% - Accent4 2 2 5 4 2 2 2" xfId="27412" xr:uid="{2BB388F6-A497-4FD4-8B6C-9AFA3CFCCE0C}"/>
    <cellStyle name="40% - Accent4 2 2 5 4 2 2 3" xfId="41514" xr:uid="{85F7612C-09A0-4A15-84AF-5DB05F4146EB}"/>
    <cellStyle name="40% - Accent4 2 2 5 4 2 3" xfId="20361" xr:uid="{23398084-5EEF-4765-B905-32445CDEC7EF}"/>
    <cellStyle name="40% - Accent4 2 2 5 4 2 4" xfId="34463" xr:uid="{16BF1D9E-DF81-49EA-807D-C5F4A1F2929D}"/>
    <cellStyle name="40% - Accent4 2 2 5 4 3" xfId="9785" xr:uid="{78538508-DC8B-4EB4-860B-1ED2B339B693}"/>
    <cellStyle name="40% - Accent4 2 2 5 4 3 2" xfId="23887" xr:uid="{F47F5BEE-5B08-47F4-A1F7-46FE91330519}"/>
    <cellStyle name="40% - Accent4 2 2 5 4 3 3" xfId="37989" xr:uid="{5DA617CB-B6C2-4C05-8E75-854BC1020333}"/>
    <cellStyle name="40% - Accent4 2 2 5 4 4" xfId="16836" xr:uid="{5B960522-F6E7-4B19-9CFF-2929899F7F66}"/>
    <cellStyle name="40% - Accent4 2 2 5 4 5" xfId="30938" xr:uid="{C6178D7B-CAA8-4562-838C-49CA46D6885F}"/>
    <cellStyle name="40% - Accent4 2 2 5 5" xfId="5379" xr:uid="{584012DB-620B-487E-9084-7DF79DC3A4DB}"/>
    <cellStyle name="40% - Accent4 2 2 5 5 2" xfId="12429" xr:uid="{CDF8E0FC-16D1-4D03-9F21-C0D00E40813A}"/>
    <cellStyle name="40% - Accent4 2 2 5 5 2 2" xfId="26531" xr:uid="{345092F3-AF5B-4286-8602-05DFB2738DA2}"/>
    <cellStyle name="40% - Accent4 2 2 5 5 2 3" xfId="40633" xr:uid="{35C25BFC-91F1-4573-832E-CCF522ADE756}"/>
    <cellStyle name="40% - Accent4 2 2 5 5 3" xfId="19480" xr:uid="{35079EA7-91EC-4B2F-9330-489561BA0810}"/>
    <cellStyle name="40% - Accent4 2 2 5 5 4" xfId="33582" xr:uid="{8E96C78B-0F3C-4938-B597-BF1653AE4857}"/>
    <cellStyle name="40% - Accent4 2 2 5 6" xfId="8905" xr:uid="{8B537FD6-6F69-40F8-8C30-DAA134AFFB60}"/>
    <cellStyle name="40% - Accent4 2 2 5 6 2" xfId="23006" xr:uid="{7FD556C1-F692-42E9-97E4-618EB87502D2}"/>
    <cellStyle name="40% - Accent4 2 2 5 6 3" xfId="37108" xr:uid="{4435E93C-1434-4410-86BE-545F3809DDD6}"/>
    <cellStyle name="40% - Accent4 2 2 5 7" xfId="15955" xr:uid="{2B075C49-1C8D-4CCC-8C34-3BE67504ACE7}"/>
    <cellStyle name="40% - Accent4 2 2 5 8" xfId="30057" xr:uid="{A98E6344-FD65-4C1E-8C29-C86D60D95558}"/>
    <cellStyle name="40% - Accent4 2 2 6" xfId="3180" xr:uid="{88157D66-E094-4236-A77B-10D4A486647D}"/>
    <cellStyle name="40% - Accent4 2 2 6 2" xfId="6702" xr:uid="{AF13238D-F9E5-4A77-880D-1E7CB64BB8FD}"/>
    <cellStyle name="40% - Accent4 2 2 6 2 2" xfId="13752" xr:uid="{C0373F28-CC26-496B-A40D-345189092644}"/>
    <cellStyle name="40% - Accent4 2 2 6 2 2 2" xfId="27854" xr:uid="{456CF48E-75A0-430F-98F3-63AE71C81B7A}"/>
    <cellStyle name="40% - Accent4 2 2 6 2 2 3" xfId="41956" xr:uid="{3461B974-31EE-42FC-BC27-F76173D57115}"/>
    <cellStyle name="40% - Accent4 2 2 6 2 3" xfId="20803" xr:uid="{7375ABA3-19A8-4D06-A69D-BE90992361F5}"/>
    <cellStyle name="40% - Accent4 2 2 6 2 4" xfId="34905" xr:uid="{7B059AB1-433C-4F0E-AEA5-49B7BD087C5A}"/>
    <cellStyle name="40% - Accent4 2 2 6 3" xfId="10227" xr:uid="{436D317D-DBBD-4134-B831-E80B23DCB91A}"/>
    <cellStyle name="40% - Accent4 2 2 6 3 2" xfId="24329" xr:uid="{05CA6A73-1A58-4173-AB3F-343CE4FD8928}"/>
    <cellStyle name="40% - Accent4 2 2 6 3 3" xfId="38431" xr:uid="{F838D19D-C31E-4E32-B33B-6B4CA1247FEF}"/>
    <cellStyle name="40% - Accent4 2 2 6 4" xfId="17278" xr:uid="{3BBF268A-7FB7-454F-B5A1-617BF664CA03}"/>
    <cellStyle name="40% - Accent4 2 2 6 5" xfId="31380" xr:uid="{40764414-EF3E-4732-823E-E978F398F6A4}"/>
    <cellStyle name="40% - Accent4 2 2 7" xfId="4060" xr:uid="{C034F603-AD13-4CAB-8F8D-8CA0D478A388}"/>
    <cellStyle name="40% - Accent4 2 2 7 2" xfId="7583" xr:uid="{680FD0ED-E8F6-410E-8847-0B1BA74E9997}"/>
    <cellStyle name="40% - Accent4 2 2 7 2 2" xfId="14633" xr:uid="{98ACD563-7F7D-4E6C-9DDA-E685C299665E}"/>
    <cellStyle name="40% - Accent4 2 2 7 2 2 2" xfId="28735" xr:uid="{EB4820F5-849C-4BB2-B088-DCA2F17BA6F2}"/>
    <cellStyle name="40% - Accent4 2 2 7 2 2 3" xfId="42837" xr:uid="{18FC9919-B7C8-4849-8EAC-FD5A6B1C3DC9}"/>
    <cellStyle name="40% - Accent4 2 2 7 2 3" xfId="21684" xr:uid="{7D5880E5-6D6F-48E3-8EBF-3A5D5F812860}"/>
    <cellStyle name="40% - Accent4 2 2 7 2 4" xfId="35786" xr:uid="{E9A27F54-6665-4426-AFC1-309F0C2414AA}"/>
    <cellStyle name="40% - Accent4 2 2 7 3" xfId="11108" xr:uid="{B46672DF-32F5-4540-8C34-8103126E7626}"/>
    <cellStyle name="40% - Accent4 2 2 7 3 2" xfId="25210" xr:uid="{EEA862C8-9189-4B70-8887-7A43681749C6}"/>
    <cellStyle name="40% - Accent4 2 2 7 3 3" xfId="39312" xr:uid="{B679922B-4939-4E1F-A7DF-E86B03CCAB59}"/>
    <cellStyle name="40% - Accent4 2 2 7 4" xfId="18159" xr:uid="{B10FDB9B-1EEC-466F-A997-5FA0D771FF17}"/>
    <cellStyle name="40% - Accent4 2 2 7 5" xfId="32261" xr:uid="{053150A6-335D-44F3-9568-BCEE5AAC0271}"/>
    <cellStyle name="40% - Accent4 2 2 8" xfId="2297" xr:uid="{99A05218-2064-476E-AC81-6B9F0809B0C3}"/>
    <cellStyle name="40% - Accent4 2 2 8 2" xfId="5821" xr:uid="{9EEA2E59-6458-4E16-8659-4A57845B3BA0}"/>
    <cellStyle name="40% - Accent4 2 2 8 2 2" xfId="12871" xr:uid="{9DD46CA5-8100-47E3-9D07-C2B13C81FEAD}"/>
    <cellStyle name="40% - Accent4 2 2 8 2 2 2" xfId="26973" xr:uid="{C6B9B9FB-DB06-4C57-8972-7338EC705241}"/>
    <cellStyle name="40% - Accent4 2 2 8 2 2 3" xfId="41075" xr:uid="{12917DC7-85CE-49C3-96DB-429E90592A10}"/>
    <cellStyle name="40% - Accent4 2 2 8 2 3" xfId="19922" xr:uid="{5C5A9D6A-5408-4558-9BB8-5A272D15DB24}"/>
    <cellStyle name="40% - Accent4 2 2 8 2 4" xfId="34024" xr:uid="{44477987-4DCA-406A-B66A-42DB5C30ADCC}"/>
    <cellStyle name="40% - Accent4 2 2 8 3" xfId="9346" xr:uid="{EB7039B7-CE8D-4E8B-B63D-C62D0E26233E}"/>
    <cellStyle name="40% - Accent4 2 2 8 3 2" xfId="23448" xr:uid="{B7E0ADF5-E9B1-4806-BD89-35DD2BD6C8C6}"/>
    <cellStyle name="40% - Accent4 2 2 8 3 3" xfId="37550" xr:uid="{8321DF8B-1359-486A-90AA-85A8510D8166}"/>
    <cellStyle name="40% - Accent4 2 2 8 4" xfId="16397" xr:uid="{83B7753A-CC3A-477E-AE60-F462879C1D91}"/>
    <cellStyle name="40% - Accent4 2 2 8 5" xfId="30499" xr:uid="{54B229A9-10E5-4518-BB7D-F6060329ACEC}"/>
    <cellStyle name="40% - Accent4 2 2 9" xfId="4940" xr:uid="{8A0FEB93-9D6E-49FF-8A86-AAE48F99B60A}"/>
    <cellStyle name="40% - Accent4 2 2 9 2" xfId="11990" xr:uid="{347D41E4-6C78-45F8-A912-0FD14C62BF53}"/>
    <cellStyle name="40% - Accent4 2 2 9 2 2" xfId="26092" xr:uid="{51E22137-4309-421D-B41C-2E8B6618E65F}"/>
    <cellStyle name="40% - Accent4 2 2 9 2 3" xfId="40194" xr:uid="{578CEBA7-1292-47C5-A923-E7635F57830C}"/>
    <cellStyle name="40% - Accent4 2 2 9 3" xfId="19041" xr:uid="{A7FBE7A7-65B1-43E7-8D00-E2E721078394}"/>
    <cellStyle name="40% - Accent4 2 2 9 4" xfId="33143" xr:uid="{B6543878-122E-4323-A7B1-2CCDB4CF5DFA}"/>
    <cellStyle name="40% - Accent4 2 3" xfId="492" xr:uid="{EE46AAD4-7A1A-4968-8F39-88B2F9668999}"/>
    <cellStyle name="40% - Accent4 2 3 10" xfId="15544" xr:uid="{00ABC3C8-5C21-4B8E-8159-861E658E4E37}"/>
    <cellStyle name="40% - Accent4 2 3 11" xfId="29646" xr:uid="{AB142984-CC88-4CC4-9F53-8DE027786E20}"/>
    <cellStyle name="40% - Accent4 2 3 12" xfId="1443" xr:uid="{A102B7E4-C1B1-46D8-89BD-7D6D88CECDAD}"/>
    <cellStyle name="40% - Accent4 2 3 2" xfId="1553" xr:uid="{1DEE496E-DBF0-43AF-BEB8-028E0C9B3320}"/>
    <cellStyle name="40% - Accent4 2 3 2 10" xfId="29756" xr:uid="{34DBCCBD-4814-4EC5-BAAB-19049F23950F}"/>
    <cellStyle name="40% - Accent4 2 3 2 11" xfId="45050" xr:uid="{3AAB19F0-418B-4D08-B268-BA0B745D3189}"/>
    <cellStyle name="40% - Accent4 2 3 2 2" xfId="1774" xr:uid="{0BE25AD1-90A7-4A27-875E-8B3277A2B17A}"/>
    <cellStyle name="40% - Accent4 2 3 2 2 2" xfId="2214" xr:uid="{52665FF1-941B-4039-87A7-11D67CDACD99}"/>
    <cellStyle name="40% - Accent4 2 3 2 2 2 2" xfId="3976" xr:uid="{5158B57F-A516-43C8-B0E7-AF255586C748}"/>
    <cellStyle name="40% - Accent4 2 3 2 2 2 2 2" xfId="7499" xr:uid="{40F927D6-8205-4578-A66D-07EFAFF96F3F}"/>
    <cellStyle name="40% - Accent4 2 3 2 2 2 2 2 2" xfId="14549" xr:uid="{2CCC29BD-0952-48A7-A76E-A388EB9BA29D}"/>
    <cellStyle name="40% - Accent4 2 3 2 2 2 2 2 2 2" xfId="28651" xr:uid="{46773B77-0BC4-4075-80AC-5970A6FBD0CF}"/>
    <cellStyle name="40% - Accent4 2 3 2 2 2 2 2 2 3" xfId="42753" xr:uid="{59A569DD-9E08-4BEC-8850-88DAF395A1A7}"/>
    <cellStyle name="40% - Accent4 2 3 2 2 2 2 2 3" xfId="21600" xr:uid="{FD39CF81-51BE-4657-83FC-FEEFA2BDED6E}"/>
    <cellStyle name="40% - Accent4 2 3 2 2 2 2 2 4" xfId="35702" xr:uid="{2799F832-F83E-4053-A064-FF4E2A74F17C}"/>
    <cellStyle name="40% - Accent4 2 3 2 2 2 2 3" xfId="11024" xr:uid="{E2CBA6CE-840C-42BF-AF45-4D7FBACB1376}"/>
    <cellStyle name="40% - Accent4 2 3 2 2 2 2 3 2" xfId="25126" xr:uid="{4BE95C31-A2B1-4531-8EB4-66BC64BB1E70}"/>
    <cellStyle name="40% - Accent4 2 3 2 2 2 2 3 3" xfId="39228" xr:uid="{EB04E184-CEE5-4213-B5EC-BA1A2FF46658}"/>
    <cellStyle name="40% - Accent4 2 3 2 2 2 2 4" xfId="18075" xr:uid="{52550E0E-6AAE-4AD7-8538-B52BF3B6185E}"/>
    <cellStyle name="40% - Accent4 2 3 2 2 2 2 5" xfId="32177" xr:uid="{C3F253DE-E6E3-4E38-9A82-4D5CB8C269F5}"/>
    <cellStyle name="40% - Accent4 2 3 2 2 2 3" xfId="4856" xr:uid="{4AD01168-CD6F-45CE-BF4F-9D94B8828B3A}"/>
    <cellStyle name="40% - Accent4 2 3 2 2 2 3 2" xfId="8380" xr:uid="{1B523D5E-2687-4F81-8CA2-2FD5E32044E8}"/>
    <cellStyle name="40% - Accent4 2 3 2 2 2 3 2 2" xfId="15430" xr:uid="{F78ACF69-DF1A-41EF-AA7E-B40238C7D9C3}"/>
    <cellStyle name="40% - Accent4 2 3 2 2 2 3 2 2 2" xfId="29532" xr:uid="{E5A60DA4-1AE8-43F7-954E-9E3EC42ED945}"/>
    <cellStyle name="40% - Accent4 2 3 2 2 2 3 2 2 3" xfId="43634" xr:uid="{E9DC1D54-023D-4114-BCA9-E286135E3B1C}"/>
    <cellStyle name="40% - Accent4 2 3 2 2 2 3 2 3" xfId="22481" xr:uid="{E2B880A4-DE09-46E7-BB32-67DAC1BA1AA8}"/>
    <cellStyle name="40% - Accent4 2 3 2 2 2 3 2 4" xfId="36583" xr:uid="{27D34926-895B-42C5-B11A-F24046265F63}"/>
    <cellStyle name="40% - Accent4 2 3 2 2 2 3 3" xfId="11905" xr:uid="{7AEED3E3-25D1-410D-9F09-766E31760E8C}"/>
    <cellStyle name="40% - Accent4 2 3 2 2 2 3 3 2" xfId="26007" xr:uid="{19535A58-24A4-4039-9CDB-14DACC0FFD2B}"/>
    <cellStyle name="40% - Accent4 2 3 2 2 2 3 3 3" xfId="40109" xr:uid="{4C868988-BD02-420C-B4D0-52EB41531A12}"/>
    <cellStyle name="40% - Accent4 2 3 2 2 2 3 4" xfId="18956" xr:uid="{73A4C730-E52C-486E-8A0C-7B9549C52FAC}"/>
    <cellStyle name="40% - Accent4 2 3 2 2 2 3 5" xfId="33058" xr:uid="{01E9312D-648E-49B9-81DC-F735533E82FD}"/>
    <cellStyle name="40% - Accent4 2 3 2 2 2 4" xfId="3094" xr:uid="{EFBCD2E9-CA12-4BCD-915D-4412046CF2C0}"/>
    <cellStyle name="40% - Accent4 2 3 2 2 2 4 2" xfId="6618" xr:uid="{03355FEF-F4FA-4081-873D-C515AED1A4A8}"/>
    <cellStyle name="40% - Accent4 2 3 2 2 2 4 2 2" xfId="13668" xr:uid="{3D1DDD18-940D-4C98-891C-CAD1FA964C6B}"/>
    <cellStyle name="40% - Accent4 2 3 2 2 2 4 2 2 2" xfId="27770" xr:uid="{FE928D61-240C-442D-BFBE-9648354CF16A}"/>
    <cellStyle name="40% - Accent4 2 3 2 2 2 4 2 2 3" xfId="41872" xr:uid="{1F33391D-1613-4417-BA45-84EC6E87082C}"/>
    <cellStyle name="40% - Accent4 2 3 2 2 2 4 2 3" xfId="20719" xr:uid="{2F396F03-5B9C-4905-9CE3-7AC5ACE96739}"/>
    <cellStyle name="40% - Accent4 2 3 2 2 2 4 2 4" xfId="34821" xr:uid="{CC45F34D-59B3-4798-A3DE-2E37857962F4}"/>
    <cellStyle name="40% - Accent4 2 3 2 2 2 4 3" xfId="10143" xr:uid="{8C134CD6-CF1C-4F70-96A9-80B1945593B4}"/>
    <cellStyle name="40% - Accent4 2 3 2 2 2 4 3 2" xfId="24245" xr:uid="{5D8EFBCD-0E38-4033-9977-48BBC56F39AE}"/>
    <cellStyle name="40% - Accent4 2 3 2 2 2 4 3 3" xfId="38347" xr:uid="{FD5B4AC3-4494-4077-81D1-BFEADD9D0B28}"/>
    <cellStyle name="40% - Accent4 2 3 2 2 2 4 4" xfId="17194" xr:uid="{3D95D62F-7BDC-4F64-A8DC-9EF2035F0E56}"/>
    <cellStyle name="40% - Accent4 2 3 2 2 2 4 5" xfId="31296" xr:uid="{6D9BEE15-7532-4B53-99DD-C9BE03A2DB28}"/>
    <cellStyle name="40% - Accent4 2 3 2 2 2 5" xfId="5737" xr:uid="{6793ED59-A4A6-4041-A4F0-1195B1910D78}"/>
    <cellStyle name="40% - Accent4 2 3 2 2 2 5 2" xfId="12787" xr:uid="{2CFB198C-87BD-4BD7-9795-F5F2D76314FF}"/>
    <cellStyle name="40% - Accent4 2 3 2 2 2 5 2 2" xfId="26889" xr:uid="{9FFF547B-1A23-428D-8812-858AF118FF7F}"/>
    <cellStyle name="40% - Accent4 2 3 2 2 2 5 2 3" xfId="40991" xr:uid="{D3D59F1D-7EDF-4D0B-AD9E-3EF37753DAF4}"/>
    <cellStyle name="40% - Accent4 2 3 2 2 2 5 3" xfId="19838" xr:uid="{3A725890-D635-4043-9E11-BDCAEAA61589}"/>
    <cellStyle name="40% - Accent4 2 3 2 2 2 5 4" xfId="33940" xr:uid="{2D50BF26-7AA1-46D5-A727-E9D7B5DA28AD}"/>
    <cellStyle name="40% - Accent4 2 3 2 2 2 6" xfId="9263" xr:uid="{9418FD1D-502B-4C41-9B71-FD67A672FE00}"/>
    <cellStyle name="40% - Accent4 2 3 2 2 2 6 2" xfId="23364" xr:uid="{CD23C4D6-E753-44CB-B452-1AB9BFC45545}"/>
    <cellStyle name="40% - Accent4 2 3 2 2 2 6 3" xfId="37466" xr:uid="{ADCBB43D-74D2-4329-93D3-7763025C9E2C}"/>
    <cellStyle name="40% - Accent4 2 3 2 2 2 7" xfId="16313" xr:uid="{4B9146D5-8700-4F74-9826-3B4731916A1B}"/>
    <cellStyle name="40% - Accent4 2 3 2 2 2 8" xfId="30415" xr:uid="{6FE8887D-8EE2-4553-AF1C-33174870ABF5}"/>
    <cellStyle name="40% - Accent4 2 3 2 2 3" xfId="3538" xr:uid="{AC40C8A1-46EC-4294-A109-F092D3F02C6E}"/>
    <cellStyle name="40% - Accent4 2 3 2 2 3 2" xfId="7060" xr:uid="{035338BB-6E75-4F59-9755-FECE232E9FE4}"/>
    <cellStyle name="40% - Accent4 2 3 2 2 3 2 2" xfId="14110" xr:uid="{7B154BBE-A69B-48A9-ADE0-51F5AE1F0DA8}"/>
    <cellStyle name="40% - Accent4 2 3 2 2 3 2 2 2" xfId="28212" xr:uid="{30388B5A-F933-4146-8973-8D29D2E6EACF}"/>
    <cellStyle name="40% - Accent4 2 3 2 2 3 2 2 3" xfId="42314" xr:uid="{F2145665-7DFB-42DE-BD9D-59375F16C2BD}"/>
    <cellStyle name="40% - Accent4 2 3 2 2 3 2 3" xfId="21161" xr:uid="{B631CE4B-E74A-4B1A-BC74-588EE3DDBFDF}"/>
    <cellStyle name="40% - Accent4 2 3 2 2 3 2 4" xfId="35263" xr:uid="{75E27674-CD95-4E45-9849-691941D3B4F8}"/>
    <cellStyle name="40% - Accent4 2 3 2 2 3 3" xfId="10585" xr:uid="{5663E1B0-BB48-4618-B0A4-8C0F74DE6066}"/>
    <cellStyle name="40% - Accent4 2 3 2 2 3 3 2" xfId="24687" xr:uid="{6A87AB0F-0859-49FD-92D2-1E7128E8A9D9}"/>
    <cellStyle name="40% - Accent4 2 3 2 2 3 3 3" xfId="38789" xr:uid="{8F76AD14-7E11-4EF0-BEDF-3BDE6D9A7C4E}"/>
    <cellStyle name="40% - Accent4 2 3 2 2 3 4" xfId="17636" xr:uid="{54FFC3C2-88BC-4777-A300-85ECD711F4A9}"/>
    <cellStyle name="40% - Accent4 2 3 2 2 3 5" xfId="31738" xr:uid="{9611FB2E-58B5-4752-B333-223E86620EDE}"/>
    <cellStyle name="40% - Accent4 2 3 2 2 4" xfId="4417" xr:uid="{BF3DCE9A-2765-419A-ADF6-C00B7D9BE2AA}"/>
    <cellStyle name="40% - Accent4 2 3 2 2 4 2" xfId="7941" xr:uid="{7B1D3843-0218-41BD-B9BA-EDF2A7FB5544}"/>
    <cellStyle name="40% - Accent4 2 3 2 2 4 2 2" xfId="14991" xr:uid="{1A1BDEA8-FCBE-4CAD-A10C-867B7A9673EA}"/>
    <cellStyle name="40% - Accent4 2 3 2 2 4 2 2 2" xfId="29093" xr:uid="{7625BE94-496F-4356-9976-C1DCA1299D9A}"/>
    <cellStyle name="40% - Accent4 2 3 2 2 4 2 2 3" xfId="43195" xr:uid="{F2864760-3EEA-483C-B86C-A2E7603B6C9C}"/>
    <cellStyle name="40% - Accent4 2 3 2 2 4 2 3" xfId="22042" xr:uid="{ACD324F3-EF12-4300-A274-AB533CED3490}"/>
    <cellStyle name="40% - Accent4 2 3 2 2 4 2 4" xfId="36144" xr:uid="{944D2F29-F760-485B-88D1-686EBBDF080B}"/>
    <cellStyle name="40% - Accent4 2 3 2 2 4 3" xfId="11466" xr:uid="{0029F7A2-B9D2-484B-90A7-4E273E7B7806}"/>
    <cellStyle name="40% - Accent4 2 3 2 2 4 3 2" xfId="25568" xr:uid="{96F0EA27-D1DC-4DDC-9198-5EE1FFAD0A90}"/>
    <cellStyle name="40% - Accent4 2 3 2 2 4 3 3" xfId="39670" xr:uid="{2186F913-CB31-4C71-9915-649E2E873AE1}"/>
    <cellStyle name="40% - Accent4 2 3 2 2 4 4" xfId="18517" xr:uid="{72551C0F-5756-4722-9A40-6EE7866E60B2}"/>
    <cellStyle name="40% - Accent4 2 3 2 2 4 5" xfId="32619" xr:uid="{4C754676-543E-47AB-8E6A-4E7A5FA76280}"/>
    <cellStyle name="40% - Accent4 2 3 2 2 5" xfId="2655" xr:uid="{33D0305A-4349-4526-B063-B8E2A52B06DC}"/>
    <cellStyle name="40% - Accent4 2 3 2 2 5 2" xfId="6179" xr:uid="{EEF32E65-8D87-4AF5-955E-F6BD294A08BD}"/>
    <cellStyle name="40% - Accent4 2 3 2 2 5 2 2" xfId="13229" xr:uid="{33D28E36-AF75-4457-91CA-C45723CD27C1}"/>
    <cellStyle name="40% - Accent4 2 3 2 2 5 2 2 2" xfId="27331" xr:uid="{4E91E007-C1AB-46AF-BFDF-5BDAD906BCB4}"/>
    <cellStyle name="40% - Accent4 2 3 2 2 5 2 2 3" xfId="41433" xr:uid="{08513279-CE5A-4C5F-BEBF-E64DFCC5607A}"/>
    <cellStyle name="40% - Accent4 2 3 2 2 5 2 3" xfId="20280" xr:uid="{04385347-7EDF-4FE9-9E21-CD4FED3ADCFD}"/>
    <cellStyle name="40% - Accent4 2 3 2 2 5 2 4" xfId="34382" xr:uid="{F7F276C1-CE82-43C5-90E7-A6E92D196BE4}"/>
    <cellStyle name="40% - Accent4 2 3 2 2 5 3" xfId="9704" xr:uid="{9F69165C-69B5-4ECC-BD32-B316B253AAB5}"/>
    <cellStyle name="40% - Accent4 2 3 2 2 5 3 2" xfId="23806" xr:uid="{F45B92A1-C4FE-4C8C-AF22-F334FF2A0FF0}"/>
    <cellStyle name="40% - Accent4 2 3 2 2 5 3 3" xfId="37908" xr:uid="{3CD2094B-0FDE-4B35-AAF5-0174D96C4D76}"/>
    <cellStyle name="40% - Accent4 2 3 2 2 5 4" xfId="16755" xr:uid="{E464FA48-4236-4FD2-9525-4B6F8AB2A421}"/>
    <cellStyle name="40% - Accent4 2 3 2 2 5 5" xfId="30857" xr:uid="{D6CC29B2-9BD3-4D16-B325-07051FFBF399}"/>
    <cellStyle name="40% - Accent4 2 3 2 2 6" xfId="5298" xr:uid="{0979E446-49F8-441B-A6B5-4C7672036EA8}"/>
    <cellStyle name="40% - Accent4 2 3 2 2 6 2" xfId="12348" xr:uid="{772981C9-DCA6-4A54-A9E6-2B405096B6A0}"/>
    <cellStyle name="40% - Accent4 2 3 2 2 6 2 2" xfId="26450" xr:uid="{5090A8FA-4B31-4E95-89E1-BDA2124E438B}"/>
    <cellStyle name="40% - Accent4 2 3 2 2 6 2 3" xfId="40552" xr:uid="{50A98B8E-4913-44B1-B450-D0DA01307589}"/>
    <cellStyle name="40% - Accent4 2 3 2 2 6 3" xfId="19399" xr:uid="{C2A10146-D6AD-4FC3-A471-4793B6B1D774}"/>
    <cellStyle name="40% - Accent4 2 3 2 2 6 4" xfId="33501" xr:uid="{23F30C2B-6CAD-43E0-AC65-8B27919C4A22}"/>
    <cellStyle name="40% - Accent4 2 3 2 2 7" xfId="8824" xr:uid="{5C12FB73-2F56-4AA7-A8F6-1FBEB1183E21}"/>
    <cellStyle name="40% - Accent4 2 3 2 2 7 2" xfId="22925" xr:uid="{45182D9B-F370-4DA9-9935-C891518A23C7}"/>
    <cellStyle name="40% - Accent4 2 3 2 2 7 3" xfId="37027" xr:uid="{3E919631-3E49-4890-952F-8D1F8B59C08C}"/>
    <cellStyle name="40% - Accent4 2 3 2 2 8" xfId="15874" xr:uid="{2BD8D2CC-5F19-4F3B-8E17-702BD8CD419A}"/>
    <cellStyle name="40% - Accent4 2 3 2 2 9" xfId="29976" xr:uid="{6E123307-0D2E-4922-A4ED-5D8CADE450B4}"/>
    <cellStyle name="40% - Accent4 2 3 2 3" xfId="1993" xr:uid="{A65A08E7-CABD-492C-AE19-B070F7B45511}"/>
    <cellStyle name="40% - Accent4 2 3 2 3 2" xfId="3757" xr:uid="{985332AC-DEF4-4FF4-927B-8B5160966E18}"/>
    <cellStyle name="40% - Accent4 2 3 2 3 2 2" xfId="7279" xr:uid="{877E928B-DBC4-4CE9-8681-B775D2DD259C}"/>
    <cellStyle name="40% - Accent4 2 3 2 3 2 2 2" xfId="14329" xr:uid="{B638141C-8B77-48AB-B5A8-44E09E4D45F9}"/>
    <cellStyle name="40% - Accent4 2 3 2 3 2 2 2 2" xfId="28431" xr:uid="{E4EB7127-F4CA-4CC6-B7B1-475A8BDE9F84}"/>
    <cellStyle name="40% - Accent4 2 3 2 3 2 2 2 3" xfId="42533" xr:uid="{16818853-D24A-40D6-AB77-BD3D2DB80589}"/>
    <cellStyle name="40% - Accent4 2 3 2 3 2 2 3" xfId="21380" xr:uid="{DB1F3DD7-6950-43F6-AF8F-CA90BAB92ED6}"/>
    <cellStyle name="40% - Accent4 2 3 2 3 2 2 4" xfId="35482" xr:uid="{3A8DDDD8-74CB-4B91-8831-BAF9CA714DBD}"/>
    <cellStyle name="40% - Accent4 2 3 2 3 2 3" xfId="10804" xr:uid="{20D1CD40-AAD2-453F-AE93-51089F8E1291}"/>
    <cellStyle name="40% - Accent4 2 3 2 3 2 3 2" xfId="24906" xr:uid="{FBF1EC3B-4F42-45C7-BEEE-732BF1C268AC}"/>
    <cellStyle name="40% - Accent4 2 3 2 3 2 3 3" xfId="39008" xr:uid="{FCB8B2E6-061F-4BF5-A76B-A585CFD95B0D}"/>
    <cellStyle name="40% - Accent4 2 3 2 3 2 4" xfId="17855" xr:uid="{3FB72290-AA01-44A7-AF46-23CD721B983E}"/>
    <cellStyle name="40% - Accent4 2 3 2 3 2 5" xfId="31957" xr:uid="{5C7D2BB9-275D-4A81-930A-0F946AD885E2}"/>
    <cellStyle name="40% - Accent4 2 3 2 3 3" xfId="4636" xr:uid="{47CF764E-7F59-4128-92FC-0615932D81FB}"/>
    <cellStyle name="40% - Accent4 2 3 2 3 3 2" xfId="8160" xr:uid="{431C1DB0-6A9F-42E0-B69E-E63D2F5E83BA}"/>
    <cellStyle name="40% - Accent4 2 3 2 3 3 2 2" xfId="15210" xr:uid="{204ADA1B-074F-4B06-9EAF-87ACBDF511F9}"/>
    <cellStyle name="40% - Accent4 2 3 2 3 3 2 2 2" xfId="29312" xr:uid="{9207880E-F6B9-4DC3-AD92-D52308A3028E}"/>
    <cellStyle name="40% - Accent4 2 3 2 3 3 2 2 3" xfId="43414" xr:uid="{5A7AA8E0-C50D-4D30-B8EE-40560E20D818}"/>
    <cellStyle name="40% - Accent4 2 3 2 3 3 2 3" xfId="22261" xr:uid="{86C7B8CC-993B-4FD2-BAC4-2CC3D75AC75A}"/>
    <cellStyle name="40% - Accent4 2 3 2 3 3 2 4" xfId="36363" xr:uid="{95B255C1-5085-445A-8154-CABF9A881EC7}"/>
    <cellStyle name="40% - Accent4 2 3 2 3 3 3" xfId="11685" xr:uid="{0BE1F493-477F-4AD3-A385-392837E07E6E}"/>
    <cellStyle name="40% - Accent4 2 3 2 3 3 3 2" xfId="25787" xr:uid="{40A80EF8-1329-4C4B-9507-54DFA1E3AA62}"/>
    <cellStyle name="40% - Accent4 2 3 2 3 3 3 3" xfId="39889" xr:uid="{FC896D29-CABA-4C2C-BFC1-13087D558E80}"/>
    <cellStyle name="40% - Accent4 2 3 2 3 3 4" xfId="18736" xr:uid="{F3485A67-7B93-4A3E-BFA2-285993737789}"/>
    <cellStyle name="40% - Accent4 2 3 2 3 3 5" xfId="32838" xr:uid="{C86B6344-D530-476D-987C-8C3188079DAB}"/>
    <cellStyle name="40% - Accent4 2 3 2 3 4" xfId="2874" xr:uid="{6552C108-94AE-4200-BBDD-02CF0BE9C302}"/>
    <cellStyle name="40% - Accent4 2 3 2 3 4 2" xfId="6398" xr:uid="{F20CB396-8F31-4B35-B383-70D3F515092F}"/>
    <cellStyle name="40% - Accent4 2 3 2 3 4 2 2" xfId="13448" xr:uid="{56688DDC-A31B-46B1-A4B5-4D78532A36FF}"/>
    <cellStyle name="40% - Accent4 2 3 2 3 4 2 2 2" xfId="27550" xr:uid="{BABE08B5-29B8-4134-834E-8FFA11E7DE2D}"/>
    <cellStyle name="40% - Accent4 2 3 2 3 4 2 2 3" xfId="41652" xr:uid="{3153ECFB-9EA1-4C8E-B428-4AEF0CFEE20B}"/>
    <cellStyle name="40% - Accent4 2 3 2 3 4 2 3" xfId="20499" xr:uid="{BDFCDAB0-657E-4DE8-9E76-D4F8765852FC}"/>
    <cellStyle name="40% - Accent4 2 3 2 3 4 2 4" xfId="34601" xr:uid="{961A8D14-EFA7-42FA-97B1-DDACAE8E856E}"/>
    <cellStyle name="40% - Accent4 2 3 2 3 4 3" xfId="9923" xr:uid="{80F38CBC-0ED9-4E9E-81E0-22E24B6291AC}"/>
    <cellStyle name="40% - Accent4 2 3 2 3 4 3 2" xfId="24025" xr:uid="{6F4DF88A-51AB-4F64-AD64-DC236948D72B}"/>
    <cellStyle name="40% - Accent4 2 3 2 3 4 3 3" xfId="38127" xr:uid="{B371DFFD-C706-423E-91E9-7B446791329B}"/>
    <cellStyle name="40% - Accent4 2 3 2 3 4 4" xfId="16974" xr:uid="{4BB31504-2EC9-4D3F-AE7C-AEE6B8D10980}"/>
    <cellStyle name="40% - Accent4 2 3 2 3 4 5" xfId="31076" xr:uid="{455D8600-A459-41AD-B83D-E83A700928BD}"/>
    <cellStyle name="40% - Accent4 2 3 2 3 5" xfId="5517" xr:uid="{ABFFF48F-873A-4DE8-8BBE-E7C86B9D8E30}"/>
    <cellStyle name="40% - Accent4 2 3 2 3 5 2" xfId="12567" xr:uid="{0789C589-EBEF-4716-851B-03D5D2B8EDB1}"/>
    <cellStyle name="40% - Accent4 2 3 2 3 5 2 2" xfId="26669" xr:uid="{AEC22921-11C1-4D9D-9C6E-B24A1006C9F0}"/>
    <cellStyle name="40% - Accent4 2 3 2 3 5 2 3" xfId="40771" xr:uid="{AC901B1D-F6A8-43EF-AF79-1A55042E969D}"/>
    <cellStyle name="40% - Accent4 2 3 2 3 5 3" xfId="19618" xr:uid="{0E3555E2-E87D-4D33-ADA5-E3E49378A995}"/>
    <cellStyle name="40% - Accent4 2 3 2 3 5 4" xfId="33720" xr:uid="{54A30428-4DCB-4ABD-9F46-9B3C666E89C2}"/>
    <cellStyle name="40% - Accent4 2 3 2 3 6" xfId="9043" xr:uid="{1039A09E-F169-4463-847D-D8E432E9891E}"/>
    <cellStyle name="40% - Accent4 2 3 2 3 6 2" xfId="23144" xr:uid="{8B83B12D-12AD-4AED-A4BF-6A8F954B8704}"/>
    <cellStyle name="40% - Accent4 2 3 2 3 6 3" xfId="37246" xr:uid="{E31966B4-7D97-4C78-8A84-47241D54F3C7}"/>
    <cellStyle name="40% - Accent4 2 3 2 3 7" xfId="16093" xr:uid="{54432B2A-9B6A-4CF6-AFE2-67EB9A220185}"/>
    <cellStyle name="40% - Accent4 2 3 2 3 8" xfId="30195" xr:uid="{BEF2DA9A-8E34-4FBD-9839-1AC57756B4D1}"/>
    <cellStyle name="40% - Accent4 2 3 2 4" xfId="3318" xr:uid="{FB75700B-C420-4D1F-9217-96354B073C34}"/>
    <cellStyle name="40% - Accent4 2 3 2 4 2" xfId="6840" xr:uid="{B27680FB-BF3D-44C1-898D-2E20724A9E7A}"/>
    <cellStyle name="40% - Accent4 2 3 2 4 2 2" xfId="13890" xr:uid="{74D0C1DE-0D7D-4F6D-A924-ABAC11991F2B}"/>
    <cellStyle name="40% - Accent4 2 3 2 4 2 2 2" xfId="27992" xr:uid="{90AD459B-325B-4376-8E4D-516C1ED6F8CC}"/>
    <cellStyle name="40% - Accent4 2 3 2 4 2 2 3" xfId="42094" xr:uid="{66956AED-86B4-4797-BDEC-B4BE13732AA4}"/>
    <cellStyle name="40% - Accent4 2 3 2 4 2 3" xfId="20941" xr:uid="{1FA0531B-8630-4815-BF0D-51A917B88851}"/>
    <cellStyle name="40% - Accent4 2 3 2 4 2 4" xfId="35043" xr:uid="{B3AF0009-E24D-4C18-B97D-F8545D7641E8}"/>
    <cellStyle name="40% - Accent4 2 3 2 4 3" xfId="10365" xr:uid="{1F45AA3B-9D90-4174-864A-69C2ADAFE9B5}"/>
    <cellStyle name="40% - Accent4 2 3 2 4 3 2" xfId="24467" xr:uid="{7ED77621-1389-4E14-BF7C-2F6DAB66E3D3}"/>
    <cellStyle name="40% - Accent4 2 3 2 4 3 3" xfId="38569" xr:uid="{0402C091-1743-4851-8B43-B99B9BEE4D1B}"/>
    <cellStyle name="40% - Accent4 2 3 2 4 4" xfId="17416" xr:uid="{7E67BC3A-E231-44EF-9661-C629267A605C}"/>
    <cellStyle name="40% - Accent4 2 3 2 4 5" xfId="31518" xr:uid="{AFA41C4F-4161-40D8-8C4B-5B31939580E3}"/>
    <cellStyle name="40% - Accent4 2 3 2 5" xfId="4197" xr:uid="{7EBF1DFB-AC38-4407-BD03-F5DF9B464599}"/>
    <cellStyle name="40% - Accent4 2 3 2 5 2" xfId="7721" xr:uid="{C7C34163-C517-4506-BF3E-B3388E8EE409}"/>
    <cellStyle name="40% - Accent4 2 3 2 5 2 2" xfId="14771" xr:uid="{924F93F1-17F5-48D6-8A0C-A3F9D5D11465}"/>
    <cellStyle name="40% - Accent4 2 3 2 5 2 2 2" xfId="28873" xr:uid="{A119174B-2465-40B8-A5DF-B217832CBA8A}"/>
    <cellStyle name="40% - Accent4 2 3 2 5 2 2 3" xfId="42975" xr:uid="{2FDA3BBF-E8FB-4504-A28D-294AA2F9498A}"/>
    <cellStyle name="40% - Accent4 2 3 2 5 2 3" xfId="21822" xr:uid="{3D596C57-A2F7-4191-81F9-BCCD6CDD3C56}"/>
    <cellStyle name="40% - Accent4 2 3 2 5 2 4" xfId="35924" xr:uid="{AF9A63FF-EC92-47C4-AB33-89F12CFAF6F1}"/>
    <cellStyle name="40% - Accent4 2 3 2 5 3" xfId="11246" xr:uid="{EC5568F2-BA68-4B3B-BE8E-D906431C2B0F}"/>
    <cellStyle name="40% - Accent4 2 3 2 5 3 2" xfId="25348" xr:uid="{C8B3CBD1-C027-4A6D-BACD-1E9516F271AD}"/>
    <cellStyle name="40% - Accent4 2 3 2 5 3 3" xfId="39450" xr:uid="{BED36223-E0A9-4F65-9949-AF6E432951F1}"/>
    <cellStyle name="40% - Accent4 2 3 2 5 4" xfId="18297" xr:uid="{3D4652DE-BE29-4752-BB87-2B1E24F55588}"/>
    <cellStyle name="40% - Accent4 2 3 2 5 5" xfId="32399" xr:uid="{6103B613-271D-4CEA-BC21-BE698F96D23A}"/>
    <cellStyle name="40% - Accent4 2 3 2 6" xfId="2435" xr:uid="{79752102-3B98-4A40-A7FA-7619E22B35F5}"/>
    <cellStyle name="40% - Accent4 2 3 2 6 2" xfId="5959" xr:uid="{602EB2FA-E066-494C-BE95-D9325CE4B472}"/>
    <cellStyle name="40% - Accent4 2 3 2 6 2 2" xfId="13009" xr:uid="{CA8720A0-4272-4E25-99CF-E89291AA5B69}"/>
    <cellStyle name="40% - Accent4 2 3 2 6 2 2 2" xfId="27111" xr:uid="{2173A516-7269-4F1F-B4BC-5DFC51A0909B}"/>
    <cellStyle name="40% - Accent4 2 3 2 6 2 2 3" xfId="41213" xr:uid="{54ED13CF-9C4D-426A-A30C-74CD918288A9}"/>
    <cellStyle name="40% - Accent4 2 3 2 6 2 3" xfId="20060" xr:uid="{E925958E-4877-4C71-867C-2A4C232E63E0}"/>
    <cellStyle name="40% - Accent4 2 3 2 6 2 4" xfId="34162" xr:uid="{086610BC-5BB2-41C1-BC0B-D99B27C82EA3}"/>
    <cellStyle name="40% - Accent4 2 3 2 6 3" xfId="9484" xr:uid="{F8838C71-0144-4B14-9612-FF652EEC7BF5}"/>
    <cellStyle name="40% - Accent4 2 3 2 6 3 2" xfId="23586" xr:uid="{BA188284-B32E-4B1F-BF65-EF604B3AC7D9}"/>
    <cellStyle name="40% - Accent4 2 3 2 6 3 3" xfId="37688" xr:uid="{87810201-B6D4-425E-9440-9A2C83E9EFBE}"/>
    <cellStyle name="40% - Accent4 2 3 2 6 4" xfId="16535" xr:uid="{FDDC80CF-7804-40CD-A86D-4EF55D079DEE}"/>
    <cellStyle name="40% - Accent4 2 3 2 6 5" xfId="30637" xr:uid="{DA3D4B52-C233-4041-9F30-F6E79D99B262}"/>
    <cellStyle name="40% - Accent4 2 3 2 7" xfId="5078" xr:uid="{FF1CCE64-59F6-40F8-8266-0ABA4B5E52E9}"/>
    <cellStyle name="40% - Accent4 2 3 2 7 2" xfId="12128" xr:uid="{15BA7362-0EA7-44FB-8363-A4CCE80D6557}"/>
    <cellStyle name="40% - Accent4 2 3 2 7 2 2" xfId="26230" xr:uid="{8A76A2F1-1001-47D7-B11A-94A53949089F}"/>
    <cellStyle name="40% - Accent4 2 3 2 7 2 3" xfId="40332" xr:uid="{68C1C6A8-BE7F-4CF0-AFEA-AD4009534341}"/>
    <cellStyle name="40% - Accent4 2 3 2 7 3" xfId="19179" xr:uid="{0014ADD9-BF96-4437-B459-D8F5EE7E9738}"/>
    <cellStyle name="40% - Accent4 2 3 2 7 4" xfId="33281" xr:uid="{319219A6-1393-4E4F-B515-CA6709F1CDBE}"/>
    <cellStyle name="40% - Accent4 2 3 2 8" xfId="8604" xr:uid="{4BA337DB-6C2F-46CC-BEEC-6AFC1014D679}"/>
    <cellStyle name="40% - Accent4 2 3 2 8 2" xfId="22705" xr:uid="{0204ECCA-15E3-4A55-9A5D-F5DDAD30E05A}"/>
    <cellStyle name="40% - Accent4 2 3 2 8 3" xfId="36807" xr:uid="{5A7D853E-2A33-4604-8B83-575F5F27D621}"/>
    <cellStyle name="40% - Accent4 2 3 2 9" xfId="15654" xr:uid="{C19A9D83-9611-42AC-A66F-60D483F356CC}"/>
    <cellStyle name="40% - Accent4 2 3 3" xfId="1664" xr:uid="{8CC0984D-CAD2-4FA6-89B7-CA2A3BB5C279}"/>
    <cellStyle name="40% - Accent4 2 3 3 2" xfId="2104" xr:uid="{27D64F4A-F86E-411F-B8C9-4589DBAA0533}"/>
    <cellStyle name="40% - Accent4 2 3 3 2 2" xfId="3866" xr:uid="{1A80F729-0CC5-4D45-B192-2793D4495D1E}"/>
    <cellStyle name="40% - Accent4 2 3 3 2 2 2" xfId="7389" xr:uid="{7537D27E-4FF1-4627-9B85-5CEA9B10E01F}"/>
    <cellStyle name="40% - Accent4 2 3 3 2 2 2 2" xfId="14439" xr:uid="{C8DD98F1-3710-4F31-90B3-58966D05F3EC}"/>
    <cellStyle name="40% - Accent4 2 3 3 2 2 2 2 2" xfId="28541" xr:uid="{95A5FCAA-8677-41F1-A122-9AED02DA6182}"/>
    <cellStyle name="40% - Accent4 2 3 3 2 2 2 2 3" xfId="42643" xr:uid="{E2377F5F-166F-4743-9BFC-3B7EC02626DF}"/>
    <cellStyle name="40% - Accent4 2 3 3 2 2 2 3" xfId="21490" xr:uid="{B86CD357-9E2C-431D-B170-6F457D9F6680}"/>
    <cellStyle name="40% - Accent4 2 3 3 2 2 2 4" xfId="35592" xr:uid="{8F469379-FEC2-4B06-AD2F-CDE152842951}"/>
    <cellStyle name="40% - Accent4 2 3 3 2 2 3" xfId="10914" xr:uid="{6E1ACEDE-076B-4B34-9A7F-5A5B1A956398}"/>
    <cellStyle name="40% - Accent4 2 3 3 2 2 3 2" xfId="25016" xr:uid="{A09CA220-BA66-4B38-A471-6D39177142F8}"/>
    <cellStyle name="40% - Accent4 2 3 3 2 2 3 3" xfId="39118" xr:uid="{C8A68719-71B3-4A74-AC90-6FB12EE330CB}"/>
    <cellStyle name="40% - Accent4 2 3 3 2 2 4" xfId="17965" xr:uid="{F550F8C9-0402-4513-BDC6-17AD471FFD7A}"/>
    <cellStyle name="40% - Accent4 2 3 3 2 2 5" xfId="32067" xr:uid="{63BBB1E6-D350-408E-9BA1-0C9EFF444FB6}"/>
    <cellStyle name="40% - Accent4 2 3 3 2 3" xfId="4746" xr:uid="{840D4EA4-027F-4331-AC4B-EA1EF4ACA243}"/>
    <cellStyle name="40% - Accent4 2 3 3 2 3 2" xfId="8270" xr:uid="{10372CE8-5256-466B-BCCB-0743782C51C0}"/>
    <cellStyle name="40% - Accent4 2 3 3 2 3 2 2" xfId="15320" xr:uid="{2968591A-0D26-41FF-BF3B-007394227DB0}"/>
    <cellStyle name="40% - Accent4 2 3 3 2 3 2 2 2" xfId="29422" xr:uid="{490EE29D-D9BC-40D9-9370-5D24EDF1DC82}"/>
    <cellStyle name="40% - Accent4 2 3 3 2 3 2 2 3" xfId="43524" xr:uid="{A4521CFE-8407-42EB-A450-EF46444975B2}"/>
    <cellStyle name="40% - Accent4 2 3 3 2 3 2 3" xfId="22371" xr:uid="{6028BB6C-A362-4283-AC13-D82486A319C3}"/>
    <cellStyle name="40% - Accent4 2 3 3 2 3 2 4" xfId="36473" xr:uid="{4AB66EAD-39AA-4CE8-8D0F-DCC421847A26}"/>
    <cellStyle name="40% - Accent4 2 3 3 2 3 3" xfId="11795" xr:uid="{3D4FCC4C-E4F9-4F2C-9CDC-5AEA1D87AC0F}"/>
    <cellStyle name="40% - Accent4 2 3 3 2 3 3 2" xfId="25897" xr:uid="{2EB2A729-2582-4776-B194-38C24A0814C4}"/>
    <cellStyle name="40% - Accent4 2 3 3 2 3 3 3" xfId="39999" xr:uid="{381A59A2-6191-4ECC-9360-5377BBE9A47C}"/>
    <cellStyle name="40% - Accent4 2 3 3 2 3 4" xfId="18846" xr:uid="{36792BCB-90DD-415F-B69A-72A21514D331}"/>
    <cellStyle name="40% - Accent4 2 3 3 2 3 5" xfId="32948" xr:uid="{06D01543-F3A4-478C-995C-0D3713D92A3F}"/>
    <cellStyle name="40% - Accent4 2 3 3 2 4" xfId="2984" xr:uid="{32D7CDFB-0595-4F91-9A2F-3A57E9450843}"/>
    <cellStyle name="40% - Accent4 2 3 3 2 4 2" xfId="6508" xr:uid="{A1A74943-DCE0-49F6-B9CC-A04AFA88248B}"/>
    <cellStyle name="40% - Accent4 2 3 3 2 4 2 2" xfId="13558" xr:uid="{05A28D7D-B875-4990-86A6-6AEF4C8B72E9}"/>
    <cellStyle name="40% - Accent4 2 3 3 2 4 2 2 2" xfId="27660" xr:uid="{71159AFA-A31D-465D-9FC3-73120DC6710E}"/>
    <cellStyle name="40% - Accent4 2 3 3 2 4 2 2 3" xfId="41762" xr:uid="{4A1DEE6E-1B13-4240-A76A-FD0572BD035F}"/>
    <cellStyle name="40% - Accent4 2 3 3 2 4 2 3" xfId="20609" xr:uid="{B6E28C60-16B3-4EF0-BF39-ED938FEA122B}"/>
    <cellStyle name="40% - Accent4 2 3 3 2 4 2 4" xfId="34711" xr:uid="{1A5F230D-C7A3-4C46-98E2-F0FB18344C81}"/>
    <cellStyle name="40% - Accent4 2 3 3 2 4 3" xfId="10033" xr:uid="{E4AA8555-921D-4842-A62B-54D17686D83F}"/>
    <cellStyle name="40% - Accent4 2 3 3 2 4 3 2" xfId="24135" xr:uid="{90E70107-9178-46ED-87D6-A53C156E073C}"/>
    <cellStyle name="40% - Accent4 2 3 3 2 4 3 3" xfId="38237" xr:uid="{2EA6D09E-38A1-4780-A6B8-CB4DFDE66CE5}"/>
    <cellStyle name="40% - Accent4 2 3 3 2 4 4" xfId="17084" xr:uid="{5D7EA90A-8D5E-4229-933C-FAA553962AFC}"/>
    <cellStyle name="40% - Accent4 2 3 3 2 4 5" xfId="31186" xr:uid="{C958438D-B296-4A9B-A8F5-918931094BE6}"/>
    <cellStyle name="40% - Accent4 2 3 3 2 5" xfId="5627" xr:uid="{2E9A760D-0E5F-4A1F-90C1-CE3FC9823578}"/>
    <cellStyle name="40% - Accent4 2 3 3 2 5 2" xfId="12677" xr:uid="{5247B951-A35B-4EA4-8B11-04FFC674FE28}"/>
    <cellStyle name="40% - Accent4 2 3 3 2 5 2 2" xfId="26779" xr:uid="{799A6D5B-5346-495A-BE15-883FD570B556}"/>
    <cellStyle name="40% - Accent4 2 3 3 2 5 2 3" xfId="40881" xr:uid="{CB26A68E-26A1-4663-ADDC-8A293375934C}"/>
    <cellStyle name="40% - Accent4 2 3 3 2 5 3" xfId="19728" xr:uid="{6F52BABA-CFF9-468D-AD75-0F71480E2AEE}"/>
    <cellStyle name="40% - Accent4 2 3 3 2 5 4" xfId="33830" xr:uid="{DE6C72D6-E625-4791-9995-671136CB0BE6}"/>
    <cellStyle name="40% - Accent4 2 3 3 2 6" xfId="9153" xr:uid="{A31DF0B6-00D3-409A-B58C-DE436C00FAA6}"/>
    <cellStyle name="40% - Accent4 2 3 3 2 6 2" xfId="23254" xr:uid="{31E12C08-A417-4065-AF1F-5DC1EA42FD52}"/>
    <cellStyle name="40% - Accent4 2 3 3 2 6 3" xfId="37356" xr:uid="{8D42A9B4-EB7E-4363-B799-30BBC4660BDE}"/>
    <cellStyle name="40% - Accent4 2 3 3 2 7" xfId="16203" xr:uid="{3F7BBB27-E877-473A-9FEB-39F6536BDB37}"/>
    <cellStyle name="40% - Accent4 2 3 3 2 8" xfId="30305" xr:uid="{4AD26ED8-9232-4F8D-AB77-AE4B5E8BC9B5}"/>
    <cellStyle name="40% - Accent4 2 3 3 3" xfId="3428" xr:uid="{F1FA284D-1CA3-4FDE-9456-E214AD6F93BD}"/>
    <cellStyle name="40% - Accent4 2 3 3 3 2" xfId="6950" xr:uid="{C4B5A359-3974-4B4E-A76B-672AEA12B64C}"/>
    <cellStyle name="40% - Accent4 2 3 3 3 2 2" xfId="14000" xr:uid="{09E69C7D-EB49-4904-BCC0-07C83FB19263}"/>
    <cellStyle name="40% - Accent4 2 3 3 3 2 2 2" xfId="28102" xr:uid="{E8919C89-75FB-499C-BC7B-357691CF0AAC}"/>
    <cellStyle name="40% - Accent4 2 3 3 3 2 2 3" xfId="42204" xr:uid="{8485D1D0-09A6-4452-A9DA-942EF53DA2D6}"/>
    <cellStyle name="40% - Accent4 2 3 3 3 2 3" xfId="21051" xr:uid="{F8BFF069-700C-4C89-A5B1-334514C158BA}"/>
    <cellStyle name="40% - Accent4 2 3 3 3 2 4" xfId="35153" xr:uid="{85AE06DE-39E9-42DB-B93A-E6DA066ADFD9}"/>
    <cellStyle name="40% - Accent4 2 3 3 3 3" xfId="10475" xr:uid="{3D034FAB-E9FC-4B2F-AADD-20D53181B817}"/>
    <cellStyle name="40% - Accent4 2 3 3 3 3 2" xfId="24577" xr:uid="{1591811F-2982-4467-83F5-25DF30F9E8F2}"/>
    <cellStyle name="40% - Accent4 2 3 3 3 3 3" xfId="38679" xr:uid="{58341271-3554-43A1-BC3C-0A7F0016E8DA}"/>
    <cellStyle name="40% - Accent4 2 3 3 3 4" xfId="17526" xr:uid="{CCC7264E-AA0A-459C-A252-2A09E213FBDF}"/>
    <cellStyle name="40% - Accent4 2 3 3 3 5" xfId="31628" xr:uid="{3B91E343-2E76-4C3B-A777-C377B6C396BC}"/>
    <cellStyle name="40% - Accent4 2 3 3 4" xfId="4307" xr:uid="{93039532-DCD7-4FD8-89AB-4614F420C06B}"/>
    <cellStyle name="40% - Accent4 2 3 3 4 2" xfId="7831" xr:uid="{E7BC122F-5028-411F-B232-CD9DBA8D54DF}"/>
    <cellStyle name="40% - Accent4 2 3 3 4 2 2" xfId="14881" xr:uid="{F0D003F0-E674-4195-8634-42BA42467B96}"/>
    <cellStyle name="40% - Accent4 2 3 3 4 2 2 2" xfId="28983" xr:uid="{42A65EE0-A012-4A8B-B600-45863A74E8FB}"/>
    <cellStyle name="40% - Accent4 2 3 3 4 2 2 3" xfId="43085" xr:uid="{C26EF212-F5E4-4775-B385-8CAA504B30D9}"/>
    <cellStyle name="40% - Accent4 2 3 3 4 2 3" xfId="21932" xr:uid="{572EAD7A-C1FC-47BB-81BF-2D3DD7A65107}"/>
    <cellStyle name="40% - Accent4 2 3 3 4 2 4" xfId="36034" xr:uid="{FAC74448-4109-4D04-9710-8B3FB605D105}"/>
    <cellStyle name="40% - Accent4 2 3 3 4 3" xfId="11356" xr:uid="{D42CD73C-70E1-4BB3-AD6E-F5FDB4ABF938}"/>
    <cellStyle name="40% - Accent4 2 3 3 4 3 2" xfId="25458" xr:uid="{55488CF9-3AF6-4499-BC9B-AA309B56CE98}"/>
    <cellStyle name="40% - Accent4 2 3 3 4 3 3" xfId="39560" xr:uid="{0085DA64-F62E-41A1-9FEA-DF23C50CD769}"/>
    <cellStyle name="40% - Accent4 2 3 3 4 4" xfId="18407" xr:uid="{88A7B42B-250D-4F3D-A5B3-0AA17200754D}"/>
    <cellStyle name="40% - Accent4 2 3 3 4 5" xfId="32509" xr:uid="{4CAF3ACB-E43E-4A63-A769-4AAFBFD8F6C4}"/>
    <cellStyle name="40% - Accent4 2 3 3 5" xfId="2545" xr:uid="{E52A195E-4FB1-49EF-9925-400D28104EC0}"/>
    <cellStyle name="40% - Accent4 2 3 3 5 2" xfId="6069" xr:uid="{06A63071-70FD-4F3F-9CF5-04E236DE8DEC}"/>
    <cellStyle name="40% - Accent4 2 3 3 5 2 2" xfId="13119" xr:uid="{0DFBB65B-0EE0-4273-855E-653A7E48B736}"/>
    <cellStyle name="40% - Accent4 2 3 3 5 2 2 2" xfId="27221" xr:uid="{3B254C30-A9DC-42AB-9917-9068B2699DBA}"/>
    <cellStyle name="40% - Accent4 2 3 3 5 2 2 3" xfId="41323" xr:uid="{2485B546-3A81-4838-AF90-05C0EC7E5B96}"/>
    <cellStyle name="40% - Accent4 2 3 3 5 2 3" xfId="20170" xr:uid="{938AA265-4EB7-490C-9811-C970AC13949B}"/>
    <cellStyle name="40% - Accent4 2 3 3 5 2 4" xfId="34272" xr:uid="{1E788E63-A8B3-49C9-B420-0B35924C1C4E}"/>
    <cellStyle name="40% - Accent4 2 3 3 5 3" xfId="9594" xr:uid="{D3D05E82-419E-4B30-81CF-6756A49194BE}"/>
    <cellStyle name="40% - Accent4 2 3 3 5 3 2" xfId="23696" xr:uid="{6673FD15-6DD8-4962-AC15-7849265D7EA2}"/>
    <cellStyle name="40% - Accent4 2 3 3 5 3 3" xfId="37798" xr:uid="{CF082711-9768-4EFC-A05D-93456406CA0C}"/>
    <cellStyle name="40% - Accent4 2 3 3 5 4" xfId="16645" xr:uid="{E98CCB0B-A0ED-4CC6-AEBE-1D1816EFB207}"/>
    <cellStyle name="40% - Accent4 2 3 3 5 5" xfId="30747" xr:uid="{2EEB22E9-00ED-48B9-ABEA-6A1F579099B0}"/>
    <cellStyle name="40% - Accent4 2 3 3 6" xfId="5188" xr:uid="{14D7DEFC-A5C7-40A5-AAE6-CE8A979D42D3}"/>
    <cellStyle name="40% - Accent4 2 3 3 6 2" xfId="12238" xr:uid="{4EBA1102-9CAD-43E7-8BEF-EA16A3343941}"/>
    <cellStyle name="40% - Accent4 2 3 3 6 2 2" xfId="26340" xr:uid="{6EB5341E-DCFA-4040-8695-7EA05A752A1F}"/>
    <cellStyle name="40% - Accent4 2 3 3 6 2 3" xfId="40442" xr:uid="{B0DFBC3B-EC87-4B08-86FE-47734898DC94}"/>
    <cellStyle name="40% - Accent4 2 3 3 6 3" xfId="19289" xr:uid="{0AB93DA0-0CD7-42AB-B3A0-F8ACF90DE60C}"/>
    <cellStyle name="40% - Accent4 2 3 3 6 4" xfId="33391" xr:uid="{9AF00C93-7B14-4A72-BC78-DC05425F7A2F}"/>
    <cellStyle name="40% - Accent4 2 3 3 7" xfId="8714" xr:uid="{D9A091FE-6EB6-48D4-B601-470480CA2C3D}"/>
    <cellStyle name="40% - Accent4 2 3 3 7 2" xfId="22815" xr:uid="{F7FB264B-505D-4266-8E20-01C762AA013E}"/>
    <cellStyle name="40% - Accent4 2 3 3 7 3" xfId="36917" xr:uid="{9C5E81F1-66BD-4BFE-A23D-640B213EC291}"/>
    <cellStyle name="40% - Accent4 2 3 3 8" xfId="15764" xr:uid="{5985DE1E-BEC9-4F32-9869-D7B343C456A9}"/>
    <cellStyle name="40% - Accent4 2 3 3 9" xfId="29866" xr:uid="{DCDB1FBA-0632-4D50-A2B6-0385343FEE00}"/>
    <cellStyle name="40% - Accent4 2 3 4" xfId="1883" xr:uid="{4969D169-EFC9-46BE-900B-80D7B44A53A0}"/>
    <cellStyle name="40% - Accent4 2 3 4 2" xfId="3647" xr:uid="{33F5B29D-5EB7-4905-BF58-DEFF20C3E309}"/>
    <cellStyle name="40% - Accent4 2 3 4 2 2" xfId="7169" xr:uid="{AB135091-FA78-43D9-BB13-A46714E8DAFE}"/>
    <cellStyle name="40% - Accent4 2 3 4 2 2 2" xfId="14219" xr:uid="{628948E0-D88E-437C-9E97-B2D45C3491B7}"/>
    <cellStyle name="40% - Accent4 2 3 4 2 2 2 2" xfId="28321" xr:uid="{B17B0007-727E-4E1A-9B27-DDE7116D4D44}"/>
    <cellStyle name="40% - Accent4 2 3 4 2 2 2 3" xfId="42423" xr:uid="{790720EE-AB85-4315-B657-AB22AE60F18B}"/>
    <cellStyle name="40% - Accent4 2 3 4 2 2 3" xfId="21270" xr:uid="{167950CD-CF6D-44D4-8E29-244C0D8D7783}"/>
    <cellStyle name="40% - Accent4 2 3 4 2 2 4" xfId="35372" xr:uid="{4D3B1EF0-D354-47C8-A7C6-C828A591BACC}"/>
    <cellStyle name="40% - Accent4 2 3 4 2 3" xfId="10694" xr:uid="{1BD13C9B-1E29-421F-AFB0-0B1227182D32}"/>
    <cellStyle name="40% - Accent4 2 3 4 2 3 2" xfId="24796" xr:uid="{43C143E3-E9E5-4003-A4F4-5DA180E2BCF3}"/>
    <cellStyle name="40% - Accent4 2 3 4 2 3 3" xfId="38898" xr:uid="{768618FA-DA7C-416B-83A0-D5142D49B618}"/>
    <cellStyle name="40% - Accent4 2 3 4 2 4" xfId="17745" xr:uid="{790948AB-621E-479F-B3CD-282CCBA3AC03}"/>
    <cellStyle name="40% - Accent4 2 3 4 2 5" xfId="31847" xr:uid="{B7D5F143-5D47-4E00-962B-7A7E33AC47FA}"/>
    <cellStyle name="40% - Accent4 2 3 4 3" xfId="4526" xr:uid="{BF314845-C422-408C-A1FE-CF26B0158A10}"/>
    <cellStyle name="40% - Accent4 2 3 4 3 2" xfId="8050" xr:uid="{93784C8F-6CBB-4056-AAAD-1924E5D63A59}"/>
    <cellStyle name="40% - Accent4 2 3 4 3 2 2" xfId="15100" xr:uid="{BD935CA8-1238-4E75-9C6C-FA7E9F58621E}"/>
    <cellStyle name="40% - Accent4 2 3 4 3 2 2 2" xfId="29202" xr:uid="{8B7E14F9-4991-4DA4-8FAC-0F8FC2D5CA3B}"/>
    <cellStyle name="40% - Accent4 2 3 4 3 2 2 3" xfId="43304" xr:uid="{76250031-7D27-4BDB-8643-D726090A18D9}"/>
    <cellStyle name="40% - Accent4 2 3 4 3 2 3" xfId="22151" xr:uid="{9614D350-A6CD-4A53-B509-F54006DE931D}"/>
    <cellStyle name="40% - Accent4 2 3 4 3 2 4" xfId="36253" xr:uid="{FCE7F492-9A11-434F-A49E-0E2601FE3157}"/>
    <cellStyle name="40% - Accent4 2 3 4 3 3" xfId="11575" xr:uid="{464843CD-F3CF-4D92-AF89-FBEBA3D4B7E1}"/>
    <cellStyle name="40% - Accent4 2 3 4 3 3 2" xfId="25677" xr:uid="{CC209801-413C-4DDC-9F95-26DEB9B7AB42}"/>
    <cellStyle name="40% - Accent4 2 3 4 3 3 3" xfId="39779" xr:uid="{D4C8C3AD-C2D5-46FA-AA29-50283D57DA0C}"/>
    <cellStyle name="40% - Accent4 2 3 4 3 4" xfId="18626" xr:uid="{1F879DB4-4AB8-4EAC-8B89-C0F557C2B31F}"/>
    <cellStyle name="40% - Accent4 2 3 4 3 5" xfId="32728" xr:uid="{FDF74A58-9EE8-4F1F-93A3-205257847043}"/>
    <cellStyle name="40% - Accent4 2 3 4 4" xfId="2764" xr:uid="{436AB1B6-32D5-453A-B89D-95045B1962A9}"/>
    <cellStyle name="40% - Accent4 2 3 4 4 2" xfId="6288" xr:uid="{45CE79F7-F504-4AEB-B422-96C3274E96DA}"/>
    <cellStyle name="40% - Accent4 2 3 4 4 2 2" xfId="13338" xr:uid="{B6908534-1350-4AD3-AD60-CCCBE06093EB}"/>
    <cellStyle name="40% - Accent4 2 3 4 4 2 2 2" xfId="27440" xr:uid="{3D459E3C-D9F1-4968-B520-8C174A57BE39}"/>
    <cellStyle name="40% - Accent4 2 3 4 4 2 2 3" xfId="41542" xr:uid="{2A4CE2F2-D032-444B-AA6C-E6130FCAE00D}"/>
    <cellStyle name="40% - Accent4 2 3 4 4 2 3" xfId="20389" xr:uid="{88FADD3D-32EB-453F-AE36-28F4ADE235B2}"/>
    <cellStyle name="40% - Accent4 2 3 4 4 2 4" xfId="34491" xr:uid="{5114ABB9-0003-46C8-B9EB-B3279B6CC0FA}"/>
    <cellStyle name="40% - Accent4 2 3 4 4 3" xfId="9813" xr:uid="{94A2C549-BDB5-4F16-9C6F-2DFB4B375F46}"/>
    <cellStyle name="40% - Accent4 2 3 4 4 3 2" xfId="23915" xr:uid="{CF0B8C72-B0C3-49B8-A565-78974488ECC5}"/>
    <cellStyle name="40% - Accent4 2 3 4 4 3 3" xfId="38017" xr:uid="{CF622B56-AA75-41E1-A566-39BF86FD885B}"/>
    <cellStyle name="40% - Accent4 2 3 4 4 4" xfId="16864" xr:uid="{0C1386A8-A0FB-4E6D-82B4-75AB07AD46C3}"/>
    <cellStyle name="40% - Accent4 2 3 4 4 5" xfId="30966" xr:uid="{0D8F554C-F6F8-477B-8457-358EA6545C50}"/>
    <cellStyle name="40% - Accent4 2 3 4 5" xfId="5407" xr:uid="{DF3F7618-6924-4818-91FD-7C663E09565A}"/>
    <cellStyle name="40% - Accent4 2 3 4 5 2" xfId="12457" xr:uid="{314C10D4-2750-4CE8-B13B-F11F927681A5}"/>
    <cellStyle name="40% - Accent4 2 3 4 5 2 2" xfId="26559" xr:uid="{0FAB0AAB-5726-45E4-852E-6187C651CC7E}"/>
    <cellStyle name="40% - Accent4 2 3 4 5 2 3" xfId="40661" xr:uid="{8AF24E22-5A69-4C16-87F9-FC6C50CE5D30}"/>
    <cellStyle name="40% - Accent4 2 3 4 5 3" xfId="19508" xr:uid="{2722A69C-1CA5-4CC7-BA10-9D0764553F1D}"/>
    <cellStyle name="40% - Accent4 2 3 4 5 4" xfId="33610" xr:uid="{2871C7CF-B9A2-4422-8988-6375094E5449}"/>
    <cellStyle name="40% - Accent4 2 3 4 6" xfId="8933" xr:uid="{B09CA478-48E8-4E5E-BA1C-585139186252}"/>
    <cellStyle name="40% - Accent4 2 3 4 6 2" xfId="23034" xr:uid="{07AF3A7E-1E00-4063-9FEE-8870BE20892B}"/>
    <cellStyle name="40% - Accent4 2 3 4 6 3" xfId="37136" xr:uid="{1C4C815B-EDBA-4F86-8A39-7255D85A8410}"/>
    <cellStyle name="40% - Accent4 2 3 4 7" xfId="15983" xr:uid="{94DEE801-12A5-4397-8BBB-DFB39367E55A}"/>
    <cellStyle name="40% - Accent4 2 3 4 8" xfId="30085" xr:uid="{633913FD-E778-4747-BAF6-2B3204310FE9}"/>
    <cellStyle name="40% - Accent4 2 3 5" xfId="3208" xr:uid="{3E07E689-42E8-48D1-8E84-98F8D27EA1F6}"/>
    <cellStyle name="40% - Accent4 2 3 5 2" xfId="6730" xr:uid="{5BD21C17-A05A-4287-AD91-89762B5C0B34}"/>
    <cellStyle name="40% - Accent4 2 3 5 2 2" xfId="13780" xr:uid="{90DCC3F6-23A6-4188-9C7F-2F483D9DD24C}"/>
    <cellStyle name="40% - Accent4 2 3 5 2 2 2" xfId="27882" xr:uid="{589B936B-DE5B-4925-88CB-61D7E19B6A5A}"/>
    <cellStyle name="40% - Accent4 2 3 5 2 2 3" xfId="41984" xr:uid="{947F61E7-21BE-4F66-86A4-16ABC461EF71}"/>
    <cellStyle name="40% - Accent4 2 3 5 2 3" xfId="20831" xr:uid="{95F9BD17-12CE-45D3-B66D-91FB8A478033}"/>
    <cellStyle name="40% - Accent4 2 3 5 2 4" xfId="34933" xr:uid="{9B1924F3-A735-456C-8BCE-B87B9BF89061}"/>
    <cellStyle name="40% - Accent4 2 3 5 3" xfId="10255" xr:uid="{3001788B-4706-46FD-BC75-0F6DACE45176}"/>
    <cellStyle name="40% - Accent4 2 3 5 3 2" xfId="24357" xr:uid="{02568C25-D792-457E-80A4-B3393FAAAE6C}"/>
    <cellStyle name="40% - Accent4 2 3 5 3 3" xfId="38459" xr:uid="{D6250C20-EC41-4FF6-A90F-1C8D116B7D81}"/>
    <cellStyle name="40% - Accent4 2 3 5 4" xfId="17306" xr:uid="{39E78BF3-AE69-48AC-8AB3-B39D0E184703}"/>
    <cellStyle name="40% - Accent4 2 3 5 5" xfId="31408" xr:uid="{99EE6193-D88A-4752-9581-9881556CF86B}"/>
    <cellStyle name="40% - Accent4 2 3 6" xfId="4087" xr:uid="{5C70F7DE-B261-43DB-9CE9-16B07CA4FD5A}"/>
    <cellStyle name="40% - Accent4 2 3 6 2" xfId="7611" xr:uid="{5D12C63A-B582-4D26-AC88-8E04CFB4942A}"/>
    <cellStyle name="40% - Accent4 2 3 6 2 2" xfId="14661" xr:uid="{C1766E91-154B-4D30-BD42-A68EB467F27C}"/>
    <cellStyle name="40% - Accent4 2 3 6 2 2 2" xfId="28763" xr:uid="{C864E17D-B836-4F2C-91F9-C9383CDAA598}"/>
    <cellStyle name="40% - Accent4 2 3 6 2 2 3" xfId="42865" xr:uid="{4B4D05A9-34FC-4A36-96C7-33D2DFDF7B34}"/>
    <cellStyle name="40% - Accent4 2 3 6 2 3" xfId="21712" xr:uid="{DAC4B040-0869-4C74-A8F1-6D987BA03AA1}"/>
    <cellStyle name="40% - Accent4 2 3 6 2 4" xfId="35814" xr:uid="{AEB8B0CD-785B-4452-A10F-D39A70A8130E}"/>
    <cellStyle name="40% - Accent4 2 3 6 3" xfId="11136" xr:uid="{BC3A6680-6449-4B57-A3FA-092C9B81FAF0}"/>
    <cellStyle name="40% - Accent4 2 3 6 3 2" xfId="25238" xr:uid="{DAB11BD2-4C0D-438A-ACB8-5D12F4D1262E}"/>
    <cellStyle name="40% - Accent4 2 3 6 3 3" xfId="39340" xr:uid="{6F75D02D-DE60-4601-83A0-CDA51A5741C2}"/>
    <cellStyle name="40% - Accent4 2 3 6 4" xfId="18187" xr:uid="{48E8E9FD-0D42-4742-8E06-296205F1ABE4}"/>
    <cellStyle name="40% - Accent4 2 3 6 5" xfId="32289" xr:uid="{BD184CA5-99F0-4464-B99D-CC0742272D81}"/>
    <cellStyle name="40% - Accent4 2 3 7" xfId="2325" xr:uid="{C1A5F5D1-D5BC-4E68-8426-25871E0943AC}"/>
    <cellStyle name="40% - Accent4 2 3 7 2" xfId="5849" xr:uid="{340DDE25-F9D0-413D-8921-080D7A41AC1E}"/>
    <cellStyle name="40% - Accent4 2 3 7 2 2" xfId="12899" xr:uid="{3EDA2743-CA3E-4725-A7B1-DFF3E34A8D06}"/>
    <cellStyle name="40% - Accent4 2 3 7 2 2 2" xfId="27001" xr:uid="{04E80A3E-B213-4DF0-A205-1F68DA086E6C}"/>
    <cellStyle name="40% - Accent4 2 3 7 2 2 3" xfId="41103" xr:uid="{C1D01009-862D-4865-8956-ACAE2D99C025}"/>
    <cellStyle name="40% - Accent4 2 3 7 2 3" xfId="19950" xr:uid="{78772351-D303-45A8-B7D8-087C17F2CBF7}"/>
    <cellStyle name="40% - Accent4 2 3 7 2 4" xfId="34052" xr:uid="{28B61911-CEB9-4941-9931-502E06E004D8}"/>
    <cellStyle name="40% - Accent4 2 3 7 3" xfId="9374" xr:uid="{E2F5D935-184E-43F5-93AA-2592A5ED2AFB}"/>
    <cellStyle name="40% - Accent4 2 3 7 3 2" xfId="23476" xr:uid="{029470EA-1DA3-4D05-914E-31EFE07021CE}"/>
    <cellStyle name="40% - Accent4 2 3 7 3 3" xfId="37578" xr:uid="{E2C36BE2-B091-466D-947E-1B6DF1C2A3B8}"/>
    <cellStyle name="40% - Accent4 2 3 7 4" xfId="16425" xr:uid="{58AA7ABE-3BBA-46A3-9AB1-F4889B956FB8}"/>
    <cellStyle name="40% - Accent4 2 3 7 5" xfId="30527" xr:uid="{AE264BC2-2F1F-4C2E-A6B6-5624B7D3DEFB}"/>
    <cellStyle name="40% - Accent4 2 3 8" xfId="4968" xr:uid="{13B787F8-C81B-4F11-9E0F-49178F2817A4}"/>
    <cellStyle name="40% - Accent4 2 3 8 2" xfId="12018" xr:uid="{AAB72526-A9DB-47FC-A471-7CEE9BAA9114}"/>
    <cellStyle name="40% - Accent4 2 3 8 2 2" xfId="26120" xr:uid="{EAFCC8D0-BA78-4B4D-A7B7-C02879F291A9}"/>
    <cellStyle name="40% - Accent4 2 3 8 2 3" xfId="40222" xr:uid="{764D8588-D7ED-4E9B-8290-EB7EAFEAE43C}"/>
    <cellStyle name="40% - Accent4 2 3 8 3" xfId="19069" xr:uid="{77754187-F300-49B6-9A8C-53D48ECD1710}"/>
    <cellStyle name="40% - Accent4 2 3 8 4" xfId="33171" xr:uid="{FBBED5B8-DB27-4E2C-9A58-1A2C7BA0E39F}"/>
    <cellStyle name="40% - Accent4 2 3 9" xfId="8494" xr:uid="{E92EB9B5-2A33-46ED-A489-F914C6FD4E43}"/>
    <cellStyle name="40% - Accent4 2 3 9 2" xfId="22595" xr:uid="{0E2259DC-CF53-4829-B99F-EEF5D75E4CC1}"/>
    <cellStyle name="40% - Accent4 2 3 9 3" xfId="36697" xr:uid="{2AE01C12-A2DA-4FF6-8D14-E42F2E4C545D}"/>
    <cellStyle name="40% - Accent4 2 4" xfId="1498" xr:uid="{625F1FD7-2265-45F7-8D92-DF26F13A086C}"/>
    <cellStyle name="40% - Accent4 2 4 10" xfId="29701" xr:uid="{51C465F9-4EF2-4B6A-A58F-F8795F331C31}"/>
    <cellStyle name="40% - Accent4 2 4 11" xfId="45051" xr:uid="{6230793C-5044-49E6-9E3A-B23FE9D09621}"/>
    <cellStyle name="40% - Accent4 2 4 12" xfId="46357" xr:uid="{E55C1BA6-ED8E-43BE-975D-20A301DF42E4}"/>
    <cellStyle name="40% - Accent4 2 4 2" xfId="1719" xr:uid="{05DE2911-FC56-4C99-A63C-25D4FA68195A}"/>
    <cellStyle name="40% - Accent4 2 4 2 2" xfId="2159" xr:uid="{B2364AF0-231D-4E52-A5AC-C24A1CE49EFA}"/>
    <cellStyle name="40% - Accent4 2 4 2 2 2" xfId="3921" xr:uid="{BBEA9D7A-94E3-4939-B2A7-F5C937026EB2}"/>
    <cellStyle name="40% - Accent4 2 4 2 2 2 2" xfId="7444" xr:uid="{434A5C17-E210-46A0-8CDE-6B6C1B1EEE3C}"/>
    <cellStyle name="40% - Accent4 2 4 2 2 2 2 2" xfId="14494" xr:uid="{E4EF636A-D230-43E5-AEC6-BB675197436E}"/>
    <cellStyle name="40% - Accent4 2 4 2 2 2 2 2 2" xfId="28596" xr:uid="{DC406E12-64F6-4B29-AAA6-0A8BE330B5F7}"/>
    <cellStyle name="40% - Accent4 2 4 2 2 2 2 2 3" xfId="42698" xr:uid="{E16C00B0-116A-488B-8DD0-C22B8E18567F}"/>
    <cellStyle name="40% - Accent4 2 4 2 2 2 2 3" xfId="21545" xr:uid="{70E4A232-B383-497A-9FDA-2AC074475EA6}"/>
    <cellStyle name="40% - Accent4 2 4 2 2 2 2 4" xfId="35647" xr:uid="{165306FD-4EF5-459A-9488-052D9C38D21A}"/>
    <cellStyle name="40% - Accent4 2 4 2 2 2 3" xfId="10969" xr:uid="{F3404533-4D50-4C1A-BA2E-0835B39372AB}"/>
    <cellStyle name="40% - Accent4 2 4 2 2 2 3 2" xfId="25071" xr:uid="{05B8D565-4A85-42D6-A567-1177C412DF4B}"/>
    <cellStyle name="40% - Accent4 2 4 2 2 2 3 3" xfId="39173" xr:uid="{6985043D-0C34-408D-9044-935BD55ACF93}"/>
    <cellStyle name="40% - Accent4 2 4 2 2 2 4" xfId="18020" xr:uid="{F341917A-6E2E-42DC-B397-A87D2E966B80}"/>
    <cellStyle name="40% - Accent4 2 4 2 2 2 5" xfId="32122" xr:uid="{BC8A9431-9C59-41DC-ADC0-4CEE2A3F860E}"/>
    <cellStyle name="40% - Accent4 2 4 2 2 3" xfId="4801" xr:uid="{F9C7C3C0-237A-41FD-AF7F-10D07E03A66B}"/>
    <cellStyle name="40% - Accent4 2 4 2 2 3 2" xfId="8325" xr:uid="{AF4C8B5C-C770-4448-A590-8F47CBF96408}"/>
    <cellStyle name="40% - Accent4 2 4 2 2 3 2 2" xfId="15375" xr:uid="{759BB003-1472-4826-B487-D67A42E57BD2}"/>
    <cellStyle name="40% - Accent4 2 4 2 2 3 2 2 2" xfId="29477" xr:uid="{EBD2F358-3272-4C05-AD62-298F9A48971A}"/>
    <cellStyle name="40% - Accent4 2 4 2 2 3 2 2 3" xfId="43579" xr:uid="{FEDE6CFA-4EAA-46E4-8DCA-287A41460E41}"/>
    <cellStyle name="40% - Accent4 2 4 2 2 3 2 3" xfId="22426" xr:uid="{DA2F6AEA-4488-43B1-869E-3E4FDB105778}"/>
    <cellStyle name="40% - Accent4 2 4 2 2 3 2 4" xfId="36528" xr:uid="{BAD64A03-6A26-46A1-9D0F-B9E749945680}"/>
    <cellStyle name="40% - Accent4 2 4 2 2 3 3" xfId="11850" xr:uid="{F204AA8E-95BD-415E-8EBF-5D624AA3301A}"/>
    <cellStyle name="40% - Accent4 2 4 2 2 3 3 2" xfId="25952" xr:uid="{06C46742-79F5-4E07-9CA5-2FBA66412540}"/>
    <cellStyle name="40% - Accent4 2 4 2 2 3 3 3" xfId="40054" xr:uid="{374022C1-2ECC-449B-96EA-4C2427F67119}"/>
    <cellStyle name="40% - Accent4 2 4 2 2 3 4" xfId="18901" xr:uid="{5F716A94-B0B1-4BD2-8541-0221DC27C01C}"/>
    <cellStyle name="40% - Accent4 2 4 2 2 3 5" xfId="33003" xr:uid="{4BE98DF0-8998-4A14-BFEF-CCA4C26091B9}"/>
    <cellStyle name="40% - Accent4 2 4 2 2 4" xfId="3039" xr:uid="{FBF17955-E9A8-4A05-9CA0-AC42B8EB8215}"/>
    <cellStyle name="40% - Accent4 2 4 2 2 4 2" xfId="6563" xr:uid="{8F953BB3-66AA-416A-82BF-C85931196459}"/>
    <cellStyle name="40% - Accent4 2 4 2 2 4 2 2" xfId="13613" xr:uid="{3209F00B-1FF0-43D5-92F8-B5C17336475C}"/>
    <cellStyle name="40% - Accent4 2 4 2 2 4 2 2 2" xfId="27715" xr:uid="{1C02EDC8-FFC8-452F-B2FB-97E239B01762}"/>
    <cellStyle name="40% - Accent4 2 4 2 2 4 2 2 3" xfId="41817" xr:uid="{6CACE20C-1D0D-4DF2-8CE6-38BEA04E32E5}"/>
    <cellStyle name="40% - Accent4 2 4 2 2 4 2 3" xfId="20664" xr:uid="{FF91AD28-B3D8-4001-98F9-E23C90E0B40C}"/>
    <cellStyle name="40% - Accent4 2 4 2 2 4 2 4" xfId="34766" xr:uid="{7D8BB734-4F75-496E-95D1-FBF70435FAB9}"/>
    <cellStyle name="40% - Accent4 2 4 2 2 4 3" xfId="10088" xr:uid="{85EA14E4-9833-49F2-B870-BEBCF55E1C5A}"/>
    <cellStyle name="40% - Accent4 2 4 2 2 4 3 2" xfId="24190" xr:uid="{61F18BDE-8AA6-4D15-9FC0-072C468B710B}"/>
    <cellStyle name="40% - Accent4 2 4 2 2 4 3 3" xfId="38292" xr:uid="{0790C8AC-1E1B-4579-AE74-DC343806C1F8}"/>
    <cellStyle name="40% - Accent4 2 4 2 2 4 4" xfId="17139" xr:uid="{4CFF2219-F10F-48DB-A8D9-A5D30AC5D25C}"/>
    <cellStyle name="40% - Accent4 2 4 2 2 4 5" xfId="31241" xr:uid="{9855D16A-29CA-48C5-A33E-FEE8D287C1DD}"/>
    <cellStyle name="40% - Accent4 2 4 2 2 5" xfId="5682" xr:uid="{A0E110B7-AAF1-4051-B870-4A19CFCBCFED}"/>
    <cellStyle name="40% - Accent4 2 4 2 2 5 2" xfId="12732" xr:uid="{A899BFD4-AE60-4F14-BB91-5F067635A00F}"/>
    <cellStyle name="40% - Accent4 2 4 2 2 5 2 2" xfId="26834" xr:uid="{2AF8560D-8B47-4F96-9EA6-549B9AB96B06}"/>
    <cellStyle name="40% - Accent4 2 4 2 2 5 2 3" xfId="40936" xr:uid="{0F36B59E-41A0-44D1-BD3F-03D833BC560C}"/>
    <cellStyle name="40% - Accent4 2 4 2 2 5 3" xfId="19783" xr:uid="{52D3F524-DC71-4274-9258-0D47B642BD52}"/>
    <cellStyle name="40% - Accent4 2 4 2 2 5 4" xfId="33885" xr:uid="{A879EE11-7DC5-4F59-BA21-AEB5FE3C2265}"/>
    <cellStyle name="40% - Accent4 2 4 2 2 6" xfId="9208" xr:uid="{F9A81325-4AFF-454F-BD2B-01F851A47E89}"/>
    <cellStyle name="40% - Accent4 2 4 2 2 6 2" xfId="23309" xr:uid="{683D83B2-1262-4DFB-82EF-BFE0EEFFE6B3}"/>
    <cellStyle name="40% - Accent4 2 4 2 2 6 3" xfId="37411" xr:uid="{FF002A0E-60C1-43C8-A078-4EFF8734C5ED}"/>
    <cellStyle name="40% - Accent4 2 4 2 2 7" xfId="16258" xr:uid="{3A5F4C81-FD81-4F5B-8BB2-11AAB67B7251}"/>
    <cellStyle name="40% - Accent4 2 4 2 2 8" xfId="30360" xr:uid="{31DD0E86-2010-402A-9701-33DFC4986A4C}"/>
    <cellStyle name="40% - Accent4 2 4 2 3" xfId="3483" xr:uid="{F4361DFE-7256-4D6D-A4D0-F27100F3C9DF}"/>
    <cellStyle name="40% - Accent4 2 4 2 3 2" xfId="7005" xr:uid="{B6B7CE48-B133-4A03-9A76-346E844A9674}"/>
    <cellStyle name="40% - Accent4 2 4 2 3 2 2" xfId="14055" xr:uid="{F8C4915A-81C2-4DF9-87DD-A03D7F30665E}"/>
    <cellStyle name="40% - Accent4 2 4 2 3 2 2 2" xfId="28157" xr:uid="{71D4CBEA-3066-4470-8900-CEF7F33ADF3A}"/>
    <cellStyle name="40% - Accent4 2 4 2 3 2 2 3" xfId="42259" xr:uid="{0A40894A-73E0-4271-88FF-CB9CA44D782A}"/>
    <cellStyle name="40% - Accent4 2 4 2 3 2 3" xfId="21106" xr:uid="{D17E5FDF-B792-45A7-9AA9-9633CD3A9A82}"/>
    <cellStyle name="40% - Accent4 2 4 2 3 2 4" xfId="35208" xr:uid="{7F4F4FBD-3F7E-4721-A4E2-1FC211397DA6}"/>
    <cellStyle name="40% - Accent4 2 4 2 3 3" xfId="10530" xr:uid="{406B2E0F-D700-4A85-96CC-1DD7D9119AC3}"/>
    <cellStyle name="40% - Accent4 2 4 2 3 3 2" xfId="24632" xr:uid="{AE6E457E-64DC-4F27-995A-502BE5C21A7D}"/>
    <cellStyle name="40% - Accent4 2 4 2 3 3 3" xfId="38734" xr:uid="{92BCD787-8838-4249-B98B-E54C79372E79}"/>
    <cellStyle name="40% - Accent4 2 4 2 3 4" xfId="17581" xr:uid="{B89FDB45-82EA-42A3-977B-173B86349221}"/>
    <cellStyle name="40% - Accent4 2 4 2 3 5" xfId="31683" xr:uid="{8C179D97-23E6-4293-98B0-000AA3AC8DDC}"/>
    <cellStyle name="40% - Accent4 2 4 2 4" xfId="4362" xr:uid="{D8B31CFA-553D-48E8-9E26-1B5A5D629D01}"/>
    <cellStyle name="40% - Accent4 2 4 2 4 2" xfId="7886" xr:uid="{5D5FD696-30CE-4691-B946-2D61E04968B0}"/>
    <cellStyle name="40% - Accent4 2 4 2 4 2 2" xfId="14936" xr:uid="{3C3D1148-20C2-4041-ACE1-3A801D05206A}"/>
    <cellStyle name="40% - Accent4 2 4 2 4 2 2 2" xfId="29038" xr:uid="{C50836A7-47E7-451D-B043-A2C29112C45A}"/>
    <cellStyle name="40% - Accent4 2 4 2 4 2 2 3" xfId="43140" xr:uid="{1D2353C4-7112-4151-9ADF-CF116B8C3A60}"/>
    <cellStyle name="40% - Accent4 2 4 2 4 2 3" xfId="21987" xr:uid="{693F831B-EA8B-4261-8845-69F85E929DFF}"/>
    <cellStyle name="40% - Accent4 2 4 2 4 2 4" xfId="36089" xr:uid="{7B9C4786-CB0E-4BE5-B761-99FD0C4D130D}"/>
    <cellStyle name="40% - Accent4 2 4 2 4 3" xfId="11411" xr:uid="{958F6D42-54C0-4F9B-9D2D-7161FD68BD9F}"/>
    <cellStyle name="40% - Accent4 2 4 2 4 3 2" xfId="25513" xr:uid="{1A14D090-0260-4331-A899-310CFA1369BC}"/>
    <cellStyle name="40% - Accent4 2 4 2 4 3 3" xfId="39615" xr:uid="{E630413B-CCCF-4883-A12B-C2BF6BF8DB2C}"/>
    <cellStyle name="40% - Accent4 2 4 2 4 4" xfId="18462" xr:uid="{F54E2D8A-8910-4BD5-933F-AE8B4930CA25}"/>
    <cellStyle name="40% - Accent4 2 4 2 4 5" xfId="32564" xr:uid="{2836192D-D0D9-4CF0-8179-756AAABF147E}"/>
    <cellStyle name="40% - Accent4 2 4 2 5" xfId="2600" xr:uid="{9E089B8B-678D-48D6-9069-F772C1AA6ABC}"/>
    <cellStyle name="40% - Accent4 2 4 2 5 2" xfId="6124" xr:uid="{98CDEB99-5075-498C-82BC-F2011A93D2AB}"/>
    <cellStyle name="40% - Accent4 2 4 2 5 2 2" xfId="13174" xr:uid="{23CB587F-BC1A-4C9C-80F9-BC2F1EEA97AE}"/>
    <cellStyle name="40% - Accent4 2 4 2 5 2 2 2" xfId="27276" xr:uid="{176AA740-580F-4909-A7CA-2BA87166EB69}"/>
    <cellStyle name="40% - Accent4 2 4 2 5 2 2 3" xfId="41378" xr:uid="{F337889F-2F52-40A2-AA16-AFBFA84A0F82}"/>
    <cellStyle name="40% - Accent4 2 4 2 5 2 3" xfId="20225" xr:uid="{FB08CEBD-EF0C-41B8-B7BF-7ACE8A05A936}"/>
    <cellStyle name="40% - Accent4 2 4 2 5 2 4" xfId="34327" xr:uid="{5BC3D1BB-D754-41B7-9328-AEB97E342F49}"/>
    <cellStyle name="40% - Accent4 2 4 2 5 3" xfId="9649" xr:uid="{F6197D1C-83B6-47B2-B9DF-E9AD7B830FB5}"/>
    <cellStyle name="40% - Accent4 2 4 2 5 3 2" xfId="23751" xr:uid="{380F1ED3-9335-4A54-8771-7928B936BA4F}"/>
    <cellStyle name="40% - Accent4 2 4 2 5 3 3" xfId="37853" xr:uid="{A0E20653-8B1D-4170-9B11-DA210E9B7656}"/>
    <cellStyle name="40% - Accent4 2 4 2 5 4" xfId="16700" xr:uid="{2434EE81-B457-446C-A9F2-090A78194A84}"/>
    <cellStyle name="40% - Accent4 2 4 2 5 5" xfId="30802" xr:uid="{6DE8EA11-D0B4-4C61-B6D1-E8C625B8C46B}"/>
    <cellStyle name="40% - Accent4 2 4 2 6" xfId="5243" xr:uid="{BF7E77C7-EA29-4AC5-BCAA-0E5356A9E49D}"/>
    <cellStyle name="40% - Accent4 2 4 2 6 2" xfId="12293" xr:uid="{D5CE5475-4ABE-460D-94B5-2800452AC329}"/>
    <cellStyle name="40% - Accent4 2 4 2 6 2 2" xfId="26395" xr:uid="{1BFC4087-EC03-4791-BF60-FEB52A19F234}"/>
    <cellStyle name="40% - Accent4 2 4 2 6 2 3" xfId="40497" xr:uid="{C332F16D-5B04-4939-AD27-A6A7BAE1BA84}"/>
    <cellStyle name="40% - Accent4 2 4 2 6 3" xfId="19344" xr:uid="{1E4D4E9E-7756-4765-BF72-EA2C5BE7282B}"/>
    <cellStyle name="40% - Accent4 2 4 2 6 4" xfId="33446" xr:uid="{615C5370-8313-472F-91E0-9A6A405687A9}"/>
    <cellStyle name="40% - Accent4 2 4 2 7" xfId="8769" xr:uid="{77B78C9E-C33E-425E-9FCC-4611AE106B2E}"/>
    <cellStyle name="40% - Accent4 2 4 2 7 2" xfId="22870" xr:uid="{14DAE923-5C55-441B-99D7-D4A177B4C3DE}"/>
    <cellStyle name="40% - Accent4 2 4 2 7 3" xfId="36972" xr:uid="{BDB65F93-93A2-4DB5-8CFE-626C946B8141}"/>
    <cellStyle name="40% - Accent4 2 4 2 8" xfId="15819" xr:uid="{93656B3E-2F3A-4566-9F21-CF463C771D82}"/>
    <cellStyle name="40% - Accent4 2 4 2 9" xfId="29921" xr:uid="{F4297454-F4F8-4D03-AE64-2A4C9713A032}"/>
    <cellStyle name="40% - Accent4 2 4 3" xfId="1938" xr:uid="{D7475B54-52F2-43B8-9DD8-62F34C174F65}"/>
    <cellStyle name="40% - Accent4 2 4 3 2" xfId="3702" xr:uid="{8B08634D-A2CE-4B95-9123-2C43D0FFD7F8}"/>
    <cellStyle name="40% - Accent4 2 4 3 2 2" xfId="7224" xr:uid="{1DCF1402-5410-4628-9C0F-BD86858EF31A}"/>
    <cellStyle name="40% - Accent4 2 4 3 2 2 2" xfId="14274" xr:uid="{A2DCB496-F75F-4D2E-B40F-37B58550EA2B}"/>
    <cellStyle name="40% - Accent4 2 4 3 2 2 2 2" xfId="28376" xr:uid="{FC765D94-57B9-4EE3-9E95-157F3206EBB3}"/>
    <cellStyle name="40% - Accent4 2 4 3 2 2 2 3" xfId="42478" xr:uid="{A8833C36-B8FA-44D6-BA9B-CF9DE3010625}"/>
    <cellStyle name="40% - Accent4 2 4 3 2 2 3" xfId="21325" xr:uid="{E80F1250-E6D4-41ED-8F28-45802C290904}"/>
    <cellStyle name="40% - Accent4 2 4 3 2 2 4" xfId="35427" xr:uid="{ECEFE794-E631-4AC4-9E35-BB14EBF21063}"/>
    <cellStyle name="40% - Accent4 2 4 3 2 3" xfId="10749" xr:uid="{C002A83C-59D6-4D4C-A143-C3D782614C00}"/>
    <cellStyle name="40% - Accent4 2 4 3 2 3 2" xfId="24851" xr:uid="{DFA8DDA0-A23D-424C-966D-D0DF8A2D57CB}"/>
    <cellStyle name="40% - Accent4 2 4 3 2 3 3" xfId="38953" xr:uid="{9F2C1CCA-8425-4A3F-8C7D-7DCCC156D29D}"/>
    <cellStyle name="40% - Accent4 2 4 3 2 4" xfId="17800" xr:uid="{4E1621D9-DD41-4EFC-81ED-EA647E1A11B8}"/>
    <cellStyle name="40% - Accent4 2 4 3 2 5" xfId="31902" xr:uid="{6AF7A7A8-FC3E-46CD-8C0D-793271990835}"/>
    <cellStyle name="40% - Accent4 2 4 3 3" xfId="4581" xr:uid="{3287EA96-D218-4DBB-98F4-02ED269012E2}"/>
    <cellStyle name="40% - Accent4 2 4 3 3 2" xfId="8105" xr:uid="{E3F7A14A-71F2-4CD2-A6DE-B025DF5CAE13}"/>
    <cellStyle name="40% - Accent4 2 4 3 3 2 2" xfId="15155" xr:uid="{6E220B0F-D9FB-4BB4-9779-835095A2A285}"/>
    <cellStyle name="40% - Accent4 2 4 3 3 2 2 2" xfId="29257" xr:uid="{1D1615BE-31F7-40DB-BF27-F7407CF23A54}"/>
    <cellStyle name="40% - Accent4 2 4 3 3 2 2 3" xfId="43359" xr:uid="{C2E4DC3C-6585-45F0-AB6F-6E096777BE7C}"/>
    <cellStyle name="40% - Accent4 2 4 3 3 2 3" xfId="22206" xr:uid="{9F521DC3-6E94-4C5A-B4AA-780D0B218976}"/>
    <cellStyle name="40% - Accent4 2 4 3 3 2 4" xfId="36308" xr:uid="{4438145B-21B2-4982-BF19-81F1B7B9A8D6}"/>
    <cellStyle name="40% - Accent4 2 4 3 3 3" xfId="11630" xr:uid="{837F3975-606A-4BEF-B71D-86C37D47B7AD}"/>
    <cellStyle name="40% - Accent4 2 4 3 3 3 2" xfId="25732" xr:uid="{D0A947F5-C974-465C-89C3-D3DC0AA2F0A7}"/>
    <cellStyle name="40% - Accent4 2 4 3 3 3 3" xfId="39834" xr:uid="{F22D41AF-E3DD-41C9-95D6-8C850364CAA1}"/>
    <cellStyle name="40% - Accent4 2 4 3 3 4" xfId="18681" xr:uid="{BE7CAA7C-3D82-4718-A9F8-BC0ACAE39BFD}"/>
    <cellStyle name="40% - Accent4 2 4 3 3 5" xfId="32783" xr:uid="{4BCB359A-849C-4921-A7F2-F7746BA8E1F2}"/>
    <cellStyle name="40% - Accent4 2 4 3 4" xfId="2819" xr:uid="{868D47B2-A75B-429A-AA56-D6A256F3E8F2}"/>
    <cellStyle name="40% - Accent4 2 4 3 4 2" xfId="6343" xr:uid="{913351EF-D0B1-4B32-BF1C-6598E1E7F0A3}"/>
    <cellStyle name="40% - Accent4 2 4 3 4 2 2" xfId="13393" xr:uid="{99E0BF64-CA4B-4D91-8B84-0CD19051559F}"/>
    <cellStyle name="40% - Accent4 2 4 3 4 2 2 2" xfId="27495" xr:uid="{A37C56B2-97C4-4090-B660-EA65F0000701}"/>
    <cellStyle name="40% - Accent4 2 4 3 4 2 2 3" xfId="41597" xr:uid="{CD153570-9DF2-44EF-B74D-EE93F6F04996}"/>
    <cellStyle name="40% - Accent4 2 4 3 4 2 3" xfId="20444" xr:uid="{767747D4-765B-4110-8315-6E8C5BE36CC3}"/>
    <cellStyle name="40% - Accent4 2 4 3 4 2 4" xfId="34546" xr:uid="{EFEB06B6-2ED7-46AA-9171-30C14ECA41E4}"/>
    <cellStyle name="40% - Accent4 2 4 3 4 3" xfId="9868" xr:uid="{82BF691F-C6BF-4E74-9206-62923780174E}"/>
    <cellStyle name="40% - Accent4 2 4 3 4 3 2" xfId="23970" xr:uid="{785768C5-DA7B-4075-B0FE-4117EFAF233A}"/>
    <cellStyle name="40% - Accent4 2 4 3 4 3 3" xfId="38072" xr:uid="{2F95A26D-EB45-479D-9B7B-982A5081B401}"/>
    <cellStyle name="40% - Accent4 2 4 3 4 4" xfId="16919" xr:uid="{951D40BC-54CE-4941-8E8E-AE9A25586416}"/>
    <cellStyle name="40% - Accent4 2 4 3 4 5" xfId="31021" xr:uid="{D5E66EEE-B46C-4691-93FE-52C7098409FE}"/>
    <cellStyle name="40% - Accent4 2 4 3 5" xfId="5462" xr:uid="{A3C5EDB7-9AFF-4F4F-B744-1CB06BCA1724}"/>
    <cellStyle name="40% - Accent4 2 4 3 5 2" xfId="12512" xr:uid="{3971B075-89CA-476D-834E-D1D331E09012}"/>
    <cellStyle name="40% - Accent4 2 4 3 5 2 2" xfId="26614" xr:uid="{2C3E1B6A-A467-4BCE-85EF-0DFB2E6C8FD0}"/>
    <cellStyle name="40% - Accent4 2 4 3 5 2 3" xfId="40716" xr:uid="{4BDC93B7-43F8-422E-90DC-22B3E7CA1836}"/>
    <cellStyle name="40% - Accent4 2 4 3 5 3" xfId="19563" xr:uid="{104995B3-9103-4000-92A3-FF7A42E1C2EF}"/>
    <cellStyle name="40% - Accent4 2 4 3 5 4" xfId="33665" xr:uid="{F00CC19D-891B-41FB-92B6-483AEC4E23DB}"/>
    <cellStyle name="40% - Accent4 2 4 3 6" xfId="8988" xr:uid="{7B5096D6-23C7-4380-A034-AC7618AA2C99}"/>
    <cellStyle name="40% - Accent4 2 4 3 6 2" xfId="23089" xr:uid="{6F68FCBD-69B8-4306-8A4D-0DA98F3807B3}"/>
    <cellStyle name="40% - Accent4 2 4 3 6 3" xfId="37191" xr:uid="{2D322768-3EF5-4D20-A849-BB4F90F27E91}"/>
    <cellStyle name="40% - Accent4 2 4 3 7" xfId="16038" xr:uid="{A362710C-55BF-4E72-BDCF-019F88CFA188}"/>
    <cellStyle name="40% - Accent4 2 4 3 8" xfId="30140" xr:uid="{0A98AD81-0E01-4350-BE15-63CACB5F5A9A}"/>
    <cellStyle name="40% - Accent4 2 4 4" xfId="3263" xr:uid="{9F7A798D-A2E9-4EBF-B242-8B92C73DDB71}"/>
    <cellStyle name="40% - Accent4 2 4 4 2" xfId="6785" xr:uid="{D032BE99-2EF7-42E2-BD8F-E2DBC5D74338}"/>
    <cellStyle name="40% - Accent4 2 4 4 2 2" xfId="13835" xr:uid="{D2D87F8F-B16A-483E-9E70-C6B5813CDF05}"/>
    <cellStyle name="40% - Accent4 2 4 4 2 2 2" xfId="27937" xr:uid="{64D49C66-9E34-48CA-938D-D4D0C53B175A}"/>
    <cellStyle name="40% - Accent4 2 4 4 2 2 3" xfId="42039" xr:uid="{561DFA91-E911-4617-8BE8-5D8F0583D4BA}"/>
    <cellStyle name="40% - Accent4 2 4 4 2 3" xfId="20886" xr:uid="{4719255C-A6A2-476C-AC4F-7AD27495CFE5}"/>
    <cellStyle name="40% - Accent4 2 4 4 2 4" xfId="34988" xr:uid="{18437C83-4AD8-4FA2-A749-320E55B64C7C}"/>
    <cellStyle name="40% - Accent4 2 4 4 3" xfId="10310" xr:uid="{8AE7EB55-27B5-4CB0-9F99-6158551A8D48}"/>
    <cellStyle name="40% - Accent4 2 4 4 3 2" xfId="24412" xr:uid="{C0E37FA2-21DE-4E7B-94CB-1A5D72AA74D8}"/>
    <cellStyle name="40% - Accent4 2 4 4 3 3" xfId="38514" xr:uid="{E7F70E22-E9E5-42BD-83AA-D5A69675F4BA}"/>
    <cellStyle name="40% - Accent4 2 4 4 4" xfId="17361" xr:uid="{BC3A1452-A783-44F5-A120-3141B02CE09D}"/>
    <cellStyle name="40% - Accent4 2 4 4 5" xfId="31463" xr:uid="{C6D03D2C-FF6D-42C4-8768-94FFF115579D}"/>
    <cellStyle name="40% - Accent4 2 4 5" xfId="4142" xr:uid="{17771CDE-7BA3-4976-9445-2EECFCEE410B}"/>
    <cellStyle name="40% - Accent4 2 4 5 2" xfId="7666" xr:uid="{A675B745-C1BD-40A4-A202-002CF5FBA8A7}"/>
    <cellStyle name="40% - Accent4 2 4 5 2 2" xfId="14716" xr:uid="{8E5CC615-9C63-4279-A927-ABC120E32A0F}"/>
    <cellStyle name="40% - Accent4 2 4 5 2 2 2" xfId="28818" xr:uid="{F6234995-9AB5-4294-91A2-A31B8FFFB919}"/>
    <cellStyle name="40% - Accent4 2 4 5 2 2 3" xfId="42920" xr:uid="{AA83CC49-1249-4881-833E-1F7E8F55B540}"/>
    <cellStyle name="40% - Accent4 2 4 5 2 3" xfId="21767" xr:uid="{96986159-AE4A-44FA-BB7D-0E8C3DC8706F}"/>
    <cellStyle name="40% - Accent4 2 4 5 2 4" xfId="35869" xr:uid="{2E735A84-B56C-47D2-A8EB-6F69162E794D}"/>
    <cellStyle name="40% - Accent4 2 4 5 3" xfId="11191" xr:uid="{6A744480-7CF5-4B32-BEFE-3AC21F19E0F8}"/>
    <cellStyle name="40% - Accent4 2 4 5 3 2" xfId="25293" xr:uid="{437C1E04-44B8-4D55-9F24-7F5FBB376180}"/>
    <cellStyle name="40% - Accent4 2 4 5 3 3" xfId="39395" xr:uid="{6194A63C-3A6D-4D87-9CA6-94EB8C86B501}"/>
    <cellStyle name="40% - Accent4 2 4 5 4" xfId="18242" xr:uid="{18BF7A23-0A75-4EF5-98CE-A6E695AA8A57}"/>
    <cellStyle name="40% - Accent4 2 4 5 5" xfId="32344" xr:uid="{A64A5D00-10AC-4A20-940F-A4D4C575EBC2}"/>
    <cellStyle name="40% - Accent4 2 4 6" xfId="2380" xr:uid="{9922C2A6-6E34-49B3-9B1F-363B3D772FAB}"/>
    <cellStyle name="40% - Accent4 2 4 6 2" xfId="5904" xr:uid="{5DB2B0C0-6B8B-42EC-A42A-F908EC71F6F6}"/>
    <cellStyle name="40% - Accent4 2 4 6 2 2" xfId="12954" xr:uid="{3BA55EC8-7143-4D36-8862-5E86C1769D33}"/>
    <cellStyle name="40% - Accent4 2 4 6 2 2 2" xfId="27056" xr:uid="{B8A3A4AE-20D3-4364-B202-24634A582CF2}"/>
    <cellStyle name="40% - Accent4 2 4 6 2 2 3" xfId="41158" xr:uid="{DF5B54B4-5546-411B-AA1B-02548F2F7776}"/>
    <cellStyle name="40% - Accent4 2 4 6 2 3" xfId="20005" xr:uid="{4DF3B713-BF38-47FD-BF5B-80A4B2F59C99}"/>
    <cellStyle name="40% - Accent4 2 4 6 2 4" xfId="34107" xr:uid="{65B27B5A-D9CC-4098-80DF-DD5BDE5424F3}"/>
    <cellStyle name="40% - Accent4 2 4 6 3" xfId="9429" xr:uid="{55ACB572-B51C-43C5-AB2C-6A33830374BC}"/>
    <cellStyle name="40% - Accent4 2 4 6 3 2" xfId="23531" xr:uid="{68166B9F-3D79-4B2C-9C29-BBB294D6ECEC}"/>
    <cellStyle name="40% - Accent4 2 4 6 3 3" xfId="37633" xr:uid="{F1A1E99F-DFDC-4E14-AC87-1E87B8F1BCE5}"/>
    <cellStyle name="40% - Accent4 2 4 6 4" xfId="16480" xr:uid="{E1C52C25-5972-4ABA-8CB4-F943F2740DC4}"/>
    <cellStyle name="40% - Accent4 2 4 6 5" xfId="30582" xr:uid="{4B31DB0A-2091-4995-BC70-E3221B11396B}"/>
    <cellStyle name="40% - Accent4 2 4 7" xfId="5023" xr:uid="{BB3E35C5-5A3C-40F3-95D0-E8A8227AC1A7}"/>
    <cellStyle name="40% - Accent4 2 4 7 2" xfId="12073" xr:uid="{0581A2C2-9218-4E90-9F09-86BD30EBF694}"/>
    <cellStyle name="40% - Accent4 2 4 7 2 2" xfId="26175" xr:uid="{C712D4BE-4C77-4B72-A7BA-5248992FB96B}"/>
    <cellStyle name="40% - Accent4 2 4 7 2 3" xfId="40277" xr:uid="{0B86B351-0D40-44CB-854E-0E432B4EBED5}"/>
    <cellStyle name="40% - Accent4 2 4 7 3" xfId="19124" xr:uid="{9C5B1F03-441B-4643-A37D-511913D8BEBB}"/>
    <cellStyle name="40% - Accent4 2 4 7 4" xfId="33226" xr:uid="{9A63A756-3FBE-4864-BDCF-073F695D13A7}"/>
    <cellStyle name="40% - Accent4 2 4 8" xfId="8549" xr:uid="{119071C3-3306-49D0-8034-9A4356D438B9}"/>
    <cellStyle name="40% - Accent4 2 4 8 2" xfId="22650" xr:uid="{8726754B-5A6B-490B-8CE1-E467C708F7D7}"/>
    <cellStyle name="40% - Accent4 2 4 8 3" xfId="36752" xr:uid="{8F2F3013-D450-489A-8A55-B2A121290946}"/>
    <cellStyle name="40% - Accent4 2 4 9" xfId="15599" xr:uid="{51593C0E-CBCF-4804-A141-89643EA2C4DB}"/>
    <cellStyle name="40% - Accent4 2 5" xfId="1609" xr:uid="{99177F48-E49C-401A-8F27-6B630127CFAC}"/>
    <cellStyle name="40% - Accent4 2 5 10" xfId="46358" xr:uid="{82E09248-8F57-402F-ACAE-CC1D19145322}"/>
    <cellStyle name="40% - Accent4 2 5 2" xfId="2049" xr:uid="{50D59483-89DB-427A-B9C0-DB1534603E23}"/>
    <cellStyle name="40% - Accent4 2 5 2 2" xfId="3811" xr:uid="{CF640FD8-5D8C-498A-A04C-1E6DEFA7CE1C}"/>
    <cellStyle name="40% - Accent4 2 5 2 2 2" xfId="7334" xr:uid="{AB2BB7E3-2351-4748-8D22-98611BC88C62}"/>
    <cellStyle name="40% - Accent4 2 5 2 2 2 2" xfId="14384" xr:uid="{14F47B64-518A-436F-8422-4800C4A6FC01}"/>
    <cellStyle name="40% - Accent4 2 5 2 2 2 2 2" xfId="28486" xr:uid="{38B36178-5C73-4A20-B48B-4BE8EA17C7D2}"/>
    <cellStyle name="40% - Accent4 2 5 2 2 2 2 3" xfId="42588" xr:uid="{DA862739-A41F-4C8A-8F4B-41C404A54A9B}"/>
    <cellStyle name="40% - Accent4 2 5 2 2 2 3" xfId="21435" xr:uid="{AA8AA104-44B9-43A4-8917-DEC0F74D472A}"/>
    <cellStyle name="40% - Accent4 2 5 2 2 2 4" xfId="35537" xr:uid="{7AD2F720-3EB3-41DD-B6EE-B29ADFA9AB84}"/>
    <cellStyle name="40% - Accent4 2 5 2 2 3" xfId="10859" xr:uid="{62B0063B-03EF-4017-BEE7-D7C08E75AC87}"/>
    <cellStyle name="40% - Accent4 2 5 2 2 3 2" xfId="24961" xr:uid="{53B5525F-FBEA-4330-B3E9-7AD4BB46A524}"/>
    <cellStyle name="40% - Accent4 2 5 2 2 3 3" xfId="39063" xr:uid="{186AFA36-FBD3-49BE-8EE0-1B8477282113}"/>
    <cellStyle name="40% - Accent4 2 5 2 2 4" xfId="17910" xr:uid="{BD70CC93-2F2C-4352-83E0-AEBD282AD773}"/>
    <cellStyle name="40% - Accent4 2 5 2 2 5" xfId="32012" xr:uid="{BB24BD89-CAAB-4E60-928D-D4A724926F7D}"/>
    <cellStyle name="40% - Accent4 2 5 2 3" xfId="4691" xr:uid="{9A61691C-F795-4908-A3F2-37A7B35D32EC}"/>
    <cellStyle name="40% - Accent4 2 5 2 3 2" xfId="8215" xr:uid="{1498C7A3-F6D7-49A5-8711-9A276BF06618}"/>
    <cellStyle name="40% - Accent4 2 5 2 3 2 2" xfId="15265" xr:uid="{56C792A3-2DC2-4636-A110-B53BA4B5D30C}"/>
    <cellStyle name="40% - Accent4 2 5 2 3 2 2 2" xfId="29367" xr:uid="{8B5FA475-395F-4359-A5B2-12510E4C9ADC}"/>
    <cellStyle name="40% - Accent4 2 5 2 3 2 2 3" xfId="43469" xr:uid="{74480F52-B1AE-4E98-88B3-42B9C0F25D37}"/>
    <cellStyle name="40% - Accent4 2 5 2 3 2 3" xfId="22316" xr:uid="{68206191-6740-4A01-9CB9-F9C21E566E8F}"/>
    <cellStyle name="40% - Accent4 2 5 2 3 2 4" xfId="36418" xr:uid="{E665C23D-BFC2-4FF4-BA0D-17381340979D}"/>
    <cellStyle name="40% - Accent4 2 5 2 3 3" xfId="11740" xr:uid="{B974F16B-39D3-42D4-957D-644C7BAEAFE6}"/>
    <cellStyle name="40% - Accent4 2 5 2 3 3 2" xfId="25842" xr:uid="{55D634AA-AC95-4B55-AF6E-CDBBE8264231}"/>
    <cellStyle name="40% - Accent4 2 5 2 3 3 3" xfId="39944" xr:uid="{8805A7AB-64A6-46A6-B105-DF50DB2EE2AC}"/>
    <cellStyle name="40% - Accent4 2 5 2 3 4" xfId="18791" xr:uid="{8E93A248-1306-4605-A5D0-36F5C4066F05}"/>
    <cellStyle name="40% - Accent4 2 5 2 3 5" xfId="32893" xr:uid="{F1F29272-FC35-4379-8633-C69DAE146C7F}"/>
    <cellStyle name="40% - Accent4 2 5 2 4" xfId="2929" xr:uid="{812734AE-CC35-4DD0-9F75-AE2ED67188D5}"/>
    <cellStyle name="40% - Accent4 2 5 2 4 2" xfId="6453" xr:uid="{FEBB5EF5-42B3-47CF-A7A4-A4C41AD844BF}"/>
    <cellStyle name="40% - Accent4 2 5 2 4 2 2" xfId="13503" xr:uid="{F71D8377-4AE2-4757-A2A8-EF515295AC1D}"/>
    <cellStyle name="40% - Accent4 2 5 2 4 2 2 2" xfId="27605" xr:uid="{29CA2386-E9CE-4FE5-9D49-85321C7F54D4}"/>
    <cellStyle name="40% - Accent4 2 5 2 4 2 2 3" xfId="41707" xr:uid="{530581CE-B229-49F1-8F04-D3FB73B3C06F}"/>
    <cellStyle name="40% - Accent4 2 5 2 4 2 3" xfId="20554" xr:uid="{13B2F3F4-D08B-4B9D-A2ED-63E4B31F149E}"/>
    <cellStyle name="40% - Accent4 2 5 2 4 2 4" xfId="34656" xr:uid="{448B9DAC-612A-484B-B4CF-4F0D7942CFA8}"/>
    <cellStyle name="40% - Accent4 2 5 2 4 3" xfId="9978" xr:uid="{CFC84C0D-5DB5-419E-BCBC-810EB4BD18B0}"/>
    <cellStyle name="40% - Accent4 2 5 2 4 3 2" xfId="24080" xr:uid="{4CCDE746-E757-4182-B0AF-1CBF3E3F3E34}"/>
    <cellStyle name="40% - Accent4 2 5 2 4 3 3" xfId="38182" xr:uid="{010D0BF9-11C3-4C52-BE57-CA7F57AEF885}"/>
    <cellStyle name="40% - Accent4 2 5 2 4 4" xfId="17029" xr:uid="{EC035EC5-D910-4086-94B9-BEA7AAB90DDA}"/>
    <cellStyle name="40% - Accent4 2 5 2 4 5" xfId="31131" xr:uid="{349C3DE1-BEAE-43D4-A629-CC8694CA5560}"/>
    <cellStyle name="40% - Accent4 2 5 2 5" xfId="5572" xr:uid="{B7BC38B8-663B-4BC5-8CFF-3D9B5B6D7DE0}"/>
    <cellStyle name="40% - Accent4 2 5 2 5 2" xfId="12622" xr:uid="{82436D71-48F2-4CF2-91B4-EE84AC0F3309}"/>
    <cellStyle name="40% - Accent4 2 5 2 5 2 2" xfId="26724" xr:uid="{E30C9090-291D-44ED-8239-D38A85949166}"/>
    <cellStyle name="40% - Accent4 2 5 2 5 2 3" xfId="40826" xr:uid="{2CFFCA14-1A52-40D6-BD2E-B3DD8CB406B2}"/>
    <cellStyle name="40% - Accent4 2 5 2 5 3" xfId="19673" xr:uid="{295172B3-6152-441A-A84F-12F3349B5497}"/>
    <cellStyle name="40% - Accent4 2 5 2 5 4" xfId="33775" xr:uid="{0F8F4C00-FDA4-4EC8-BA39-2199B3E4660F}"/>
    <cellStyle name="40% - Accent4 2 5 2 6" xfId="9098" xr:uid="{53C6853B-A6D4-4834-A4E3-AFD467FE90E3}"/>
    <cellStyle name="40% - Accent4 2 5 2 6 2" xfId="23199" xr:uid="{C5A59A02-7FCA-4334-9DEA-674F7C8BCA8A}"/>
    <cellStyle name="40% - Accent4 2 5 2 6 3" xfId="37301" xr:uid="{7D7829EA-1F7B-47E3-9B26-BCE434929908}"/>
    <cellStyle name="40% - Accent4 2 5 2 7" xfId="16148" xr:uid="{A8A4AD08-97F0-4407-AFA9-DAD28E041C18}"/>
    <cellStyle name="40% - Accent4 2 5 2 8" xfId="30250" xr:uid="{F668F71A-CD6E-4D6E-85FB-C7B4967B849E}"/>
    <cellStyle name="40% - Accent4 2 5 3" xfId="3373" xr:uid="{50E3921C-CA33-4E40-AB90-23DAD362883E}"/>
    <cellStyle name="40% - Accent4 2 5 3 2" xfId="6895" xr:uid="{D1738E67-0C03-4D15-8E63-3797DB81376F}"/>
    <cellStyle name="40% - Accent4 2 5 3 2 2" xfId="13945" xr:uid="{7AF8C11C-9023-46EE-A66F-2502B5CF887A}"/>
    <cellStyle name="40% - Accent4 2 5 3 2 2 2" xfId="28047" xr:uid="{43D301B1-55A9-406E-B321-65F319AB7E7A}"/>
    <cellStyle name="40% - Accent4 2 5 3 2 2 3" xfId="42149" xr:uid="{2A7E7513-6489-47A3-871B-C887973E9D40}"/>
    <cellStyle name="40% - Accent4 2 5 3 2 3" xfId="20996" xr:uid="{E64DCC81-57EC-4278-BF01-5C277D026F65}"/>
    <cellStyle name="40% - Accent4 2 5 3 2 4" xfId="35098" xr:uid="{D6EAE06C-F999-4E64-B7AB-29A5EC92F76F}"/>
    <cellStyle name="40% - Accent4 2 5 3 3" xfId="10420" xr:uid="{43F7D430-5475-4494-BDB2-B41026A7C998}"/>
    <cellStyle name="40% - Accent4 2 5 3 3 2" xfId="24522" xr:uid="{EB1B53AA-8DA1-402E-BCBC-686632C31FB4}"/>
    <cellStyle name="40% - Accent4 2 5 3 3 3" xfId="38624" xr:uid="{7DB08691-94AA-4193-A945-ED4C153AB5FE}"/>
    <cellStyle name="40% - Accent4 2 5 3 4" xfId="17471" xr:uid="{20706797-E33E-4821-AA36-6CFCA378C139}"/>
    <cellStyle name="40% - Accent4 2 5 3 5" xfId="31573" xr:uid="{03AD5575-3CAC-4585-AA0C-613AA98F29A7}"/>
    <cellStyle name="40% - Accent4 2 5 4" xfId="4252" xr:uid="{D920C68B-673F-42D9-A508-4A40F94B9BF4}"/>
    <cellStyle name="40% - Accent4 2 5 4 2" xfId="7776" xr:uid="{A4AA3C9E-210A-4904-B949-8A248E37575E}"/>
    <cellStyle name="40% - Accent4 2 5 4 2 2" xfId="14826" xr:uid="{1F24C212-BF7E-4BD3-9A0E-84E7D23ADDB6}"/>
    <cellStyle name="40% - Accent4 2 5 4 2 2 2" xfId="28928" xr:uid="{D936A603-05E6-4CAC-BE2B-D79695A88139}"/>
    <cellStyle name="40% - Accent4 2 5 4 2 2 3" xfId="43030" xr:uid="{2049C5D3-4F4D-4946-B8B1-D56AFFB29DD4}"/>
    <cellStyle name="40% - Accent4 2 5 4 2 3" xfId="21877" xr:uid="{D2A2548E-D6E2-41FD-9FD8-8B90DCCC636B}"/>
    <cellStyle name="40% - Accent4 2 5 4 2 4" xfId="35979" xr:uid="{71A62D47-BDC9-4B94-AC2A-BAAC9BFE85D3}"/>
    <cellStyle name="40% - Accent4 2 5 4 3" xfId="11301" xr:uid="{0DC86C69-ADDC-480B-870D-73276A8254B9}"/>
    <cellStyle name="40% - Accent4 2 5 4 3 2" xfId="25403" xr:uid="{4360B8E0-A972-4386-8576-2A48936E06A0}"/>
    <cellStyle name="40% - Accent4 2 5 4 3 3" xfId="39505" xr:uid="{861F9339-EA16-4D24-8D10-8DB23C15C9C6}"/>
    <cellStyle name="40% - Accent4 2 5 4 4" xfId="18352" xr:uid="{2EF20316-1C73-49A0-861A-6ACBAB24C6B7}"/>
    <cellStyle name="40% - Accent4 2 5 4 5" xfId="32454" xr:uid="{FE75245F-D3B7-471A-8622-9530FB8E60C7}"/>
    <cellStyle name="40% - Accent4 2 5 5" xfId="2490" xr:uid="{253CC778-CEDC-4559-BA6C-3A726797FE2F}"/>
    <cellStyle name="40% - Accent4 2 5 5 2" xfId="6014" xr:uid="{7F2C602E-E5E3-49CB-B9EA-685746A3B3AF}"/>
    <cellStyle name="40% - Accent4 2 5 5 2 2" xfId="13064" xr:uid="{E862B182-5B9B-4FA1-8C7F-E959FBE78543}"/>
    <cellStyle name="40% - Accent4 2 5 5 2 2 2" xfId="27166" xr:uid="{A700F445-DEA8-44FF-9D6A-ADA98C2A28AD}"/>
    <cellStyle name="40% - Accent4 2 5 5 2 2 3" xfId="41268" xr:uid="{6C28B8FE-6B73-4780-A057-84DF74D2AD2E}"/>
    <cellStyle name="40% - Accent4 2 5 5 2 3" xfId="20115" xr:uid="{5BF45A8C-BB15-4172-B048-5A81689A06E7}"/>
    <cellStyle name="40% - Accent4 2 5 5 2 4" xfId="34217" xr:uid="{088F49B2-5BDA-4533-98EE-2027507549E9}"/>
    <cellStyle name="40% - Accent4 2 5 5 3" xfId="9539" xr:uid="{EA5AF794-5E2D-4A02-848D-D456100AF0E8}"/>
    <cellStyle name="40% - Accent4 2 5 5 3 2" xfId="23641" xr:uid="{5110596C-D17B-4368-9006-BA4BC5A6E63A}"/>
    <cellStyle name="40% - Accent4 2 5 5 3 3" xfId="37743" xr:uid="{62345E51-A7C6-495D-A688-9E55F1100A62}"/>
    <cellStyle name="40% - Accent4 2 5 5 4" xfId="16590" xr:uid="{85F71204-23FF-423E-A130-2F2CFAD75F15}"/>
    <cellStyle name="40% - Accent4 2 5 5 5" xfId="30692" xr:uid="{B6AA05C1-D73D-467F-8CC6-7B8DD03FF429}"/>
    <cellStyle name="40% - Accent4 2 5 6" xfId="5133" xr:uid="{176AE4B2-B943-4A44-AA02-2C9E329AC229}"/>
    <cellStyle name="40% - Accent4 2 5 6 2" xfId="12183" xr:uid="{02935369-655F-448A-80A3-FAA3DA7E73F3}"/>
    <cellStyle name="40% - Accent4 2 5 6 2 2" xfId="26285" xr:uid="{ADAA674F-06CE-4581-871F-D9100A13B4B3}"/>
    <cellStyle name="40% - Accent4 2 5 6 2 3" xfId="40387" xr:uid="{B927618D-E6B7-4017-967E-4C6E71B13CDD}"/>
    <cellStyle name="40% - Accent4 2 5 6 3" xfId="19234" xr:uid="{83272CC0-08D7-4C6A-94BE-6A8685D30F0B}"/>
    <cellStyle name="40% - Accent4 2 5 6 4" xfId="33336" xr:uid="{B30F08E6-4B9E-4649-B81D-9D7F4AD99552}"/>
    <cellStyle name="40% - Accent4 2 5 7" xfId="8659" xr:uid="{02AA5FAC-2739-4368-856D-97AA2D4AFF26}"/>
    <cellStyle name="40% - Accent4 2 5 7 2" xfId="22760" xr:uid="{1C24185A-84AE-43BE-8595-F9CE87BB7A1E}"/>
    <cellStyle name="40% - Accent4 2 5 7 3" xfId="36862" xr:uid="{919696D3-6A06-4296-A864-C3B884CA206B}"/>
    <cellStyle name="40% - Accent4 2 5 8" xfId="15709" xr:uid="{8D3D23C9-AC94-448C-A51A-275F8581789E}"/>
    <cellStyle name="40% - Accent4 2 5 9" xfId="29811" xr:uid="{BA330CE3-442A-40B2-9BC8-46A2EDE7B860}"/>
    <cellStyle name="40% - Accent4 2 6" xfId="1828" xr:uid="{E739754D-A10D-49E7-8358-2A84FC7C8895}"/>
    <cellStyle name="40% - Accent4 2 6 2" xfId="3592" xr:uid="{BF44AF07-F153-4B70-A08D-0BFF047BD586}"/>
    <cellStyle name="40% - Accent4 2 6 2 2" xfId="7114" xr:uid="{D6654517-5A0F-4E3C-AD0B-19D857710A92}"/>
    <cellStyle name="40% - Accent4 2 6 2 2 2" xfId="14164" xr:uid="{297012AF-785E-4436-AEB1-7193D3822F25}"/>
    <cellStyle name="40% - Accent4 2 6 2 2 2 2" xfId="28266" xr:uid="{CA24160B-20FB-4CDF-8119-9F246B9DB796}"/>
    <cellStyle name="40% - Accent4 2 6 2 2 2 3" xfId="42368" xr:uid="{F0B4ACFC-506C-4D32-ADBF-83721EB37E7A}"/>
    <cellStyle name="40% - Accent4 2 6 2 2 3" xfId="21215" xr:uid="{2CD7D4D6-9EE0-4CA5-99C5-0E830A16486A}"/>
    <cellStyle name="40% - Accent4 2 6 2 2 4" xfId="35317" xr:uid="{5F74DF69-6BA2-4EF9-A02C-515BDA97EE4D}"/>
    <cellStyle name="40% - Accent4 2 6 2 3" xfId="10639" xr:uid="{751F4811-035A-40D3-BF2D-22521AC86D3F}"/>
    <cellStyle name="40% - Accent4 2 6 2 3 2" xfId="24741" xr:uid="{EC11752F-F6B5-44FF-8A97-E3CE7396A14C}"/>
    <cellStyle name="40% - Accent4 2 6 2 3 3" xfId="38843" xr:uid="{71263262-15E6-4451-B892-E5D71C71A2E9}"/>
    <cellStyle name="40% - Accent4 2 6 2 4" xfId="17690" xr:uid="{800645A8-7AA4-44F0-A13C-98F9682F4C01}"/>
    <cellStyle name="40% - Accent4 2 6 2 5" xfId="31792" xr:uid="{02F14E24-579A-4090-B913-48874C196E1A}"/>
    <cellStyle name="40% - Accent4 2 6 3" xfId="4471" xr:uid="{AFB408FA-EA33-4C98-A096-C92BCD0FA990}"/>
    <cellStyle name="40% - Accent4 2 6 3 2" xfId="7995" xr:uid="{104C2A0B-2E75-4922-8E2F-738441AFAA94}"/>
    <cellStyle name="40% - Accent4 2 6 3 2 2" xfId="15045" xr:uid="{CCBB53B6-8229-401F-8BA8-FDB34992BABC}"/>
    <cellStyle name="40% - Accent4 2 6 3 2 2 2" xfId="29147" xr:uid="{22052689-1AA1-4E3E-AA3D-DDFDB2B8BF59}"/>
    <cellStyle name="40% - Accent4 2 6 3 2 2 3" xfId="43249" xr:uid="{99010A6F-4543-4007-9FFD-291EB8961A8E}"/>
    <cellStyle name="40% - Accent4 2 6 3 2 3" xfId="22096" xr:uid="{7085A12C-244E-43BF-AA0C-9C5C47E97308}"/>
    <cellStyle name="40% - Accent4 2 6 3 2 4" xfId="36198" xr:uid="{260A8569-E968-4B36-BA6C-9B834CDEB815}"/>
    <cellStyle name="40% - Accent4 2 6 3 3" xfId="11520" xr:uid="{ACFE04AC-41FD-4F84-9C1D-0D903F6DF2A6}"/>
    <cellStyle name="40% - Accent4 2 6 3 3 2" xfId="25622" xr:uid="{A0327EE3-2F77-4181-8EA0-12354AC0B266}"/>
    <cellStyle name="40% - Accent4 2 6 3 3 3" xfId="39724" xr:uid="{76DBBE58-39BB-4706-953B-722FB9340326}"/>
    <cellStyle name="40% - Accent4 2 6 3 4" xfId="18571" xr:uid="{33F61BE0-04C1-487C-B601-97CAA61EDB5A}"/>
    <cellStyle name="40% - Accent4 2 6 3 5" xfId="32673" xr:uid="{F0D3AD60-FA2A-40AE-9F46-32CFA33DC672}"/>
    <cellStyle name="40% - Accent4 2 6 4" xfId="2709" xr:uid="{0A147427-5C86-467F-B327-8412BC8D6E37}"/>
    <cellStyle name="40% - Accent4 2 6 4 2" xfId="6233" xr:uid="{05829D66-366D-46A9-8F46-76EC8A8B4119}"/>
    <cellStyle name="40% - Accent4 2 6 4 2 2" xfId="13283" xr:uid="{1B3F651D-2823-42A5-B4BE-1F7242E8F3E0}"/>
    <cellStyle name="40% - Accent4 2 6 4 2 2 2" xfId="27385" xr:uid="{67879C20-DF01-4950-89FF-101A04E0E27E}"/>
    <cellStyle name="40% - Accent4 2 6 4 2 2 3" xfId="41487" xr:uid="{5ABED7EB-A906-4E13-A3D3-7048F177EB3A}"/>
    <cellStyle name="40% - Accent4 2 6 4 2 3" xfId="20334" xr:uid="{10EC7996-279A-4AA6-8DC9-64355C151FDA}"/>
    <cellStyle name="40% - Accent4 2 6 4 2 4" xfId="34436" xr:uid="{36E176C9-D393-4E82-8B3E-3128967B11B0}"/>
    <cellStyle name="40% - Accent4 2 6 4 3" xfId="9758" xr:uid="{348145AA-9115-4692-89B8-E5F4793A737F}"/>
    <cellStyle name="40% - Accent4 2 6 4 3 2" xfId="23860" xr:uid="{0286CBFC-AC14-4995-AE04-FA1630F4212A}"/>
    <cellStyle name="40% - Accent4 2 6 4 3 3" xfId="37962" xr:uid="{98613FAE-F875-4677-8F11-E3B3EF8CE86F}"/>
    <cellStyle name="40% - Accent4 2 6 4 4" xfId="16809" xr:uid="{16278606-38E2-4AB1-A124-5477C159F9FD}"/>
    <cellStyle name="40% - Accent4 2 6 4 5" xfId="30911" xr:uid="{D90AE2DC-F619-4994-A098-32E0F55BFCE2}"/>
    <cellStyle name="40% - Accent4 2 6 5" xfId="5352" xr:uid="{F14A4E8E-CAA8-417D-AE73-6C870F1A4FAE}"/>
    <cellStyle name="40% - Accent4 2 6 5 2" xfId="12402" xr:uid="{58C5DF7D-7622-43C9-AE78-6B94036A0F95}"/>
    <cellStyle name="40% - Accent4 2 6 5 2 2" xfId="26504" xr:uid="{BCB22B66-D1F5-4BF3-A222-BC4EEA2057EE}"/>
    <cellStyle name="40% - Accent4 2 6 5 2 3" xfId="40606" xr:uid="{3F26AF74-2F99-43C1-B0C2-9BD721DD9D43}"/>
    <cellStyle name="40% - Accent4 2 6 5 3" xfId="19453" xr:uid="{CF186D48-424E-4DA5-9ED2-D254D66283B8}"/>
    <cellStyle name="40% - Accent4 2 6 5 4" xfId="33555" xr:uid="{9FAC06BA-EFF9-4025-95F7-D8061C4DD074}"/>
    <cellStyle name="40% - Accent4 2 6 6" xfId="8878" xr:uid="{97E5540E-0D5B-482F-8CAD-CAECA3469722}"/>
    <cellStyle name="40% - Accent4 2 6 6 2" xfId="22979" xr:uid="{7D63A104-8632-4100-9A2E-7B4CDC8FCBAC}"/>
    <cellStyle name="40% - Accent4 2 6 6 3" xfId="37081" xr:uid="{1F29AA9A-F07E-456F-828D-05C900A129EC}"/>
    <cellStyle name="40% - Accent4 2 6 7" xfId="15928" xr:uid="{0009BC2A-B3A6-47D2-856F-BA5305AE49B7}"/>
    <cellStyle name="40% - Accent4 2 6 8" xfId="30030" xr:uid="{437AE397-A0EB-41EF-B595-2660C87AE38B}"/>
    <cellStyle name="40% - Accent4 2 7" xfId="3153" xr:uid="{33C4F5B3-8945-48F6-AD4D-0742473BF602}"/>
    <cellStyle name="40% - Accent4 2 7 2" xfId="6675" xr:uid="{37F125A9-11B8-49F2-A7EE-BC0B6C089E76}"/>
    <cellStyle name="40% - Accent4 2 7 2 2" xfId="13725" xr:uid="{2D67C804-0AD5-4C9B-8D3B-773B8A035ACB}"/>
    <cellStyle name="40% - Accent4 2 7 2 2 2" xfId="27827" xr:uid="{FB16E1D0-85D1-49E9-89FC-27057C01EB28}"/>
    <cellStyle name="40% - Accent4 2 7 2 2 3" xfId="41929" xr:uid="{2E8E946F-0CB7-466A-A2C5-720D267BB03C}"/>
    <cellStyle name="40% - Accent4 2 7 2 3" xfId="20776" xr:uid="{9FD84712-9171-4A27-BDE1-796E1DD813E7}"/>
    <cellStyle name="40% - Accent4 2 7 2 4" xfId="34878" xr:uid="{6EAE63E8-1980-4673-B0D5-288B59372C6E}"/>
    <cellStyle name="40% - Accent4 2 7 3" xfId="10200" xr:uid="{6C5930EE-AE00-4AA2-AD88-2EBD0CF071A2}"/>
    <cellStyle name="40% - Accent4 2 7 3 2" xfId="24302" xr:uid="{C93189DE-0EF3-4375-AB62-092B8471B6A7}"/>
    <cellStyle name="40% - Accent4 2 7 3 3" xfId="38404" xr:uid="{4485BBDA-703E-42DC-98E9-6E17DD0C952A}"/>
    <cellStyle name="40% - Accent4 2 7 4" xfId="17251" xr:uid="{0C8C6FFB-5DA0-4DC6-A32C-8489349847E2}"/>
    <cellStyle name="40% - Accent4 2 7 5" xfId="31353" xr:uid="{8F3748E4-BCF6-4419-A1F8-35A848F4C8A5}"/>
    <cellStyle name="40% - Accent4 2 8" xfId="4033" xr:uid="{0181CE7C-C827-4C21-90C6-FABFE212C5C6}"/>
    <cellStyle name="40% - Accent4 2 8 2" xfId="7556" xr:uid="{CE4C5CD5-BB17-417E-A46F-1F72F7ACBBC0}"/>
    <cellStyle name="40% - Accent4 2 8 2 2" xfId="14606" xr:uid="{80BD47C8-22AF-4303-8159-A6FB220E4394}"/>
    <cellStyle name="40% - Accent4 2 8 2 2 2" xfId="28708" xr:uid="{95478C76-EC91-4CF8-B634-3FC83DE61D0D}"/>
    <cellStyle name="40% - Accent4 2 8 2 2 3" xfId="42810" xr:uid="{779AA950-1373-4C3C-B349-E115E6F55DF1}"/>
    <cellStyle name="40% - Accent4 2 8 2 3" xfId="21657" xr:uid="{3DF847C8-1575-43D0-8E9E-6874E66381E0}"/>
    <cellStyle name="40% - Accent4 2 8 2 4" xfId="35759" xr:uid="{1766ECCC-51E1-48CF-9D9A-5C659DE82433}"/>
    <cellStyle name="40% - Accent4 2 8 3" xfId="11081" xr:uid="{8A875FEB-456E-4ECF-9B55-A308BB4A59E5}"/>
    <cellStyle name="40% - Accent4 2 8 3 2" xfId="25183" xr:uid="{48BD9F17-7B1E-45BD-AC79-87744ED25104}"/>
    <cellStyle name="40% - Accent4 2 8 3 3" xfId="39285" xr:uid="{08EBE348-318A-497B-B0F9-172FA07996CC}"/>
    <cellStyle name="40% - Accent4 2 8 4" xfId="18132" xr:uid="{DEA4F62D-FF9E-4102-A116-465268240D46}"/>
    <cellStyle name="40% - Accent4 2 8 5" xfId="32234" xr:uid="{F96556B8-4C80-44F0-BE36-131CA6BE486E}"/>
    <cellStyle name="40% - Accent4 2 9" xfId="2270" xr:uid="{8BFCB859-2AB5-4A16-AD3E-6FE49F5F3D20}"/>
    <cellStyle name="40% - Accent4 2 9 2" xfId="5794" xr:uid="{7A6DEDBC-87FC-4211-AE90-03D0343D4529}"/>
    <cellStyle name="40% - Accent4 2 9 2 2" xfId="12844" xr:uid="{4D5C8505-8DA7-428E-A97E-5E21D1594567}"/>
    <cellStyle name="40% - Accent4 2 9 2 2 2" xfId="26946" xr:uid="{51CAB03F-6B55-4B55-B402-670D198969E0}"/>
    <cellStyle name="40% - Accent4 2 9 2 2 3" xfId="41048" xr:uid="{C8BD1A83-34A7-4B89-A701-254A47C4BF32}"/>
    <cellStyle name="40% - Accent4 2 9 2 3" xfId="19895" xr:uid="{A8490FA5-AF3C-4D2C-B9D5-46605218F878}"/>
    <cellStyle name="40% - Accent4 2 9 2 4" xfId="33997" xr:uid="{2A176CB8-817F-452A-B536-DACEE734A7AA}"/>
    <cellStyle name="40% - Accent4 2 9 3" xfId="9319" xr:uid="{3F1F2DF0-92F0-4AEF-A4E9-8893D02E7052}"/>
    <cellStyle name="40% - Accent4 2 9 3 2" xfId="23421" xr:uid="{85FADABA-F01E-4D19-8085-4646D201317D}"/>
    <cellStyle name="40% - Accent4 2 9 3 3" xfId="37523" xr:uid="{EFE71B0C-25AB-450E-85FB-8C8017E7793C}"/>
    <cellStyle name="40% - Accent4 2 9 4" xfId="16370" xr:uid="{46FFC343-06E7-4F72-ABF9-BD45DE63E57F}"/>
    <cellStyle name="40% - Accent4 2 9 5" xfId="30472" xr:uid="{C019310D-338F-4CC9-9570-96503B27AA14}"/>
    <cellStyle name="40% - Accent4 3" xfId="493" xr:uid="{4C209141-AE29-485E-A600-CE317E4A1739}"/>
    <cellStyle name="40% - Accent4 3 10" xfId="8453" xr:uid="{6AF8A869-4867-4607-BE7D-D3B35F193582}"/>
    <cellStyle name="40% - Accent4 3 10 2" xfId="22554" xr:uid="{DD7913CD-F52B-4446-8670-685B3824D5ED}"/>
    <cellStyle name="40% - Accent4 3 10 3" xfId="36656" xr:uid="{36AF0ECE-A825-483D-BB53-3CB767A826D7}"/>
    <cellStyle name="40% - Accent4 3 11" xfId="15503" xr:uid="{ADA9810F-B202-4C0E-8294-F18EE1A645A9}"/>
    <cellStyle name="40% - Accent4 3 12" xfId="29605" xr:uid="{314D4C0B-D32D-41E5-BB7E-14F754EA2577}"/>
    <cellStyle name="40% - Accent4 3 13" xfId="44229" xr:uid="{82736E55-9A93-449A-8F0A-25BFE66F044D}"/>
    <cellStyle name="40% - Accent4 3 14" xfId="1398" xr:uid="{4916C84E-5AD3-497C-A9C1-95C8BD82CAF8}"/>
    <cellStyle name="40% - Accent4 3 2" xfId="494" xr:uid="{DBAAF28D-5F52-4FBC-B47B-4F5E36608343}"/>
    <cellStyle name="40% - Accent4 3 2 10" xfId="15558" xr:uid="{CC3C0C30-00BB-4E30-889F-1A9D62DC9485}"/>
    <cellStyle name="40% - Accent4 3 2 11" xfId="29660" xr:uid="{3233EC94-6333-44B5-9361-B12DB6F614CB}"/>
    <cellStyle name="40% - Accent4 3 2 12" xfId="1457" xr:uid="{B094CDBE-721D-43AE-9210-E306B4F51832}"/>
    <cellStyle name="40% - Accent4 3 2 2" xfId="1567" xr:uid="{0AF5900F-7050-41EF-8354-E6A0B25EA7C7}"/>
    <cellStyle name="40% - Accent4 3 2 2 10" xfId="29770" xr:uid="{6CE12A24-F863-4DB4-AD4D-7C07A9617E64}"/>
    <cellStyle name="40% - Accent4 3 2 2 2" xfId="1788" xr:uid="{62C5C6E6-61FE-498F-B5C8-AF4F7F3F6E9A}"/>
    <cellStyle name="40% - Accent4 3 2 2 2 2" xfId="2228" xr:uid="{2CEE3BD6-63B9-4106-84DD-335FFDBFDB5E}"/>
    <cellStyle name="40% - Accent4 3 2 2 2 2 2" xfId="3990" xr:uid="{02E53F24-8ED4-4FDB-B75A-15ED9FB5E8DF}"/>
    <cellStyle name="40% - Accent4 3 2 2 2 2 2 2" xfId="7513" xr:uid="{C8FCACB6-64DB-453A-AFD5-9FB33E402141}"/>
    <cellStyle name="40% - Accent4 3 2 2 2 2 2 2 2" xfId="14563" xr:uid="{7B633922-E1DB-47E8-8A9B-A54C7A84704C}"/>
    <cellStyle name="40% - Accent4 3 2 2 2 2 2 2 2 2" xfId="28665" xr:uid="{35984141-8A4F-471E-A5AD-6F39CCD72138}"/>
    <cellStyle name="40% - Accent4 3 2 2 2 2 2 2 2 3" xfId="42767" xr:uid="{A0014FB7-119D-4619-8C08-B5EC6561A9C3}"/>
    <cellStyle name="40% - Accent4 3 2 2 2 2 2 2 3" xfId="21614" xr:uid="{0493E5F3-3B47-4874-B2F5-76CB4F3600A2}"/>
    <cellStyle name="40% - Accent4 3 2 2 2 2 2 2 4" xfId="35716" xr:uid="{EFE32B89-2A41-4992-8347-9BB7A7822CAD}"/>
    <cellStyle name="40% - Accent4 3 2 2 2 2 2 3" xfId="11038" xr:uid="{088A80AE-0266-4BBC-9034-D28732AC5485}"/>
    <cellStyle name="40% - Accent4 3 2 2 2 2 2 3 2" xfId="25140" xr:uid="{CEF63387-1F70-4206-84CA-7267FBC54850}"/>
    <cellStyle name="40% - Accent4 3 2 2 2 2 2 3 3" xfId="39242" xr:uid="{09C8225B-947E-4C99-9F2D-7DE81D32A4E7}"/>
    <cellStyle name="40% - Accent4 3 2 2 2 2 2 4" xfId="18089" xr:uid="{7F6E5BD3-7521-4434-9067-0BCF11665304}"/>
    <cellStyle name="40% - Accent4 3 2 2 2 2 2 5" xfId="32191" xr:uid="{4A47DB0F-BC47-4443-ADD0-E78C175CA560}"/>
    <cellStyle name="40% - Accent4 3 2 2 2 2 3" xfId="4870" xr:uid="{468616DD-5666-42B3-BDA5-DCE354806D0C}"/>
    <cellStyle name="40% - Accent4 3 2 2 2 2 3 2" xfId="8394" xr:uid="{C2CC7DE7-DCF8-4D0E-942E-E093232C40D9}"/>
    <cellStyle name="40% - Accent4 3 2 2 2 2 3 2 2" xfId="15444" xr:uid="{6BFF0C62-AAC1-4F45-8CC7-7D1B41F7D2E8}"/>
    <cellStyle name="40% - Accent4 3 2 2 2 2 3 2 2 2" xfId="29546" xr:uid="{DB75CD78-0263-4F3F-9395-4E5A20C37636}"/>
    <cellStyle name="40% - Accent4 3 2 2 2 2 3 2 2 3" xfId="43648" xr:uid="{2FB7AFDE-ED2A-4DFB-97AA-5E472FE6CE3D}"/>
    <cellStyle name="40% - Accent4 3 2 2 2 2 3 2 3" xfId="22495" xr:uid="{63F9E08B-5583-442C-A9AE-6E2E7D9D5A09}"/>
    <cellStyle name="40% - Accent4 3 2 2 2 2 3 2 4" xfId="36597" xr:uid="{E196F0A4-EE9A-4204-A0C6-5A0AC90FD4F4}"/>
    <cellStyle name="40% - Accent4 3 2 2 2 2 3 3" xfId="11919" xr:uid="{5ABCDD3A-6BC8-4205-8B7C-0419A46455B0}"/>
    <cellStyle name="40% - Accent4 3 2 2 2 2 3 3 2" xfId="26021" xr:uid="{1572F216-C9BC-4D20-8463-014008145348}"/>
    <cellStyle name="40% - Accent4 3 2 2 2 2 3 3 3" xfId="40123" xr:uid="{4B7330EA-9F02-4BA1-8BAC-A82ABC65EC69}"/>
    <cellStyle name="40% - Accent4 3 2 2 2 2 3 4" xfId="18970" xr:uid="{6088DA8E-5112-4319-984D-5B6253DF4691}"/>
    <cellStyle name="40% - Accent4 3 2 2 2 2 3 5" xfId="33072" xr:uid="{17A0BD4D-59F9-4114-961B-908DBC70209A}"/>
    <cellStyle name="40% - Accent4 3 2 2 2 2 4" xfId="3108" xr:uid="{63D7DCEF-68DF-4F4E-B62F-79F869C42C6A}"/>
    <cellStyle name="40% - Accent4 3 2 2 2 2 4 2" xfId="6632" xr:uid="{89B0E434-8BE0-49C2-A2CD-49DACCC0917A}"/>
    <cellStyle name="40% - Accent4 3 2 2 2 2 4 2 2" xfId="13682" xr:uid="{9EE90F12-B4BD-4CDC-B8D8-B3A0EACAE789}"/>
    <cellStyle name="40% - Accent4 3 2 2 2 2 4 2 2 2" xfId="27784" xr:uid="{9BA38662-DE07-42DB-9DEF-B4D7FC96A11B}"/>
    <cellStyle name="40% - Accent4 3 2 2 2 2 4 2 2 3" xfId="41886" xr:uid="{4041E578-1E8B-43D8-B5D4-5EBCCD2BB479}"/>
    <cellStyle name="40% - Accent4 3 2 2 2 2 4 2 3" xfId="20733" xr:uid="{89265280-9E01-46E9-9DD7-C513C4463564}"/>
    <cellStyle name="40% - Accent4 3 2 2 2 2 4 2 4" xfId="34835" xr:uid="{DEF02AF1-631B-4369-B223-4CE531FEC28C}"/>
    <cellStyle name="40% - Accent4 3 2 2 2 2 4 3" xfId="10157" xr:uid="{3F295EE8-D8CB-4CE3-9067-D0F00B5DD972}"/>
    <cellStyle name="40% - Accent4 3 2 2 2 2 4 3 2" xfId="24259" xr:uid="{8B8A2F4E-AA5C-4C92-9662-7EDB534113B7}"/>
    <cellStyle name="40% - Accent4 3 2 2 2 2 4 3 3" xfId="38361" xr:uid="{A17A32C3-70D8-4390-A5E4-C8E4C873B6BB}"/>
    <cellStyle name="40% - Accent4 3 2 2 2 2 4 4" xfId="17208" xr:uid="{F53CB119-28A4-439E-8A81-4C9FCBFF8088}"/>
    <cellStyle name="40% - Accent4 3 2 2 2 2 4 5" xfId="31310" xr:uid="{7A0E628B-283A-4F27-960E-E38AF7D14623}"/>
    <cellStyle name="40% - Accent4 3 2 2 2 2 5" xfId="5751" xr:uid="{F6FDC615-176F-4D34-92E5-70A573EC6A49}"/>
    <cellStyle name="40% - Accent4 3 2 2 2 2 5 2" xfId="12801" xr:uid="{C950A152-F9EE-4E56-A3AE-E2AAD588640B}"/>
    <cellStyle name="40% - Accent4 3 2 2 2 2 5 2 2" xfId="26903" xr:uid="{45C71439-9E81-4784-B365-E1DC7B73EFE7}"/>
    <cellStyle name="40% - Accent4 3 2 2 2 2 5 2 3" xfId="41005" xr:uid="{F8CF91E8-D47D-4195-A73F-BA56729433C0}"/>
    <cellStyle name="40% - Accent4 3 2 2 2 2 5 3" xfId="19852" xr:uid="{A9B341F6-D47C-4ED2-9490-88DBCF22681D}"/>
    <cellStyle name="40% - Accent4 3 2 2 2 2 5 4" xfId="33954" xr:uid="{C87B8385-1608-44BA-88AF-99A820F16BBD}"/>
    <cellStyle name="40% - Accent4 3 2 2 2 2 6" xfId="9277" xr:uid="{EA0BBE00-79D9-428F-845E-DD26681BE008}"/>
    <cellStyle name="40% - Accent4 3 2 2 2 2 6 2" xfId="23378" xr:uid="{BE3085A8-8BA5-47AD-A421-02A3D59E2671}"/>
    <cellStyle name="40% - Accent4 3 2 2 2 2 6 3" xfId="37480" xr:uid="{129129A0-9DFD-4E4B-A829-5045ED4F8B57}"/>
    <cellStyle name="40% - Accent4 3 2 2 2 2 7" xfId="16327" xr:uid="{E020A991-FE03-4CA2-96CE-75DC150EACDA}"/>
    <cellStyle name="40% - Accent4 3 2 2 2 2 8" xfId="30429" xr:uid="{EFD32F5E-631E-42D4-9F7B-025ADE0B4765}"/>
    <cellStyle name="40% - Accent4 3 2 2 2 3" xfId="3552" xr:uid="{1D4A1B84-D125-4284-A0DB-862ABAB85621}"/>
    <cellStyle name="40% - Accent4 3 2 2 2 3 2" xfId="7074" xr:uid="{99E4B9AE-CD10-47A6-BB9A-FE7A4F636755}"/>
    <cellStyle name="40% - Accent4 3 2 2 2 3 2 2" xfId="14124" xr:uid="{EFEAC794-A48C-4B17-9117-FBF52F559364}"/>
    <cellStyle name="40% - Accent4 3 2 2 2 3 2 2 2" xfId="28226" xr:uid="{0AADCAD3-BCF4-48C7-A44E-55946704A663}"/>
    <cellStyle name="40% - Accent4 3 2 2 2 3 2 2 3" xfId="42328" xr:uid="{01EE07D7-F046-4281-8A02-09AF14C34B52}"/>
    <cellStyle name="40% - Accent4 3 2 2 2 3 2 3" xfId="21175" xr:uid="{A1956D0B-563A-47EC-AB95-16E007EAE7A0}"/>
    <cellStyle name="40% - Accent4 3 2 2 2 3 2 4" xfId="35277" xr:uid="{2BD464C4-2755-4444-9581-5C666C9B7BA9}"/>
    <cellStyle name="40% - Accent4 3 2 2 2 3 3" xfId="10599" xr:uid="{B7D750F5-1BAC-4508-85CF-CFC6FD953EB6}"/>
    <cellStyle name="40% - Accent4 3 2 2 2 3 3 2" xfId="24701" xr:uid="{3AF1619F-0933-4A61-8C57-054A247AF138}"/>
    <cellStyle name="40% - Accent4 3 2 2 2 3 3 3" xfId="38803" xr:uid="{A060E1B7-81B5-46C8-A54A-EA4B757D093D}"/>
    <cellStyle name="40% - Accent4 3 2 2 2 3 4" xfId="17650" xr:uid="{697E601D-C4C8-4F98-A15D-134EDADA6621}"/>
    <cellStyle name="40% - Accent4 3 2 2 2 3 5" xfId="31752" xr:uid="{C0E1DF96-A30A-4C1E-A9AE-916AE675D0E3}"/>
    <cellStyle name="40% - Accent4 3 2 2 2 4" xfId="4431" xr:uid="{D236611C-5665-4355-8C89-3F91B0999883}"/>
    <cellStyle name="40% - Accent4 3 2 2 2 4 2" xfId="7955" xr:uid="{DABCBE38-2CE5-48EF-B4A5-01F19BC158D4}"/>
    <cellStyle name="40% - Accent4 3 2 2 2 4 2 2" xfId="15005" xr:uid="{FC0789D2-7ED2-47DE-8AF0-15E944D347A4}"/>
    <cellStyle name="40% - Accent4 3 2 2 2 4 2 2 2" xfId="29107" xr:uid="{022984A4-A0E0-4E5F-AF0B-E3FE94124CFC}"/>
    <cellStyle name="40% - Accent4 3 2 2 2 4 2 2 3" xfId="43209" xr:uid="{85B04BE8-E223-47DF-BC03-29072B2A37BA}"/>
    <cellStyle name="40% - Accent4 3 2 2 2 4 2 3" xfId="22056" xr:uid="{A387FCC9-DBA7-47E2-8FFE-B3D101C0B94B}"/>
    <cellStyle name="40% - Accent4 3 2 2 2 4 2 4" xfId="36158" xr:uid="{874580C1-CABA-4E0C-98A5-78A7B16EFF43}"/>
    <cellStyle name="40% - Accent4 3 2 2 2 4 3" xfId="11480" xr:uid="{5027E88C-21DF-49B3-80C1-E596AB5C222A}"/>
    <cellStyle name="40% - Accent4 3 2 2 2 4 3 2" xfId="25582" xr:uid="{7C4AB448-BBAC-449A-93CB-38960DBD6DBE}"/>
    <cellStyle name="40% - Accent4 3 2 2 2 4 3 3" xfId="39684" xr:uid="{52499B76-1A04-4416-B4ED-438DA69FCE0F}"/>
    <cellStyle name="40% - Accent4 3 2 2 2 4 4" xfId="18531" xr:uid="{F5D18644-1295-4AE7-80E0-69BD2EF97222}"/>
    <cellStyle name="40% - Accent4 3 2 2 2 4 5" xfId="32633" xr:uid="{E7C4D2D4-713A-4D04-A523-D18F93364704}"/>
    <cellStyle name="40% - Accent4 3 2 2 2 5" xfId="2669" xr:uid="{D580A031-8F09-45EA-824B-91297726BC83}"/>
    <cellStyle name="40% - Accent4 3 2 2 2 5 2" xfId="6193" xr:uid="{E2476327-E56E-4420-98D8-CEBCEB69BDDB}"/>
    <cellStyle name="40% - Accent4 3 2 2 2 5 2 2" xfId="13243" xr:uid="{74BCFF97-5866-4497-A3B1-096EC3F2FE2D}"/>
    <cellStyle name="40% - Accent4 3 2 2 2 5 2 2 2" xfId="27345" xr:uid="{0840FBFF-B6B7-439A-8A2A-7D7714FC0FAD}"/>
    <cellStyle name="40% - Accent4 3 2 2 2 5 2 2 3" xfId="41447" xr:uid="{AEF5B7DE-A17D-4C94-95A4-7EF091482911}"/>
    <cellStyle name="40% - Accent4 3 2 2 2 5 2 3" xfId="20294" xr:uid="{9F70A6C3-72A7-42C5-A6AA-7C9BCA78EA25}"/>
    <cellStyle name="40% - Accent4 3 2 2 2 5 2 4" xfId="34396" xr:uid="{8494CA76-A4F2-448A-98A9-B489C405AC8B}"/>
    <cellStyle name="40% - Accent4 3 2 2 2 5 3" xfId="9718" xr:uid="{72F52F1A-BCC4-475E-9189-2AC914539FAA}"/>
    <cellStyle name="40% - Accent4 3 2 2 2 5 3 2" xfId="23820" xr:uid="{B0AA68FB-375E-45A0-99AA-E79A77199116}"/>
    <cellStyle name="40% - Accent4 3 2 2 2 5 3 3" xfId="37922" xr:uid="{D22DC5C1-A9CE-445F-BA1D-35719E39B979}"/>
    <cellStyle name="40% - Accent4 3 2 2 2 5 4" xfId="16769" xr:uid="{24CA7D4A-6789-40EB-8B25-F60E94750873}"/>
    <cellStyle name="40% - Accent4 3 2 2 2 5 5" xfId="30871" xr:uid="{889650D6-F9C5-4093-A96E-CEA575098086}"/>
    <cellStyle name="40% - Accent4 3 2 2 2 6" xfId="5312" xr:uid="{E0FF7C2D-721F-4FF2-8D80-5E5FC01068E5}"/>
    <cellStyle name="40% - Accent4 3 2 2 2 6 2" xfId="12362" xr:uid="{7A248B2F-E13E-412E-91EC-388C7D13A209}"/>
    <cellStyle name="40% - Accent4 3 2 2 2 6 2 2" xfId="26464" xr:uid="{359E805F-2FD4-4AFC-BE99-EF7348227387}"/>
    <cellStyle name="40% - Accent4 3 2 2 2 6 2 3" xfId="40566" xr:uid="{939E48BA-2FB3-4022-8ED4-0BC654765D5B}"/>
    <cellStyle name="40% - Accent4 3 2 2 2 6 3" xfId="19413" xr:uid="{194BD654-2228-44EC-B587-545670292643}"/>
    <cellStyle name="40% - Accent4 3 2 2 2 6 4" xfId="33515" xr:uid="{91495DE7-D1FB-469A-83ED-C7475698E996}"/>
    <cellStyle name="40% - Accent4 3 2 2 2 7" xfId="8838" xr:uid="{045A9328-C17B-4365-9A8C-563492B2EF04}"/>
    <cellStyle name="40% - Accent4 3 2 2 2 7 2" xfId="22939" xr:uid="{D914615B-3D6E-45B4-8C29-92F937F92F06}"/>
    <cellStyle name="40% - Accent4 3 2 2 2 7 3" xfId="37041" xr:uid="{FB807E7C-596D-411C-A839-019B4C829181}"/>
    <cellStyle name="40% - Accent4 3 2 2 2 8" xfId="15888" xr:uid="{2C5EC796-A575-4DDD-A5BC-FF0ED1072D02}"/>
    <cellStyle name="40% - Accent4 3 2 2 2 9" xfId="29990" xr:uid="{FF9F3E9D-D8F9-4644-BA13-730A253911BF}"/>
    <cellStyle name="40% - Accent4 3 2 2 3" xfId="2007" xr:uid="{E0EED98D-454B-4FFF-9A78-7D85B71CA0F5}"/>
    <cellStyle name="40% - Accent4 3 2 2 3 2" xfId="3771" xr:uid="{805E849B-527C-45E6-9524-8DEB46482C6B}"/>
    <cellStyle name="40% - Accent4 3 2 2 3 2 2" xfId="7293" xr:uid="{F8F18266-8AA2-4194-8BAA-461C477B1820}"/>
    <cellStyle name="40% - Accent4 3 2 2 3 2 2 2" xfId="14343" xr:uid="{B1588474-B91E-4700-B4BF-B3CC6A44DF92}"/>
    <cellStyle name="40% - Accent4 3 2 2 3 2 2 2 2" xfId="28445" xr:uid="{588FCB6A-3A26-46BD-BBB6-C0AAB6FC55E4}"/>
    <cellStyle name="40% - Accent4 3 2 2 3 2 2 2 3" xfId="42547" xr:uid="{18FE3E19-CE52-43B2-824C-1046547B4C23}"/>
    <cellStyle name="40% - Accent4 3 2 2 3 2 2 3" xfId="21394" xr:uid="{060E9CB3-2B59-49D7-A79D-769FC1C063AA}"/>
    <cellStyle name="40% - Accent4 3 2 2 3 2 2 4" xfId="35496" xr:uid="{86B42857-1531-4E88-B5DB-9BEC6DF570FC}"/>
    <cellStyle name="40% - Accent4 3 2 2 3 2 3" xfId="10818" xr:uid="{A4A1CBD4-FB09-4BD5-8F2A-0D87B61C0BBF}"/>
    <cellStyle name="40% - Accent4 3 2 2 3 2 3 2" xfId="24920" xr:uid="{0FEE31E9-284E-4E29-8553-50B8DD7C2298}"/>
    <cellStyle name="40% - Accent4 3 2 2 3 2 3 3" xfId="39022" xr:uid="{7209863F-5906-472E-843E-E4623DC2CFD7}"/>
    <cellStyle name="40% - Accent4 3 2 2 3 2 4" xfId="17869" xr:uid="{BB960393-9582-49BB-BF45-F19C4B301636}"/>
    <cellStyle name="40% - Accent4 3 2 2 3 2 5" xfId="31971" xr:uid="{BB0785A8-1359-43AE-876D-747F68AA196F}"/>
    <cellStyle name="40% - Accent4 3 2 2 3 3" xfId="4650" xr:uid="{6AFE225D-B0F8-4E0D-9058-B1C73E5624D0}"/>
    <cellStyle name="40% - Accent4 3 2 2 3 3 2" xfId="8174" xr:uid="{8C57D09E-7357-4458-AF57-7D9D81E7B5D4}"/>
    <cellStyle name="40% - Accent4 3 2 2 3 3 2 2" xfId="15224" xr:uid="{8DC812E6-4F84-40F4-9CEA-B659403B8DA2}"/>
    <cellStyle name="40% - Accent4 3 2 2 3 3 2 2 2" xfId="29326" xr:uid="{9EE1E66E-2DC1-4F9A-AA18-A5022CD74CD3}"/>
    <cellStyle name="40% - Accent4 3 2 2 3 3 2 2 3" xfId="43428" xr:uid="{10ECE61E-05A4-4686-A3EC-93023BF4BDC3}"/>
    <cellStyle name="40% - Accent4 3 2 2 3 3 2 3" xfId="22275" xr:uid="{5CC724DC-E428-4BD1-A26B-D95315233F3D}"/>
    <cellStyle name="40% - Accent4 3 2 2 3 3 2 4" xfId="36377" xr:uid="{477D2001-CFD8-4DA8-BA86-3D9B1ABC29E0}"/>
    <cellStyle name="40% - Accent4 3 2 2 3 3 3" xfId="11699" xr:uid="{D283715E-227E-419F-942D-AB5B3D7828DB}"/>
    <cellStyle name="40% - Accent4 3 2 2 3 3 3 2" xfId="25801" xr:uid="{96E93344-45FF-460D-B65C-5C3A0FE62E9D}"/>
    <cellStyle name="40% - Accent4 3 2 2 3 3 3 3" xfId="39903" xr:uid="{8DA2A5F4-CDB8-43BF-A397-F4945576F0EE}"/>
    <cellStyle name="40% - Accent4 3 2 2 3 3 4" xfId="18750" xr:uid="{1BF6BEFF-4BAF-4918-89F2-532DEADA8F59}"/>
    <cellStyle name="40% - Accent4 3 2 2 3 3 5" xfId="32852" xr:uid="{17C1C6BF-B141-400C-B33E-BA4ACB40C9E0}"/>
    <cellStyle name="40% - Accent4 3 2 2 3 4" xfId="2888" xr:uid="{59A8E75C-F40B-42C7-B508-C3729A6F0233}"/>
    <cellStyle name="40% - Accent4 3 2 2 3 4 2" xfId="6412" xr:uid="{8232B2AA-4702-4FB3-8FD5-C07410A6B4D5}"/>
    <cellStyle name="40% - Accent4 3 2 2 3 4 2 2" xfId="13462" xr:uid="{77689287-DCED-4D7D-8569-04CAE896B004}"/>
    <cellStyle name="40% - Accent4 3 2 2 3 4 2 2 2" xfId="27564" xr:uid="{F1838F6B-E407-40B0-8C75-1A06B5A3F7C9}"/>
    <cellStyle name="40% - Accent4 3 2 2 3 4 2 2 3" xfId="41666" xr:uid="{4AE19A2D-4D48-4F70-B2FC-1F8630C75471}"/>
    <cellStyle name="40% - Accent4 3 2 2 3 4 2 3" xfId="20513" xr:uid="{B23C1DDE-E640-485E-8ED3-F983D83B1920}"/>
    <cellStyle name="40% - Accent4 3 2 2 3 4 2 4" xfId="34615" xr:uid="{7195FB2A-C813-482F-8CB7-3CEDF733FE73}"/>
    <cellStyle name="40% - Accent4 3 2 2 3 4 3" xfId="9937" xr:uid="{50521D12-D82C-46BD-A4C2-501018425BF2}"/>
    <cellStyle name="40% - Accent4 3 2 2 3 4 3 2" xfId="24039" xr:uid="{708CA725-ACA6-40F6-AC8C-9480A655B763}"/>
    <cellStyle name="40% - Accent4 3 2 2 3 4 3 3" xfId="38141" xr:uid="{82A875D8-BB46-4532-ACE7-266EF5D4C8FE}"/>
    <cellStyle name="40% - Accent4 3 2 2 3 4 4" xfId="16988" xr:uid="{F9291436-5734-4357-93B6-5BDFC011C07B}"/>
    <cellStyle name="40% - Accent4 3 2 2 3 4 5" xfId="31090" xr:uid="{7938C846-EB6F-40D2-844E-07094DDAB916}"/>
    <cellStyle name="40% - Accent4 3 2 2 3 5" xfId="5531" xr:uid="{4794C6E5-FE5D-4595-993F-B38D525A2F00}"/>
    <cellStyle name="40% - Accent4 3 2 2 3 5 2" xfId="12581" xr:uid="{3692F59F-D970-4BD2-900A-DEC9ADE677E6}"/>
    <cellStyle name="40% - Accent4 3 2 2 3 5 2 2" xfId="26683" xr:uid="{F16BBF2A-A765-4828-878F-6B3993F933A3}"/>
    <cellStyle name="40% - Accent4 3 2 2 3 5 2 3" xfId="40785" xr:uid="{3036C129-2368-4687-A631-D428C00A38BE}"/>
    <cellStyle name="40% - Accent4 3 2 2 3 5 3" xfId="19632" xr:uid="{02DCD36F-7DE9-4847-B668-81CA861E1FC7}"/>
    <cellStyle name="40% - Accent4 3 2 2 3 5 4" xfId="33734" xr:uid="{71998CB1-3C3C-45EA-A81C-7C87B295D14D}"/>
    <cellStyle name="40% - Accent4 3 2 2 3 6" xfId="9057" xr:uid="{C73DC900-E983-4512-A7F4-DE7AAE0454D0}"/>
    <cellStyle name="40% - Accent4 3 2 2 3 6 2" xfId="23158" xr:uid="{A2356676-BD35-43C9-A8B0-F6DF8B55D976}"/>
    <cellStyle name="40% - Accent4 3 2 2 3 6 3" xfId="37260" xr:uid="{EBC8E476-A889-4EC7-BA38-C4B4DCBB4385}"/>
    <cellStyle name="40% - Accent4 3 2 2 3 7" xfId="16107" xr:uid="{DBCA1E1F-4534-40F8-9C2A-37F832BE550E}"/>
    <cellStyle name="40% - Accent4 3 2 2 3 8" xfId="30209" xr:uid="{741C7CD6-A16E-4699-99A9-484BE17F4019}"/>
    <cellStyle name="40% - Accent4 3 2 2 4" xfId="3332" xr:uid="{500A36BA-EE0C-44D8-B5B0-1E61E6D4C019}"/>
    <cellStyle name="40% - Accent4 3 2 2 4 2" xfId="6854" xr:uid="{94409958-A5A5-43E8-BD16-47EEA0CB1BA7}"/>
    <cellStyle name="40% - Accent4 3 2 2 4 2 2" xfId="13904" xr:uid="{190B0DA3-1E09-4A7C-A74C-54652D79335B}"/>
    <cellStyle name="40% - Accent4 3 2 2 4 2 2 2" xfId="28006" xr:uid="{6FBD5C10-B8F8-4E5D-B08B-44F762776CA7}"/>
    <cellStyle name="40% - Accent4 3 2 2 4 2 2 3" xfId="42108" xr:uid="{56F12AA8-59D5-4B4B-8614-5A4B5DA255DD}"/>
    <cellStyle name="40% - Accent4 3 2 2 4 2 3" xfId="20955" xr:uid="{F90738EA-64A6-4AC1-93B9-97ECE5628F82}"/>
    <cellStyle name="40% - Accent4 3 2 2 4 2 4" xfId="35057" xr:uid="{4F9F2D08-E1D6-4F74-B3A1-2E77A3CE4D32}"/>
    <cellStyle name="40% - Accent4 3 2 2 4 3" xfId="10379" xr:uid="{107F52AD-309E-444C-99DB-85B0962D2710}"/>
    <cellStyle name="40% - Accent4 3 2 2 4 3 2" xfId="24481" xr:uid="{6820F044-F6D8-4C1E-B1BE-DFA79FA5FC8C}"/>
    <cellStyle name="40% - Accent4 3 2 2 4 3 3" xfId="38583" xr:uid="{691BF914-8A34-4E41-96B3-4659C6F2D0FD}"/>
    <cellStyle name="40% - Accent4 3 2 2 4 4" xfId="17430" xr:uid="{250115B4-60E2-4E90-99D6-56E76CE7CF04}"/>
    <cellStyle name="40% - Accent4 3 2 2 4 5" xfId="31532" xr:uid="{DEC888F1-CCE0-44A6-BE7A-0AE19C7442DB}"/>
    <cellStyle name="40% - Accent4 3 2 2 5" xfId="4211" xr:uid="{2196A399-1FDD-4F67-87BF-3246AC52FD95}"/>
    <cellStyle name="40% - Accent4 3 2 2 5 2" xfId="7735" xr:uid="{8F166836-39C5-48EA-BCFB-B063BCD5033B}"/>
    <cellStyle name="40% - Accent4 3 2 2 5 2 2" xfId="14785" xr:uid="{A17D99F5-2150-4D48-A205-767F4635F219}"/>
    <cellStyle name="40% - Accent4 3 2 2 5 2 2 2" xfId="28887" xr:uid="{E28A937C-51E5-4683-99E1-A85E11A84F09}"/>
    <cellStyle name="40% - Accent4 3 2 2 5 2 2 3" xfId="42989" xr:uid="{0D036A6F-963D-4C26-B181-FA577D5B3052}"/>
    <cellStyle name="40% - Accent4 3 2 2 5 2 3" xfId="21836" xr:uid="{E77A8FBA-726F-4102-BEBB-58113474E809}"/>
    <cellStyle name="40% - Accent4 3 2 2 5 2 4" xfId="35938" xr:uid="{2FD1DE47-CCED-4427-B7AB-439682617B80}"/>
    <cellStyle name="40% - Accent4 3 2 2 5 3" xfId="11260" xr:uid="{77A5A44A-7683-40DF-89EB-3F7633F13529}"/>
    <cellStyle name="40% - Accent4 3 2 2 5 3 2" xfId="25362" xr:uid="{7E8DE9A5-60BF-4480-B425-FFD2E8DB7635}"/>
    <cellStyle name="40% - Accent4 3 2 2 5 3 3" xfId="39464" xr:uid="{EA58A157-2BB0-4222-A62D-8BB857B0BDF6}"/>
    <cellStyle name="40% - Accent4 3 2 2 5 4" xfId="18311" xr:uid="{AA86FE9B-727E-49F4-B9AE-BFD43F578DC0}"/>
    <cellStyle name="40% - Accent4 3 2 2 5 5" xfId="32413" xr:uid="{B9B9CC64-6DF6-4057-A574-C20F2D105E5E}"/>
    <cellStyle name="40% - Accent4 3 2 2 6" xfId="2449" xr:uid="{5BA0E54E-0F86-47FB-992F-A9CA5F373192}"/>
    <cellStyle name="40% - Accent4 3 2 2 6 2" xfId="5973" xr:uid="{86A53893-531A-47F0-B5B4-700AC022A3B9}"/>
    <cellStyle name="40% - Accent4 3 2 2 6 2 2" xfId="13023" xr:uid="{D43B2F02-086D-4C06-85D9-26B2A99305F9}"/>
    <cellStyle name="40% - Accent4 3 2 2 6 2 2 2" xfId="27125" xr:uid="{3B5C37A1-B271-4634-BE9B-5D194E2C8ACC}"/>
    <cellStyle name="40% - Accent4 3 2 2 6 2 2 3" xfId="41227" xr:uid="{7B50701B-970C-4076-9308-2E2BA243FD80}"/>
    <cellStyle name="40% - Accent4 3 2 2 6 2 3" xfId="20074" xr:uid="{3486F529-F60D-42F1-BD93-6643CAE3CFBD}"/>
    <cellStyle name="40% - Accent4 3 2 2 6 2 4" xfId="34176" xr:uid="{EAD64D28-BCD5-4A9C-827C-F87F728FA640}"/>
    <cellStyle name="40% - Accent4 3 2 2 6 3" xfId="9498" xr:uid="{6A7F3845-256D-4C58-B7C0-0050E220DD8A}"/>
    <cellStyle name="40% - Accent4 3 2 2 6 3 2" xfId="23600" xr:uid="{DAA417A5-501A-481D-8BAD-CDACDEFC5713}"/>
    <cellStyle name="40% - Accent4 3 2 2 6 3 3" xfId="37702" xr:uid="{513121B5-57CD-4F09-A6B4-901C366EF474}"/>
    <cellStyle name="40% - Accent4 3 2 2 6 4" xfId="16549" xr:uid="{55E092ED-E6BF-4AF8-BDBA-6E95AC49BC25}"/>
    <cellStyle name="40% - Accent4 3 2 2 6 5" xfId="30651" xr:uid="{1E8EDBBA-A0AF-4B30-803C-C7048D0088BC}"/>
    <cellStyle name="40% - Accent4 3 2 2 7" xfId="5092" xr:uid="{A69A3FBA-5124-4A8A-8AD9-734EF9F7142B}"/>
    <cellStyle name="40% - Accent4 3 2 2 7 2" xfId="12142" xr:uid="{0231611A-F02A-4F49-87BE-C89372DD1862}"/>
    <cellStyle name="40% - Accent4 3 2 2 7 2 2" xfId="26244" xr:uid="{EB5FFC8D-63A7-4DEC-8EE1-7BF576E90BBC}"/>
    <cellStyle name="40% - Accent4 3 2 2 7 2 3" xfId="40346" xr:uid="{EB083B51-E718-4802-B40D-82AF0402DB91}"/>
    <cellStyle name="40% - Accent4 3 2 2 7 3" xfId="19193" xr:uid="{3E1D4A34-CE47-424B-AA79-2B92A2B73C9C}"/>
    <cellStyle name="40% - Accent4 3 2 2 7 4" xfId="33295" xr:uid="{59F7534E-5A3C-4012-92B5-5091657514AC}"/>
    <cellStyle name="40% - Accent4 3 2 2 8" xfId="8618" xr:uid="{2547952C-A280-4DA0-AEC6-52E265CB50CA}"/>
    <cellStyle name="40% - Accent4 3 2 2 8 2" xfId="22719" xr:uid="{76E9E5CA-CB51-4AB6-B9BE-9FAAE62723D9}"/>
    <cellStyle name="40% - Accent4 3 2 2 8 3" xfId="36821" xr:uid="{94FE139D-49A0-442E-8314-06E5DC3916B7}"/>
    <cellStyle name="40% - Accent4 3 2 2 9" xfId="15668" xr:uid="{B8F65915-F86B-45E1-A62B-232F2978A8C6}"/>
    <cellStyle name="40% - Accent4 3 2 3" xfId="1678" xr:uid="{C85B88CC-C5BC-445C-9049-514BBE9DEDF8}"/>
    <cellStyle name="40% - Accent4 3 2 3 2" xfId="2118" xr:uid="{EF9D7823-0B11-43F2-8801-C1A6CD59EC10}"/>
    <cellStyle name="40% - Accent4 3 2 3 2 2" xfId="3880" xr:uid="{46B9549B-2A03-4DB6-8033-D38439861B70}"/>
    <cellStyle name="40% - Accent4 3 2 3 2 2 2" xfId="7403" xr:uid="{FE9BEAE7-EF2E-457F-B8E0-D476E04ECE9E}"/>
    <cellStyle name="40% - Accent4 3 2 3 2 2 2 2" xfId="14453" xr:uid="{A09676A1-96A9-4AC8-BE31-65C66CBDCC8B}"/>
    <cellStyle name="40% - Accent4 3 2 3 2 2 2 2 2" xfId="28555" xr:uid="{3C21034A-7986-408B-8944-604550004C5F}"/>
    <cellStyle name="40% - Accent4 3 2 3 2 2 2 2 3" xfId="42657" xr:uid="{8EDEB191-0B6F-4BBF-AE74-D57282FBDB81}"/>
    <cellStyle name="40% - Accent4 3 2 3 2 2 2 3" xfId="21504" xr:uid="{F21050EC-0DFF-44E6-B5F2-B543DC2D4074}"/>
    <cellStyle name="40% - Accent4 3 2 3 2 2 2 4" xfId="35606" xr:uid="{58B78151-6B1F-4526-BAA1-FEC1000A625F}"/>
    <cellStyle name="40% - Accent4 3 2 3 2 2 3" xfId="10928" xr:uid="{D6ADC378-05AD-4CB4-8A30-96C1D863FB2C}"/>
    <cellStyle name="40% - Accent4 3 2 3 2 2 3 2" xfId="25030" xr:uid="{72079A3F-F042-4AAF-B49F-EFBA751358D7}"/>
    <cellStyle name="40% - Accent4 3 2 3 2 2 3 3" xfId="39132" xr:uid="{0F6795FA-0015-4091-A284-0F3C838019D7}"/>
    <cellStyle name="40% - Accent4 3 2 3 2 2 4" xfId="17979" xr:uid="{60A879BE-F49C-4367-A29F-72B8CC505CF0}"/>
    <cellStyle name="40% - Accent4 3 2 3 2 2 5" xfId="32081" xr:uid="{699AB523-1323-494A-A8CE-F49208B99C6A}"/>
    <cellStyle name="40% - Accent4 3 2 3 2 3" xfId="4760" xr:uid="{150C7893-CBCF-47E4-B77B-F2F7EE9655AC}"/>
    <cellStyle name="40% - Accent4 3 2 3 2 3 2" xfId="8284" xr:uid="{8129206D-6194-4F2B-8592-453C4F9B2554}"/>
    <cellStyle name="40% - Accent4 3 2 3 2 3 2 2" xfId="15334" xr:uid="{572ACFA6-18D9-4624-AF09-5C3AC6943963}"/>
    <cellStyle name="40% - Accent4 3 2 3 2 3 2 2 2" xfId="29436" xr:uid="{FD92FF71-FE27-4786-A7F1-C2B5320728A7}"/>
    <cellStyle name="40% - Accent4 3 2 3 2 3 2 2 3" xfId="43538" xr:uid="{3AB99362-F7E0-4F8F-8559-F69B62E90142}"/>
    <cellStyle name="40% - Accent4 3 2 3 2 3 2 3" xfId="22385" xr:uid="{809C8C54-B720-4D43-B916-52D94393D10F}"/>
    <cellStyle name="40% - Accent4 3 2 3 2 3 2 4" xfId="36487" xr:uid="{C2ABF667-CFF9-4F34-B065-2E16B23B8284}"/>
    <cellStyle name="40% - Accent4 3 2 3 2 3 3" xfId="11809" xr:uid="{5C49D02D-3759-4D59-B699-459D230331FC}"/>
    <cellStyle name="40% - Accent4 3 2 3 2 3 3 2" xfId="25911" xr:uid="{5B03A4F8-B24E-4431-B21E-97BBED76B706}"/>
    <cellStyle name="40% - Accent4 3 2 3 2 3 3 3" xfId="40013" xr:uid="{0F22A4C6-4B3D-49A3-B9C1-70B9D3A58D4E}"/>
    <cellStyle name="40% - Accent4 3 2 3 2 3 4" xfId="18860" xr:uid="{E6E13A32-6E4F-4A2B-AC9E-07BA54CFECB3}"/>
    <cellStyle name="40% - Accent4 3 2 3 2 3 5" xfId="32962" xr:uid="{E3028E1E-0F56-42CF-8A93-66817272754D}"/>
    <cellStyle name="40% - Accent4 3 2 3 2 4" xfId="2998" xr:uid="{1DC01873-30CF-4FC7-9B7D-6B27444D1135}"/>
    <cellStyle name="40% - Accent4 3 2 3 2 4 2" xfId="6522" xr:uid="{AAEA8A61-4358-42B2-B72E-764783AD51FE}"/>
    <cellStyle name="40% - Accent4 3 2 3 2 4 2 2" xfId="13572" xr:uid="{B7DDC9C8-2185-42A8-88ED-58DE13B84A59}"/>
    <cellStyle name="40% - Accent4 3 2 3 2 4 2 2 2" xfId="27674" xr:uid="{3131B13F-B2A5-4130-9CAF-0C7F14F991AD}"/>
    <cellStyle name="40% - Accent4 3 2 3 2 4 2 2 3" xfId="41776" xr:uid="{D45E4714-9C27-4AEC-B67B-5B41AC5B1801}"/>
    <cellStyle name="40% - Accent4 3 2 3 2 4 2 3" xfId="20623" xr:uid="{D2226FF1-A35D-4883-8C23-21CF51304CD8}"/>
    <cellStyle name="40% - Accent4 3 2 3 2 4 2 4" xfId="34725" xr:uid="{6D71C652-60F4-46CA-A45B-9E918B76CCF7}"/>
    <cellStyle name="40% - Accent4 3 2 3 2 4 3" xfId="10047" xr:uid="{5F9651DB-E425-49E5-9A4F-14F5EB4B68CF}"/>
    <cellStyle name="40% - Accent4 3 2 3 2 4 3 2" xfId="24149" xr:uid="{27CACCF3-F7A1-4D7D-A982-D48297A98D4E}"/>
    <cellStyle name="40% - Accent4 3 2 3 2 4 3 3" xfId="38251" xr:uid="{A2AF7C97-7344-44C4-860D-3D0360059520}"/>
    <cellStyle name="40% - Accent4 3 2 3 2 4 4" xfId="17098" xr:uid="{CF41B3EE-7D63-4CF6-B710-AEA3057D06B1}"/>
    <cellStyle name="40% - Accent4 3 2 3 2 4 5" xfId="31200" xr:uid="{EB436FB9-7E01-40FE-BE36-F10295BCF120}"/>
    <cellStyle name="40% - Accent4 3 2 3 2 5" xfId="5641" xr:uid="{AC44E63F-E824-49B7-BB67-812DD98CD7C8}"/>
    <cellStyle name="40% - Accent4 3 2 3 2 5 2" xfId="12691" xr:uid="{ADCEAE65-72F9-4F39-9727-6E92005B132D}"/>
    <cellStyle name="40% - Accent4 3 2 3 2 5 2 2" xfId="26793" xr:uid="{84589896-B8BE-48A7-BEAA-E8FD3548258D}"/>
    <cellStyle name="40% - Accent4 3 2 3 2 5 2 3" xfId="40895" xr:uid="{0207EF8E-2A02-4A3D-B957-AE4CC15F02A3}"/>
    <cellStyle name="40% - Accent4 3 2 3 2 5 3" xfId="19742" xr:uid="{CD8CA057-D045-4FF4-893D-6DA4F45C2293}"/>
    <cellStyle name="40% - Accent4 3 2 3 2 5 4" xfId="33844" xr:uid="{ABC4FADE-40F7-407F-A592-C33C0922306A}"/>
    <cellStyle name="40% - Accent4 3 2 3 2 6" xfId="9167" xr:uid="{366DB16A-8985-47DE-9FEF-3431068A90D8}"/>
    <cellStyle name="40% - Accent4 3 2 3 2 6 2" xfId="23268" xr:uid="{B27381EB-37D3-4863-A4F0-C0701B0A3CF4}"/>
    <cellStyle name="40% - Accent4 3 2 3 2 6 3" xfId="37370" xr:uid="{EC94ACDD-BFA0-4C09-BF4D-5CB48B121FAE}"/>
    <cellStyle name="40% - Accent4 3 2 3 2 7" xfId="16217" xr:uid="{741C8C63-78CB-4A08-859C-BE0D57303E88}"/>
    <cellStyle name="40% - Accent4 3 2 3 2 8" xfId="30319" xr:uid="{C9752B8E-807A-4E2F-AE61-140C00CD97F1}"/>
    <cellStyle name="40% - Accent4 3 2 3 3" xfId="3442" xr:uid="{FCE89EC1-9734-4A19-AFF3-48A8EFBE0C1D}"/>
    <cellStyle name="40% - Accent4 3 2 3 3 2" xfId="6964" xr:uid="{8834CE53-B983-452C-8D75-5AD134BC8F07}"/>
    <cellStyle name="40% - Accent4 3 2 3 3 2 2" xfId="14014" xr:uid="{38CF6760-2EF5-4691-B1A6-C28B323CF12B}"/>
    <cellStyle name="40% - Accent4 3 2 3 3 2 2 2" xfId="28116" xr:uid="{376E6B56-E2F4-4ADF-876D-7D51C0A5EE61}"/>
    <cellStyle name="40% - Accent4 3 2 3 3 2 2 3" xfId="42218" xr:uid="{A5B00F40-829A-42AA-BCA2-BB6699C276E8}"/>
    <cellStyle name="40% - Accent4 3 2 3 3 2 3" xfId="21065" xr:uid="{E2310341-1CC0-4D9C-8673-DBC2329C8832}"/>
    <cellStyle name="40% - Accent4 3 2 3 3 2 4" xfId="35167" xr:uid="{AF72B4F0-2D3C-4D70-BFA6-80512A54C0CA}"/>
    <cellStyle name="40% - Accent4 3 2 3 3 3" xfId="10489" xr:uid="{0D542ACB-D831-4E6F-B2D9-EB1672F579F3}"/>
    <cellStyle name="40% - Accent4 3 2 3 3 3 2" xfId="24591" xr:uid="{0930597E-7D0C-4A6C-9BB8-AD1D454A74D0}"/>
    <cellStyle name="40% - Accent4 3 2 3 3 3 3" xfId="38693" xr:uid="{E54EDBC1-FC4A-4978-816D-A0891AF063C6}"/>
    <cellStyle name="40% - Accent4 3 2 3 3 4" xfId="17540" xr:uid="{4F4EC8C5-E166-41F8-BC0F-E1F7C139A725}"/>
    <cellStyle name="40% - Accent4 3 2 3 3 5" xfId="31642" xr:uid="{F12001AA-B3C3-4240-8C69-930CA60CA964}"/>
    <cellStyle name="40% - Accent4 3 2 3 4" xfId="4321" xr:uid="{AF052D24-11D6-4BB2-8057-A6F0DE28D61B}"/>
    <cellStyle name="40% - Accent4 3 2 3 4 2" xfId="7845" xr:uid="{A0AEE2E7-C28E-4352-8B4F-374A5660E7B2}"/>
    <cellStyle name="40% - Accent4 3 2 3 4 2 2" xfId="14895" xr:uid="{DFC6237C-6474-4088-8728-BE45D7900242}"/>
    <cellStyle name="40% - Accent4 3 2 3 4 2 2 2" xfId="28997" xr:uid="{BE8D6539-B361-48B0-A32F-1F76A3C5371C}"/>
    <cellStyle name="40% - Accent4 3 2 3 4 2 2 3" xfId="43099" xr:uid="{8D7BBBB0-8922-4112-B2EF-7D599475FA96}"/>
    <cellStyle name="40% - Accent4 3 2 3 4 2 3" xfId="21946" xr:uid="{29F1F316-A197-4DD0-87F5-359A93F8BB5E}"/>
    <cellStyle name="40% - Accent4 3 2 3 4 2 4" xfId="36048" xr:uid="{6D5338C0-64CA-4DBF-970F-8D4146121468}"/>
    <cellStyle name="40% - Accent4 3 2 3 4 3" xfId="11370" xr:uid="{67630029-76BC-4763-82E1-6B00DF84943A}"/>
    <cellStyle name="40% - Accent4 3 2 3 4 3 2" xfId="25472" xr:uid="{BB1C0671-BCBA-479F-90D1-BE3867694695}"/>
    <cellStyle name="40% - Accent4 3 2 3 4 3 3" xfId="39574" xr:uid="{62D43143-67D4-454A-BAF9-39F43FBBAB48}"/>
    <cellStyle name="40% - Accent4 3 2 3 4 4" xfId="18421" xr:uid="{050A007B-46CE-4A06-9CE3-4F75D6205A25}"/>
    <cellStyle name="40% - Accent4 3 2 3 4 5" xfId="32523" xr:uid="{BCED2A1D-283E-4185-9482-2D532587928A}"/>
    <cellStyle name="40% - Accent4 3 2 3 5" xfId="2559" xr:uid="{FE536805-381E-4FF3-A875-6578A66339CA}"/>
    <cellStyle name="40% - Accent4 3 2 3 5 2" xfId="6083" xr:uid="{AB30A62B-5DA9-43DB-8ABF-747307F217C4}"/>
    <cellStyle name="40% - Accent4 3 2 3 5 2 2" xfId="13133" xr:uid="{DAE95D2A-28B5-428F-8452-C7D975675C63}"/>
    <cellStyle name="40% - Accent4 3 2 3 5 2 2 2" xfId="27235" xr:uid="{1E078DFE-9A5D-42E3-99E8-D2DE9B77504C}"/>
    <cellStyle name="40% - Accent4 3 2 3 5 2 2 3" xfId="41337" xr:uid="{7E9CBD7A-7043-4328-B439-05B350A54510}"/>
    <cellStyle name="40% - Accent4 3 2 3 5 2 3" xfId="20184" xr:uid="{D8AD3422-E06B-4AC0-81BE-76E95637DDAB}"/>
    <cellStyle name="40% - Accent4 3 2 3 5 2 4" xfId="34286" xr:uid="{C5555DC5-453A-4FB4-A2C8-189C8A0EE8A1}"/>
    <cellStyle name="40% - Accent4 3 2 3 5 3" xfId="9608" xr:uid="{866166AD-0512-46E1-9143-112E8308B13A}"/>
    <cellStyle name="40% - Accent4 3 2 3 5 3 2" xfId="23710" xr:uid="{A937F1EF-BE28-4100-BDAE-86BE413265B9}"/>
    <cellStyle name="40% - Accent4 3 2 3 5 3 3" xfId="37812" xr:uid="{DBCDCD69-AB06-470F-B084-E172305BC6BB}"/>
    <cellStyle name="40% - Accent4 3 2 3 5 4" xfId="16659" xr:uid="{FD13C012-B1DB-411A-8034-836F15115037}"/>
    <cellStyle name="40% - Accent4 3 2 3 5 5" xfId="30761" xr:uid="{B1A02D32-1ADD-45BA-984D-F9C00F1A10A9}"/>
    <cellStyle name="40% - Accent4 3 2 3 6" xfId="5202" xr:uid="{EC857517-1645-457B-9461-4D3D9871A3B5}"/>
    <cellStyle name="40% - Accent4 3 2 3 6 2" xfId="12252" xr:uid="{22EE5845-0912-44DC-BD5A-710080ED95B5}"/>
    <cellStyle name="40% - Accent4 3 2 3 6 2 2" xfId="26354" xr:uid="{57778270-EA8E-429B-BB73-4EF1D7C2E348}"/>
    <cellStyle name="40% - Accent4 3 2 3 6 2 3" xfId="40456" xr:uid="{88DC6CCE-0C7B-46F5-B554-0116CEA52F41}"/>
    <cellStyle name="40% - Accent4 3 2 3 6 3" xfId="19303" xr:uid="{35F62726-6B91-4A4A-AAC5-1C305489ABF8}"/>
    <cellStyle name="40% - Accent4 3 2 3 6 4" xfId="33405" xr:uid="{87EDFC17-0141-460A-AC9A-8C188A692274}"/>
    <cellStyle name="40% - Accent4 3 2 3 7" xfId="8728" xr:uid="{8B4EC8B7-63C0-4946-96FF-9019D5B1626D}"/>
    <cellStyle name="40% - Accent4 3 2 3 7 2" xfId="22829" xr:uid="{5683A76D-D486-4F3B-A1CF-149CFC855610}"/>
    <cellStyle name="40% - Accent4 3 2 3 7 3" xfId="36931" xr:uid="{95F0FE93-62D4-439F-8C64-078DC1A6B3C5}"/>
    <cellStyle name="40% - Accent4 3 2 3 8" xfId="15778" xr:uid="{99C14295-1AE6-4A9E-BFAD-8B00E5FE94BF}"/>
    <cellStyle name="40% - Accent4 3 2 3 9" xfId="29880" xr:uid="{36E3AD9F-18F9-4E3D-B9B0-2543052D2209}"/>
    <cellStyle name="40% - Accent4 3 2 4" xfId="1897" xr:uid="{D113DE98-625A-4614-A0D9-5B59501CF15A}"/>
    <cellStyle name="40% - Accent4 3 2 4 2" xfId="3661" xr:uid="{C9C41D61-CE01-493D-A758-3553EBB2AADB}"/>
    <cellStyle name="40% - Accent4 3 2 4 2 2" xfId="7183" xr:uid="{D992CD44-8E82-4144-A74C-85AE73744F8E}"/>
    <cellStyle name="40% - Accent4 3 2 4 2 2 2" xfId="14233" xr:uid="{6D658C6B-3D14-430C-BA30-64784B7BE219}"/>
    <cellStyle name="40% - Accent4 3 2 4 2 2 2 2" xfId="28335" xr:uid="{D8435D58-A57F-440C-AEFA-6FED3E2F006F}"/>
    <cellStyle name="40% - Accent4 3 2 4 2 2 2 3" xfId="42437" xr:uid="{FAF7B7E8-2790-4682-8182-9D37B8CA534D}"/>
    <cellStyle name="40% - Accent4 3 2 4 2 2 3" xfId="21284" xr:uid="{72EC14D7-2371-46DF-A88A-8D3287F445BB}"/>
    <cellStyle name="40% - Accent4 3 2 4 2 2 4" xfId="35386" xr:uid="{7B81B3C3-198B-4752-B977-443E196B9C86}"/>
    <cellStyle name="40% - Accent4 3 2 4 2 3" xfId="10708" xr:uid="{CB9A5D70-B0A0-43AE-8C71-F9C920E5AE51}"/>
    <cellStyle name="40% - Accent4 3 2 4 2 3 2" xfId="24810" xr:uid="{5C7DB5EB-07B6-414E-8C4F-22025475BA2D}"/>
    <cellStyle name="40% - Accent4 3 2 4 2 3 3" xfId="38912" xr:uid="{762812D1-20D5-47B9-8E16-063DC2E2019C}"/>
    <cellStyle name="40% - Accent4 3 2 4 2 4" xfId="17759" xr:uid="{4494FAE4-6644-4B0C-9E36-62309757778A}"/>
    <cellStyle name="40% - Accent4 3 2 4 2 5" xfId="31861" xr:uid="{8277C124-A1D9-4292-A46D-AEC12AFB3447}"/>
    <cellStyle name="40% - Accent4 3 2 4 3" xfId="4540" xr:uid="{12D5A4CE-827D-4575-BD1D-6CB8B1C6A5BD}"/>
    <cellStyle name="40% - Accent4 3 2 4 3 2" xfId="8064" xr:uid="{7569A07A-C859-42AC-B022-44A08BA411DE}"/>
    <cellStyle name="40% - Accent4 3 2 4 3 2 2" xfId="15114" xr:uid="{76669517-CE32-4D79-8729-8C2D4FDC6A29}"/>
    <cellStyle name="40% - Accent4 3 2 4 3 2 2 2" xfId="29216" xr:uid="{46C9E376-7CCE-47EB-867C-E0947D7E6E9B}"/>
    <cellStyle name="40% - Accent4 3 2 4 3 2 2 3" xfId="43318" xr:uid="{FA4F07EB-B1F7-4038-A16C-13B79EBE9C1E}"/>
    <cellStyle name="40% - Accent4 3 2 4 3 2 3" xfId="22165" xr:uid="{8F49B7D2-F67E-4ED7-B06E-38B07AF9754F}"/>
    <cellStyle name="40% - Accent4 3 2 4 3 2 4" xfId="36267" xr:uid="{D89730D1-7D46-43BE-98E6-3D296B1B3C21}"/>
    <cellStyle name="40% - Accent4 3 2 4 3 3" xfId="11589" xr:uid="{42B1C5D5-0ED4-420F-80D5-54B95D75E55E}"/>
    <cellStyle name="40% - Accent4 3 2 4 3 3 2" xfId="25691" xr:uid="{DFD7AA39-693A-4E48-B9EC-FE507F30BE34}"/>
    <cellStyle name="40% - Accent4 3 2 4 3 3 3" xfId="39793" xr:uid="{1D0CDECF-821F-4CCB-BD1D-0B65D903A851}"/>
    <cellStyle name="40% - Accent4 3 2 4 3 4" xfId="18640" xr:uid="{85699375-5172-4833-865D-AFB90932FE5E}"/>
    <cellStyle name="40% - Accent4 3 2 4 3 5" xfId="32742" xr:uid="{86373A8E-BA38-49EB-9C60-1B50A55D7B8F}"/>
    <cellStyle name="40% - Accent4 3 2 4 4" xfId="2778" xr:uid="{EC56B14A-B5C5-4491-A5ED-BEE0C72D90F8}"/>
    <cellStyle name="40% - Accent4 3 2 4 4 2" xfId="6302" xr:uid="{7EBA9F93-55D5-4B03-9AEC-95D433C75F5A}"/>
    <cellStyle name="40% - Accent4 3 2 4 4 2 2" xfId="13352" xr:uid="{3C337942-440B-456A-9B41-A32485E51E96}"/>
    <cellStyle name="40% - Accent4 3 2 4 4 2 2 2" xfId="27454" xr:uid="{AB257C16-5EBB-47E3-A4B2-54D176441A2F}"/>
    <cellStyle name="40% - Accent4 3 2 4 4 2 2 3" xfId="41556" xr:uid="{2C4C5E7B-EAFA-45D5-9A93-34BDF36F1918}"/>
    <cellStyle name="40% - Accent4 3 2 4 4 2 3" xfId="20403" xr:uid="{8D682147-32BF-44B7-BB35-59D71A3CA281}"/>
    <cellStyle name="40% - Accent4 3 2 4 4 2 4" xfId="34505" xr:uid="{57F3BA05-7AC1-4C3C-8185-BBF38C9A58BF}"/>
    <cellStyle name="40% - Accent4 3 2 4 4 3" xfId="9827" xr:uid="{5FCE2CAF-D503-4ADA-B29D-272F619D1174}"/>
    <cellStyle name="40% - Accent4 3 2 4 4 3 2" xfId="23929" xr:uid="{2271A986-931C-4A8E-8F77-0C3E7292F0BA}"/>
    <cellStyle name="40% - Accent4 3 2 4 4 3 3" xfId="38031" xr:uid="{C8A10323-48DD-48E5-8518-25DD3C5DACA6}"/>
    <cellStyle name="40% - Accent4 3 2 4 4 4" xfId="16878" xr:uid="{F51C691D-23AB-4646-A868-F28BFDF66008}"/>
    <cellStyle name="40% - Accent4 3 2 4 4 5" xfId="30980" xr:uid="{9391741B-9EB8-4C47-8473-191D6107C117}"/>
    <cellStyle name="40% - Accent4 3 2 4 5" xfId="5421" xr:uid="{040AD9F3-8CFD-499B-B546-8918BE018CF5}"/>
    <cellStyle name="40% - Accent4 3 2 4 5 2" xfId="12471" xr:uid="{C1DA3DBF-DEFD-45CB-8A94-8BBC5F1E707E}"/>
    <cellStyle name="40% - Accent4 3 2 4 5 2 2" xfId="26573" xr:uid="{B5EC3F61-45F3-4348-A92D-8EFC25EFDBE5}"/>
    <cellStyle name="40% - Accent4 3 2 4 5 2 3" xfId="40675" xr:uid="{02FD0E5B-88CD-431D-98E1-5D027425C2B2}"/>
    <cellStyle name="40% - Accent4 3 2 4 5 3" xfId="19522" xr:uid="{BB8E39FE-825C-4554-BE7F-A38AAB17510D}"/>
    <cellStyle name="40% - Accent4 3 2 4 5 4" xfId="33624" xr:uid="{C76CCDBE-F693-40AA-B295-7CD6CBF68A54}"/>
    <cellStyle name="40% - Accent4 3 2 4 6" xfId="8947" xr:uid="{F2167507-5B72-4F5F-BEF5-6DE80175267E}"/>
    <cellStyle name="40% - Accent4 3 2 4 6 2" xfId="23048" xr:uid="{BD286708-9C3D-4E0B-98A9-15F158FE4772}"/>
    <cellStyle name="40% - Accent4 3 2 4 6 3" xfId="37150" xr:uid="{7E57B723-F5E7-4C90-94E4-6546202D9238}"/>
    <cellStyle name="40% - Accent4 3 2 4 7" xfId="15997" xr:uid="{8F7004A6-115E-471A-9795-07D749E4367C}"/>
    <cellStyle name="40% - Accent4 3 2 4 8" xfId="30099" xr:uid="{DC9DC076-091E-4034-A130-9BC38C744F4C}"/>
    <cellStyle name="40% - Accent4 3 2 5" xfId="3222" xr:uid="{CD8E5530-3322-4C5D-B132-D6657E4B9F64}"/>
    <cellStyle name="40% - Accent4 3 2 5 2" xfId="6744" xr:uid="{3C107EB5-692B-4AD1-BADB-B09599CC0914}"/>
    <cellStyle name="40% - Accent4 3 2 5 2 2" xfId="13794" xr:uid="{E65ED532-FA59-4633-9DA2-8890071BBC87}"/>
    <cellStyle name="40% - Accent4 3 2 5 2 2 2" xfId="27896" xr:uid="{6121C090-0EB6-4375-A23F-C6059BAD8ADA}"/>
    <cellStyle name="40% - Accent4 3 2 5 2 2 3" xfId="41998" xr:uid="{A77FAF34-3ADF-4053-956E-84F8BC0BE31C}"/>
    <cellStyle name="40% - Accent4 3 2 5 2 3" xfId="20845" xr:uid="{F2FA6A75-AC6C-4049-9BE8-5816DF48D6AD}"/>
    <cellStyle name="40% - Accent4 3 2 5 2 4" xfId="34947" xr:uid="{0E5B4584-BC6B-4E9B-9438-110E849B1796}"/>
    <cellStyle name="40% - Accent4 3 2 5 3" xfId="10269" xr:uid="{3136EBE4-3BF1-4025-93C7-9BC90B72FAA0}"/>
    <cellStyle name="40% - Accent4 3 2 5 3 2" xfId="24371" xr:uid="{5F3D6635-DB45-4661-B0DC-CD7D7C5AFA2A}"/>
    <cellStyle name="40% - Accent4 3 2 5 3 3" xfId="38473" xr:uid="{7AEE1EA4-7028-451D-88FC-FF160F8AADEF}"/>
    <cellStyle name="40% - Accent4 3 2 5 4" xfId="17320" xr:uid="{ABE0E7D1-8580-4A8A-BD25-EF18B80F71DD}"/>
    <cellStyle name="40% - Accent4 3 2 5 5" xfId="31422" xr:uid="{9D017145-E233-4173-89DB-E5EBCD995F02}"/>
    <cellStyle name="40% - Accent4 3 2 6" xfId="4101" xr:uid="{40F40EFD-51F8-42AE-A9DB-CF9D75633AC5}"/>
    <cellStyle name="40% - Accent4 3 2 6 2" xfId="7625" xr:uid="{B60698D8-F648-4EFC-BD2D-04FAFBAACDA7}"/>
    <cellStyle name="40% - Accent4 3 2 6 2 2" xfId="14675" xr:uid="{426AAA4E-E4FC-45A0-9304-5B53D3582381}"/>
    <cellStyle name="40% - Accent4 3 2 6 2 2 2" xfId="28777" xr:uid="{093099AE-3F43-4594-A1A9-4667E8EFDFE2}"/>
    <cellStyle name="40% - Accent4 3 2 6 2 2 3" xfId="42879" xr:uid="{C007B36F-C65E-4E2E-9221-B35AED85148B}"/>
    <cellStyle name="40% - Accent4 3 2 6 2 3" xfId="21726" xr:uid="{88866153-B8AB-4B9B-93AC-B784BC3BB901}"/>
    <cellStyle name="40% - Accent4 3 2 6 2 4" xfId="35828" xr:uid="{D39BC4B7-6272-4815-ACB2-C1F90F529487}"/>
    <cellStyle name="40% - Accent4 3 2 6 3" xfId="11150" xr:uid="{1ED94843-EA9B-4EB7-9B95-51D68751E5DD}"/>
    <cellStyle name="40% - Accent4 3 2 6 3 2" xfId="25252" xr:uid="{90A9B7DE-FAEC-4D64-9CF3-FA40E4BCE032}"/>
    <cellStyle name="40% - Accent4 3 2 6 3 3" xfId="39354" xr:uid="{A6B21C10-2A97-4DE3-A1DA-268156E74B84}"/>
    <cellStyle name="40% - Accent4 3 2 6 4" xfId="18201" xr:uid="{2C03ED27-C126-42E2-9A8C-62FAEC21B68E}"/>
    <cellStyle name="40% - Accent4 3 2 6 5" xfId="32303" xr:uid="{AD7197D6-80A9-4F3E-8472-0DB1BEC737E3}"/>
    <cellStyle name="40% - Accent4 3 2 7" xfId="2339" xr:uid="{CB1D25B4-2533-4E24-BB84-77646CD9A074}"/>
    <cellStyle name="40% - Accent4 3 2 7 2" xfId="5863" xr:uid="{49DBD4DE-33AD-4303-8E28-76814E5ACDE4}"/>
    <cellStyle name="40% - Accent4 3 2 7 2 2" xfId="12913" xr:uid="{BFAF79B5-6E00-4399-9974-61688BF088CA}"/>
    <cellStyle name="40% - Accent4 3 2 7 2 2 2" xfId="27015" xr:uid="{EFA4588A-1602-4DF4-AA10-3DC94E3E42D7}"/>
    <cellStyle name="40% - Accent4 3 2 7 2 2 3" xfId="41117" xr:uid="{F74E933D-117B-4F0C-AFFC-9413D01F937F}"/>
    <cellStyle name="40% - Accent4 3 2 7 2 3" xfId="19964" xr:uid="{CA977E5F-481E-4B1A-83E8-D837908588C6}"/>
    <cellStyle name="40% - Accent4 3 2 7 2 4" xfId="34066" xr:uid="{62D0ADE8-AF78-434D-BDC2-754FEE1EDF01}"/>
    <cellStyle name="40% - Accent4 3 2 7 3" xfId="9388" xr:uid="{A5E60AD6-7C1E-4E5D-AA63-0CD059B7A69E}"/>
    <cellStyle name="40% - Accent4 3 2 7 3 2" xfId="23490" xr:uid="{BC301207-F4BA-4BE7-B9CB-373E65CCE62D}"/>
    <cellStyle name="40% - Accent4 3 2 7 3 3" xfId="37592" xr:uid="{937BEDE6-84B1-45E0-B0EC-7C90D98265DB}"/>
    <cellStyle name="40% - Accent4 3 2 7 4" xfId="16439" xr:uid="{EA62FB07-ECFC-4498-B509-061638FB8031}"/>
    <cellStyle name="40% - Accent4 3 2 7 5" xfId="30541" xr:uid="{D0E2EB09-5DCF-44EE-90F6-CA08FEFE2693}"/>
    <cellStyle name="40% - Accent4 3 2 8" xfId="4982" xr:uid="{914AE145-BFF8-4266-A52F-F25C79E37BE1}"/>
    <cellStyle name="40% - Accent4 3 2 8 2" xfId="12032" xr:uid="{60E557AF-96BF-4D45-96B7-92BAA7C5BBA7}"/>
    <cellStyle name="40% - Accent4 3 2 8 2 2" xfId="26134" xr:uid="{90A6536B-5210-4A2D-BE93-55FAD2B89D14}"/>
    <cellStyle name="40% - Accent4 3 2 8 2 3" xfId="40236" xr:uid="{D5E2A756-369B-470F-91ED-BCB200326F54}"/>
    <cellStyle name="40% - Accent4 3 2 8 3" xfId="19083" xr:uid="{68C8B3B8-BA4F-416E-86A7-8E90B8C88D7C}"/>
    <cellStyle name="40% - Accent4 3 2 8 4" xfId="33185" xr:uid="{3C1ADC55-9288-406B-BFC9-4D4C2CAEF3E2}"/>
    <cellStyle name="40% - Accent4 3 2 9" xfId="8508" xr:uid="{2C144BDC-4F91-47CC-8966-C2DF7FB41A25}"/>
    <cellStyle name="40% - Accent4 3 2 9 2" xfId="22609" xr:uid="{C8990E8D-2553-40CD-A84B-CE57052E8E17}"/>
    <cellStyle name="40% - Accent4 3 2 9 3" xfId="36711" xr:uid="{6FEFC42E-6564-4A0B-8FFC-E9DA64A72F3C}"/>
    <cellStyle name="40% - Accent4 3 3" xfId="495" xr:uid="{D34678C9-5C7A-4D0B-A303-2EEC8C9340AA}"/>
    <cellStyle name="40% - Accent4 3 3 10" xfId="29715" xr:uid="{3635B2FA-EEAB-4908-948D-248B45E2183E}"/>
    <cellStyle name="40% - Accent4 3 3 11" xfId="1512" xr:uid="{B9369E54-B16B-4129-A95B-4DAA58E2BDD3}"/>
    <cellStyle name="40% - Accent4 3 3 2" xfId="1733" xr:uid="{E19B2914-A1BC-45A0-A2FD-4608D785816E}"/>
    <cellStyle name="40% - Accent4 3 3 2 2" xfId="2173" xr:uid="{084F31B4-C97A-4E32-919F-2B36B27C255E}"/>
    <cellStyle name="40% - Accent4 3 3 2 2 2" xfId="3935" xr:uid="{BEFFBEBD-2292-40C0-94B8-D28D6D3D88A4}"/>
    <cellStyle name="40% - Accent4 3 3 2 2 2 2" xfId="7458" xr:uid="{E627B1E9-3AF3-4D25-B4E6-073A48C7D160}"/>
    <cellStyle name="40% - Accent4 3 3 2 2 2 2 2" xfId="14508" xr:uid="{2EE51272-E5D5-45B9-ADF4-381C4DFD06E2}"/>
    <cellStyle name="40% - Accent4 3 3 2 2 2 2 2 2" xfId="28610" xr:uid="{E9BD7989-CB57-4515-A7BA-268008E8462C}"/>
    <cellStyle name="40% - Accent4 3 3 2 2 2 2 2 3" xfId="42712" xr:uid="{827CABDE-FB8A-4D2C-9FBC-E2787148F4E1}"/>
    <cellStyle name="40% - Accent4 3 3 2 2 2 2 3" xfId="21559" xr:uid="{99E75BDD-ADE6-41C8-B4DA-23BFAE7D7FFC}"/>
    <cellStyle name="40% - Accent4 3 3 2 2 2 2 4" xfId="35661" xr:uid="{0CE25C68-F966-4B5C-8C8F-7F34FAC1F42C}"/>
    <cellStyle name="40% - Accent4 3 3 2 2 2 3" xfId="10983" xr:uid="{1CF50B9D-E1B9-43AF-9CB6-03969DD7A53F}"/>
    <cellStyle name="40% - Accent4 3 3 2 2 2 3 2" xfId="25085" xr:uid="{5B52095C-5E21-401A-8AD2-14DFE511B18D}"/>
    <cellStyle name="40% - Accent4 3 3 2 2 2 3 3" xfId="39187" xr:uid="{72BAE2F7-9B20-4784-A345-436DF5800C2C}"/>
    <cellStyle name="40% - Accent4 3 3 2 2 2 4" xfId="18034" xr:uid="{0BCE0103-64B1-4EE0-900C-353FCA623642}"/>
    <cellStyle name="40% - Accent4 3 3 2 2 2 5" xfId="32136" xr:uid="{C0D610F2-3B22-454D-8E79-3BC0AC1EBCED}"/>
    <cellStyle name="40% - Accent4 3 3 2 2 3" xfId="4815" xr:uid="{6D4B8854-099F-4A80-A313-C039729A6A26}"/>
    <cellStyle name="40% - Accent4 3 3 2 2 3 2" xfId="8339" xr:uid="{135A82AE-5D28-484B-A3F2-AED1AEBBCC76}"/>
    <cellStyle name="40% - Accent4 3 3 2 2 3 2 2" xfId="15389" xr:uid="{D652CBD0-03A2-4534-98FE-8BE924053BF7}"/>
    <cellStyle name="40% - Accent4 3 3 2 2 3 2 2 2" xfId="29491" xr:uid="{6866EFE4-DA78-43C4-8BA6-FA9BB97ADE5D}"/>
    <cellStyle name="40% - Accent4 3 3 2 2 3 2 2 3" xfId="43593" xr:uid="{61B65691-EE33-40DC-B1D2-0A8B21644C94}"/>
    <cellStyle name="40% - Accent4 3 3 2 2 3 2 3" xfId="22440" xr:uid="{332B3C41-1C70-4ECF-8C89-0684FF09CB9D}"/>
    <cellStyle name="40% - Accent4 3 3 2 2 3 2 4" xfId="36542" xr:uid="{4569A079-583A-4DD6-8251-DA7A53FD851A}"/>
    <cellStyle name="40% - Accent4 3 3 2 2 3 3" xfId="11864" xr:uid="{A2C67078-A48D-4F43-8FBB-C3CA31111164}"/>
    <cellStyle name="40% - Accent4 3 3 2 2 3 3 2" xfId="25966" xr:uid="{7A53C053-2A53-4DB4-BE61-00CD0D522432}"/>
    <cellStyle name="40% - Accent4 3 3 2 2 3 3 3" xfId="40068" xr:uid="{3FA9DAEC-BCC6-4AB6-A70E-21DFAC8C618E}"/>
    <cellStyle name="40% - Accent4 3 3 2 2 3 4" xfId="18915" xr:uid="{F900B8FF-EF83-4C5F-BDC1-2D180A4F21DB}"/>
    <cellStyle name="40% - Accent4 3 3 2 2 3 5" xfId="33017" xr:uid="{2BA2E982-E79B-441C-A003-EF469B3C9AB8}"/>
    <cellStyle name="40% - Accent4 3 3 2 2 4" xfId="3053" xr:uid="{3DAED2BC-948A-4FD9-823E-8D906E6FBA46}"/>
    <cellStyle name="40% - Accent4 3 3 2 2 4 2" xfId="6577" xr:uid="{E29DC85E-DE11-4C31-A4FA-85C732990A90}"/>
    <cellStyle name="40% - Accent4 3 3 2 2 4 2 2" xfId="13627" xr:uid="{181D063E-117A-4353-9F77-19953312DB88}"/>
    <cellStyle name="40% - Accent4 3 3 2 2 4 2 2 2" xfId="27729" xr:uid="{07F2D8E5-ED42-44CB-8031-D313529D2688}"/>
    <cellStyle name="40% - Accent4 3 3 2 2 4 2 2 3" xfId="41831" xr:uid="{4850F0DE-3B12-41CD-A38D-8A187866C6CF}"/>
    <cellStyle name="40% - Accent4 3 3 2 2 4 2 3" xfId="20678" xr:uid="{A5E12F26-C845-4E56-9F0F-38AA740FC2C0}"/>
    <cellStyle name="40% - Accent4 3 3 2 2 4 2 4" xfId="34780" xr:uid="{0FAD6872-6A6B-4DD0-9235-BC187C538C46}"/>
    <cellStyle name="40% - Accent4 3 3 2 2 4 3" xfId="10102" xr:uid="{D65E5C29-08C1-4A8E-856D-8E6A8346C65A}"/>
    <cellStyle name="40% - Accent4 3 3 2 2 4 3 2" xfId="24204" xr:uid="{62A5F873-B8A8-4AD2-B7B4-8FE9EF258295}"/>
    <cellStyle name="40% - Accent4 3 3 2 2 4 3 3" xfId="38306" xr:uid="{D79C5336-954F-4015-A020-51FBD05A89E6}"/>
    <cellStyle name="40% - Accent4 3 3 2 2 4 4" xfId="17153" xr:uid="{F2426295-E95B-42B1-B102-1A70F324D06B}"/>
    <cellStyle name="40% - Accent4 3 3 2 2 4 5" xfId="31255" xr:uid="{B5093E4A-6CD9-44A4-BEBB-7A3DD7F5AB1A}"/>
    <cellStyle name="40% - Accent4 3 3 2 2 5" xfId="5696" xr:uid="{723A438E-7F75-43B5-88C0-F47C9328AFEA}"/>
    <cellStyle name="40% - Accent4 3 3 2 2 5 2" xfId="12746" xr:uid="{15ADDE7D-5024-42E4-93D5-C0F36A65DEA1}"/>
    <cellStyle name="40% - Accent4 3 3 2 2 5 2 2" xfId="26848" xr:uid="{ECAB2F51-E244-4217-AB00-E86895D416C9}"/>
    <cellStyle name="40% - Accent4 3 3 2 2 5 2 3" xfId="40950" xr:uid="{63CD67A0-B4FC-4D81-A6CA-2619415E648D}"/>
    <cellStyle name="40% - Accent4 3 3 2 2 5 3" xfId="19797" xr:uid="{49E1066B-9250-468A-9FEE-6DA7238D5596}"/>
    <cellStyle name="40% - Accent4 3 3 2 2 5 4" xfId="33899" xr:uid="{F81A23A4-CD55-433A-8506-740799697C8D}"/>
    <cellStyle name="40% - Accent4 3 3 2 2 6" xfId="9222" xr:uid="{09EF40AE-00D3-4F4D-BEDD-5689A3835347}"/>
    <cellStyle name="40% - Accent4 3 3 2 2 6 2" xfId="23323" xr:uid="{3279136A-2E3C-44E1-BBE7-A8AF01772C04}"/>
    <cellStyle name="40% - Accent4 3 3 2 2 6 3" xfId="37425" xr:uid="{06699344-2876-4E3F-AAB2-83440431E4F2}"/>
    <cellStyle name="40% - Accent4 3 3 2 2 7" xfId="16272" xr:uid="{1DE26CDC-2A09-4446-87B3-A08EF22D5AFC}"/>
    <cellStyle name="40% - Accent4 3 3 2 2 8" xfId="30374" xr:uid="{5781B28F-6163-4880-B626-078EB3A3C73B}"/>
    <cellStyle name="40% - Accent4 3 3 2 3" xfId="3497" xr:uid="{1C4462D9-7D86-4F8B-AFAE-EB6F96C9BECA}"/>
    <cellStyle name="40% - Accent4 3 3 2 3 2" xfId="7019" xr:uid="{3F177781-4B5F-4C4D-8E0E-77EB9EA1E298}"/>
    <cellStyle name="40% - Accent4 3 3 2 3 2 2" xfId="14069" xr:uid="{390CA1D7-85D3-4797-8C0C-8E08C3082FFD}"/>
    <cellStyle name="40% - Accent4 3 3 2 3 2 2 2" xfId="28171" xr:uid="{DDB7041A-2DC8-4E51-9535-DC123BEFF9F2}"/>
    <cellStyle name="40% - Accent4 3 3 2 3 2 2 3" xfId="42273" xr:uid="{A3A7BB10-81B1-4082-895F-37C148F4082B}"/>
    <cellStyle name="40% - Accent4 3 3 2 3 2 3" xfId="21120" xr:uid="{BCDFF9DC-1B86-4965-889D-CE8B555617E8}"/>
    <cellStyle name="40% - Accent4 3 3 2 3 2 4" xfId="35222" xr:uid="{E436C675-F4E8-483D-B3C7-A72D2B88DE59}"/>
    <cellStyle name="40% - Accent4 3 3 2 3 3" xfId="10544" xr:uid="{F11306F8-DC9F-4BB4-B80A-5CE2DAE8E292}"/>
    <cellStyle name="40% - Accent4 3 3 2 3 3 2" xfId="24646" xr:uid="{D2DD3D10-2CB1-4FCB-A316-6A7636D5A059}"/>
    <cellStyle name="40% - Accent4 3 3 2 3 3 3" xfId="38748" xr:uid="{1D94D01E-2C2F-49C5-AA40-BDFC3F2C490F}"/>
    <cellStyle name="40% - Accent4 3 3 2 3 4" xfId="17595" xr:uid="{CF5E798B-9083-448D-8A9A-2AF7CCBE6886}"/>
    <cellStyle name="40% - Accent4 3 3 2 3 5" xfId="31697" xr:uid="{3F611C8F-B207-4716-8F31-CAFD41BF84FF}"/>
    <cellStyle name="40% - Accent4 3 3 2 4" xfId="4376" xr:uid="{FBB080C8-D7C7-48C7-AE2F-986A53172FE2}"/>
    <cellStyle name="40% - Accent4 3 3 2 4 2" xfId="7900" xr:uid="{FD28B382-FD34-48AF-BB48-3B172A49E3DF}"/>
    <cellStyle name="40% - Accent4 3 3 2 4 2 2" xfId="14950" xr:uid="{A76A2B55-27BC-42FC-A55C-1E4BB9237962}"/>
    <cellStyle name="40% - Accent4 3 3 2 4 2 2 2" xfId="29052" xr:uid="{3C652877-B6BC-4288-9520-C98814D186CC}"/>
    <cellStyle name="40% - Accent4 3 3 2 4 2 2 3" xfId="43154" xr:uid="{B213BB45-0700-4C5C-9BFC-73B8CC49F0C6}"/>
    <cellStyle name="40% - Accent4 3 3 2 4 2 3" xfId="22001" xr:uid="{33D68588-2199-4AFD-ABE3-8BDBEA095F38}"/>
    <cellStyle name="40% - Accent4 3 3 2 4 2 4" xfId="36103" xr:uid="{96EDF72C-65F0-4B4A-99AC-6555161E2E33}"/>
    <cellStyle name="40% - Accent4 3 3 2 4 3" xfId="11425" xr:uid="{1A0E9D01-8CA3-4A72-8CFB-14B89F678F19}"/>
    <cellStyle name="40% - Accent4 3 3 2 4 3 2" xfId="25527" xr:uid="{C8DB3900-414D-414D-8E82-B7BBE0541672}"/>
    <cellStyle name="40% - Accent4 3 3 2 4 3 3" xfId="39629" xr:uid="{DE8F668C-8897-41B6-A994-1A8A860CD8C1}"/>
    <cellStyle name="40% - Accent4 3 3 2 4 4" xfId="18476" xr:uid="{7280F11A-C97F-4AC4-B17C-CF9CB69028E9}"/>
    <cellStyle name="40% - Accent4 3 3 2 4 5" xfId="32578" xr:uid="{EB02BBE5-30F7-4E73-B752-8D6093B0848F}"/>
    <cellStyle name="40% - Accent4 3 3 2 5" xfId="2614" xr:uid="{6A030018-A356-45F7-B365-C52E53ED2C07}"/>
    <cellStyle name="40% - Accent4 3 3 2 5 2" xfId="6138" xr:uid="{BB815EE1-4588-47F2-AF0A-3A05EE17F310}"/>
    <cellStyle name="40% - Accent4 3 3 2 5 2 2" xfId="13188" xr:uid="{F48A5226-83EF-4520-9151-15E3752B921D}"/>
    <cellStyle name="40% - Accent4 3 3 2 5 2 2 2" xfId="27290" xr:uid="{6F0DE838-C85C-4414-A26C-540FC4AF7967}"/>
    <cellStyle name="40% - Accent4 3 3 2 5 2 2 3" xfId="41392" xr:uid="{4A33CAC8-9067-4518-93EF-38C68EE4B0CC}"/>
    <cellStyle name="40% - Accent4 3 3 2 5 2 3" xfId="20239" xr:uid="{52921C2E-4CC2-40EA-849B-B17913DBBFAD}"/>
    <cellStyle name="40% - Accent4 3 3 2 5 2 4" xfId="34341" xr:uid="{403C2457-82E4-47EB-A30C-DBBFD7E07D99}"/>
    <cellStyle name="40% - Accent4 3 3 2 5 3" xfId="9663" xr:uid="{89662D88-970C-491D-8BA3-12ABEE362903}"/>
    <cellStyle name="40% - Accent4 3 3 2 5 3 2" xfId="23765" xr:uid="{43EBB766-1A7B-45CC-A4A6-2914838069FF}"/>
    <cellStyle name="40% - Accent4 3 3 2 5 3 3" xfId="37867" xr:uid="{FE9E0AEC-712C-44F6-AAEB-3B9C8C6976CF}"/>
    <cellStyle name="40% - Accent4 3 3 2 5 4" xfId="16714" xr:uid="{8B3DAD04-D2E1-4959-99D9-9A49119C821C}"/>
    <cellStyle name="40% - Accent4 3 3 2 5 5" xfId="30816" xr:uid="{30D896A9-22D8-45C2-893B-BB194D281970}"/>
    <cellStyle name="40% - Accent4 3 3 2 6" xfId="5257" xr:uid="{5E9EDB6F-69AF-44FD-8B56-6201CCD59F58}"/>
    <cellStyle name="40% - Accent4 3 3 2 6 2" xfId="12307" xr:uid="{7158E903-93BF-4749-91E8-C50606AFB41A}"/>
    <cellStyle name="40% - Accent4 3 3 2 6 2 2" xfId="26409" xr:uid="{E41F2F5F-71DB-493E-BEEA-20928457FD88}"/>
    <cellStyle name="40% - Accent4 3 3 2 6 2 3" xfId="40511" xr:uid="{E63C16A4-23F2-43D9-9BDF-920BD9AA0BF3}"/>
    <cellStyle name="40% - Accent4 3 3 2 6 3" xfId="19358" xr:uid="{B4CC3BE8-1D8C-4EE3-93FC-C81C86F118BD}"/>
    <cellStyle name="40% - Accent4 3 3 2 6 4" xfId="33460" xr:uid="{AD139BD5-BE02-423E-8A3B-10C407C79A6F}"/>
    <cellStyle name="40% - Accent4 3 3 2 7" xfId="8783" xr:uid="{AEDDD616-0A47-4117-BCE6-EFC225CDC6D9}"/>
    <cellStyle name="40% - Accent4 3 3 2 7 2" xfId="22884" xr:uid="{779DF85D-DF3C-4092-8A42-9E820B21310E}"/>
    <cellStyle name="40% - Accent4 3 3 2 7 3" xfId="36986" xr:uid="{10933030-3848-4C70-9C13-6E736A8B52B3}"/>
    <cellStyle name="40% - Accent4 3 3 2 8" xfId="15833" xr:uid="{98F93A28-09B9-463E-B3D0-9213D2729A09}"/>
    <cellStyle name="40% - Accent4 3 3 2 9" xfId="29935" xr:uid="{58749870-2D7F-4E68-B7E0-B462B502DB1B}"/>
    <cellStyle name="40% - Accent4 3 3 3" xfId="1952" xr:uid="{7003A5F9-BE17-434F-BA47-BA89D48CF027}"/>
    <cellStyle name="40% - Accent4 3 3 3 2" xfId="3716" xr:uid="{E05A038E-2C9B-4BEA-91B7-D4E17DCECEA7}"/>
    <cellStyle name="40% - Accent4 3 3 3 2 2" xfId="7238" xr:uid="{ABB0618D-6500-4CFF-BBE3-D45CCA0F6C0E}"/>
    <cellStyle name="40% - Accent4 3 3 3 2 2 2" xfId="14288" xr:uid="{382C160F-7AD7-4A04-B70C-8BD89FE24035}"/>
    <cellStyle name="40% - Accent4 3 3 3 2 2 2 2" xfId="28390" xr:uid="{48644E33-B75E-495E-B835-A1AD7F8B6768}"/>
    <cellStyle name="40% - Accent4 3 3 3 2 2 2 3" xfId="42492" xr:uid="{F7926AFF-FD3E-433D-B4D1-57642FF1493D}"/>
    <cellStyle name="40% - Accent4 3 3 3 2 2 3" xfId="21339" xr:uid="{55D6FB71-D152-49F5-B997-573702C5C151}"/>
    <cellStyle name="40% - Accent4 3 3 3 2 2 4" xfId="35441" xr:uid="{5FF21CBE-5C8F-42A7-8EA3-E2AEC9165649}"/>
    <cellStyle name="40% - Accent4 3 3 3 2 3" xfId="10763" xr:uid="{C87D4749-B6DD-47CD-80E7-2DE742F73310}"/>
    <cellStyle name="40% - Accent4 3 3 3 2 3 2" xfId="24865" xr:uid="{C1A6D94C-5DC8-4C1C-A473-7ABEEA2F69A1}"/>
    <cellStyle name="40% - Accent4 3 3 3 2 3 3" xfId="38967" xr:uid="{1BA0E725-189F-486B-82BF-9E0E46776133}"/>
    <cellStyle name="40% - Accent4 3 3 3 2 4" xfId="17814" xr:uid="{C9E8A812-24D7-4663-BB32-AF089791CC72}"/>
    <cellStyle name="40% - Accent4 3 3 3 2 5" xfId="31916" xr:uid="{750DB68E-4075-4C77-AAD4-B11A9234A924}"/>
    <cellStyle name="40% - Accent4 3 3 3 3" xfId="4595" xr:uid="{F3129161-2767-4634-AF5E-DCD8DC329231}"/>
    <cellStyle name="40% - Accent4 3 3 3 3 2" xfId="8119" xr:uid="{906B1D01-B025-47DF-9ECF-AAAB82EEC0A3}"/>
    <cellStyle name="40% - Accent4 3 3 3 3 2 2" xfId="15169" xr:uid="{A72A9AEB-EB67-4DD6-93BC-51CA0BF9570C}"/>
    <cellStyle name="40% - Accent4 3 3 3 3 2 2 2" xfId="29271" xr:uid="{17D8C90D-0D47-4C83-801C-9FB7C13B121F}"/>
    <cellStyle name="40% - Accent4 3 3 3 3 2 2 3" xfId="43373" xr:uid="{41631DCD-12D7-40FC-8143-0E52E8FCBBE6}"/>
    <cellStyle name="40% - Accent4 3 3 3 3 2 3" xfId="22220" xr:uid="{01D15BD7-CE4B-4DA4-A422-811E2EE341F6}"/>
    <cellStyle name="40% - Accent4 3 3 3 3 2 4" xfId="36322" xr:uid="{59981642-B07B-4FC2-AF21-2E248B627B38}"/>
    <cellStyle name="40% - Accent4 3 3 3 3 3" xfId="11644" xr:uid="{1E227B5E-53F3-429B-B834-A3193DC64990}"/>
    <cellStyle name="40% - Accent4 3 3 3 3 3 2" xfId="25746" xr:uid="{841B8405-CA16-42FB-84E5-446AD2494E79}"/>
    <cellStyle name="40% - Accent4 3 3 3 3 3 3" xfId="39848" xr:uid="{86BA6CD9-42AA-4128-8602-D82D246795E3}"/>
    <cellStyle name="40% - Accent4 3 3 3 3 4" xfId="18695" xr:uid="{10F93DF4-6174-4AE4-B98C-B3D0C8CC5003}"/>
    <cellStyle name="40% - Accent4 3 3 3 3 5" xfId="32797" xr:uid="{ADB5F395-15B8-466F-BFE6-13E0407796BC}"/>
    <cellStyle name="40% - Accent4 3 3 3 4" xfId="2833" xr:uid="{6FF2C5F4-0E56-44F1-AD1F-CBD515B90459}"/>
    <cellStyle name="40% - Accent4 3 3 3 4 2" xfId="6357" xr:uid="{648FF86B-2E4B-4158-9852-7D6FD51F4742}"/>
    <cellStyle name="40% - Accent4 3 3 3 4 2 2" xfId="13407" xr:uid="{2D5F151F-4455-42C5-8240-C84ED52F3906}"/>
    <cellStyle name="40% - Accent4 3 3 3 4 2 2 2" xfId="27509" xr:uid="{AF672FD8-5CCF-4FB8-8099-625F95283E8E}"/>
    <cellStyle name="40% - Accent4 3 3 3 4 2 2 3" xfId="41611" xr:uid="{8438A173-7769-4ED4-8EB2-0826A36EED74}"/>
    <cellStyle name="40% - Accent4 3 3 3 4 2 3" xfId="20458" xr:uid="{A23FE2A2-7A18-4221-9C56-CDED4AB70E7D}"/>
    <cellStyle name="40% - Accent4 3 3 3 4 2 4" xfId="34560" xr:uid="{D5DC7D79-23E4-40E1-9E94-0CD9BC80F6DF}"/>
    <cellStyle name="40% - Accent4 3 3 3 4 3" xfId="9882" xr:uid="{AE5674C7-CD53-429E-A44F-43A73B06DB05}"/>
    <cellStyle name="40% - Accent4 3 3 3 4 3 2" xfId="23984" xr:uid="{633EEEB7-16D1-497A-8FBA-66A993413C7C}"/>
    <cellStyle name="40% - Accent4 3 3 3 4 3 3" xfId="38086" xr:uid="{4ACD6F52-9B5F-4619-B252-ED82FA62E4DB}"/>
    <cellStyle name="40% - Accent4 3 3 3 4 4" xfId="16933" xr:uid="{46209C4D-9833-48F8-8F72-E6D3B2E47259}"/>
    <cellStyle name="40% - Accent4 3 3 3 4 5" xfId="31035" xr:uid="{7D26502F-037D-4670-81A8-AF0EC036E958}"/>
    <cellStyle name="40% - Accent4 3 3 3 5" xfId="5476" xr:uid="{61C980C4-A0AE-4327-85F5-F974B5B87086}"/>
    <cellStyle name="40% - Accent4 3 3 3 5 2" xfId="12526" xr:uid="{4D00B13F-54B9-449C-9EDC-9F0FDD68AC2B}"/>
    <cellStyle name="40% - Accent4 3 3 3 5 2 2" xfId="26628" xr:uid="{582E0A06-BBDE-4EA2-8FF4-5B29CFAF4C76}"/>
    <cellStyle name="40% - Accent4 3 3 3 5 2 3" xfId="40730" xr:uid="{003767B5-0493-4036-8A2F-EAE24376EA07}"/>
    <cellStyle name="40% - Accent4 3 3 3 5 3" xfId="19577" xr:uid="{712B8286-ED82-4120-B19E-40305A52A21B}"/>
    <cellStyle name="40% - Accent4 3 3 3 5 4" xfId="33679" xr:uid="{7AF2E8BA-8A9A-4AD9-A300-0E32FCF7CFA0}"/>
    <cellStyle name="40% - Accent4 3 3 3 6" xfId="9002" xr:uid="{193E1BEB-5E85-425F-9238-A6AA712C1D6B}"/>
    <cellStyle name="40% - Accent4 3 3 3 6 2" xfId="23103" xr:uid="{2D45DEF3-3DFF-4E53-9D90-4752A7508C6D}"/>
    <cellStyle name="40% - Accent4 3 3 3 6 3" xfId="37205" xr:uid="{82966486-C2AB-4CD6-869B-431D7CA1D204}"/>
    <cellStyle name="40% - Accent4 3 3 3 7" xfId="16052" xr:uid="{AEEDCB65-8CA6-4EA5-9548-91310FBC929E}"/>
    <cellStyle name="40% - Accent4 3 3 3 8" xfId="30154" xr:uid="{DC70C259-0B3C-4BE2-811C-EF156AD224D7}"/>
    <cellStyle name="40% - Accent4 3 3 4" xfId="3277" xr:uid="{52CB6498-7EA3-4E00-8B51-34D60643ED99}"/>
    <cellStyle name="40% - Accent4 3 3 4 2" xfId="6799" xr:uid="{A63DA689-D88A-4AB2-8B75-46D1C39D73EB}"/>
    <cellStyle name="40% - Accent4 3 3 4 2 2" xfId="13849" xr:uid="{14C09E80-9FE3-4C92-B723-62670C43502C}"/>
    <cellStyle name="40% - Accent4 3 3 4 2 2 2" xfId="27951" xr:uid="{8D3ABCD4-FB12-4682-90D1-4AACA4BD12A1}"/>
    <cellStyle name="40% - Accent4 3 3 4 2 2 3" xfId="42053" xr:uid="{CB82543D-C53E-49E4-A818-4198DBEA8546}"/>
    <cellStyle name="40% - Accent4 3 3 4 2 3" xfId="20900" xr:uid="{6C7D5C68-D952-4B20-8B7D-C2F90089A4AB}"/>
    <cellStyle name="40% - Accent4 3 3 4 2 4" xfId="35002" xr:uid="{8C064616-ADAF-49A4-98DE-53F3F02B0EED}"/>
    <cellStyle name="40% - Accent4 3 3 4 3" xfId="10324" xr:uid="{AE6DDF9D-4A4C-4A03-B55F-35234E5C73C5}"/>
    <cellStyle name="40% - Accent4 3 3 4 3 2" xfId="24426" xr:uid="{9A62CF94-8FBB-4D3A-AB91-85FC90A40D5F}"/>
    <cellStyle name="40% - Accent4 3 3 4 3 3" xfId="38528" xr:uid="{DD4A00F0-4F23-4F8A-AD88-7C7B3AB88FE2}"/>
    <cellStyle name="40% - Accent4 3 3 4 4" xfId="17375" xr:uid="{5BAF795B-9387-43C9-A9DC-1271C5E2EA89}"/>
    <cellStyle name="40% - Accent4 3 3 4 5" xfId="31477" xr:uid="{5651457F-A386-426A-A36B-72CEC1177C3C}"/>
    <cellStyle name="40% - Accent4 3 3 5" xfId="4156" xr:uid="{B60C20E8-CF01-49E0-908F-5C21A54F1DB8}"/>
    <cellStyle name="40% - Accent4 3 3 5 2" xfId="7680" xr:uid="{F5301F53-DE84-4E17-845E-1BDB49DC6397}"/>
    <cellStyle name="40% - Accent4 3 3 5 2 2" xfId="14730" xr:uid="{20CCB176-3D67-4397-A10E-8D102FDE6280}"/>
    <cellStyle name="40% - Accent4 3 3 5 2 2 2" xfId="28832" xr:uid="{1712CA50-551A-4AF5-BE81-7C4A3B51203C}"/>
    <cellStyle name="40% - Accent4 3 3 5 2 2 3" xfId="42934" xr:uid="{777D39B9-0D3D-4DA3-BDB3-23E3044A67D6}"/>
    <cellStyle name="40% - Accent4 3 3 5 2 3" xfId="21781" xr:uid="{2FBC7682-AC4A-468A-930E-933E23EF8F2B}"/>
    <cellStyle name="40% - Accent4 3 3 5 2 4" xfId="35883" xr:uid="{C3C28A74-29EA-47E6-BD03-1F0B107D1A6D}"/>
    <cellStyle name="40% - Accent4 3 3 5 3" xfId="11205" xr:uid="{C7B25AA3-D8F6-4590-A4A5-2D3C102AC324}"/>
    <cellStyle name="40% - Accent4 3 3 5 3 2" xfId="25307" xr:uid="{42053D0A-BEB6-4173-A2CA-DCF456A05D6D}"/>
    <cellStyle name="40% - Accent4 3 3 5 3 3" xfId="39409" xr:uid="{15D6D093-1A5A-47AC-9611-FD866ABC5C3F}"/>
    <cellStyle name="40% - Accent4 3 3 5 4" xfId="18256" xr:uid="{0939F367-40E8-413A-A42C-1E5E4DD47E46}"/>
    <cellStyle name="40% - Accent4 3 3 5 5" xfId="32358" xr:uid="{14EE4528-FA91-4462-A4F4-B926298C8FD7}"/>
    <cellStyle name="40% - Accent4 3 3 6" xfId="2394" xr:uid="{EFEEFFAD-5C4B-45A8-99DA-A5E8CF7C892F}"/>
    <cellStyle name="40% - Accent4 3 3 6 2" xfId="5918" xr:uid="{D87BA67D-C94C-4AC9-A5A6-64CC2326E68A}"/>
    <cellStyle name="40% - Accent4 3 3 6 2 2" xfId="12968" xr:uid="{664CCEF9-4D1C-45C2-BBD2-4D055E80F743}"/>
    <cellStyle name="40% - Accent4 3 3 6 2 2 2" xfId="27070" xr:uid="{C3DCEA55-D9FA-470B-90DC-45D4CCE2A1EC}"/>
    <cellStyle name="40% - Accent4 3 3 6 2 2 3" xfId="41172" xr:uid="{0312EEBB-E9E6-40C2-A5BD-12F10403BFAA}"/>
    <cellStyle name="40% - Accent4 3 3 6 2 3" xfId="20019" xr:uid="{C0072F90-1E45-4A05-9B63-5581463C55CE}"/>
    <cellStyle name="40% - Accent4 3 3 6 2 4" xfId="34121" xr:uid="{D669DAF9-0BCB-4616-BA80-133550BC7298}"/>
    <cellStyle name="40% - Accent4 3 3 6 3" xfId="9443" xr:uid="{176A72ED-D865-4228-B32F-B61D66A6361D}"/>
    <cellStyle name="40% - Accent4 3 3 6 3 2" xfId="23545" xr:uid="{18C598D5-56B3-488B-AC2C-61D9A09C0555}"/>
    <cellStyle name="40% - Accent4 3 3 6 3 3" xfId="37647" xr:uid="{DCE9605C-B044-4034-BE7D-41BE73583D55}"/>
    <cellStyle name="40% - Accent4 3 3 6 4" xfId="16494" xr:uid="{90B40F08-1A33-4BDC-AF71-037BD9BCB403}"/>
    <cellStyle name="40% - Accent4 3 3 6 5" xfId="30596" xr:uid="{AA9FCAF7-69CE-4941-A0D2-CBBBF5919931}"/>
    <cellStyle name="40% - Accent4 3 3 7" xfId="5037" xr:uid="{5E24C49B-F696-4673-A908-B6ABB2310B16}"/>
    <cellStyle name="40% - Accent4 3 3 7 2" xfId="12087" xr:uid="{E9D978F4-2CFC-4868-9D10-93ED9D9BD3AA}"/>
    <cellStyle name="40% - Accent4 3 3 7 2 2" xfId="26189" xr:uid="{94046CEE-B595-45A4-9A72-AE2910472A57}"/>
    <cellStyle name="40% - Accent4 3 3 7 2 3" xfId="40291" xr:uid="{551CEF8B-AB58-42A6-8CAB-F527AA979A05}"/>
    <cellStyle name="40% - Accent4 3 3 7 3" xfId="19138" xr:uid="{E3D4C2BF-59A0-4FA4-8103-4B28A80A20D1}"/>
    <cellStyle name="40% - Accent4 3 3 7 4" xfId="33240" xr:uid="{0DE13018-E12C-40A9-BC89-D5DA9D5E9689}"/>
    <cellStyle name="40% - Accent4 3 3 8" xfId="8563" xr:uid="{7AE5041B-525C-431D-B068-F7CD39FF6562}"/>
    <cellStyle name="40% - Accent4 3 3 8 2" xfId="22664" xr:uid="{ADC22875-C568-4075-937F-7895DBA8CACD}"/>
    <cellStyle name="40% - Accent4 3 3 8 3" xfId="36766" xr:uid="{7F31ED3C-36E2-4F3B-A7A7-14EBB320934B}"/>
    <cellStyle name="40% - Accent4 3 3 9" xfId="15613" xr:uid="{CAF67389-BBAF-4346-9C49-9908FB7E5332}"/>
    <cellStyle name="40% - Accent4 3 4" xfId="1623" xr:uid="{8033F687-A40C-46AC-A09F-6D4466B69354}"/>
    <cellStyle name="40% - Accent4 3 4 10" xfId="46359" xr:uid="{F5177E73-62D6-41DA-AB38-3EC62900933B}"/>
    <cellStyle name="40% - Accent4 3 4 2" xfId="2063" xr:uid="{DA6C596D-F50F-4797-A8ED-9D9C25AF0AE7}"/>
    <cellStyle name="40% - Accent4 3 4 2 2" xfId="3825" xr:uid="{934F2F6B-AEDD-497E-949C-33B1A4D8F533}"/>
    <cellStyle name="40% - Accent4 3 4 2 2 2" xfId="7348" xr:uid="{74175010-44FF-4DB9-9C57-C7745E60BD43}"/>
    <cellStyle name="40% - Accent4 3 4 2 2 2 2" xfId="14398" xr:uid="{366496EA-753F-424D-8A76-CB63066518F2}"/>
    <cellStyle name="40% - Accent4 3 4 2 2 2 2 2" xfId="28500" xr:uid="{E6BBFE6E-D711-43BC-B0C2-0D71339440DB}"/>
    <cellStyle name="40% - Accent4 3 4 2 2 2 2 3" xfId="42602" xr:uid="{2C8950DD-7323-4107-AAB9-F18026899E95}"/>
    <cellStyle name="40% - Accent4 3 4 2 2 2 3" xfId="21449" xr:uid="{5AC04A23-7641-4C62-B5C7-98382A4B0D21}"/>
    <cellStyle name="40% - Accent4 3 4 2 2 2 4" xfId="35551" xr:uid="{57EAD111-980D-4245-9420-FFE0DF484F10}"/>
    <cellStyle name="40% - Accent4 3 4 2 2 3" xfId="10873" xr:uid="{C222852A-DB39-4717-8262-55BD0283B699}"/>
    <cellStyle name="40% - Accent4 3 4 2 2 3 2" xfId="24975" xr:uid="{67A108C5-0EA9-4876-836E-F74F797FEAF1}"/>
    <cellStyle name="40% - Accent4 3 4 2 2 3 3" xfId="39077" xr:uid="{A28A432E-3765-4D6C-ACEC-79B6B1C62E19}"/>
    <cellStyle name="40% - Accent4 3 4 2 2 4" xfId="17924" xr:uid="{0152FB02-F68B-4886-BCCC-51F365BC8294}"/>
    <cellStyle name="40% - Accent4 3 4 2 2 5" xfId="32026" xr:uid="{9E500756-AC00-41AE-B5F5-954168BBE4A3}"/>
    <cellStyle name="40% - Accent4 3 4 2 3" xfId="4705" xr:uid="{350ADD8F-EB94-4E82-A0CB-904CEEB67CEA}"/>
    <cellStyle name="40% - Accent4 3 4 2 3 2" xfId="8229" xr:uid="{3CD7A56D-FDA5-47B0-9B9A-E47EF864E957}"/>
    <cellStyle name="40% - Accent4 3 4 2 3 2 2" xfId="15279" xr:uid="{530E1C3E-4B01-4087-B7F5-1F431356F328}"/>
    <cellStyle name="40% - Accent4 3 4 2 3 2 2 2" xfId="29381" xr:uid="{0481963B-F225-45BA-A5C7-C253DBF3E36E}"/>
    <cellStyle name="40% - Accent4 3 4 2 3 2 2 3" xfId="43483" xr:uid="{97BA57B6-E785-4CD8-AC24-99CF9A2548D1}"/>
    <cellStyle name="40% - Accent4 3 4 2 3 2 3" xfId="22330" xr:uid="{76E652BD-B7C9-47EE-8625-5892FCC961E4}"/>
    <cellStyle name="40% - Accent4 3 4 2 3 2 4" xfId="36432" xr:uid="{F60B01D0-4524-4C8A-9356-CE4EF51F19BB}"/>
    <cellStyle name="40% - Accent4 3 4 2 3 3" xfId="11754" xr:uid="{F4F9C009-C80D-4A91-B96F-1F9CA879906F}"/>
    <cellStyle name="40% - Accent4 3 4 2 3 3 2" xfId="25856" xr:uid="{8A63212D-6208-40F7-AB0F-45B270A13CB4}"/>
    <cellStyle name="40% - Accent4 3 4 2 3 3 3" xfId="39958" xr:uid="{258D24EE-F5C7-47A2-B128-9D696A039CBB}"/>
    <cellStyle name="40% - Accent4 3 4 2 3 4" xfId="18805" xr:uid="{DADFBBF5-87AA-4E65-95F1-8D54BC4C032C}"/>
    <cellStyle name="40% - Accent4 3 4 2 3 5" xfId="32907" xr:uid="{AFDBDD31-3683-472F-81B0-FFCC1DCEECBE}"/>
    <cellStyle name="40% - Accent4 3 4 2 4" xfId="2943" xr:uid="{1CADE950-90BB-4FA3-9E41-A77E6144924C}"/>
    <cellStyle name="40% - Accent4 3 4 2 4 2" xfId="6467" xr:uid="{BFA60296-9924-4DD7-A2A4-2B6896029563}"/>
    <cellStyle name="40% - Accent4 3 4 2 4 2 2" xfId="13517" xr:uid="{56208454-CFA8-4122-A882-FA7005B43581}"/>
    <cellStyle name="40% - Accent4 3 4 2 4 2 2 2" xfId="27619" xr:uid="{A425DB46-2F42-481C-9971-87C6E248C9B9}"/>
    <cellStyle name="40% - Accent4 3 4 2 4 2 2 3" xfId="41721" xr:uid="{AD4B2510-6732-43E3-ADE0-B0991E522FEB}"/>
    <cellStyle name="40% - Accent4 3 4 2 4 2 3" xfId="20568" xr:uid="{492DF489-82D2-492E-8FD0-21CBFB2C9492}"/>
    <cellStyle name="40% - Accent4 3 4 2 4 2 4" xfId="34670" xr:uid="{DA3ABE09-D9F7-4C92-9066-672C8D3B6C8F}"/>
    <cellStyle name="40% - Accent4 3 4 2 4 3" xfId="9992" xr:uid="{458894B1-57A1-46EF-9C57-5E20338994F2}"/>
    <cellStyle name="40% - Accent4 3 4 2 4 3 2" xfId="24094" xr:uid="{1FF4543D-D34A-43B5-ACB6-C40C321B8911}"/>
    <cellStyle name="40% - Accent4 3 4 2 4 3 3" xfId="38196" xr:uid="{355E4F49-3472-49CE-8A6E-871FEF6FDAE9}"/>
    <cellStyle name="40% - Accent4 3 4 2 4 4" xfId="17043" xr:uid="{83343A51-1780-40A8-8975-3425D7795F60}"/>
    <cellStyle name="40% - Accent4 3 4 2 4 5" xfId="31145" xr:uid="{CD00E335-F83E-48E1-B86C-5FDD45BB4860}"/>
    <cellStyle name="40% - Accent4 3 4 2 5" xfId="5586" xr:uid="{AF102948-736A-470B-823A-0334E11F670E}"/>
    <cellStyle name="40% - Accent4 3 4 2 5 2" xfId="12636" xr:uid="{C817CBAF-B45F-4A7D-8CBE-E8570DF53B64}"/>
    <cellStyle name="40% - Accent4 3 4 2 5 2 2" xfId="26738" xr:uid="{A58AE73E-930F-48B6-A591-A3C903C2450B}"/>
    <cellStyle name="40% - Accent4 3 4 2 5 2 3" xfId="40840" xr:uid="{AA9B179B-75EB-4880-88B2-40BA389A8BC0}"/>
    <cellStyle name="40% - Accent4 3 4 2 5 3" xfId="19687" xr:uid="{380145D6-3EE2-4D4A-A828-CDE937BAD513}"/>
    <cellStyle name="40% - Accent4 3 4 2 5 4" xfId="33789" xr:uid="{3E872988-D679-4B74-955E-E01634256411}"/>
    <cellStyle name="40% - Accent4 3 4 2 6" xfId="9112" xr:uid="{E2F295E8-830F-40FE-95BE-35B4CFEF05EE}"/>
    <cellStyle name="40% - Accent4 3 4 2 6 2" xfId="23213" xr:uid="{7FC51C4F-7DB5-4F76-A8EC-E8B791593D11}"/>
    <cellStyle name="40% - Accent4 3 4 2 6 3" xfId="37315" xr:uid="{40CCE688-88B2-4C58-9325-9B65CE315B0A}"/>
    <cellStyle name="40% - Accent4 3 4 2 7" xfId="16162" xr:uid="{B1C3BD34-8622-4761-B8B9-5A90AF1C22CF}"/>
    <cellStyle name="40% - Accent4 3 4 2 8" xfId="30264" xr:uid="{6805C4B7-50D8-43CD-9EA6-0910B153434F}"/>
    <cellStyle name="40% - Accent4 3 4 3" xfId="3387" xr:uid="{813CB57F-A7D3-4282-B618-AA054662750B}"/>
    <cellStyle name="40% - Accent4 3 4 3 2" xfId="6909" xr:uid="{F6BA8872-F834-4114-A85E-A85241A589C2}"/>
    <cellStyle name="40% - Accent4 3 4 3 2 2" xfId="13959" xr:uid="{B6E9C032-965D-487D-8719-58DFAAE09F40}"/>
    <cellStyle name="40% - Accent4 3 4 3 2 2 2" xfId="28061" xr:uid="{546DB003-81B5-457D-8C2B-ABCEA5824408}"/>
    <cellStyle name="40% - Accent4 3 4 3 2 2 3" xfId="42163" xr:uid="{6D0DEE1D-7E00-48D9-B64F-D90C26769685}"/>
    <cellStyle name="40% - Accent4 3 4 3 2 3" xfId="21010" xr:uid="{798A21EF-8F6B-4AA8-ACDC-6ED00D6EE39E}"/>
    <cellStyle name="40% - Accent4 3 4 3 2 4" xfId="35112" xr:uid="{9B1FBFEF-116F-416E-AC93-62DC9B3541A3}"/>
    <cellStyle name="40% - Accent4 3 4 3 3" xfId="10434" xr:uid="{F632DBF8-C3AA-4637-9C6D-B488D12778D0}"/>
    <cellStyle name="40% - Accent4 3 4 3 3 2" xfId="24536" xr:uid="{D5E4AA6F-0901-4BDD-B87C-2C00C1FD0E2D}"/>
    <cellStyle name="40% - Accent4 3 4 3 3 3" xfId="38638" xr:uid="{CCCBD492-EC85-4507-8E3A-C3038EE5C86E}"/>
    <cellStyle name="40% - Accent4 3 4 3 4" xfId="17485" xr:uid="{F31B65E4-4004-452A-AFF8-07EFBE311EE8}"/>
    <cellStyle name="40% - Accent4 3 4 3 5" xfId="31587" xr:uid="{CC1DE719-63FB-42F9-8A49-D64F15B4FBFA}"/>
    <cellStyle name="40% - Accent4 3 4 4" xfId="4266" xr:uid="{908149C7-4E87-4272-BCB1-F37BEBE81A3F}"/>
    <cellStyle name="40% - Accent4 3 4 4 2" xfId="7790" xr:uid="{D42ECE86-C2A7-46F3-9BC7-80F369406AF0}"/>
    <cellStyle name="40% - Accent4 3 4 4 2 2" xfId="14840" xr:uid="{9BE83086-29E9-4DA3-BDEA-9EF23B375209}"/>
    <cellStyle name="40% - Accent4 3 4 4 2 2 2" xfId="28942" xr:uid="{2584DC3E-25E0-48FC-B34A-D08C630CF535}"/>
    <cellStyle name="40% - Accent4 3 4 4 2 2 3" xfId="43044" xr:uid="{DEA54412-44EA-425C-96D3-D7786DD00653}"/>
    <cellStyle name="40% - Accent4 3 4 4 2 3" xfId="21891" xr:uid="{F5FE2E3C-BBA4-4E89-8114-787597483512}"/>
    <cellStyle name="40% - Accent4 3 4 4 2 4" xfId="35993" xr:uid="{4BFA31E9-5C79-41DF-8EE2-63594155E757}"/>
    <cellStyle name="40% - Accent4 3 4 4 3" xfId="11315" xr:uid="{A07705A3-449D-4D94-BA56-E9F54567903A}"/>
    <cellStyle name="40% - Accent4 3 4 4 3 2" xfId="25417" xr:uid="{AE6061FD-28BD-4FC8-BBEC-180712AD319F}"/>
    <cellStyle name="40% - Accent4 3 4 4 3 3" xfId="39519" xr:uid="{29F31171-926E-4A47-B3DD-299FEEC2BA7E}"/>
    <cellStyle name="40% - Accent4 3 4 4 4" xfId="18366" xr:uid="{AA84BF5A-B880-4E5D-AF68-9CA8AD8BD454}"/>
    <cellStyle name="40% - Accent4 3 4 4 5" xfId="32468" xr:uid="{8C0B8401-0632-44D6-ACE6-6CEC034ED570}"/>
    <cellStyle name="40% - Accent4 3 4 5" xfId="2504" xr:uid="{2D4F4FCB-9264-42E4-8856-B316C35ED3AF}"/>
    <cellStyle name="40% - Accent4 3 4 5 2" xfId="6028" xr:uid="{6A504531-40D7-429E-87C8-37273EC1DB8F}"/>
    <cellStyle name="40% - Accent4 3 4 5 2 2" xfId="13078" xr:uid="{D34EE0FF-C0CA-45AD-A60F-47D6A0BE43E2}"/>
    <cellStyle name="40% - Accent4 3 4 5 2 2 2" xfId="27180" xr:uid="{76CFA530-5C8B-4AA9-938C-0DD4BEF08784}"/>
    <cellStyle name="40% - Accent4 3 4 5 2 2 3" xfId="41282" xr:uid="{29EB7269-38DC-4CB7-B432-B98F65496A41}"/>
    <cellStyle name="40% - Accent4 3 4 5 2 3" xfId="20129" xr:uid="{F0166B48-9BF6-4E67-BB4F-67AAEE07076B}"/>
    <cellStyle name="40% - Accent4 3 4 5 2 4" xfId="34231" xr:uid="{CB1BB7CF-5DFB-4485-A463-202039B7053F}"/>
    <cellStyle name="40% - Accent4 3 4 5 3" xfId="9553" xr:uid="{3A8F250A-CFE7-4AEB-B468-5E4C80E29D4F}"/>
    <cellStyle name="40% - Accent4 3 4 5 3 2" xfId="23655" xr:uid="{89E86FBC-7D98-46BB-864B-4FFCE933F6CF}"/>
    <cellStyle name="40% - Accent4 3 4 5 3 3" xfId="37757" xr:uid="{50883394-0A0C-46FB-BDCD-9E51A19AC82E}"/>
    <cellStyle name="40% - Accent4 3 4 5 4" xfId="16604" xr:uid="{6F5DC92D-BBC2-4C9D-91DA-2769B3C32600}"/>
    <cellStyle name="40% - Accent4 3 4 5 5" xfId="30706" xr:uid="{82CF4B39-6280-4A72-882E-FA03BA38A24D}"/>
    <cellStyle name="40% - Accent4 3 4 6" xfId="5147" xr:uid="{AB1CE468-80A6-434D-AE45-6C954EEF446B}"/>
    <cellStyle name="40% - Accent4 3 4 6 2" xfId="12197" xr:uid="{9ECC2748-EB5A-40B8-9AD6-7CE6B8D5F541}"/>
    <cellStyle name="40% - Accent4 3 4 6 2 2" xfId="26299" xr:uid="{403B17A4-C1FD-453E-B864-65F119DC3F0A}"/>
    <cellStyle name="40% - Accent4 3 4 6 2 3" xfId="40401" xr:uid="{339221BF-FA3A-48F6-9759-F682503FF3E1}"/>
    <cellStyle name="40% - Accent4 3 4 6 3" xfId="19248" xr:uid="{BC6C413A-1588-4036-8049-3EF78F4C635D}"/>
    <cellStyle name="40% - Accent4 3 4 6 4" xfId="33350" xr:uid="{0FA3C4C1-5FF0-4BA7-8A1D-264959D2F01E}"/>
    <cellStyle name="40% - Accent4 3 4 7" xfId="8673" xr:uid="{38DEFF56-11EA-4C67-A7D7-DF5B85F432F0}"/>
    <cellStyle name="40% - Accent4 3 4 7 2" xfId="22774" xr:uid="{D0FDDAE1-2054-4EB8-9EAE-B3FBB341AB7D}"/>
    <cellStyle name="40% - Accent4 3 4 7 3" xfId="36876" xr:uid="{EA84C1D4-366E-4174-B871-1229403964AA}"/>
    <cellStyle name="40% - Accent4 3 4 8" xfId="15723" xr:uid="{80A2B0D4-E712-49A7-BBB0-D8025B393A7B}"/>
    <cellStyle name="40% - Accent4 3 4 9" xfId="29825" xr:uid="{A35459D8-D85A-4B86-A086-B84B11AB0E9D}"/>
    <cellStyle name="40% - Accent4 3 5" xfId="1842" xr:uid="{BAB3F3D8-6111-4331-86B0-37B92DED4261}"/>
    <cellStyle name="40% - Accent4 3 5 2" xfId="3606" xr:uid="{E4C1AD28-7225-4A6E-93FB-0E20A507CD26}"/>
    <cellStyle name="40% - Accent4 3 5 2 2" xfId="7128" xr:uid="{1E2A98E3-F9CD-4682-9FC2-6B71190ABABF}"/>
    <cellStyle name="40% - Accent4 3 5 2 2 2" xfId="14178" xr:uid="{A8521223-3821-4F23-AC34-0AD01F0CB8A8}"/>
    <cellStyle name="40% - Accent4 3 5 2 2 2 2" xfId="28280" xr:uid="{15AB1B00-7E96-4468-A6C7-E7F5C7218207}"/>
    <cellStyle name="40% - Accent4 3 5 2 2 2 3" xfId="42382" xr:uid="{CF9820B1-28F9-4D8D-B17A-5F0728A35BF4}"/>
    <cellStyle name="40% - Accent4 3 5 2 2 3" xfId="21229" xr:uid="{BAD468C5-B325-41EA-AB5B-194A189F9FBC}"/>
    <cellStyle name="40% - Accent4 3 5 2 2 4" xfId="35331" xr:uid="{36812541-72BD-469E-97A7-5B9EB3BA2C69}"/>
    <cellStyle name="40% - Accent4 3 5 2 3" xfId="10653" xr:uid="{FA273BF7-EB93-4E90-9344-2C93604645A9}"/>
    <cellStyle name="40% - Accent4 3 5 2 3 2" xfId="24755" xr:uid="{7F14C397-688F-49E7-98E3-1FDE0BD46576}"/>
    <cellStyle name="40% - Accent4 3 5 2 3 3" xfId="38857" xr:uid="{DFD636D5-7E83-40A6-B548-92F730FEDA27}"/>
    <cellStyle name="40% - Accent4 3 5 2 4" xfId="17704" xr:uid="{9B0CFF18-A758-4FF4-8BD1-D2AC3EE124C1}"/>
    <cellStyle name="40% - Accent4 3 5 2 5" xfId="31806" xr:uid="{74AEE4F0-4835-4882-8044-331E7365E9E5}"/>
    <cellStyle name="40% - Accent4 3 5 3" xfId="4485" xr:uid="{9209D8C8-3841-4248-9023-5BA681FAB16F}"/>
    <cellStyle name="40% - Accent4 3 5 3 2" xfId="8009" xr:uid="{B345BF77-9A82-4C80-B7F5-680E728ACDAF}"/>
    <cellStyle name="40% - Accent4 3 5 3 2 2" xfId="15059" xr:uid="{06D0D5D9-D491-4EF3-B79E-2CAC0321E0F4}"/>
    <cellStyle name="40% - Accent4 3 5 3 2 2 2" xfId="29161" xr:uid="{5E2160FF-0C93-4A0C-8263-1756F35A51F7}"/>
    <cellStyle name="40% - Accent4 3 5 3 2 2 3" xfId="43263" xr:uid="{BC8F0D8B-F81F-4B99-8EE5-420A23EF5FFA}"/>
    <cellStyle name="40% - Accent4 3 5 3 2 3" xfId="22110" xr:uid="{DE70E3A0-C5C2-46E5-A99F-1AAB92A7678C}"/>
    <cellStyle name="40% - Accent4 3 5 3 2 4" xfId="36212" xr:uid="{8A95D49F-7F58-48F6-9D5E-20213E767AFA}"/>
    <cellStyle name="40% - Accent4 3 5 3 3" xfId="11534" xr:uid="{ACE430B1-91AB-48C7-808A-46423036CCEE}"/>
    <cellStyle name="40% - Accent4 3 5 3 3 2" xfId="25636" xr:uid="{6BDE2C5D-31B2-46B1-BAC3-75E614924926}"/>
    <cellStyle name="40% - Accent4 3 5 3 3 3" xfId="39738" xr:uid="{DD540E2B-EC4F-4409-AB82-7940D3C9E2C6}"/>
    <cellStyle name="40% - Accent4 3 5 3 4" xfId="18585" xr:uid="{8B708C9A-6132-4988-953D-E33D820A1D6C}"/>
    <cellStyle name="40% - Accent4 3 5 3 5" xfId="32687" xr:uid="{E50A9DD9-0565-4940-81F6-15E6425B3459}"/>
    <cellStyle name="40% - Accent4 3 5 4" xfId="2723" xr:uid="{D0F63AAB-43E9-43DD-B8CE-93BE3567A683}"/>
    <cellStyle name="40% - Accent4 3 5 4 2" xfId="6247" xr:uid="{F2B8DC22-C394-4B75-9AC8-4BEBE4FBB870}"/>
    <cellStyle name="40% - Accent4 3 5 4 2 2" xfId="13297" xr:uid="{894C51D0-C15E-454A-85F6-02F1B7D82353}"/>
    <cellStyle name="40% - Accent4 3 5 4 2 2 2" xfId="27399" xr:uid="{BCC65CD2-8C1D-41B7-855E-8DFE0FFAE5E0}"/>
    <cellStyle name="40% - Accent4 3 5 4 2 2 3" xfId="41501" xr:uid="{ED59D15E-629B-4409-A0F0-AF90DE9A4282}"/>
    <cellStyle name="40% - Accent4 3 5 4 2 3" xfId="20348" xr:uid="{A06098CA-0546-4484-AA3A-F0F1A887E286}"/>
    <cellStyle name="40% - Accent4 3 5 4 2 4" xfId="34450" xr:uid="{B4603A28-7685-422D-8B00-EC056A21D99C}"/>
    <cellStyle name="40% - Accent4 3 5 4 3" xfId="9772" xr:uid="{0D5900DF-0049-4DCD-B23D-17AA92A16766}"/>
    <cellStyle name="40% - Accent4 3 5 4 3 2" xfId="23874" xr:uid="{19842872-22B6-43DB-A1C3-B87BA01D17BB}"/>
    <cellStyle name="40% - Accent4 3 5 4 3 3" xfId="37976" xr:uid="{C8258EBD-8CFA-41F9-A46A-818CA13EC745}"/>
    <cellStyle name="40% - Accent4 3 5 4 4" xfId="16823" xr:uid="{60D43117-0429-4202-BE65-A36D81D374EA}"/>
    <cellStyle name="40% - Accent4 3 5 4 5" xfId="30925" xr:uid="{D02A6A26-11BD-4AA1-AFB4-BC09B9575A2C}"/>
    <cellStyle name="40% - Accent4 3 5 5" xfId="5366" xr:uid="{D3920F43-9366-46F1-8DD2-4C6845A6305C}"/>
    <cellStyle name="40% - Accent4 3 5 5 2" xfId="12416" xr:uid="{805C7685-81EE-4AEB-B33D-54F2B4909104}"/>
    <cellStyle name="40% - Accent4 3 5 5 2 2" xfId="26518" xr:uid="{BE35541A-9B5E-4293-9654-EC5766EF824A}"/>
    <cellStyle name="40% - Accent4 3 5 5 2 3" xfId="40620" xr:uid="{6F3EEC4B-A42A-4556-82F6-404EF06E99CE}"/>
    <cellStyle name="40% - Accent4 3 5 5 3" xfId="19467" xr:uid="{23226351-BB0A-4E07-986B-8DAE1DF7BF08}"/>
    <cellStyle name="40% - Accent4 3 5 5 4" xfId="33569" xr:uid="{C62C0423-283B-44A1-A381-9D65329EB5DE}"/>
    <cellStyle name="40% - Accent4 3 5 6" xfId="8892" xr:uid="{EE103E9D-60F6-4FA9-9D86-8F7B2D5AB58B}"/>
    <cellStyle name="40% - Accent4 3 5 6 2" xfId="22993" xr:uid="{0418F746-51A9-4EC7-AA48-65492E8C7A0C}"/>
    <cellStyle name="40% - Accent4 3 5 6 3" xfId="37095" xr:uid="{6058FDA1-E115-4F98-B653-BBD946B0400B}"/>
    <cellStyle name="40% - Accent4 3 5 7" xfId="15942" xr:uid="{FEEC881B-8389-4BCC-88ED-7D68DE056198}"/>
    <cellStyle name="40% - Accent4 3 5 8" xfId="30044" xr:uid="{170D6B16-8242-44F2-BE40-CB1EFD348B37}"/>
    <cellStyle name="40% - Accent4 3 5 9" xfId="46360" xr:uid="{A6C1E826-E97E-4B13-8DFE-25EFE4C9588F}"/>
    <cellStyle name="40% - Accent4 3 6" xfId="3167" xr:uid="{8A962E14-8014-4EC1-8FFD-5EE8BCB45261}"/>
    <cellStyle name="40% - Accent4 3 6 2" xfId="6689" xr:uid="{5142614D-75C4-45C3-94AA-906D249A16A5}"/>
    <cellStyle name="40% - Accent4 3 6 2 2" xfId="13739" xr:uid="{91AEC623-5BFA-4B1C-82C5-DFF68B7554CD}"/>
    <cellStyle name="40% - Accent4 3 6 2 2 2" xfId="27841" xr:uid="{7F00249A-3F62-4A03-8719-E85BC2D27865}"/>
    <cellStyle name="40% - Accent4 3 6 2 2 3" xfId="41943" xr:uid="{9F23A04C-70BC-4207-B5DA-FC8868DF6554}"/>
    <cellStyle name="40% - Accent4 3 6 2 3" xfId="20790" xr:uid="{C131D81C-00AF-4227-BD81-C73C64154DDE}"/>
    <cellStyle name="40% - Accent4 3 6 2 4" xfId="34892" xr:uid="{F7C09437-8302-40A1-A5FC-CBE4F551AEFC}"/>
    <cellStyle name="40% - Accent4 3 6 3" xfId="10214" xr:uid="{A9DD78B9-8F81-4AD2-96F2-FDBA3F23B80E}"/>
    <cellStyle name="40% - Accent4 3 6 3 2" xfId="24316" xr:uid="{05ED5F12-A7C9-4BEB-9F5F-1EE616D3BE63}"/>
    <cellStyle name="40% - Accent4 3 6 3 3" xfId="38418" xr:uid="{9E06832B-70D7-425D-B505-932BEE87927B}"/>
    <cellStyle name="40% - Accent4 3 6 4" xfId="17265" xr:uid="{A392F7A7-1FE0-4863-9DA9-8653468BAEA4}"/>
    <cellStyle name="40% - Accent4 3 6 5" xfId="31367" xr:uid="{4309F438-EBFF-4F12-805A-A9C2FE49BA69}"/>
    <cellStyle name="40% - Accent4 3 7" xfId="4047" xr:uid="{27CA9190-D710-46F6-AE50-3CD8B99D18D1}"/>
    <cellStyle name="40% - Accent4 3 7 2" xfId="7570" xr:uid="{AA563A88-77C8-4E01-8E0C-DB5C4E2097BA}"/>
    <cellStyle name="40% - Accent4 3 7 2 2" xfId="14620" xr:uid="{F2575349-3A23-464A-95F7-C6AA414A8B99}"/>
    <cellStyle name="40% - Accent4 3 7 2 2 2" xfId="28722" xr:uid="{E6774752-F55C-4E20-B9B9-4D193F35C136}"/>
    <cellStyle name="40% - Accent4 3 7 2 2 3" xfId="42824" xr:uid="{C9BC92FB-14DB-455C-B55B-F3F2CD342CF4}"/>
    <cellStyle name="40% - Accent4 3 7 2 3" xfId="21671" xr:uid="{2C2C207C-BC9E-45EC-8543-28C5CE74C1E5}"/>
    <cellStyle name="40% - Accent4 3 7 2 4" xfId="35773" xr:uid="{6D3FA7DB-3891-4A37-8C26-7AF726E231E7}"/>
    <cellStyle name="40% - Accent4 3 7 3" xfId="11095" xr:uid="{1400483D-7E80-47A9-B3B5-05FB226E07B2}"/>
    <cellStyle name="40% - Accent4 3 7 3 2" xfId="25197" xr:uid="{B4CF58FC-994D-4B12-A3E8-652AA6ACB093}"/>
    <cellStyle name="40% - Accent4 3 7 3 3" xfId="39299" xr:uid="{0C94D7E0-BA33-4F16-9E3C-207A3C7905C7}"/>
    <cellStyle name="40% - Accent4 3 7 4" xfId="18146" xr:uid="{45479A2A-8C8A-4097-8051-BD01DD5891D4}"/>
    <cellStyle name="40% - Accent4 3 7 5" xfId="32248" xr:uid="{70770631-24B9-4763-A10C-EE6B09A0AA54}"/>
    <cellStyle name="40% - Accent4 3 8" xfId="2284" xr:uid="{C27528C3-5AF2-4C30-B1D3-D6807537FA16}"/>
    <cellStyle name="40% - Accent4 3 8 2" xfId="5808" xr:uid="{9BC5D04D-0705-4C99-A223-6076B057D4A8}"/>
    <cellStyle name="40% - Accent4 3 8 2 2" xfId="12858" xr:uid="{AEA5A069-33A6-4A3A-8B25-5652DC45CB3F}"/>
    <cellStyle name="40% - Accent4 3 8 2 2 2" xfId="26960" xr:uid="{84E702FF-10DC-41F4-AC1C-B3CA60D63007}"/>
    <cellStyle name="40% - Accent4 3 8 2 2 3" xfId="41062" xr:uid="{DD3FD2B4-85FD-42F5-B08E-FB1264B794DC}"/>
    <cellStyle name="40% - Accent4 3 8 2 3" xfId="19909" xr:uid="{D047C33D-1CFF-409B-A3FD-51C77609026B}"/>
    <cellStyle name="40% - Accent4 3 8 2 4" xfId="34011" xr:uid="{D91AB79A-36B7-4D60-8179-2AD2E20FC332}"/>
    <cellStyle name="40% - Accent4 3 8 3" xfId="9333" xr:uid="{8E931767-2D1C-468C-AAF4-0E3F663B4AC5}"/>
    <cellStyle name="40% - Accent4 3 8 3 2" xfId="23435" xr:uid="{23E1AAEB-ED9E-4277-801D-DB820AFA4B96}"/>
    <cellStyle name="40% - Accent4 3 8 3 3" xfId="37537" xr:uid="{0DA0285E-5110-4709-AB70-047174549E74}"/>
    <cellStyle name="40% - Accent4 3 8 4" xfId="16384" xr:uid="{BFEA2238-6C2A-4558-8820-849A9C11F8D2}"/>
    <cellStyle name="40% - Accent4 3 8 5" xfId="30486" xr:uid="{2E55243D-57A6-4D18-8570-3F6CC2E9BEF7}"/>
    <cellStyle name="40% - Accent4 3 9" xfId="4927" xr:uid="{C52E6D1B-0F37-4AC3-BC13-E4EE21C8003F}"/>
    <cellStyle name="40% - Accent4 3 9 2" xfId="11977" xr:uid="{61ABF4D8-88EB-4BFF-AEB1-F5015E8AC718}"/>
    <cellStyle name="40% - Accent4 3 9 2 2" xfId="26079" xr:uid="{E1BB30B7-CC0B-457E-90E4-A5C681A5AD09}"/>
    <cellStyle name="40% - Accent4 3 9 2 3" xfId="40181" xr:uid="{2CE7658A-2147-40D1-9EEC-72E21547D754}"/>
    <cellStyle name="40% - Accent4 3 9 3" xfId="19028" xr:uid="{18E3259E-0BEA-4784-B88D-B6B7C4304279}"/>
    <cellStyle name="40% - Accent4 3 9 4" xfId="33130" xr:uid="{FF1275D7-D884-4EAD-BE03-4B1B18D6D61E}"/>
    <cellStyle name="40% - Accent4 4" xfId="1426" xr:uid="{197F1CB7-42F8-4EC8-8F32-10EAD4AF2E9E}"/>
    <cellStyle name="40% - Accent4 4 10" xfId="15529" xr:uid="{053F3102-8E92-4068-B825-A03B2F1C1927}"/>
    <cellStyle name="40% - Accent4 4 11" xfId="29631" xr:uid="{D78493FD-1C0A-4AC8-8D5E-9DACB93F156F}"/>
    <cellStyle name="40% - Accent4 4 12" xfId="44230" xr:uid="{A3DCADB3-ACE4-4C2C-B25E-0164159B89B2}"/>
    <cellStyle name="40% - Accent4 4 13" xfId="46361" xr:uid="{A6467CDC-2464-4692-A7FE-C7FEA88972EE}"/>
    <cellStyle name="40% - Accent4 4 2" xfId="1538" xr:uid="{D5AE618A-264F-44E3-B738-F49FC6A18A33}"/>
    <cellStyle name="40% - Accent4 4 2 10" xfId="29741" xr:uid="{0BD361FA-F927-433F-A439-414D246AB6EB}"/>
    <cellStyle name="40% - Accent4 4 2 11" xfId="46362" xr:uid="{9A169929-A9D9-4754-A41F-D187E0BF4B9F}"/>
    <cellStyle name="40% - Accent4 4 2 2" xfId="1759" xr:uid="{A3825D41-C0F6-42F9-BC3C-E6C23E904A54}"/>
    <cellStyle name="40% - Accent4 4 2 2 2" xfId="2199" xr:uid="{688BB239-704E-4920-AE44-C105A2561558}"/>
    <cellStyle name="40% - Accent4 4 2 2 2 2" xfId="3961" xr:uid="{9633B206-10F2-4EB5-B96B-2812D0901DB4}"/>
    <cellStyle name="40% - Accent4 4 2 2 2 2 2" xfId="7484" xr:uid="{999A3371-744C-4167-BE23-E48F170889DC}"/>
    <cellStyle name="40% - Accent4 4 2 2 2 2 2 2" xfId="14534" xr:uid="{CD80159B-4806-49E8-87C2-F906C2E2348C}"/>
    <cellStyle name="40% - Accent4 4 2 2 2 2 2 2 2" xfId="28636" xr:uid="{FAFD2714-7DCC-475E-9980-4FF80CAEAFEC}"/>
    <cellStyle name="40% - Accent4 4 2 2 2 2 2 2 3" xfId="42738" xr:uid="{9A62E6F8-C3E7-47F2-94F9-64E46CABE17C}"/>
    <cellStyle name="40% - Accent4 4 2 2 2 2 2 3" xfId="21585" xr:uid="{BB06E6CF-B146-42FE-94B8-A028F23E153D}"/>
    <cellStyle name="40% - Accent4 4 2 2 2 2 2 4" xfId="35687" xr:uid="{79D6A433-3567-40AE-BC0E-6436429ACB20}"/>
    <cellStyle name="40% - Accent4 4 2 2 2 2 3" xfId="11009" xr:uid="{C89A6998-63E6-47C2-8B36-BF068BCE4B79}"/>
    <cellStyle name="40% - Accent4 4 2 2 2 2 3 2" xfId="25111" xr:uid="{2BC7D088-33E0-4E75-A2A4-B17078A1CA8D}"/>
    <cellStyle name="40% - Accent4 4 2 2 2 2 3 3" xfId="39213" xr:uid="{75968B06-C446-40BF-BB9A-C7A5D1134BA6}"/>
    <cellStyle name="40% - Accent4 4 2 2 2 2 4" xfId="18060" xr:uid="{071EB927-D61F-4212-9714-7449AACBE040}"/>
    <cellStyle name="40% - Accent4 4 2 2 2 2 5" xfId="32162" xr:uid="{2898387B-0118-45E5-9B25-832848557A35}"/>
    <cellStyle name="40% - Accent4 4 2 2 2 3" xfId="4841" xr:uid="{EDD833D5-B153-4C09-B900-622CCFDB5833}"/>
    <cellStyle name="40% - Accent4 4 2 2 2 3 2" xfId="8365" xr:uid="{4C8B207A-FE5A-4476-83B7-E001BFCB8003}"/>
    <cellStyle name="40% - Accent4 4 2 2 2 3 2 2" xfId="15415" xr:uid="{0351DF73-9510-49A1-8EE5-1942CB5480E5}"/>
    <cellStyle name="40% - Accent4 4 2 2 2 3 2 2 2" xfId="29517" xr:uid="{14D046CA-E725-40B8-A6AA-60899B49970A}"/>
    <cellStyle name="40% - Accent4 4 2 2 2 3 2 2 3" xfId="43619" xr:uid="{6E2BA361-72B6-4528-AA08-7589BEE07EC3}"/>
    <cellStyle name="40% - Accent4 4 2 2 2 3 2 3" xfId="22466" xr:uid="{D6309AB0-A71A-4300-A4EF-6A64AD352397}"/>
    <cellStyle name="40% - Accent4 4 2 2 2 3 2 4" xfId="36568" xr:uid="{26973357-CFA6-4FA4-B23C-DFCB09C7E955}"/>
    <cellStyle name="40% - Accent4 4 2 2 2 3 3" xfId="11890" xr:uid="{CE519212-4D2F-4B64-9DFE-8CC4F3FB4176}"/>
    <cellStyle name="40% - Accent4 4 2 2 2 3 3 2" xfId="25992" xr:uid="{5E56BC53-5F7B-47D2-881C-CF4DA6722CAA}"/>
    <cellStyle name="40% - Accent4 4 2 2 2 3 3 3" xfId="40094" xr:uid="{B8A72A28-8204-4CE2-99E4-43CE455875DC}"/>
    <cellStyle name="40% - Accent4 4 2 2 2 3 4" xfId="18941" xr:uid="{A4712776-600A-4361-BAC5-2839EF53A3A3}"/>
    <cellStyle name="40% - Accent4 4 2 2 2 3 5" xfId="33043" xr:uid="{935A9EDB-8FE2-4C38-B9AE-598AB71B9F94}"/>
    <cellStyle name="40% - Accent4 4 2 2 2 4" xfId="3079" xr:uid="{A4FF9178-4EAF-4341-8CB7-7D52AB8B301D}"/>
    <cellStyle name="40% - Accent4 4 2 2 2 4 2" xfId="6603" xr:uid="{23D23A39-3285-42EC-B882-84D6709DACCC}"/>
    <cellStyle name="40% - Accent4 4 2 2 2 4 2 2" xfId="13653" xr:uid="{655450F1-921E-46C5-BD00-F8C1E863A277}"/>
    <cellStyle name="40% - Accent4 4 2 2 2 4 2 2 2" xfId="27755" xr:uid="{F9BBCE94-5BF4-43AB-874E-EE46FFB27168}"/>
    <cellStyle name="40% - Accent4 4 2 2 2 4 2 2 3" xfId="41857" xr:uid="{0D8FCD43-D072-4EEF-8926-8C76E6682A9F}"/>
    <cellStyle name="40% - Accent4 4 2 2 2 4 2 3" xfId="20704" xr:uid="{BCF0BE3F-A9CE-4B1D-9D3A-26287C7F4A66}"/>
    <cellStyle name="40% - Accent4 4 2 2 2 4 2 4" xfId="34806" xr:uid="{B1455473-A389-4066-A8BC-5F1F0BF24379}"/>
    <cellStyle name="40% - Accent4 4 2 2 2 4 3" xfId="10128" xr:uid="{3D4F0CA0-1901-4168-8A11-EDFC39E6FD1F}"/>
    <cellStyle name="40% - Accent4 4 2 2 2 4 3 2" xfId="24230" xr:uid="{8DAB08D2-52F8-41A7-BCBA-A9FA534D6A12}"/>
    <cellStyle name="40% - Accent4 4 2 2 2 4 3 3" xfId="38332" xr:uid="{1549B2EE-0EE0-4004-9263-F67838303280}"/>
    <cellStyle name="40% - Accent4 4 2 2 2 4 4" xfId="17179" xr:uid="{7D2133FC-FE76-4028-8673-75EA56F1E9E1}"/>
    <cellStyle name="40% - Accent4 4 2 2 2 4 5" xfId="31281" xr:uid="{09B0D77F-E2D0-45DE-ACC7-7B3DE64AD577}"/>
    <cellStyle name="40% - Accent4 4 2 2 2 5" xfId="5722" xr:uid="{658A17E9-9850-4154-ADD2-FEAEA8B555E6}"/>
    <cellStyle name="40% - Accent4 4 2 2 2 5 2" xfId="12772" xr:uid="{ECF9B389-48A1-4D51-B784-6E24E9D1348A}"/>
    <cellStyle name="40% - Accent4 4 2 2 2 5 2 2" xfId="26874" xr:uid="{B34DB9B3-D107-41BF-9E0B-F96D95E7F590}"/>
    <cellStyle name="40% - Accent4 4 2 2 2 5 2 3" xfId="40976" xr:uid="{F96F2EDE-ED70-454F-BF2E-433444B5E5F5}"/>
    <cellStyle name="40% - Accent4 4 2 2 2 5 3" xfId="19823" xr:uid="{3DB7BA95-AEC5-4519-A124-8A2BF0B379E8}"/>
    <cellStyle name="40% - Accent4 4 2 2 2 5 4" xfId="33925" xr:uid="{CDDC6A4A-B466-4722-A7A9-F79C38B0125F}"/>
    <cellStyle name="40% - Accent4 4 2 2 2 6" xfId="9248" xr:uid="{A562AA00-D768-40F6-A406-143977B43902}"/>
    <cellStyle name="40% - Accent4 4 2 2 2 6 2" xfId="23349" xr:uid="{A0F64699-2147-46B1-8A34-33DB32311580}"/>
    <cellStyle name="40% - Accent4 4 2 2 2 6 3" xfId="37451" xr:uid="{5C867817-E08E-44A2-94F4-2B2C4D083474}"/>
    <cellStyle name="40% - Accent4 4 2 2 2 7" xfId="16298" xr:uid="{8B9059FC-3E0F-46EC-BA42-8A5FF807BA3F}"/>
    <cellStyle name="40% - Accent4 4 2 2 2 8" xfId="30400" xr:uid="{1DF76C28-2C3B-4474-ACDA-70739FCD7EB3}"/>
    <cellStyle name="40% - Accent4 4 2 2 3" xfId="3523" xr:uid="{E8645BB8-0A65-4D6C-AF89-30C121D1FDB3}"/>
    <cellStyle name="40% - Accent4 4 2 2 3 2" xfId="7045" xr:uid="{5EB358B9-8D66-44E6-B4D5-0DF06855ED09}"/>
    <cellStyle name="40% - Accent4 4 2 2 3 2 2" xfId="14095" xr:uid="{6200FF8F-FEBC-4AA5-AA8D-61ADA353D59C}"/>
    <cellStyle name="40% - Accent4 4 2 2 3 2 2 2" xfId="28197" xr:uid="{0C42AA9E-2811-4B18-A05C-223296803D61}"/>
    <cellStyle name="40% - Accent4 4 2 2 3 2 2 3" xfId="42299" xr:uid="{98767AEA-D8E8-4C05-95A9-78B9A68E4CED}"/>
    <cellStyle name="40% - Accent4 4 2 2 3 2 3" xfId="21146" xr:uid="{8AC72E8C-1CBF-4A3E-88C8-53FCC86B11F6}"/>
    <cellStyle name="40% - Accent4 4 2 2 3 2 4" xfId="35248" xr:uid="{CCABD9D2-F6E8-44A2-B6B4-1B86960892DA}"/>
    <cellStyle name="40% - Accent4 4 2 2 3 3" xfId="10570" xr:uid="{7DB2F728-E739-45A7-8702-914FDD6B5909}"/>
    <cellStyle name="40% - Accent4 4 2 2 3 3 2" xfId="24672" xr:uid="{C81838D7-45F2-457A-AB71-5237F46AC85E}"/>
    <cellStyle name="40% - Accent4 4 2 2 3 3 3" xfId="38774" xr:uid="{B6DBFE04-D0F1-4CA5-B637-AFD6FAFC71C6}"/>
    <cellStyle name="40% - Accent4 4 2 2 3 4" xfId="17621" xr:uid="{6E232B5F-4FA7-4A52-96C8-6BE8D4D77EB1}"/>
    <cellStyle name="40% - Accent4 4 2 2 3 5" xfId="31723" xr:uid="{07BCEC1C-17EC-41F2-847C-8B3DBB149304}"/>
    <cellStyle name="40% - Accent4 4 2 2 4" xfId="4402" xr:uid="{0CEDAD48-3FEC-4BE8-AB3A-2E9BF7391617}"/>
    <cellStyle name="40% - Accent4 4 2 2 4 2" xfId="7926" xr:uid="{B1AB93C0-356B-499D-A9E4-30FABE73AA19}"/>
    <cellStyle name="40% - Accent4 4 2 2 4 2 2" xfId="14976" xr:uid="{484B6B01-58C0-4857-9E3D-DD48BA532CA7}"/>
    <cellStyle name="40% - Accent4 4 2 2 4 2 2 2" xfId="29078" xr:uid="{4258825A-455E-49AC-8543-E0942BEF1D28}"/>
    <cellStyle name="40% - Accent4 4 2 2 4 2 2 3" xfId="43180" xr:uid="{DA792B6A-2640-49CA-9ABF-11F2703EBCE0}"/>
    <cellStyle name="40% - Accent4 4 2 2 4 2 3" xfId="22027" xr:uid="{FBEE5932-1402-467B-8509-750406723FDE}"/>
    <cellStyle name="40% - Accent4 4 2 2 4 2 4" xfId="36129" xr:uid="{1C4B1BA1-FF34-4237-A5BC-1F472417A00D}"/>
    <cellStyle name="40% - Accent4 4 2 2 4 3" xfId="11451" xr:uid="{3B147B2F-386D-4EF1-95D3-F1626D318739}"/>
    <cellStyle name="40% - Accent4 4 2 2 4 3 2" xfId="25553" xr:uid="{2BF539F5-9884-4848-9230-971714D91E52}"/>
    <cellStyle name="40% - Accent4 4 2 2 4 3 3" xfId="39655" xr:uid="{F894B860-F8A9-45D5-B82D-3EB7ECB5C520}"/>
    <cellStyle name="40% - Accent4 4 2 2 4 4" xfId="18502" xr:uid="{82BA6855-1643-4A40-8780-E0BD770299B9}"/>
    <cellStyle name="40% - Accent4 4 2 2 4 5" xfId="32604" xr:uid="{493D7BC6-C434-4A87-8C75-590AB5E73565}"/>
    <cellStyle name="40% - Accent4 4 2 2 5" xfId="2640" xr:uid="{BADCC8D2-0137-40CE-8B71-D7D51BEACE64}"/>
    <cellStyle name="40% - Accent4 4 2 2 5 2" xfId="6164" xr:uid="{44E23E8E-26CA-41F4-BF73-D03C66E5FA39}"/>
    <cellStyle name="40% - Accent4 4 2 2 5 2 2" xfId="13214" xr:uid="{D3FC0FB6-5FCD-42AB-8845-B1BB852709D3}"/>
    <cellStyle name="40% - Accent4 4 2 2 5 2 2 2" xfId="27316" xr:uid="{1FC1C001-0D4E-4E29-9423-2F87CF14F6F9}"/>
    <cellStyle name="40% - Accent4 4 2 2 5 2 2 3" xfId="41418" xr:uid="{A289FDFB-6A4D-421A-93AB-FB8BD1D1D613}"/>
    <cellStyle name="40% - Accent4 4 2 2 5 2 3" xfId="20265" xr:uid="{C9D03204-5314-4B90-9175-EEFF0F53D03A}"/>
    <cellStyle name="40% - Accent4 4 2 2 5 2 4" xfId="34367" xr:uid="{FD0B4197-6422-4B7D-A71C-591418834609}"/>
    <cellStyle name="40% - Accent4 4 2 2 5 3" xfId="9689" xr:uid="{FA30606E-2C68-4C22-850C-84FC77C66152}"/>
    <cellStyle name="40% - Accent4 4 2 2 5 3 2" xfId="23791" xr:uid="{B824AFDA-25FB-4AF1-8D22-DD09C44E10B6}"/>
    <cellStyle name="40% - Accent4 4 2 2 5 3 3" xfId="37893" xr:uid="{8F9D9437-0031-4DFE-929F-B4E7AFAC4DFE}"/>
    <cellStyle name="40% - Accent4 4 2 2 5 4" xfId="16740" xr:uid="{E0704787-B3BD-47A7-B6BB-188C7A873024}"/>
    <cellStyle name="40% - Accent4 4 2 2 5 5" xfId="30842" xr:uid="{12984312-B808-4280-A564-58364556DB06}"/>
    <cellStyle name="40% - Accent4 4 2 2 6" xfId="5283" xr:uid="{8663785D-8A18-4D50-B89E-3FC1EBCA41D1}"/>
    <cellStyle name="40% - Accent4 4 2 2 6 2" xfId="12333" xr:uid="{2DCE89F1-A82B-47C8-9959-5D6C58BFA46A}"/>
    <cellStyle name="40% - Accent4 4 2 2 6 2 2" xfId="26435" xr:uid="{89A02C1E-0579-462E-A2C2-58C0DDBB37DC}"/>
    <cellStyle name="40% - Accent4 4 2 2 6 2 3" xfId="40537" xr:uid="{308E7C12-3781-48C7-AC60-9A7EF6246AB3}"/>
    <cellStyle name="40% - Accent4 4 2 2 6 3" xfId="19384" xr:uid="{D800FD5D-438C-4410-834D-63FB9D563CD5}"/>
    <cellStyle name="40% - Accent4 4 2 2 6 4" xfId="33486" xr:uid="{EEA6BE38-2736-4305-9B4F-09A56CDC8600}"/>
    <cellStyle name="40% - Accent4 4 2 2 7" xfId="8809" xr:uid="{C209A8DB-8C1C-4371-9552-74012DFD6E20}"/>
    <cellStyle name="40% - Accent4 4 2 2 7 2" xfId="22910" xr:uid="{76F865BE-D6AC-4964-9FEC-40B84E11B16B}"/>
    <cellStyle name="40% - Accent4 4 2 2 7 3" xfId="37012" xr:uid="{8C5C9C17-56F5-4A74-A38E-7B2044D5D55D}"/>
    <cellStyle name="40% - Accent4 4 2 2 8" xfId="15859" xr:uid="{77C491A3-7458-4F80-8F23-B3B491CB94A9}"/>
    <cellStyle name="40% - Accent4 4 2 2 9" xfId="29961" xr:uid="{F75BA825-6E26-460B-9DC8-738A492B2898}"/>
    <cellStyle name="40% - Accent4 4 2 3" xfId="1978" xr:uid="{C1408ED0-7D7E-4352-9097-6EFA2D747F3E}"/>
    <cellStyle name="40% - Accent4 4 2 3 2" xfId="3742" xr:uid="{E9B1D652-262A-484F-93C1-E39EFC9A5D3A}"/>
    <cellStyle name="40% - Accent4 4 2 3 2 2" xfId="7264" xr:uid="{47F9157A-0220-4594-BC9B-58AA184CE192}"/>
    <cellStyle name="40% - Accent4 4 2 3 2 2 2" xfId="14314" xr:uid="{DC848B1C-6C28-4901-BAEB-B2C0FD3D78C6}"/>
    <cellStyle name="40% - Accent4 4 2 3 2 2 2 2" xfId="28416" xr:uid="{EBD9605E-135E-4DE2-9C3D-AE012A78A9DF}"/>
    <cellStyle name="40% - Accent4 4 2 3 2 2 2 3" xfId="42518" xr:uid="{D29DDC37-6E13-4A38-BE8E-040C055E4F18}"/>
    <cellStyle name="40% - Accent4 4 2 3 2 2 3" xfId="21365" xr:uid="{95A0825F-6C0C-404B-8D83-E66962920AE9}"/>
    <cellStyle name="40% - Accent4 4 2 3 2 2 4" xfId="35467" xr:uid="{A774547A-9F6E-4EAE-8532-EB92E8399084}"/>
    <cellStyle name="40% - Accent4 4 2 3 2 3" xfId="10789" xr:uid="{98CD2687-2F83-4D64-B19B-BD9A184E700D}"/>
    <cellStyle name="40% - Accent4 4 2 3 2 3 2" xfId="24891" xr:uid="{DA0EBA51-95A5-455A-9BBE-D36CC339F0ED}"/>
    <cellStyle name="40% - Accent4 4 2 3 2 3 3" xfId="38993" xr:uid="{F1090869-BC4E-4AA8-9731-4A0695A3F194}"/>
    <cellStyle name="40% - Accent4 4 2 3 2 4" xfId="17840" xr:uid="{6C16D1B1-B7C3-4811-B5DA-31ACFA2E0FC1}"/>
    <cellStyle name="40% - Accent4 4 2 3 2 5" xfId="31942" xr:uid="{08ADA8E4-7D39-494B-9B15-D21EF5DD5F53}"/>
    <cellStyle name="40% - Accent4 4 2 3 3" xfId="4621" xr:uid="{6530980E-53D2-4075-82DF-5D7C0F80E188}"/>
    <cellStyle name="40% - Accent4 4 2 3 3 2" xfId="8145" xr:uid="{FCF80DAF-18F7-41C0-AC08-30F59676A4A4}"/>
    <cellStyle name="40% - Accent4 4 2 3 3 2 2" xfId="15195" xr:uid="{EFFA75BB-679F-4251-90DD-1BB6CE999B6F}"/>
    <cellStyle name="40% - Accent4 4 2 3 3 2 2 2" xfId="29297" xr:uid="{46965AE0-613C-498D-A4A3-A915E56C4E0C}"/>
    <cellStyle name="40% - Accent4 4 2 3 3 2 2 3" xfId="43399" xr:uid="{43621209-A84F-4F77-9867-0984ACA741F6}"/>
    <cellStyle name="40% - Accent4 4 2 3 3 2 3" xfId="22246" xr:uid="{E96C8029-F10C-40B3-B3FC-2BC1ADD5F73B}"/>
    <cellStyle name="40% - Accent4 4 2 3 3 2 4" xfId="36348" xr:uid="{083A3D34-C4D8-4BC0-B122-00FF99407D34}"/>
    <cellStyle name="40% - Accent4 4 2 3 3 3" xfId="11670" xr:uid="{8C4CEF3F-CEB1-4697-BFC3-1E55EE8B4FDD}"/>
    <cellStyle name="40% - Accent4 4 2 3 3 3 2" xfId="25772" xr:uid="{0BFD6C69-2462-43AF-B605-14776A423AC6}"/>
    <cellStyle name="40% - Accent4 4 2 3 3 3 3" xfId="39874" xr:uid="{A58317D6-8D2E-4EC8-8894-41DB53673A85}"/>
    <cellStyle name="40% - Accent4 4 2 3 3 4" xfId="18721" xr:uid="{52625048-EBED-41CD-9413-02D499E578D9}"/>
    <cellStyle name="40% - Accent4 4 2 3 3 5" xfId="32823" xr:uid="{3FBA2E5F-83D5-48F3-A681-E2E3D23A3B87}"/>
    <cellStyle name="40% - Accent4 4 2 3 4" xfId="2859" xr:uid="{61E8D978-206E-4E27-87C6-D845D1574DCB}"/>
    <cellStyle name="40% - Accent4 4 2 3 4 2" xfId="6383" xr:uid="{48882A05-79A3-4377-A7E1-0D2D2288E2C0}"/>
    <cellStyle name="40% - Accent4 4 2 3 4 2 2" xfId="13433" xr:uid="{E4FF6025-BC3A-4135-AD7B-B76A43C2B313}"/>
    <cellStyle name="40% - Accent4 4 2 3 4 2 2 2" xfId="27535" xr:uid="{292FAB69-E013-4C74-A2F0-8294DD5854A7}"/>
    <cellStyle name="40% - Accent4 4 2 3 4 2 2 3" xfId="41637" xr:uid="{495B861F-F185-464B-9FCC-AEE84FD30710}"/>
    <cellStyle name="40% - Accent4 4 2 3 4 2 3" xfId="20484" xr:uid="{1B914F42-E3F6-4189-B365-4DBCBC42ED68}"/>
    <cellStyle name="40% - Accent4 4 2 3 4 2 4" xfId="34586" xr:uid="{76723655-4BBC-4BC8-B4D9-FE7E453438C1}"/>
    <cellStyle name="40% - Accent4 4 2 3 4 3" xfId="9908" xr:uid="{C88A81A2-9575-4622-8036-90940A904A7C}"/>
    <cellStyle name="40% - Accent4 4 2 3 4 3 2" xfId="24010" xr:uid="{62B5C199-65AC-4391-ACD4-AB367C948CC8}"/>
    <cellStyle name="40% - Accent4 4 2 3 4 3 3" xfId="38112" xr:uid="{67A5D2B1-160A-48D5-BF70-71063CA6A8A2}"/>
    <cellStyle name="40% - Accent4 4 2 3 4 4" xfId="16959" xr:uid="{697DF6AE-EDD7-4EB8-834C-A307CCA42855}"/>
    <cellStyle name="40% - Accent4 4 2 3 4 5" xfId="31061" xr:uid="{662E7D0B-2CF4-41F7-8CAE-A06E8695F487}"/>
    <cellStyle name="40% - Accent4 4 2 3 5" xfId="5502" xr:uid="{3EE2B3F9-D68F-406D-B20E-7BB5FE1AE4C9}"/>
    <cellStyle name="40% - Accent4 4 2 3 5 2" xfId="12552" xr:uid="{2317EADB-28AC-4A15-8357-5DC2C15564FA}"/>
    <cellStyle name="40% - Accent4 4 2 3 5 2 2" xfId="26654" xr:uid="{23E46DD2-03A4-4672-ABFF-443812BB15F7}"/>
    <cellStyle name="40% - Accent4 4 2 3 5 2 3" xfId="40756" xr:uid="{E2E6779E-EBC9-47BF-8B7C-71B3B1B1EAFC}"/>
    <cellStyle name="40% - Accent4 4 2 3 5 3" xfId="19603" xr:uid="{B820B403-22F4-496A-8CDE-AC58B3A57DEB}"/>
    <cellStyle name="40% - Accent4 4 2 3 5 4" xfId="33705" xr:uid="{9CE3275F-8D3A-4E8B-B373-E36EA47C4FE3}"/>
    <cellStyle name="40% - Accent4 4 2 3 6" xfId="9028" xr:uid="{80970812-A462-4A08-96D9-E4CE947917B3}"/>
    <cellStyle name="40% - Accent4 4 2 3 6 2" xfId="23129" xr:uid="{6AAD8922-16B4-43A5-9F40-AF0518E7039D}"/>
    <cellStyle name="40% - Accent4 4 2 3 6 3" xfId="37231" xr:uid="{F4DEEC4D-4596-48B4-867A-9F506ACAA33C}"/>
    <cellStyle name="40% - Accent4 4 2 3 7" xfId="16078" xr:uid="{1BB9D662-27DD-4FE1-A5F8-FF5EE887FCD8}"/>
    <cellStyle name="40% - Accent4 4 2 3 8" xfId="30180" xr:uid="{DD709F16-6BE3-4D1A-B220-AEB9D0A20203}"/>
    <cellStyle name="40% - Accent4 4 2 4" xfId="3303" xr:uid="{F9620B9F-58F8-4164-BFBF-2F33C7B78053}"/>
    <cellStyle name="40% - Accent4 4 2 4 2" xfId="6825" xr:uid="{47B1E34C-79A2-4B8D-8DED-CB5051860AD0}"/>
    <cellStyle name="40% - Accent4 4 2 4 2 2" xfId="13875" xr:uid="{243A7D1B-E9AD-4ED4-9509-2B5DC71D3127}"/>
    <cellStyle name="40% - Accent4 4 2 4 2 2 2" xfId="27977" xr:uid="{AAEC4956-DC3F-40A9-9EF1-905363F72B41}"/>
    <cellStyle name="40% - Accent4 4 2 4 2 2 3" xfId="42079" xr:uid="{62A2B491-1DA3-4E46-B9C8-F9BE7D56A68A}"/>
    <cellStyle name="40% - Accent4 4 2 4 2 3" xfId="20926" xr:uid="{7082B94B-0ADB-4BCC-BD6D-2F1AFB5331A2}"/>
    <cellStyle name="40% - Accent4 4 2 4 2 4" xfId="35028" xr:uid="{96D5747D-5FC7-4EF0-8B61-780EB8078CB8}"/>
    <cellStyle name="40% - Accent4 4 2 4 3" xfId="10350" xr:uid="{784B20B0-7637-41C0-82A9-CAA22C6696FF}"/>
    <cellStyle name="40% - Accent4 4 2 4 3 2" xfId="24452" xr:uid="{E1368FD4-36C9-4FC3-82D7-649E98570C26}"/>
    <cellStyle name="40% - Accent4 4 2 4 3 3" xfId="38554" xr:uid="{4AFD8272-D74C-4C6E-BF52-7A77F251E357}"/>
    <cellStyle name="40% - Accent4 4 2 4 4" xfId="17401" xr:uid="{602438D2-FF93-44B8-84F5-3DC4C9310F48}"/>
    <cellStyle name="40% - Accent4 4 2 4 5" xfId="31503" xr:uid="{F383E01F-24FB-45CC-828A-BF7D2613EA3C}"/>
    <cellStyle name="40% - Accent4 4 2 5" xfId="4182" xr:uid="{08B0D17D-18EE-4B40-97A1-1CEB2BDA3CAD}"/>
    <cellStyle name="40% - Accent4 4 2 5 2" xfId="7706" xr:uid="{84DBC71B-3450-4F1F-90A4-1498BE335D4A}"/>
    <cellStyle name="40% - Accent4 4 2 5 2 2" xfId="14756" xr:uid="{9DB124A4-60B8-45EF-AC3D-5BB6DED98A0A}"/>
    <cellStyle name="40% - Accent4 4 2 5 2 2 2" xfId="28858" xr:uid="{D998F729-2DA5-4E15-B703-8A4222DECF2A}"/>
    <cellStyle name="40% - Accent4 4 2 5 2 2 3" xfId="42960" xr:uid="{9B12D1FE-D628-4F77-8024-048FD99286E2}"/>
    <cellStyle name="40% - Accent4 4 2 5 2 3" xfId="21807" xr:uid="{B174B54D-681E-4554-A019-0ABBAFFAF7B0}"/>
    <cellStyle name="40% - Accent4 4 2 5 2 4" xfId="35909" xr:uid="{4B34067F-A1B3-48D9-B446-B97E1EFC8AC7}"/>
    <cellStyle name="40% - Accent4 4 2 5 3" xfId="11231" xr:uid="{0CD08F96-68DB-4E08-9E91-F594BA1D6C11}"/>
    <cellStyle name="40% - Accent4 4 2 5 3 2" xfId="25333" xr:uid="{4CC718A9-A197-4A8A-B125-B6F5C9AF6933}"/>
    <cellStyle name="40% - Accent4 4 2 5 3 3" xfId="39435" xr:uid="{308672EF-7287-48FB-BE8C-311ADBEC5026}"/>
    <cellStyle name="40% - Accent4 4 2 5 4" xfId="18282" xr:uid="{3F695CB7-264E-4483-9038-95C0F0173D13}"/>
    <cellStyle name="40% - Accent4 4 2 5 5" xfId="32384" xr:uid="{0844D541-33BD-4EE6-81AA-430B5F8D0536}"/>
    <cellStyle name="40% - Accent4 4 2 6" xfId="2420" xr:uid="{19E229F1-35F3-4D21-96C0-29F52AF5F90D}"/>
    <cellStyle name="40% - Accent4 4 2 6 2" xfId="5944" xr:uid="{05AAC880-3141-4FEB-BC79-5BC7B96EE542}"/>
    <cellStyle name="40% - Accent4 4 2 6 2 2" xfId="12994" xr:uid="{9A725A86-D63E-4CBE-AA3E-8A3F0A766368}"/>
    <cellStyle name="40% - Accent4 4 2 6 2 2 2" xfId="27096" xr:uid="{CF0C3705-4D6E-427F-9257-B6B4B01F4DC6}"/>
    <cellStyle name="40% - Accent4 4 2 6 2 2 3" xfId="41198" xr:uid="{768905E0-62DE-4819-8749-F00199918104}"/>
    <cellStyle name="40% - Accent4 4 2 6 2 3" xfId="20045" xr:uid="{8356E5EE-8AE3-49A1-A403-F112D91A33B3}"/>
    <cellStyle name="40% - Accent4 4 2 6 2 4" xfId="34147" xr:uid="{7CA5F8FE-C039-4FB0-87AB-1F82976351B9}"/>
    <cellStyle name="40% - Accent4 4 2 6 3" xfId="9469" xr:uid="{2EAF2A3A-78DC-4966-AE78-0A787D75AF3C}"/>
    <cellStyle name="40% - Accent4 4 2 6 3 2" xfId="23571" xr:uid="{88C29B96-9CE1-464F-A95B-A66851B298D3}"/>
    <cellStyle name="40% - Accent4 4 2 6 3 3" xfId="37673" xr:uid="{2044978E-E44E-4D12-A409-6051181ECF01}"/>
    <cellStyle name="40% - Accent4 4 2 6 4" xfId="16520" xr:uid="{D451EFD4-F204-4531-90EB-1BBB7CD36B2C}"/>
    <cellStyle name="40% - Accent4 4 2 6 5" xfId="30622" xr:uid="{813C70C0-A609-4505-B015-60BA12D16E29}"/>
    <cellStyle name="40% - Accent4 4 2 7" xfId="5063" xr:uid="{1C3FD7AF-A12B-4763-BBB2-ABBBB5CFCA30}"/>
    <cellStyle name="40% - Accent4 4 2 7 2" xfId="12113" xr:uid="{1CB0F526-B706-42FC-B9DA-B0D9D54D82CB}"/>
    <cellStyle name="40% - Accent4 4 2 7 2 2" xfId="26215" xr:uid="{67FE02E3-46EB-4201-B8E2-25B0C6B476D0}"/>
    <cellStyle name="40% - Accent4 4 2 7 2 3" xfId="40317" xr:uid="{27FB2A90-D200-4370-A016-5D58028D50F4}"/>
    <cellStyle name="40% - Accent4 4 2 7 3" xfId="19164" xr:uid="{B83B1880-D7F1-45FF-86F5-A5A4A003E9B2}"/>
    <cellStyle name="40% - Accent4 4 2 7 4" xfId="33266" xr:uid="{EE34B066-BD83-40FE-A0E1-4EF6FD78361A}"/>
    <cellStyle name="40% - Accent4 4 2 8" xfId="8589" xr:uid="{DBB5F7CB-67B6-46A8-A24D-DED0CF307CD2}"/>
    <cellStyle name="40% - Accent4 4 2 8 2" xfId="22690" xr:uid="{0731CD7A-7424-4AAF-B9FB-E5FE397E9617}"/>
    <cellStyle name="40% - Accent4 4 2 8 3" xfId="36792" xr:uid="{A50A9D4B-866B-4EC3-901C-5EB5016FD0DB}"/>
    <cellStyle name="40% - Accent4 4 2 9" xfId="15639" xr:uid="{BEB1A372-5B47-4970-A5A8-42A6D0366D4E}"/>
    <cellStyle name="40% - Accent4 4 3" xfId="1649" xr:uid="{595E4AAA-EB60-4F8B-AAED-7E7F7E94CFF1}"/>
    <cellStyle name="40% - Accent4 4 3 10" xfId="46363" xr:uid="{33AF30BF-FAAB-4A26-A10A-07EA338DEA44}"/>
    <cellStyle name="40% - Accent4 4 3 2" xfId="2089" xr:uid="{6623D714-ED82-434E-9B2E-487E6315997C}"/>
    <cellStyle name="40% - Accent4 4 3 2 2" xfId="3851" xr:uid="{87977CEC-F354-463C-B4A4-99000F8E09A6}"/>
    <cellStyle name="40% - Accent4 4 3 2 2 2" xfId="7374" xr:uid="{D7B65D16-C40D-437F-BDC8-9F66946D6861}"/>
    <cellStyle name="40% - Accent4 4 3 2 2 2 2" xfId="14424" xr:uid="{075720C5-DD6A-4256-BEB2-C27234CF87B8}"/>
    <cellStyle name="40% - Accent4 4 3 2 2 2 2 2" xfId="28526" xr:uid="{7C7FEB90-3912-4C9F-8085-BB11490125AB}"/>
    <cellStyle name="40% - Accent4 4 3 2 2 2 2 3" xfId="42628" xr:uid="{826A4F5F-9B07-4B54-8693-D5C6BDFA9F64}"/>
    <cellStyle name="40% - Accent4 4 3 2 2 2 3" xfId="21475" xr:uid="{A6A95395-64DA-4622-B49A-D78C2B559A76}"/>
    <cellStyle name="40% - Accent4 4 3 2 2 2 4" xfId="35577" xr:uid="{2B1076DA-909E-4C9B-BBFA-0A33CD41E11E}"/>
    <cellStyle name="40% - Accent4 4 3 2 2 3" xfId="10899" xr:uid="{DA44E883-D655-43D8-86DC-5F8D079D72C9}"/>
    <cellStyle name="40% - Accent4 4 3 2 2 3 2" xfId="25001" xr:uid="{000151E6-9C2C-4594-A22A-F2F21FAB29F6}"/>
    <cellStyle name="40% - Accent4 4 3 2 2 3 3" xfId="39103" xr:uid="{C884458C-6E00-471F-BF82-A9D4F590F113}"/>
    <cellStyle name="40% - Accent4 4 3 2 2 4" xfId="17950" xr:uid="{42B2239B-47C7-42BC-9E96-3F02136A4DCE}"/>
    <cellStyle name="40% - Accent4 4 3 2 2 5" xfId="32052" xr:uid="{24EAF1F9-938B-4F85-A748-D4FA74534E30}"/>
    <cellStyle name="40% - Accent4 4 3 2 3" xfId="4731" xr:uid="{AF01DEA2-3637-4425-AE3E-9D0043DE95DD}"/>
    <cellStyle name="40% - Accent4 4 3 2 3 2" xfId="8255" xr:uid="{E61021A5-59DB-491C-8426-46994D93831D}"/>
    <cellStyle name="40% - Accent4 4 3 2 3 2 2" xfId="15305" xr:uid="{F7F6309E-399B-49F1-9203-E698ACAE5290}"/>
    <cellStyle name="40% - Accent4 4 3 2 3 2 2 2" xfId="29407" xr:uid="{F89AAA56-00F5-411C-BFB6-E6BA2D22C13E}"/>
    <cellStyle name="40% - Accent4 4 3 2 3 2 2 3" xfId="43509" xr:uid="{A7CE18A5-6193-4E58-B097-BE71665EDA77}"/>
    <cellStyle name="40% - Accent4 4 3 2 3 2 3" xfId="22356" xr:uid="{3B84ADE9-FB3D-4B44-A903-9702795430E9}"/>
    <cellStyle name="40% - Accent4 4 3 2 3 2 4" xfId="36458" xr:uid="{1959AD93-CD7A-4FEE-BD31-6E23D2809959}"/>
    <cellStyle name="40% - Accent4 4 3 2 3 3" xfId="11780" xr:uid="{FB0978B4-D055-4F7B-BE92-B38B90B11253}"/>
    <cellStyle name="40% - Accent4 4 3 2 3 3 2" xfId="25882" xr:uid="{68DA77A0-CEFA-497D-984A-BB79EAD09696}"/>
    <cellStyle name="40% - Accent4 4 3 2 3 3 3" xfId="39984" xr:uid="{D302FCB6-13D7-436D-AC7A-B862C19302C4}"/>
    <cellStyle name="40% - Accent4 4 3 2 3 4" xfId="18831" xr:uid="{ACD3EBF0-945B-4376-B507-01FEDE19E88F}"/>
    <cellStyle name="40% - Accent4 4 3 2 3 5" xfId="32933" xr:uid="{333C3350-8EF2-4189-8322-DFDE90E39D07}"/>
    <cellStyle name="40% - Accent4 4 3 2 4" xfId="2969" xr:uid="{570485FC-AEB5-4B4D-833F-C9259B627A81}"/>
    <cellStyle name="40% - Accent4 4 3 2 4 2" xfId="6493" xr:uid="{1ED7C6FE-3D8E-45CB-A40E-87EC5E102A43}"/>
    <cellStyle name="40% - Accent4 4 3 2 4 2 2" xfId="13543" xr:uid="{AC1D1E4F-951B-4718-877B-42E6E2AA480E}"/>
    <cellStyle name="40% - Accent4 4 3 2 4 2 2 2" xfId="27645" xr:uid="{C426F8B5-6EF5-49A5-92C3-3C2377ED6CD3}"/>
    <cellStyle name="40% - Accent4 4 3 2 4 2 2 3" xfId="41747" xr:uid="{0207CCE0-4E29-4593-9C57-01DE3AAE82A4}"/>
    <cellStyle name="40% - Accent4 4 3 2 4 2 3" xfId="20594" xr:uid="{4EF90CE2-AA3A-4711-AB99-72A9446BF1A0}"/>
    <cellStyle name="40% - Accent4 4 3 2 4 2 4" xfId="34696" xr:uid="{4DCD8C18-7D92-42BC-9B02-B5959DEE9C76}"/>
    <cellStyle name="40% - Accent4 4 3 2 4 3" xfId="10018" xr:uid="{219590FE-9A12-423D-BCF2-170AB110D7FA}"/>
    <cellStyle name="40% - Accent4 4 3 2 4 3 2" xfId="24120" xr:uid="{19C155E7-CFB9-4C37-8A5A-90A805A98018}"/>
    <cellStyle name="40% - Accent4 4 3 2 4 3 3" xfId="38222" xr:uid="{F8210F11-8851-4DB2-85AD-DB2E8C9AC275}"/>
    <cellStyle name="40% - Accent4 4 3 2 4 4" xfId="17069" xr:uid="{F0144F3C-E37A-4155-A3A5-CB716D8FDCE0}"/>
    <cellStyle name="40% - Accent4 4 3 2 4 5" xfId="31171" xr:uid="{1A5853E5-56E6-4C03-8D46-BF5B46A123A5}"/>
    <cellStyle name="40% - Accent4 4 3 2 5" xfId="5612" xr:uid="{EE4074A3-AE1B-4866-B38F-003C6E1413B0}"/>
    <cellStyle name="40% - Accent4 4 3 2 5 2" xfId="12662" xr:uid="{FF9E7D45-0CD2-45AD-B1F9-481D3C5F1A18}"/>
    <cellStyle name="40% - Accent4 4 3 2 5 2 2" xfId="26764" xr:uid="{F00444B6-D054-4536-BFDD-D32B69FA1EAC}"/>
    <cellStyle name="40% - Accent4 4 3 2 5 2 3" xfId="40866" xr:uid="{925706ED-4CDE-48A4-898A-32FBDA8E00A4}"/>
    <cellStyle name="40% - Accent4 4 3 2 5 3" xfId="19713" xr:uid="{854004A8-4E62-45EC-A093-1303651026CD}"/>
    <cellStyle name="40% - Accent4 4 3 2 5 4" xfId="33815" xr:uid="{FCD1ED42-BD08-495D-BA71-0F0448755509}"/>
    <cellStyle name="40% - Accent4 4 3 2 6" xfId="9138" xr:uid="{E8F18B35-F254-4AD4-AFA6-9CFD5B9F5A35}"/>
    <cellStyle name="40% - Accent4 4 3 2 6 2" xfId="23239" xr:uid="{728C66AF-AEDC-445F-93FA-D29BA96BCF7A}"/>
    <cellStyle name="40% - Accent4 4 3 2 6 3" xfId="37341" xr:uid="{7EC1458F-428B-4417-8754-381CDFC7D5FB}"/>
    <cellStyle name="40% - Accent4 4 3 2 7" xfId="16188" xr:uid="{640FF5D1-AD23-43AC-A029-663497F0E6BD}"/>
    <cellStyle name="40% - Accent4 4 3 2 8" xfId="30290" xr:uid="{C0C19009-358E-4FF2-96FF-35EAB28399D9}"/>
    <cellStyle name="40% - Accent4 4 3 3" xfId="3413" xr:uid="{06839FDF-6E51-4C40-842D-82EBBE851208}"/>
    <cellStyle name="40% - Accent4 4 3 3 2" xfId="6935" xr:uid="{614A7D47-E8CB-4A9E-970A-75F987DE2E0D}"/>
    <cellStyle name="40% - Accent4 4 3 3 2 2" xfId="13985" xr:uid="{2ACD9FAA-ADF2-43EF-9263-C6D3DD48A0DD}"/>
    <cellStyle name="40% - Accent4 4 3 3 2 2 2" xfId="28087" xr:uid="{6AEFCB96-BD9C-4944-8180-C6B2CE7343A5}"/>
    <cellStyle name="40% - Accent4 4 3 3 2 2 3" xfId="42189" xr:uid="{92C1CE98-346F-4BBF-B586-45EB1DBB35BF}"/>
    <cellStyle name="40% - Accent4 4 3 3 2 3" xfId="21036" xr:uid="{20F2A0BB-A5EB-4889-B9EE-B735993E213C}"/>
    <cellStyle name="40% - Accent4 4 3 3 2 4" xfId="35138" xr:uid="{978C0385-DC86-41AB-A8C3-3B730823ABFD}"/>
    <cellStyle name="40% - Accent4 4 3 3 3" xfId="10460" xr:uid="{69EEE798-48F4-471B-A69B-D750EB400BD3}"/>
    <cellStyle name="40% - Accent4 4 3 3 3 2" xfId="24562" xr:uid="{28614F34-5072-4313-B8A1-B2F781A00EAF}"/>
    <cellStyle name="40% - Accent4 4 3 3 3 3" xfId="38664" xr:uid="{94D87278-6A2C-4F5C-80F6-760C60372213}"/>
    <cellStyle name="40% - Accent4 4 3 3 4" xfId="17511" xr:uid="{8FD6A6EF-268D-4FD8-A4D3-3F4C1FDCCE29}"/>
    <cellStyle name="40% - Accent4 4 3 3 5" xfId="31613" xr:uid="{17F93DAE-572D-448B-80DB-9D9D4CEBE712}"/>
    <cellStyle name="40% - Accent4 4 3 4" xfId="4292" xr:uid="{B9593555-B301-460C-9B55-097A2150987B}"/>
    <cellStyle name="40% - Accent4 4 3 4 2" xfId="7816" xr:uid="{B2229024-2338-40D2-A04E-3EFCCC9E6892}"/>
    <cellStyle name="40% - Accent4 4 3 4 2 2" xfId="14866" xr:uid="{B68FA939-49FE-45E4-AEBD-70AEE80E8CD4}"/>
    <cellStyle name="40% - Accent4 4 3 4 2 2 2" xfId="28968" xr:uid="{4D00C6A8-5A09-4318-B7FD-0CFB29F324BC}"/>
    <cellStyle name="40% - Accent4 4 3 4 2 2 3" xfId="43070" xr:uid="{BCD0B785-AEE1-4007-821A-AE03E07EFF75}"/>
    <cellStyle name="40% - Accent4 4 3 4 2 3" xfId="21917" xr:uid="{E6E6C489-BDD2-484B-BB8C-EFBC1D977118}"/>
    <cellStyle name="40% - Accent4 4 3 4 2 4" xfId="36019" xr:uid="{B54223B8-0D1D-4DAA-B755-D4456B498732}"/>
    <cellStyle name="40% - Accent4 4 3 4 3" xfId="11341" xr:uid="{22F87EFA-74C6-4F5A-9EEC-4EF08D71D2BF}"/>
    <cellStyle name="40% - Accent4 4 3 4 3 2" xfId="25443" xr:uid="{C6024331-3D60-4FF0-9C28-30E3FE5778A9}"/>
    <cellStyle name="40% - Accent4 4 3 4 3 3" xfId="39545" xr:uid="{A08F0C52-664A-4DAC-923D-A1D67ACE61FB}"/>
    <cellStyle name="40% - Accent4 4 3 4 4" xfId="18392" xr:uid="{005058A9-935B-4A33-B05D-E72D6B9DC08C}"/>
    <cellStyle name="40% - Accent4 4 3 4 5" xfId="32494" xr:uid="{EA838E87-A635-4BA9-8866-BF8E59A035AB}"/>
    <cellStyle name="40% - Accent4 4 3 5" xfId="2530" xr:uid="{FA13509F-FCA6-42EF-A0C2-BAC0F3779632}"/>
    <cellStyle name="40% - Accent4 4 3 5 2" xfId="6054" xr:uid="{3A13D548-DFEE-446B-8E9E-459694CEE199}"/>
    <cellStyle name="40% - Accent4 4 3 5 2 2" xfId="13104" xr:uid="{851CBCF7-AE21-4D2E-8DF2-C3DABB64868E}"/>
    <cellStyle name="40% - Accent4 4 3 5 2 2 2" xfId="27206" xr:uid="{3009FB50-9C15-4BCF-AB14-013F38AB7FB1}"/>
    <cellStyle name="40% - Accent4 4 3 5 2 2 3" xfId="41308" xr:uid="{59B48AAE-4B08-409B-84B2-98F78750EF77}"/>
    <cellStyle name="40% - Accent4 4 3 5 2 3" xfId="20155" xr:uid="{C9817A19-CF2F-4835-9188-32D8DDCBF61D}"/>
    <cellStyle name="40% - Accent4 4 3 5 2 4" xfId="34257" xr:uid="{946675F0-C3C1-4A98-BFE9-78DCB3C91D46}"/>
    <cellStyle name="40% - Accent4 4 3 5 3" xfId="9579" xr:uid="{EEDA24EE-92B7-4DE3-BFA9-8109BC6BA975}"/>
    <cellStyle name="40% - Accent4 4 3 5 3 2" xfId="23681" xr:uid="{DC405DFD-5AFF-4AB7-B5F1-0BDE50BB31DB}"/>
    <cellStyle name="40% - Accent4 4 3 5 3 3" xfId="37783" xr:uid="{5092C05E-241C-435C-8FBA-CE35A3ED7A7A}"/>
    <cellStyle name="40% - Accent4 4 3 5 4" xfId="16630" xr:uid="{682F4FAE-CC39-42F0-AF74-BA5589549FA8}"/>
    <cellStyle name="40% - Accent4 4 3 5 5" xfId="30732" xr:uid="{F3C10005-66C8-4E94-B115-30F834A2C341}"/>
    <cellStyle name="40% - Accent4 4 3 6" xfId="5173" xr:uid="{6D180C39-44E4-411F-8408-125452310619}"/>
    <cellStyle name="40% - Accent4 4 3 6 2" xfId="12223" xr:uid="{F51CD7D3-2755-4703-A9C9-3AC4E2802EDE}"/>
    <cellStyle name="40% - Accent4 4 3 6 2 2" xfId="26325" xr:uid="{8C4C42B8-8E19-4525-81E5-4B64B80E9239}"/>
    <cellStyle name="40% - Accent4 4 3 6 2 3" xfId="40427" xr:uid="{4419D154-AD52-4B54-ACD3-B927D976007B}"/>
    <cellStyle name="40% - Accent4 4 3 6 3" xfId="19274" xr:uid="{68837D95-DF11-4950-8AE6-495D353F4F7C}"/>
    <cellStyle name="40% - Accent4 4 3 6 4" xfId="33376" xr:uid="{C4D9E438-3E21-4351-8011-A6D05C9EE63D}"/>
    <cellStyle name="40% - Accent4 4 3 7" xfId="8699" xr:uid="{1508802D-538A-441F-AD07-D0FE95140C90}"/>
    <cellStyle name="40% - Accent4 4 3 7 2" xfId="22800" xr:uid="{9EF11219-36DC-4640-A198-53B64CCF2A56}"/>
    <cellStyle name="40% - Accent4 4 3 7 3" xfId="36902" xr:uid="{449F981F-818D-45F0-8727-9FB983B98E9C}"/>
    <cellStyle name="40% - Accent4 4 3 8" xfId="15749" xr:uid="{CD26E8B7-FB77-4073-B08B-9E5A07322E43}"/>
    <cellStyle name="40% - Accent4 4 3 9" xfId="29851" xr:uid="{CE2462F9-205F-492D-9F9E-D9B36DD5D2B4}"/>
    <cellStyle name="40% - Accent4 4 4" xfId="1868" xr:uid="{71B04221-8ED2-4297-B347-2545BDD8D8EF}"/>
    <cellStyle name="40% - Accent4 4 4 2" xfId="3632" xr:uid="{1867D18E-9116-4407-92DA-6AE270291D97}"/>
    <cellStyle name="40% - Accent4 4 4 2 2" xfId="7154" xr:uid="{85883141-5C85-4AF8-9927-9DA8D95CBE6A}"/>
    <cellStyle name="40% - Accent4 4 4 2 2 2" xfId="14204" xr:uid="{119053A7-DC8F-4157-9600-1C1227BE9A83}"/>
    <cellStyle name="40% - Accent4 4 4 2 2 2 2" xfId="28306" xr:uid="{1A8C5B93-3D2B-4FE0-8F2A-C2DA393DBE67}"/>
    <cellStyle name="40% - Accent4 4 4 2 2 2 3" xfId="42408" xr:uid="{4FDC4856-901C-41F2-9FF5-32886D4AEB13}"/>
    <cellStyle name="40% - Accent4 4 4 2 2 3" xfId="21255" xr:uid="{803A8A02-42D9-4652-AF47-AB1F52D44351}"/>
    <cellStyle name="40% - Accent4 4 4 2 2 4" xfId="35357" xr:uid="{5FEB00B5-4350-48DF-828C-83A88FCEB3C1}"/>
    <cellStyle name="40% - Accent4 4 4 2 3" xfId="10679" xr:uid="{B66E8A0B-F8A3-4AD3-8A0E-D054221C066C}"/>
    <cellStyle name="40% - Accent4 4 4 2 3 2" xfId="24781" xr:uid="{10135C24-707A-4750-A01F-25B6EE9B42BD}"/>
    <cellStyle name="40% - Accent4 4 4 2 3 3" xfId="38883" xr:uid="{65D5186C-5037-4CE4-B9DF-E0CF3129BD96}"/>
    <cellStyle name="40% - Accent4 4 4 2 4" xfId="17730" xr:uid="{7B21BCC8-E744-4CA9-8390-AC8EDEB0EF2E}"/>
    <cellStyle name="40% - Accent4 4 4 2 5" xfId="31832" xr:uid="{159AB81E-71D6-4753-879E-7289D099160D}"/>
    <cellStyle name="40% - Accent4 4 4 3" xfId="4511" xr:uid="{E8D80740-262B-45E4-8915-0CA0C3FFCA0A}"/>
    <cellStyle name="40% - Accent4 4 4 3 2" xfId="8035" xr:uid="{B3A77BA8-25FE-4008-90BD-0F9EE2F2C232}"/>
    <cellStyle name="40% - Accent4 4 4 3 2 2" xfId="15085" xr:uid="{124986E2-6864-4DB0-AC37-8F96A5DEE3DB}"/>
    <cellStyle name="40% - Accent4 4 4 3 2 2 2" xfId="29187" xr:uid="{A435657C-3CDF-4FC8-8A0B-C8DD64556229}"/>
    <cellStyle name="40% - Accent4 4 4 3 2 2 3" xfId="43289" xr:uid="{7745F1CD-8249-4516-BC19-F40071CBC549}"/>
    <cellStyle name="40% - Accent4 4 4 3 2 3" xfId="22136" xr:uid="{E3D6D948-2BF4-4956-8E44-83E08C2CFFED}"/>
    <cellStyle name="40% - Accent4 4 4 3 2 4" xfId="36238" xr:uid="{C3B5E9CC-4574-4CF4-AC49-6B07B2ED7C28}"/>
    <cellStyle name="40% - Accent4 4 4 3 3" xfId="11560" xr:uid="{016B38EA-29DC-460D-BE95-8DE43097BD1F}"/>
    <cellStyle name="40% - Accent4 4 4 3 3 2" xfId="25662" xr:uid="{FE184DC3-1CFB-4334-996C-15044C0D9547}"/>
    <cellStyle name="40% - Accent4 4 4 3 3 3" xfId="39764" xr:uid="{EA77F19B-32F4-4C87-8D61-30808D3F7EAC}"/>
    <cellStyle name="40% - Accent4 4 4 3 4" xfId="18611" xr:uid="{95552358-8A14-4D7F-9ABE-13B1FE7C1B75}"/>
    <cellStyle name="40% - Accent4 4 4 3 5" xfId="32713" xr:uid="{46046058-D12E-4A27-A631-B14FD72DA7FD}"/>
    <cellStyle name="40% - Accent4 4 4 4" xfId="2749" xr:uid="{AA359178-E341-4830-B68E-39EBE0F14B98}"/>
    <cellStyle name="40% - Accent4 4 4 4 2" xfId="6273" xr:uid="{0A49696C-C7B8-495B-A5EE-204EF01AC51A}"/>
    <cellStyle name="40% - Accent4 4 4 4 2 2" xfId="13323" xr:uid="{4DC30B54-B323-4AE7-A6F1-0A751CEE383C}"/>
    <cellStyle name="40% - Accent4 4 4 4 2 2 2" xfId="27425" xr:uid="{11A7FE5F-F298-4ECA-BF2E-E3E09F7BB8EE}"/>
    <cellStyle name="40% - Accent4 4 4 4 2 2 3" xfId="41527" xr:uid="{B8AB31E9-7D93-45B6-A217-8AB4AB025E1C}"/>
    <cellStyle name="40% - Accent4 4 4 4 2 3" xfId="20374" xr:uid="{9AA96D45-AEE2-44A0-B877-A190E99CC4F3}"/>
    <cellStyle name="40% - Accent4 4 4 4 2 4" xfId="34476" xr:uid="{E1DA646E-29F3-4E07-B452-6F176D9430E6}"/>
    <cellStyle name="40% - Accent4 4 4 4 3" xfId="9798" xr:uid="{C73C83CD-24B0-4802-9AD1-18458FFE0F2B}"/>
    <cellStyle name="40% - Accent4 4 4 4 3 2" xfId="23900" xr:uid="{C3300119-8782-4F3F-A7A3-BE4A4990FA80}"/>
    <cellStyle name="40% - Accent4 4 4 4 3 3" xfId="38002" xr:uid="{EE261CF5-8CCB-4CFC-B915-80FD7937C2F4}"/>
    <cellStyle name="40% - Accent4 4 4 4 4" xfId="16849" xr:uid="{16960F4C-763D-4C4F-83B6-0EF2729F6B36}"/>
    <cellStyle name="40% - Accent4 4 4 4 5" xfId="30951" xr:uid="{0B32D614-4D87-4B80-B1C6-984A85523F1B}"/>
    <cellStyle name="40% - Accent4 4 4 5" xfId="5392" xr:uid="{C5960432-81A1-4C6E-84B5-8DE241FF85BD}"/>
    <cellStyle name="40% - Accent4 4 4 5 2" xfId="12442" xr:uid="{B7084E59-2364-44F9-8E66-EE15048A807D}"/>
    <cellStyle name="40% - Accent4 4 4 5 2 2" xfId="26544" xr:uid="{1CA83F33-17C0-4D53-9AF2-800A1DA7211E}"/>
    <cellStyle name="40% - Accent4 4 4 5 2 3" xfId="40646" xr:uid="{FE5B664D-8E10-4858-AC08-B812C69ACA95}"/>
    <cellStyle name="40% - Accent4 4 4 5 3" xfId="19493" xr:uid="{67D8FFCA-C1E8-4F21-8721-6B69AE7207FC}"/>
    <cellStyle name="40% - Accent4 4 4 5 4" xfId="33595" xr:uid="{75A845BD-648C-4CCA-B132-9AC25F56B075}"/>
    <cellStyle name="40% - Accent4 4 4 6" xfId="8918" xr:uid="{FEEA9D01-8073-487E-8871-C0C961244923}"/>
    <cellStyle name="40% - Accent4 4 4 6 2" xfId="23019" xr:uid="{57BE9B38-9BC4-4363-99B1-DAEF6E2B3307}"/>
    <cellStyle name="40% - Accent4 4 4 6 3" xfId="37121" xr:uid="{2307A79E-4A1E-4764-B936-3B854FEA720C}"/>
    <cellStyle name="40% - Accent4 4 4 7" xfId="15968" xr:uid="{D6BB4FD0-AA49-41DA-8F8C-3FDCD4B12BF2}"/>
    <cellStyle name="40% - Accent4 4 4 8" xfId="30070" xr:uid="{E987C525-8FE3-4F63-9727-E805DED3C20B}"/>
    <cellStyle name="40% - Accent4 4 4 9" xfId="46364" xr:uid="{79936FC7-B40D-4349-9DA9-5CE3CB7B4664}"/>
    <cellStyle name="40% - Accent4 4 5" xfId="3193" xr:uid="{86C5333A-7141-455A-82B5-0991E11D6493}"/>
    <cellStyle name="40% - Accent4 4 5 2" xfId="6715" xr:uid="{9772E3FE-6391-4748-AC3B-92F5519ED59F}"/>
    <cellStyle name="40% - Accent4 4 5 2 2" xfId="13765" xr:uid="{B2859162-C150-4377-B19B-51ABB7551F69}"/>
    <cellStyle name="40% - Accent4 4 5 2 2 2" xfId="27867" xr:uid="{F0223766-56F2-4221-B0F4-D2C34217CA45}"/>
    <cellStyle name="40% - Accent4 4 5 2 2 3" xfId="41969" xr:uid="{296A9366-5B32-47AB-8986-F37BC2DC07ED}"/>
    <cellStyle name="40% - Accent4 4 5 2 3" xfId="20816" xr:uid="{9953FDC8-AD4E-4DA4-B14F-957179EF8556}"/>
    <cellStyle name="40% - Accent4 4 5 2 4" xfId="34918" xr:uid="{6E86F07A-2068-4A11-A209-F346F4886934}"/>
    <cellStyle name="40% - Accent4 4 5 3" xfId="10240" xr:uid="{D261C1E2-5F0D-4E1B-BBD3-BA7F8F1F134C}"/>
    <cellStyle name="40% - Accent4 4 5 3 2" xfId="24342" xr:uid="{B431B134-12ED-4B3A-8188-A8EFCF3F79E5}"/>
    <cellStyle name="40% - Accent4 4 5 3 3" xfId="38444" xr:uid="{C28D2FE0-17FE-4DF6-8320-3980DFA4BB38}"/>
    <cellStyle name="40% - Accent4 4 5 4" xfId="17291" xr:uid="{B1FD4BA6-BBA1-488B-AC03-74F592149EC0}"/>
    <cellStyle name="40% - Accent4 4 5 5" xfId="31393" xr:uid="{1A3D8BC4-0229-4F52-8E3B-CA1645402454}"/>
    <cellStyle name="40% - Accent4 4 5 6" xfId="46365" xr:uid="{87C646BA-B928-4E0C-8820-11F7DD8F99CA}"/>
    <cellStyle name="40% - Accent4 4 6" xfId="4072" xr:uid="{AAD79C28-5D37-43E9-ADA5-F27F0774B14B}"/>
    <cellStyle name="40% - Accent4 4 6 2" xfId="7596" xr:uid="{00B0F23E-F3C7-4898-BD23-D46A60334BD6}"/>
    <cellStyle name="40% - Accent4 4 6 2 2" xfId="14646" xr:uid="{ACC3825B-359E-4712-A1C5-078B9B6104BE}"/>
    <cellStyle name="40% - Accent4 4 6 2 2 2" xfId="28748" xr:uid="{9C9B60D5-3EE1-4484-B2D2-CDBF648A5B61}"/>
    <cellStyle name="40% - Accent4 4 6 2 2 3" xfId="42850" xr:uid="{7E0D1A76-11E9-4AC1-B6B8-3B3DAC79D1AE}"/>
    <cellStyle name="40% - Accent4 4 6 2 3" xfId="21697" xr:uid="{851B8CBD-E766-4CAC-8B76-D59ECD837EE6}"/>
    <cellStyle name="40% - Accent4 4 6 2 4" xfId="35799" xr:uid="{788E706F-EE2C-4793-855F-0CDAB82ABE6A}"/>
    <cellStyle name="40% - Accent4 4 6 3" xfId="11121" xr:uid="{EF62328A-8778-47E4-BCD2-095F7518DD1C}"/>
    <cellStyle name="40% - Accent4 4 6 3 2" xfId="25223" xr:uid="{029F7AD0-8D29-411D-8D6E-CF706B1228B0}"/>
    <cellStyle name="40% - Accent4 4 6 3 3" xfId="39325" xr:uid="{72028A6A-4BAF-4A03-959E-96A5AA6D47C2}"/>
    <cellStyle name="40% - Accent4 4 6 4" xfId="18172" xr:uid="{991206CF-910F-49C5-BC60-393828AE74AC}"/>
    <cellStyle name="40% - Accent4 4 6 5" xfId="32274" xr:uid="{C41E9269-05D8-4031-95C4-948C24951484}"/>
    <cellStyle name="40% - Accent4 4 7" xfId="2310" xr:uid="{386D4E72-3BEC-4326-A021-8D08D3B19D8D}"/>
    <cellStyle name="40% - Accent4 4 7 2" xfId="5834" xr:uid="{DBE233F8-D916-48C9-A15E-2BE84E791F96}"/>
    <cellStyle name="40% - Accent4 4 7 2 2" xfId="12884" xr:uid="{A0518140-1843-48E6-9FBA-F7DD1E73367A}"/>
    <cellStyle name="40% - Accent4 4 7 2 2 2" xfId="26986" xr:uid="{9C9756EA-0126-4549-A562-CCBFB1975ABF}"/>
    <cellStyle name="40% - Accent4 4 7 2 2 3" xfId="41088" xr:uid="{A5DB6BC1-C6D2-426C-8BA1-770EAD503761}"/>
    <cellStyle name="40% - Accent4 4 7 2 3" xfId="19935" xr:uid="{CC069269-F095-494D-AE0A-C73E56DCCADD}"/>
    <cellStyle name="40% - Accent4 4 7 2 4" xfId="34037" xr:uid="{5E40EEFA-67C1-44C0-8C53-0658A284DA53}"/>
    <cellStyle name="40% - Accent4 4 7 3" xfId="9359" xr:uid="{BE8C39BA-B7D8-4D82-9538-A29F9044851C}"/>
    <cellStyle name="40% - Accent4 4 7 3 2" xfId="23461" xr:uid="{141CEADD-488D-4CCB-B76D-A06FC4F05891}"/>
    <cellStyle name="40% - Accent4 4 7 3 3" xfId="37563" xr:uid="{6829A96E-75D5-47F4-909C-B84943CFC28E}"/>
    <cellStyle name="40% - Accent4 4 7 4" xfId="16410" xr:uid="{6E40245A-5586-43A2-A612-56E22CBAED24}"/>
    <cellStyle name="40% - Accent4 4 7 5" xfId="30512" xr:uid="{65FF2B5E-08DC-480D-9544-DCAF4A9DD1E2}"/>
    <cellStyle name="40% - Accent4 4 8" xfId="4953" xr:uid="{0A1F8D66-9C3C-4504-9938-F0C2C9D72843}"/>
    <cellStyle name="40% - Accent4 4 8 2" xfId="12003" xr:uid="{FBE812DC-73FF-47F1-8E0C-C558D24F451A}"/>
    <cellStyle name="40% - Accent4 4 8 2 2" xfId="26105" xr:uid="{546BD7F3-388A-4067-84E9-E0F958D621F9}"/>
    <cellStyle name="40% - Accent4 4 8 2 3" xfId="40207" xr:uid="{8A8BA480-AAB0-48A8-9B6E-F3B518B0BB1E}"/>
    <cellStyle name="40% - Accent4 4 8 3" xfId="19054" xr:uid="{89889822-2231-46E7-84F2-504FC98E85D3}"/>
    <cellStyle name="40% - Accent4 4 8 4" xfId="33156" xr:uid="{092D59B0-4B34-4F9C-8717-94D060E6781B}"/>
    <cellStyle name="40% - Accent4 4 9" xfId="8479" xr:uid="{36EAEF4B-2748-4EBC-9B08-6139CAE93D0E}"/>
    <cellStyle name="40% - Accent4 4 9 2" xfId="22580" xr:uid="{86270201-32C1-4454-A479-E4EBEDE3BACE}"/>
    <cellStyle name="40% - Accent4 4 9 3" xfId="36682" xr:uid="{87AABBBC-3D59-41D4-8A56-3E9F5D4DCA67}"/>
    <cellStyle name="40% - Accent4 5" xfId="1481" xr:uid="{295AABF5-C64B-4ADD-A3C8-29635F0EF738}"/>
    <cellStyle name="40% - Accent4 5 10" xfId="29686" xr:uid="{234F2877-F52E-4248-8CB7-D0A86FD850B4}"/>
    <cellStyle name="40% - Accent4 5 11" xfId="44231" xr:uid="{58AAFA73-40E5-4168-9955-DBD9417F8274}"/>
    <cellStyle name="40% - Accent4 5 12" xfId="46366" xr:uid="{B9D071CF-7330-4E27-9241-813BBAE142A2}"/>
    <cellStyle name="40% - Accent4 5 2" xfId="1704" xr:uid="{FE4A3BE6-0782-4F9A-9540-24D011E30CC0}"/>
    <cellStyle name="40% - Accent4 5 2 10" xfId="46367" xr:uid="{48D54F7B-5FC9-4D5C-B056-F523BD383297}"/>
    <cellStyle name="40% - Accent4 5 2 2" xfId="2144" xr:uid="{71279E23-6BE0-4C1E-9656-5BBBECB8CFAC}"/>
    <cellStyle name="40% - Accent4 5 2 2 2" xfId="3906" xr:uid="{366DAAD4-4AA1-4AD6-9032-3EAD4853C633}"/>
    <cellStyle name="40% - Accent4 5 2 2 2 2" xfId="7429" xr:uid="{665330EB-ADE5-4D73-A815-81E93D2E2E90}"/>
    <cellStyle name="40% - Accent4 5 2 2 2 2 2" xfId="14479" xr:uid="{7A913F6C-DD03-4AD9-B92F-561C8441A539}"/>
    <cellStyle name="40% - Accent4 5 2 2 2 2 2 2" xfId="28581" xr:uid="{318FFA8C-2BFE-4A8E-8382-704CFC33093A}"/>
    <cellStyle name="40% - Accent4 5 2 2 2 2 2 3" xfId="42683" xr:uid="{64EEE8A6-1012-44C0-8BC1-418A1B3A6680}"/>
    <cellStyle name="40% - Accent4 5 2 2 2 2 3" xfId="21530" xr:uid="{30DA1AE5-A7DF-46AA-BAB2-C1EA55959E34}"/>
    <cellStyle name="40% - Accent4 5 2 2 2 2 4" xfId="35632" xr:uid="{D9D601CF-C594-4A73-B34C-18B52EB99332}"/>
    <cellStyle name="40% - Accent4 5 2 2 2 3" xfId="10954" xr:uid="{11660E17-FA19-4C18-BFCF-ECFA16937094}"/>
    <cellStyle name="40% - Accent4 5 2 2 2 3 2" xfId="25056" xr:uid="{5063492D-B751-4F84-BA69-7943C1488368}"/>
    <cellStyle name="40% - Accent4 5 2 2 2 3 3" xfId="39158" xr:uid="{B0676D58-9DC7-488C-8745-D4AA04ABE710}"/>
    <cellStyle name="40% - Accent4 5 2 2 2 4" xfId="18005" xr:uid="{E0631BD1-A988-4638-BCE1-272111711153}"/>
    <cellStyle name="40% - Accent4 5 2 2 2 5" xfId="32107" xr:uid="{3EE60A70-7F87-4E12-A55B-72681B05833D}"/>
    <cellStyle name="40% - Accent4 5 2 2 3" xfId="4786" xr:uid="{33E5190F-5FC2-4B04-9545-81FFBAA21BEB}"/>
    <cellStyle name="40% - Accent4 5 2 2 3 2" xfId="8310" xr:uid="{A213BAE9-FA3F-4FFF-82FC-951BC083A800}"/>
    <cellStyle name="40% - Accent4 5 2 2 3 2 2" xfId="15360" xr:uid="{66C1D5B5-0030-4E98-91E5-C76C3C3692C9}"/>
    <cellStyle name="40% - Accent4 5 2 2 3 2 2 2" xfId="29462" xr:uid="{C1BC7614-7594-40DE-AB6F-26CB144E519D}"/>
    <cellStyle name="40% - Accent4 5 2 2 3 2 2 3" xfId="43564" xr:uid="{33326EFE-C384-42E1-83D7-F03B46DC0D93}"/>
    <cellStyle name="40% - Accent4 5 2 2 3 2 3" xfId="22411" xr:uid="{DA183591-1E7E-4D5B-A331-F8F8294B8FDF}"/>
    <cellStyle name="40% - Accent4 5 2 2 3 2 4" xfId="36513" xr:uid="{436E262E-AC97-4373-A7C3-4BDD0D2BC384}"/>
    <cellStyle name="40% - Accent4 5 2 2 3 3" xfId="11835" xr:uid="{5BB545FD-462E-45C3-81D5-EA39F6336AF8}"/>
    <cellStyle name="40% - Accent4 5 2 2 3 3 2" xfId="25937" xr:uid="{6811CE9C-0DCA-4077-AC4D-1371F2675C7C}"/>
    <cellStyle name="40% - Accent4 5 2 2 3 3 3" xfId="40039" xr:uid="{C20C2A46-8D08-4F18-8ABE-1AF34788FB95}"/>
    <cellStyle name="40% - Accent4 5 2 2 3 4" xfId="18886" xr:uid="{402DC5B2-2C9B-4CB0-AFC4-4FEFB4B3D2D6}"/>
    <cellStyle name="40% - Accent4 5 2 2 3 5" xfId="32988" xr:uid="{C816E281-6AF9-4CFC-99F4-7FAD59963469}"/>
    <cellStyle name="40% - Accent4 5 2 2 4" xfId="3024" xr:uid="{BE9FDD0C-3241-4124-84E2-7DBD48E7B1E8}"/>
    <cellStyle name="40% - Accent4 5 2 2 4 2" xfId="6548" xr:uid="{5420E8DE-C8BC-4CE6-9A42-9F7C113CD01B}"/>
    <cellStyle name="40% - Accent4 5 2 2 4 2 2" xfId="13598" xr:uid="{5B57ED16-351F-4DDC-A02C-16B49DF413B2}"/>
    <cellStyle name="40% - Accent4 5 2 2 4 2 2 2" xfId="27700" xr:uid="{7FADDF9A-2A5A-430D-BE5E-294739ABAE82}"/>
    <cellStyle name="40% - Accent4 5 2 2 4 2 2 3" xfId="41802" xr:uid="{131AF6AE-E409-487D-9433-7E945191B970}"/>
    <cellStyle name="40% - Accent4 5 2 2 4 2 3" xfId="20649" xr:uid="{A6059861-AADC-40F2-B832-1BFBBF1C9746}"/>
    <cellStyle name="40% - Accent4 5 2 2 4 2 4" xfId="34751" xr:uid="{01A962D8-A15A-4753-A71E-0AF6069786B8}"/>
    <cellStyle name="40% - Accent4 5 2 2 4 3" xfId="10073" xr:uid="{2D2669A5-B015-4B5A-8ECD-0F3A0DBE3A02}"/>
    <cellStyle name="40% - Accent4 5 2 2 4 3 2" xfId="24175" xr:uid="{F689B114-823D-4A22-9730-83A1174B693B}"/>
    <cellStyle name="40% - Accent4 5 2 2 4 3 3" xfId="38277" xr:uid="{42018E56-237D-4E69-853D-F0CC65A5B9C0}"/>
    <cellStyle name="40% - Accent4 5 2 2 4 4" xfId="17124" xr:uid="{D75B6142-A839-45F8-B0B6-1415727FD547}"/>
    <cellStyle name="40% - Accent4 5 2 2 4 5" xfId="31226" xr:uid="{B37AB885-CAB1-4005-A9B8-4A64578A00D5}"/>
    <cellStyle name="40% - Accent4 5 2 2 5" xfId="5667" xr:uid="{DDDB279F-BC33-4D30-B8ED-AE1D258B9170}"/>
    <cellStyle name="40% - Accent4 5 2 2 5 2" xfId="12717" xr:uid="{40AAE3B9-AD6D-4F83-BE34-27A03080500B}"/>
    <cellStyle name="40% - Accent4 5 2 2 5 2 2" xfId="26819" xr:uid="{4E44884B-D2AF-41B5-9EE4-A269F9587B4E}"/>
    <cellStyle name="40% - Accent4 5 2 2 5 2 3" xfId="40921" xr:uid="{8DA104D5-9A51-40CD-ACE7-31A0B61068BA}"/>
    <cellStyle name="40% - Accent4 5 2 2 5 3" xfId="19768" xr:uid="{0AF344E8-7361-4BBC-9779-CB222C515C47}"/>
    <cellStyle name="40% - Accent4 5 2 2 5 4" xfId="33870" xr:uid="{C40C02D4-510B-4457-A85D-634BC57EB007}"/>
    <cellStyle name="40% - Accent4 5 2 2 6" xfId="9193" xr:uid="{A4D14A6B-E3CB-4ED6-86F7-596B87BB7BA7}"/>
    <cellStyle name="40% - Accent4 5 2 2 6 2" xfId="23294" xr:uid="{632B0B83-1A7C-4339-9E45-787339493F22}"/>
    <cellStyle name="40% - Accent4 5 2 2 6 3" xfId="37396" xr:uid="{FE716228-71C5-49DE-B2C0-A7628331BA66}"/>
    <cellStyle name="40% - Accent4 5 2 2 7" xfId="16243" xr:uid="{B506988C-5C2E-483A-89FE-869FB21AE939}"/>
    <cellStyle name="40% - Accent4 5 2 2 8" xfId="30345" xr:uid="{3A28E813-B732-4235-88D1-531C089BCD19}"/>
    <cellStyle name="40% - Accent4 5 2 3" xfId="3468" xr:uid="{F6DE0FB4-7423-41B4-BEB4-D57783E9F4E0}"/>
    <cellStyle name="40% - Accent4 5 2 3 2" xfId="6990" xr:uid="{26CC687C-DA6A-49C7-9E20-EFED75454AEB}"/>
    <cellStyle name="40% - Accent4 5 2 3 2 2" xfId="14040" xr:uid="{03929575-B273-4BD3-95B1-909E3F91A0C0}"/>
    <cellStyle name="40% - Accent4 5 2 3 2 2 2" xfId="28142" xr:uid="{0FCECC56-173B-46AF-82E0-24DBBC170992}"/>
    <cellStyle name="40% - Accent4 5 2 3 2 2 3" xfId="42244" xr:uid="{102032AD-838A-4B7D-AA21-A4A13D2556F5}"/>
    <cellStyle name="40% - Accent4 5 2 3 2 3" xfId="21091" xr:uid="{FF609E08-45E2-41AF-A185-D10008143442}"/>
    <cellStyle name="40% - Accent4 5 2 3 2 4" xfId="35193" xr:uid="{3264D0B7-57EC-47D5-A1C4-FB0D6457283C}"/>
    <cellStyle name="40% - Accent4 5 2 3 3" xfId="10515" xr:uid="{D84705D5-C817-407C-8461-8D4C5D469C17}"/>
    <cellStyle name="40% - Accent4 5 2 3 3 2" xfId="24617" xr:uid="{1492B1AE-4123-414C-9CE3-F004EE7DCA7A}"/>
    <cellStyle name="40% - Accent4 5 2 3 3 3" xfId="38719" xr:uid="{D52D6DA5-379A-4EE6-8F82-6B38B7572F83}"/>
    <cellStyle name="40% - Accent4 5 2 3 4" xfId="17566" xr:uid="{9A18344E-C0A9-44C5-96E9-92EDD2F923BC}"/>
    <cellStyle name="40% - Accent4 5 2 3 5" xfId="31668" xr:uid="{48BB5048-D216-4277-BD81-C593A408D2A2}"/>
    <cellStyle name="40% - Accent4 5 2 4" xfId="4347" xr:uid="{FA66DE64-4A31-4668-B2F0-624B41F82453}"/>
    <cellStyle name="40% - Accent4 5 2 4 2" xfId="7871" xr:uid="{CE9E3F74-39CF-4681-B554-513E959387D4}"/>
    <cellStyle name="40% - Accent4 5 2 4 2 2" xfId="14921" xr:uid="{EDB33092-8E98-4776-B050-B48C1BFE036B}"/>
    <cellStyle name="40% - Accent4 5 2 4 2 2 2" xfId="29023" xr:uid="{4C50986E-EA6B-494F-8BCD-942E97971C0E}"/>
    <cellStyle name="40% - Accent4 5 2 4 2 2 3" xfId="43125" xr:uid="{29F6F16A-922A-4303-ACA6-07404D0341EF}"/>
    <cellStyle name="40% - Accent4 5 2 4 2 3" xfId="21972" xr:uid="{408E6D3F-FD21-48A7-B2B6-17ECA2BE8745}"/>
    <cellStyle name="40% - Accent4 5 2 4 2 4" xfId="36074" xr:uid="{235FDDD2-FF8B-4CE4-B9A2-DFD47C42F781}"/>
    <cellStyle name="40% - Accent4 5 2 4 3" xfId="11396" xr:uid="{F33AD46A-8D5C-4837-9980-4F0A1C350177}"/>
    <cellStyle name="40% - Accent4 5 2 4 3 2" xfId="25498" xr:uid="{8915EEB2-D7A9-48B3-B808-DE8710B77173}"/>
    <cellStyle name="40% - Accent4 5 2 4 3 3" xfId="39600" xr:uid="{C4835CF2-2C89-4B1C-8F29-F3E29B42A0F8}"/>
    <cellStyle name="40% - Accent4 5 2 4 4" xfId="18447" xr:uid="{AC8FB2E9-61F5-471C-9E0C-9EC6CEB3E426}"/>
    <cellStyle name="40% - Accent4 5 2 4 5" xfId="32549" xr:uid="{08D69092-C511-4330-A831-000C2DC95B42}"/>
    <cellStyle name="40% - Accent4 5 2 5" xfId="2585" xr:uid="{00A77D30-FA12-4F1B-A431-F1D69EAB536D}"/>
    <cellStyle name="40% - Accent4 5 2 5 2" xfId="6109" xr:uid="{E36919A6-C2AE-487C-9965-7035A8AAEFB6}"/>
    <cellStyle name="40% - Accent4 5 2 5 2 2" xfId="13159" xr:uid="{8C1EB5F8-DB2C-4525-A912-7BDCC22C0993}"/>
    <cellStyle name="40% - Accent4 5 2 5 2 2 2" xfId="27261" xr:uid="{E0695045-F9E1-497D-AF7F-758C46C85864}"/>
    <cellStyle name="40% - Accent4 5 2 5 2 2 3" xfId="41363" xr:uid="{DCE9AE32-7579-4095-93BB-0FB9B0FB5DF7}"/>
    <cellStyle name="40% - Accent4 5 2 5 2 3" xfId="20210" xr:uid="{A168165C-A8A7-4393-89C2-4F27F8A521CD}"/>
    <cellStyle name="40% - Accent4 5 2 5 2 4" xfId="34312" xr:uid="{209C3B73-2760-4996-8395-35C734BE88C2}"/>
    <cellStyle name="40% - Accent4 5 2 5 3" xfId="9634" xr:uid="{596A544D-8919-4D95-9CEE-A2F0C84C8EEC}"/>
    <cellStyle name="40% - Accent4 5 2 5 3 2" xfId="23736" xr:uid="{B5243AEF-CF7B-4E9F-9DE3-810482BB02D5}"/>
    <cellStyle name="40% - Accent4 5 2 5 3 3" xfId="37838" xr:uid="{BA5C5EEA-B7CD-4E3D-80C0-2A3E63B6D5F8}"/>
    <cellStyle name="40% - Accent4 5 2 5 4" xfId="16685" xr:uid="{0320BD17-B289-4DE8-90BE-CCC43B03AAF2}"/>
    <cellStyle name="40% - Accent4 5 2 5 5" xfId="30787" xr:uid="{DC292415-E112-457B-AD60-EA32E39BAAA8}"/>
    <cellStyle name="40% - Accent4 5 2 6" xfId="5228" xr:uid="{A93A7024-2490-4FDE-9781-D4E2C89765A6}"/>
    <cellStyle name="40% - Accent4 5 2 6 2" xfId="12278" xr:uid="{92ED2464-6C7C-457A-9505-EC96AF822CA7}"/>
    <cellStyle name="40% - Accent4 5 2 6 2 2" xfId="26380" xr:uid="{15D4728E-0764-46EF-A75B-EFE2700B56BD}"/>
    <cellStyle name="40% - Accent4 5 2 6 2 3" xfId="40482" xr:uid="{69B7456A-8B96-4EB8-A2AC-C2A86F6EBD42}"/>
    <cellStyle name="40% - Accent4 5 2 6 3" xfId="19329" xr:uid="{91421E30-453F-488D-839E-A9C594CFAA22}"/>
    <cellStyle name="40% - Accent4 5 2 6 4" xfId="33431" xr:uid="{B7F39610-FBF2-4D70-8304-7BDEF6DC2E4C}"/>
    <cellStyle name="40% - Accent4 5 2 7" xfId="8754" xr:uid="{6BF388DF-6AD2-4520-B786-F03DBBB7679A}"/>
    <cellStyle name="40% - Accent4 5 2 7 2" xfId="22855" xr:uid="{433881F6-5980-4661-8E40-680A397EE2AF}"/>
    <cellStyle name="40% - Accent4 5 2 7 3" xfId="36957" xr:uid="{C7FD83B2-9575-433E-AA08-B3FA7050522F}"/>
    <cellStyle name="40% - Accent4 5 2 8" xfId="15804" xr:uid="{0DD95DD7-2D8B-4780-8FC9-76514CD05352}"/>
    <cellStyle name="40% - Accent4 5 2 9" xfId="29906" xr:uid="{E93F63D1-0C1F-41A4-B9E3-E648AD50CB81}"/>
    <cellStyle name="40% - Accent4 5 3" xfId="1923" xr:uid="{D8B2D356-4B8A-437E-873C-50CA2C14F3AA}"/>
    <cellStyle name="40% - Accent4 5 3 2" xfId="3687" xr:uid="{E5BF8763-8C9D-4ADC-B5E9-D836CF30E465}"/>
    <cellStyle name="40% - Accent4 5 3 2 2" xfId="7209" xr:uid="{01153E65-000B-48A2-BE2A-990A74599E86}"/>
    <cellStyle name="40% - Accent4 5 3 2 2 2" xfId="14259" xr:uid="{AE793478-70FD-40A3-A2DB-1667ABA16791}"/>
    <cellStyle name="40% - Accent4 5 3 2 2 2 2" xfId="28361" xr:uid="{F1ADE57E-BD4F-4851-B35B-276106C1CEA6}"/>
    <cellStyle name="40% - Accent4 5 3 2 2 2 3" xfId="42463" xr:uid="{DF7001F5-EFDD-45EE-9934-E76830791A5F}"/>
    <cellStyle name="40% - Accent4 5 3 2 2 3" xfId="21310" xr:uid="{AB5481FA-5C3D-4559-BC6D-0826121B5554}"/>
    <cellStyle name="40% - Accent4 5 3 2 2 4" xfId="35412" xr:uid="{4FCD67AD-823C-42AC-9CCF-DFAEADCB6DD5}"/>
    <cellStyle name="40% - Accent4 5 3 2 3" xfId="10734" xr:uid="{DACA3E04-0D1E-447E-8842-0004BD671019}"/>
    <cellStyle name="40% - Accent4 5 3 2 3 2" xfId="24836" xr:uid="{90AAD017-1E40-4688-9230-A8752CAA836B}"/>
    <cellStyle name="40% - Accent4 5 3 2 3 3" xfId="38938" xr:uid="{B59706C9-455D-4020-9ABB-A9DB8530AC6E}"/>
    <cellStyle name="40% - Accent4 5 3 2 4" xfId="17785" xr:uid="{70328BDE-D4F9-425B-9587-519A5240D8CB}"/>
    <cellStyle name="40% - Accent4 5 3 2 5" xfId="31887" xr:uid="{AD287532-4407-4ED5-ACCA-682B191B8369}"/>
    <cellStyle name="40% - Accent4 5 3 3" xfId="4566" xr:uid="{92B33108-964F-4E75-B04D-21E0B44F86D2}"/>
    <cellStyle name="40% - Accent4 5 3 3 2" xfId="8090" xr:uid="{1AF4DAB9-0E13-47A1-95AE-943FC847BD76}"/>
    <cellStyle name="40% - Accent4 5 3 3 2 2" xfId="15140" xr:uid="{B840BBBA-FD85-41B7-A2C7-1F10565DA7A5}"/>
    <cellStyle name="40% - Accent4 5 3 3 2 2 2" xfId="29242" xr:uid="{DAE7B521-D5E8-4E80-A649-9D2846BB3181}"/>
    <cellStyle name="40% - Accent4 5 3 3 2 2 3" xfId="43344" xr:uid="{1FF32C8D-00C0-4AA4-8214-F1BD9D7D552F}"/>
    <cellStyle name="40% - Accent4 5 3 3 2 3" xfId="22191" xr:uid="{5CF51B23-3FE4-4298-80CD-AD5E1FF38AD1}"/>
    <cellStyle name="40% - Accent4 5 3 3 2 4" xfId="36293" xr:uid="{0B857D28-BF19-4600-AEE8-1F7FB1B6285E}"/>
    <cellStyle name="40% - Accent4 5 3 3 3" xfId="11615" xr:uid="{4671EF94-107A-4DA3-AF09-A5EB44D5346C}"/>
    <cellStyle name="40% - Accent4 5 3 3 3 2" xfId="25717" xr:uid="{A9C5AEDF-26C3-433E-AE93-3F96F7AFA638}"/>
    <cellStyle name="40% - Accent4 5 3 3 3 3" xfId="39819" xr:uid="{166CBFE7-7C19-4838-B4A8-E1E5CDE5A0C9}"/>
    <cellStyle name="40% - Accent4 5 3 3 4" xfId="18666" xr:uid="{560DC09A-1CA8-407A-AFED-78D1AB0A8F23}"/>
    <cellStyle name="40% - Accent4 5 3 3 5" xfId="32768" xr:uid="{8D8B69F5-79DE-4202-BCE8-0F065223E6A3}"/>
    <cellStyle name="40% - Accent4 5 3 4" xfId="2804" xr:uid="{FC96D5D6-8918-430F-85EA-B8D68001729F}"/>
    <cellStyle name="40% - Accent4 5 3 4 2" xfId="6328" xr:uid="{90822663-4264-473F-8AA8-D4BF083D6320}"/>
    <cellStyle name="40% - Accent4 5 3 4 2 2" xfId="13378" xr:uid="{D1EC2230-5123-4FE4-BCC9-19BFF7C45C68}"/>
    <cellStyle name="40% - Accent4 5 3 4 2 2 2" xfId="27480" xr:uid="{5FB30069-FD02-4532-9A70-1D2CF9231DAF}"/>
    <cellStyle name="40% - Accent4 5 3 4 2 2 3" xfId="41582" xr:uid="{9F715483-F953-4BC6-A2DC-5364302FE349}"/>
    <cellStyle name="40% - Accent4 5 3 4 2 3" xfId="20429" xr:uid="{84777E3E-5525-4D90-8724-1775FC0F814D}"/>
    <cellStyle name="40% - Accent4 5 3 4 2 4" xfId="34531" xr:uid="{8A4D5746-AE8C-4882-A359-49787B24DBEB}"/>
    <cellStyle name="40% - Accent4 5 3 4 3" xfId="9853" xr:uid="{13512B0B-80A1-42CD-BC50-7F0512BDC9D7}"/>
    <cellStyle name="40% - Accent4 5 3 4 3 2" xfId="23955" xr:uid="{5A01B9C4-B844-42B5-939D-C00159BEA5E9}"/>
    <cellStyle name="40% - Accent4 5 3 4 3 3" xfId="38057" xr:uid="{6855A3E8-EB34-45D7-A286-680379CF9431}"/>
    <cellStyle name="40% - Accent4 5 3 4 4" xfId="16904" xr:uid="{362BDD22-0681-4511-957E-8934749AF224}"/>
    <cellStyle name="40% - Accent4 5 3 4 5" xfId="31006" xr:uid="{B485A712-0698-4A21-9DC4-C36A3761A33F}"/>
    <cellStyle name="40% - Accent4 5 3 5" xfId="5447" xr:uid="{23578F22-9540-4C45-9B7A-3CCDF3D4C597}"/>
    <cellStyle name="40% - Accent4 5 3 5 2" xfId="12497" xr:uid="{4EBB8C1C-E6B8-49BD-85F8-D338F1546A1A}"/>
    <cellStyle name="40% - Accent4 5 3 5 2 2" xfId="26599" xr:uid="{F4406F12-6B33-4BCF-B031-0CD633F11B52}"/>
    <cellStyle name="40% - Accent4 5 3 5 2 3" xfId="40701" xr:uid="{6884F63F-EAF5-44F8-A73F-3F1AB05D88F8}"/>
    <cellStyle name="40% - Accent4 5 3 5 3" xfId="19548" xr:uid="{4906AB52-69D8-4B2C-97DF-7353C71D0D31}"/>
    <cellStyle name="40% - Accent4 5 3 5 4" xfId="33650" xr:uid="{1D39B499-FC78-46BE-B4FA-BCCA91BF6250}"/>
    <cellStyle name="40% - Accent4 5 3 6" xfId="8973" xr:uid="{62FB0364-3A4E-4ECE-A29D-AD74A40FB18D}"/>
    <cellStyle name="40% - Accent4 5 3 6 2" xfId="23074" xr:uid="{18FA8A82-2407-4D71-ADDB-933EDEA3B988}"/>
    <cellStyle name="40% - Accent4 5 3 6 3" xfId="37176" xr:uid="{99C7D6A7-8333-4DC5-A472-18952F1D64B6}"/>
    <cellStyle name="40% - Accent4 5 3 7" xfId="16023" xr:uid="{CE51CD44-9B41-45D4-9449-2DF2AC157F61}"/>
    <cellStyle name="40% - Accent4 5 3 8" xfId="30125" xr:uid="{24F8986C-6BE7-442A-89D6-D75863206DCC}"/>
    <cellStyle name="40% - Accent4 5 3 9" xfId="46368" xr:uid="{DCD45235-3ECB-4386-AE39-9F3CD8FB203D}"/>
    <cellStyle name="40% - Accent4 5 4" xfId="3248" xr:uid="{E5E7ABB2-A966-468F-85C4-732CCCC6F9C0}"/>
    <cellStyle name="40% - Accent4 5 4 2" xfId="6770" xr:uid="{0CFAD967-87D4-435A-A462-849E6D5BAF66}"/>
    <cellStyle name="40% - Accent4 5 4 2 2" xfId="13820" xr:uid="{FBE3D43E-26AF-458E-855F-CA6C38D0CBA2}"/>
    <cellStyle name="40% - Accent4 5 4 2 2 2" xfId="27922" xr:uid="{8F434F9A-F147-4729-8C86-1C6ABA54252D}"/>
    <cellStyle name="40% - Accent4 5 4 2 2 3" xfId="42024" xr:uid="{8FCF416F-7C22-45DA-889E-A094DA46D5E5}"/>
    <cellStyle name="40% - Accent4 5 4 2 3" xfId="20871" xr:uid="{7CC2745A-45D8-413D-AF15-A4D47F34C595}"/>
    <cellStyle name="40% - Accent4 5 4 2 4" xfId="34973" xr:uid="{4B1194B5-6BDD-4B32-A588-AE09804CAF6F}"/>
    <cellStyle name="40% - Accent4 5 4 3" xfId="10295" xr:uid="{67BAB46E-A392-4C22-9F2D-0DAB4800C9B9}"/>
    <cellStyle name="40% - Accent4 5 4 3 2" xfId="24397" xr:uid="{F81C5804-5B7B-4D53-84DA-19DA765AF18D}"/>
    <cellStyle name="40% - Accent4 5 4 3 3" xfId="38499" xr:uid="{F5663BA9-080F-4EE0-AF6A-D5D4501ECCAC}"/>
    <cellStyle name="40% - Accent4 5 4 4" xfId="17346" xr:uid="{6B4B011C-82D6-4FDF-849D-9117BE4B4F8E}"/>
    <cellStyle name="40% - Accent4 5 4 5" xfId="31448" xr:uid="{BE51582C-9C0E-48DF-B458-87FD1FFE2AD2}"/>
    <cellStyle name="40% - Accent4 5 4 6" xfId="46369" xr:uid="{6C6570B0-0660-4FE0-A350-2A443345B976}"/>
    <cellStyle name="40% - Accent4 5 5" xfId="4127" xr:uid="{57E41334-7BBF-4FD7-BAF3-707956D12CC5}"/>
    <cellStyle name="40% - Accent4 5 5 2" xfId="7651" xr:uid="{343EEAB6-1B32-4CF8-988B-F329A05ABFD2}"/>
    <cellStyle name="40% - Accent4 5 5 2 2" xfId="14701" xr:uid="{38D14D02-B2B6-4796-B4D9-BC9D274CD5E7}"/>
    <cellStyle name="40% - Accent4 5 5 2 2 2" xfId="28803" xr:uid="{20F5DB5E-4044-473A-8677-54B2BDF2D3A5}"/>
    <cellStyle name="40% - Accent4 5 5 2 2 3" xfId="42905" xr:uid="{BAB264BB-23C7-405E-ABF8-9DC74DB3085A}"/>
    <cellStyle name="40% - Accent4 5 5 2 3" xfId="21752" xr:uid="{D1702C20-BC6D-4992-A5BA-61006D13C13B}"/>
    <cellStyle name="40% - Accent4 5 5 2 4" xfId="35854" xr:uid="{4B122A6E-662A-41BC-B821-D36EFA4438D3}"/>
    <cellStyle name="40% - Accent4 5 5 3" xfId="11176" xr:uid="{95A7F301-75E0-4A45-A39E-93435D1E0876}"/>
    <cellStyle name="40% - Accent4 5 5 3 2" xfId="25278" xr:uid="{7757D88A-6059-42A0-8840-DC841C3C2620}"/>
    <cellStyle name="40% - Accent4 5 5 3 3" xfId="39380" xr:uid="{A6845211-970E-4D47-927E-61975D424E5D}"/>
    <cellStyle name="40% - Accent4 5 5 4" xfId="18227" xr:uid="{26FE1E8C-BBA8-428B-AD93-5870D72C162E}"/>
    <cellStyle name="40% - Accent4 5 5 5" xfId="32329" xr:uid="{8A0D664E-8BCB-4CBE-B782-42DD82B1D638}"/>
    <cellStyle name="40% - Accent4 5 5 6" xfId="46370" xr:uid="{CEB8E2A8-E4CE-4372-8013-2AC2A1FE4C38}"/>
    <cellStyle name="40% - Accent4 5 6" xfId="2365" xr:uid="{851465D1-5E05-4A84-86E5-11734F835ADF}"/>
    <cellStyle name="40% - Accent4 5 6 2" xfId="5889" xr:uid="{3A70FF54-7BAE-4701-B1C5-57FDCA914B02}"/>
    <cellStyle name="40% - Accent4 5 6 2 2" xfId="12939" xr:uid="{A67BF2D8-C7DF-43E5-8038-667FE5F8A94B}"/>
    <cellStyle name="40% - Accent4 5 6 2 2 2" xfId="27041" xr:uid="{DCD2C115-ADA5-46DB-8A12-1E7A1D3DB909}"/>
    <cellStyle name="40% - Accent4 5 6 2 2 3" xfId="41143" xr:uid="{340A2124-AE44-437D-8239-657B5C5898E7}"/>
    <cellStyle name="40% - Accent4 5 6 2 3" xfId="19990" xr:uid="{901EFF84-BB9E-4AB6-A301-FC99B927585F}"/>
    <cellStyle name="40% - Accent4 5 6 2 4" xfId="34092" xr:uid="{B6B526A0-D6AD-4C7C-9009-E25F22B3B647}"/>
    <cellStyle name="40% - Accent4 5 6 3" xfId="9414" xr:uid="{918D4518-14B0-417F-9E4E-755E2AD3E4F4}"/>
    <cellStyle name="40% - Accent4 5 6 3 2" xfId="23516" xr:uid="{D894B9F7-83FF-4ABF-8ABE-62E9C11850CF}"/>
    <cellStyle name="40% - Accent4 5 6 3 3" xfId="37618" xr:uid="{D2EC945E-2BC6-40F0-B01D-D7F33BF5FECE}"/>
    <cellStyle name="40% - Accent4 5 6 4" xfId="16465" xr:uid="{A72759D9-A3B6-4734-B39D-47DFE5488973}"/>
    <cellStyle name="40% - Accent4 5 6 5" xfId="30567" xr:uid="{9EFB44DA-702E-4392-A971-F703FB57A236}"/>
    <cellStyle name="40% - Accent4 5 7" xfId="5008" xr:uid="{6A31382D-B123-4235-9AB7-8D8F37A270AF}"/>
    <cellStyle name="40% - Accent4 5 7 2" xfId="12058" xr:uid="{38D310E6-7A46-4D42-AC9A-5E44FD28D5F2}"/>
    <cellStyle name="40% - Accent4 5 7 2 2" xfId="26160" xr:uid="{3D8EDEFA-A773-4BF5-917D-EA89911AD7E6}"/>
    <cellStyle name="40% - Accent4 5 7 2 3" xfId="40262" xr:uid="{E21E8967-8C3B-4ABF-9DAE-9B5109AC4145}"/>
    <cellStyle name="40% - Accent4 5 7 3" xfId="19109" xr:uid="{BA09886F-4274-48AD-85E2-28C76B704EDF}"/>
    <cellStyle name="40% - Accent4 5 7 4" xfId="33211" xr:uid="{D01330EC-2A97-4B06-B165-43CAB22F985C}"/>
    <cellStyle name="40% - Accent4 5 8" xfId="8534" xr:uid="{39F23997-3237-4F3B-9943-762C84736BEA}"/>
    <cellStyle name="40% - Accent4 5 8 2" xfId="22635" xr:uid="{D5B661F0-A7E1-4521-BBA2-27458DDFE091}"/>
    <cellStyle name="40% - Accent4 5 8 3" xfId="36737" xr:uid="{A88E5DDB-4677-4D7F-A7DE-CF2BE8C41755}"/>
    <cellStyle name="40% - Accent4 5 9" xfId="15584" xr:uid="{C2F14D8A-8C66-48C9-BB6F-7D78E0963118}"/>
    <cellStyle name="40% - Accent4 6" xfId="1591" xr:uid="{12358B7F-4583-42B8-8AC5-624C1C7446A7}"/>
    <cellStyle name="40% - Accent4 6 10" xfId="44232" xr:uid="{0E2FAF5D-7369-4EB3-AE66-7667E5312CA0}"/>
    <cellStyle name="40% - Accent4 6 11" xfId="46371" xr:uid="{E53D7470-C6D1-448A-8FF4-18080D12A50C}"/>
    <cellStyle name="40% - Accent4 6 2" xfId="2033" xr:uid="{89304F85-9445-442D-8D86-79EDDEC82906}"/>
    <cellStyle name="40% - Accent4 6 2 2" xfId="3796" xr:uid="{1401FAF6-109B-4E45-A129-2BCFCB3187D8}"/>
    <cellStyle name="40% - Accent4 6 2 2 2" xfId="7319" xr:uid="{633A713F-0502-4CC0-AF76-E091107950AD}"/>
    <cellStyle name="40% - Accent4 6 2 2 2 2" xfId="14369" xr:uid="{043599A7-51C7-4D78-B652-6374D0A454B9}"/>
    <cellStyle name="40% - Accent4 6 2 2 2 2 2" xfId="28471" xr:uid="{D75FC277-C2AF-468A-BDAB-B760652C4A2F}"/>
    <cellStyle name="40% - Accent4 6 2 2 2 2 3" xfId="42573" xr:uid="{35A1624C-E9ED-4B7F-8089-7DA9B83322FA}"/>
    <cellStyle name="40% - Accent4 6 2 2 2 3" xfId="21420" xr:uid="{B1250228-FCDF-4B8A-B39B-B04434418441}"/>
    <cellStyle name="40% - Accent4 6 2 2 2 4" xfId="35522" xr:uid="{0C969986-752B-4343-9E2F-3E8615DC8BA3}"/>
    <cellStyle name="40% - Accent4 6 2 2 3" xfId="10844" xr:uid="{5BA62AC4-CAB8-4243-9969-156A14B3044A}"/>
    <cellStyle name="40% - Accent4 6 2 2 3 2" xfId="24946" xr:uid="{B09149BF-AC60-41B5-B703-661F76913807}"/>
    <cellStyle name="40% - Accent4 6 2 2 3 3" xfId="39048" xr:uid="{49180786-5BD9-43D0-A182-46BD3927D936}"/>
    <cellStyle name="40% - Accent4 6 2 2 4" xfId="17895" xr:uid="{DB90197D-DC13-41C3-B27E-62A654BF255F}"/>
    <cellStyle name="40% - Accent4 6 2 2 5" xfId="31997" xr:uid="{91DC05E2-47D2-4D6B-84AB-4952CD2FCBD5}"/>
    <cellStyle name="40% - Accent4 6 2 3" xfId="4676" xr:uid="{8647765B-7C5B-4441-9A6B-50840660451F}"/>
    <cellStyle name="40% - Accent4 6 2 3 2" xfId="8200" xr:uid="{B4A80DB5-44ED-4650-95AB-0666B086FDB4}"/>
    <cellStyle name="40% - Accent4 6 2 3 2 2" xfId="15250" xr:uid="{FF44F5D7-4B27-43B4-B5D0-2856E5289FFC}"/>
    <cellStyle name="40% - Accent4 6 2 3 2 2 2" xfId="29352" xr:uid="{5EA9B11C-EFF4-4405-9F19-E8DADE12848E}"/>
    <cellStyle name="40% - Accent4 6 2 3 2 2 3" xfId="43454" xr:uid="{18B10419-A1FD-4A96-BC87-10E2651E3A7A}"/>
    <cellStyle name="40% - Accent4 6 2 3 2 3" xfId="22301" xr:uid="{42150E74-74A3-48CD-BC97-9DBCE516BA53}"/>
    <cellStyle name="40% - Accent4 6 2 3 2 4" xfId="36403" xr:uid="{71436C64-EDFE-43B5-839B-87956BC81684}"/>
    <cellStyle name="40% - Accent4 6 2 3 3" xfId="11725" xr:uid="{B05DE465-0DE4-400A-AF56-610D3A16FFEE}"/>
    <cellStyle name="40% - Accent4 6 2 3 3 2" xfId="25827" xr:uid="{A76ABD93-33FD-4226-8B32-B5B3AD7BC4A1}"/>
    <cellStyle name="40% - Accent4 6 2 3 3 3" xfId="39929" xr:uid="{84FD4CDD-457A-499A-B4F1-DEDE73803E3E}"/>
    <cellStyle name="40% - Accent4 6 2 3 4" xfId="18776" xr:uid="{48E06DF6-71CF-4789-93AB-9F4021D7DAD3}"/>
    <cellStyle name="40% - Accent4 6 2 3 5" xfId="32878" xr:uid="{EEB062B4-4B6F-44D6-BFD1-8428408880F3}"/>
    <cellStyle name="40% - Accent4 6 2 4" xfId="2914" xr:uid="{7F4A822D-2260-494B-885E-BF18967755EA}"/>
    <cellStyle name="40% - Accent4 6 2 4 2" xfId="6438" xr:uid="{DD60F746-4EC8-419D-98A1-C20832E3761D}"/>
    <cellStyle name="40% - Accent4 6 2 4 2 2" xfId="13488" xr:uid="{62662003-4608-4EEF-9F0A-338F095BADB1}"/>
    <cellStyle name="40% - Accent4 6 2 4 2 2 2" xfId="27590" xr:uid="{3E350AFE-845F-4AF4-9027-19246307619F}"/>
    <cellStyle name="40% - Accent4 6 2 4 2 2 3" xfId="41692" xr:uid="{74A538D9-D47E-4B21-A254-5289BE63EC3C}"/>
    <cellStyle name="40% - Accent4 6 2 4 2 3" xfId="20539" xr:uid="{C814481A-8725-41FD-B9C5-A557EE01E237}"/>
    <cellStyle name="40% - Accent4 6 2 4 2 4" xfId="34641" xr:uid="{F09FC31F-6088-4E61-91E0-7221195B9CA5}"/>
    <cellStyle name="40% - Accent4 6 2 4 3" xfId="9963" xr:uid="{5FCA3B63-D61E-4D23-9BB7-1551E01E87AB}"/>
    <cellStyle name="40% - Accent4 6 2 4 3 2" xfId="24065" xr:uid="{34DAB602-CEF2-46E5-B541-05CB4989FA64}"/>
    <cellStyle name="40% - Accent4 6 2 4 3 3" xfId="38167" xr:uid="{0FCF9FFF-77D8-4732-9FE0-17DBE13F981D}"/>
    <cellStyle name="40% - Accent4 6 2 4 4" xfId="17014" xr:uid="{9D0C6D77-D2E7-43D3-AD8E-17F6ABEE324A}"/>
    <cellStyle name="40% - Accent4 6 2 4 5" xfId="31116" xr:uid="{086FC680-8972-418D-BEFF-595CF88C46A2}"/>
    <cellStyle name="40% - Accent4 6 2 5" xfId="5557" xr:uid="{261EAEB1-2F9D-43E0-A082-4ACE0AEC6597}"/>
    <cellStyle name="40% - Accent4 6 2 5 2" xfId="12607" xr:uid="{4080F711-790B-4CDF-99B1-34ACBEB1CA57}"/>
    <cellStyle name="40% - Accent4 6 2 5 2 2" xfId="26709" xr:uid="{5EC5640E-C015-467D-8026-FA50C5D1A398}"/>
    <cellStyle name="40% - Accent4 6 2 5 2 3" xfId="40811" xr:uid="{D74ADE18-BC9C-4C6E-A4E8-E65205B8D6CE}"/>
    <cellStyle name="40% - Accent4 6 2 5 3" xfId="19658" xr:uid="{3B12488C-54FA-40D2-85A8-6BCEB99ACF5D}"/>
    <cellStyle name="40% - Accent4 6 2 5 4" xfId="33760" xr:uid="{ED15008F-0974-4BB8-A6B1-F83526D6D2E6}"/>
    <cellStyle name="40% - Accent4 6 2 6" xfId="9083" xr:uid="{C3C4C881-30DD-4614-9E10-4125E910F009}"/>
    <cellStyle name="40% - Accent4 6 2 6 2" xfId="23184" xr:uid="{6A9D1E85-6FDA-459B-BEE9-4E7FA8DAD0B8}"/>
    <cellStyle name="40% - Accent4 6 2 6 3" xfId="37286" xr:uid="{988FF1AA-B4C1-40CC-8C9D-4659E4288116}"/>
    <cellStyle name="40% - Accent4 6 2 7" xfId="16133" xr:uid="{619FAA87-BAD0-44B8-B8D1-096A6063F89C}"/>
    <cellStyle name="40% - Accent4 6 2 8" xfId="30235" xr:uid="{713E5049-CE8D-413E-B555-04620A037C44}"/>
    <cellStyle name="40% - Accent4 6 2 9" xfId="46372" xr:uid="{0B11DFAD-799B-40F8-A26E-132158E72296}"/>
    <cellStyle name="40% - Accent4 6 3" xfId="3358" xr:uid="{0B172F5A-0B9B-4310-B006-49C2081B00AA}"/>
    <cellStyle name="40% - Accent4 6 3 2" xfId="6880" xr:uid="{CB790DE2-A349-481F-86CD-1DE0BCBDF216}"/>
    <cellStyle name="40% - Accent4 6 3 2 2" xfId="13930" xr:uid="{F2B897DF-C595-46E8-BEDD-9F86CA8E4C7F}"/>
    <cellStyle name="40% - Accent4 6 3 2 2 2" xfId="28032" xr:uid="{7B48F825-1E23-4591-999E-7517A1A44B19}"/>
    <cellStyle name="40% - Accent4 6 3 2 2 3" xfId="42134" xr:uid="{210D025D-EEF3-4336-9C8C-EA9A5800E7E4}"/>
    <cellStyle name="40% - Accent4 6 3 2 3" xfId="20981" xr:uid="{743EBA25-F33D-4373-AB4B-AD7D58C18C3C}"/>
    <cellStyle name="40% - Accent4 6 3 2 4" xfId="35083" xr:uid="{230A7AD6-002D-4323-9DB8-E051C16FD950}"/>
    <cellStyle name="40% - Accent4 6 3 3" xfId="10405" xr:uid="{F68C8EAD-ED5C-4671-B63F-9ADE8D12A04B}"/>
    <cellStyle name="40% - Accent4 6 3 3 2" xfId="24507" xr:uid="{1AC3C8B8-FDFB-4D2D-AE35-C9815BBA8137}"/>
    <cellStyle name="40% - Accent4 6 3 3 3" xfId="38609" xr:uid="{2CFE9898-FA1B-48B0-B8F8-5150DC3DE86C}"/>
    <cellStyle name="40% - Accent4 6 3 4" xfId="17456" xr:uid="{44406770-982C-43A7-A8DE-9E8307CFE032}"/>
    <cellStyle name="40% - Accent4 6 3 5" xfId="31558" xr:uid="{88F958B2-C6C2-496D-8CE3-72B2ED1CC20A}"/>
    <cellStyle name="40% - Accent4 6 3 6" xfId="46373" xr:uid="{7C8FB290-9A31-41BB-AD7B-FBD453D92A8F}"/>
    <cellStyle name="40% - Accent4 6 4" xfId="4237" xr:uid="{79FD6F8D-806D-4E17-AD1D-BED7C8E8573B}"/>
    <cellStyle name="40% - Accent4 6 4 2" xfId="7761" xr:uid="{53E1D1D1-E0FE-45B2-AABE-C7AF90304809}"/>
    <cellStyle name="40% - Accent4 6 4 2 2" xfId="14811" xr:uid="{14F1A71F-B834-4527-ADAA-BD844491A563}"/>
    <cellStyle name="40% - Accent4 6 4 2 2 2" xfId="28913" xr:uid="{6E10E672-D7FA-4785-B676-FF6145D43923}"/>
    <cellStyle name="40% - Accent4 6 4 2 2 3" xfId="43015" xr:uid="{19F32AF3-7A6D-4D98-ADF1-8633606DF94D}"/>
    <cellStyle name="40% - Accent4 6 4 2 3" xfId="21862" xr:uid="{2208F37D-B9D9-4D25-9BF8-63945616F642}"/>
    <cellStyle name="40% - Accent4 6 4 2 4" xfId="35964" xr:uid="{66B68CCC-5299-494D-8A9E-D7E91CC0BE41}"/>
    <cellStyle name="40% - Accent4 6 4 3" xfId="11286" xr:uid="{4F363601-333E-43BF-B538-261704BF3F70}"/>
    <cellStyle name="40% - Accent4 6 4 3 2" xfId="25388" xr:uid="{D01D921B-E267-43AE-A3AF-962B6A55F14F}"/>
    <cellStyle name="40% - Accent4 6 4 3 3" xfId="39490" xr:uid="{5B0C62A6-CADE-4D46-B9CB-4CF1C3478B31}"/>
    <cellStyle name="40% - Accent4 6 4 4" xfId="18337" xr:uid="{4EC8D488-69E8-4894-8517-49D47235E63B}"/>
    <cellStyle name="40% - Accent4 6 4 5" xfId="32439" xr:uid="{98FE4347-0AA8-450F-BF80-2F4EF18FDAC7}"/>
    <cellStyle name="40% - Accent4 6 4 6" xfId="46374" xr:uid="{DD5A35F4-3B51-4340-806B-326367193A1E}"/>
    <cellStyle name="40% - Accent4 6 5" xfId="2475" xr:uid="{BF871401-5135-4D33-8F54-6135B563172E}"/>
    <cellStyle name="40% - Accent4 6 5 2" xfId="5999" xr:uid="{1E70E09A-528D-438C-A357-1C147485E06C}"/>
    <cellStyle name="40% - Accent4 6 5 2 2" xfId="13049" xr:uid="{A92A19BB-E8D0-463F-A022-16E41BB720AB}"/>
    <cellStyle name="40% - Accent4 6 5 2 2 2" xfId="27151" xr:uid="{B53B5889-28CA-4351-846A-173D692BB716}"/>
    <cellStyle name="40% - Accent4 6 5 2 2 3" xfId="41253" xr:uid="{105865F8-DEC3-4B05-9387-ADD4611F2AB1}"/>
    <cellStyle name="40% - Accent4 6 5 2 3" xfId="20100" xr:uid="{EE289B28-127A-49E7-9EF8-F2DA80E495E8}"/>
    <cellStyle name="40% - Accent4 6 5 2 4" xfId="34202" xr:uid="{2149ADE5-C9F1-4EC9-9D7C-FD50D4F24A5D}"/>
    <cellStyle name="40% - Accent4 6 5 3" xfId="9524" xr:uid="{D428D6DB-8972-4107-800E-4568DB1FF209}"/>
    <cellStyle name="40% - Accent4 6 5 3 2" xfId="23626" xr:uid="{C163B508-CE91-4810-A13E-BF2F78176036}"/>
    <cellStyle name="40% - Accent4 6 5 3 3" xfId="37728" xr:uid="{88311ACE-8194-4962-B29E-FA964809DDA2}"/>
    <cellStyle name="40% - Accent4 6 5 4" xfId="16575" xr:uid="{B3BBA0DE-731C-4805-945F-173F1098527B}"/>
    <cellStyle name="40% - Accent4 6 5 5" xfId="30677" xr:uid="{ECDF4981-C184-4F04-B322-1C025796F10E}"/>
    <cellStyle name="40% - Accent4 6 5 6" xfId="46375" xr:uid="{A54F3263-48F5-4F91-97D7-7959A0A60D65}"/>
    <cellStyle name="40% - Accent4 6 6" xfId="5118" xr:uid="{5CA7F930-DE52-4917-AC6F-BF0DEBD86010}"/>
    <cellStyle name="40% - Accent4 6 6 2" xfId="12168" xr:uid="{C5F9B691-3381-485F-B890-9678854C5483}"/>
    <cellStyle name="40% - Accent4 6 6 2 2" xfId="26270" xr:uid="{F65FFF91-0E62-4D82-A97E-70057D3C6DC8}"/>
    <cellStyle name="40% - Accent4 6 6 2 3" xfId="40372" xr:uid="{6E110D97-DD4C-456F-B85A-F169F76DE279}"/>
    <cellStyle name="40% - Accent4 6 6 3" xfId="19219" xr:uid="{ACD9FACD-883E-4CA4-BC3F-7B1EBF2565CA}"/>
    <cellStyle name="40% - Accent4 6 6 4" xfId="33321" xr:uid="{6D431C1E-6B26-41B6-BD0C-C0303BBCE51C}"/>
    <cellStyle name="40% - Accent4 6 7" xfId="8644" xr:uid="{7CC9740C-1305-4BDF-AEAA-3CCB607B8DF2}"/>
    <cellStyle name="40% - Accent4 6 7 2" xfId="22745" xr:uid="{7835BE23-45C5-4FD0-88E9-06D86B4BA219}"/>
    <cellStyle name="40% - Accent4 6 7 3" xfId="36847" xr:uid="{E687392A-BD94-4563-B339-3AE67B4CA906}"/>
    <cellStyle name="40% - Accent4 6 8" xfId="15694" xr:uid="{F3264FEF-0B67-4FAE-A73A-225D983DCFD8}"/>
    <cellStyle name="40% - Accent4 6 9" xfId="29796" xr:uid="{3AC66995-78F5-4D07-83FF-33140A4D2C49}"/>
    <cellStyle name="40% - Accent4 7" xfId="1815" xr:uid="{55CA1C04-D26C-416A-BE66-1A291F680F05}"/>
    <cellStyle name="40% - Accent4 7 10" xfId="46376" xr:uid="{A0D481D4-C8BB-43C7-8336-CB69DE601273}"/>
    <cellStyle name="40% - Accent4 7 2" xfId="3579" xr:uid="{FFD2D1DC-DCA5-4ACC-A322-4DA83E4EE4D8}"/>
    <cellStyle name="40% - Accent4 7 2 2" xfId="7101" xr:uid="{1AD19805-4DA7-4046-9CA8-55BDB8ED17C4}"/>
    <cellStyle name="40% - Accent4 7 2 2 2" xfId="14151" xr:uid="{821B8EB4-D2E5-4B40-8672-62620DD1884B}"/>
    <cellStyle name="40% - Accent4 7 2 2 2 2" xfId="28253" xr:uid="{557945BB-52D3-433D-9E6F-C8466B373E45}"/>
    <cellStyle name="40% - Accent4 7 2 2 2 3" xfId="42355" xr:uid="{371093BE-8C94-4017-BADF-107AD20AD0D1}"/>
    <cellStyle name="40% - Accent4 7 2 2 3" xfId="21202" xr:uid="{8398FB44-66A4-4D5D-88D1-F65350FD7F8C}"/>
    <cellStyle name="40% - Accent4 7 2 2 4" xfId="35304" xr:uid="{F0713964-473A-43A3-8F1E-4F50201C3F4B}"/>
    <cellStyle name="40% - Accent4 7 2 3" xfId="10626" xr:uid="{5CA0E4AD-C08C-4E8A-B3F3-7B95DF3986DF}"/>
    <cellStyle name="40% - Accent4 7 2 3 2" xfId="24728" xr:uid="{B7A1DD07-202F-4E87-925D-67BCE3E8808C}"/>
    <cellStyle name="40% - Accent4 7 2 3 3" xfId="38830" xr:uid="{A1A37358-0870-44CA-8E2C-B7DEE1EA6936}"/>
    <cellStyle name="40% - Accent4 7 2 4" xfId="17677" xr:uid="{C3BC015D-AEBE-400A-8954-47BAE6B742EA}"/>
    <cellStyle name="40% - Accent4 7 2 5" xfId="31779" xr:uid="{D24E8D3E-9FFF-4F25-9859-F4C537300065}"/>
    <cellStyle name="40% - Accent4 7 2 6" xfId="46377" xr:uid="{082B4A4A-0862-4A87-AD9C-B37EF86A7AD9}"/>
    <cellStyle name="40% - Accent4 7 3" xfId="4458" xr:uid="{28C242F3-7A6D-42E5-8F80-829D0B6F81E5}"/>
    <cellStyle name="40% - Accent4 7 3 2" xfId="7982" xr:uid="{4EB506BE-A4DC-49E5-8021-9878ED0C732A}"/>
    <cellStyle name="40% - Accent4 7 3 2 2" xfId="15032" xr:uid="{DBA0A616-F82F-4E23-8536-940CD2A11CB2}"/>
    <cellStyle name="40% - Accent4 7 3 2 2 2" xfId="29134" xr:uid="{CC65E2D0-B44B-4102-973B-074A4B69560D}"/>
    <cellStyle name="40% - Accent4 7 3 2 2 3" xfId="43236" xr:uid="{B40C0BC0-67C0-41A3-AA16-4CC030A7450A}"/>
    <cellStyle name="40% - Accent4 7 3 2 3" xfId="22083" xr:uid="{988A413B-44C7-4828-A44B-DD09817E8C1F}"/>
    <cellStyle name="40% - Accent4 7 3 2 4" xfId="36185" xr:uid="{C904C42E-1293-4444-8E22-555EB6A8B268}"/>
    <cellStyle name="40% - Accent4 7 3 3" xfId="11507" xr:uid="{D1170EBB-8F80-442A-BB92-720306414453}"/>
    <cellStyle name="40% - Accent4 7 3 3 2" xfId="25609" xr:uid="{D16B3822-8E80-43B7-908F-990A25997237}"/>
    <cellStyle name="40% - Accent4 7 3 3 3" xfId="39711" xr:uid="{01BDBEA7-40E2-4C53-A092-97391EEC27B0}"/>
    <cellStyle name="40% - Accent4 7 3 4" xfId="18558" xr:uid="{E8227FF2-0A45-4E2A-B377-AF5643F1A45C}"/>
    <cellStyle name="40% - Accent4 7 3 5" xfId="32660" xr:uid="{EE4455C1-069D-4500-9256-F719297168E4}"/>
    <cellStyle name="40% - Accent4 7 3 6" xfId="46378" xr:uid="{379DA470-36CB-4D4A-B024-BF9F58B605AF}"/>
    <cellStyle name="40% - Accent4 7 4" xfId="2696" xr:uid="{4D5A90DA-8179-46F4-AB09-0AD2E0978828}"/>
    <cellStyle name="40% - Accent4 7 4 2" xfId="6220" xr:uid="{BC4DDB3D-408A-46D7-9833-7F02521812BD}"/>
    <cellStyle name="40% - Accent4 7 4 2 2" xfId="13270" xr:uid="{0D499469-0B87-403E-AB6C-D336220EB168}"/>
    <cellStyle name="40% - Accent4 7 4 2 2 2" xfId="27372" xr:uid="{4476FAD8-23ED-41EB-B7A9-348445CC83E5}"/>
    <cellStyle name="40% - Accent4 7 4 2 2 3" xfId="41474" xr:uid="{72303B57-649A-4D1F-8E87-F3936B20AD9A}"/>
    <cellStyle name="40% - Accent4 7 4 2 3" xfId="20321" xr:uid="{591D043A-B26C-4F69-931C-11DD6396D7AE}"/>
    <cellStyle name="40% - Accent4 7 4 2 4" xfId="34423" xr:uid="{895EC9F0-78C4-4F8B-A774-413CA0DF2663}"/>
    <cellStyle name="40% - Accent4 7 4 3" xfId="9745" xr:uid="{C5C049F2-8B48-4324-A6A7-85752132D4BC}"/>
    <cellStyle name="40% - Accent4 7 4 3 2" xfId="23847" xr:uid="{46BD062F-E4C0-48C7-852D-5E7F3E6E0013}"/>
    <cellStyle name="40% - Accent4 7 4 3 3" xfId="37949" xr:uid="{03104771-F4B6-4ADE-B9DB-66A9F5FB6514}"/>
    <cellStyle name="40% - Accent4 7 4 4" xfId="16796" xr:uid="{3578B778-8504-4135-BAC8-BB9D041090FA}"/>
    <cellStyle name="40% - Accent4 7 4 5" xfId="30898" xr:uid="{735AEFCF-92A4-48F3-B4E2-1BEA00C2DCB0}"/>
    <cellStyle name="40% - Accent4 7 4 6" xfId="46379" xr:uid="{F79097C7-10BD-4912-985A-198355B607C0}"/>
    <cellStyle name="40% - Accent4 7 5" xfId="5339" xr:uid="{0C8FF038-4EB9-4D43-9227-D96A85AED2BF}"/>
    <cellStyle name="40% - Accent4 7 5 2" xfId="12389" xr:uid="{49C5B2A3-DBDE-4DBF-9DD2-207CF35020C1}"/>
    <cellStyle name="40% - Accent4 7 5 2 2" xfId="26491" xr:uid="{0D78F538-097A-4863-8AEE-31BDF62CF985}"/>
    <cellStyle name="40% - Accent4 7 5 2 3" xfId="40593" xr:uid="{B6AE09DA-28A4-4181-837E-A7EC2BC45EAF}"/>
    <cellStyle name="40% - Accent4 7 5 3" xfId="19440" xr:uid="{0F9C228A-A117-47DB-B8F8-322F1DCA1971}"/>
    <cellStyle name="40% - Accent4 7 5 4" xfId="33542" xr:uid="{1710D279-885A-4FA7-8800-4E8140D111F9}"/>
    <cellStyle name="40% - Accent4 7 5 5" xfId="46380" xr:uid="{AAA9120A-90E8-4E21-8513-15573C7644B5}"/>
    <cellStyle name="40% - Accent4 7 6" xfId="8865" xr:uid="{AC8FFB5A-437A-4247-B240-CBBEF5C00008}"/>
    <cellStyle name="40% - Accent4 7 6 2" xfId="22966" xr:uid="{E4C8D4EA-1FFA-4B00-9D65-03A29E9E3D39}"/>
    <cellStyle name="40% - Accent4 7 6 3" xfId="37068" xr:uid="{50992090-C563-447E-8C4B-14DEA0043FA8}"/>
    <cellStyle name="40% - Accent4 7 7" xfId="15915" xr:uid="{848B3FC5-E90D-4636-A57A-6834F9C9EAA8}"/>
    <cellStyle name="40% - Accent4 7 8" xfId="30017" xr:uid="{BF1149FB-EB14-4222-B9A9-A1E3CA7C25B6}"/>
    <cellStyle name="40% - Accent4 7 9" xfId="44233" xr:uid="{3E1790EE-7D0B-465B-93C3-EDFABC68A029}"/>
    <cellStyle name="40% - Accent4 8" xfId="3140" xr:uid="{641DE9DB-79DB-48C2-991F-DF8FB7F1189B}"/>
    <cellStyle name="40% - Accent4 8 2" xfId="6662" xr:uid="{FC03F19E-C8D9-4018-81CB-ED01EAE1C248}"/>
    <cellStyle name="40% - Accent4 8 2 2" xfId="13712" xr:uid="{2454CC31-690B-43AD-8B88-37612A7CB70B}"/>
    <cellStyle name="40% - Accent4 8 2 2 2" xfId="27814" xr:uid="{7D52C145-B711-442E-9625-B0ECCCF376A6}"/>
    <cellStyle name="40% - Accent4 8 2 2 3" xfId="41916" xr:uid="{548A6123-1C8F-441A-AF55-754DEA10EE53}"/>
    <cellStyle name="40% - Accent4 8 2 3" xfId="20763" xr:uid="{DDDF72DF-E683-475F-A84A-DAFC30D6FEF4}"/>
    <cellStyle name="40% - Accent4 8 2 4" xfId="34865" xr:uid="{59D7F88B-E6BA-412B-9D20-69448323D77D}"/>
    <cellStyle name="40% - Accent4 8 2 5" xfId="46382" xr:uid="{4ACB86F7-67CA-4715-A2A8-FC65DA24F838}"/>
    <cellStyle name="40% - Accent4 8 3" xfId="10187" xr:uid="{54A2B400-6751-4DB9-AE01-AB58C887CDF2}"/>
    <cellStyle name="40% - Accent4 8 3 2" xfId="24289" xr:uid="{29F47818-FFF6-48C3-BE83-A34A6CCD0A0A}"/>
    <cellStyle name="40% - Accent4 8 3 3" xfId="38391" xr:uid="{26CA308D-1448-447D-BAEE-2C1537E30EBD}"/>
    <cellStyle name="40% - Accent4 8 3 4" xfId="46383" xr:uid="{2FAE8D5C-7ED6-4F74-B002-B0B84302BEB8}"/>
    <cellStyle name="40% - Accent4 8 4" xfId="17238" xr:uid="{08A2CD6C-5E01-4A65-8BDD-3C92902D450F}"/>
    <cellStyle name="40% - Accent4 8 4 2" xfId="46384" xr:uid="{C8528387-4822-4067-95BB-9F8040E3A0C2}"/>
    <cellStyle name="40% - Accent4 8 5" xfId="31340" xr:uid="{F06D020D-1BED-4773-9D4A-9495A61211FD}"/>
    <cellStyle name="40% - Accent4 8 5 2" xfId="46385" xr:uid="{A244C527-9BD3-4096-9B39-52D4D4C8987A}"/>
    <cellStyle name="40% - Accent4 8 6" xfId="44234" xr:uid="{890B17CB-187C-4349-B450-26AD6D8D1BD2}"/>
    <cellStyle name="40% - Accent4 8 7" xfId="46381" xr:uid="{AF3525D3-C99C-498C-9F73-6E3D43F7ED8F}"/>
    <cellStyle name="40% - Accent4 9" xfId="4020" xr:uid="{5F2DCD70-25F6-44E3-B23D-D73DCDB8E781}"/>
    <cellStyle name="40% - Accent4 9 2" xfId="7543" xr:uid="{F8D9EE47-F0D1-42B5-9AA7-8FEB31FB06C9}"/>
    <cellStyle name="40% - Accent4 9 2 2" xfId="14593" xr:uid="{A39928A3-F129-4A07-A4D4-3A09CA0126C3}"/>
    <cellStyle name="40% - Accent4 9 2 2 2" xfId="28695" xr:uid="{63DBB62B-701E-41E2-ACAD-CEAC064D7FC4}"/>
    <cellStyle name="40% - Accent4 9 2 2 3" xfId="42797" xr:uid="{41AACCC8-F461-4F9F-9626-10B7D4E4ABD4}"/>
    <cellStyle name="40% - Accent4 9 2 3" xfId="21644" xr:uid="{8806DDE8-9B92-4DE8-94F4-22BB5587C168}"/>
    <cellStyle name="40% - Accent4 9 2 4" xfId="35746" xr:uid="{C96D0155-5387-4009-A148-EE66750779F3}"/>
    <cellStyle name="40% - Accent4 9 3" xfId="11068" xr:uid="{F28A1067-6F47-4077-B80B-27A8DC5B55DE}"/>
    <cellStyle name="40% - Accent4 9 3 2" xfId="25170" xr:uid="{5AEBF01C-4A5D-4129-A71D-70D873574A65}"/>
    <cellStyle name="40% - Accent4 9 3 3" xfId="39272" xr:uid="{7ED060ED-1796-4E82-BB19-4A4A2E37B691}"/>
    <cellStyle name="40% - Accent4 9 4" xfId="18119" xr:uid="{6BA7C490-083E-4175-8F2B-F10F2FD6EAED}"/>
    <cellStyle name="40% - Accent4 9 5" xfId="32221" xr:uid="{B1C07660-17CB-4F8E-8F60-E282A6719CED}"/>
    <cellStyle name="40% - Accent4 9 6" xfId="46386" xr:uid="{59B4C2A5-0E58-458E-92F9-583FFF8E4414}"/>
    <cellStyle name="40% - Accent5" xfId="100" builtinId="47" customBuiltin="1"/>
    <cellStyle name="40% - Accent5 10" xfId="2258" xr:uid="{B4B171B5-6A49-45F5-AE35-B94D8EA16382}"/>
    <cellStyle name="40% - Accent5 10 2" xfId="5782" xr:uid="{98110C4D-2DB1-47D3-AC72-9AD7DFEC8AA6}"/>
    <cellStyle name="40% - Accent5 10 2 2" xfId="12832" xr:uid="{3B35130E-66F2-45EF-8B01-976E9FD1B2A6}"/>
    <cellStyle name="40% - Accent5 10 2 2 2" xfId="26934" xr:uid="{C9AB2292-B911-423E-9A51-1DC3D45D0087}"/>
    <cellStyle name="40% - Accent5 10 2 2 3" xfId="41036" xr:uid="{958C346A-00FC-4A52-B951-61F3E4C08C27}"/>
    <cellStyle name="40% - Accent5 10 2 3" xfId="19883" xr:uid="{0E7E87CC-9B4F-41DA-B32D-554E7D2B453D}"/>
    <cellStyle name="40% - Accent5 10 2 4" xfId="33985" xr:uid="{B04B0438-FF93-400B-81AD-F7936C3E6679}"/>
    <cellStyle name="40% - Accent5 10 3" xfId="9307" xr:uid="{9FB1A487-5F67-4B79-9C80-856727E0B3B2}"/>
    <cellStyle name="40% - Accent5 10 3 2" xfId="23409" xr:uid="{534A3A96-C23E-42CE-869B-8CEB3162BD63}"/>
    <cellStyle name="40% - Accent5 10 3 3" xfId="37511" xr:uid="{D6FDA7C1-99E3-48B4-835F-C6F8C4CCDEC9}"/>
    <cellStyle name="40% - Accent5 10 4" xfId="16358" xr:uid="{67DFCDA7-EF9F-4CB9-A6C3-98E7F676711C}"/>
    <cellStyle name="40% - Accent5 10 5" xfId="30460" xr:uid="{621B00BE-6760-42EC-AC37-8C3F867A78A4}"/>
    <cellStyle name="40% - Accent5 10 6" xfId="46387" xr:uid="{6A973E35-36E6-4501-82B8-6E7EB1A60881}"/>
    <cellStyle name="40% - Accent5 11" xfId="4901" xr:uid="{F33C8B3E-D3F5-49D7-88E6-618E4EADBED7}"/>
    <cellStyle name="40% - Accent5 11 2" xfId="11951" xr:uid="{9E8B954B-4A56-444E-BCBA-51F5A71DB515}"/>
    <cellStyle name="40% - Accent5 11 2 2" xfId="26053" xr:uid="{80B72D4B-DC81-4341-96F8-F488B6FDDD55}"/>
    <cellStyle name="40% - Accent5 11 2 3" xfId="40155" xr:uid="{1BAC0D33-A990-4514-975E-A82F811498D6}"/>
    <cellStyle name="40% - Accent5 11 3" xfId="19002" xr:uid="{C49A9B6C-B0A0-4284-BD2E-2935EB931ACF}"/>
    <cellStyle name="40% - Accent5 11 4" xfId="33104" xr:uid="{3EB3CE68-390B-474A-85ED-F3FD5509D9E3}"/>
    <cellStyle name="40% - Accent5 11 5" xfId="46388" xr:uid="{195FAE1A-7DBB-4A21-8BCE-F7E7D8A9457C}"/>
    <cellStyle name="40% - Accent5 12" xfId="8427" xr:uid="{0A0F027A-4231-4359-BD08-7BFC5C1FFCDD}"/>
    <cellStyle name="40% - Accent5 12 2" xfId="22528" xr:uid="{4B94D4D0-027B-4A8E-B02E-F15D3B4148BA}"/>
    <cellStyle name="40% - Accent5 12 3" xfId="36630" xr:uid="{5B03254E-91C2-48EF-8767-FDDDDE11C499}"/>
    <cellStyle name="40% - Accent5 12 4" xfId="46389" xr:uid="{7B5696CC-FF4C-4A0E-A854-82678C97B863}"/>
    <cellStyle name="40% - Accent5 13" xfId="15477" xr:uid="{00E346AA-2C48-4123-A526-76BEE579289D}"/>
    <cellStyle name="40% - Accent5 13 2" xfId="46390" xr:uid="{8B61AB8D-703B-42E8-85AD-E3EB4C52CB17}"/>
    <cellStyle name="40% - Accent5 14" xfId="29579" xr:uid="{22FC7820-66EE-4A4F-A0FF-A135DC043D02}"/>
    <cellStyle name="40% - Accent5 2" xfId="496" xr:uid="{3B068036-3579-4482-8EB9-27B03F78FBEB}"/>
    <cellStyle name="40% - Accent5 2 10" xfId="4914" xr:uid="{E23AB166-0348-428D-B7E7-43A342F94D71}"/>
    <cellStyle name="40% - Accent5 2 10 2" xfId="11964" xr:uid="{A2BF97F2-9E55-4038-8D7C-059AD657A623}"/>
    <cellStyle name="40% - Accent5 2 10 2 2" xfId="26066" xr:uid="{75ADDBDF-45B8-4572-BCB7-F81F5F93B651}"/>
    <cellStyle name="40% - Accent5 2 10 2 3" xfId="40168" xr:uid="{96EDAA44-E72F-436A-9C51-B63308093EE8}"/>
    <cellStyle name="40% - Accent5 2 10 3" xfId="19015" xr:uid="{9DC83C57-B0E0-443C-9561-A52B04C1979B}"/>
    <cellStyle name="40% - Accent5 2 10 4" xfId="33117" xr:uid="{7F6CCFAE-2882-4B83-9251-C8DF8939E1A5}"/>
    <cellStyle name="40% - Accent5 2 11" xfId="8440" xr:uid="{953412AB-73A3-4B1E-B42A-175BFD867778}"/>
    <cellStyle name="40% - Accent5 2 11 2" xfId="22541" xr:uid="{0CCA52D7-5430-4197-AFB6-229046CDF847}"/>
    <cellStyle name="40% - Accent5 2 11 3" xfId="36643" xr:uid="{B71B92AA-B1F5-484B-9690-FE9A4F5A84BC}"/>
    <cellStyle name="40% - Accent5 2 12" xfId="15490" xr:uid="{87A936FE-FDEF-4A70-8170-9FDE29559B0B}"/>
    <cellStyle name="40% - Accent5 2 13" xfId="29592" xr:uid="{E0F3FC30-E5D2-42DB-AD5A-7A16A8AF6010}"/>
    <cellStyle name="40% - Accent5 2 14" xfId="44235" xr:uid="{6A6AB4CF-A37E-4246-BC6C-B824BF6BFCF6}"/>
    <cellStyle name="40% - Accent5 2 15" xfId="1385" xr:uid="{3F14D8F4-A418-4E74-B1CC-696B3588E41F}"/>
    <cellStyle name="40% - Accent5 2 16" xfId="44707" xr:uid="{741CFAF3-0362-4DAB-BD3A-8663CADDA64E}"/>
    <cellStyle name="40% - Accent5 2 17" xfId="45052" xr:uid="{455D9C9C-D78A-4B1B-ABDB-31C658D4C321}"/>
    <cellStyle name="40% - Accent5 2 2" xfId="497" xr:uid="{681CA7B7-37AE-4A12-928E-F14240842A7A}"/>
    <cellStyle name="40% - Accent5 2 2 10" xfId="8467" xr:uid="{788BE2AF-946F-4415-B13B-F363B5FDFFC5}"/>
    <cellStyle name="40% - Accent5 2 2 10 2" xfId="22568" xr:uid="{3C9DCC3C-24C5-4600-B56E-A09AF427AD6B}"/>
    <cellStyle name="40% - Accent5 2 2 10 3" xfId="36670" xr:uid="{98B6ABAE-D808-40F4-84D9-ED28A6FDE4CA}"/>
    <cellStyle name="40% - Accent5 2 2 11" xfId="15517" xr:uid="{C17CE09C-A53D-443D-85BD-388D2578F103}"/>
    <cellStyle name="40% - Accent5 2 2 12" xfId="29619" xr:uid="{D382D896-6526-445D-A320-D892869F6919}"/>
    <cellStyle name="40% - Accent5 2 2 13" xfId="1413" xr:uid="{5AD8E96B-F0AF-419B-8A76-544F5DFD9C1D}"/>
    <cellStyle name="40% - Accent5 2 2 2" xfId="1471" xr:uid="{29C4F57C-E2D0-47A7-83FE-5E2B4BA37BDF}"/>
    <cellStyle name="40% - Accent5 2 2 2 10" xfId="15572" xr:uid="{B843CF28-D840-43A6-AA33-B434A1F041FA}"/>
    <cellStyle name="40% - Accent5 2 2 2 11" xfId="29674" xr:uid="{7A27F49F-C094-4F59-BB73-50F8817CC8D1}"/>
    <cellStyle name="40% - Accent5 2 2 2 12" xfId="45053" xr:uid="{1F7A944F-F9D8-4F5A-A041-0D07D5880DBA}"/>
    <cellStyle name="40% - Accent5 2 2 2 2" xfId="1581" xr:uid="{749FE95E-4A0B-485B-B473-B04A9B2E3B69}"/>
    <cellStyle name="40% - Accent5 2 2 2 2 10" xfId="29784" xr:uid="{BFE08642-187B-415E-8CF4-1F29CFE06437}"/>
    <cellStyle name="40% - Accent5 2 2 2 2 2" xfId="1802" xr:uid="{254987AB-FA14-4BFF-A263-326FE841EBAA}"/>
    <cellStyle name="40% - Accent5 2 2 2 2 2 2" xfId="2242" xr:uid="{4A9E1F46-AF39-4267-B6F1-26FCB8CD53E6}"/>
    <cellStyle name="40% - Accent5 2 2 2 2 2 2 2" xfId="4004" xr:uid="{BC4E950C-3AFF-4644-9B60-AA8C4F8E5354}"/>
    <cellStyle name="40% - Accent5 2 2 2 2 2 2 2 2" xfId="7527" xr:uid="{6B80AA25-C09B-44EC-A397-A999651FA0F0}"/>
    <cellStyle name="40% - Accent5 2 2 2 2 2 2 2 2 2" xfId="14577" xr:uid="{3B329613-6131-4561-830B-5F52A6F39C28}"/>
    <cellStyle name="40% - Accent5 2 2 2 2 2 2 2 2 2 2" xfId="28679" xr:uid="{A5642150-5AFC-417B-B07C-F96CC6659C5B}"/>
    <cellStyle name="40% - Accent5 2 2 2 2 2 2 2 2 2 3" xfId="42781" xr:uid="{82F63986-E3E5-4F64-8863-329094FBB0CE}"/>
    <cellStyle name="40% - Accent5 2 2 2 2 2 2 2 2 3" xfId="21628" xr:uid="{D3F5DA72-A22F-4741-89A4-F94DC350019D}"/>
    <cellStyle name="40% - Accent5 2 2 2 2 2 2 2 2 4" xfId="35730" xr:uid="{CDA3CFE7-E6F8-410C-BAFF-E906126856D5}"/>
    <cellStyle name="40% - Accent5 2 2 2 2 2 2 2 3" xfId="11052" xr:uid="{44577CCA-4029-41F5-98D4-2E50C8FF7A38}"/>
    <cellStyle name="40% - Accent5 2 2 2 2 2 2 2 3 2" xfId="25154" xr:uid="{D57486BC-A995-4284-ADE6-29E77CE878BE}"/>
    <cellStyle name="40% - Accent5 2 2 2 2 2 2 2 3 3" xfId="39256" xr:uid="{19187112-C8D6-469F-85E4-5827BDC6538A}"/>
    <cellStyle name="40% - Accent5 2 2 2 2 2 2 2 4" xfId="18103" xr:uid="{E8A4EFD9-5D2E-4ED8-8E88-9A255222A11C}"/>
    <cellStyle name="40% - Accent5 2 2 2 2 2 2 2 5" xfId="32205" xr:uid="{44FFD76B-7047-447B-9B6E-F4F2FE855D32}"/>
    <cellStyle name="40% - Accent5 2 2 2 2 2 2 3" xfId="4884" xr:uid="{C52CC4BC-7BFF-4532-87B4-2689533E97B8}"/>
    <cellStyle name="40% - Accent5 2 2 2 2 2 2 3 2" xfId="8408" xr:uid="{C25E46EB-3A7F-471D-ABC0-5C659FB2B95C}"/>
    <cellStyle name="40% - Accent5 2 2 2 2 2 2 3 2 2" xfId="15458" xr:uid="{24A0F6F1-3360-4E07-AFA4-06EDCA988749}"/>
    <cellStyle name="40% - Accent5 2 2 2 2 2 2 3 2 2 2" xfId="29560" xr:uid="{FC3C7FD9-7C96-496A-8E4D-D4295FC95658}"/>
    <cellStyle name="40% - Accent5 2 2 2 2 2 2 3 2 2 3" xfId="43662" xr:uid="{EA9DEF68-3413-47C9-86E7-EFCCFC455484}"/>
    <cellStyle name="40% - Accent5 2 2 2 2 2 2 3 2 3" xfId="22509" xr:uid="{67404E7B-C7BF-4721-95C1-C3148A996AB8}"/>
    <cellStyle name="40% - Accent5 2 2 2 2 2 2 3 2 4" xfId="36611" xr:uid="{A936415E-717D-4BF8-85F7-626D2D6A2D8F}"/>
    <cellStyle name="40% - Accent5 2 2 2 2 2 2 3 3" xfId="11933" xr:uid="{682E7C8C-5C75-4254-9AE9-BF1A2039CFE1}"/>
    <cellStyle name="40% - Accent5 2 2 2 2 2 2 3 3 2" xfId="26035" xr:uid="{4A5E8485-70E5-4B09-AEBD-4033E28E46F7}"/>
    <cellStyle name="40% - Accent5 2 2 2 2 2 2 3 3 3" xfId="40137" xr:uid="{3DC0DE0A-D990-419C-ACE1-B1D33DBAFEF3}"/>
    <cellStyle name="40% - Accent5 2 2 2 2 2 2 3 4" xfId="18984" xr:uid="{C1F54B18-3D22-41A1-81EE-1058F101056C}"/>
    <cellStyle name="40% - Accent5 2 2 2 2 2 2 3 5" xfId="33086" xr:uid="{B6D64FA7-2DEA-4A33-99A6-DBFB851FE72F}"/>
    <cellStyle name="40% - Accent5 2 2 2 2 2 2 4" xfId="3122" xr:uid="{F2FCE10E-2988-4A6B-9B0E-61BD1AB492C1}"/>
    <cellStyle name="40% - Accent5 2 2 2 2 2 2 4 2" xfId="6646" xr:uid="{B9639964-6006-4BA7-A35F-65444E808EC6}"/>
    <cellStyle name="40% - Accent5 2 2 2 2 2 2 4 2 2" xfId="13696" xr:uid="{FD0DF415-00A9-4611-ADCC-C0BEE2289886}"/>
    <cellStyle name="40% - Accent5 2 2 2 2 2 2 4 2 2 2" xfId="27798" xr:uid="{C7968B4A-7B0C-4C62-952A-A3290C74C12A}"/>
    <cellStyle name="40% - Accent5 2 2 2 2 2 2 4 2 2 3" xfId="41900" xr:uid="{BF75177A-7699-42B0-B125-BE268111680F}"/>
    <cellStyle name="40% - Accent5 2 2 2 2 2 2 4 2 3" xfId="20747" xr:uid="{8113A1EC-00A8-4C9A-85E6-BE577594E6CF}"/>
    <cellStyle name="40% - Accent5 2 2 2 2 2 2 4 2 4" xfId="34849" xr:uid="{B4FBB214-0D49-4F2B-97E8-FF8E79011D3D}"/>
    <cellStyle name="40% - Accent5 2 2 2 2 2 2 4 3" xfId="10171" xr:uid="{68D7ECFF-3AA6-4743-861A-98EF77CF8409}"/>
    <cellStyle name="40% - Accent5 2 2 2 2 2 2 4 3 2" xfId="24273" xr:uid="{F7B2F64D-7B76-47A9-9F3A-0CAFCCC4D633}"/>
    <cellStyle name="40% - Accent5 2 2 2 2 2 2 4 3 3" xfId="38375" xr:uid="{2758729D-47C9-4FBB-9531-9B63CCA4645F}"/>
    <cellStyle name="40% - Accent5 2 2 2 2 2 2 4 4" xfId="17222" xr:uid="{FCE7ED9E-0CC2-422E-A5D6-55F605B702AB}"/>
    <cellStyle name="40% - Accent5 2 2 2 2 2 2 4 5" xfId="31324" xr:uid="{22080F86-E356-45E5-BCFA-6A728451B7D7}"/>
    <cellStyle name="40% - Accent5 2 2 2 2 2 2 5" xfId="5765" xr:uid="{28339F29-3711-41F3-81FF-D387C2F3774B}"/>
    <cellStyle name="40% - Accent5 2 2 2 2 2 2 5 2" xfId="12815" xr:uid="{0F83C53F-AFF7-4CD2-9D25-845A430C9DD6}"/>
    <cellStyle name="40% - Accent5 2 2 2 2 2 2 5 2 2" xfId="26917" xr:uid="{2FF5F187-4D23-4A11-B04B-4A558B5BC889}"/>
    <cellStyle name="40% - Accent5 2 2 2 2 2 2 5 2 3" xfId="41019" xr:uid="{96859C7D-56E4-4013-9EE3-A4896C967184}"/>
    <cellStyle name="40% - Accent5 2 2 2 2 2 2 5 3" xfId="19866" xr:uid="{1521403C-1737-498E-A050-77FE23C6CF8D}"/>
    <cellStyle name="40% - Accent5 2 2 2 2 2 2 5 4" xfId="33968" xr:uid="{DE104FE6-181B-4F31-A0CE-F7FFEB28D381}"/>
    <cellStyle name="40% - Accent5 2 2 2 2 2 2 6" xfId="9291" xr:uid="{678DFAF3-3D0E-4629-BB5C-574DE6EC90F8}"/>
    <cellStyle name="40% - Accent5 2 2 2 2 2 2 6 2" xfId="23392" xr:uid="{6C60FA0E-6637-4FA7-84CD-08F24BD66048}"/>
    <cellStyle name="40% - Accent5 2 2 2 2 2 2 6 3" xfId="37494" xr:uid="{9A265855-DB0B-4676-89B1-28962F5FE9D8}"/>
    <cellStyle name="40% - Accent5 2 2 2 2 2 2 7" xfId="16341" xr:uid="{F495A04A-5AA4-47BA-897E-80D5188C74C2}"/>
    <cellStyle name="40% - Accent5 2 2 2 2 2 2 8" xfId="30443" xr:uid="{DC91BEE2-D7B3-4F43-98BA-0BC0A4C5996C}"/>
    <cellStyle name="40% - Accent5 2 2 2 2 2 3" xfId="3566" xr:uid="{8375921C-9B48-4EAB-9832-F77716940A3D}"/>
    <cellStyle name="40% - Accent5 2 2 2 2 2 3 2" xfId="7088" xr:uid="{150A2A1C-A750-4296-A27F-D3AC773FCCAA}"/>
    <cellStyle name="40% - Accent5 2 2 2 2 2 3 2 2" xfId="14138" xr:uid="{2D4210DD-0370-4BE6-8A0A-5082A76B7EC2}"/>
    <cellStyle name="40% - Accent5 2 2 2 2 2 3 2 2 2" xfId="28240" xr:uid="{7B129A8F-2CA7-4696-9546-3FFF9358E0B5}"/>
    <cellStyle name="40% - Accent5 2 2 2 2 2 3 2 2 3" xfId="42342" xr:uid="{C69685C2-5A85-464A-9751-315277F5B224}"/>
    <cellStyle name="40% - Accent5 2 2 2 2 2 3 2 3" xfId="21189" xr:uid="{AE7C1086-DA76-4CF9-867B-7553A3A83FFB}"/>
    <cellStyle name="40% - Accent5 2 2 2 2 2 3 2 4" xfId="35291" xr:uid="{97AA7F87-78E7-4DA9-B565-7D56ECF43935}"/>
    <cellStyle name="40% - Accent5 2 2 2 2 2 3 3" xfId="10613" xr:uid="{E84F3877-B6F5-41E1-AE58-9ED7563B7C05}"/>
    <cellStyle name="40% - Accent5 2 2 2 2 2 3 3 2" xfId="24715" xr:uid="{5F8EAF10-F008-4472-99B3-233B174F4272}"/>
    <cellStyle name="40% - Accent5 2 2 2 2 2 3 3 3" xfId="38817" xr:uid="{EEF795C5-D09B-4891-992F-6DEF0DB47EEC}"/>
    <cellStyle name="40% - Accent5 2 2 2 2 2 3 4" xfId="17664" xr:uid="{825D5DDC-D640-4812-BE1A-AD7C9E18CED1}"/>
    <cellStyle name="40% - Accent5 2 2 2 2 2 3 5" xfId="31766" xr:uid="{5EB1DEF7-F867-4BE1-9E71-AE655813737D}"/>
    <cellStyle name="40% - Accent5 2 2 2 2 2 4" xfId="4445" xr:uid="{6B7B1785-DDBB-45FE-B35F-46A69A20A2F4}"/>
    <cellStyle name="40% - Accent5 2 2 2 2 2 4 2" xfId="7969" xr:uid="{BB9C2242-C588-4FBE-AF0B-A2AA2CABAAEF}"/>
    <cellStyle name="40% - Accent5 2 2 2 2 2 4 2 2" xfId="15019" xr:uid="{FA4CEDCC-F0CD-4944-863D-C2B9048C48DA}"/>
    <cellStyle name="40% - Accent5 2 2 2 2 2 4 2 2 2" xfId="29121" xr:uid="{E8CB7736-C4D1-4363-A240-6AD5FC29F222}"/>
    <cellStyle name="40% - Accent5 2 2 2 2 2 4 2 2 3" xfId="43223" xr:uid="{F64CF03D-5205-4540-96C4-29B48386A419}"/>
    <cellStyle name="40% - Accent5 2 2 2 2 2 4 2 3" xfId="22070" xr:uid="{A423AAB9-39DB-4EA8-AD53-54A47A6AB0AB}"/>
    <cellStyle name="40% - Accent5 2 2 2 2 2 4 2 4" xfId="36172" xr:uid="{7CE441B8-9F92-4E86-AA2D-BA2C8D963677}"/>
    <cellStyle name="40% - Accent5 2 2 2 2 2 4 3" xfId="11494" xr:uid="{94C3AF30-3B08-402D-AACD-0AD32C9CCA00}"/>
    <cellStyle name="40% - Accent5 2 2 2 2 2 4 3 2" xfId="25596" xr:uid="{DA40F551-69E4-4FFA-9406-00612599B040}"/>
    <cellStyle name="40% - Accent5 2 2 2 2 2 4 3 3" xfId="39698" xr:uid="{482355CC-D74A-41EA-B47B-8D946C94CEEB}"/>
    <cellStyle name="40% - Accent5 2 2 2 2 2 4 4" xfId="18545" xr:uid="{5A76345E-73AF-4556-9E47-FBE29323AD64}"/>
    <cellStyle name="40% - Accent5 2 2 2 2 2 4 5" xfId="32647" xr:uid="{F0DFC12F-7D38-46EA-A1EB-A26F96FB7D44}"/>
    <cellStyle name="40% - Accent5 2 2 2 2 2 5" xfId="2683" xr:uid="{1E15E575-3D94-4D5F-88A8-8577AC6D3217}"/>
    <cellStyle name="40% - Accent5 2 2 2 2 2 5 2" xfId="6207" xr:uid="{30290A77-FA9A-4554-BC15-D972BCE47CC1}"/>
    <cellStyle name="40% - Accent5 2 2 2 2 2 5 2 2" xfId="13257" xr:uid="{1DE0CE28-163E-4C08-BCA5-04E2364976B9}"/>
    <cellStyle name="40% - Accent5 2 2 2 2 2 5 2 2 2" xfId="27359" xr:uid="{67149697-101B-4DA8-B8AC-35F5BCE56EA3}"/>
    <cellStyle name="40% - Accent5 2 2 2 2 2 5 2 2 3" xfId="41461" xr:uid="{54FF51C0-7944-4FE1-BA89-E22AD3269B60}"/>
    <cellStyle name="40% - Accent5 2 2 2 2 2 5 2 3" xfId="20308" xr:uid="{96C61BCB-68DD-4318-AA59-66EF2C19927E}"/>
    <cellStyle name="40% - Accent5 2 2 2 2 2 5 2 4" xfId="34410" xr:uid="{D9327405-DF2B-4AE6-A39A-F76BE273CC37}"/>
    <cellStyle name="40% - Accent5 2 2 2 2 2 5 3" xfId="9732" xr:uid="{F51E5C21-D57A-4A46-B852-90A2276D6AB3}"/>
    <cellStyle name="40% - Accent5 2 2 2 2 2 5 3 2" xfId="23834" xr:uid="{137BCB66-BF63-44F9-9FDC-1777A6857955}"/>
    <cellStyle name="40% - Accent5 2 2 2 2 2 5 3 3" xfId="37936" xr:uid="{0F04BDDA-3B14-4F1C-8F9D-86D9BCAFA790}"/>
    <cellStyle name="40% - Accent5 2 2 2 2 2 5 4" xfId="16783" xr:uid="{34511056-8400-42CC-8C50-B57831C3D194}"/>
    <cellStyle name="40% - Accent5 2 2 2 2 2 5 5" xfId="30885" xr:uid="{136065BD-9724-4BC0-A2D1-D16C9CDD9CA6}"/>
    <cellStyle name="40% - Accent5 2 2 2 2 2 6" xfId="5326" xr:uid="{5AA45A9C-6B37-40EF-A335-A4993D24F8BB}"/>
    <cellStyle name="40% - Accent5 2 2 2 2 2 6 2" xfId="12376" xr:uid="{F95D4F34-FBF9-4908-83EE-0807EFE30143}"/>
    <cellStyle name="40% - Accent5 2 2 2 2 2 6 2 2" xfId="26478" xr:uid="{D752B395-A623-432E-AAC1-B849ACA1D324}"/>
    <cellStyle name="40% - Accent5 2 2 2 2 2 6 2 3" xfId="40580" xr:uid="{5FD2EC08-86C9-461B-BA81-426476C5325C}"/>
    <cellStyle name="40% - Accent5 2 2 2 2 2 6 3" xfId="19427" xr:uid="{2B12E581-5BEB-4F2C-88D0-C1873CA5EFB6}"/>
    <cellStyle name="40% - Accent5 2 2 2 2 2 6 4" xfId="33529" xr:uid="{635D57F6-44AB-45B9-A1D9-C29BD2630147}"/>
    <cellStyle name="40% - Accent5 2 2 2 2 2 7" xfId="8852" xr:uid="{1E7D8363-E86C-4942-964D-C89CADC3C562}"/>
    <cellStyle name="40% - Accent5 2 2 2 2 2 7 2" xfId="22953" xr:uid="{6F923E35-CF84-4882-929C-C29A2E93057F}"/>
    <cellStyle name="40% - Accent5 2 2 2 2 2 7 3" xfId="37055" xr:uid="{4DD07CC5-E7FA-4D67-8EF7-50C2CB67E8A5}"/>
    <cellStyle name="40% - Accent5 2 2 2 2 2 8" xfId="15902" xr:uid="{EE45329F-407C-4846-85AC-E61F25EB48AD}"/>
    <cellStyle name="40% - Accent5 2 2 2 2 2 9" xfId="30004" xr:uid="{34FF55D8-976B-4948-9626-28FE73B87623}"/>
    <cellStyle name="40% - Accent5 2 2 2 2 3" xfId="2021" xr:uid="{7B6E2715-78C3-4983-A5EA-53E2554C2C80}"/>
    <cellStyle name="40% - Accent5 2 2 2 2 3 2" xfId="3785" xr:uid="{5532906C-E222-45AA-8142-AB899ECD0D86}"/>
    <cellStyle name="40% - Accent5 2 2 2 2 3 2 2" xfId="7307" xr:uid="{025AA42B-D124-4EE6-91CA-C9C943646A52}"/>
    <cellStyle name="40% - Accent5 2 2 2 2 3 2 2 2" xfId="14357" xr:uid="{B2D11A55-88C0-4ED9-9413-F6CF25D20560}"/>
    <cellStyle name="40% - Accent5 2 2 2 2 3 2 2 2 2" xfId="28459" xr:uid="{0DC650A3-7D4A-4422-A3CF-2B49AD3E1DB2}"/>
    <cellStyle name="40% - Accent5 2 2 2 2 3 2 2 2 3" xfId="42561" xr:uid="{83B3E7F6-4F2E-40EC-B42E-2AE51A2F818D}"/>
    <cellStyle name="40% - Accent5 2 2 2 2 3 2 2 3" xfId="21408" xr:uid="{1EB8FFAC-FE5B-45F6-AAA0-E87A200AF21A}"/>
    <cellStyle name="40% - Accent5 2 2 2 2 3 2 2 4" xfId="35510" xr:uid="{925E9A43-CCA6-406C-B1C7-3F27B4AEC3CA}"/>
    <cellStyle name="40% - Accent5 2 2 2 2 3 2 3" xfId="10832" xr:uid="{8001BFF0-F96F-4C71-B713-64F7B3234C71}"/>
    <cellStyle name="40% - Accent5 2 2 2 2 3 2 3 2" xfId="24934" xr:uid="{E43890C8-C216-4370-9F39-D94B6578BAF9}"/>
    <cellStyle name="40% - Accent5 2 2 2 2 3 2 3 3" xfId="39036" xr:uid="{454255A6-16DF-4627-913D-02928A1F2DC9}"/>
    <cellStyle name="40% - Accent5 2 2 2 2 3 2 4" xfId="17883" xr:uid="{1CF10E8B-B51B-4140-832C-EC69A4E659A7}"/>
    <cellStyle name="40% - Accent5 2 2 2 2 3 2 5" xfId="31985" xr:uid="{CE9B349F-FFF3-40C3-8BDF-1C056105F6D7}"/>
    <cellStyle name="40% - Accent5 2 2 2 2 3 3" xfId="4664" xr:uid="{C3D1AB27-261B-49BE-BA8E-75A353E13B59}"/>
    <cellStyle name="40% - Accent5 2 2 2 2 3 3 2" xfId="8188" xr:uid="{29B3A3AB-269D-4215-8C6E-175A0F871FB0}"/>
    <cellStyle name="40% - Accent5 2 2 2 2 3 3 2 2" xfId="15238" xr:uid="{ECF1D9E1-B621-465E-9CBB-F0921C6064E3}"/>
    <cellStyle name="40% - Accent5 2 2 2 2 3 3 2 2 2" xfId="29340" xr:uid="{DB6C6E48-F18F-41C5-B44A-E0657C832C2D}"/>
    <cellStyle name="40% - Accent5 2 2 2 2 3 3 2 2 3" xfId="43442" xr:uid="{EC109FFF-57BE-4061-9736-A9F6B40F0F74}"/>
    <cellStyle name="40% - Accent5 2 2 2 2 3 3 2 3" xfId="22289" xr:uid="{0ECD2ED2-A113-4800-A67C-C59BEF705466}"/>
    <cellStyle name="40% - Accent5 2 2 2 2 3 3 2 4" xfId="36391" xr:uid="{A18368A3-EE6B-49BC-8C9B-A334E6ED4D4E}"/>
    <cellStyle name="40% - Accent5 2 2 2 2 3 3 3" xfId="11713" xr:uid="{2E94F52C-BB60-4CE7-9AFE-4B23E7902C81}"/>
    <cellStyle name="40% - Accent5 2 2 2 2 3 3 3 2" xfId="25815" xr:uid="{760165EF-6427-4759-B0CD-A10026C0D1EC}"/>
    <cellStyle name="40% - Accent5 2 2 2 2 3 3 3 3" xfId="39917" xr:uid="{ABCA5298-A35D-429F-B3EA-85D8EC782E18}"/>
    <cellStyle name="40% - Accent5 2 2 2 2 3 3 4" xfId="18764" xr:uid="{280F071C-BF45-495F-96AC-43BEBE171142}"/>
    <cellStyle name="40% - Accent5 2 2 2 2 3 3 5" xfId="32866" xr:uid="{B9C39E9A-2D86-4A15-B254-71A140FCB7AB}"/>
    <cellStyle name="40% - Accent5 2 2 2 2 3 4" xfId="2902" xr:uid="{D3E913BB-BDC9-47FB-BED2-1EB116E7A88D}"/>
    <cellStyle name="40% - Accent5 2 2 2 2 3 4 2" xfId="6426" xr:uid="{026D03F5-1700-4BA0-BA06-D0D8F9E86F07}"/>
    <cellStyle name="40% - Accent5 2 2 2 2 3 4 2 2" xfId="13476" xr:uid="{FBA06586-CA90-45E2-9DB2-3DB3473FE79B}"/>
    <cellStyle name="40% - Accent5 2 2 2 2 3 4 2 2 2" xfId="27578" xr:uid="{4AC11A49-BE91-497F-9A48-73C76E330FAE}"/>
    <cellStyle name="40% - Accent5 2 2 2 2 3 4 2 2 3" xfId="41680" xr:uid="{658D299F-F5AC-407B-940A-7E30568FF88C}"/>
    <cellStyle name="40% - Accent5 2 2 2 2 3 4 2 3" xfId="20527" xr:uid="{C7E9CAB2-A11F-4EF7-8A3F-D7F6577068A9}"/>
    <cellStyle name="40% - Accent5 2 2 2 2 3 4 2 4" xfId="34629" xr:uid="{75167F8B-F669-4F96-A79E-E16F2374A50B}"/>
    <cellStyle name="40% - Accent5 2 2 2 2 3 4 3" xfId="9951" xr:uid="{093D31FE-2453-43BE-93BF-4E1B2996E390}"/>
    <cellStyle name="40% - Accent5 2 2 2 2 3 4 3 2" xfId="24053" xr:uid="{286A4BDE-E7C2-4551-A14C-807E5A21BA05}"/>
    <cellStyle name="40% - Accent5 2 2 2 2 3 4 3 3" xfId="38155" xr:uid="{78F7D9AB-229B-4D95-B768-BAC8D283249C}"/>
    <cellStyle name="40% - Accent5 2 2 2 2 3 4 4" xfId="17002" xr:uid="{BB74C374-275E-4295-80F4-B6F078818195}"/>
    <cellStyle name="40% - Accent5 2 2 2 2 3 4 5" xfId="31104" xr:uid="{7B804E2E-54CB-4DD1-BCC0-56D24DFFE82C}"/>
    <cellStyle name="40% - Accent5 2 2 2 2 3 5" xfId="5545" xr:uid="{F2A911DC-1B39-4FD7-9A3E-6DD218C1A75B}"/>
    <cellStyle name="40% - Accent5 2 2 2 2 3 5 2" xfId="12595" xr:uid="{671E5E3A-CCA7-485C-A5D6-9972DECC7A84}"/>
    <cellStyle name="40% - Accent5 2 2 2 2 3 5 2 2" xfId="26697" xr:uid="{0E09F451-BB2D-4863-9440-BCC9B9585156}"/>
    <cellStyle name="40% - Accent5 2 2 2 2 3 5 2 3" xfId="40799" xr:uid="{217A652E-B6FC-47E6-BDF2-86318F20D5F2}"/>
    <cellStyle name="40% - Accent5 2 2 2 2 3 5 3" xfId="19646" xr:uid="{2B5C3506-C29C-40BA-ABA7-9D11F15AF810}"/>
    <cellStyle name="40% - Accent5 2 2 2 2 3 5 4" xfId="33748" xr:uid="{97658FA7-ACDB-40F9-9F25-4D5FB8D8CB3A}"/>
    <cellStyle name="40% - Accent5 2 2 2 2 3 6" xfId="9071" xr:uid="{EB4268E1-1A2B-4022-BDF4-59AA149A1DE4}"/>
    <cellStyle name="40% - Accent5 2 2 2 2 3 6 2" xfId="23172" xr:uid="{D1E8D88A-F00E-4AC5-BEF0-A80B772EFDE9}"/>
    <cellStyle name="40% - Accent5 2 2 2 2 3 6 3" xfId="37274" xr:uid="{1A3365F4-A42D-4BF1-9B1B-C1AEFE554BA1}"/>
    <cellStyle name="40% - Accent5 2 2 2 2 3 7" xfId="16121" xr:uid="{6565105F-DAD5-4639-B0CD-C659A4A5774E}"/>
    <cellStyle name="40% - Accent5 2 2 2 2 3 8" xfId="30223" xr:uid="{35872AA6-C52D-4490-9273-7DBB72AF7316}"/>
    <cellStyle name="40% - Accent5 2 2 2 2 4" xfId="3346" xr:uid="{AD9E4C89-0A08-4FB3-AFC0-588E5371F2A0}"/>
    <cellStyle name="40% - Accent5 2 2 2 2 4 2" xfId="6868" xr:uid="{733DFCD9-40F5-477E-B09C-4BC6E36C9A89}"/>
    <cellStyle name="40% - Accent5 2 2 2 2 4 2 2" xfId="13918" xr:uid="{98070CC5-C0D8-4955-9D28-6F71B9855FEF}"/>
    <cellStyle name="40% - Accent5 2 2 2 2 4 2 2 2" xfId="28020" xr:uid="{2545DFFB-8D09-4477-813F-5E166D47656F}"/>
    <cellStyle name="40% - Accent5 2 2 2 2 4 2 2 3" xfId="42122" xr:uid="{66B0431B-F696-4BAA-A55E-91B6ED3F6147}"/>
    <cellStyle name="40% - Accent5 2 2 2 2 4 2 3" xfId="20969" xr:uid="{44ED9932-79A7-4B89-BBA9-4CEEB6ADD234}"/>
    <cellStyle name="40% - Accent5 2 2 2 2 4 2 4" xfId="35071" xr:uid="{458B7772-DBF1-44B4-BBDE-D9173DC764E5}"/>
    <cellStyle name="40% - Accent5 2 2 2 2 4 3" xfId="10393" xr:uid="{E5722A93-5F7D-4258-BC23-AD0AC1F9CBD7}"/>
    <cellStyle name="40% - Accent5 2 2 2 2 4 3 2" xfId="24495" xr:uid="{82F7B9ED-F03C-4D1F-B316-2DC0E4C658B9}"/>
    <cellStyle name="40% - Accent5 2 2 2 2 4 3 3" xfId="38597" xr:uid="{200D6B1F-435C-4781-A5BF-CD41A16202E3}"/>
    <cellStyle name="40% - Accent5 2 2 2 2 4 4" xfId="17444" xr:uid="{B3FC5CF8-CADD-4C63-9ECC-C6639183A6A8}"/>
    <cellStyle name="40% - Accent5 2 2 2 2 4 5" xfId="31546" xr:uid="{C76B4FA7-A291-46D9-B071-17E2BAC7BB3E}"/>
    <cellStyle name="40% - Accent5 2 2 2 2 5" xfId="4225" xr:uid="{4DF44AA3-BC34-44A8-AC37-C62A6DCA0D46}"/>
    <cellStyle name="40% - Accent5 2 2 2 2 5 2" xfId="7749" xr:uid="{8BD6B62A-CB58-4AEB-A567-EFCFC91775C0}"/>
    <cellStyle name="40% - Accent5 2 2 2 2 5 2 2" xfId="14799" xr:uid="{AE7C2208-81C6-4B60-A4DA-E71D66657DB1}"/>
    <cellStyle name="40% - Accent5 2 2 2 2 5 2 2 2" xfId="28901" xr:uid="{F6228923-2060-45DD-B384-DE63C9CA7071}"/>
    <cellStyle name="40% - Accent5 2 2 2 2 5 2 2 3" xfId="43003" xr:uid="{E0C7F4F0-A7CF-43EB-A1D1-3E87CFA382E0}"/>
    <cellStyle name="40% - Accent5 2 2 2 2 5 2 3" xfId="21850" xr:uid="{F29F94CA-05D6-414A-B078-7270744DDFAE}"/>
    <cellStyle name="40% - Accent5 2 2 2 2 5 2 4" xfId="35952" xr:uid="{F7B0352A-794E-410B-ACB0-80D68C6928CC}"/>
    <cellStyle name="40% - Accent5 2 2 2 2 5 3" xfId="11274" xr:uid="{A1C70C2E-2C30-4834-80A2-AFE7FEA29BD6}"/>
    <cellStyle name="40% - Accent5 2 2 2 2 5 3 2" xfId="25376" xr:uid="{BF929EFC-1A1F-4909-AC42-C41BA64944A0}"/>
    <cellStyle name="40% - Accent5 2 2 2 2 5 3 3" xfId="39478" xr:uid="{E24759D8-D0C3-49B3-A838-6DC735B4B9D2}"/>
    <cellStyle name="40% - Accent5 2 2 2 2 5 4" xfId="18325" xr:uid="{4CFF9950-4768-4B2E-89C1-C8E5540DC45A}"/>
    <cellStyle name="40% - Accent5 2 2 2 2 5 5" xfId="32427" xr:uid="{0AE09B76-90C5-4252-8FDC-748FC5AC893F}"/>
    <cellStyle name="40% - Accent5 2 2 2 2 6" xfId="2463" xr:uid="{DA3BC22C-CE47-4926-AE7F-D9E8DFD53883}"/>
    <cellStyle name="40% - Accent5 2 2 2 2 6 2" xfId="5987" xr:uid="{061CC04C-041C-4ADD-AF41-171F479B45B4}"/>
    <cellStyle name="40% - Accent5 2 2 2 2 6 2 2" xfId="13037" xr:uid="{8541D3DC-309E-42D6-AC6C-C64F296D2264}"/>
    <cellStyle name="40% - Accent5 2 2 2 2 6 2 2 2" xfId="27139" xr:uid="{01A645B0-095E-4709-9FA1-615483DC8063}"/>
    <cellStyle name="40% - Accent5 2 2 2 2 6 2 2 3" xfId="41241" xr:uid="{F4BBEA2F-F5BA-448B-A720-C1B49BC7A562}"/>
    <cellStyle name="40% - Accent5 2 2 2 2 6 2 3" xfId="20088" xr:uid="{0FCF2E31-6C0E-4BCA-8843-65FAEA7599EA}"/>
    <cellStyle name="40% - Accent5 2 2 2 2 6 2 4" xfId="34190" xr:uid="{384A839E-8B57-422B-803E-D0B7F3A61824}"/>
    <cellStyle name="40% - Accent5 2 2 2 2 6 3" xfId="9512" xr:uid="{0BCA0FC1-B60D-49B5-B122-8362EF92E4DE}"/>
    <cellStyle name="40% - Accent5 2 2 2 2 6 3 2" xfId="23614" xr:uid="{0D307DBE-EF8B-4DA0-B187-CBB04DEC901B}"/>
    <cellStyle name="40% - Accent5 2 2 2 2 6 3 3" xfId="37716" xr:uid="{3C02DE63-EC68-441C-8323-6A2D26F67E58}"/>
    <cellStyle name="40% - Accent5 2 2 2 2 6 4" xfId="16563" xr:uid="{191F91C4-6465-4A00-AD60-93E422B12299}"/>
    <cellStyle name="40% - Accent5 2 2 2 2 6 5" xfId="30665" xr:uid="{C1DA26D9-63E0-47EC-8456-CCEAB1885C8C}"/>
    <cellStyle name="40% - Accent5 2 2 2 2 7" xfId="5106" xr:uid="{0A68D3B4-5067-45C6-BB5B-C8D23EA016DB}"/>
    <cellStyle name="40% - Accent5 2 2 2 2 7 2" xfId="12156" xr:uid="{DDA5DF66-D2A9-4EFF-B084-E099FAAE3CB3}"/>
    <cellStyle name="40% - Accent5 2 2 2 2 7 2 2" xfId="26258" xr:uid="{B0E05C6F-E8BC-4668-918E-B748E76156BC}"/>
    <cellStyle name="40% - Accent5 2 2 2 2 7 2 3" xfId="40360" xr:uid="{2B0AB18F-FB4B-48C6-A86E-FAC2CDF8C2DD}"/>
    <cellStyle name="40% - Accent5 2 2 2 2 7 3" xfId="19207" xr:uid="{B956D731-E9DB-4044-96D6-3B8BA220D6F4}"/>
    <cellStyle name="40% - Accent5 2 2 2 2 7 4" xfId="33309" xr:uid="{B7A7FBBA-ED7F-4D3F-BAC4-7FC684C059DF}"/>
    <cellStyle name="40% - Accent5 2 2 2 2 8" xfId="8632" xr:uid="{0977D567-9680-465A-8741-653258113665}"/>
    <cellStyle name="40% - Accent5 2 2 2 2 8 2" xfId="22733" xr:uid="{81AB743A-8440-4752-87DF-47FD9B0A8BED}"/>
    <cellStyle name="40% - Accent5 2 2 2 2 8 3" xfId="36835" xr:uid="{693A6210-B7CF-4750-95DD-18F4139F1F83}"/>
    <cellStyle name="40% - Accent5 2 2 2 2 9" xfId="15682" xr:uid="{B084A37E-0A0F-472F-A25A-E41DF354171D}"/>
    <cellStyle name="40% - Accent5 2 2 2 3" xfId="1692" xr:uid="{B2766893-AE17-4725-8F4E-2192DC90B1A9}"/>
    <cellStyle name="40% - Accent5 2 2 2 3 2" xfId="2132" xr:uid="{00F669B8-311F-42F2-ADCF-F04533CB1C37}"/>
    <cellStyle name="40% - Accent5 2 2 2 3 2 2" xfId="3894" xr:uid="{7A465B8A-BA8E-4212-BA02-269FFC28FB03}"/>
    <cellStyle name="40% - Accent5 2 2 2 3 2 2 2" xfId="7417" xr:uid="{96D76775-87ED-4B47-9F1E-57066550149E}"/>
    <cellStyle name="40% - Accent5 2 2 2 3 2 2 2 2" xfId="14467" xr:uid="{1584E23A-3C87-4E79-9D8C-8CC689452930}"/>
    <cellStyle name="40% - Accent5 2 2 2 3 2 2 2 2 2" xfId="28569" xr:uid="{0846DEE4-E1EF-4F64-8508-C24D795F773C}"/>
    <cellStyle name="40% - Accent5 2 2 2 3 2 2 2 2 3" xfId="42671" xr:uid="{A38DC01C-B5EB-43A6-AB54-54EEE17F6AA9}"/>
    <cellStyle name="40% - Accent5 2 2 2 3 2 2 2 3" xfId="21518" xr:uid="{EAE64F56-5627-423A-876D-06A173B6EEE4}"/>
    <cellStyle name="40% - Accent5 2 2 2 3 2 2 2 4" xfId="35620" xr:uid="{DF73FC9B-0E20-4DF0-8D42-0201F36B5641}"/>
    <cellStyle name="40% - Accent5 2 2 2 3 2 2 3" xfId="10942" xr:uid="{B3B648E8-CB25-4936-B153-6C2BB53964B4}"/>
    <cellStyle name="40% - Accent5 2 2 2 3 2 2 3 2" xfId="25044" xr:uid="{A1F71A8F-FA02-4B23-AE41-61F3785F6299}"/>
    <cellStyle name="40% - Accent5 2 2 2 3 2 2 3 3" xfId="39146" xr:uid="{39B4BABC-72BD-4341-954F-8E31DBF412E8}"/>
    <cellStyle name="40% - Accent5 2 2 2 3 2 2 4" xfId="17993" xr:uid="{D012E12F-8576-4EEC-9266-927D0139C08C}"/>
    <cellStyle name="40% - Accent5 2 2 2 3 2 2 5" xfId="32095" xr:uid="{EA1A3D1D-7A89-47AB-9572-1CADBAC0029C}"/>
    <cellStyle name="40% - Accent5 2 2 2 3 2 3" xfId="4774" xr:uid="{1B71C40D-7A02-4D6A-9385-0BA66C3CB09E}"/>
    <cellStyle name="40% - Accent5 2 2 2 3 2 3 2" xfId="8298" xr:uid="{41892E1F-4930-4986-8B4C-AC7C20C85D4E}"/>
    <cellStyle name="40% - Accent5 2 2 2 3 2 3 2 2" xfId="15348" xr:uid="{A23E89BF-CE3B-4DB9-8E54-7C1A9DE4CCAD}"/>
    <cellStyle name="40% - Accent5 2 2 2 3 2 3 2 2 2" xfId="29450" xr:uid="{D4894204-A03E-4BDE-8BBC-BB25689EE79B}"/>
    <cellStyle name="40% - Accent5 2 2 2 3 2 3 2 2 3" xfId="43552" xr:uid="{AB8FF43F-DD8E-417C-9522-916894FD9AA3}"/>
    <cellStyle name="40% - Accent5 2 2 2 3 2 3 2 3" xfId="22399" xr:uid="{7FD25127-D8B6-4BA0-8266-06828964FF2F}"/>
    <cellStyle name="40% - Accent5 2 2 2 3 2 3 2 4" xfId="36501" xr:uid="{43A1934B-E16B-4D41-9118-61DFF53E7501}"/>
    <cellStyle name="40% - Accent5 2 2 2 3 2 3 3" xfId="11823" xr:uid="{291B3336-551F-4A1F-BB23-A605D571C758}"/>
    <cellStyle name="40% - Accent5 2 2 2 3 2 3 3 2" xfId="25925" xr:uid="{7F117715-F97C-4F35-8F54-CF84FE886928}"/>
    <cellStyle name="40% - Accent5 2 2 2 3 2 3 3 3" xfId="40027" xr:uid="{77FEFC05-6974-4DDF-AC26-3E72B16A5E94}"/>
    <cellStyle name="40% - Accent5 2 2 2 3 2 3 4" xfId="18874" xr:uid="{8B47CBE9-B7B8-4162-862F-3908FED512C7}"/>
    <cellStyle name="40% - Accent5 2 2 2 3 2 3 5" xfId="32976" xr:uid="{9EF27962-3849-4BB9-B50E-C722B2B4150B}"/>
    <cellStyle name="40% - Accent5 2 2 2 3 2 4" xfId="3012" xr:uid="{56FEF678-73E9-467C-A4C7-37AF0EAB76C6}"/>
    <cellStyle name="40% - Accent5 2 2 2 3 2 4 2" xfId="6536" xr:uid="{5CE726A2-74EE-4CC5-BFB5-8B5A39D34E04}"/>
    <cellStyle name="40% - Accent5 2 2 2 3 2 4 2 2" xfId="13586" xr:uid="{C13A4D98-A277-414C-A738-F0D30C32FF69}"/>
    <cellStyle name="40% - Accent5 2 2 2 3 2 4 2 2 2" xfId="27688" xr:uid="{4571FFDE-5134-42EC-BE7E-0725296ED37E}"/>
    <cellStyle name="40% - Accent5 2 2 2 3 2 4 2 2 3" xfId="41790" xr:uid="{D9496EDE-4297-4A74-B255-ED674B608135}"/>
    <cellStyle name="40% - Accent5 2 2 2 3 2 4 2 3" xfId="20637" xr:uid="{12D841E7-C5ED-4F62-9035-8E288F574A93}"/>
    <cellStyle name="40% - Accent5 2 2 2 3 2 4 2 4" xfId="34739" xr:uid="{6D4778E7-DCB3-49AB-9369-6F40D12CDDD7}"/>
    <cellStyle name="40% - Accent5 2 2 2 3 2 4 3" xfId="10061" xr:uid="{46E0520B-1DF6-42F9-B2F3-120610F52A77}"/>
    <cellStyle name="40% - Accent5 2 2 2 3 2 4 3 2" xfId="24163" xr:uid="{24306FA0-034C-41B8-AFF9-8F3082284032}"/>
    <cellStyle name="40% - Accent5 2 2 2 3 2 4 3 3" xfId="38265" xr:uid="{4DC0980E-37DF-4FD7-B532-F70765B21C72}"/>
    <cellStyle name="40% - Accent5 2 2 2 3 2 4 4" xfId="17112" xr:uid="{F3A5809B-838D-449A-9604-9BD0CD1EA17A}"/>
    <cellStyle name="40% - Accent5 2 2 2 3 2 4 5" xfId="31214" xr:uid="{718BDFAC-2279-4F44-A0A8-2BD306F075C6}"/>
    <cellStyle name="40% - Accent5 2 2 2 3 2 5" xfId="5655" xr:uid="{193B2295-FC03-45DF-BC3D-0A74C45B1942}"/>
    <cellStyle name="40% - Accent5 2 2 2 3 2 5 2" xfId="12705" xr:uid="{CCA30C56-B149-488A-B0F1-4E4A0FC950F7}"/>
    <cellStyle name="40% - Accent5 2 2 2 3 2 5 2 2" xfId="26807" xr:uid="{7EAF4F58-0603-48FE-9C45-90702CD28858}"/>
    <cellStyle name="40% - Accent5 2 2 2 3 2 5 2 3" xfId="40909" xr:uid="{F2DEB487-F21E-4307-83E1-79AFEA44CE49}"/>
    <cellStyle name="40% - Accent5 2 2 2 3 2 5 3" xfId="19756" xr:uid="{89303759-FF07-4AA5-A184-0408624865FF}"/>
    <cellStyle name="40% - Accent5 2 2 2 3 2 5 4" xfId="33858" xr:uid="{E0B57670-BB3A-4125-B05B-6382A7D3316F}"/>
    <cellStyle name="40% - Accent5 2 2 2 3 2 6" xfId="9181" xr:uid="{11C53CA4-4B07-481A-8BE8-BC7166217077}"/>
    <cellStyle name="40% - Accent5 2 2 2 3 2 6 2" xfId="23282" xr:uid="{D730775F-F870-4776-9486-B5DC3D06E078}"/>
    <cellStyle name="40% - Accent5 2 2 2 3 2 6 3" xfId="37384" xr:uid="{5CC192C8-0FE0-4A83-B0B2-91F59782EBAA}"/>
    <cellStyle name="40% - Accent5 2 2 2 3 2 7" xfId="16231" xr:uid="{F1C33660-07E7-4854-AEE3-B662E443BBE5}"/>
    <cellStyle name="40% - Accent5 2 2 2 3 2 8" xfId="30333" xr:uid="{BA8D1DE7-4F48-41A2-8A4C-8F752C7702CD}"/>
    <cellStyle name="40% - Accent5 2 2 2 3 3" xfId="3456" xr:uid="{2CA18B1F-B297-49ED-B048-D283C1728C7A}"/>
    <cellStyle name="40% - Accent5 2 2 2 3 3 2" xfId="6978" xr:uid="{073583E3-F4AE-463F-A9F4-A483A3E69EE8}"/>
    <cellStyle name="40% - Accent5 2 2 2 3 3 2 2" xfId="14028" xr:uid="{22E6AE0C-C131-4469-8645-3D671F914FC2}"/>
    <cellStyle name="40% - Accent5 2 2 2 3 3 2 2 2" xfId="28130" xr:uid="{0233B379-7FB8-4388-AD40-D12FDAE803CB}"/>
    <cellStyle name="40% - Accent5 2 2 2 3 3 2 2 3" xfId="42232" xr:uid="{53092F8B-39E1-45B5-8825-A9361939FBBA}"/>
    <cellStyle name="40% - Accent5 2 2 2 3 3 2 3" xfId="21079" xr:uid="{5D84FA96-76B1-4CAE-912A-38F7CF78B786}"/>
    <cellStyle name="40% - Accent5 2 2 2 3 3 2 4" xfId="35181" xr:uid="{75B5D81E-725B-42C6-94A1-8FC53DF8D3E8}"/>
    <cellStyle name="40% - Accent5 2 2 2 3 3 3" xfId="10503" xr:uid="{E4704B6E-5F56-4C90-9907-955A59868489}"/>
    <cellStyle name="40% - Accent5 2 2 2 3 3 3 2" xfId="24605" xr:uid="{9C439228-7073-4983-A423-A8099527A10B}"/>
    <cellStyle name="40% - Accent5 2 2 2 3 3 3 3" xfId="38707" xr:uid="{7F1503BA-2625-4DBE-9935-8C1366CF55DE}"/>
    <cellStyle name="40% - Accent5 2 2 2 3 3 4" xfId="17554" xr:uid="{F222BD7F-3609-4B0B-922D-FEA5473C64CE}"/>
    <cellStyle name="40% - Accent5 2 2 2 3 3 5" xfId="31656" xr:uid="{33DD3977-EC52-43C7-92A8-09F69D3DAE90}"/>
    <cellStyle name="40% - Accent5 2 2 2 3 4" xfId="4335" xr:uid="{A46EEF23-F752-4CA7-B7D2-483C5240AA0B}"/>
    <cellStyle name="40% - Accent5 2 2 2 3 4 2" xfId="7859" xr:uid="{A6DBD95F-D4F7-4D83-9109-6043415AD3DC}"/>
    <cellStyle name="40% - Accent5 2 2 2 3 4 2 2" xfId="14909" xr:uid="{8DCD1549-2F8A-4A4A-B75E-A4443B849EAF}"/>
    <cellStyle name="40% - Accent5 2 2 2 3 4 2 2 2" xfId="29011" xr:uid="{E15AC5FF-B1C0-4523-9476-D51FEA559821}"/>
    <cellStyle name="40% - Accent5 2 2 2 3 4 2 2 3" xfId="43113" xr:uid="{59EA2899-2117-4BC4-8023-5FFAD23E845F}"/>
    <cellStyle name="40% - Accent5 2 2 2 3 4 2 3" xfId="21960" xr:uid="{973FD470-72E5-4512-BD18-AFED25871302}"/>
    <cellStyle name="40% - Accent5 2 2 2 3 4 2 4" xfId="36062" xr:uid="{A093506C-E4E1-489A-82B6-990B554FE483}"/>
    <cellStyle name="40% - Accent5 2 2 2 3 4 3" xfId="11384" xr:uid="{8330EBBA-4E66-4AB9-BF14-91A1FF4D4D2A}"/>
    <cellStyle name="40% - Accent5 2 2 2 3 4 3 2" xfId="25486" xr:uid="{837078A0-F870-4349-88AF-F0A7B15C8872}"/>
    <cellStyle name="40% - Accent5 2 2 2 3 4 3 3" xfId="39588" xr:uid="{825CFD9E-BE24-407F-A70E-0CCDDB17F568}"/>
    <cellStyle name="40% - Accent5 2 2 2 3 4 4" xfId="18435" xr:uid="{D03E0604-2E5F-4CE2-A588-B536515078D4}"/>
    <cellStyle name="40% - Accent5 2 2 2 3 4 5" xfId="32537" xr:uid="{56FA1ED2-2C59-4D01-9D32-10B5E84CAD72}"/>
    <cellStyle name="40% - Accent5 2 2 2 3 5" xfId="2573" xr:uid="{BD0316A5-752B-4693-B5D1-137895CAF22D}"/>
    <cellStyle name="40% - Accent5 2 2 2 3 5 2" xfId="6097" xr:uid="{12F25960-2209-4E95-B741-40EBEFFBB111}"/>
    <cellStyle name="40% - Accent5 2 2 2 3 5 2 2" xfId="13147" xr:uid="{E9D2BEB9-F36D-4163-A3EA-1500BCA713A5}"/>
    <cellStyle name="40% - Accent5 2 2 2 3 5 2 2 2" xfId="27249" xr:uid="{D39EF413-D9EB-4968-A1BF-8BF0851FBE49}"/>
    <cellStyle name="40% - Accent5 2 2 2 3 5 2 2 3" xfId="41351" xr:uid="{0F1446CD-0A12-40A0-BE9E-96994F2A9C37}"/>
    <cellStyle name="40% - Accent5 2 2 2 3 5 2 3" xfId="20198" xr:uid="{CF6197AE-851B-489B-8FE2-CA8D585EA932}"/>
    <cellStyle name="40% - Accent5 2 2 2 3 5 2 4" xfId="34300" xr:uid="{50232C5A-24A1-4238-A270-F4D271ABDDA3}"/>
    <cellStyle name="40% - Accent5 2 2 2 3 5 3" xfId="9622" xr:uid="{1F1DFD36-D28A-4BF5-8312-5436F555D055}"/>
    <cellStyle name="40% - Accent5 2 2 2 3 5 3 2" xfId="23724" xr:uid="{2D020AC8-762F-4CF3-8BC7-9444421864AE}"/>
    <cellStyle name="40% - Accent5 2 2 2 3 5 3 3" xfId="37826" xr:uid="{306570A3-E17A-4E70-99EA-5E52A1C7C8DE}"/>
    <cellStyle name="40% - Accent5 2 2 2 3 5 4" xfId="16673" xr:uid="{16CFD1B2-1F5F-4352-B536-E7CF76B039EC}"/>
    <cellStyle name="40% - Accent5 2 2 2 3 5 5" xfId="30775" xr:uid="{C54EC96F-6AD9-4C1B-BB4B-52C9E3A3F6EF}"/>
    <cellStyle name="40% - Accent5 2 2 2 3 6" xfId="5216" xr:uid="{5C395820-DCA3-4A01-896A-6C9C347DEA26}"/>
    <cellStyle name="40% - Accent5 2 2 2 3 6 2" xfId="12266" xr:uid="{98522B01-4F96-4394-8EF3-789B6FA21BB1}"/>
    <cellStyle name="40% - Accent5 2 2 2 3 6 2 2" xfId="26368" xr:uid="{4BDE58AD-F9CF-4B16-9B40-A0DE6BC8A215}"/>
    <cellStyle name="40% - Accent5 2 2 2 3 6 2 3" xfId="40470" xr:uid="{E7F9F1C9-7653-4737-BDC0-597FCD63FFBF}"/>
    <cellStyle name="40% - Accent5 2 2 2 3 6 3" xfId="19317" xr:uid="{DCA3814E-1296-4225-991E-0BC3F4FD778B}"/>
    <cellStyle name="40% - Accent5 2 2 2 3 6 4" xfId="33419" xr:uid="{F36CFC7C-5CED-4650-AE95-E86F6A01D0CE}"/>
    <cellStyle name="40% - Accent5 2 2 2 3 7" xfId="8742" xr:uid="{1427497C-4C79-4F28-B07C-93136CB182D2}"/>
    <cellStyle name="40% - Accent5 2 2 2 3 7 2" xfId="22843" xr:uid="{332BBB30-59BC-42EB-A616-1E6081FD9C92}"/>
    <cellStyle name="40% - Accent5 2 2 2 3 7 3" xfId="36945" xr:uid="{78A41742-BF96-4887-B056-F59888518E56}"/>
    <cellStyle name="40% - Accent5 2 2 2 3 8" xfId="15792" xr:uid="{CE35F17C-3106-450F-A5ED-FD9F9FDE31A2}"/>
    <cellStyle name="40% - Accent5 2 2 2 3 9" xfId="29894" xr:uid="{DA73A891-2848-4385-9EC3-BC7A0B2A25B7}"/>
    <cellStyle name="40% - Accent5 2 2 2 4" xfId="1911" xr:uid="{2C41866E-CFC6-4BBF-8E59-5712BDAA5257}"/>
    <cellStyle name="40% - Accent5 2 2 2 4 2" xfId="3675" xr:uid="{55AE58B1-29D2-4117-A405-B82A3E45073F}"/>
    <cellStyle name="40% - Accent5 2 2 2 4 2 2" xfId="7197" xr:uid="{F26177B7-8DA0-477E-AE4D-B0E432FFC883}"/>
    <cellStyle name="40% - Accent5 2 2 2 4 2 2 2" xfId="14247" xr:uid="{9E40BA6B-B80C-4507-818A-110B42412918}"/>
    <cellStyle name="40% - Accent5 2 2 2 4 2 2 2 2" xfId="28349" xr:uid="{E6F060E1-5234-4FF3-A3B4-78730A2B5A1D}"/>
    <cellStyle name="40% - Accent5 2 2 2 4 2 2 2 3" xfId="42451" xr:uid="{05D1AF18-F0C8-4C87-B11B-9BA36B6BBC6E}"/>
    <cellStyle name="40% - Accent5 2 2 2 4 2 2 3" xfId="21298" xr:uid="{241200EA-0CFB-40BA-8609-BB99AE7548BD}"/>
    <cellStyle name="40% - Accent5 2 2 2 4 2 2 4" xfId="35400" xr:uid="{0E8D832F-93D6-4523-A34E-8C9F86DA1172}"/>
    <cellStyle name="40% - Accent5 2 2 2 4 2 3" xfId="10722" xr:uid="{894F339A-580A-40DE-956D-9C8C7FD63F43}"/>
    <cellStyle name="40% - Accent5 2 2 2 4 2 3 2" xfId="24824" xr:uid="{96A68176-A57E-4550-9B7B-1EDDDD83CD85}"/>
    <cellStyle name="40% - Accent5 2 2 2 4 2 3 3" xfId="38926" xr:uid="{EB51765D-62E5-4AFB-96F4-70F09B0BBC61}"/>
    <cellStyle name="40% - Accent5 2 2 2 4 2 4" xfId="17773" xr:uid="{F27B58EA-D3CF-43B9-AC0C-365ED6FFCF8E}"/>
    <cellStyle name="40% - Accent5 2 2 2 4 2 5" xfId="31875" xr:uid="{2A785D2B-59B1-4B65-AB55-2FE9AEE65C22}"/>
    <cellStyle name="40% - Accent5 2 2 2 4 3" xfId="4554" xr:uid="{6539B1A3-FE58-4A6E-B553-9B19FDAF020B}"/>
    <cellStyle name="40% - Accent5 2 2 2 4 3 2" xfId="8078" xr:uid="{22DDDC4E-6379-42B7-B8A5-8CD361B54DC2}"/>
    <cellStyle name="40% - Accent5 2 2 2 4 3 2 2" xfId="15128" xr:uid="{A282EE07-9E02-4D4E-857B-EDD55B014673}"/>
    <cellStyle name="40% - Accent5 2 2 2 4 3 2 2 2" xfId="29230" xr:uid="{2DF800C6-CE2F-42CA-A1DB-405ED2F4518F}"/>
    <cellStyle name="40% - Accent5 2 2 2 4 3 2 2 3" xfId="43332" xr:uid="{585FCB4F-0254-419C-BEA4-1BFEB40DE44F}"/>
    <cellStyle name="40% - Accent5 2 2 2 4 3 2 3" xfId="22179" xr:uid="{59C89CFE-CC69-41CB-85D9-5DB57E840BA4}"/>
    <cellStyle name="40% - Accent5 2 2 2 4 3 2 4" xfId="36281" xr:uid="{54B10A61-E85A-4DFA-9581-6EF35105F07C}"/>
    <cellStyle name="40% - Accent5 2 2 2 4 3 3" xfId="11603" xr:uid="{28C70FF2-248D-4E73-ADBE-DBF211559B0F}"/>
    <cellStyle name="40% - Accent5 2 2 2 4 3 3 2" xfId="25705" xr:uid="{7BE27C26-76F6-4146-A764-F208F1C18A82}"/>
    <cellStyle name="40% - Accent5 2 2 2 4 3 3 3" xfId="39807" xr:uid="{89DE69AE-7717-4673-B73D-86D186229679}"/>
    <cellStyle name="40% - Accent5 2 2 2 4 3 4" xfId="18654" xr:uid="{011E34F8-9E44-433C-9301-9A81DF4E294A}"/>
    <cellStyle name="40% - Accent5 2 2 2 4 3 5" xfId="32756" xr:uid="{CCB5437C-EC08-47B3-B19A-EFB50B0C3199}"/>
    <cellStyle name="40% - Accent5 2 2 2 4 4" xfId="2792" xr:uid="{2CCA65BC-27C0-47FA-9F60-F19C00AC5ADE}"/>
    <cellStyle name="40% - Accent5 2 2 2 4 4 2" xfId="6316" xr:uid="{006E4160-FA72-4387-B935-DA4430C1D187}"/>
    <cellStyle name="40% - Accent5 2 2 2 4 4 2 2" xfId="13366" xr:uid="{42F3E62E-E981-423F-BFD9-3A7AD67CD274}"/>
    <cellStyle name="40% - Accent5 2 2 2 4 4 2 2 2" xfId="27468" xr:uid="{FD5BB896-725B-46FC-A59E-C6F50AFAC94F}"/>
    <cellStyle name="40% - Accent5 2 2 2 4 4 2 2 3" xfId="41570" xr:uid="{86B3D540-C6E5-4A9C-9F4E-2855A7D9C9AF}"/>
    <cellStyle name="40% - Accent5 2 2 2 4 4 2 3" xfId="20417" xr:uid="{A1C318E6-BB17-4F99-AF7F-0AE55D843437}"/>
    <cellStyle name="40% - Accent5 2 2 2 4 4 2 4" xfId="34519" xr:uid="{ACFBA4F3-10FB-4DBC-AE28-40DB8BE6E7FC}"/>
    <cellStyle name="40% - Accent5 2 2 2 4 4 3" xfId="9841" xr:uid="{79365728-6577-4E22-8E88-07CA3797083A}"/>
    <cellStyle name="40% - Accent5 2 2 2 4 4 3 2" xfId="23943" xr:uid="{2998CFFE-C1D1-4A02-AA6A-182291B07235}"/>
    <cellStyle name="40% - Accent5 2 2 2 4 4 3 3" xfId="38045" xr:uid="{96E4B34D-8576-4ABA-A91B-37797398F401}"/>
    <cellStyle name="40% - Accent5 2 2 2 4 4 4" xfId="16892" xr:uid="{1D3AECF1-D75E-405B-AC5C-359C1BC54F64}"/>
    <cellStyle name="40% - Accent5 2 2 2 4 4 5" xfId="30994" xr:uid="{4BED89B2-97F6-40F1-B6E8-EE270665BD04}"/>
    <cellStyle name="40% - Accent5 2 2 2 4 5" xfId="5435" xr:uid="{084CD57E-BAFF-4862-8F35-C2776DE73895}"/>
    <cellStyle name="40% - Accent5 2 2 2 4 5 2" xfId="12485" xr:uid="{CE9D8B10-4ADE-4ACE-B9DA-C34E6FDBB025}"/>
    <cellStyle name="40% - Accent5 2 2 2 4 5 2 2" xfId="26587" xr:uid="{1D21E8F2-DA2D-4D12-87EA-C8B654F95D91}"/>
    <cellStyle name="40% - Accent5 2 2 2 4 5 2 3" xfId="40689" xr:uid="{80C8D9A7-0A4C-420E-BC6F-6544CFE80C89}"/>
    <cellStyle name="40% - Accent5 2 2 2 4 5 3" xfId="19536" xr:uid="{B3C5BB81-F5FD-47F5-9653-FFE0D9087B5B}"/>
    <cellStyle name="40% - Accent5 2 2 2 4 5 4" xfId="33638" xr:uid="{22A7E1BB-F7F3-4CD1-9B1A-80E454D9CD08}"/>
    <cellStyle name="40% - Accent5 2 2 2 4 6" xfId="8961" xr:uid="{D6CF4827-EAEC-4DFE-B1B1-A76A2BCD3D8D}"/>
    <cellStyle name="40% - Accent5 2 2 2 4 6 2" xfId="23062" xr:uid="{03C810B9-0CE8-4E4D-B650-552F745CE4F6}"/>
    <cellStyle name="40% - Accent5 2 2 2 4 6 3" xfId="37164" xr:uid="{C78E7710-FB38-4253-A67D-C8D8958A9BCA}"/>
    <cellStyle name="40% - Accent5 2 2 2 4 7" xfId="16011" xr:uid="{A38A1B4A-9315-485E-BE4A-5070D06878F8}"/>
    <cellStyle name="40% - Accent5 2 2 2 4 8" xfId="30113" xr:uid="{433BE531-BDBD-4BBD-B7CD-F75D0F77890C}"/>
    <cellStyle name="40% - Accent5 2 2 2 5" xfId="3236" xr:uid="{7B4A1288-FB4E-4425-88B5-BC62243DFA8D}"/>
    <cellStyle name="40% - Accent5 2 2 2 5 2" xfId="6758" xr:uid="{3D7AC8C6-776B-4B2B-A088-DF5C3AC7BEA5}"/>
    <cellStyle name="40% - Accent5 2 2 2 5 2 2" xfId="13808" xr:uid="{458F7A5C-6353-4F3E-B849-9AFBC1DE3D24}"/>
    <cellStyle name="40% - Accent5 2 2 2 5 2 2 2" xfId="27910" xr:uid="{64BDDAEC-A412-4FAF-BCAC-092242FF4207}"/>
    <cellStyle name="40% - Accent5 2 2 2 5 2 2 3" xfId="42012" xr:uid="{95BDFA4E-ACE4-4D32-98C0-1C66F9DBB497}"/>
    <cellStyle name="40% - Accent5 2 2 2 5 2 3" xfId="20859" xr:uid="{4E98121B-FF54-4FBE-9955-8AF067119712}"/>
    <cellStyle name="40% - Accent5 2 2 2 5 2 4" xfId="34961" xr:uid="{283CEEF0-3622-46E1-92C4-CE1EA5896CDB}"/>
    <cellStyle name="40% - Accent5 2 2 2 5 3" xfId="10283" xr:uid="{3A7DB875-0F3C-414A-87CC-D3BC9B733C2D}"/>
    <cellStyle name="40% - Accent5 2 2 2 5 3 2" xfId="24385" xr:uid="{E162ADC8-2C45-40BA-A7D1-404A10526509}"/>
    <cellStyle name="40% - Accent5 2 2 2 5 3 3" xfId="38487" xr:uid="{4C5195CE-9084-44EF-BFB2-2C5B16CB4A9D}"/>
    <cellStyle name="40% - Accent5 2 2 2 5 4" xfId="17334" xr:uid="{424CAD4F-F20D-46E4-93A0-FC734DB526E1}"/>
    <cellStyle name="40% - Accent5 2 2 2 5 5" xfId="31436" xr:uid="{926FA82B-47EE-4C34-A652-B07E80A197C9}"/>
    <cellStyle name="40% - Accent5 2 2 2 6" xfId="4115" xr:uid="{32EB60FF-12A0-42AB-BCEA-BDB6F9C524B1}"/>
    <cellStyle name="40% - Accent5 2 2 2 6 2" xfId="7639" xr:uid="{9551C256-A4CE-4681-A274-3C0A1DC25F44}"/>
    <cellStyle name="40% - Accent5 2 2 2 6 2 2" xfId="14689" xr:uid="{1FE931EE-F058-4C6B-973B-0376CCD02E5B}"/>
    <cellStyle name="40% - Accent5 2 2 2 6 2 2 2" xfId="28791" xr:uid="{B0A27558-F20C-4023-8A6A-E28EAB20EAB3}"/>
    <cellStyle name="40% - Accent5 2 2 2 6 2 2 3" xfId="42893" xr:uid="{F37161C7-95CD-44FB-8600-7F2B29B9A6E9}"/>
    <cellStyle name="40% - Accent5 2 2 2 6 2 3" xfId="21740" xr:uid="{8561444A-FEF0-4A04-B4E5-ECCF3014E946}"/>
    <cellStyle name="40% - Accent5 2 2 2 6 2 4" xfId="35842" xr:uid="{7A71668B-D9E5-44E4-9685-1BF267A420C0}"/>
    <cellStyle name="40% - Accent5 2 2 2 6 3" xfId="11164" xr:uid="{344311E8-F1A0-4728-9C13-7F32F24BD022}"/>
    <cellStyle name="40% - Accent5 2 2 2 6 3 2" xfId="25266" xr:uid="{788ADA7B-0659-43CF-A272-FAEC023C4A39}"/>
    <cellStyle name="40% - Accent5 2 2 2 6 3 3" xfId="39368" xr:uid="{60767032-4484-4AEA-B2AF-3F6B76EC86DB}"/>
    <cellStyle name="40% - Accent5 2 2 2 6 4" xfId="18215" xr:uid="{428B987A-41D3-4127-8CBD-1C933E9B34E3}"/>
    <cellStyle name="40% - Accent5 2 2 2 6 5" xfId="32317" xr:uid="{4F02C2EB-1E74-4126-ADE4-39BD376CDC44}"/>
    <cellStyle name="40% - Accent5 2 2 2 7" xfId="2353" xr:uid="{72003A18-4AD9-48D9-BE6C-7A9B3B91E7BA}"/>
    <cellStyle name="40% - Accent5 2 2 2 7 2" xfId="5877" xr:uid="{558760A0-BD8A-4FFE-8F45-AB79C651C582}"/>
    <cellStyle name="40% - Accent5 2 2 2 7 2 2" xfId="12927" xr:uid="{A7DA0D08-E046-43EE-88D8-A1B31288A038}"/>
    <cellStyle name="40% - Accent5 2 2 2 7 2 2 2" xfId="27029" xr:uid="{B6C8816B-3CED-4F28-82D9-ACA0BD105DEE}"/>
    <cellStyle name="40% - Accent5 2 2 2 7 2 2 3" xfId="41131" xr:uid="{53569684-6A59-400E-AEC6-802CCC62A8AF}"/>
    <cellStyle name="40% - Accent5 2 2 2 7 2 3" xfId="19978" xr:uid="{3E2789D7-7E08-416A-9BEA-195F940B8388}"/>
    <cellStyle name="40% - Accent5 2 2 2 7 2 4" xfId="34080" xr:uid="{541A4924-46E2-4664-858C-81E3BC453C26}"/>
    <cellStyle name="40% - Accent5 2 2 2 7 3" xfId="9402" xr:uid="{0251765C-8571-4963-8861-E9AEA24E7445}"/>
    <cellStyle name="40% - Accent5 2 2 2 7 3 2" xfId="23504" xr:uid="{92C63F05-EC8B-49B8-92D1-3C140E88F19B}"/>
    <cellStyle name="40% - Accent5 2 2 2 7 3 3" xfId="37606" xr:uid="{D2D68E1D-76EE-4CA5-A31F-42B96DB41743}"/>
    <cellStyle name="40% - Accent5 2 2 2 7 4" xfId="16453" xr:uid="{A33403C8-7BA9-4017-AF3A-8A312A7B138D}"/>
    <cellStyle name="40% - Accent5 2 2 2 7 5" xfId="30555" xr:uid="{F391CCEF-70C9-491F-843F-70FF863A1C55}"/>
    <cellStyle name="40% - Accent5 2 2 2 8" xfId="4996" xr:uid="{08FDCA83-5DF4-448C-8C78-B2E56153486C}"/>
    <cellStyle name="40% - Accent5 2 2 2 8 2" xfId="12046" xr:uid="{10708781-76D6-4800-8666-B25F18ABAF73}"/>
    <cellStyle name="40% - Accent5 2 2 2 8 2 2" xfId="26148" xr:uid="{44EF2A0D-7E6E-42F4-A464-E963277DD35E}"/>
    <cellStyle name="40% - Accent5 2 2 2 8 2 3" xfId="40250" xr:uid="{960ACD0F-C41E-41F8-B45E-61C949CD3F2B}"/>
    <cellStyle name="40% - Accent5 2 2 2 8 3" xfId="19097" xr:uid="{2369581D-760B-4966-B112-B48E0B5F0241}"/>
    <cellStyle name="40% - Accent5 2 2 2 8 4" xfId="33199" xr:uid="{B133B152-B9CF-4987-8443-E7AAB75117AD}"/>
    <cellStyle name="40% - Accent5 2 2 2 9" xfId="8522" xr:uid="{8EAFEF8E-E236-453C-A1D7-A8CF3A30006D}"/>
    <cellStyle name="40% - Accent5 2 2 2 9 2" xfId="22623" xr:uid="{AC81C200-F917-44F8-8281-1A9D510028D1}"/>
    <cellStyle name="40% - Accent5 2 2 2 9 3" xfId="36725" xr:uid="{EC3E65C6-0B75-4CF6-9DE2-5DFB08ACF343}"/>
    <cellStyle name="40% - Accent5 2 2 3" xfId="1526" xr:uid="{FF11B027-0F8E-4C48-A50B-BB85E2E1A7E5}"/>
    <cellStyle name="40% - Accent5 2 2 3 10" xfId="29729" xr:uid="{779220D9-54BF-4609-A55E-41C48CC08820}"/>
    <cellStyle name="40% - Accent5 2 2 3 2" xfId="1747" xr:uid="{A2AF4369-69DB-4158-BAB7-6A47F0275ECD}"/>
    <cellStyle name="40% - Accent5 2 2 3 2 2" xfId="2187" xr:uid="{FADBCA8B-0F07-4C87-88C0-85C1C0E83A23}"/>
    <cellStyle name="40% - Accent5 2 2 3 2 2 2" xfId="3949" xr:uid="{22D34C50-CB28-4BDA-9A6F-6AB2881DBD60}"/>
    <cellStyle name="40% - Accent5 2 2 3 2 2 2 2" xfId="7472" xr:uid="{064674E4-8D23-4D0F-AD77-2691FF90FBFE}"/>
    <cellStyle name="40% - Accent5 2 2 3 2 2 2 2 2" xfId="14522" xr:uid="{9AE27F97-7186-4B24-B40D-7A28F0F7C6ED}"/>
    <cellStyle name="40% - Accent5 2 2 3 2 2 2 2 2 2" xfId="28624" xr:uid="{B5DF8583-7453-45D6-A114-F44BD4228F92}"/>
    <cellStyle name="40% - Accent5 2 2 3 2 2 2 2 2 3" xfId="42726" xr:uid="{AD1BFC3E-FB01-4355-9717-98E84041DC23}"/>
    <cellStyle name="40% - Accent5 2 2 3 2 2 2 2 3" xfId="21573" xr:uid="{187D6C9D-89C2-4CA9-BFE0-9FD4A7D544C2}"/>
    <cellStyle name="40% - Accent5 2 2 3 2 2 2 2 4" xfId="35675" xr:uid="{8F0DB93E-A4D2-412D-9204-D2183D5C800C}"/>
    <cellStyle name="40% - Accent5 2 2 3 2 2 2 3" xfId="10997" xr:uid="{A84FA25F-CF69-4386-979D-390FFB7E45E0}"/>
    <cellStyle name="40% - Accent5 2 2 3 2 2 2 3 2" xfId="25099" xr:uid="{6D71960A-7B48-4786-AE2E-563B848E544E}"/>
    <cellStyle name="40% - Accent5 2 2 3 2 2 2 3 3" xfId="39201" xr:uid="{C9705D17-6EEE-4A9E-B32C-9C154516A536}"/>
    <cellStyle name="40% - Accent5 2 2 3 2 2 2 4" xfId="18048" xr:uid="{03C99491-3CD3-4674-865E-2B0C8A5C7D59}"/>
    <cellStyle name="40% - Accent5 2 2 3 2 2 2 5" xfId="32150" xr:uid="{E5D8052D-9ED7-464E-8523-E1770675765A}"/>
    <cellStyle name="40% - Accent5 2 2 3 2 2 3" xfId="4829" xr:uid="{35AA944A-E5C1-467E-9793-F32326B34053}"/>
    <cellStyle name="40% - Accent5 2 2 3 2 2 3 2" xfId="8353" xr:uid="{33ADC71C-2795-4DEE-8A77-95ACDF5D313E}"/>
    <cellStyle name="40% - Accent5 2 2 3 2 2 3 2 2" xfId="15403" xr:uid="{214AEC43-50DE-49CB-B154-0CBB8FBD438F}"/>
    <cellStyle name="40% - Accent5 2 2 3 2 2 3 2 2 2" xfId="29505" xr:uid="{CD261967-118A-4BDF-B30C-C4C4DA9D6BC1}"/>
    <cellStyle name="40% - Accent5 2 2 3 2 2 3 2 2 3" xfId="43607" xr:uid="{7A54DE88-E41C-4F35-873A-C30B9899FA2B}"/>
    <cellStyle name="40% - Accent5 2 2 3 2 2 3 2 3" xfId="22454" xr:uid="{72DDC0AA-FCEB-4746-8CEC-2B15EB241C44}"/>
    <cellStyle name="40% - Accent5 2 2 3 2 2 3 2 4" xfId="36556" xr:uid="{46FA892D-A2AF-4B26-96DA-89CAFA9A4285}"/>
    <cellStyle name="40% - Accent5 2 2 3 2 2 3 3" xfId="11878" xr:uid="{D86690D4-4CC6-46D7-8257-51B79E7B0B1C}"/>
    <cellStyle name="40% - Accent5 2 2 3 2 2 3 3 2" xfId="25980" xr:uid="{018E8679-AACF-404F-9078-3FD2E52AF5D1}"/>
    <cellStyle name="40% - Accent5 2 2 3 2 2 3 3 3" xfId="40082" xr:uid="{30A5AB92-DF1A-4BC3-9B27-15B4428072D7}"/>
    <cellStyle name="40% - Accent5 2 2 3 2 2 3 4" xfId="18929" xr:uid="{2DF94AD5-B9CB-422D-93C0-87FA7CB12CB7}"/>
    <cellStyle name="40% - Accent5 2 2 3 2 2 3 5" xfId="33031" xr:uid="{995721D8-8CEE-45E1-A2A0-B453A2879562}"/>
    <cellStyle name="40% - Accent5 2 2 3 2 2 4" xfId="3067" xr:uid="{BFE5B5DA-4C89-4338-9241-0E456F6BA01E}"/>
    <cellStyle name="40% - Accent5 2 2 3 2 2 4 2" xfId="6591" xr:uid="{A94C71A5-2694-4421-8F7D-4AB2E3F6A3E7}"/>
    <cellStyle name="40% - Accent5 2 2 3 2 2 4 2 2" xfId="13641" xr:uid="{D9A3F7E8-24EB-429B-989B-80AA82356DDB}"/>
    <cellStyle name="40% - Accent5 2 2 3 2 2 4 2 2 2" xfId="27743" xr:uid="{FA7CD6C0-2434-4A2D-BA05-A0D11AFA7136}"/>
    <cellStyle name="40% - Accent5 2 2 3 2 2 4 2 2 3" xfId="41845" xr:uid="{8290026E-EF1C-4330-9528-1D0FBA733835}"/>
    <cellStyle name="40% - Accent5 2 2 3 2 2 4 2 3" xfId="20692" xr:uid="{D92CFB2D-A5DA-4965-A345-8E32418C948E}"/>
    <cellStyle name="40% - Accent5 2 2 3 2 2 4 2 4" xfId="34794" xr:uid="{19FB94CF-B856-46B9-B125-6D4C2734B189}"/>
    <cellStyle name="40% - Accent5 2 2 3 2 2 4 3" xfId="10116" xr:uid="{5F8EDAFC-7F27-4711-BB0A-7D56B7B5D86C}"/>
    <cellStyle name="40% - Accent5 2 2 3 2 2 4 3 2" xfId="24218" xr:uid="{D2124A09-5EAC-4DE8-BA5E-9BE9D6434ED1}"/>
    <cellStyle name="40% - Accent5 2 2 3 2 2 4 3 3" xfId="38320" xr:uid="{F9D68616-273F-46F8-9538-A317134E1B04}"/>
    <cellStyle name="40% - Accent5 2 2 3 2 2 4 4" xfId="17167" xr:uid="{1C0B8EF1-5F40-4B37-9020-F24D5E073F9D}"/>
    <cellStyle name="40% - Accent5 2 2 3 2 2 4 5" xfId="31269" xr:uid="{55B0D413-A63C-4DE3-BECF-B2075DF91388}"/>
    <cellStyle name="40% - Accent5 2 2 3 2 2 5" xfId="5710" xr:uid="{35617008-395B-456A-95EC-F4F14F66871D}"/>
    <cellStyle name="40% - Accent5 2 2 3 2 2 5 2" xfId="12760" xr:uid="{35BE247C-CE0D-4F09-BD7D-F3C6D002B1D9}"/>
    <cellStyle name="40% - Accent5 2 2 3 2 2 5 2 2" xfId="26862" xr:uid="{D6D54DA1-9AA7-401C-8F61-CC1664E67956}"/>
    <cellStyle name="40% - Accent5 2 2 3 2 2 5 2 3" xfId="40964" xr:uid="{711D603F-8CD3-4EAD-96E3-14C426AC98E7}"/>
    <cellStyle name="40% - Accent5 2 2 3 2 2 5 3" xfId="19811" xr:uid="{E522E5E0-E3BB-4A11-B53D-95FA8C05EE8B}"/>
    <cellStyle name="40% - Accent5 2 2 3 2 2 5 4" xfId="33913" xr:uid="{E2845DCC-42BE-4DD5-9077-0694C7831453}"/>
    <cellStyle name="40% - Accent5 2 2 3 2 2 6" xfId="9236" xr:uid="{0A247B58-F568-433F-91B0-EA5178BED8ED}"/>
    <cellStyle name="40% - Accent5 2 2 3 2 2 6 2" xfId="23337" xr:uid="{935E58C2-39C0-40BB-925E-328649383097}"/>
    <cellStyle name="40% - Accent5 2 2 3 2 2 6 3" xfId="37439" xr:uid="{5AB22933-6307-4C2C-BBFC-5AD63DF17906}"/>
    <cellStyle name="40% - Accent5 2 2 3 2 2 7" xfId="16286" xr:uid="{3A47C0E1-4B57-4E9D-AECC-029D58D5A5B0}"/>
    <cellStyle name="40% - Accent5 2 2 3 2 2 8" xfId="30388" xr:uid="{03E25A08-054E-47DE-B49C-EE1F0ECBDA1D}"/>
    <cellStyle name="40% - Accent5 2 2 3 2 3" xfId="3511" xr:uid="{8320833E-D5E9-497D-86B1-D9C42B620019}"/>
    <cellStyle name="40% - Accent5 2 2 3 2 3 2" xfId="7033" xr:uid="{705862CE-B6B3-4C27-B983-72D95860A174}"/>
    <cellStyle name="40% - Accent5 2 2 3 2 3 2 2" xfId="14083" xr:uid="{35DC9159-253A-4D21-9791-A08F70735495}"/>
    <cellStyle name="40% - Accent5 2 2 3 2 3 2 2 2" xfId="28185" xr:uid="{31D8C32C-1DE0-4C7E-84D9-575856CBCDE9}"/>
    <cellStyle name="40% - Accent5 2 2 3 2 3 2 2 3" xfId="42287" xr:uid="{718E8810-7C5B-49A5-B128-D615A254AA92}"/>
    <cellStyle name="40% - Accent5 2 2 3 2 3 2 3" xfId="21134" xr:uid="{0483BB62-DC77-46ED-8BDD-40BC29DE0E00}"/>
    <cellStyle name="40% - Accent5 2 2 3 2 3 2 4" xfId="35236" xr:uid="{013881A5-4151-4728-9C2A-0128967F5C54}"/>
    <cellStyle name="40% - Accent5 2 2 3 2 3 3" xfId="10558" xr:uid="{782F6D4C-5A33-414F-A541-C0039C5EDE7E}"/>
    <cellStyle name="40% - Accent5 2 2 3 2 3 3 2" xfId="24660" xr:uid="{3D5B77EE-48A5-4010-B129-E1272081F6B4}"/>
    <cellStyle name="40% - Accent5 2 2 3 2 3 3 3" xfId="38762" xr:uid="{92D8B06F-39B1-47A8-BF49-23CB668C5276}"/>
    <cellStyle name="40% - Accent5 2 2 3 2 3 4" xfId="17609" xr:uid="{9F0537AB-1A6D-4C49-8D4B-17F07E723CFC}"/>
    <cellStyle name="40% - Accent5 2 2 3 2 3 5" xfId="31711" xr:uid="{00B372E8-2F3D-4FEA-A611-3A074746A927}"/>
    <cellStyle name="40% - Accent5 2 2 3 2 4" xfId="4390" xr:uid="{1AA4D705-679B-4A76-8955-59F74C78BD3C}"/>
    <cellStyle name="40% - Accent5 2 2 3 2 4 2" xfId="7914" xr:uid="{DF2E0AC8-8FB3-4050-8E44-9A0CFAC3EDB5}"/>
    <cellStyle name="40% - Accent5 2 2 3 2 4 2 2" xfId="14964" xr:uid="{6B017D52-8411-42AF-9BAA-5B1787022600}"/>
    <cellStyle name="40% - Accent5 2 2 3 2 4 2 2 2" xfId="29066" xr:uid="{83C6179B-0F1F-4369-B026-FCDB3C578A59}"/>
    <cellStyle name="40% - Accent5 2 2 3 2 4 2 2 3" xfId="43168" xr:uid="{CBAEA0C0-690C-4A73-8538-1F03DF52CAF6}"/>
    <cellStyle name="40% - Accent5 2 2 3 2 4 2 3" xfId="22015" xr:uid="{B1D2A8B8-2FEB-46EF-92B7-BE5C7E088291}"/>
    <cellStyle name="40% - Accent5 2 2 3 2 4 2 4" xfId="36117" xr:uid="{23F4CF22-EA30-465F-9124-5F23E89532BD}"/>
    <cellStyle name="40% - Accent5 2 2 3 2 4 3" xfId="11439" xr:uid="{5F24A00B-4994-4A81-93A9-5B51125A7446}"/>
    <cellStyle name="40% - Accent5 2 2 3 2 4 3 2" xfId="25541" xr:uid="{C658ABA3-EDE2-4379-8E6C-AABF979A4046}"/>
    <cellStyle name="40% - Accent5 2 2 3 2 4 3 3" xfId="39643" xr:uid="{76ECFC9D-DD13-43F9-BA3B-11E43012BB10}"/>
    <cellStyle name="40% - Accent5 2 2 3 2 4 4" xfId="18490" xr:uid="{0F9BFE40-A5ED-4F85-B06E-DDC9843F6FC5}"/>
    <cellStyle name="40% - Accent5 2 2 3 2 4 5" xfId="32592" xr:uid="{BF3597BF-6298-4D40-9FEE-DF6600E61D5B}"/>
    <cellStyle name="40% - Accent5 2 2 3 2 5" xfId="2628" xr:uid="{E014A1DC-2024-4B83-87AD-D99494E3D931}"/>
    <cellStyle name="40% - Accent5 2 2 3 2 5 2" xfId="6152" xr:uid="{9804131B-2FD5-4458-B481-614DDDF8955D}"/>
    <cellStyle name="40% - Accent5 2 2 3 2 5 2 2" xfId="13202" xr:uid="{3A91F8FC-FF2F-4F0B-8445-68C2C17A4D4B}"/>
    <cellStyle name="40% - Accent5 2 2 3 2 5 2 2 2" xfId="27304" xr:uid="{FF899815-E673-4354-A3F8-3929C35FF1E0}"/>
    <cellStyle name="40% - Accent5 2 2 3 2 5 2 2 3" xfId="41406" xr:uid="{BBDF7E15-E70F-412C-8FA2-C65B17B8B9EE}"/>
    <cellStyle name="40% - Accent5 2 2 3 2 5 2 3" xfId="20253" xr:uid="{BD445317-6F15-41AA-B84A-546EC72D8C66}"/>
    <cellStyle name="40% - Accent5 2 2 3 2 5 2 4" xfId="34355" xr:uid="{84E2DD2C-0A4E-4D62-BAD2-DE3EECCD9BBE}"/>
    <cellStyle name="40% - Accent5 2 2 3 2 5 3" xfId="9677" xr:uid="{0F717F87-309C-47C5-BD42-F549B08DBFDC}"/>
    <cellStyle name="40% - Accent5 2 2 3 2 5 3 2" xfId="23779" xr:uid="{7192180B-7F36-4A93-AE88-CC1461364BB3}"/>
    <cellStyle name="40% - Accent5 2 2 3 2 5 3 3" xfId="37881" xr:uid="{9A14615F-5575-4DDE-ACC6-3F0CEBD41BB4}"/>
    <cellStyle name="40% - Accent5 2 2 3 2 5 4" xfId="16728" xr:uid="{A27FA994-B1DB-4A57-A8ED-F56D1F8C8C59}"/>
    <cellStyle name="40% - Accent5 2 2 3 2 5 5" xfId="30830" xr:uid="{EF9F08D0-3AA7-45B7-83A4-5DE2EEA394FD}"/>
    <cellStyle name="40% - Accent5 2 2 3 2 6" xfId="5271" xr:uid="{5FDA3A3B-A61D-45F3-A2E6-932B6A3C1DCE}"/>
    <cellStyle name="40% - Accent5 2 2 3 2 6 2" xfId="12321" xr:uid="{79FB215D-CC6A-4D42-9C1C-C2399FA5F57A}"/>
    <cellStyle name="40% - Accent5 2 2 3 2 6 2 2" xfId="26423" xr:uid="{EB984947-AB1E-4325-B91A-1DC9781509C4}"/>
    <cellStyle name="40% - Accent5 2 2 3 2 6 2 3" xfId="40525" xr:uid="{172FDF2B-C469-4E92-8FA5-ADA85AEB5CEE}"/>
    <cellStyle name="40% - Accent5 2 2 3 2 6 3" xfId="19372" xr:uid="{4FAC4CC1-351C-4FD5-8CC0-9BE56C2776FE}"/>
    <cellStyle name="40% - Accent5 2 2 3 2 6 4" xfId="33474" xr:uid="{413705E7-1974-4C78-826D-237ED64C25AD}"/>
    <cellStyle name="40% - Accent5 2 2 3 2 7" xfId="8797" xr:uid="{D120CB7C-38B2-48A2-A850-F3716023E306}"/>
    <cellStyle name="40% - Accent5 2 2 3 2 7 2" xfId="22898" xr:uid="{222F687A-FD41-4B92-87C4-0E653C448E79}"/>
    <cellStyle name="40% - Accent5 2 2 3 2 7 3" xfId="37000" xr:uid="{64557B71-E460-43FE-9121-9F9ECCB769FF}"/>
    <cellStyle name="40% - Accent5 2 2 3 2 8" xfId="15847" xr:uid="{76C6A324-5F56-4F0F-AB7D-4F0681DC263C}"/>
    <cellStyle name="40% - Accent5 2 2 3 2 9" xfId="29949" xr:uid="{C3F4B3DB-ABE4-4BB5-B9F6-971488F917E1}"/>
    <cellStyle name="40% - Accent5 2 2 3 3" xfId="1966" xr:uid="{7A2B9328-3364-40BC-BA53-D5879B9A0C27}"/>
    <cellStyle name="40% - Accent5 2 2 3 3 2" xfId="3730" xr:uid="{DA5A9258-9C33-433A-9003-2DF69293D6C0}"/>
    <cellStyle name="40% - Accent5 2 2 3 3 2 2" xfId="7252" xr:uid="{B41611FB-3D74-4D5D-A744-4D248648C43A}"/>
    <cellStyle name="40% - Accent5 2 2 3 3 2 2 2" xfId="14302" xr:uid="{56E6CAE9-3606-48EC-AE1A-17F3EE58C2D6}"/>
    <cellStyle name="40% - Accent5 2 2 3 3 2 2 2 2" xfId="28404" xr:uid="{D7A7105C-D2D4-422E-9AB3-E2CD798719DF}"/>
    <cellStyle name="40% - Accent5 2 2 3 3 2 2 2 3" xfId="42506" xr:uid="{B377011A-5B21-4B88-978D-6B2857E90CF3}"/>
    <cellStyle name="40% - Accent5 2 2 3 3 2 2 3" xfId="21353" xr:uid="{CC882271-A9A9-4308-B511-61F1F344D9A1}"/>
    <cellStyle name="40% - Accent5 2 2 3 3 2 2 4" xfId="35455" xr:uid="{3C80A8EB-683D-4D52-9DA0-7737FF334F9B}"/>
    <cellStyle name="40% - Accent5 2 2 3 3 2 3" xfId="10777" xr:uid="{F7E627D3-1FBA-4422-B9FB-E475A14876ED}"/>
    <cellStyle name="40% - Accent5 2 2 3 3 2 3 2" xfId="24879" xr:uid="{F799B073-8030-4BD3-BDC7-7342D7F261AC}"/>
    <cellStyle name="40% - Accent5 2 2 3 3 2 3 3" xfId="38981" xr:uid="{B8B7CCA0-8A9B-478E-B640-91B8B13070A5}"/>
    <cellStyle name="40% - Accent5 2 2 3 3 2 4" xfId="17828" xr:uid="{B77ED506-60C9-4EB8-80B9-C85F505194C4}"/>
    <cellStyle name="40% - Accent5 2 2 3 3 2 5" xfId="31930" xr:uid="{1C56E7B0-F113-4038-A359-3B154350B1BC}"/>
    <cellStyle name="40% - Accent5 2 2 3 3 3" xfId="4609" xr:uid="{87BB4595-45BE-4895-BA81-F2ECD7476CDF}"/>
    <cellStyle name="40% - Accent5 2 2 3 3 3 2" xfId="8133" xr:uid="{9F80CFA4-0034-492B-8B51-02F4FFDE7AD6}"/>
    <cellStyle name="40% - Accent5 2 2 3 3 3 2 2" xfId="15183" xr:uid="{9F7A5332-9C13-4FDA-90FB-99566354A191}"/>
    <cellStyle name="40% - Accent5 2 2 3 3 3 2 2 2" xfId="29285" xr:uid="{E368EB05-6919-4FB6-AB89-1DD78B04AEDE}"/>
    <cellStyle name="40% - Accent5 2 2 3 3 3 2 2 3" xfId="43387" xr:uid="{1E531AE5-53C5-4C90-9B35-812CDE016700}"/>
    <cellStyle name="40% - Accent5 2 2 3 3 3 2 3" xfId="22234" xr:uid="{88F1CB9A-3D3B-4FF2-9AEC-792BE27821B2}"/>
    <cellStyle name="40% - Accent5 2 2 3 3 3 2 4" xfId="36336" xr:uid="{AED0F165-5EE6-437A-9CBC-B85E623BE411}"/>
    <cellStyle name="40% - Accent5 2 2 3 3 3 3" xfId="11658" xr:uid="{EC57E0A8-5FFA-4D81-B285-3CD09AEF7B79}"/>
    <cellStyle name="40% - Accent5 2 2 3 3 3 3 2" xfId="25760" xr:uid="{CC942A63-138A-4F9F-A0EB-51DA64112065}"/>
    <cellStyle name="40% - Accent5 2 2 3 3 3 3 3" xfId="39862" xr:uid="{66297DD7-F3E7-478F-B130-B5C80E66BDFB}"/>
    <cellStyle name="40% - Accent5 2 2 3 3 3 4" xfId="18709" xr:uid="{B7D7C252-121C-4BE9-BAD4-295847AD2A4A}"/>
    <cellStyle name="40% - Accent5 2 2 3 3 3 5" xfId="32811" xr:uid="{24DB7526-666C-4FC3-952E-00D899BB89F3}"/>
    <cellStyle name="40% - Accent5 2 2 3 3 4" xfId="2847" xr:uid="{F24FA323-AFD9-4296-91C8-F922D1F42A6E}"/>
    <cellStyle name="40% - Accent5 2 2 3 3 4 2" xfId="6371" xr:uid="{B4ECB2A4-2BC8-4C5B-ACF8-D3184ADFBE81}"/>
    <cellStyle name="40% - Accent5 2 2 3 3 4 2 2" xfId="13421" xr:uid="{287BF27E-A9D8-4710-A1D0-0F7A1B6BFBD8}"/>
    <cellStyle name="40% - Accent5 2 2 3 3 4 2 2 2" xfId="27523" xr:uid="{7038D7BE-3547-474D-81BA-D910CCC0BA13}"/>
    <cellStyle name="40% - Accent5 2 2 3 3 4 2 2 3" xfId="41625" xr:uid="{C238692F-0707-41D8-BAA8-BDCB34C1358A}"/>
    <cellStyle name="40% - Accent5 2 2 3 3 4 2 3" xfId="20472" xr:uid="{70C792AE-7A82-4257-A6B4-86ECA57D07D5}"/>
    <cellStyle name="40% - Accent5 2 2 3 3 4 2 4" xfId="34574" xr:uid="{9BF890ED-0021-404B-8BE3-6B20420C8368}"/>
    <cellStyle name="40% - Accent5 2 2 3 3 4 3" xfId="9896" xr:uid="{351C8D46-931E-46B4-A474-F6652946B76E}"/>
    <cellStyle name="40% - Accent5 2 2 3 3 4 3 2" xfId="23998" xr:uid="{48D8C667-AD3C-466C-B3AA-437F78E44827}"/>
    <cellStyle name="40% - Accent5 2 2 3 3 4 3 3" xfId="38100" xr:uid="{0B312FBB-D7D6-4D36-98EC-08CCF7D1845C}"/>
    <cellStyle name="40% - Accent5 2 2 3 3 4 4" xfId="16947" xr:uid="{BFC38387-80BD-468F-BE8F-B9309F6322B6}"/>
    <cellStyle name="40% - Accent5 2 2 3 3 4 5" xfId="31049" xr:uid="{4ADDA65D-BF59-472C-BB0F-8CC8989A8006}"/>
    <cellStyle name="40% - Accent5 2 2 3 3 5" xfId="5490" xr:uid="{D20108F8-9D2F-4C19-B24F-AF6E0DF4E0E6}"/>
    <cellStyle name="40% - Accent5 2 2 3 3 5 2" xfId="12540" xr:uid="{F450F3C5-DF46-4791-B86D-D685BC1AB999}"/>
    <cellStyle name="40% - Accent5 2 2 3 3 5 2 2" xfId="26642" xr:uid="{B5A9C6D0-823F-4915-81DF-6C0E5DF7EB5A}"/>
    <cellStyle name="40% - Accent5 2 2 3 3 5 2 3" xfId="40744" xr:uid="{42C20A66-336A-45D5-8522-1460B3B85784}"/>
    <cellStyle name="40% - Accent5 2 2 3 3 5 3" xfId="19591" xr:uid="{CEEC8C84-B8EB-4DBE-9DB2-818E87069975}"/>
    <cellStyle name="40% - Accent5 2 2 3 3 5 4" xfId="33693" xr:uid="{3ECC7FD8-83B6-467D-A602-C471A5B1D030}"/>
    <cellStyle name="40% - Accent5 2 2 3 3 6" xfId="9016" xr:uid="{4DEA6FE5-6404-412C-829F-993C6B710F17}"/>
    <cellStyle name="40% - Accent5 2 2 3 3 6 2" xfId="23117" xr:uid="{D4448BD5-EB88-462B-AF27-5FC345EF70F6}"/>
    <cellStyle name="40% - Accent5 2 2 3 3 6 3" xfId="37219" xr:uid="{43570D33-0DF0-471C-AF5A-7E3520802C41}"/>
    <cellStyle name="40% - Accent5 2 2 3 3 7" xfId="16066" xr:uid="{E3B2B002-55B6-4EBA-B373-9C901D6D2F2A}"/>
    <cellStyle name="40% - Accent5 2 2 3 3 8" xfId="30168" xr:uid="{BEB1D845-D2FA-4DE3-98CE-15A67D8D8260}"/>
    <cellStyle name="40% - Accent5 2 2 3 4" xfId="3291" xr:uid="{9401BE3A-4FA4-4C12-A68B-225152535392}"/>
    <cellStyle name="40% - Accent5 2 2 3 4 2" xfId="6813" xr:uid="{0C59C560-5D6A-409B-AD27-9C7A3F3A3FF6}"/>
    <cellStyle name="40% - Accent5 2 2 3 4 2 2" xfId="13863" xr:uid="{D6C7C276-60E6-449B-B04F-F96FDEDA15D9}"/>
    <cellStyle name="40% - Accent5 2 2 3 4 2 2 2" xfId="27965" xr:uid="{3971E6A0-BCB5-47DC-881E-0F095D8E1A76}"/>
    <cellStyle name="40% - Accent5 2 2 3 4 2 2 3" xfId="42067" xr:uid="{E7E6175F-A878-49FC-B70D-944A12EF1971}"/>
    <cellStyle name="40% - Accent5 2 2 3 4 2 3" xfId="20914" xr:uid="{61C16581-DBF9-4753-8226-4C4E6050FCA5}"/>
    <cellStyle name="40% - Accent5 2 2 3 4 2 4" xfId="35016" xr:uid="{499E5ECA-8333-41A7-8E3F-8FAA3200E98B}"/>
    <cellStyle name="40% - Accent5 2 2 3 4 3" xfId="10338" xr:uid="{0EA826A6-60C1-4F70-8F90-56011C69A107}"/>
    <cellStyle name="40% - Accent5 2 2 3 4 3 2" xfId="24440" xr:uid="{8D24A5FF-68F9-417A-B37D-95EB13D0F006}"/>
    <cellStyle name="40% - Accent5 2 2 3 4 3 3" xfId="38542" xr:uid="{D0B86A4B-300A-41CB-88D3-570D6366511D}"/>
    <cellStyle name="40% - Accent5 2 2 3 4 4" xfId="17389" xr:uid="{3F668128-9B08-456D-84A9-1344AC0AFC84}"/>
    <cellStyle name="40% - Accent5 2 2 3 4 5" xfId="31491" xr:uid="{F92CEC68-8E59-403B-84CC-331DB8DB9570}"/>
    <cellStyle name="40% - Accent5 2 2 3 5" xfId="4170" xr:uid="{655A22A1-3B14-4E3C-806A-70BC4D211515}"/>
    <cellStyle name="40% - Accent5 2 2 3 5 2" xfId="7694" xr:uid="{117C9D01-3AE8-4771-883A-583234027D2D}"/>
    <cellStyle name="40% - Accent5 2 2 3 5 2 2" xfId="14744" xr:uid="{BD285ADA-BD1C-4E48-B5B8-103201FF90B8}"/>
    <cellStyle name="40% - Accent5 2 2 3 5 2 2 2" xfId="28846" xr:uid="{FE475D55-A987-4D26-9FE3-F5DE2A37A933}"/>
    <cellStyle name="40% - Accent5 2 2 3 5 2 2 3" xfId="42948" xr:uid="{162337C9-8562-49F7-A8A8-4158E1F98037}"/>
    <cellStyle name="40% - Accent5 2 2 3 5 2 3" xfId="21795" xr:uid="{222317CD-DA47-44F8-946B-4AED365076E8}"/>
    <cellStyle name="40% - Accent5 2 2 3 5 2 4" xfId="35897" xr:uid="{4FDFDC7C-2EF7-432F-A09A-4914DA581606}"/>
    <cellStyle name="40% - Accent5 2 2 3 5 3" xfId="11219" xr:uid="{811B5C22-67FA-46BE-9F61-224487119C42}"/>
    <cellStyle name="40% - Accent5 2 2 3 5 3 2" xfId="25321" xr:uid="{73628D9E-0020-4C7D-B0C5-D32A557B63E3}"/>
    <cellStyle name="40% - Accent5 2 2 3 5 3 3" xfId="39423" xr:uid="{F7309B43-1F8D-41CA-8943-F4826FBC6656}"/>
    <cellStyle name="40% - Accent5 2 2 3 5 4" xfId="18270" xr:uid="{43005C0C-C6EE-4F51-9FD7-285B2DEE338D}"/>
    <cellStyle name="40% - Accent5 2 2 3 5 5" xfId="32372" xr:uid="{411185CC-A7D7-4A21-BF3F-0BFEDA21FEBB}"/>
    <cellStyle name="40% - Accent5 2 2 3 6" xfId="2408" xr:uid="{A7C8BBF3-BC4C-4C27-B87E-10B2E91ABB70}"/>
    <cellStyle name="40% - Accent5 2 2 3 6 2" xfId="5932" xr:uid="{0AD44519-6CBD-411F-ABED-F0DAEC3157A5}"/>
    <cellStyle name="40% - Accent5 2 2 3 6 2 2" xfId="12982" xr:uid="{4971E27E-E2A1-4093-8641-D65035AF1AD3}"/>
    <cellStyle name="40% - Accent5 2 2 3 6 2 2 2" xfId="27084" xr:uid="{52D597B4-7D7E-4227-AC99-37E9380B2D05}"/>
    <cellStyle name="40% - Accent5 2 2 3 6 2 2 3" xfId="41186" xr:uid="{1AC744A5-76DC-4111-B4B3-868B70327BEF}"/>
    <cellStyle name="40% - Accent5 2 2 3 6 2 3" xfId="20033" xr:uid="{E0B3AA62-AC0A-4500-847F-D0779AFB3E45}"/>
    <cellStyle name="40% - Accent5 2 2 3 6 2 4" xfId="34135" xr:uid="{72E61376-3B4C-4161-B93E-0160FFC73F56}"/>
    <cellStyle name="40% - Accent5 2 2 3 6 3" xfId="9457" xr:uid="{24C0E236-3B3C-4901-86FB-7915DFCB24D6}"/>
    <cellStyle name="40% - Accent5 2 2 3 6 3 2" xfId="23559" xr:uid="{CC68EC4D-9594-495C-B6A8-A8FE1BCF092C}"/>
    <cellStyle name="40% - Accent5 2 2 3 6 3 3" xfId="37661" xr:uid="{44476B67-F10E-423F-851D-77B0C74C8744}"/>
    <cellStyle name="40% - Accent5 2 2 3 6 4" xfId="16508" xr:uid="{D5A0A211-9447-4FCE-9B3C-6DA49419A4D8}"/>
    <cellStyle name="40% - Accent5 2 2 3 6 5" xfId="30610" xr:uid="{90E4D9BD-6C99-4E4A-A656-7BE2DA66E10A}"/>
    <cellStyle name="40% - Accent5 2 2 3 7" xfId="5051" xr:uid="{2C67E703-842C-41A5-9E46-4DABE88BE48D}"/>
    <cellStyle name="40% - Accent5 2 2 3 7 2" xfId="12101" xr:uid="{6DE85BD7-9D47-4E15-8973-8D522B6A2222}"/>
    <cellStyle name="40% - Accent5 2 2 3 7 2 2" xfId="26203" xr:uid="{46BBCCD6-6F1B-48ED-BB9D-8BA856867A7F}"/>
    <cellStyle name="40% - Accent5 2 2 3 7 2 3" xfId="40305" xr:uid="{A81D283B-0EB8-4356-9E44-620048E327F9}"/>
    <cellStyle name="40% - Accent5 2 2 3 7 3" xfId="19152" xr:uid="{00FA76C7-A139-4E06-8E19-DC226D10AFB5}"/>
    <cellStyle name="40% - Accent5 2 2 3 7 4" xfId="33254" xr:uid="{307B9FEB-00C9-402F-9C39-1C7C724DCFC7}"/>
    <cellStyle name="40% - Accent5 2 2 3 8" xfId="8577" xr:uid="{4D40E71F-2A37-4542-AD11-E37A3A09D693}"/>
    <cellStyle name="40% - Accent5 2 2 3 8 2" xfId="22678" xr:uid="{BCEF0CCD-86AE-46D7-A956-0C32FE5B47F4}"/>
    <cellStyle name="40% - Accent5 2 2 3 8 3" xfId="36780" xr:uid="{C64E9FC4-942F-4D19-907C-2119EA1B44CA}"/>
    <cellStyle name="40% - Accent5 2 2 3 9" xfId="15627" xr:uid="{C4CBA36A-8E1F-468F-81C3-BF5A69A32C35}"/>
    <cellStyle name="40% - Accent5 2 2 4" xfId="1637" xr:uid="{BA2FCF72-21D3-4EF3-833F-BEE8CD7A83F7}"/>
    <cellStyle name="40% - Accent5 2 2 4 2" xfId="2077" xr:uid="{A9AF35B9-EE44-43E4-BCBC-33115D84BADB}"/>
    <cellStyle name="40% - Accent5 2 2 4 2 2" xfId="3839" xr:uid="{95CBB3E0-39AF-4054-B600-9F291F4C36C2}"/>
    <cellStyle name="40% - Accent5 2 2 4 2 2 2" xfId="7362" xr:uid="{954C76B6-E6D9-4B6E-85BA-FDF20798AE13}"/>
    <cellStyle name="40% - Accent5 2 2 4 2 2 2 2" xfId="14412" xr:uid="{562202E3-1168-491E-B2BC-179903F80013}"/>
    <cellStyle name="40% - Accent5 2 2 4 2 2 2 2 2" xfId="28514" xr:uid="{41D3A54E-1135-45FE-ADE9-73672306C5AA}"/>
    <cellStyle name="40% - Accent5 2 2 4 2 2 2 2 3" xfId="42616" xr:uid="{81AE1229-AC26-4CF4-BE06-14E452F42D68}"/>
    <cellStyle name="40% - Accent5 2 2 4 2 2 2 3" xfId="21463" xr:uid="{9283A9D3-EF03-4C92-93A7-488DFFCEA497}"/>
    <cellStyle name="40% - Accent5 2 2 4 2 2 2 4" xfId="35565" xr:uid="{B56A0230-DEE0-4FF4-B81D-60A1323D4627}"/>
    <cellStyle name="40% - Accent5 2 2 4 2 2 3" xfId="10887" xr:uid="{8123389D-FEBA-4776-BD49-7B8995DEF7B9}"/>
    <cellStyle name="40% - Accent5 2 2 4 2 2 3 2" xfId="24989" xr:uid="{4765512F-1C4F-4835-8476-A416E31876DB}"/>
    <cellStyle name="40% - Accent5 2 2 4 2 2 3 3" xfId="39091" xr:uid="{B369B5D0-BF40-48E8-9C40-D5FAD4CCD512}"/>
    <cellStyle name="40% - Accent5 2 2 4 2 2 4" xfId="17938" xr:uid="{B7B749C8-8AEA-4509-9A42-02AB28BA5513}"/>
    <cellStyle name="40% - Accent5 2 2 4 2 2 5" xfId="32040" xr:uid="{08E72E5D-0195-4565-93E1-0D62AC0D9BFB}"/>
    <cellStyle name="40% - Accent5 2 2 4 2 3" xfId="4719" xr:uid="{0E7CE5A8-4DDF-4D2A-8687-65644C40CC51}"/>
    <cellStyle name="40% - Accent5 2 2 4 2 3 2" xfId="8243" xr:uid="{106388CD-8C69-4E4E-BA91-C9D27B7C5FC5}"/>
    <cellStyle name="40% - Accent5 2 2 4 2 3 2 2" xfId="15293" xr:uid="{0B63CD91-F0B4-489C-A775-F8720239D37C}"/>
    <cellStyle name="40% - Accent5 2 2 4 2 3 2 2 2" xfId="29395" xr:uid="{5E697C82-57D0-43C3-B228-E0B41A85774E}"/>
    <cellStyle name="40% - Accent5 2 2 4 2 3 2 2 3" xfId="43497" xr:uid="{1A307AE9-EB3A-44D4-BF9B-60810138F902}"/>
    <cellStyle name="40% - Accent5 2 2 4 2 3 2 3" xfId="22344" xr:uid="{3B5EE060-5A93-435D-BEC0-9834E821A6FD}"/>
    <cellStyle name="40% - Accent5 2 2 4 2 3 2 4" xfId="36446" xr:uid="{03BE62E8-F92E-48C6-99AE-B3A9F6C83AAF}"/>
    <cellStyle name="40% - Accent5 2 2 4 2 3 3" xfId="11768" xr:uid="{168913BF-51E3-4BC3-A73C-EA7605FC57DE}"/>
    <cellStyle name="40% - Accent5 2 2 4 2 3 3 2" xfId="25870" xr:uid="{6585AE6D-C4F1-4C58-8F50-833B007780AF}"/>
    <cellStyle name="40% - Accent5 2 2 4 2 3 3 3" xfId="39972" xr:uid="{78259C62-37B9-4DEB-A967-81330D96DF1E}"/>
    <cellStyle name="40% - Accent5 2 2 4 2 3 4" xfId="18819" xr:uid="{3D35C05A-031E-4D98-8447-54CAF5C9F1A2}"/>
    <cellStyle name="40% - Accent5 2 2 4 2 3 5" xfId="32921" xr:uid="{F06D449F-C5A5-4637-90DA-2A6CEE98A7BA}"/>
    <cellStyle name="40% - Accent5 2 2 4 2 4" xfId="2957" xr:uid="{52A99E31-1A2A-4D28-840C-7D1382DF5E2F}"/>
    <cellStyle name="40% - Accent5 2 2 4 2 4 2" xfId="6481" xr:uid="{63CF71A1-348B-441D-8931-D636B41028F3}"/>
    <cellStyle name="40% - Accent5 2 2 4 2 4 2 2" xfId="13531" xr:uid="{72F8A7CE-5A55-4F9B-B2A0-3334299ED0D4}"/>
    <cellStyle name="40% - Accent5 2 2 4 2 4 2 2 2" xfId="27633" xr:uid="{72AEFD1F-63EF-4A4A-9703-812AF5B1B513}"/>
    <cellStyle name="40% - Accent5 2 2 4 2 4 2 2 3" xfId="41735" xr:uid="{8E7D30AB-176C-4F6D-81F6-D8F041EE2AB5}"/>
    <cellStyle name="40% - Accent5 2 2 4 2 4 2 3" xfId="20582" xr:uid="{84BF2F04-634D-436F-8A1C-730A7D0A7926}"/>
    <cellStyle name="40% - Accent5 2 2 4 2 4 2 4" xfId="34684" xr:uid="{7C2B486D-10BF-4E52-8052-42429B22D314}"/>
    <cellStyle name="40% - Accent5 2 2 4 2 4 3" xfId="10006" xr:uid="{CFCD6EDD-3D2B-4DFC-9DA5-43B504547CF6}"/>
    <cellStyle name="40% - Accent5 2 2 4 2 4 3 2" xfId="24108" xr:uid="{44D9C29C-8BEC-49AD-B5AC-4837F7B63DD0}"/>
    <cellStyle name="40% - Accent5 2 2 4 2 4 3 3" xfId="38210" xr:uid="{6E5F43AB-D5EF-4658-BA99-FB5AB1C36C51}"/>
    <cellStyle name="40% - Accent5 2 2 4 2 4 4" xfId="17057" xr:uid="{CEE3B2F4-4167-4DA5-AC48-DCF0B71D6131}"/>
    <cellStyle name="40% - Accent5 2 2 4 2 4 5" xfId="31159" xr:uid="{DF9969C9-8B6D-4053-98E0-7B46FD4D2708}"/>
    <cellStyle name="40% - Accent5 2 2 4 2 5" xfId="5600" xr:uid="{AF6422FA-77D5-4D5A-A545-D3B2C5163548}"/>
    <cellStyle name="40% - Accent5 2 2 4 2 5 2" xfId="12650" xr:uid="{C2EE137C-A92F-40DB-91B5-726A59FB25ED}"/>
    <cellStyle name="40% - Accent5 2 2 4 2 5 2 2" xfId="26752" xr:uid="{35370960-555B-49B1-B307-5254E00638C3}"/>
    <cellStyle name="40% - Accent5 2 2 4 2 5 2 3" xfId="40854" xr:uid="{77EE81D8-68F9-4086-9D3D-6A4DAB7168A9}"/>
    <cellStyle name="40% - Accent5 2 2 4 2 5 3" xfId="19701" xr:uid="{8B35DCBF-7CE0-41E9-95E0-1F44275E0976}"/>
    <cellStyle name="40% - Accent5 2 2 4 2 5 4" xfId="33803" xr:uid="{3DC2B182-B6CE-4D94-93BE-78D6236FF722}"/>
    <cellStyle name="40% - Accent5 2 2 4 2 6" xfId="9126" xr:uid="{6D0B13A2-7409-4DE9-BB7A-3393AED6BCCE}"/>
    <cellStyle name="40% - Accent5 2 2 4 2 6 2" xfId="23227" xr:uid="{2734105A-01A8-46D5-9D9F-E8B65D97EF08}"/>
    <cellStyle name="40% - Accent5 2 2 4 2 6 3" xfId="37329" xr:uid="{E188B154-BAB7-4BE2-B69D-85DD127EE94C}"/>
    <cellStyle name="40% - Accent5 2 2 4 2 7" xfId="16176" xr:uid="{558893D7-30E4-4EBC-8A7D-E09C425909B3}"/>
    <cellStyle name="40% - Accent5 2 2 4 2 8" xfId="30278" xr:uid="{3C7EB797-BB7B-415B-A732-68B5C3EBA12F}"/>
    <cellStyle name="40% - Accent5 2 2 4 3" xfId="3401" xr:uid="{221BEE08-8A55-4988-993B-C76278778363}"/>
    <cellStyle name="40% - Accent5 2 2 4 3 2" xfId="6923" xr:uid="{77662ED1-E625-41ED-B409-A63518EA6D25}"/>
    <cellStyle name="40% - Accent5 2 2 4 3 2 2" xfId="13973" xr:uid="{F63F13E9-3DC0-4BD8-9D2F-9D82EC3555FD}"/>
    <cellStyle name="40% - Accent5 2 2 4 3 2 2 2" xfId="28075" xr:uid="{CAE40630-2B2D-4ADF-9854-4E03628A8A47}"/>
    <cellStyle name="40% - Accent5 2 2 4 3 2 2 3" xfId="42177" xr:uid="{4E93F7AE-7277-46EF-8A6F-31D2DA915E40}"/>
    <cellStyle name="40% - Accent5 2 2 4 3 2 3" xfId="21024" xr:uid="{0E6BF8AC-E769-4951-9A2D-4B538CA5A40B}"/>
    <cellStyle name="40% - Accent5 2 2 4 3 2 4" xfId="35126" xr:uid="{EC60651E-28F1-48B0-852D-3516B065F54B}"/>
    <cellStyle name="40% - Accent5 2 2 4 3 3" xfId="10448" xr:uid="{1EB9EF00-DE61-4FFC-B02B-33B63BC1FAE2}"/>
    <cellStyle name="40% - Accent5 2 2 4 3 3 2" xfId="24550" xr:uid="{9E3A1156-CF9A-455D-9C99-0BAAC5027FC5}"/>
    <cellStyle name="40% - Accent5 2 2 4 3 3 3" xfId="38652" xr:uid="{F93B15BD-5396-4137-ABBA-E25060055E34}"/>
    <cellStyle name="40% - Accent5 2 2 4 3 4" xfId="17499" xr:uid="{82714AE1-36B7-4E46-808F-C647E586CE90}"/>
    <cellStyle name="40% - Accent5 2 2 4 3 5" xfId="31601" xr:uid="{7B2F1E77-D69A-4958-9BDF-224E399B8BCC}"/>
    <cellStyle name="40% - Accent5 2 2 4 4" xfId="4280" xr:uid="{7125D350-B300-460F-87CD-4716EAC8BD88}"/>
    <cellStyle name="40% - Accent5 2 2 4 4 2" xfId="7804" xr:uid="{D7B569A7-8203-4B79-8196-87759EA8A6C7}"/>
    <cellStyle name="40% - Accent5 2 2 4 4 2 2" xfId="14854" xr:uid="{A3FCE63D-136A-4CCD-9DCE-C7E7536E3385}"/>
    <cellStyle name="40% - Accent5 2 2 4 4 2 2 2" xfId="28956" xr:uid="{3243607E-FE15-46B7-9508-C6120538B1B2}"/>
    <cellStyle name="40% - Accent5 2 2 4 4 2 2 3" xfId="43058" xr:uid="{0961A177-DEF6-4CA0-A78E-354F39C5056E}"/>
    <cellStyle name="40% - Accent5 2 2 4 4 2 3" xfId="21905" xr:uid="{C9903813-5B57-4432-A2A4-F209EB5DA218}"/>
    <cellStyle name="40% - Accent5 2 2 4 4 2 4" xfId="36007" xr:uid="{4C7F48F7-2C48-4AC2-B12B-39640912D461}"/>
    <cellStyle name="40% - Accent5 2 2 4 4 3" xfId="11329" xr:uid="{1C2B1CA5-1FCB-41FE-A4CD-6B33D7643E97}"/>
    <cellStyle name="40% - Accent5 2 2 4 4 3 2" xfId="25431" xr:uid="{91224183-30DC-4547-832C-5C3E17593E24}"/>
    <cellStyle name="40% - Accent5 2 2 4 4 3 3" xfId="39533" xr:uid="{16BE85AA-718C-4D1F-A061-6B698583335A}"/>
    <cellStyle name="40% - Accent5 2 2 4 4 4" xfId="18380" xr:uid="{BFFBD3CC-EB96-4C0D-BF5A-4D492E1DEAFB}"/>
    <cellStyle name="40% - Accent5 2 2 4 4 5" xfId="32482" xr:uid="{51DF7A47-2587-4C4E-BB9D-FC6A6F169A39}"/>
    <cellStyle name="40% - Accent5 2 2 4 5" xfId="2518" xr:uid="{71716930-D984-4F68-89B9-C18D5928A2CA}"/>
    <cellStyle name="40% - Accent5 2 2 4 5 2" xfId="6042" xr:uid="{84B5EBC5-7F02-484A-AE2A-4CAD672ECADC}"/>
    <cellStyle name="40% - Accent5 2 2 4 5 2 2" xfId="13092" xr:uid="{C0043849-BC51-45EC-BF77-56EE04F3D9BB}"/>
    <cellStyle name="40% - Accent5 2 2 4 5 2 2 2" xfId="27194" xr:uid="{F4A43BC4-A45C-4C48-AB9D-9775ED0FCB03}"/>
    <cellStyle name="40% - Accent5 2 2 4 5 2 2 3" xfId="41296" xr:uid="{4244D4D5-1771-4A9C-BF8B-BFD6E40B405B}"/>
    <cellStyle name="40% - Accent5 2 2 4 5 2 3" xfId="20143" xr:uid="{4E3A1DA0-1C66-4590-8A35-A8B45C466284}"/>
    <cellStyle name="40% - Accent5 2 2 4 5 2 4" xfId="34245" xr:uid="{FBC43A73-12E5-4F9C-8A73-4DA3297D339E}"/>
    <cellStyle name="40% - Accent5 2 2 4 5 3" xfId="9567" xr:uid="{BEEDC992-FA27-4DBD-B076-CD15BBB46A4F}"/>
    <cellStyle name="40% - Accent5 2 2 4 5 3 2" xfId="23669" xr:uid="{8B93124B-6168-47DF-8F2F-AD71DE06FC54}"/>
    <cellStyle name="40% - Accent5 2 2 4 5 3 3" xfId="37771" xr:uid="{1850A830-9D23-4921-BBDB-B32C4B65D263}"/>
    <cellStyle name="40% - Accent5 2 2 4 5 4" xfId="16618" xr:uid="{4A95635F-ACF0-4A2B-B939-98145E045434}"/>
    <cellStyle name="40% - Accent5 2 2 4 5 5" xfId="30720" xr:uid="{782D469C-5311-4A0C-A184-8AACD40728A5}"/>
    <cellStyle name="40% - Accent5 2 2 4 6" xfId="5161" xr:uid="{6718587F-4752-4713-A96C-CA29BEC929AB}"/>
    <cellStyle name="40% - Accent5 2 2 4 6 2" xfId="12211" xr:uid="{304BC011-0DEC-47E5-83FF-908CA236F722}"/>
    <cellStyle name="40% - Accent5 2 2 4 6 2 2" xfId="26313" xr:uid="{1C337BDA-03AD-451F-8C42-8AB24DC3621F}"/>
    <cellStyle name="40% - Accent5 2 2 4 6 2 3" xfId="40415" xr:uid="{7E57F279-738B-43B3-8278-D961883B99F8}"/>
    <cellStyle name="40% - Accent5 2 2 4 6 3" xfId="19262" xr:uid="{B55392BC-3767-41EF-9A5C-E9D0CD663936}"/>
    <cellStyle name="40% - Accent5 2 2 4 6 4" xfId="33364" xr:uid="{F7313F1E-DB25-49A6-9C5E-8FCEA09DC3A1}"/>
    <cellStyle name="40% - Accent5 2 2 4 7" xfId="8687" xr:uid="{2FBB5950-7F47-4952-BFD1-E19B536E6844}"/>
    <cellStyle name="40% - Accent5 2 2 4 7 2" xfId="22788" xr:uid="{F797E520-6FA1-42E8-B807-B2816C24C36C}"/>
    <cellStyle name="40% - Accent5 2 2 4 7 3" xfId="36890" xr:uid="{2E1FE0FF-3A43-44C1-9459-EE2B7BD62C54}"/>
    <cellStyle name="40% - Accent5 2 2 4 8" xfId="15737" xr:uid="{CBA7BBFA-F7FF-45E4-87E9-6AA93550E638}"/>
    <cellStyle name="40% - Accent5 2 2 4 9" xfId="29839" xr:uid="{D8C79AC0-95F2-4BE7-A480-B623365A54E3}"/>
    <cellStyle name="40% - Accent5 2 2 5" xfId="1856" xr:uid="{51CCBBED-C261-45B2-AC6C-1F76DA64DC6A}"/>
    <cellStyle name="40% - Accent5 2 2 5 2" xfId="3620" xr:uid="{D05F1DE1-E153-4257-85CF-967737DEFFFD}"/>
    <cellStyle name="40% - Accent5 2 2 5 2 2" xfId="7142" xr:uid="{DEA3E656-B3C2-4AFA-8B25-F07F1AAA6BFB}"/>
    <cellStyle name="40% - Accent5 2 2 5 2 2 2" xfId="14192" xr:uid="{8E7AD89F-2A1C-47A6-BD7C-BBF772E7A5AB}"/>
    <cellStyle name="40% - Accent5 2 2 5 2 2 2 2" xfId="28294" xr:uid="{7BD6C71D-1B98-4D4A-AF37-B4C09EF986DA}"/>
    <cellStyle name="40% - Accent5 2 2 5 2 2 2 3" xfId="42396" xr:uid="{43B2257B-C6E2-470F-A8AE-E441F7EEBD0D}"/>
    <cellStyle name="40% - Accent5 2 2 5 2 2 3" xfId="21243" xr:uid="{1E2A5D15-80F7-4F76-9F39-582DCDB1B5F8}"/>
    <cellStyle name="40% - Accent5 2 2 5 2 2 4" xfId="35345" xr:uid="{F6016B1E-DE7D-4320-8E2D-9EE57004B80E}"/>
    <cellStyle name="40% - Accent5 2 2 5 2 3" xfId="10667" xr:uid="{795B429B-2055-4721-8EFB-4EEF17C329B2}"/>
    <cellStyle name="40% - Accent5 2 2 5 2 3 2" xfId="24769" xr:uid="{5780DB62-2FAA-4AA1-B27B-988162183F56}"/>
    <cellStyle name="40% - Accent5 2 2 5 2 3 3" xfId="38871" xr:uid="{6440604D-16F6-4740-A63D-49C17C1246F4}"/>
    <cellStyle name="40% - Accent5 2 2 5 2 4" xfId="17718" xr:uid="{09E1D2B0-4B91-4F1A-8BB2-988A87D6C749}"/>
    <cellStyle name="40% - Accent5 2 2 5 2 5" xfId="31820" xr:uid="{1D6C6011-48B9-4642-9595-1D66C143F964}"/>
    <cellStyle name="40% - Accent5 2 2 5 3" xfId="4499" xr:uid="{8B740BAE-F880-41AB-B3F3-1128FAC49EC6}"/>
    <cellStyle name="40% - Accent5 2 2 5 3 2" xfId="8023" xr:uid="{FB9603DE-DEF2-4FF4-88B2-B6108CD4532E}"/>
    <cellStyle name="40% - Accent5 2 2 5 3 2 2" xfId="15073" xr:uid="{23685146-11E2-424A-A7CD-BA593539CF90}"/>
    <cellStyle name="40% - Accent5 2 2 5 3 2 2 2" xfId="29175" xr:uid="{A435D6B0-340E-4B62-96AB-3D079B5B338C}"/>
    <cellStyle name="40% - Accent5 2 2 5 3 2 2 3" xfId="43277" xr:uid="{17B54DE1-2EE1-493D-A64C-323FE9BA9041}"/>
    <cellStyle name="40% - Accent5 2 2 5 3 2 3" xfId="22124" xr:uid="{8EA685A6-F2D8-4AA5-85D4-7BAA3998EF64}"/>
    <cellStyle name="40% - Accent5 2 2 5 3 2 4" xfId="36226" xr:uid="{504EE8A2-792C-446E-A3CC-D5759184DC18}"/>
    <cellStyle name="40% - Accent5 2 2 5 3 3" xfId="11548" xr:uid="{A03F7F78-8749-40A9-8ADA-9B2E593D89FD}"/>
    <cellStyle name="40% - Accent5 2 2 5 3 3 2" xfId="25650" xr:uid="{36B63F77-9EC8-4575-8E13-836BC8E77B68}"/>
    <cellStyle name="40% - Accent5 2 2 5 3 3 3" xfId="39752" xr:uid="{E35313FC-D103-42B8-9577-0A7FFB9DE210}"/>
    <cellStyle name="40% - Accent5 2 2 5 3 4" xfId="18599" xr:uid="{32946CDB-4A13-41A8-AF76-AD4C3109C0C5}"/>
    <cellStyle name="40% - Accent5 2 2 5 3 5" xfId="32701" xr:uid="{8AED4FC4-417C-4EA4-BD33-81CB914E9F0A}"/>
    <cellStyle name="40% - Accent5 2 2 5 4" xfId="2737" xr:uid="{A45B6588-93A9-48E8-BD6D-0A66F3BDA0BF}"/>
    <cellStyle name="40% - Accent5 2 2 5 4 2" xfId="6261" xr:uid="{0468D833-49F1-4571-A511-17E0BA855F91}"/>
    <cellStyle name="40% - Accent5 2 2 5 4 2 2" xfId="13311" xr:uid="{31F23B76-5C95-4C71-A83A-1B84DB08E67C}"/>
    <cellStyle name="40% - Accent5 2 2 5 4 2 2 2" xfId="27413" xr:uid="{CE9DE990-EC8D-478A-9B56-C44E6F42C6E2}"/>
    <cellStyle name="40% - Accent5 2 2 5 4 2 2 3" xfId="41515" xr:uid="{82D1D41A-493E-4D72-90E0-9707F0488CE6}"/>
    <cellStyle name="40% - Accent5 2 2 5 4 2 3" xfId="20362" xr:uid="{4DA43451-3331-43F8-9CE3-D8A08DB3EDD5}"/>
    <cellStyle name="40% - Accent5 2 2 5 4 2 4" xfId="34464" xr:uid="{73F6DB99-1EF0-41DE-A21F-3E1257F3B99C}"/>
    <cellStyle name="40% - Accent5 2 2 5 4 3" xfId="9786" xr:uid="{E0A6CB80-A3C6-4A80-8121-D0E35D55DD8A}"/>
    <cellStyle name="40% - Accent5 2 2 5 4 3 2" xfId="23888" xr:uid="{97A33544-4B72-4691-8C92-4B00762155FD}"/>
    <cellStyle name="40% - Accent5 2 2 5 4 3 3" xfId="37990" xr:uid="{31AE7581-7625-41B7-B014-4FC97C059CED}"/>
    <cellStyle name="40% - Accent5 2 2 5 4 4" xfId="16837" xr:uid="{6366B0E4-6B3F-497F-8E0E-7115A7114774}"/>
    <cellStyle name="40% - Accent5 2 2 5 4 5" xfId="30939" xr:uid="{CDE312A5-67EF-4FAE-90D5-B20EB69668E1}"/>
    <cellStyle name="40% - Accent5 2 2 5 5" xfId="5380" xr:uid="{62675647-B5FE-4347-9B65-BA3A4C3B2A97}"/>
    <cellStyle name="40% - Accent5 2 2 5 5 2" xfId="12430" xr:uid="{8E28EBD4-1716-40BC-9FC9-A91A195972B9}"/>
    <cellStyle name="40% - Accent5 2 2 5 5 2 2" xfId="26532" xr:uid="{AC74EBF1-9282-4B1F-9123-0209BEB6FDBA}"/>
    <cellStyle name="40% - Accent5 2 2 5 5 2 3" xfId="40634" xr:uid="{AFBCA436-4CE7-4065-86D3-BEBB9F2F33A0}"/>
    <cellStyle name="40% - Accent5 2 2 5 5 3" xfId="19481" xr:uid="{58D7E01D-A076-483A-A915-F81C341420E7}"/>
    <cellStyle name="40% - Accent5 2 2 5 5 4" xfId="33583" xr:uid="{024523CF-BBF5-40B4-9BD0-B4DC92CB630F}"/>
    <cellStyle name="40% - Accent5 2 2 5 6" xfId="8906" xr:uid="{3A397EB8-3DE6-48D9-9729-7CBEE1B145BA}"/>
    <cellStyle name="40% - Accent5 2 2 5 6 2" xfId="23007" xr:uid="{8B52ABBC-D9DD-4714-93C6-B24FCBA1ACFB}"/>
    <cellStyle name="40% - Accent5 2 2 5 6 3" xfId="37109" xr:uid="{5D0DF4AE-7E6C-46BD-B03B-96211245BD9A}"/>
    <cellStyle name="40% - Accent5 2 2 5 7" xfId="15956" xr:uid="{A7F2E921-6239-415A-987E-4D9264CD6C07}"/>
    <cellStyle name="40% - Accent5 2 2 5 8" xfId="30058" xr:uid="{C707ECC6-F347-4F2A-8E85-CD19B5807DCB}"/>
    <cellStyle name="40% - Accent5 2 2 6" xfId="3181" xr:uid="{D76DEF9D-9095-4B31-A460-E4391B4EEC82}"/>
    <cellStyle name="40% - Accent5 2 2 6 2" xfId="6703" xr:uid="{008EE7B4-43E8-4368-B17C-336F307FD417}"/>
    <cellStyle name="40% - Accent5 2 2 6 2 2" xfId="13753" xr:uid="{77DE746B-0A84-453A-8491-8D12562138BD}"/>
    <cellStyle name="40% - Accent5 2 2 6 2 2 2" xfId="27855" xr:uid="{4280C547-C203-4842-8C00-2F3F14A8CA07}"/>
    <cellStyle name="40% - Accent5 2 2 6 2 2 3" xfId="41957" xr:uid="{1F714A4E-EEA0-4BEB-B8D2-267B9D32F0DD}"/>
    <cellStyle name="40% - Accent5 2 2 6 2 3" xfId="20804" xr:uid="{92E28473-A333-4427-BB17-85617B9E867F}"/>
    <cellStyle name="40% - Accent5 2 2 6 2 4" xfId="34906" xr:uid="{4100F4BF-FD6F-437A-9E5C-143BC89337F0}"/>
    <cellStyle name="40% - Accent5 2 2 6 3" xfId="10228" xr:uid="{F22466BF-A812-4BE3-B86E-2DC3AFC1B773}"/>
    <cellStyle name="40% - Accent5 2 2 6 3 2" xfId="24330" xr:uid="{80EB58B0-AC40-4F05-ACFA-358AB89A3776}"/>
    <cellStyle name="40% - Accent5 2 2 6 3 3" xfId="38432" xr:uid="{E855FA50-6541-4F40-9FBE-9F8AD9252E62}"/>
    <cellStyle name="40% - Accent5 2 2 6 4" xfId="17279" xr:uid="{653D886A-9BB6-41CB-98DE-861A2F17845D}"/>
    <cellStyle name="40% - Accent5 2 2 6 5" xfId="31381" xr:uid="{EC7E885B-0688-4E43-BCB1-3D98D16AB1CB}"/>
    <cellStyle name="40% - Accent5 2 2 7" xfId="4061" xr:uid="{E7634C09-C12E-42DC-8C01-67B7E64BE50B}"/>
    <cellStyle name="40% - Accent5 2 2 7 2" xfId="7584" xr:uid="{D9503375-8E67-44CB-BC1B-71276E2F8752}"/>
    <cellStyle name="40% - Accent5 2 2 7 2 2" xfId="14634" xr:uid="{8B47C008-605B-4078-9259-487DD49D4171}"/>
    <cellStyle name="40% - Accent5 2 2 7 2 2 2" xfId="28736" xr:uid="{2BC31095-3C61-4D7C-BBA5-347B01CBE8B6}"/>
    <cellStyle name="40% - Accent5 2 2 7 2 2 3" xfId="42838" xr:uid="{4F1D29FB-AF0B-4F76-A65D-8FF3DBB029DC}"/>
    <cellStyle name="40% - Accent5 2 2 7 2 3" xfId="21685" xr:uid="{4F7676BC-F62A-4E29-A4FF-342DC081DC55}"/>
    <cellStyle name="40% - Accent5 2 2 7 2 4" xfId="35787" xr:uid="{4B5DA538-1C82-4C7A-B1C6-2AE76BDEB4FB}"/>
    <cellStyle name="40% - Accent5 2 2 7 3" xfId="11109" xr:uid="{9F9382A1-C481-4DE9-89AA-043BB4142873}"/>
    <cellStyle name="40% - Accent5 2 2 7 3 2" xfId="25211" xr:uid="{69593FC8-E834-49F7-8734-6CB11CAECD3E}"/>
    <cellStyle name="40% - Accent5 2 2 7 3 3" xfId="39313" xr:uid="{3E8BB538-3043-486F-B9D3-120AA3D96389}"/>
    <cellStyle name="40% - Accent5 2 2 7 4" xfId="18160" xr:uid="{54567FD5-988F-40B3-8F56-6CCD00330225}"/>
    <cellStyle name="40% - Accent5 2 2 7 5" xfId="32262" xr:uid="{8F5A8A11-0B87-42EB-BE26-4BDCAC6328C6}"/>
    <cellStyle name="40% - Accent5 2 2 8" xfId="2298" xr:uid="{59142CD1-7215-44EC-9BA8-8E9CEE0EC454}"/>
    <cellStyle name="40% - Accent5 2 2 8 2" xfId="5822" xr:uid="{34E1483C-319A-4BFF-BE80-7B96FD3E92E2}"/>
    <cellStyle name="40% - Accent5 2 2 8 2 2" xfId="12872" xr:uid="{A8E6A317-030F-477A-B1CE-52B812C2A8CC}"/>
    <cellStyle name="40% - Accent5 2 2 8 2 2 2" xfId="26974" xr:uid="{54895036-A553-4BC6-B71C-7025DB9D31B0}"/>
    <cellStyle name="40% - Accent5 2 2 8 2 2 3" xfId="41076" xr:uid="{59BB5D99-FDA5-4C25-8B58-0B776415DEAA}"/>
    <cellStyle name="40% - Accent5 2 2 8 2 3" xfId="19923" xr:uid="{EB28898C-A52A-478E-BFBE-BCD6D1B3C4C6}"/>
    <cellStyle name="40% - Accent5 2 2 8 2 4" xfId="34025" xr:uid="{0E157303-3CCB-4204-A452-499DF4844F61}"/>
    <cellStyle name="40% - Accent5 2 2 8 3" xfId="9347" xr:uid="{B271E604-30DB-4C63-B5E8-61A871DB9812}"/>
    <cellStyle name="40% - Accent5 2 2 8 3 2" xfId="23449" xr:uid="{1B62952A-46EB-4680-8829-796378ABD014}"/>
    <cellStyle name="40% - Accent5 2 2 8 3 3" xfId="37551" xr:uid="{66AAFD43-B65C-4DBD-A9DC-AF700E441CD1}"/>
    <cellStyle name="40% - Accent5 2 2 8 4" xfId="16398" xr:uid="{775D8CDA-E7DF-49DE-A8E6-E6A8CA657AFB}"/>
    <cellStyle name="40% - Accent5 2 2 8 5" xfId="30500" xr:uid="{2574EE41-D628-4AD9-A7CC-EFFB953312EA}"/>
    <cellStyle name="40% - Accent5 2 2 9" xfId="4941" xr:uid="{42EB466A-652D-4646-B628-7819B025A9AC}"/>
    <cellStyle name="40% - Accent5 2 2 9 2" xfId="11991" xr:uid="{F18A46B7-0655-4A16-96BB-C8144AC70917}"/>
    <cellStyle name="40% - Accent5 2 2 9 2 2" xfId="26093" xr:uid="{E1BC1334-8AC0-48FD-AE2C-F637572B82B8}"/>
    <cellStyle name="40% - Accent5 2 2 9 2 3" xfId="40195" xr:uid="{ECC09A69-AB0A-4A4D-BD00-918F029B32B3}"/>
    <cellStyle name="40% - Accent5 2 2 9 3" xfId="19042" xr:uid="{BCC0480B-8717-4AFA-8C69-C6EE6BC73531}"/>
    <cellStyle name="40% - Accent5 2 2 9 4" xfId="33144" xr:uid="{4657E625-89B7-47FE-A15F-7218AED1C926}"/>
    <cellStyle name="40% - Accent5 2 3" xfId="498" xr:uid="{F0C5921F-9AA5-41B6-A90E-1837B4A9C971}"/>
    <cellStyle name="40% - Accent5 2 3 10" xfId="15545" xr:uid="{DCC139C1-B8B3-47C4-B0B9-EF92737BFC89}"/>
    <cellStyle name="40% - Accent5 2 3 11" xfId="29647" xr:uid="{381B3845-60CB-45BA-B6C9-3107D5AA3731}"/>
    <cellStyle name="40% - Accent5 2 3 12" xfId="1444" xr:uid="{1E9D8693-D68F-4304-ADA3-A0240EAB1D7C}"/>
    <cellStyle name="40% - Accent5 2 3 2" xfId="1554" xr:uid="{E10C0EA6-D3A6-457F-A98C-46EFE3CA3D74}"/>
    <cellStyle name="40% - Accent5 2 3 2 10" xfId="29757" xr:uid="{9CDD1537-6C62-48DA-8E8C-4116259EE9FB}"/>
    <cellStyle name="40% - Accent5 2 3 2 11" xfId="45054" xr:uid="{F7C119F2-ADFD-4306-BE6E-6FE031D2784E}"/>
    <cellStyle name="40% - Accent5 2 3 2 2" xfId="1775" xr:uid="{791F0EB0-4220-4A82-B852-1D99C736013D}"/>
    <cellStyle name="40% - Accent5 2 3 2 2 2" xfId="2215" xr:uid="{3987FE39-9602-42E6-989C-F2A73FC90F30}"/>
    <cellStyle name="40% - Accent5 2 3 2 2 2 2" xfId="3977" xr:uid="{2BE987F2-1F58-4E6E-9CDA-DC8300EFD13A}"/>
    <cellStyle name="40% - Accent5 2 3 2 2 2 2 2" xfId="7500" xr:uid="{A58DB6EF-5B18-4393-9F32-67C512288E27}"/>
    <cellStyle name="40% - Accent5 2 3 2 2 2 2 2 2" xfId="14550" xr:uid="{CF8E61F1-474F-44E7-9291-3113B2082BE7}"/>
    <cellStyle name="40% - Accent5 2 3 2 2 2 2 2 2 2" xfId="28652" xr:uid="{0454E910-A5C0-481D-A8D7-F0CD1BC5A066}"/>
    <cellStyle name="40% - Accent5 2 3 2 2 2 2 2 2 3" xfId="42754" xr:uid="{01A12300-E45D-4B74-B09B-C7478C6C40B5}"/>
    <cellStyle name="40% - Accent5 2 3 2 2 2 2 2 3" xfId="21601" xr:uid="{2C117D92-FE01-4C68-B117-5A000840AC5A}"/>
    <cellStyle name="40% - Accent5 2 3 2 2 2 2 2 4" xfId="35703" xr:uid="{1092E081-8BFF-4776-A862-186C9BEF5A58}"/>
    <cellStyle name="40% - Accent5 2 3 2 2 2 2 3" xfId="11025" xr:uid="{E1C92E4C-F4FF-4529-9C12-A74B84F49F23}"/>
    <cellStyle name="40% - Accent5 2 3 2 2 2 2 3 2" xfId="25127" xr:uid="{1BB2570E-F0AB-4105-9D63-7BBE56BAED5E}"/>
    <cellStyle name="40% - Accent5 2 3 2 2 2 2 3 3" xfId="39229" xr:uid="{7B3A89BF-C66E-44C9-BE9B-9F9517A2BF94}"/>
    <cellStyle name="40% - Accent5 2 3 2 2 2 2 4" xfId="18076" xr:uid="{1581CAAD-C3EC-4693-8843-174687D3E485}"/>
    <cellStyle name="40% - Accent5 2 3 2 2 2 2 5" xfId="32178" xr:uid="{097D70DA-7188-4E6F-909D-CA322B3A4783}"/>
    <cellStyle name="40% - Accent5 2 3 2 2 2 3" xfId="4857" xr:uid="{9AEB54A3-51CD-497B-9DDB-667B5ACD2347}"/>
    <cellStyle name="40% - Accent5 2 3 2 2 2 3 2" xfId="8381" xr:uid="{445479C6-9EFE-4F96-82F8-F4C4183F4F7B}"/>
    <cellStyle name="40% - Accent5 2 3 2 2 2 3 2 2" xfId="15431" xr:uid="{45DCBB8A-DAC6-41BF-80E5-052B5286FB87}"/>
    <cellStyle name="40% - Accent5 2 3 2 2 2 3 2 2 2" xfId="29533" xr:uid="{2050C1A7-429A-45B9-A739-C73EF5E8BF28}"/>
    <cellStyle name="40% - Accent5 2 3 2 2 2 3 2 2 3" xfId="43635" xr:uid="{0591506A-6566-4B3B-89BD-DB2A8106E052}"/>
    <cellStyle name="40% - Accent5 2 3 2 2 2 3 2 3" xfId="22482" xr:uid="{E468C07B-A0F3-42C1-96B8-BA9DEDAB118B}"/>
    <cellStyle name="40% - Accent5 2 3 2 2 2 3 2 4" xfId="36584" xr:uid="{022599B0-05CC-44A6-A901-BC9E4FF3F429}"/>
    <cellStyle name="40% - Accent5 2 3 2 2 2 3 3" xfId="11906" xr:uid="{DF4C4503-EF13-47D3-8EDF-E30AEE3DF2AC}"/>
    <cellStyle name="40% - Accent5 2 3 2 2 2 3 3 2" xfId="26008" xr:uid="{43B57005-181D-4F7F-B017-443BEE520B50}"/>
    <cellStyle name="40% - Accent5 2 3 2 2 2 3 3 3" xfId="40110" xr:uid="{33869320-6ACD-4CC8-894E-A0FE26E7D1E0}"/>
    <cellStyle name="40% - Accent5 2 3 2 2 2 3 4" xfId="18957" xr:uid="{C320EB37-6D86-4486-B35E-F7405C30CF04}"/>
    <cellStyle name="40% - Accent5 2 3 2 2 2 3 5" xfId="33059" xr:uid="{FB149FE6-9EDC-4665-9A8F-5CDACD35F870}"/>
    <cellStyle name="40% - Accent5 2 3 2 2 2 4" xfId="3095" xr:uid="{A9455FBD-B6CD-4311-8092-5AFF1A25983E}"/>
    <cellStyle name="40% - Accent5 2 3 2 2 2 4 2" xfId="6619" xr:uid="{DF49DEE8-BF08-47B8-828E-75D8F40D5CFF}"/>
    <cellStyle name="40% - Accent5 2 3 2 2 2 4 2 2" xfId="13669" xr:uid="{19522DBC-0DBC-44EF-83F2-7600FC97E578}"/>
    <cellStyle name="40% - Accent5 2 3 2 2 2 4 2 2 2" xfId="27771" xr:uid="{F2335C55-746D-4991-A05C-8441677DD0FF}"/>
    <cellStyle name="40% - Accent5 2 3 2 2 2 4 2 2 3" xfId="41873" xr:uid="{D4B8A58E-487E-414A-A3BE-09AC75E1C573}"/>
    <cellStyle name="40% - Accent5 2 3 2 2 2 4 2 3" xfId="20720" xr:uid="{5375B553-8AE1-4091-8DA4-0B60DA11EF39}"/>
    <cellStyle name="40% - Accent5 2 3 2 2 2 4 2 4" xfId="34822" xr:uid="{1D44C9F2-0A1D-4AB3-83DD-ED20BD8426EA}"/>
    <cellStyle name="40% - Accent5 2 3 2 2 2 4 3" xfId="10144" xr:uid="{57A747FA-1BB5-497A-982E-E705C1868DC3}"/>
    <cellStyle name="40% - Accent5 2 3 2 2 2 4 3 2" xfId="24246" xr:uid="{F1A10787-C177-4544-B3DE-7B8E93F8108A}"/>
    <cellStyle name="40% - Accent5 2 3 2 2 2 4 3 3" xfId="38348" xr:uid="{15A08782-249E-43AC-A1A2-AA6F8538D979}"/>
    <cellStyle name="40% - Accent5 2 3 2 2 2 4 4" xfId="17195" xr:uid="{48BBD8FF-371F-45C9-B0BC-B9EEB8AE9FBA}"/>
    <cellStyle name="40% - Accent5 2 3 2 2 2 4 5" xfId="31297" xr:uid="{33750FF5-3DAA-463D-8879-DCB8E3F01AD9}"/>
    <cellStyle name="40% - Accent5 2 3 2 2 2 5" xfId="5738" xr:uid="{79FD5826-8D95-48D4-8F7E-BFCF27F5D804}"/>
    <cellStyle name="40% - Accent5 2 3 2 2 2 5 2" xfId="12788" xr:uid="{89B36828-9EEA-4B6B-81DE-63995AFFE979}"/>
    <cellStyle name="40% - Accent5 2 3 2 2 2 5 2 2" xfId="26890" xr:uid="{CBC671FD-78D5-453C-95C7-B1BC1A58B99B}"/>
    <cellStyle name="40% - Accent5 2 3 2 2 2 5 2 3" xfId="40992" xr:uid="{C6407960-3481-4ACB-A583-3EB8D9050234}"/>
    <cellStyle name="40% - Accent5 2 3 2 2 2 5 3" xfId="19839" xr:uid="{6C375660-C298-459B-B138-6B9F8267C2DE}"/>
    <cellStyle name="40% - Accent5 2 3 2 2 2 5 4" xfId="33941" xr:uid="{D260C96B-47AB-45C8-8AA3-942DE6133AE2}"/>
    <cellStyle name="40% - Accent5 2 3 2 2 2 6" xfId="9264" xr:uid="{50F81FEB-D88F-4C99-AED3-BA4804E88D3E}"/>
    <cellStyle name="40% - Accent5 2 3 2 2 2 6 2" xfId="23365" xr:uid="{89BDC7E1-C4A2-4E8D-90F2-9B077BEE0489}"/>
    <cellStyle name="40% - Accent5 2 3 2 2 2 6 3" xfId="37467" xr:uid="{F35E0781-F43A-40D5-84CE-F7112BAF8B33}"/>
    <cellStyle name="40% - Accent5 2 3 2 2 2 7" xfId="16314" xr:uid="{DA48DCB6-1ABE-42FD-B5C0-5C778987C932}"/>
    <cellStyle name="40% - Accent5 2 3 2 2 2 8" xfId="30416" xr:uid="{5603F5DF-4A7A-4A67-ADC5-257055486BC8}"/>
    <cellStyle name="40% - Accent5 2 3 2 2 3" xfId="3539" xr:uid="{34BA2822-192A-4F28-9033-A9066A72A10D}"/>
    <cellStyle name="40% - Accent5 2 3 2 2 3 2" xfId="7061" xr:uid="{14AA2655-8243-432A-8418-8B6C7DC5569F}"/>
    <cellStyle name="40% - Accent5 2 3 2 2 3 2 2" xfId="14111" xr:uid="{7A7FC81C-83FD-4A49-B8EF-FDFCE812C348}"/>
    <cellStyle name="40% - Accent5 2 3 2 2 3 2 2 2" xfId="28213" xr:uid="{9F0330C2-05C7-4284-B015-EEA49A813012}"/>
    <cellStyle name="40% - Accent5 2 3 2 2 3 2 2 3" xfId="42315" xr:uid="{F36298A9-87D9-4C8A-836F-9E145D8E6109}"/>
    <cellStyle name="40% - Accent5 2 3 2 2 3 2 3" xfId="21162" xr:uid="{21910A00-BE43-4FB0-A66F-2CC6785B0F59}"/>
    <cellStyle name="40% - Accent5 2 3 2 2 3 2 4" xfId="35264" xr:uid="{86CB2521-13FB-4BD7-A58C-E70506231843}"/>
    <cellStyle name="40% - Accent5 2 3 2 2 3 3" xfId="10586" xr:uid="{D9C59F6D-BF0E-4C6D-83F7-79D6D9125B8B}"/>
    <cellStyle name="40% - Accent5 2 3 2 2 3 3 2" xfId="24688" xr:uid="{A47D8787-A68B-43B7-B572-8A243ACB4078}"/>
    <cellStyle name="40% - Accent5 2 3 2 2 3 3 3" xfId="38790" xr:uid="{D9B5E5A5-D63B-4BE4-B14F-B430D4FC5F0F}"/>
    <cellStyle name="40% - Accent5 2 3 2 2 3 4" xfId="17637" xr:uid="{70F771CA-60F9-4777-9079-7B09DFE75352}"/>
    <cellStyle name="40% - Accent5 2 3 2 2 3 5" xfId="31739" xr:uid="{03FC5919-F48F-4FC1-8948-5DAFC2D59A9E}"/>
    <cellStyle name="40% - Accent5 2 3 2 2 4" xfId="4418" xr:uid="{8114CEA2-C453-4EB3-9307-E790D9F0142F}"/>
    <cellStyle name="40% - Accent5 2 3 2 2 4 2" xfId="7942" xr:uid="{F39EDE3B-8FBD-4254-AAD1-8F94F31F6BFB}"/>
    <cellStyle name="40% - Accent5 2 3 2 2 4 2 2" xfId="14992" xr:uid="{7FCDEDEE-776B-46BF-B692-2A1385195B92}"/>
    <cellStyle name="40% - Accent5 2 3 2 2 4 2 2 2" xfId="29094" xr:uid="{7E5CC541-0FB1-47DF-B1A4-A04F75633433}"/>
    <cellStyle name="40% - Accent5 2 3 2 2 4 2 2 3" xfId="43196" xr:uid="{C1CEC823-418C-4729-83B5-76BCDBE172C8}"/>
    <cellStyle name="40% - Accent5 2 3 2 2 4 2 3" xfId="22043" xr:uid="{6384146A-B523-41F3-9AEC-44981ACAD16C}"/>
    <cellStyle name="40% - Accent5 2 3 2 2 4 2 4" xfId="36145" xr:uid="{6DA23865-F211-4655-AD1E-BAC619DCA5E1}"/>
    <cellStyle name="40% - Accent5 2 3 2 2 4 3" xfId="11467" xr:uid="{F443B0D0-63A2-472A-BB7C-1450D14F0614}"/>
    <cellStyle name="40% - Accent5 2 3 2 2 4 3 2" xfId="25569" xr:uid="{87411D8A-E38E-4D66-8C75-55CA9D1DB98A}"/>
    <cellStyle name="40% - Accent5 2 3 2 2 4 3 3" xfId="39671" xr:uid="{8FE1FE0B-F03D-433D-8D95-6A7BF2423D16}"/>
    <cellStyle name="40% - Accent5 2 3 2 2 4 4" xfId="18518" xr:uid="{F2AD9A07-A107-4FF9-8BF2-0F83D5E80816}"/>
    <cellStyle name="40% - Accent5 2 3 2 2 4 5" xfId="32620" xr:uid="{6CEB7338-ACEE-4D9E-BA5D-03E37AE46861}"/>
    <cellStyle name="40% - Accent5 2 3 2 2 5" xfId="2656" xr:uid="{FB6962FC-3B39-4A51-B178-0E9A6922488E}"/>
    <cellStyle name="40% - Accent5 2 3 2 2 5 2" xfId="6180" xr:uid="{66010C07-E78D-4374-8CDC-C72E6057C5B7}"/>
    <cellStyle name="40% - Accent5 2 3 2 2 5 2 2" xfId="13230" xr:uid="{7045E389-6A42-4D1C-B489-EAC978193A79}"/>
    <cellStyle name="40% - Accent5 2 3 2 2 5 2 2 2" xfId="27332" xr:uid="{0B2055DB-3CD4-4D8B-AD63-ECBA4AE9C6F6}"/>
    <cellStyle name="40% - Accent5 2 3 2 2 5 2 2 3" xfId="41434" xr:uid="{D41BE4FF-EE0A-4A10-B034-18FFC8A2DD4D}"/>
    <cellStyle name="40% - Accent5 2 3 2 2 5 2 3" xfId="20281" xr:uid="{32E7EDC5-5F07-4DA0-8735-6BF47031E64A}"/>
    <cellStyle name="40% - Accent5 2 3 2 2 5 2 4" xfId="34383" xr:uid="{432331F7-3A5A-4B76-9375-A5FA9B776549}"/>
    <cellStyle name="40% - Accent5 2 3 2 2 5 3" xfId="9705" xr:uid="{29D4B5DB-2946-41D9-A669-F1E797A8131E}"/>
    <cellStyle name="40% - Accent5 2 3 2 2 5 3 2" xfId="23807" xr:uid="{9E69788B-9E8D-4DE2-BBF3-CE88AB141C44}"/>
    <cellStyle name="40% - Accent5 2 3 2 2 5 3 3" xfId="37909" xr:uid="{C1A2B3EF-1DFA-4BFF-B26F-7626483ED319}"/>
    <cellStyle name="40% - Accent5 2 3 2 2 5 4" xfId="16756" xr:uid="{D3313D69-D299-41FA-94D5-427BC6BD9DA9}"/>
    <cellStyle name="40% - Accent5 2 3 2 2 5 5" xfId="30858" xr:uid="{865D366E-7F75-4602-BEE9-EBF46BB9AFDA}"/>
    <cellStyle name="40% - Accent5 2 3 2 2 6" xfId="5299" xr:uid="{70E7B1DD-9E74-4DFD-B7CF-94EB1B0E0881}"/>
    <cellStyle name="40% - Accent5 2 3 2 2 6 2" xfId="12349" xr:uid="{E78761C1-B4A7-478A-82A1-D45E63DAC199}"/>
    <cellStyle name="40% - Accent5 2 3 2 2 6 2 2" xfId="26451" xr:uid="{A1146F45-D33D-42A7-A790-AD7B357A939C}"/>
    <cellStyle name="40% - Accent5 2 3 2 2 6 2 3" xfId="40553" xr:uid="{502425F2-B561-468B-AA8E-531AFC0B0025}"/>
    <cellStyle name="40% - Accent5 2 3 2 2 6 3" xfId="19400" xr:uid="{38E34DDB-5FD8-4475-9D53-584D89279E55}"/>
    <cellStyle name="40% - Accent5 2 3 2 2 6 4" xfId="33502" xr:uid="{3F65DAD9-13C7-49B3-9B90-09F7949D3166}"/>
    <cellStyle name="40% - Accent5 2 3 2 2 7" xfId="8825" xr:uid="{0005F807-22A4-46A6-93A9-607922A22135}"/>
    <cellStyle name="40% - Accent5 2 3 2 2 7 2" xfId="22926" xr:uid="{8E902CBF-9C31-490F-9362-A1F8A268B2F9}"/>
    <cellStyle name="40% - Accent5 2 3 2 2 7 3" xfId="37028" xr:uid="{604EA666-0BBD-48B0-BB1F-D2714B391C26}"/>
    <cellStyle name="40% - Accent5 2 3 2 2 8" xfId="15875" xr:uid="{C5D11848-43CE-4E38-A177-F7EB9F793D09}"/>
    <cellStyle name="40% - Accent5 2 3 2 2 9" xfId="29977" xr:uid="{4290BF9D-E0F0-4E56-869B-B847D154746F}"/>
    <cellStyle name="40% - Accent5 2 3 2 3" xfId="1994" xr:uid="{AD42E3FF-91E9-4CAF-9018-E877FF1C25F9}"/>
    <cellStyle name="40% - Accent5 2 3 2 3 2" xfId="3758" xr:uid="{63172A0B-2762-48D7-8C95-D99BFD575A0B}"/>
    <cellStyle name="40% - Accent5 2 3 2 3 2 2" xfId="7280" xr:uid="{EE8896ED-EC44-4808-B071-E6355BE454B6}"/>
    <cellStyle name="40% - Accent5 2 3 2 3 2 2 2" xfId="14330" xr:uid="{906F4D31-0E37-4DD0-A91E-3F63F20C6609}"/>
    <cellStyle name="40% - Accent5 2 3 2 3 2 2 2 2" xfId="28432" xr:uid="{54498B5C-0F91-4113-8E62-E82043023F46}"/>
    <cellStyle name="40% - Accent5 2 3 2 3 2 2 2 3" xfId="42534" xr:uid="{B79AEFE0-347C-4B7A-9C61-9A3F74997356}"/>
    <cellStyle name="40% - Accent5 2 3 2 3 2 2 3" xfId="21381" xr:uid="{F6606E38-32E4-478B-BF32-C2031C8CF1A5}"/>
    <cellStyle name="40% - Accent5 2 3 2 3 2 2 4" xfId="35483" xr:uid="{1B23B372-9744-4DD0-A72D-D245F69EF74C}"/>
    <cellStyle name="40% - Accent5 2 3 2 3 2 3" xfId="10805" xr:uid="{20A926B3-1887-43C7-A064-7B8EEE1BC399}"/>
    <cellStyle name="40% - Accent5 2 3 2 3 2 3 2" xfId="24907" xr:uid="{23ED44B7-6ED8-4074-A1A0-A5C24042B081}"/>
    <cellStyle name="40% - Accent5 2 3 2 3 2 3 3" xfId="39009" xr:uid="{70AE52CD-C810-415D-A28F-C11835E4D519}"/>
    <cellStyle name="40% - Accent5 2 3 2 3 2 4" xfId="17856" xr:uid="{B9E58935-5DEB-4C36-8C92-07422DC42F7D}"/>
    <cellStyle name="40% - Accent5 2 3 2 3 2 5" xfId="31958" xr:uid="{AD39CE1A-1BA0-4FA0-A16D-9BD5991EC1DE}"/>
    <cellStyle name="40% - Accent5 2 3 2 3 3" xfId="4637" xr:uid="{1EDE922A-F6BD-49F4-98C8-E1CC7FB02BCC}"/>
    <cellStyle name="40% - Accent5 2 3 2 3 3 2" xfId="8161" xr:uid="{344868AA-7390-4D32-8F41-18A37F0890A0}"/>
    <cellStyle name="40% - Accent5 2 3 2 3 3 2 2" xfId="15211" xr:uid="{3DB08C66-7DF5-415D-9C2E-E445C7F61F89}"/>
    <cellStyle name="40% - Accent5 2 3 2 3 3 2 2 2" xfId="29313" xr:uid="{453B2885-E20D-45CF-A0CE-339CA32B5895}"/>
    <cellStyle name="40% - Accent5 2 3 2 3 3 2 2 3" xfId="43415" xr:uid="{BE8F941E-199C-4581-84BD-791F0042FD4F}"/>
    <cellStyle name="40% - Accent5 2 3 2 3 3 2 3" xfId="22262" xr:uid="{9E1EB217-8C62-41CB-A59F-A652841183BE}"/>
    <cellStyle name="40% - Accent5 2 3 2 3 3 2 4" xfId="36364" xr:uid="{87A4823B-F235-4415-B0A1-3A198B98EC28}"/>
    <cellStyle name="40% - Accent5 2 3 2 3 3 3" xfId="11686" xr:uid="{41CC457E-03A6-4872-BBD2-FA5AAD81B45C}"/>
    <cellStyle name="40% - Accent5 2 3 2 3 3 3 2" xfId="25788" xr:uid="{E36892DB-E73E-4A24-BD91-2375BFF2470B}"/>
    <cellStyle name="40% - Accent5 2 3 2 3 3 3 3" xfId="39890" xr:uid="{C023CFB8-B9F0-4215-AE6F-617A0F20E1D0}"/>
    <cellStyle name="40% - Accent5 2 3 2 3 3 4" xfId="18737" xr:uid="{6BBAB05C-1D64-4A99-895E-49B29E378DF6}"/>
    <cellStyle name="40% - Accent5 2 3 2 3 3 5" xfId="32839" xr:uid="{80DF9C6E-BEB1-484C-88BB-5BD4AA302D6A}"/>
    <cellStyle name="40% - Accent5 2 3 2 3 4" xfId="2875" xr:uid="{D3D3B73C-6E07-481A-B73E-CB68B3C3D7E8}"/>
    <cellStyle name="40% - Accent5 2 3 2 3 4 2" xfId="6399" xr:uid="{301B114F-8D6C-46FC-B170-C6675810FE2B}"/>
    <cellStyle name="40% - Accent5 2 3 2 3 4 2 2" xfId="13449" xr:uid="{284CB7B2-C931-4B9D-8125-D384082E82DF}"/>
    <cellStyle name="40% - Accent5 2 3 2 3 4 2 2 2" xfId="27551" xr:uid="{E8948BDD-AA2C-41BE-ABB7-22A014EEA297}"/>
    <cellStyle name="40% - Accent5 2 3 2 3 4 2 2 3" xfId="41653" xr:uid="{7B93B174-D882-4D42-BE76-AB8EA6DE77AE}"/>
    <cellStyle name="40% - Accent5 2 3 2 3 4 2 3" xfId="20500" xr:uid="{08AFEA58-DBB8-4F07-A37D-8E5F9B969D88}"/>
    <cellStyle name="40% - Accent5 2 3 2 3 4 2 4" xfId="34602" xr:uid="{206C682E-6CC9-4418-A3AE-238BBB187BA9}"/>
    <cellStyle name="40% - Accent5 2 3 2 3 4 3" xfId="9924" xr:uid="{6BD4DB34-6F49-4BB3-B285-01B90004E9EB}"/>
    <cellStyle name="40% - Accent5 2 3 2 3 4 3 2" xfId="24026" xr:uid="{3DCCA1AD-CA85-4990-BD4F-123CBF8C456D}"/>
    <cellStyle name="40% - Accent5 2 3 2 3 4 3 3" xfId="38128" xr:uid="{A98BF599-FA9C-4E93-A40B-15473AA55D1C}"/>
    <cellStyle name="40% - Accent5 2 3 2 3 4 4" xfId="16975" xr:uid="{E0688779-1BA1-43C3-BCA1-9C5730AA1CCF}"/>
    <cellStyle name="40% - Accent5 2 3 2 3 4 5" xfId="31077" xr:uid="{72399541-665D-4183-9D30-1A773004E4D4}"/>
    <cellStyle name="40% - Accent5 2 3 2 3 5" xfId="5518" xr:uid="{408E19B9-65C1-41D6-ADEF-5FADDF2B4B08}"/>
    <cellStyle name="40% - Accent5 2 3 2 3 5 2" xfId="12568" xr:uid="{114A12B0-6E49-47BD-B608-976B513F4858}"/>
    <cellStyle name="40% - Accent5 2 3 2 3 5 2 2" xfId="26670" xr:uid="{989F0A95-11ED-4018-A382-68819E63CB07}"/>
    <cellStyle name="40% - Accent5 2 3 2 3 5 2 3" xfId="40772" xr:uid="{FEF417D1-5675-4ED1-BD91-50FA19D10ABB}"/>
    <cellStyle name="40% - Accent5 2 3 2 3 5 3" xfId="19619" xr:uid="{FB806A22-D03B-4210-A76F-028747D26EF4}"/>
    <cellStyle name="40% - Accent5 2 3 2 3 5 4" xfId="33721" xr:uid="{3D321687-AA96-4625-B406-173EA81E138C}"/>
    <cellStyle name="40% - Accent5 2 3 2 3 6" xfId="9044" xr:uid="{5026E44E-FC43-4AC2-ACF4-0D838F82F4D9}"/>
    <cellStyle name="40% - Accent5 2 3 2 3 6 2" xfId="23145" xr:uid="{2548F21F-5BAE-4397-BF3D-3ECC666B28C3}"/>
    <cellStyle name="40% - Accent5 2 3 2 3 6 3" xfId="37247" xr:uid="{76399829-BB7E-47F6-927C-BCBCAEFB0162}"/>
    <cellStyle name="40% - Accent5 2 3 2 3 7" xfId="16094" xr:uid="{045E181D-8790-4129-9362-56E8B0335413}"/>
    <cellStyle name="40% - Accent5 2 3 2 3 8" xfId="30196" xr:uid="{57E1C5C1-88DA-4E17-8C4F-AF62CE012294}"/>
    <cellStyle name="40% - Accent5 2 3 2 4" xfId="3319" xr:uid="{8481729A-F94E-4710-B13F-84862984242D}"/>
    <cellStyle name="40% - Accent5 2 3 2 4 2" xfId="6841" xr:uid="{EFE7EC7A-B80E-42A3-8495-DE6080DB014E}"/>
    <cellStyle name="40% - Accent5 2 3 2 4 2 2" xfId="13891" xr:uid="{23844983-2606-439F-B6F2-A56AC583CEF9}"/>
    <cellStyle name="40% - Accent5 2 3 2 4 2 2 2" xfId="27993" xr:uid="{31CEF2F0-3B2E-4147-A5E3-1566BE9B0541}"/>
    <cellStyle name="40% - Accent5 2 3 2 4 2 2 3" xfId="42095" xr:uid="{9DBADF6A-5C18-482C-BB90-D6663263C9EA}"/>
    <cellStyle name="40% - Accent5 2 3 2 4 2 3" xfId="20942" xr:uid="{7F492AA3-0652-4D5C-84CF-96E646AC73DC}"/>
    <cellStyle name="40% - Accent5 2 3 2 4 2 4" xfId="35044" xr:uid="{8541CB11-4D21-45B1-A2DF-C010C764C5CC}"/>
    <cellStyle name="40% - Accent5 2 3 2 4 3" xfId="10366" xr:uid="{4078CE15-6ABA-432A-B173-0A04BC1EFAC7}"/>
    <cellStyle name="40% - Accent5 2 3 2 4 3 2" xfId="24468" xr:uid="{722D7169-7B88-45B3-BE97-D5C8D687A864}"/>
    <cellStyle name="40% - Accent5 2 3 2 4 3 3" xfId="38570" xr:uid="{89650ED5-9D32-4301-ADBD-B43E931A57A0}"/>
    <cellStyle name="40% - Accent5 2 3 2 4 4" xfId="17417" xr:uid="{D5DC7120-228C-4384-9851-60B570E91261}"/>
    <cellStyle name="40% - Accent5 2 3 2 4 5" xfId="31519" xr:uid="{78F47F51-5248-48CC-9A93-9F6B63BAE149}"/>
    <cellStyle name="40% - Accent5 2 3 2 5" xfId="4198" xr:uid="{ACD9B287-E059-449F-A9F0-74A5831BB82D}"/>
    <cellStyle name="40% - Accent5 2 3 2 5 2" xfId="7722" xr:uid="{0D0AEA2F-200F-425D-82C2-5C24B7BCDBDA}"/>
    <cellStyle name="40% - Accent5 2 3 2 5 2 2" xfId="14772" xr:uid="{68896279-B073-4440-92FA-86829DDD33A8}"/>
    <cellStyle name="40% - Accent5 2 3 2 5 2 2 2" xfId="28874" xr:uid="{FC18DAB9-A0BD-4660-B2FE-C77B53C1E017}"/>
    <cellStyle name="40% - Accent5 2 3 2 5 2 2 3" xfId="42976" xr:uid="{65DD0231-595C-4A4E-8503-65DB23FF40D4}"/>
    <cellStyle name="40% - Accent5 2 3 2 5 2 3" xfId="21823" xr:uid="{70F6D8FB-3E0A-47A7-B2AE-EA5E3AB3E2EF}"/>
    <cellStyle name="40% - Accent5 2 3 2 5 2 4" xfId="35925" xr:uid="{F6DE3B22-C686-43AD-A287-4BACC0FFC2C1}"/>
    <cellStyle name="40% - Accent5 2 3 2 5 3" xfId="11247" xr:uid="{9198F689-6147-4A1A-BF8D-B3CF21E1B453}"/>
    <cellStyle name="40% - Accent5 2 3 2 5 3 2" xfId="25349" xr:uid="{00AEB7FF-BDF9-4D20-BFFA-A897087462CE}"/>
    <cellStyle name="40% - Accent5 2 3 2 5 3 3" xfId="39451" xr:uid="{BE8B9B9B-5814-4109-A7AD-C3183CBFC417}"/>
    <cellStyle name="40% - Accent5 2 3 2 5 4" xfId="18298" xr:uid="{1B1FCF91-C1E2-4E9C-AC87-A8BF705B1611}"/>
    <cellStyle name="40% - Accent5 2 3 2 5 5" xfId="32400" xr:uid="{4F7717F5-B413-41C6-8E2B-CF2564365AE8}"/>
    <cellStyle name="40% - Accent5 2 3 2 6" xfId="2436" xr:uid="{1D388D8B-DE17-4212-8DC3-882978656E6F}"/>
    <cellStyle name="40% - Accent5 2 3 2 6 2" xfId="5960" xr:uid="{D325B5C2-72B4-44DA-B360-12AF93BF3D67}"/>
    <cellStyle name="40% - Accent5 2 3 2 6 2 2" xfId="13010" xr:uid="{1ED5FD0C-6A7A-4429-8002-28312C14AACF}"/>
    <cellStyle name="40% - Accent5 2 3 2 6 2 2 2" xfId="27112" xr:uid="{7BB91DFE-C709-4993-ACE2-D0440F105AC6}"/>
    <cellStyle name="40% - Accent5 2 3 2 6 2 2 3" xfId="41214" xr:uid="{3A48D386-9153-484F-9346-4A39CF47CB8B}"/>
    <cellStyle name="40% - Accent5 2 3 2 6 2 3" xfId="20061" xr:uid="{8891A0AD-BF7D-4512-83CF-4D5B9FEF5C79}"/>
    <cellStyle name="40% - Accent5 2 3 2 6 2 4" xfId="34163" xr:uid="{B697175B-4964-4EA4-ACFD-259768755513}"/>
    <cellStyle name="40% - Accent5 2 3 2 6 3" xfId="9485" xr:uid="{228E3C3B-0B97-4F9D-BC3C-458622DA15D0}"/>
    <cellStyle name="40% - Accent5 2 3 2 6 3 2" xfId="23587" xr:uid="{68D3F8A1-F8C3-4BB8-9CE6-D91FD2CEAB52}"/>
    <cellStyle name="40% - Accent5 2 3 2 6 3 3" xfId="37689" xr:uid="{7D072DEC-AE74-4C02-9906-B69FEA12233F}"/>
    <cellStyle name="40% - Accent5 2 3 2 6 4" xfId="16536" xr:uid="{1B7B7B54-1FFB-4AA9-A342-6D12D0E59853}"/>
    <cellStyle name="40% - Accent5 2 3 2 6 5" xfId="30638" xr:uid="{99143CC5-8FAB-47AE-9CEA-180AA7B532DC}"/>
    <cellStyle name="40% - Accent5 2 3 2 7" xfId="5079" xr:uid="{9C507A13-7A82-46D3-BB93-7266DADFC0E3}"/>
    <cellStyle name="40% - Accent5 2 3 2 7 2" xfId="12129" xr:uid="{3CA0D989-C5D5-4E72-97D2-5AE7694C826A}"/>
    <cellStyle name="40% - Accent5 2 3 2 7 2 2" xfId="26231" xr:uid="{2BB3F932-40C2-4B62-98D1-51C68380FD8C}"/>
    <cellStyle name="40% - Accent5 2 3 2 7 2 3" xfId="40333" xr:uid="{8BD634AC-2589-4FAF-9C33-34777D06268C}"/>
    <cellStyle name="40% - Accent5 2 3 2 7 3" xfId="19180" xr:uid="{D8C3AF65-A0BA-42D1-8280-2209001F8B13}"/>
    <cellStyle name="40% - Accent5 2 3 2 7 4" xfId="33282" xr:uid="{5F8247E9-F803-43A5-BBAB-9311A48825C8}"/>
    <cellStyle name="40% - Accent5 2 3 2 8" xfId="8605" xr:uid="{AC9AB0F9-6AC3-4188-9AA2-8CD1F0391B5E}"/>
    <cellStyle name="40% - Accent5 2 3 2 8 2" xfId="22706" xr:uid="{1C6F406D-5296-44AC-935B-45FA071DC85B}"/>
    <cellStyle name="40% - Accent5 2 3 2 8 3" xfId="36808" xr:uid="{F84519E8-DDB9-4CE1-ADAA-737516BCCE14}"/>
    <cellStyle name="40% - Accent5 2 3 2 9" xfId="15655" xr:uid="{E1456E79-0040-4326-BD18-F9446A8840FC}"/>
    <cellStyle name="40% - Accent5 2 3 3" xfId="1665" xr:uid="{DAA59976-C5D0-4280-AD9A-474CD071EA3C}"/>
    <cellStyle name="40% - Accent5 2 3 3 2" xfId="2105" xr:uid="{BD65557D-9982-4FCA-AB8C-65E60054FEC7}"/>
    <cellStyle name="40% - Accent5 2 3 3 2 2" xfId="3867" xr:uid="{9D39F1E5-D444-4482-BC78-0ECD73E8A359}"/>
    <cellStyle name="40% - Accent5 2 3 3 2 2 2" xfId="7390" xr:uid="{64C2E629-F1AE-44BD-90AA-146AD7ED7317}"/>
    <cellStyle name="40% - Accent5 2 3 3 2 2 2 2" xfId="14440" xr:uid="{44409E68-2D3C-4CDC-B261-9DC945BEEABA}"/>
    <cellStyle name="40% - Accent5 2 3 3 2 2 2 2 2" xfId="28542" xr:uid="{04732968-1408-4FD1-86DF-5902F1FF91B4}"/>
    <cellStyle name="40% - Accent5 2 3 3 2 2 2 2 3" xfId="42644" xr:uid="{2B1F8F03-FE6E-48F4-A33A-307C06F1FD1F}"/>
    <cellStyle name="40% - Accent5 2 3 3 2 2 2 3" xfId="21491" xr:uid="{9A0E4ECA-976A-49B7-AE5F-D9509A6003A9}"/>
    <cellStyle name="40% - Accent5 2 3 3 2 2 2 4" xfId="35593" xr:uid="{1519C42A-E929-41D0-945E-7AB0536F2629}"/>
    <cellStyle name="40% - Accent5 2 3 3 2 2 3" xfId="10915" xr:uid="{A1D4281A-4CEC-4DBD-A63A-D7279BFD1B3C}"/>
    <cellStyle name="40% - Accent5 2 3 3 2 2 3 2" xfId="25017" xr:uid="{5B9FA8DF-A0A0-4738-859C-DB9201C32425}"/>
    <cellStyle name="40% - Accent5 2 3 3 2 2 3 3" xfId="39119" xr:uid="{6B201BF6-EF71-43DE-AD92-80F7D9EE2654}"/>
    <cellStyle name="40% - Accent5 2 3 3 2 2 4" xfId="17966" xr:uid="{05AAB449-FEC8-4829-814D-3C1CAD91B832}"/>
    <cellStyle name="40% - Accent5 2 3 3 2 2 5" xfId="32068" xr:uid="{0CA7C9D8-C797-426D-8260-3BBD95EA8792}"/>
    <cellStyle name="40% - Accent5 2 3 3 2 3" xfId="4747" xr:uid="{C328088A-B3E1-4DC2-BFCF-55142464B941}"/>
    <cellStyle name="40% - Accent5 2 3 3 2 3 2" xfId="8271" xr:uid="{9AA66730-8E5C-4CC4-B8F0-13610B3F8202}"/>
    <cellStyle name="40% - Accent5 2 3 3 2 3 2 2" xfId="15321" xr:uid="{0C2DC4DB-1FFD-4AF0-BE7C-A3A48CD55882}"/>
    <cellStyle name="40% - Accent5 2 3 3 2 3 2 2 2" xfId="29423" xr:uid="{224D4735-5084-4FEA-85DC-62C7C1069A2B}"/>
    <cellStyle name="40% - Accent5 2 3 3 2 3 2 2 3" xfId="43525" xr:uid="{E64D295F-16A9-4F43-985B-4A2E181FBD15}"/>
    <cellStyle name="40% - Accent5 2 3 3 2 3 2 3" xfId="22372" xr:uid="{38A9DBC0-DA9D-480A-B298-294DEA763457}"/>
    <cellStyle name="40% - Accent5 2 3 3 2 3 2 4" xfId="36474" xr:uid="{2196C977-0F99-42CE-91E5-B58678B8F94B}"/>
    <cellStyle name="40% - Accent5 2 3 3 2 3 3" xfId="11796" xr:uid="{D2F4E95B-F790-404A-B8E1-833603EBD98B}"/>
    <cellStyle name="40% - Accent5 2 3 3 2 3 3 2" xfId="25898" xr:uid="{C4232EAD-F84E-45FC-80AE-DB88791E6B7A}"/>
    <cellStyle name="40% - Accent5 2 3 3 2 3 3 3" xfId="40000" xr:uid="{14C68AFA-C82B-40A2-8207-FC9724615651}"/>
    <cellStyle name="40% - Accent5 2 3 3 2 3 4" xfId="18847" xr:uid="{E51F55BA-3C91-4C67-BC5D-25827932A7CA}"/>
    <cellStyle name="40% - Accent5 2 3 3 2 3 5" xfId="32949" xr:uid="{0BAA74CF-F78F-42F1-AE72-4E7263C34A46}"/>
    <cellStyle name="40% - Accent5 2 3 3 2 4" xfId="2985" xr:uid="{F80D1FF6-9BD2-4317-A395-4E30B140B351}"/>
    <cellStyle name="40% - Accent5 2 3 3 2 4 2" xfId="6509" xr:uid="{2ACA19CE-CE8F-40F6-9AF0-A54A613312C2}"/>
    <cellStyle name="40% - Accent5 2 3 3 2 4 2 2" xfId="13559" xr:uid="{E6A549A5-C00F-4CE1-B602-5C558CAEED1E}"/>
    <cellStyle name="40% - Accent5 2 3 3 2 4 2 2 2" xfId="27661" xr:uid="{D9EFEDE5-3802-4073-88B6-54DE10B19D98}"/>
    <cellStyle name="40% - Accent5 2 3 3 2 4 2 2 3" xfId="41763" xr:uid="{4F3CA897-0062-4AB0-8E15-FEC8AD8E4BF8}"/>
    <cellStyle name="40% - Accent5 2 3 3 2 4 2 3" xfId="20610" xr:uid="{0181A61B-B72F-4F74-9E10-225DD9203543}"/>
    <cellStyle name="40% - Accent5 2 3 3 2 4 2 4" xfId="34712" xr:uid="{6DF2ED94-D7D2-4B32-A4DB-9331B9D634F8}"/>
    <cellStyle name="40% - Accent5 2 3 3 2 4 3" xfId="10034" xr:uid="{202F1E2B-9616-44FF-8621-393183FB88C7}"/>
    <cellStyle name="40% - Accent5 2 3 3 2 4 3 2" xfId="24136" xr:uid="{93995FFF-EAAA-47AE-A449-D7AA4B2B1C11}"/>
    <cellStyle name="40% - Accent5 2 3 3 2 4 3 3" xfId="38238" xr:uid="{75AD300E-2964-46CA-A639-F837CDA79607}"/>
    <cellStyle name="40% - Accent5 2 3 3 2 4 4" xfId="17085" xr:uid="{0E7355C9-78A7-4D45-9C00-B7D6AA86433B}"/>
    <cellStyle name="40% - Accent5 2 3 3 2 4 5" xfId="31187" xr:uid="{E3B29CEA-246A-4562-88A4-CF0381F3C6B4}"/>
    <cellStyle name="40% - Accent5 2 3 3 2 5" xfId="5628" xr:uid="{CD96AFE8-C688-4E4F-A224-5FEBB8022874}"/>
    <cellStyle name="40% - Accent5 2 3 3 2 5 2" xfId="12678" xr:uid="{8AF9DC12-78D0-4230-9442-E4595B0D4476}"/>
    <cellStyle name="40% - Accent5 2 3 3 2 5 2 2" xfId="26780" xr:uid="{6AF17618-711D-4CE9-85A7-C1170B963A11}"/>
    <cellStyle name="40% - Accent5 2 3 3 2 5 2 3" xfId="40882" xr:uid="{039D1211-A475-4D80-9D85-1AD2BE933D33}"/>
    <cellStyle name="40% - Accent5 2 3 3 2 5 3" xfId="19729" xr:uid="{252C4058-7476-456F-A89E-CFA06F9CDA3E}"/>
    <cellStyle name="40% - Accent5 2 3 3 2 5 4" xfId="33831" xr:uid="{DD036E45-1015-46BC-B6E3-C82FCD525317}"/>
    <cellStyle name="40% - Accent5 2 3 3 2 6" xfId="9154" xr:uid="{1C1DBC42-37C4-4E08-915E-0D97C1643706}"/>
    <cellStyle name="40% - Accent5 2 3 3 2 6 2" xfId="23255" xr:uid="{32D91F31-7EEE-4105-9D0C-27628C4C4F90}"/>
    <cellStyle name="40% - Accent5 2 3 3 2 6 3" xfId="37357" xr:uid="{C186FEAA-E36B-4996-9FD3-7C85656A3B39}"/>
    <cellStyle name="40% - Accent5 2 3 3 2 7" xfId="16204" xr:uid="{DC903CA4-3B57-4B3A-8444-689EC64CF7C5}"/>
    <cellStyle name="40% - Accent5 2 3 3 2 8" xfId="30306" xr:uid="{D9653672-FC0C-4DB8-BABC-4D09E958B9D8}"/>
    <cellStyle name="40% - Accent5 2 3 3 3" xfId="3429" xr:uid="{0D4B0FA1-011C-4158-AF0E-7B6AAA9A7E47}"/>
    <cellStyle name="40% - Accent5 2 3 3 3 2" xfId="6951" xr:uid="{FD24099E-107B-49D9-8765-0B1812773DCA}"/>
    <cellStyle name="40% - Accent5 2 3 3 3 2 2" xfId="14001" xr:uid="{78F53F2D-35EA-4C64-AB49-FC2E9979E181}"/>
    <cellStyle name="40% - Accent5 2 3 3 3 2 2 2" xfId="28103" xr:uid="{0877B522-588F-42D1-80FD-AC38A9E26BF8}"/>
    <cellStyle name="40% - Accent5 2 3 3 3 2 2 3" xfId="42205" xr:uid="{DED539E1-FB0B-4F4F-8155-FAF8599E4DEF}"/>
    <cellStyle name="40% - Accent5 2 3 3 3 2 3" xfId="21052" xr:uid="{B0A1F4AA-CD2B-47B6-9B31-D020394C0292}"/>
    <cellStyle name="40% - Accent5 2 3 3 3 2 4" xfId="35154" xr:uid="{6947ADC0-7A31-4406-8AD8-1DA5E4B320F2}"/>
    <cellStyle name="40% - Accent5 2 3 3 3 3" xfId="10476" xr:uid="{AB46F607-991F-4B13-939B-89085AECB383}"/>
    <cellStyle name="40% - Accent5 2 3 3 3 3 2" xfId="24578" xr:uid="{B6B96FFD-46E9-4DF4-A5F3-4F8FBF89D7BA}"/>
    <cellStyle name="40% - Accent5 2 3 3 3 3 3" xfId="38680" xr:uid="{5B622C5C-DBC4-4E22-B01A-E5468874BE42}"/>
    <cellStyle name="40% - Accent5 2 3 3 3 4" xfId="17527" xr:uid="{ADD54471-6CC4-4FA9-860A-36A49706C660}"/>
    <cellStyle name="40% - Accent5 2 3 3 3 5" xfId="31629" xr:uid="{2C1FE212-15BD-4476-B054-2B7DDD84F5A9}"/>
    <cellStyle name="40% - Accent5 2 3 3 4" xfId="4308" xr:uid="{785F8F2E-70F1-484F-8614-6FFA86D79018}"/>
    <cellStyle name="40% - Accent5 2 3 3 4 2" xfId="7832" xr:uid="{A5087585-2506-46B8-9B67-E56405F0409B}"/>
    <cellStyle name="40% - Accent5 2 3 3 4 2 2" xfId="14882" xr:uid="{B068446E-3FD3-4A53-989B-6E15935F3DE0}"/>
    <cellStyle name="40% - Accent5 2 3 3 4 2 2 2" xfId="28984" xr:uid="{0945F7DF-715F-4C5B-887D-91CCF57250F8}"/>
    <cellStyle name="40% - Accent5 2 3 3 4 2 2 3" xfId="43086" xr:uid="{F725F8A2-A56A-4843-9C61-7B6156447D7F}"/>
    <cellStyle name="40% - Accent5 2 3 3 4 2 3" xfId="21933" xr:uid="{6B22E597-B3FB-410B-9B14-29D559717E86}"/>
    <cellStyle name="40% - Accent5 2 3 3 4 2 4" xfId="36035" xr:uid="{3A644366-ABA3-40D9-B6FD-0979F220FF19}"/>
    <cellStyle name="40% - Accent5 2 3 3 4 3" xfId="11357" xr:uid="{A98EA941-90AB-4D2E-B92D-5A27139B7F0D}"/>
    <cellStyle name="40% - Accent5 2 3 3 4 3 2" xfId="25459" xr:uid="{9BE0CCCC-B114-47E6-925E-85F0CBE61089}"/>
    <cellStyle name="40% - Accent5 2 3 3 4 3 3" xfId="39561" xr:uid="{18896740-F3EB-4BA2-AFC7-F74829577653}"/>
    <cellStyle name="40% - Accent5 2 3 3 4 4" xfId="18408" xr:uid="{B1547DBA-7A8E-4EB2-8A4C-D47F33D269C0}"/>
    <cellStyle name="40% - Accent5 2 3 3 4 5" xfId="32510" xr:uid="{0E227FF7-7EAE-49D8-BCE7-30E0785F2C2D}"/>
    <cellStyle name="40% - Accent5 2 3 3 5" xfId="2546" xr:uid="{4032E9DC-9E9E-43A8-80E1-DE51BB70D7A7}"/>
    <cellStyle name="40% - Accent5 2 3 3 5 2" xfId="6070" xr:uid="{4CAB718C-D58A-4D16-AC16-450AB7923200}"/>
    <cellStyle name="40% - Accent5 2 3 3 5 2 2" xfId="13120" xr:uid="{DE2A7625-E857-45F6-A559-A99C80BF59D8}"/>
    <cellStyle name="40% - Accent5 2 3 3 5 2 2 2" xfId="27222" xr:uid="{25458BBD-AE8F-4CA5-99BF-610F42AF0CA2}"/>
    <cellStyle name="40% - Accent5 2 3 3 5 2 2 3" xfId="41324" xr:uid="{CBD996CB-C0B6-45B4-A5B6-E437024D86D6}"/>
    <cellStyle name="40% - Accent5 2 3 3 5 2 3" xfId="20171" xr:uid="{8C707D6C-6465-43CA-8F82-76B62F1B4A14}"/>
    <cellStyle name="40% - Accent5 2 3 3 5 2 4" xfId="34273" xr:uid="{0858D313-61F5-47BE-BCC7-AEB6B4B00E77}"/>
    <cellStyle name="40% - Accent5 2 3 3 5 3" xfId="9595" xr:uid="{B9597652-5F69-49C9-85C0-24361889064F}"/>
    <cellStyle name="40% - Accent5 2 3 3 5 3 2" xfId="23697" xr:uid="{9B2A078E-7B69-4C4F-8BE9-364FE33525D9}"/>
    <cellStyle name="40% - Accent5 2 3 3 5 3 3" xfId="37799" xr:uid="{81619173-00E0-45F4-A8EE-CBA4A590EE51}"/>
    <cellStyle name="40% - Accent5 2 3 3 5 4" xfId="16646" xr:uid="{D6DBE000-AC09-493C-9424-E73AFAFB56E1}"/>
    <cellStyle name="40% - Accent5 2 3 3 5 5" xfId="30748" xr:uid="{9518DF35-3F19-4A47-8A9A-963EC0D2AE43}"/>
    <cellStyle name="40% - Accent5 2 3 3 6" xfId="5189" xr:uid="{2FFB06D5-B209-453B-90B0-7CDBFAC65CEA}"/>
    <cellStyle name="40% - Accent5 2 3 3 6 2" xfId="12239" xr:uid="{4496E770-5F36-4D09-BDE8-81449882C3DB}"/>
    <cellStyle name="40% - Accent5 2 3 3 6 2 2" xfId="26341" xr:uid="{45928935-0F85-4AFD-A387-70AA21F8BB60}"/>
    <cellStyle name="40% - Accent5 2 3 3 6 2 3" xfId="40443" xr:uid="{0686C247-60CE-44A4-B20D-781E49CDE1E4}"/>
    <cellStyle name="40% - Accent5 2 3 3 6 3" xfId="19290" xr:uid="{0DB86844-A523-4B3F-9562-91E7F2989178}"/>
    <cellStyle name="40% - Accent5 2 3 3 6 4" xfId="33392" xr:uid="{0B41AF8F-6A24-4544-B4E1-7565DC779FAC}"/>
    <cellStyle name="40% - Accent5 2 3 3 7" xfId="8715" xr:uid="{1ADCA29F-3DE3-4FC0-8314-B0FA1C6765B1}"/>
    <cellStyle name="40% - Accent5 2 3 3 7 2" xfId="22816" xr:uid="{EEB2EF98-55BA-468C-A90B-D07B459EDBDF}"/>
    <cellStyle name="40% - Accent5 2 3 3 7 3" xfId="36918" xr:uid="{B7B66282-4C5A-47C8-B1BF-8667A7F646D1}"/>
    <cellStyle name="40% - Accent5 2 3 3 8" xfId="15765" xr:uid="{C98C3710-0772-49A8-8D52-5660F6863B36}"/>
    <cellStyle name="40% - Accent5 2 3 3 9" xfId="29867" xr:uid="{7FDA2540-A3E3-433A-AC3C-E1A40AFBBA03}"/>
    <cellStyle name="40% - Accent5 2 3 4" xfId="1884" xr:uid="{BB6CC8DD-33CA-4FCB-9005-53F95C905D66}"/>
    <cellStyle name="40% - Accent5 2 3 4 2" xfId="3648" xr:uid="{F8F12368-C786-4AB5-94F6-A682F9988970}"/>
    <cellStyle name="40% - Accent5 2 3 4 2 2" xfId="7170" xr:uid="{A88833DF-A4CA-46AA-AD0C-D76899A31AD0}"/>
    <cellStyle name="40% - Accent5 2 3 4 2 2 2" xfId="14220" xr:uid="{D4C19A4A-2E44-4E55-B86A-DA5B515F5D3C}"/>
    <cellStyle name="40% - Accent5 2 3 4 2 2 2 2" xfId="28322" xr:uid="{1A4ADE48-CFA4-4B31-9093-C6C833275380}"/>
    <cellStyle name="40% - Accent5 2 3 4 2 2 2 3" xfId="42424" xr:uid="{76E55CF8-C165-4744-8239-3B3F9F7DD934}"/>
    <cellStyle name="40% - Accent5 2 3 4 2 2 3" xfId="21271" xr:uid="{06C29165-1EC7-437C-A90D-807CB60433FE}"/>
    <cellStyle name="40% - Accent5 2 3 4 2 2 4" xfId="35373" xr:uid="{33F286F6-BA1D-48AA-9F86-09879751A11D}"/>
    <cellStyle name="40% - Accent5 2 3 4 2 3" xfId="10695" xr:uid="{6EF58A14-EE92-4334-BA12-4B743DD2324C}"/>
    <cellStyle name="40% - Accent5 2 3 4 2 3 2" xfId="24797" xr:uid="{D4707565-4E1E-4FD3-9619-DEA252BFA6ED}"/>
    <cellStyle name="40% - Accent5 2 3 4 2 3 3" xfId="38899" xr:uid="{38F21511-8402-46E3-814A-DF8E25DC833D}"/>
    <cellStyle name="40% - Accent5 2 3 4 2 4" xfId="17746" xr:uid="{15E5ABAA-B842-4CFE-816F-AA0E6B6E0B34}"/>
    <cellStyle name="40% - Accent5 2 3 4 2 5" xfId="31848" xr:uid="{29F87B59-442C-4908-A1C6-07C390EBFDE8}"/>
    <cellStyle name="40% - Accent5 2 3 4 3" xfId="4527" xr:uid="{AA314F9A-C655-4ED8-A112-AA6FE26B65A2}"/>
    <cellStyle name="40% - Accent5 2 3 4 3 2" xfId="8051" xr:uid="{743AD20D-E707-4BF7-9423-CA26D81EFBEC}"/>
    <cellStyle name="40% - Accent5 2 3 4 3 2 2" xfId="15101" xr:uid="{C31177F3-00A3-4D83-B076-762AE2871DCD}"/>
    <cellStyle name="40% - Accent5 2 3 4 3 2 2 2" xfId="29203" xr:uid="{0AE1827B-6F04-4F71-B7EE-589829E69BA6}"/>
    <cellStyle name="40% - Accent5 2 3 4 3 2 2 3" xfId="43305" xr:uid="{5476301F-B225-4E1E-806C-09D0FB53B138}"/>
    <cellStyle name="40% - Accent5 2 3 4 3 2 3" xfId="22152" xr:uid="{1B12B813-BAF2-4C98-B821-29DB70E6B11B}"/>
    <cellStyle name="40% - Accent5 2 3 4 3 2 4" xfId="36254" xr:uid="{37DB905F-0861-4EBF-82E8-76F1C54FF79F}"/>
    <cellStyle name="40% - Accent5 2 3 4 3 3" xfId="11576" xr:uid="{8EC08CFD-2B82-4DED-AF39-40D906457A35}"/>
    <cellStyle name="40% - Accent5 2 3 4 3 3 2" xfId="25678" xr:uid="{AC058703-AE16-4AEE-AB69-5E03A3231CA7}"/>
    <cellStyle name="40% - Accent5 2 3 4 3 3 3" xfId="39780" xr:uid="{3C0C5578-D7C0-4C9D-962B-21ED4921AD3D}"/>
    <cellStyle name="40% - Accent5 2 3 4 3 4" xfId="18627" xr:uid="{93093791-CE0D-4F31-ABA4-B8852D7DAEC8}"/>
    <cellStyle name="40% - Accent5 2 3 4 3 5" xfId="32729" xr:uid="{233B9706-6810-4621-B5E6-FEB109000368}"/>
    <cellStyle name="40% - Accent5 2 3 4 4" xfId="2765" xr:uid="{EFEF15AB-AF73-494B-8A67-6A638619EA93}"/>
    <cellStyle name="40% - Accent5 2 3 4 4 2" xfId="6289" xr:uid="{05C1E03E-272E-40DF-BBB1-A9EAD29A00DB}"/>
    <cellStyle name="40% - Accent5 2 3 4 4 2 2" xfId="13339" xr:uid="{8BE09C46-3C43-4BFB-AEAE-5D6BD1AABED9}"/>
    <cellStyle name="40% - Accent5 2 3 4 4 2 2 2" xfId="27441" xr:uid="{38E6863F-F67E-4F1A-B3C9-4A4586AE02B1}"/>
    <cellStyle name="40% - Accent5 2 3 4 4 2 2 3" xfId="41543" xr:uid="{46E8D67D-2058-4560-BD98-A277D1DA9991}"/>
    <cellStyle name="40% - Accent5 2 3 4 4 2 3" xfId="20390" xr:uid="{3D18567F-BF91-4570-BB89-087F45E1EEE6}"/>
    <cellStyle name="40% - Accent5 2 3 4 4 2 4" xfId="34492" xr:uid="{EC24007D-C5A0-4898-858C-6A972DAC726C}"/>
    <cellStyle name="40% - Accent5 2 3 4 4 3" xfId="9814" xr:uid="{52A81032-E692-4F7D-BC30-EA30AB08EEDF}"/>
    <cellStyle name="40% - Accent5 2 3 4 4 3 2" xfId="23916" xr:uid="{CF53DD1A-A889-46D7-8616-989DBB4ECBBE}"/>
    <cellStyle name="40% - Accent5 2 3 4 4 3 3" xfId="38018" xr:uid="{3581A83E-0D76-4C02-A0B3-C218A1C831A6}"/>
    <cellStyle name="40% - Accent5 2 3 4 4 4" xfId="16865" xr:uid="{BFE059D5-73E5-4EBC-BAE3-8AD362C5882D}"/>
    <cellStyle name="40% - Accent5 2 3 4 4 5" xfId="30967" xr:uid="{05E24129-EEB3-4B62-A14B-016E98CCEA50}"/>
    <cellStyle name="40% - Accent5 2 3 4 5" xfId="5408" xr:uid="{409FB309-408D-435A-9F35-9D72EA27F5A8}"/>
    <cellStyle name="40% - Accent5 2 3 4 5 2" xfId="12458" xr:uid="{E1922BCB-86CB-4AD0-BD47-AD3413179766}"/>
    <cellStyle name="40% - Accent5 2 3 4 5 2 2" xfId="26560" xr:uid="{7D284728-FC7C-44C2-8451-516419B1C59D}"/>
    <cellStyle name="40% - Accent5 2 3 4 5 2 3" xfId="40662" xr:uid="{EAF63968-FDFB-4EA1-86AB-822D8A200A20}"/>
    <cellStyle name="40% - Accent5 2 3 4 5 3" xfId="19509" xr:uid="{76F16696-637E-4E67-A982-A154301EE66C}"/>
    <cellStyle name="40% - Accent5 2 3 4 5 4" xfId="33611" xr:uid="{00CCBF84-2FF2-40E5-AFE0-C89F14BF6A78}"/>
    <cellStyle name="40% - Accent5 2 3 4 6" xfId="8934" xr:uid="{5A3C1D7C-E4F5-4B02-ACBC-D5FD8A911643}"/>
    <cellStyle name="40% - Accent5 2 3 4 6 2" xfId="23035" xr:uid="{40418F78-D3A1-4E20-9EDE-C2E94EDBFEC8}"/>
    <cellStyle name="40% - Accent5 2 3 4 6 3" xfId="37137" xr:uid="{70B7F508-0E10-4E86-A084-1BC17823910E}"/>
    <cellStyle name="40% - Accent5 2 3 4 7" xfId="15984" xr:uid="{D05FD6E0-D0C5-4CF8-9CC3-F246965D4F53}"/>
    <cellStyle name="40% - Accent5 2 3 4 8" xfId="30086" xr:uid="{AA5C4E59-1F5B-4681-894E-BCEA7F60105F}"/>
    <cellStyle name="40% - Accent5 2 3 5" xfId="3209" xr:uid="{F715D2C7-3C6C-46D0-9718-AC50E0E38031}"/>
    <cellStyle name="40% - Accent5 2 3 5 2" xfId="6731" xr:uid="{21BDBD21-14EC-497F-A998-ECCE4D52A26D}"/>
    <cellStyle name="40% - Accent5 2 3 5 2 2" xfId="13781" xr:uid="{777A2F39-0AB0-419B-8F46-5FE66D44BC3D}"/>
    <cellStyle name="40% - Accent5 2 3 5 2 2 2" xfId="27883" xr:uid="{7683F195-D8BA-4196-943C-ECB2546FBB2A}"/>
    <cellStyle name="40% - Accent5 2 3 5 2 2 3" xfId="41985" xr:uid="{76E922A8-795B-453B-B445-4621E7604000}"/>
    <cellStyle name="40% - Accent5 2 3 5 2 3" xfId="20832" xr:uid="{8004E6FE-01D3-4993-9847-C4ACE9310C4D}"/>
    <cellStyle name="40% - Accent5 2 3 5 2 4" xfId="34934" xr:uid="{09ABA238-462A-4B23-B90C-D361114FCD72}"/>
    <cellStyle name="40% - Accent5 2 3 5 3" xfId="10256" xr:uid="{4E8E99A8-1376-40D5-BF10-09AC15B8D1C9}"/>
    <cellStyle name="40% - Accent5 2 3 5 3 2" xfId="24358" xr:uid="{13131E06-2888-4A0D-AAA3-C5E6C49E6C76}"/>
    <cellStyle name="40% - Accent5 2 3 5 3 3" xfId="38460" xr:uid="{6D9AB4B9-014D-4042-9212-48AC19853DC0}"/>
    <cellStyle name="40% - Accent5 2 3 5 4" xfId="17307" xr:uid="{84DC0C89-3F5C-4320-9FD7-944853CB2566}"/>
    <cellStyle name="40% - Accent5 2 3 5 5" xfId="31409" xr:uid="{0AF5FD7D-EFD2-4CCB-9684-63257673CE7B}"/>
    <cellStyle name="40% - Accent5 2 3 6" xfId="4088" xr:uid="{E4A57160-7DF9-4E8D-B080-A88FBF871778}"/>
    <cellStyle name="40% - Accent5 2 3 6 2" xfId="7612" xr:uid="{38737FEF-1681-481B-9DC2-3BD698C6B012}"/>
    <cellStyle name="40% - Accent5 2 3 6 2 2" xfId="14662" xr:uid="{053B7354-C445-4973-8B2C-6036749B9538}"/>
    <cellStyle name="40% - Accent5 2 3 6 2 2 2" xfId="28764" xr:uid="{9A225D93-2E3E-4289-BC43-9C8FB68D15C5}"/>
    <cellStyle name="40% - Accent5 2 3 6 2 2 3" xfId="42866" xr:uid="{484070F6-1B73-4D94-81D2-01C4FB27F494}"/>
    <cellStyle name="40% - Accent5 2 3 6 2 3" xfId="21713" xr:uid="{61F5B9E2-160C-4C1F-BEA2-BD73D9F83D7C}"/>
    <cellStyle name="40% - Accent5 2 3 6 2 4" xfId="35815" xr:uid="{E2B5F4D5-50D5-4E2F-BCCA-AEDFEFD264C7}"/>
    <cellStyle name="40% - Accent5 2 3 6 3" xfId="11137" xr:uid="{D3C00C38-3264-4184-A094-E2228807516F}"/>
    <cellStyle name="40% - Accent5 2 3 6 3 2" xfId="25239" xr:uid="{179BDDEF-DFE9-41F6-AC5C-72E6A6A0A4E4}"/>
    <cellStyle name="40% - Accent5 2 3 6 3 3" xfId="39341" xr:uid="{2822A6BF-BA44-435C-9DCE-5EEBB4175748}"/>
    <cellStyle name="40% - Accent5 2 3 6 4" xfId="18188" xr:uid="{7A06F40B-9A76-4573-9520-366E09417AA4}"/>
    <cellStyle name="40% - Accent5 2 3 6 5" xfId="32290" xr:uid="{1D7287CB-0A5E-4B08-AA65-29F74BE74506}"/>
    <cellStyle name="40% - Accent5 2 3 7" xfId="2326" xr:uid="{6CF1B075-70B5-42B6-9305-5ECEA83F6059}"/>
    <cellStyle name="40% - Accent5 2 3 7 2" xfId="5850" xr:uid="{B2ADA421-8C8B-4DD8-AFA9-1356B1E20A3A}"/>
    <cellStyle name="40% - Accent5 2 3 7 2 2" xfId="12900" xr:uid="{FBEE5715-F182-4A57-95AF-AD1DBD84AC3F}"/>
    <cellStyle name="40% - Accent5 2 3 7 2 2 2" xfId="27002" xr:uid="{464DF2B1-C455-40A7-A28A-5F638AB15BAB}"/>
    <cellStyle name="40% - Accent5 2 3 7 2 2 3" xfId="41104" xr:uid="{CA488A55-29D9-458B-BC1F-92E5DE110EC0}"/>
    <cellStyle name="40% - Accent5 2 3 7 2 3" xfId="19951" xr:uid="{E053DDF6-34B8-4238-A0CF-AF732AEF8AD0}"/>
    <cellStyle name="40% - Accent5 2 3 7 2 4" xfId="34053" xr:uid="{5E797F98-E2FD-43D1-B381-1AC05C7A9438}"/>
    <cellStyle name="40% - Accent5 2 3 7 3" xfId="9375" xr:uid="{E3DE89F9-8189-482C-993A-00E810FB4E16}"/>
    <cellStyle name="40% - Accent5 2 3 7 3 2" xfId="23477" xr:uid="{4D533CDC-2649-4E3A-9F56-0F6D1910891F}"/>
    <cellStyle name="40% - Accent5 2 3 7 3 3" xfId="37579" xr:uid="{F7265627-1CDD-4F59-93FB-68F230419D66}"/>
    <cellStyle name="40% - Accent5 2 3 7 4" xfId="16426" xr:uid="{B8ADF37F-2BAB-4500-A295-479706FB2C7C}"/>
    <cellStyle name="40% - Accent5 2 3 7 5" xfId="30528" xr:uid="{19E76111-9F14-4D54-BCD6-AFCA722273C9}"/>
    <cellStyle name="40% - Accent5 2 3 8" xfId="4969" xr:uid="{AF2B24CD-0A8F-471B-847C-8516F4EB91F8}"/>
    <cellStyle name="40% - Accent5 2 3 8 2" xfId="12019" xr:uid="{D6A1BAB7-E673-4532-9ABF-930D46D56DE4}"/>
    <cellStyle name="40% - Accent5 2 3 8 2 2" xfId="26121" xr:uid="{91CC10E9-9FA3-4C10-B88F-97E5E42F0451}"/>
    <cellStyle name="40% - Accent5 2 3 8 2 3" xfId="40223" xr:uid="{EE6367E0-CEEB-48F3-A51A-B249E50E9928}"/>
    <cellStyle name="40% - Accent5 2 3 8 3" xfId="19070" xr:uid="{041278CF-87AA-45F5-8E3B-990A42DA8B78}"/>
    <cellStyle name="40% - Accent5 2 3 8 4" xfId="33172" xr:uid="{E8665D2E-EBA4-4787-BFD5-BD84FDD17C14}"/>
    <cellStyle name="40% - Accent5 2 3 9" xfId="8495" xr:uid="{09FBD567-6CA2-49CB-97AF-A4F66526C0AC}"/>
    <cellStyle name="40% - Accent5 2 3 9 2" xfId="22596" xr:uid="{8D263523-A287-4861-A915-0985F6090BF8}"/>
    <cellStyle name="40% - Accent5 2 3 9 3" xfId="36698" xr:uid="{17D646DB-9C7A-4A25-A523-F7BD3CC96B92}"/>
    <cellStyle name="40% - Accent5 2 4" xfId="1499" xr:uid="{049AD53D-A483-499C-8F51-FD433F38A698}"/>
    <cellStyle name="40% - Accent5 2 4 10" xfId="29702" xr:uid="{AF38EB7C-8886-41EF-80A3-8A348ECDEBBA}"/>
    <cellStyle name="40% - Accent5 2 4 11" xfId="45055" xr:uid="{F17BD56E-D45C-41DD-8DB9-BB00D468CEF4}"/>
    <cellStyle name="40% - Accent5 2 4 12" xfId="46391" xr:uid="{EF03881F-2D0B-4980-8B8F-9AED057AE442}"/>
    <cellStyle name="40% - Accent5 2 4 2" xfId="1720" xr:uid="{4086DDA5-8046-4C90-8C5D-08E3147FEC26}"/>
    <cellStyle name="40% - Accent5 2 4 2 2" xfId="2160" xr:uid="{B40D88EF-187C-4084-A282-2AD77C44C321}"/>
    <cellStyle name="40% - Accent5 2 4 2 2 2" xfId="3922" xr:uid="{5B9204F8-7CE1-4803-B706-B2C9B5FCE9CA}"/>
    <cellStyle name="40% - Accent5 2 4 2 2 2 2" xfId="7445" xr:uid="{3F83FD9F-7D01-4CD1-AE27-BDC0698F7378}"/>
    <cellStyle name="40% - Accent5 2 4 2 2 2 2 2" xfId="14495" xr:uid="{756AAD48-5A16-46BF-909A-47E4F8C76F57}"/>
    <cellStyle name="40% - Accent5 2 4 2 2 2 2 2 2" xfId="28597" xr:uid="{8B2C1AA1-407D-4FD1-91C0-C0E2C7ED4925}"/>
    <cellStyle name="40% - Accent5 2 4 2 2 2 2 2 3" xfId="42699" xr:uid="{985F537C-B237-449B-9FE9-6DA790D04C8B}"/>
    <cellStyle name="40% - Accent5 2 4 2 2 2 2 3" xfId="21546" xr:uid="{4BDFC719-D49B-479C-8105-AC753FDE9065}"/>
    <cellStyle name="40% - Accent5 2 4 2 2 2 2 4" xfId="35648" xr:uid="{F3B10AB0-70DA-411C-9CE5-012FF0905795}"/>
    <cellStyle name="40% - Accent5 2 4 2 2 2 3" xfId="10970" xr:uid="{56E44F91-36BF-4C99-96E7-044B561275E8}"/>
    <cellStyle name="40% - Accent5 2 4 2 2 2 3 2" xfId="25072" xr:uid="{1B7D226D-E6B7-4734-AB19-D89CB3A35251}"/>
    <cellStyle name="40% - Accent5 2 4 2 2 2 3 3" xfId="39174" xr:uid="{944AFF1E-6AFD-4DDE-8F9B-DEA8C2AFEFFB}"/>
    <cellStyle name="40% - Accent5 2 4 2 2 2 4" xfId="18021" xr:uid="{5C0823E1-18C2-4A3D-AA2D-009CCA18FE44}"/>
    <cellStyle name="40% - Accent5 2 4 2 2 2 5" xfId="32123" xr:uid="{6499B778-8F4D-4778-A12F-2D85CBAC3268}"/>
    <cellStyle name="40% - Accent5 2 4 2 2 3" xfId="4802" xr:uid="{8F115458-2E42-4A5F-9EC8-AF3A49A0540D}"/>
    <cellStyle name="40% - Accent5 2 4 2 2 3 2" xfId="8326" xr:uid="{2C57E138-DAD1-4D03-92B7-805840E973A7}"/>
    <cellStyle name="40% - Accent5 2 4 2 2 3 2 2" xfId="15376" xr:uid="{52452B7B-9165-4B41-8D1B-ADE7F01B46AF}"/>
    <cellStyle name="40% - Accent5 2 4 2 2 3 2 2 2" xfId="29478" xr:uid="{91996505-C3B0-4B5D-9497-A359F6020B36}"/>
    <cellStyle name="40% - Accent5 2 4 2 2 3 2 2 3" xfId="43580" xr:uid="{C45263E7-C82B-4560-894D-52A36F5C5790}"/>
    <cellStyle name="40% - Accent5 2 4 2 2 3 2 3" xfId="22427" xr:uid="{8C427142-E37C-45D4-BA03-D90608954726}"/>
    <cellStyle name="40% - Accent5 2 4 2 2 3 2 4" xfId="36529" xr:uid="{3C7FAF3F-A089-4FD1-B529-AF8E1A1C1375}"/>
    <cellStyle name="40% - Accent5 2 4 2 2 3 3" xfId="11851" xr:uid="{3FE469AE-0586-435D-81BB-0C844CE3919B}"/>
    <cellStyle name="40% - Accent5 2 4 2 2 3 3 2" xfId="25953" xr:uid="{6808AE32-E11A-442D-A1E9-FB729EBEE74D}"/>
    <cellStyle name="40% - Accent5 2 4 2 2 3 3 3" xfId="40055" xr:uid="{191E1BA4-48B2-4334-8D72-1F53B61B26BF}"/>
    <cellStyle name="40% - Accent5 2 4 2 2 3 4" xfId="18902" xr:uid="{AAFC733A-85B8-4266-B8BE-E663EAF923E1}"/>
    <cellStyle name="40% - Accent5 2 4 2 2 3 5" xfId="33004" xr:uid="{DC1ACC32-F77F-44A7-B4EB-D69640043E9D}"/>
    <cellStyle name="40% - Accent5 2 4 2 2 4" xfId="3040" xr:uid="{3A4844AF-99E7-4E3B-931B-8DB2F106C58D}"/>
    <cellStyle name="40% - Accent5 2 4 2 2 4 2" xfId="6564" xr:uid="{D1D3A73B-FCD6-4210-92C8-2219B86EDB0B}"/>
    <cellStyle name="40% - Accent5 2 4 2 2 4 2 2" xfId="13614" xr:uid="{BFDD9BA3-63E0-459D-8D18-459A023B25E8}"/>
    <cellStyle name="40% - Accent5 2 4 2 2 4 2 2 2" xfId="27716" xr:uid="{99D55D32-FAE3-40C9-9472-91591DDB9963}"/>
    <cellStyle name="40% - Accent5 2 4 2 2 4 2 2 3" xfId="41818" xr:uid="{7839FEE2-49C3-44A0-AAAE-95534CC4797D}"/>
    <cellStyle name="40% - Accent5 2 4 2 2 4 2 3" xfId="20665" xr:uid="{D282B04A-6B46-454A-9499-2EB19C3615CF}"/>
    <cellStyle name="40% - Accent5 2 4 2 2 4 2 4" xfId="34767" xr:uid="{FD7D75AC-E677-4F93-8607-1B563F9F5D1F}"/>
    <cellStyle name="40% - Accent5 2 4 2 2 4 3" xfId="10089" xr:uid="{A1CBA87D-BB96-4C4C-919C-A56A7F10DE2D}"/>
    <cellStyle name="40% - Accent5 2 4 2 2 4 3 2" xfId="24191" xr:uid="{B6EBDBE8-0EF5-4BFE-8877-8684630DD9CE}"/>
    <cellStyle name="40% - Accent5 2 4 2 2 4 3 3" xfId="38293" xr:uid="{98E4E340-EEF3-425C-A2B7-7872F64C7B56}"/>
    <cellStyle name="40% - Accent5 2 4 2 2 4 4" xfId="17140" xr:uid="{D0379AC6-22A5-4AF0-9377-00E7F04EC0A1}"/>
    <cellStyle name="40% - Accent5 2 4 2 2 4 5" xfId="31242" xr:uid="{2E55435D-7FBD-4CA1-B544-15EBE4524B5E}"/>
    <cellStyle name="40% - Accent5 2 4 2 2 5" xfId="5683" xr:uid="{C83B78DF-2B35-412C-8BFF-F4A428CA358C}"/>
    <cellStyle name="40% - Accent5 2 4 2 2 5 2" xfId="12733" xr:uid="{6AC890C3-5D06-488E-AF1A-D4D4D499F407}"/>
    <cellStyle name="40% - Accent5 2 4 2 2 5 2 2" xfId="26835" xr:uid="{14FB64B0-FABF-495F-A6D7-1E2F010F24CE}"/>
    <cellStyle name="40% - Accent5 2 4 2 2 5 2 3" xfId="40937" xr:uid="{896669FC-E106-4801-A27F-F88A133F2F74}"/>
    <cellStyle name="40% - Accent5 2 4 2 2 5 3" xfId="19784" xr:uid="{F457D973-B2EF-4BAC-8B4A-A010E724DE07}"/>
    <cellStyle name="40% - Accent5 2 4 2 2 5 4" xfId="33886" xr:uid="{EC19BAAE-240B-4F3B-BEBB-A41C2C79EA72}"/>
    <cellStyle name="40% - Accent5 2 4 2 2 6" xfId="9209" xr:uid="{CC9E20EB-98E8-4240-BB60-3AE204618714}"/>
    <cellStyle name="40% - Accent5 2 4 2 2 6 2" xfId="23310" xr:uid="{BEF6B2A5-1D83-48E8-9A20-96A0360820BB}"/>
    <cellStyle name="40% - Accent5 2 4 2 2 6 3" xfId="37412" xr:uid="{F48E78B2-6E33-4542-BEA6-4C873DA48691}"/>
    <cellStyle name="40% - Accent5 2 4 2 2 7" xfId="16259" xr:uid="{A5B24EFB-7252-4C1F-91E4-0471BE95B749}"/>
    <cellStyle name="40% - Accent5 2 4 2 2 8" xfId="30361" xr:uid="{191AEE2A-88D9-4F52-B570-D1ABD9CC93CB}"/>
    <cellStyle name="40% - Accent5 2 4 2 3" xfId="3484" xr:uid="{511B3C1A-A941-435A-90E2-57D0B1BC7544}"/>
    <cellStyle name="40% - Accent5 2 4 2 3 2" xfId="7006" xr:uid="{9F8B8FCA-DB7E-4051-9140-D9563B480322}"/>
    <cellStyle name="40% - Accent5 2 4 2 3 2 2" xfId="14056" xr:uid="{E4CD3176-D90F-4B9E-AF6C-5C95212A74CE}"/>
    <cellStyle name="40% - Accent5 2 4 2 3 2 2 2" xfId="28158" xr:uid="{E1E8EDF6-81F0-4752-9FDA-AC66ACD47C78}"/>
    <cellStyle name="40% - Accent5 2 4 2 3 2 2 3" xfId="42260" xr:uid="{A500F324-9680-4D93-BD54-609287B34CCE}"/>
    <cellStyle name="40% - Accent5 2 4 2 3 2 3" xfId="21107" xr:uid="{564B8CB2-7EE0-4935-BCFA-EECDD8EC8264}"/>
    <cellStyle name="40% - Accent5 2 4 2 3 2 4" xfId="35209" xr:uid="{4558E37B-0203-45E5-81B1-C96DB06C3829}"/>
    <cellStyle name="40% - Accent5 2 4 2 3 3" xfId="10531" xr:uid="{56AE89D3-FE33-404D-AF6D-2BA1455C84F5}"/>
    <cellStyle name="40% - Accent5 2 4 2 3 3 2" xfId="24633" xr:uid="{6AAA36DC-801E-4935-BE65-98597476E3B0}"/>
    <cellStyle name="40% - Accent5 2 4 2 3 3 3" xfId="38735" xr:uid="{6F3941CE-FC42-4F40-BC0F-D678C8D7A7E0}"/>
    <cellStyle name="40% - Accent5 2 4 2 3 4" xfId="17582" xr:uid="{9C73B716-47F2-4F10-8FE5-4D7F3500E4E2}"/>
    <cellStyle name="40% - Accent5 2 4 2 3 5" xfId="31684" xr:uid="{CE454025-5016-4B31-BD5F-4EC5E885D4D9}"/>
    <cellStyle name="40% - Accent5 2 4 2 4" xfId="4363" xr:uid="{2196F161-F4C5-4BF6-A86E-AB18BCDBF284}"/>
    <cellStyle name="40% - Accent5 2 4 2 4 2" xfId="7887" xr:uid="{ADD7F3ED-EABF-40FC-8615-7FC9EA1B8462}"/>
    <cellStyle name="40% - Accent5 2 4 2 4 2 2" xfId="14937" xr:uid="{A5044439-063B-44DD-BE9B-81F93717B7F8}"/>
    <cellStyle name="40% - Accent5 2 4 2 4 2 2 2" xfId="29039" xr:uid="{0064FA63-E938-4EAD-A8D5-A9C1096310F3}"/>
    <cellStyle name="40% - Accent5 2 4 2 4 2 2 3" xfId="43141" xr:uid="{5F481727-C264-4C07-9423-AFBD0C71C528}"/>
    <cellStyle name="40% - Accent5 2 4 2 4 2 3" xfId="21988" xr:uid="{A0A9C7C4-9A1D-4426-8726-CF596BDEB89E}"/>
    <cellStyle name="40% - Accent5 2 4 2 4 2 4" xfId="36090" xr:uid="{78F27B1F-8966-4E9C-A14B-91E7DA95A562}"/>
    <cellStyle name="40% - Accent5 2 4 2 4 3" xfId="11412" xr:uid="{9D31E281-3144-4C37-9709-DA4398A05216}"/>
    <cellStyle name="40% - Accent5 2 4 2 4 3 2" xfId="25514" xr:uid="{6D381E1D-0451-475E-8D40-10C5FD6EAAAF}"/>
    <cellStyle name="40% - Accent5 2 4 2 4 3 3" xfId="39616" xr:uid="{DE0DE7B0-7DE8-4FCD-8D6C-B8C1E58EE110}"/>
    <cellStyle name="40% - Accent5 2 4 2 4 4" xfId="18463" xr:uid="{4D44D7E0-6891-47CA-A5C5-A446913449D0}"/>
    <cellStyle name="40% - Accent5 2 4 2 4 5" xfId="32565" xr:uid="{4C1E10D9-0548-46EE-9246-AA00529B6092}"/>
    <cellStyle name="40% - Accent5 2 4 2 5" xfId="2601" xr:uid="{C13610E5-E7CB-48A9-A249-CAE42361DDDF}"/>
    <cellStyle name="40% - Accent5 2 4 2 5 2" xfId="6125" xr:uid="{B4AE9186-71C7-44E6-A517-FE6F530CBB58}"/>
    <cellStyle name="40% - Accent5 2 4 2 5 2 2" xfId="13175" xr:uid="{76959799-77AB-482A-90F4-52B996F794ED}"/>
    <cellStyle name="40% - Accent5 2 4 2 5 2 2 2" xfId="27277" xr:uid="{A6902CD1-2E53-461C-B396-CC0006EE6650}"/>
    <cellStyle name="40% - Accent5 2 4 2 5 2 2 3" xfId="41379" xr:uid="{897B3202-3C19-49E7-B796-2D09E09BB28E}"/>
    <cellStyle name="40% - Accent5 2 4 2 5 2 3" xfId="20226" xr:uid="{E1FC9ECE-A552-445F-A7B1-B917D34CF1AD}"/>
    <cellStyle name="40% - Accent5 2 4 2 5 2 4" xfId="34328" xr:uid="{7452E5C3-FCBF-4EA0-AA63-140F28B23D7E}"/>
    <cellStyle name="40% - Accent5 2 4 2 5 3" xfId="9650" xr:uid="{ADE26D11-3576-4982-AF99-8A1BE3C6019A}"/>
    <cellStyle name="40% - Accent5 2 4 2 5 3 2" xfId="23752" xr:uid="{C375AC77-30FC-4566-8755-118FBD42113F}"/>
    <cellStyle name="40% - Accent5 2 4 2 5 3 3" xfId="37854" xr:uid="{FAFBC2D8-3F82-4784-A8A7-3B6CC02B262E}"/>
    <cellStyle name="40% - Accent5 2 4 2 5 4" xfId="16701" xr:uid="{8DA0EE20-4864-42BB-8E1B-31C567D33A9C}"/>
    <cellStyle name="40% - Accent5 2 4 2 5 5" xfId="30803" xr:uid="{1B61A643-7319-455D-8F9C-FDE5FEC93517}"/>
    <cellStyle name="40% - Accent5 2 4 2 6" xfId="5244" xr:uid="{E3C3CCE9-DFD1-4B14-8FC5-CD24C2EB6210}"/>
    <cellStyle name="40% - Accent5 2 4 2 6 2" xfId="12294" xr:uid="{7AB8DDC9-FFE8-4757-9CC0-1ABDA2C241FB}"/>
    <cellStyle name="40% - Accent5 2 4 2 6 2 2" xfId="26396" xr:uid="{C066F03E-A798-4107-A3C3-20355A795725}"/>
    <cellStyle name="40% - Accent5 2 4 2 6 2 3" xfId="40498" xr:uid="{22250ED8-BE91-4265-8FAC-5F74C3BE58EF}"/>
    <cellStyle name="40% - Accent5 2 4 2 6 3" xfId="19345" xr:uid="{4F30EA2F-EE68-4225-A6FF-B0A1627776E3}"/>
    <cellStyle name="40% - Accent5 2 4 2 6 4" xfId="33447" xr:uid="{562D5EC5-F1C3-4280-9EEC-F4935238CE2E}"/>
    <cellStyle name="40% - Accent5 2 4 2 7" xfId="8770" xr:uid="{932E861E-60FE-4A16-AD60-C408FF926E67}"/>
    <cellStyle name="40% - Accent5 2 4 2 7 2" xfId="22871" xr:uid="{B0903D07-BCBB-44C2-8E8B-58456765F2E3}"/>
    <cellStyle name="40% - Accent5 2 4 2 7 3" xfId="36973" xr:uid="{6D2599D9-1B70-4CBF-A243-BDBC515707B7}"/>
    <cellStyle name="40% - Accent5 2 4 2 8" xfId="15820" xr:uid="{A60F7D83-72F3-45DD-B2BA-E7011B2611B2}"/>
    <cellStyle name="40% - Accent5 2 4 2 9" xfId="29922" xr:uid="{2F780AE7-9115-4EE3-B081-385F3A60DEA2}"/>
    <cellStyle name="40% - Accent5 2 4 3" xfId="1939" xr:uid="{7CF4D3B0-4F1A-4D4B-BFA8-4471619870F0}"/>
    <cellStyle name="40% - Accent5 2 4 3 2" xfId="3703" xr:uid="{7544F629-0A70-4EB5-9E41-8EA105EF55AF}"/>
    <cellStyle name="40% - Accent5 2 4 3 2 2" xfId="7225" xr:uid="{53AEC64E-E2F3-486E-B058-10A9A23E13FA}"/>
    <cellStyle name="40% - Accent5 2 4 3 2 2 2" xfId="14275" xr:uid="{CF38C992-721B-46B6-98E9-050E7C3DC477}"/>
    <cellStyle name="40% - Accent5 2 4 3 2 2 2 2" xfId="28377" xr:uid="{E3498F3F-826E-4E96-81E4-7615E0018F69}"/>
    <cellStyle name="40% - Accent5 2 4 3 2 2 2 3" xfId="42479" xr:uid="{814F46A9-9281-4830-972A-BA98B5B54FC6}"/>
    <cellStyle name="40% - Accent5 2 4 3 2 2 3" xfId="21326" xr:uid="{575CCD39-81A0-41E5-B855-6F27733AB576}"/>
    <cellStyle name="40% - Accent5 2 4 3 2 2 4" xfId="35428" xr:uid="{9378F6F5-7A9D-443E-8065-31D2DA8218F0}"/>
    <cellStyle name="40% - Accent5 2 4 3 2 3" xfId="10750" xr:uid="{4B4B5C95-050C-4D37-865F-93A7B0D91B8D}"/>
    <cellStyle name="40% - Accent5 2 4 3 2 3 2" xfId="24852" xr:uid="{0CF89483-2991-438A-B8BC-FFECF351F4BA}"/>
    <cellStyle name="40% - Accent5 2 4 3 2 3 3" xfId="38954" xr:uid="{63E185FD-5994-42D5-80AF-B380DDEDA4A3}"/>
    <cellStyle name="40% - Accent5 2 4 3 2 4" xfId="17801" xr:uid="{19343C28-D8F0-4328-85C6-ED5911072431}"/>
    <cellStyle name="40% - Accent5 2 4 3 2 5" xfId="31903" xr:uid="{3670A33B-6C68-4B1D-8C21-01E87BB99A32}"/>
    <cellStyle name="40% - Accent5 2 4 3 3" xfId="4582" xr:uid="{D4343C5B-DBB3-41D0-B249-850AFAC15F17}"/>
    <cellStyle name="40% - Accent5 2 4 3 3 2" xfId="8106" xr:uid="{90319B19-068D-4C2D-BCFE-11C71A9038B7}"/>
    <cellStyle name="40% - Accent5 2 4 3 3 2 2" xfId="15156" xr:uid="{F088F6F7-9D87-49B9-90F5-6276F6FF363F}"/>
    <cellStyle name="40% - Accent5 2 4 3 3 2 2 2" xfId="29258" xr:uid="{9C3E5199-DD10-42C4-8B94-251962D2210F}"/>
    <cellStyle name="40% - Accent5 2 4 3 3 2 2 3" xfId="43360" xr:uid="{898E04D0-596C-4936-BF9E-8B2A1DCD8013}"/>
    <cellStyle name="40% - Accent5 2 4 3 3 2 3" xfId="22207" xr:uid="{4CAF3045-92D7-4F65-8C48-04432F1346BE}"/>
    <cellStyle name="40% - Accent5 2 4 3 3 2 4" xfId="36309" xr:uid="{B9F2CCB4-8A76-4DB1-8B56-1447E975F7FD}"/>
    <cellStyle name="40% - Accent5 2 4 3 3 3" xfId="11631" xr:uid="{F964E291-D2B0-4A95-B8BB-F30C1683A1F1}"/>
    <cellStyle name="40% - Accent5 2 4 3 3 3 2" xfId="25733" xr:uid="{BD970C6E-FF28-4E04-AB76-863A30947CE2}"/>
    <cellStyle name="40% - Accent5 2 4 3 3 3 3" xfId="39835" xr:uid="{207CF57E-979D-4313-A4AE-008BFFC4A75B}"/>
    <cellStyle name="40% - Accent5 2 4 3 3 4" xfId="18682" xr:uid="{44522077-896A-4D33-926C-775C5EF87A49}"/>
    <cellStyle name="40% - Accent5 2 4 3 3 5" xfId="32784" xr:uid="{2250B018-D28A-40C4-8B4D-4442869E46EF}"/>
    <cellStyle name="40% - Accent5 2 4 3 4" xfId="2820" xr:uid="{EEF68007-A8F5-4DF8-9432-0CCCC294D73D}"/>
    <cellStyle name="40% - Accent5 2 4 3 4 2" xfId="6344" xr:uid="{308F6967-CFE1-41DA-95B7-CAC2C69658B7}"/>
    <cellStyle name="40% - Accent5 2 4 3 4 2 2" xfId="13394" xr:uid="{3E94CA66-14F0-4298-87BD-1757ED09B405}"/>
    <cellStyle name="40% - Accent5 2 4 3 4 2 2 2" xfId="27496" xr:uid="{34342D1D-B941-4030-91A2-7A0511C825D0}"/>
    <cellStyle name="40% - Accent5 2 4 3 4 2 2 3" xfId="41598" xr:uid="{8566D25D-C734-4C98-BD35-3F14A726CA26}"/>
    <cellStyle name="40% - Accent5 2 4 3 4 2 3" xfId="20445" xr:uid="{B704CD93-A055-41DE-AC22-C65004767E7E}"/>
    <cellStyle name="40% - Accent5 2 4 3 4 2 4" xfId="34547" xr:uid="{67F6F28E-A764-414B-B1ED-B724F8FC6BE9}"/>
    <cellStyle name="40% - Accent5 2 4 3 4 3" xfId="9869" xr:uid="{C8080F7F-12D1-40AA-8CFF-E21BD82BBFEE}"/>
    <cellStyle name="40% - Accent5 2 4 3 4 3 2" xfId="23971" xr:uid="{8700EA90-3886-47B2-BAA0-AB3704DEBE59}"/>
    <cellStyle name="40% - Accent5 2 4 3 4 3 3" xfId="38073" xr:uid="{204522AC-00BB-476E-BD26-4FA0FA079255}"/>
    <cellStyle name="40% - Accent5 2 4 3 4 4" xfId="16920" xr:uid="{A0FB2D61-362F-47C1-99A8-87CD6BD7D137}"/>
    <cellStyle name="40% - Accent5 2 4 3 4 5" xfId="31022" xr:uid="{218CD488-5680-4309-B98F-0763372CC12B}"/>
    <cellStyle name="40% - Accent5 2 4 3 5" xfId="5463" xr:uid="{67D162A1-3019-437A-9910-1DC7CF803B16}"/>
    <cellStyle name="40% - Accent5 2 4 3 5 2" xfId="12513" xr:uid="{71A5D285-8A37-4750-8061-43A58C5DEA86}"/>
    <cellStyle name="40% - Accent5 2 4 3 5 2 2" xfId="26615" xr:uid="{0EB45D5B-2504-487A-9770-7BBFD611147B}"/>
    <cellStyle name="40% - Accent5 2 4 3 5 2 3" xfId="40717" xr:uid="{DF920D39-E157-4B62-9F3B-ED04000086B7}"/>
    <cellStyle name="40% - Accent5 2 4 3 5 3" xfId="19564" xr:uid="{AC0A5FF9-E188-409F-BFA3-74223EF4443E}"/>
    <cellStyle name="40% - Accent5 2 4 3 5 4" xfId="33666" xr:uid="{6A3A5E7A-D69A-41FC-8A9F-9F12C9FD3CE3}"/>
    <cellStyle name="40% - Accent5 2 4 3 6" xfId="8989" xr:uid="{5819D6CB-BFFA-4DCE-8464-FD44B8E3BD0F}"/>
    <cellStyle name="40% - Accent5 2 4 3 6 2" xfId="23090" xr:uid="{3595FE81-06FE-4C1E-BC6E-047A91B67167}"/>
    <cellStyle name="40% - Accent5 2 4 3 6 3" xfId="37192" xr:uid="{D57C2146-33B4-46C2-B6D0-F9D139A5208D}"/>
    <cellStyle name="40% - Accent5 2 4 3 7" xfId="16039" xr:uid="{BA178F29-A09F-475D-99D7-B4BBBF1C29E2}"/>
    <cellStyle name="40% - Accent5 2 4 3 8" xfId="30141" xr:uid="{576BCFD7-98BB-4B00-9F58-5822E953A5A6}"/>
    <cellStyle name="40% - Accent5 2 4 4" xfId="3264" xr:uid="{DDFDAEEB-42AA-4F64-B7FB-64DD9AC6C950}"/>
    <cellStyle name="40% - Accent5 2 4 4 2" xfId="6786" xr:uid="{ADF91BC3-FC0A-429D-9230-032F3D692778}"/>
    <cellStyle name="40% - Accent5 2 4 4 2 2" xfId="13836" xr:uid="{B7D9B474-A4FA-41D1-892B-C8B8155E0287}"/>
    <cellStyle name="40% - Accent5 2 4 4 2 2 2" xfId="27938" xr:uid="{E4DFF01B-7026-48F4-961B-8E3913A6F0E2}"/>
    <cellStyle name="40% - Accent5 2 4 4 2 2 3" xfId="42040" xr:uid="{340A794B-307A-43C5-A834-3B26851F557D}"/>
    <cellStyle name="40% - Accent5 2 4 4 2 3" xfId="20887" xr:uid="{0EF669AE-5F2E-4F29-8F2A-8CB47D7C4B6F}"/>
    <cellStyle name="40% - Accent5 2 4 4 2 4" xfId="34989" xr:uid="{890D77FA-ED9E-4C06-A4B7-E14A0DF2E8C6}"/>
    <cellStyle name="40% - Accent5 2 4 4 3" xfId="10311" xr:uid="{2B5C8D5D-D160-44D9-9AC9-7F5A0DE87251}"/>
    <cellStyle name="40% - Accent5 2 4 4 3 2" xfId="24413" xr:uid="{8113BC5B-EB3B-4FB2-B927-7CF751472138}"/>
    <cellStyle name="40% - Accent5 2 4 4 3 3" xfId="38515" xr:uid="{FA95DEB1-FE8D-4678-9777-58851BCB5183}"/>
    <cellStyle name="40% - Accent5 2 4 4 4" xfId="17362" xr:uid="{2590D4A1-05C3-43A6-9531-A9A9726E87C7}"/>
    <cellStyle name="40% - Accent5 2 4 4 5" xfId="31464" xr:uid="{7AD7C9CA-8EC4-4522-8BD5-AD4041CD7107}"/>
    <cellStyle name="40% - Accent5 2 4 5" xfId="4143" xr:uid="{8221FD64-388F-42F9-A3B2-C4D83E3E45FD}"/>
    <cellStyle name="40% - Accent5 2 4 5 2" xfId="7667" xr:uid="{699F02BB-5B2F-4C5A-B869-7ED5A934A60A}"/>
    <cellStyle name="40% - Accent5 2 4 5 2 2" xfId="14717" xr:uid="{45CCCAE0-61A8-46ED-B61E-A1BF9DF4C94C}"/>
    <cellStyle name="40% - Accent5 2 4 5 2 2 2" xfId="28819" xr:uid="{3B79F942-A2C8-4E55-85BF-B58EB19B68C0}"/>
    <cellStyle name="40% - Accent5 2 4 5 2 2 3" xfId="42921" xr:uid="{E0D58569-C2DB-48A8-BD01-2A8CB9F48E7E}"/>
    <cellStyle name="40% - Accent5 2 4 5 2 3" xfId="21768" xr:uid="{639A9DE5-8FC6-4F11-A1B3-49172CDE5BE0}"/>
    <cellStyle name="40% - Accent5 2 4 5 2 4" xfId="35870" xr:uid="{106C7A28-95D8-4BF1-8626-F21D1AD9F8B4}"/>
    <cellStyle name="40% - Accent5 2 4 5 3" xfId="11192" xr:uid="{215C6320-6385-4FB6-85B6-5B1ADBCB2D0A}"/>
    <cellStyle name="40% - Accent5 2 4 5 3 2" xfId="25294" xr:uid="{FBEA0F7A-FFBA-4078-AB91-FF6D770803D1}"/>
    <cellStyle name="40% - Accent5 2 4 5 3 3" xfId="39396" xr:uid="{4757D21D-3D96-48EE-A87E-16C8C7D56F91}"/>
    <cellStyle name="40% - Accent5 2 4 5 4" xfId="18243" xr:uid="{199E895B-9C78-4412-85E3-7F26F26FF056}"/>
    <cellStyle name="40% - Accent5 2 4 5 5" xfId="32345" xr:uid="{3A01DC9C-976F-4EA2-9379-262FC196252F}"/>
    <cellStyle name="40% - Accent5 2 4 6" xfId="2381" xr:uid="{801F10C5-B4AD-4B39-BD68-12CE78AB4843}"/>
    <cellStyle name="40% - Accent5 2 4 6 2" xfId="5905" xr:uid="{3A56600A-7E1D-4E17-A8F8-4F9AF403C8D8}"/>
    <cellStyle name="40% - Accent5 2 4 6 2 2" xfId="12955" xr:uid="{6C586774-2C22-471D-910F-4BEA83E02205}"/>
    <cellStyle name="40% - Accent5 2 4 6 2 2 2" xfId="27057" xr:uid="{C18C1442-752B-4E77-9721-B7EA98F7F2A5}"/>
    <cellStyle name="40% - Accent5 2 4 6 2 2 3" xfId="41159" xr:uid="{F7207DBD-C80B-451D-8275-DDC316E537D2}"/>
    <cellStyle name="40% - Accent5 2 4 6 2 3" xfId="20006" xr:uid="{2F6094EA-03AC-4FAC-8470-9BAA0111331E}"/>
    <cellStyle name="40% - Accent5 2 4 6 2 4" xfId="34108" xr:uid="{F2AEE666-A6C7-4447-9EF8-2F816CA40BD3}"/>
    <cellStyle name="40% - Accent5 2 4 6 3" xfId="9430" xr:uid="{12FA4FA1-2A92-433B-9E5A-C4E7CD21AEAE}"/>
    <cellStyle name="40% - Accent5 2 4 6 3 2" xfId="23532" xr:uid="{3DCA66DC-BA5E-44DB-809E-31B137C9B1C0}"/>
    <cellStyle name="40% - Accent5 2 4 6 3 3" xfId="37634" xr:uid="{FC659CCD-1346-4478-A273-75CBFDF20D7F}"/>
    <cellStyle name="40% - Accent5 2 4 6 4" xfId="16481" xr:uid="{5E8413FC-982B-47FB-9024-920D46E1BB1D}"/>
    <cellStyle name="40% - Accent5 2 4 6 5" xfId="30583" xr:uid="{51C9F061-1652-484A-A784-CE777DDE87FB}"/>
    <cellStyle name="40% - Accent5 2 4 7" xfId="5024" xr:uid="{E4239842-3EE3-4A6E-A1F3-0F688DE35846}"/>
    <cellStyle name="40% - Accent5 2 4 7 2" xfId="12074" xr:uid="{6EC7D5D8-046D-4606-8677-77EE3CC6BB02}"/>
    <cellStyle name="40% - Accent5 2 4 7 2 2" xfId="26176" xr:uid="{96CC9449-E0F1-4617-8002-7F3291F7B563}"/>
    <cellStyle name="40% - Accent5 2 4 7 2 3" xfId="40278" xr:uid="{A1EDCF08-16FB-4109-8A8C-F365EC2439D8}"/>
    <cellStyle name="40% - Accent5 2 4 7 3" xfId="19125" xr:uid="{8B4A1CE6-E446-4B88-82AB-9FB0CCFBEF9B}"/>
    <cellStyle name="40% - Accent5 2 4 7 4" xfId="33227" xr:uid="{B4011CEB-704D-4F7D-BC2D-2EF74770B345}"/>
    <cellStyle name="40% - Accent5 2 4 8" xfId="8550" xr:uid="{EFD312CC-26D9-41EC-B50F-0475EC8DEC34}"/>
    <cellStyle name="40% - Accent5 2 4 8 2" xfId="22651" xr:uid="{6F18F6F9-EE78-4BE0-A5B0-31DE96AA6D07}"/>
    <cellStyle name="40% - Accent5 2 4 8 3" xfId="36753" xr:uid="{F0E3A7F5-7668-4EFC-B6AD-2470143CC623}"/>
    <cellStyle name="40% - Accent5 2 4 9" xfId="15600" xr:uid="{B7F015F6-7608-48AB-992E-56366F89C08F}"/>
    <cellStyle name="40% - Accent5 2 5" xfId="1610" xr:uid="{BCB5C756-DD7C-4788-A99C-201F4F389FCF}"/>
    <cellStyle name="40% - Accent5 2 5 10" xfId="46392" xr:uid="{4E2A3C80-7775-4C0E-9B85-30E5ECD203F6}"/>
    <cellStyle name="40% - Accent5 2 5 2" xfId="2050" xr:uid="{417702B4-8A70-4FBC-A72C-DC3CE1FF1958}"/>
    <cellStyle name="40% - Accent5 2 5 2 2" xfId="3812" xr:uid="{55E8F474-394E-4395-AB41-8BA58CDB62DB}"/>
    <cellStyle name="40% - Accent5 2 5 2 2 2" xfId="7335" xr:uid="{68DE90FC-4E2B-4030-88CD-A7D5417A2C3D}"/>
    <cellStyle name="40% - Accent5 2 5 2 2 2 2" xfId="14385" xr:uid="{4A697733-BB46-4251-A7AE-66720786832B}"/>
    <cellStyle name="40% - Accent5 2 5 2 2 2 2 2" xfId="28487" xr:uid="{E41B147B-0FE4-4166-8F1B-87855EAB0C1F}"/>
    <cellStyle name="40% - Accent5 2 5 2 2 2 2 3" xfId="42589" xr:uid="{E7991C15-F3A7-4862-992A-778A3DA93AE5}"/>
    <cellStyle name="40% - Accent5 2 5 2 2 2 3" xfId="21436" xr:uid="{660F933E-8570-4D76-8434-8D717E6F153F}"/>
    <cellStyle name="40% - Accent5 2 5 2 2 2 4" xfId="35538" xr:uid="{D814CD93-2708-45E1-AB44-3048C1081CA5}"/>
    <cellStyle name="40% - Accent5 2 5 2 2 3" xfId="10860" xr:uid="{C7C20D54-6798-487B-88DA-7EB71838C747}"/>
    <cellStyle name="40% - Accent5 2 5 2 2 3 2" xfId="24962" xr:uid="{D57B5D24-A53E-4570-8C4C-10D9A825AA5D}"/>
    <cellStyle name="40% - Accent5 2 5 2 2 3 3" xfId="39064" xr:uid="{096DFD0E-AC75-427F-A50F-A869CC58B759}"/>
    <cellStyle name="40% - Accent5 2 5 2 2 4" xfId="17911" xr:uid="{BF3A95EA-82E1-4144-AEA0-269B88E5B6EF}"/>
    <cellStyle name="40% - Accent5 2 5 2 2 5" xfId="32013" xr:uid="{91DDE10E-15FB-4C0E-BD2C-F75CE6799933}"/>
    <cellStyle name="40% - Accent5 2 5 2 3" xfId="4692" xr:uid="{2B58EEF2-2AAA-469D-AE5F-3816435FB98E}"/>
    <cellStyle name="40% - Accent5 2 5 2 3 2" xfId="8216" xr:uid="{14E6333D-A37C-4944-B3E8-442CBA4D0D66}"/>
    <cellStyle name="40% - Accent5 2 5 2 3 2 2" xfId="15266" xr:uid="{AA41AA6E-97BF-40F5-88DA-0128626B0454}"/>
    <cellStyle name="40% - Accent5 2 5 2 3 2 2 2" xfId="29368" xr:uid="{E07DD032-CE83-4EF8-82BE-2266897FC590}"/>
    <cellStyle name="40% - Accent5 2 5 2 3 2 2 3" xfId="43470" xr:uid="{DC3329E1-1901-40F8-AF57-B8B62F5B5512}"/>
    <cellStyle name="40% - Accent5 2 5 2 3 2 3" xfId="22317" xr:uid="{F5559A20-B76D-470A-AAC6-F4C914981D6B}"/>
    <cellStyle name="40% - Accent5 2 5 2 3 2 4" xfId="36419" xr:uid="{5FDD2AE6-E393-45E7-B48C-749466DCD2E7}"/>
    <cellStyle name="40% - Accent5 2 5 2 3 3" xfId="11741" xr:uid="{A5F22CE8-7AA5-47D4-9F63-33F87BEA6726}"/>
    <cellStyle name="40% - Accent5 2 5 2 3 3 2" xfId="25843" xr:uid="{5895DF7A-5E0C-4D03-9327-8D66A9FEFFA8}"/>
    <cellStyle name="40% - Accent5 2 5 2 3 3 3" xfId="39945" xr:uid="{E0F851C6-3C23-49C7-A015-4405C187E6EF}"/>
    <cellStyle name="40% - Accent5 2 5 2 3 4" xfId="18792" xr:uid="{4296C288-AFA0-4969-8978-0C852B37A7A3}"/>
    <cellStyle name="40% - Accent5 2 5 2 3 5" xfId="32894" xr:uid="{948BA28C-8698-4850-9016-921BA9998A5E}"/>
    <cellStyle name="40% - Accent5 2 5 2 4" xfId="2930" xr:uid="{A1EA87F9-D1D4-48A0-81F7-8799A0295436}"/>
    <cellStyle name="40% - Accent5 2 5 2 4 2" xfId="6454" xr:uid="{1EE32C3A-85D1-4B20-A510-7714B22A56A7}"/>
    <cellStyle name="40% - Accent5 2 5 2 4 2 2" xfId="13504" xr:uid="{112DF19C-D26C-4A8F-8FCA-7B71739824A6}"/>
    <cellStyle name="40% - Accent5 2 5 2 4 2 2 2" xfId="27606" xr:uid="{80B75B4A-4610-456D-AF47-857EE5C02380}"/>
    <cellStyle name="40% - Accent5 2 5 2 4 2 2 3" xfId="41708" xr:uid="{1C1EE8FE-D6E7-4C9C-9593-7F207B411483}"/>
    <cellStyle name="40% - Accent5 2 5 2 4 2 3" xfId="20555" xr:uid="{6EEC882F-FE02-452F-98FF-357C22C1F6F8}"/>
    <cellStyle name="40% - Accent5 2 5 2 4 2 4" xfId="34657" xr:uid="{132FAA63-C1C8-4AAE-9D25-F65781F5A21E}"/>
    <cellStyle name="40% - Accent5 2 5 2 4 3" xfId="9979" xr:uid="{1B0C3D2F-ED9C-4ACC-BAB9-18012D2A7DDA}"/>
    <cellStyle name="40% - Accent5 2 5 2 4 3 2" xfId="24081" xr:uid="{C6B69F6C-C463-48C9-8F05-D7E0E9DC3A96}"/>
    <cellStyle name="40% - Accent5 2 5 2 4 3 3" xfId="38183" xr:uid="{2ACEB98A-6EE7-43CF-923B-997DF3EECCB2}"/>
    <cellStyle name="40% - Accent5 2 5 2 4 4" xfId="17030" xr:uid="{C668A0F7-934E-41FA-9D93-402F9E41F431}"/>
    <cellStyle name="40% - Accent5 2 5 2 4 5" xfId="31132" xr:uid="{F80C8D76-892E-4303-B062-EA465451591A}"/>
    <cellStyle name="40% - Accent5 2 5 2 5" xfId="5573" xr:uid="{DF00A99C-D6C6-4D22-B3E6-C81F8634BC13}"/>
    <cellStyle name="40% - Accent5 2 5 2 5 2" xfId="12623" xr:uid="{5C1C1123-63F4-441C-9C25-CBC167FA1DE1}"/>
    <cellStyle name="40% - Accent5 2 5 2 5 2 2" xfId="26725" xr:uid="{30F93095-8445-4DED-ABAB-9FF2A7ECE807}"/>
    <cellStyle name="40% - Accent5 2 5 2 5 2 3" xfId="40827" xr:uid="{B606DEBE-ECF7-4EE3-A2AE-7C3F4F3930A1}"/>
    <cellStyle name="40% - Accent5 2 5 2 5 3" xfId="19674" xr:uid="{4DF4D4E5-0FE8-4B39-BF64-FAF9CE5E2CC0}"/>
    <cellStyle name="40% - Accent5 2 5 2 5 4" xfId="33776" xr:uid="{901CE88E-296A-40AA-A2E3-54CBC7C96D7A}"/>
    <cellStyle name="40% - Accent5 2 5 2 6" xfId="9099" xr:uid="{2705B0DA-36E2-45A8-8307-4C313A2B2696}"/>
    <cellStyle name="40% - Accent5 2 5 2 6 2" xfId="23200" xr:uid="{6E2C934B-08FE-4632-B62B-599693643D45}"/>
    <cellStyle name="40% - Accent5 2 5 2 6 3" xfId="37302" xr:uid="{A558F2C1-1D28-48D3-9F9A-6468ED7CF331}"/>
    <cellStyle name="40% - Accent5 2 5 2 7" xfId="16149" xr:uid="{86055EBC-04AB-48EF-BE06-B2911C498A7E}"/>
    <cellStyle name="40% - Accent5 2 5 2 8" xfId="30251" xr:uid="{D382948A-7599-4C8E-BFF5-1681FBF72A13}"/>
    <cellStyle name="40% - Accent5 2 5 3" xfId="3374" xr:uid="{9995DE0B-304E-4604-ADF4-1A8F0623AC41}"/>
    <cellStyle name="40% - Accent5 2 5 3 2" xfId="6896" xr:uid="{9097F2EB-0D94-4098-9491-B6CE24CBDAFD}"/>
    <cellStyle name="40% - Accent5 2 5 3 2 2" xfId="13946" xr:uid="{2860FDC4-E8F1-4F52-B38F-09947FDA4D6B}"/>
    <cellStyle name="40% - Accent5 2 5 3 2 2 2" xfId="28048" xr:uid="{2B66C6CD-F98F-4C84-A432-FDE272C204D4}"/>
    <cellStyle name="40% - Accent5 2 5 3 2 2 3" xfId="42150" xr:uid="{C1B5DD66-9BD3-40A5-AA58-F5FF68FC7ECB}"/>
    <cellStyle name="40% - Accent5 2 5 3 2 3" xfId="20997" xr:uid="{22DFB6EF-14B0-465E-A9A5-1572CD768725}"/>
    <cellStyle name="40% - Accent5 2 5 3 2 4" xfId="35099" xr:uid="{F739FCC0-75B9-4BCC-ABE8-033FB78EC428}"/>
    <cellStyle name="40% - Accent5 2 5 3 3" xfId="10421" xr:uid="{A819336F-CA99-45D6-AF1F-752D4ADA3E4F}"/>
    <cellStyle name="40% - Accent5 2 5 3 3 2" xfId="24523" xr:uid="{DE7B38EF-084D-4CD4-B90E-B6289E35C48A}"/>
    <cellStyle name="40% - Accent5 2 5 3 3 3" xfId="38625" xr:uid="{3E81D8AE-AB1D-4529-9905-52BF73B9FAB5}"/>
    <cellStyle name="40% - Accent5 2 5 3 4" xfId="17472" xr:uid="{E157A6BC-1808-4FC8-A0BD-035D33DCA98D}"/>
    <cellStyle name="40% - Accent5 2 5 3 5" xfId="31574" xr:uid="{D4C87484-91A2-4C95-AF2B-FEBCAD4DBDC5}"/>
    <cellStyle name="40% - Accent5 2 5 4" xfId="4253" xr:uid="{7C42E7AA-D7AF-4627-97C8-1DE91000F413}"/>
    <cellStyle name="40% - Accent5 2 5 4 2" xfId="7777" xr:uid="{DBF970DD-CC51-4F2F-9B40-D4678D1EE39B}"/>
    <cellStyle name="40% - Accent5 2 5 4 2 2" xfId="14827" xr:uid="{F6960347-DAE4-4DE5-ACA1-9AC637F22F8D}"/>
    <cellStyle name="40% - Accent5 2 5 4 2 2 2" xfId="28929" xr:uid="{71EE68FD-F96C-476E-8983-55A8A832454A}"/>
    <cellStyle name="40% - Accent5 2 5 4 2 2 3" xfId="43031" xr:uid="{1E0D0F79-2F97-48F8-A019-5BAF827AB7FC}"/>
    <cellStyle name="40% - Accent5 2 5 4 2 3" xfId="21878" xr:uid="{61978717-A15C-4806-BA78-659C91E5F187}"/>
    <cellStyle name="40% - Accent5 2 5 4 2 4" xfId="35980" xr:uid="{77C6C3B8-311C-420B-B1D1-BC26C1CCD516}"/>
    <cellStyle name="40% - Accent5 2 5 4 3" xfId="11302" xr:uid="{31864432-09B2-4AD3-9F08-A6FCA4DBE908}"/>
    <cellStyle name="40% - Accent5 2 5 4 3 2" xfId="25404" xr:uid="{654E165C-8D57-4EE0-8314-09247ACA5C43}"/>
    <cellStyle name="40% - Accent5 2 5 4 3 3" xfId="39506" xr:uid="{104816D8-57C5-4EAA-9F18-F059AD69DCDE}"/>
    <cellStyle name="40% - Accent5 2 5 4 4" xfId="18353" xr:uid="{06544975-47A7-4A2C-9BE2-E7A374E6CB20}"/>
    <cellStyle name="40% - Accent5 2 5 4 5" xfId="32455" xr:uid="{A0C66F25-0C5C-44A0-8664-6BA6472938DA}"/>
    <cellStyle name="40% - Accent5 2 5 5" xfId="2491" xr:uid="{4C4DD91D-58BB-4982-B24A-63129DA608C5}"/>
    <cellStyle name="40% - Accent5 2 5 5 2" xfId="6015" xr:uid="{92A6FE14-8E4D-4C50-969D-9C1CBF0A3B61}"/>
    <cellStyle name="40% - Accent5 2 5 5 2 2" xfId="13065" xr:uid="{87475D98-74E8-424E-BF2E-FF783F61B954}"/>
    <cellStyle name="40% - Accent5 2 5 5 2 2 2" xfId="27167" xr:uid="{F5CBE700-9474-4E14-875B-DD0EBD38C862}"/>
    <cellStyle name="40% - Accent5 2 5 5 2 2 3" xfId="41269" xr:uid="{8934D190-E459-48A2-89AF-DF19D4131E3D}"/>
    <cellStyle name="40% - Accent5 2 5 5 2 3" xfId="20116" xr:uid="{9BB3AB72-3180-4F8C-AB69-6BB6698765C7}"/>
    <cellStyle name="40% - Accent5 2 5 5 2 4" xfId="34218" xr:uid="{CF23A51E-733A-4FBC-8038-59824F688672}"/>
    <cellStyle name="40% - Accent5 2 5 5 3" xfId="9540" xr:uid="{E2C05C04-BD49-4DD6-A8C5-35648D68DA49}"/>
    <cellStyle name="40% - Accent5 2 5 5 3 2" xfId="23642" xr:uid="{D98A53BB-D4A4-4ACC-8173-C6B4575F29D4}"/>
    <cellStyle name="40% - Accent5 2 5 5 3 3" xfId="37744" xr:uid="{770A320A-B0C0-410E-BE69-D6FC1A324371}"/>
    <cellStyle name="40% - Accent5 2 5 5 4" xfId="16591" xr:uid="{C8989F38-B911-45CF-9A02-80721B12A2D4}"/>
    <cellStyle name="40% - Accent5 2 5 5 5" xfId="30693" xr:uid="{D3ADD747-FBA4-4222-B9A6-9DCB6453CA1E}"/>
    <cellStyle name="40% - Accent5 2 5 6" xfId="5134" xr:uid="{5B42BDB6-2B7A-4F06-A223-4C434ABB9FB7}"/>
    <cellStyle name="40% - Accent5 2 5 6 2" xfId="12184" xr:uid="{6957411D-0852-4ADB-91D7-DCA0166D496D}"/>
    <cellStyle name="40% - Accent5 2 5 6 2 2" xfId="26286" xr:uid="{5C87D596-87CF-4EF3-B7A0-A28FD34DCC14}"/>
    <cellStyle name="40% - Accent5 2 5 6 2 3" xfId="40388" xr:uid="{20CE1BA6-4DB6-42F5-84F3-759B93DE1DBF}"/>
    <cellStyle name="40% - Accent5 2 5 6 3" xfId="19235" xr:uid="{EFB6AA6D-3DC2-4E19-8B66-732BBCCA4830}"/>
    <cellStyle name="40% - Accent5 2 5 6 4" xfId="33337" xr:uid="{CF9F8AFD-C07F-4030-97BA-10D953313EDA}"/>
    <cellStyle name="40% - Accent5 2 5 7" xfId="8660" xr:uid="{9634F55F-01B9-4E86-8C1D-C7E85C1DCC5D}"/>
    <cellStyle name="40% - Accent5 2 5 7 2" xfId="22761" xr:uid="{C183E3BB-F1C1-4D02-BD29-DF4DEFA31C9B}"/>
    <cellStyle name="40% - Accent5 2 5 7 3" xfId="36863" xr:uid="{1D071A60-5811-4B46-8BD8-90FEA8E39292}"/>
    <cellStyle name="40% - Accent5 2 5 8" xfId="15710" xr:uid="{C98EC20A-5F4D-4980-9003-FF1758C1C4BB}"/>
    <cellStyle name="40% - Accent5 2 5 9" xfId="29812" xr:uid="{5A968604-B6E7-4D02-B383-F085ED08D622}"/>
    <cellStyle name="40% - Accent5 2 6" xfId="1829" xr:uid="{F50DFA52-833F-432D-A8D6-98A7E4BB34F4}"/>
    <cellStyle name="40% - Accent5 2 6 2" xfId="3593" xr:uid="{544097BB-669F-425A-94CF-43827FD4DE4B}"/>
    <cellStyle name="40% - Accent5 2 6 2 2" xfId="7115" xr:uid="{407CA239-7FBA-451F-9DA5-55E5ED9B13D7}"/>
    <cellStyle name="40% - Accent5 2 6 2 2 2" xfId="14165" xr:uid="{CD08F454-DFA3-4D37-A9F3-4DF95A21DCEB}"/>
    <cellStyle name="40% - Accent5 2 6 2 2 2 2" xfId="28267" xr:uid="{4514351B-8D5D-4827-9086-988181724A72}"/>
    <cellStyle name="40% - Accent5 2 6 2 2 2 3" xfId="42369" xr:uid="{2334E933-B532-4043-877B-EF98200198B0}"/>
    <cellStyle name="40% - Accent5 2 6 2 2 3" xfId="21216" xr:uid="{50489943-69D6-4B58-AAAB-CDAE4E694449}"/>
    <cellStyle name="40% - Accent5 2 6 2 2 4" xfId="35318" xr:uid="{D65FB779-FAB2-445D-A885-BBB13930B12D}"/>
    <cellStyle name="40% - Accent5 2 6 2 3" xfId="10640" xr:uid="{33D8E6C4-9DBF-4459-AB84-CAEC25066756}"/>
    <cellStyle name="40% - Accent5 2 6 2 3 2" xfId="24742" xr:uid="{7793450E-4506-4519-A22C-881664D85424}"/>
    <cellStyle name="40% - Accent5 2 6 2 3 3" xfId="38844" xr:uid="{ABA9266D-6BF9-4308-8174-EA655DAF4394}"/>
    <cellStyle name="40% - Accent5 2 6 2 4" xfId="17691" xr:uid="{5FB09A7A-7B5D-46FF-B7D4-D184665D0C12}"/>
    <cellStyle name="40% - Accent5 2 6 2 5" xfId="31793" xr:uid="{29DC1D8E-FD4F-4612-8CA5-6DE4CC893D75}"/>
    <cellStyle name="40% - Accent5 2 6 3" xfId="4472" xr:uid="{26CACF0D-5C29-4C0F-A53C-02ED645B9813}"/>
    <cellStyle name="40% - Accent5 2 6 3 2" xfId="7996" xr:uid="{D0E535B5-A07F-4BBC-9CB3-C00FDF617FEC}"/>
    <cellStyle name="40% - Accent5 2 6 3 2 2" xfId="15046" xr:uid="{01B7F3AA-B325-40E4-B0F0-B5178A5F0D27}"/>
    <cellStyle name="40% - Accent5 2 6 3 2 2 2" xfId="29148" xr:uid="{A4DAD43D-8FF9-45AB-956C-6D2812EAC768}"/>
    <cellStyle name="40% - Accent5 2 6 3 2 2 3" xfId="43250" xr:uid="{CEF5FA74-EED4-4988-B210-74D666C6CBEE}"/>
    <cellStyle name="40% - Accent5 2 6 3 2 3" xfId="22097" xr:uid="{B45CEA4B-CDE8-493C-8438-55FDA121090F}"/>
    <cellStyle name="40% - Accent5 2 6 3 2 4" xfId="36199" xr:uid="{D494CB6C-A7DA-42A2-AF81-0404221164F7}"/>
    <cellStyle name="40% - Accent5 2 6 3 3" xfId="11521" xr:uid="{EF43E747-55F3-4025-A529-B03CF877FE0C}"/>
    <cellStyle name="40% - Accent5 2 6 3 3 2" xfId="25623" xr:uid="{2411ADA0-543A-4A10-B104-8FC5642644EB}"/>
    <cellStyle name="40% - Accent5 2 6 3 3 3" xfId="39725" xr:uid="{E28BE369-E7F6-4FA2-907D-CF77560E04F4}"/>
    <cellStyle name="40% - Accent5 2 6 3 4" xfId="18572" xr:uid="{429E914D-2089-4109-A232-077C054142A3}"/>
    <cellStyle name="40% - Accent5 2 6 3 5" xfId="32674" xr:uid="{FA43004E-A005-46ED-97BC-76BEFFC9CC81}"/>
    <cellStyle name="40% - Accent5 2 6 4" xfId="2710" xr:uid="{61EC9B01-E761-4D6F-9A0F-EC104A898467}"/>
    <cellStyle name="40% - Accent5 2 6 4 2" xfId="6234" xr:uid="{DCC9F82F-0150-4528-ABFA-ED319BC8AF56}"/>
    <cellStyle name="40% - Accent5 2 6 4 2 2" xfId="13284" xr:uid="{2864E5AE-8651-4B61-B31C-0D966143AB4F}"/>
    <cellStyle name="40% - Accent5 2 6 4 2 2 2" xfId="27386" xr:uid="{D97E9B0C-4756-4023-AEA4-25DCBD59A609}"/>
    <cellStyle name="40% - Accent5 2 6 4 2 2 3" xfId="41488" xr:uid="{FD482A4C-E4E2-4236-A253-4D970D285AA4}"/>
    <cellStyle name="40% - Accent5 2 6 4 2 3" xfId="20335" xr:uid="{EC526B60-6695-46CD-9209-7EFAA03F5E51}"/>
    <cellStyle name="40% - Accent5 2 6 4 2 4" xfId="34437" xr:uid="{5315BC76-36D8-4401-82A0-4169A819E890}"/>
    <cellStyle name="40% - Accent5 2 6 4 3" xfId="9759" xr:uid="{8AFF1371-9C3F-4FF0-851E-80520B2F7A9B}"/>
    <cellStyle name="40% - Accent5 2 6 4 3 2" xfId="23861" xr:uid="{45FAA4D1-B102-42DC-ADF4-792A22F729BD}"/>
    <cellStyle name="40% - Accent5 2 6 4 3 3" xfId="37963" xr:uid="{C63A50B5-85A0-409B-8A9D-3527FB8484FD}"/>
    <cellStyle name="40% - Accent5 2 6 4 4" xfId="16810" xr:uid="{832D933E-77A2-4D40-843C-65AE670C8DA1}"/>
    <cellStyle name="40% - Accent5 2 6 4 5" xfId="30912" xr:uid="{2BFADBDA-7173-465A-ABCA-72BDC611FD45}"/>
    <cellStyle name="40% - Accent5 2 6 5" xfId="5353" xr:uid="{0E513194-DF56-4D4D-8BAE-74799DC0DE62}"/>
    <cellStyle name="40% - Accent5 2 6 5 2" xfId="12403" xr:uid="{E951C162-8B01-42E1-9DC2-93A6F5455E6D}"/>
    <cellStyle name="40% - Accent5 2 6 5 2 2" xfId="26505" xr:uid="{8F8D031E-64F4-478A-B454-C359DE965A58}"/>
    <cellStyle name="40% - Accent5 2 6 5 2 3" xfId="40607" xr:uid="{AC4DB8DF-7E93-4B3E-AB2D-538A286FA600}"/>
    <cellStyle name="40% - Accent5 2 6 5 3" xfId="19454" xr:uid="{0D81A972-F255-4E1D-9CAD-935AB38BF424}"/>
    <cellStyle name="40% - Accent5 2 6 5 4" xfId="33556" xr:uid="{F24A9CAE-F51F-43C2-9F84-608AEC7AE828}"/>
    <cellStyle name="40% - Accent5 2 6 6" xfId="8879" xr:uid="{EC065BF2-A293-4383-A16D-492C458781CB}"/>
    <cellStyle name="40% - Accent5 2 6 6 2" xfId="22980" xr:uid="{6F889A98-41AC-42E6-BE5E-F7D75A8191E3}"/>
    <cellStyle name="40% - Accent5 2 6 6 3" xfId="37082" xr:uid="{BCD2464F-2196-42EC-BD34-BB71E88C97D3}"/>
    <cellStyle name="40% - Accent5 2 6 7" xfId="15929" xr:uid="{B235BF85-0D7B-4F38-B7F7-366D503B805E}"/>
    <cellStyle name="40% - Accent5 2 6 8" xfId="30031" xr:uid="{85C892C1-674B-4E85-8F2E-2906788DCD6F}"/>
    <cellStyle name="40% - Accent5 2 7" xfId="3154" xr:uid="{2C88BBAB-6C26-4901-93E5-045C9F0E9F64}"/>
    <cellStyle name="40% - Accent5 2 7 2" xfId="6676" xr:uid="{8596BFD6-2C61-402E-9FB0-27D06CEEE3CD}"/>
    <cellStyle name="40% - Accent5 2 7 2 2" xfId="13726" xr:uid="{EE7497D6-B581-46CB-BA91-AB47FE8C20E1}"/>
    <cellStyle name="40% - Accent5 2 7 2 2 2" xfId="27828" xr:uid="{6F021BB3-463A-4099-AAD6-649E62772277}"/>
    <cellStyle name="40% - Accent5 2 7 2 2 3" xfId="41930" xr:uid="{FF2A14FB-E911-4B03-9728-412557ECBEA5}"/>
    <cellStyle name="40% - Accent5 2 7 2 3" xfId="20777" xr:uid="{169774DD-98A2-456C-BAE6-045438B289EE}"/>
    <cellStyle name="40% - Accent5 2 7 2 4" xfId="34879" xr:uid="{E2F3AEBE-926E-4D31-BFF4-B215E32CE702}"/>
    <cellStyle name="40% - Accent5 2 7 3" xfId="10201" xr:uid="{BE563388-86B9-4BCE-A49B-EFC1214753BA}"/>
    <cellStyle name="40% - Accent5 2 7 3 2" xfId="24303" xr:uid="{72E2AA54-62B9-4958-819A-B7A5978C6608}"/>
    <cellStyle name="40% - Accent5 2 7 3 3" xfId="38405" xr:uid="{A35B3FC8-8662-47CC-9EE3-42CFB3CD4157}"/>
    <cellStyle name="40% - Accent5 2 7 4" xfId="17252" xr:uid="{6FB33D0C-7A1A-49BC-A65C-66A0BBCD6F67}"/>
    <cellStyle name="40% - Accent5 2 7 5" xfId="31354" xr:uid="{C6805282-0071-4ED4-8DF5-0A5BF2B6F982}"/>
    <cellStyle name="40% - Accent5 2 8" xfId="4034" xr:uid="{3E446BD9-6894-4338-9818-4FACA78C6090}"/>
    <cellStyle name="40% - Accent5 2 8 2" xfId="7557" xr:uid="{DD00422B-3AC0-4D84-8E28-49327444ED27}"/>
    <cellStyle name="40% - Accent5 2 8 2 2" xfId="14607" xr:uid="{2A84E532-B796-43AA-8CB7-BE5612BB00AF}"/>
    <cellStyle name="40% - Accent5 2 8 2 2 2" xfId="28709" xr:uid="{747ECBD9-E64F-4DE5-9EE4-E9AE0CA82F73}"/>
    <cellStyle name="40% - Accent5 2 8 2 2 3" xfId="42811" xr:uid="{EA717570-22DA-48D2-ADFB-5E89E0C993DB}"/>
    <cellStyle name="40% - Accent5 2 8 2 3" xfId="21658" xr:uid="{2EAC8EA4-3106-42E0-B8EA-B595189CA32B}"/>
    <cellStyle name="40% - Accent5 2 8 2 4" xfId="35760" xr:uid="{77D85815-C3EA-45A8-96E6-C37C67651E67}"/>
    <cellStyle name="40% - Accent5 2 8 3" xfId="11082" xr:uid="{2607263A-9979-4EE2-9066-795CC4333469}"/>
    <cellStyle name="40% - Accent5 2 8 3 2" xfId="25184" xr:uid="{1EF2AE86-84FD-4DD1-8713-22EFA40DD96C}"/>
    <cellStyle name="40% - Accent5 2 8 3 3" xfId="39286" xr:uid="{B0DF37D1-BEC8-4080-A580-5D41EFB62566}"/>
    <cellStyle name="40% - Accent5 2 8 4" xfId="18133" xr:uid="{C3174EAD-3B49-409D-9EC5-3FAEFF4B129B}"/>
    <cellStyle name="40% - Accent5 2 8 5" xfId="32235" xr:uid="{A01331ED-0032-4E62-9742-56454C27F479}"/>
    <cellStyle name="40% - Accent5 2 9" xfId="2271" xr:uid="{C0DA4D5A-258B-4A85-9B25-4321543561E3}"/>
    <cellStyle name="40% - Accent5 2 9 2" xfId="5795" xr:uid="{B9D1D14B-11F2-4449-B531-9013AA152A2B}"/>
    <cellStyle name="40% - Accent5 2 9 2 2" xfId="12845" xr:uid="{3C98F3CE-5344-4C46-8D82-C41AC0BA4A84}"/>
    <cellStyle name="40% - Accent5 2 9 2 2 2" xfId="26947" xr:uid="{919FA634-73E1-47B3-819A-8514F3944E1F}"/>
    <cellStyle name="40% - Accent5 2 9 2 2 3" xfId="41049" xr:uid="{DD13B81F-9FCB-410D-9C87-0E4A00AEA3FE}"/>
    <cellStyle name="40% - Accent5 2 9 2 3" xfId="19896" xr:uid="{85D9C860-79D5-4A83-BD56-B54E0E6254BD}"/>
    <cellStyle name="40% - Accent5 2 9 2 4" xfId="33998" xr:uid="{868086CF-3178-4023-962E-294F6B437219}"/>
    <cellStyle name="40% - Accent5 2 9 3" xfId="9320" xr:uid="{19E8D005-8E83-4D9A-8DBA-D5A71FA5D7FD}"/>
    <cellStyle name="40% - Accent5 2 9 3 2" xfId="23422" xr:uid="{524D844E-1218-4AE2-8E39-0E7CF433AF0F}"/>
    <cellStyle name="40% - Accent5 2 9 3 3" xfId="37524" xr:uid="{982B6F78-2480-4DBD-9DDF-57127023B32E}"/>
    <cellStyle name="40% - Accent5 2 9 4" xfId="16371" xr:uid="{CD56AE41-C656-4338-93B6-D247BFB08223}"/>
    <cellStyle name="40% - Accent5 2 9 5" xfId="30473" xr:uid="{FE9DEFA8-0331-4FB5-9AC1-EAA1D5C599A3}"/>
    <cellStyle name="40% - Accent5 3" xfId="499" xr:uid="{FE4C33C2-EB53-45FC-B6A2-EB71EA3E93FA}"/>
    <cellStyle name="40% - Accent5 3 10" xfId="8454" xr:uid="{B20F021E-93D5-43B0-AF5D-AE2085AFF4DB}"/>
    <cellStyle name="40% - Accent5 3 10 2" xfId="22555" xr:uid="{16E41B04-D15C-4CB1-A470-F8CA22EF0709}"/>
    <cellStyle name="40% - Accent5 3 10 3" xfId="36657" xr:uid="{2170430B-4BF5-43CD-B371-63CED667CC2C}"/>
    <cellStyle name="40% - Accent5 3 11" xfId="15504" xr:uid="{28A62316-990F-4F57-B0D3-D5ADC92C6C77}"/>
    <cellStyle name="40% - Accent5 3 12" xfId="29606" xr:uid="{B0BFA187-45B3-4D0E-860C-5F3B2FF890D6}"/>
    <cellStyle name="40% - Accent5 3 13" xfId="44236" xr:uid="{0972790D-E8EE-47E1-AD6C-E72A67B00A07}"/>
    <cellStyle name="40% - Accent5 3 14" xfId="1399" xr:uid="{82194875-0788-4DCC-92A6-F17FC9E8D65F}"/>
    <cellStyle name="40% - Accent5 3 2" xfId="500" xr:uid="{B0EA41D4-D6BE-491D-8854-F835DD1337FF}"/>
    <cellStyle name="40% - Accent5 3 2 10" xfId="15559" xr:uid="{51BF5D86-476D-4286-96A9-3E91CB73F752}"/>
    <cellStyle name="40% - Accent5 3 2 11" xfId="29661" xr:uid="{ECB4E175-9D0C-4FEF-8997-18E35229D1AD}"/>
    <cellStyle name="40% - Accent5 3 2 12" xfId="1458" xr:uid="{60BDEC0D-937B-4E92-816C-9358528DC1B8}"/>
    <cellStyle name="40% - Accent5 3 2 2" xfId="1568" xr:uid="{B43C6F04-D4C5-4BDB-9F36-AB2C3F0DB41B}"/>
    <cellStyle name="40% - Accent5 3 2 2 10" xfId="29771" xr:uid="{272B77EE-7BEB-454E-9300-B0555B1AC2BB}"/>
    <cellStyle name="40% - Accent5 3 2 2 2" xfId="1789" xr:uid="{A0FC355B-7B00-4F2E-8507-9E081AA32F9E}"/>
    <cellStyle name="40% - Accent5 3 2 2 2 2" xfId="2229" xr:uid="{22CCB14A-48D8-48FD-B96E-2EE1EE947A81}"/>
    <cellStyle name="40% - Accent5 3 2 2 2 2 2" xfId="3991" xr:uid="{85193BF3-62B0-46B4-A6FD-7DDDF9879EB7}"/>
    <cellStyle name="40% - Accent5 3 2 2 2 2 2 2" xfId="7514" xr:uid="{329FAC86-AC22-4183-A786-20EF78B15B56}"/>
    <cellStyle name="40% - Accent5 3 2 2 2 2 2 2 2" xfId="14564" xr:uid="{66912DB8-A2FA-4FFB-8CBA-70BAAE3E3C51}"/>
    <cellStyle name="40% - Accent5 3 2 2 2 2 2 2 2 2" xfId="28666" xr:uid="{CC0EA8A1-4C8C-48CF-A096-14A12E56AC33}"/>
    <cellStyle name="40% - Accent5 3 2 2 2 2 2 2 2 3" xfId="42768" xr:uid="{94C817DC-00CF-492C-B5F7-89DDDB2AD5DC}"/>
    <cellStyle name="40% - Accent5 3 2 2 2 2 2 2 3" xfId="21615" xr:uid="{F57DEFE8-B272-4866-A9A2-9E9CA2114189}"/>
    <cellStyle name="40% - Accent5 3 2 2 2 2 2 2 4" xfId="35717" xr:uid="{1F091D3D-F4C8-4F69-A716-A8C0350DC5F2}"/>
    <cellStyle name="40% - Accent5 3 2 2 2 2 2 3" xfId="11039" xr:uid="{2E70467F-B5F7-410B-9A59-53FF3836B05C}"/>
    <cellStyle name="40% - Accent5 3 2 2 2 2 2 3 2" xfId="25141" xr:uid="{5383D8AC-BAAD-4374-9823-5BA5E5A62840}"/>
    <cellStyle name="40% - Accent5 3 2 2 2 2 2 3 3" xfId="39243" xr:uid="{89B9937C-66B3-4F39-A01B-A446F7CB35A9}"/>
    <cellStyle name="40% - Accent5 3 2 2 2 2 2 4" xfId="18090" xr:uid="{12AA9357-C4F5-4BDE-982C-C0BCAD430B34}"/>
    <cellStyle name="40% - Accent5 3 2 2 2 2 2 5" xfId="32192" xr:uid="{3B24ED81-4CDE-4C55-B0D7-5B5BD7C0FBBD}"/>
    <cellStyle name="40% - Accent5 3 2 2 2 2 3" xfId="4871" xr:uid="{DB3C2FC4-DB82-467B-A93D-D2B5F6733A5D}"/>
    <cellStyle name="40% - Accent5 3 2 2 2 2 3 2" xfId="8395" xr:uid="{53CB2610-9ED2-4605-B6D8-ADB4B60BB608}"/>
    <cellStyle name="40% - Accent5 3 2 2 2 2 3 2 2" xfId="15445" xr:uid="{6B84C6B6-F48E-46CD-A17A-78D700C06A98}"/>
    <cellStyle name="40% - Accent5 3 2 2 2 2 3 2 2 2" xfId="29547" xr:uid="{C6715D05-F2B1-4139-B7C1-90D597DC9B87}"/>
    <cellStyle name="40% - Accent5 3 2 2 2 2 3 2 2 3" xfId="43649" xr:uid="{37D73485-0D5A-48F6-9317-821D9F1B5882}"/>
    <cellStyle name="40% - Accent5 3 2 2 2 2 3 2 3" xfId="22496" xr:uid="{4BA42451-8B73-463C-B51A-3A8DD573CFBC}"/>
    <cellStyle name="40% - Accent5 3 2 2 2 2 3 2 4" xfId="36598" xr:uid="{DC8B6766-230E-428E-BF5E-9643F64CB21A}"/>
    <cellStyle name="40% - Accent5 3 2 2 2 2 3 3" xfId="11920" xr:uid="{194EEFE6-1D55-44AB-A9DF-BB72984FA1BC}"/>
    <cellStyle name="40% - Accent5 3 2 2 2 2 3 3 2" xfId="26022" xr:uid="{13AD63DC-47D6-40C0-9F44-A2197259A87D}"/>
    <cellStyle name="40% - Accent5 3 2 2 2 2 3 3 3" xfId="40124" xr:uid="{1D4A347D-8E91-46D1-ABFA-FD992B70CF48}"/>
    <cellStyle name="40% - Accent5 3 2 2 2 2 3 4" xfId="18971" xr:uid="{79CEB1F2-D6C7-46AD-9F45-6B79E246168A}"/>
    <cellStyle name="40% - Accent5 3 2 2 2 2 3 5" xfId="33073" xr:uid="{A9767695-A361-498E-A07F-B0D2CA87AB52}"/>
    <cellStyle name="40% - Accent5 3 2 2 2 2 4" xfId="3109" xr:uid="{BA0BD856-18C3-46E7-827A-89727FF1CB0E}"/>
    <cellStyle name="40% - Accent5 3 2 2 2 2 4 2" xfId="6633" xr:uid="{817D7E7E-584F-4C0F-B91D-3516D5E88EF9}"/>
    <cellStyle name="40% - Accent5 3 2 2 2 2 4 2 2" xfId="13683" xr:uid="{63176B25-07C9-4ACF-9DAA-0F3DD2358DDE}"/>
    <cellStyle name="40% - Accent5 3 2 2 2 2 4 2 2 2" xfId="27785" xr:uid="{9F69BAD1-9B31-42FD-960B-816B8DC2839D}"/>
    <cellStyle name="40% - Accent5 3 2 2 2 2 4 2 2 3" xfId="41887" xr:uid="{BB0BC10C-8584-49F6-82EE-0ECAC546FF9F}"/>
    <cellStyle name="40% - Accent5 3 2 2 2 2 4 2 3" xfId="20734" xr:uid="{7DAD79C8-77D1-46B4-AB97-F72D9106BE18}"/>
    <cellStyle name="40% - Accent5 3 2 2 2 2 4 2 4" xfId="34836" xr:uid="{F78AF4E0-D506-4F69-B6B1-059B4B924CC8}"/>
    <cellStyle name="40% - Accent5 3 2 2 2 2 4 3" xfId="10158" xr:uid="{6AA7D530-221D-496A-B1C7-88F44AB04FDF}"/>
    <cellStyle name="40% - Accent5 3 2 2 2 2 4 3 2" xfId="24260" xr:uid="{62E1A304-3C13-45B7-BF9E-FB6CE1F2DE13}"/>
    <cellStyle name="40% - Accent5 3 2 2 2 2 4 3 3" xfId="38362" xr:uid="{DDEE7788-618F-43EA-9506-6444F3E7C2BA}"/>
    <cellStyle name="40% - Accent5 3 2 2 2 2 4 4" xfId="17209" xr:uid="{66BFFC25-D2F2-4FC6-81AC-FFAFCD32AEBB}"/>
    <cellStyle name="40% - Accent5 3 2 2 2 2 4 5" xfId="31311" xr:uid="{2B3F264A-C7A1-4486-93AC-F707C780ADFC}"/>
    <cellStyle name="40% - Accent5 3 2 2 2 2 5" xfId="5752" xr:uid="{02E6C9D2-2C18-46D8-B8CB-62643A3B1002}"/>
    <cellStyle name="40% - Accent5 3 2 2 2 2 5 2" xfId="12802" xr:uid="{D2DC792D-D1B7-4C11-9CAE-19A2DA19B979}"/>
    <cellStyle name="40% - Accent5 3 2 2 2 2 5 2 2" xfId="26904" xr:uid="{7D05D14F-545B-4508-B008-305B4B5FAB2E}"/>
    <cellStyle name="40% - Accent5 3 2 2 2 2 5 2 3" xfId="41006" xr:uid="{051A2B7F-6A7B-431E-BB51-2A538D048E0B}"/>
    <cellStyle name="40% - Accent5 3 2 2 2 2 5 3" xfId="19853" xr:uid="{94C48CCB-218F-48F2-BA0F-CABFEF60C4CB}"/>
    <cellStyle name="40% - Accent5 3 2 2 2 2 5 4" xfId="33955" xr:uid="{5F1203E7-85AD-4F97-AA11-60B9B9699067}"/>
    <cellStyle name="40% - Accent5 3 2 2 2 2 6" xfId="9278" xr:uid="{7543CFC5-5ECF-4058-9610-B5838C37FC3D}"/>
    <cellStyle name="40% - Accent5 3 2 2 2 2 6 2" xfId="23379" xr:uid="{080E28A7-A1A5-4401-90D4-B59C3B4AA2D5}"/>
    <cellStyle name="40% - Accent5 3 2 2 2 2 6 3" xfId="37481" xr:uid="{CC915F0A-18B8-48F4-9AFC-7DB1CD449CD5}"/>
    <cellStyle name="40% - Accent5 3 2 2 2 2 7" xfId="16328" xr:uid="{90B06EF1-C32F-42EB-9871-B993FF03B0CE}"/>
    <cellStyle name="40% - Accent5 3 2 2 2 2 8" xfId="30430" xr:uid="{E0EB621E-7249-4A9E-B3E6-3C9200B15879}"/>
    <cellStyle name="40% - Accent5 3 2 2 2 3" xfId="3553" xr:uid="{E7B4614D-52FF-4042-89E8-5AE2BEDA9471}"/>
    <cellStyle name="40% - Accent5 3 2 2 2 3 2" xfId="7075" xr:uid="{F964FD42-E605-4985-A228-79C1123BC8F0}"/>
    <cellStyle name="40% - Accent5 3 2 2 2 3 2 2" xfId="14125" xr:uid="{7BEEDE2D-05E3-4A65-B877-10335F21E415}"/>
    <cellStyle name="40% - Accent5 3 2 2 2 3 2 2 2" xfId="28227" xr:uid="{363DBA66-8938-46E0-9551-C8A1C8E2083A}"/>
    <cellStyle name="40% - Accent5 3 2 2 2 3 2 2 3" xfId="42329" xr:uid="{E2F6A349-34E9-460F-A26B-4C81A7A48EAD}"/>
    <cellStyle name="40% - Accent5 3 2 2 2 3 2 3" xfId="21176" xr:uid="{D836F62A-135B-451E-BCB4-A3FEB432238D}"/>
    <cellStyle name="40% - Accent5 3 2 2 2 3 2 4" xfId="35278" xr:uid="{0E434D65-10BF-40FE-8530-ADDD087309F8}"/>
    <cellStyle name="40% - Accent5 3 2 2 2 3 3" xfId="10600" xr:uid="{901A2BF1-5786-479C-9D11-10477EC5A6E2}"/>
    <cellStyle name="40% - Accent5 3 2 2 2 3 3 2" xfId="24702" xr:uid="{3FA20701-C24F-4F72-82F5-62F280CC1F92}"/>
    <cellStyle name="40% - Accent5 3 2 2 2 3 3 3" xfId="38804" xr:uid="{F25172A3-F512-4FE0-8653-7CC3D78E888E}"/>
    <cellStyle name="40% - Accent5 3 2 2 2 3 4" xfId="17651" xr:uid="{49AFB9C8-E46F-4842-8904-5513E23D6C1B}"/>
    <cellStyle name="40% - Accent5 3 2 2 2 3 5" xfId="31753" xr:uid="{434F6B24-727F-43DF-A2A0-583ECE9D4645}"/>
    <cellStyle name="40% - Accent5 3 2 2 2 4" xfId="4432" xr:uid="{C1785765-4D70-4296-BB23-65F0FD884097}"/>
    <cellStyle name="40% - Accent5 3 2 2 2 4 2" xfId="7956" xr:uid="{1A70E967-30FA-4322-A9EE-A92445CCDC16}"/>
    <cellStyle name="40% - Accent5 3 2 2 2 4 2 2" xfId="15006" xr:uid="{CC291D57-4CD0-4CE0-B63B-D2164EA68BF8}"/>
    <cellStyle name="40% - Accent5 3 2 2 2 4 2 2 2" xfId="29108" xr:uid="{6DA2A41E-0B6F-48A1-BD82-CF30F10E43F2}"/>
    <cellStyle name="40% - Accent5 3 2 2 2 4 2 2 3" xfId="43210" xr:uid="{104059DC-71C5-445F-B69C-81E4B8284AFA}"/>
    <cellStyle name="40% - Accent5 3 2 2 2 4 2 3" xfId="22057" xr:uid="{C4EBB382-189D-415C-BE62-84D0F727A429}"/>
    <cellStyle name="40% - Accent5 3 2 2 2 4 2 4" xfId="36159" xr:uid="{16A967AD-F6A8-4ACE-AFFD-C371AD204277}"/>
    <cellStyle name="40% - Accent5 3 2 2 2 4 3" xfId="11481" xr:uid="{489ADE89-26F8-4797-B2B3-7E23634E2980}"/>
    <cellStyle name="40% - Accent5 3 2 2 2 4 3 2" xfId="25583" xr:uid="{9E866B7B-38E5-4DD6-9F46-D2AA75707507}"/>
    <cellStyle name="40% - Accent5 3 2 2 2 4 3 3" xfId="39685" xr:uid="{D394CF21-3487-48E0-9D86-8F5589D136B6}"/>
    <cellStyle name="40% - Accent5 3 2 2 2 4 4" xfId="18532" xr:uid="{E6D6A44D-A501-4B3A-B294-28369BD5F3ED}"/>
    <cellStyle name="40% - Accent5 3 2 2 2 4 5" xfId="32634" xr:uid="{403E2893-59E4-41CA-961D-23678580A648}"/>
    <cellStyle name="40% - Accent5 3 2 2 2 5" xfId="2670" xr:uid="{2450B10D-079C-4114-B5B8-EF241C7D65CA}"/>
    <cellStyle name="40% - Accent5 3 2 2 2 5 2" xfId="6194" xr:uid="{5036CDE2-14DC-4CE8-8C61-39CBAE3D6A36}"/>
    <cellStyle name="40% - Accent5 3 2 2 2 5 2 2" xfId="13244" xr:uid="{CB98F3DC-EF19-4767-96E6-843692ED0A1B}"/>
    <cellStyle name="40% - Accent5 3 2 2 2 5 2 2 2" xfId="27346" xr:uid="{B2BE112A-C94C-46FF-A679-5F0F71B7849D}"/>
    <cellStyle name="40% - Accent5 3 2 2 2 5 2 2 3" xfId="41448" xr:uid="{78684C19-15AD-447C-8E20-CA59BE27C75E}"/>
    <cellStyle name="40% - Accent5 3 2 2 2 5 2 3" xfId="20295" xr:uid="{75998488-47C3-48E6-8E8A-A4A0AD372D80}"/>
    <cellStyle name="40% - Accent5 3 2 2 2 5 2 4" xfId="34397" xr:uid="{0376829C-6B01-412A-8B53-5B77D260D8E3}"/>
    <cellStyle name="40% - Accent5 3 2 2 2 5 3" xfId="9719" xr:uid="{16425A71-06A5-4F77-91CD-877576CD6E05}"/>
    <cellStyle name="40% - Accent5 3 2 2 2 5 3 2" xfId="23821" xr:uid="{161A0FF4-552E-491B-A17B-4ED892B5BC67}"/>
    <cellStyle name="40% - Accent5 3 2 2 2 5 3 3" xfId="37923" xr:uid="{3FB64156-5DA9-494B-89ED-543269357D0C}"/>
    <cellStyle name="40% - Accent5 3 2 2 2 5 4" xfId="16770" xr:uid="{693029C6-76B2-4300-B202-1F86E703CE46}"/>
    <cellStyle name="40% - Accent5 3 2 2 2 5 5" xfId="30872" xr:uid="{97A5555A-7E05-4B62-9847-91ECE19B4DD5}"/>
    <cellStyle name="40% - Accent5 3 2 2 2 6" xfId="5313" xr:uid="{7D3DA972-4899-4633-BD02-8CDCDF176283}"/>
    <cellStyle name="40% - Accent5 3 2 2 2 6 2" xfId="12363" xr:uid="{4AB0060E-841A-45B5-A3A6-7AFA2089F2A1}"/>
    <cellStyle name="40% - Accent5 3 2 2 2 6 2 2" xfId="26465" xr:uid="{B3418F24-058F-4BBA-B858-B560FA7F7E4A}"/>
    <cellStyle name="40% - Accent5 3 2 2 2 6 2 3" xfId="40567" xr:uid="{07B32A18-438D-4535-B499-E54FF4D04BDA}"/>
    <cellStyle name="40% - Accent5 3 2 2 2 6 3" xfId="19414" xr:uid="{88C10305-05D5-4A91-8B20-1D6FD57EF657}"/>
    <cellStyle name="40% - Accent5 3 2 2 2 6 4" xfId="33516" xr:uid="{1B345A26-6627-41F5-8BF9-F0CB7B201F96}"/>
    <cellStyle name="40% - Accent5 3 2 2 2 7" xfId="8839" xr:uid="{340942A8-761E-44BA-ADA7-EF70F83043E5}"/>
    <cellStyle name="40% - Accent5 3 2 2 2 7 2" xfId="22940" xr:uid="{38FB51FE-6AAF-45C9-8809-DDE986A5ED01}"/>
    <cellStyle name="40% - Accent5 3 2 2 2 7 3" xfId="37042" xr:uid="{287705FE-A905-496A-9A9C-34A2C30B2FA6}"/>
    <cellStyle name="40% - Accent5 3 2 2 2 8" xfId="15889" xr:uid="{CACB6C24-9470-4A54-94C0-EE52141BAD39}"/>
    <cellStyle name="40% - Accent5 3 2 2 2 9" xfId="29991" xr:uid="{63A2D4A7-D9A7-4402-B90F-DFEC50297881}"/>
    <cellStyle name="40% - Accent5 3 2 2 3" xfId="2008" xr:uid="{A873113D-FCF0-4FE5-8336-CCD22B135949}"/>
    <cellStyle name="40% - Accent5 3 2 2 3 2" xfId="3772" xr:uid="{AD3F6753-6A6D-4CFE-9729-4F1A9A945249}"/>
    <cellStyle name="40% - Accent5 3 2 2 3 2 2" xfId="7294" xr:uid="{363E0159-92E4-47B3-9802-6D106D8C1FEB}"/>
    <cellStyle name="40% - Accent5 3 2 2 3 2 2 2" xfId="14344" xr:uid="{D21991A3-7089-41AB-BBCC-F67A8DAA4637}"/>
    <cellStyle name="40% - Accent5 3 2 2 3 2 2 2 2" xfId="28446" xr:uid="{11A93B95-38A9-40A7-A285-C307565FF7D4}"/>
    <cellStyle name="40% - Accent5 3 2 2 3 2 2 2 3" xfId="42548" xr:uid="{4572C8BB-5AD9-4F72-BF70-E47B4355D94B}"/>
    <cellStyle name="40% - Accent5 3 2 2 3 2 2 3" xfId="21395" xr:uid="{D831869E-99CD-4F68-8E3A-62F17E778BC2}"/>
    <cellStyle name="40% - Accent5 3 2 2 3 2 2 4" xfId="35497" xr:uid="{7AC8C86E-05B3-4664-BF50-77284E581888}"/>
    <cellStyle name="40% - Accent5 3 2 2 3 2 3" xfId="10819" xr:uid="{38E4A923-5A89-4D31-85AE-B15D1B272429}"/>
    <cellStyle name="40% - Accent5 3 2 2 3 2 3 2" xfId="24921" xr:uid="{3960C427-6351-4D5E-95DE-339042C52A27}"/>
    <cellStyle name="40% - Accent5 3 2 2 3 2 3 3" xfId="39023" xr:uid="{0ADF80FD-A26E-4D6B-B077-92B7540BC970}"/>
    <cellStyle name="40% - Accent5 3 2 2 3 2 4" xfId="17870" xr:uid="{D03AAD7C-7EAA-477F-8031-DA3887BFB977}"/>
    <cellStyle name="40% - Accent5 3 2 2 3 2 5" xfId="31972" xr:uid="{EDCCB22B-5C6A-42BD-ACFE-3577964ABCB7}"/>
    <cellStyle name="40% - Accent5 3 2 2 3 3" xfId="4651" xr:uid="{ED80E8E6-3360-4910-9BAE-8F4C267D4407}"/>
    <cellStyle name="40% - Accent5 3 2 2 3 3 2" xfId="8175" xr:uid="{080CD3D3-A7EA-4427-9580-C662096B4D6C}"/>
    <cellStyle name="40% - Accent5 3 2 2 3 3 2 2" xfId="15225" xr:uid="{2FB5EB79-DF3C-417E-BD82-88F1014C07D7}"/>
    <cellStyle name="40% - Accent5 3 2 2 3 3 2 2 2" xfId="29327" xr:uid="{30BDC6E2-7406-40F4-BF9A-E24EE46F81A3}"/>
    <cellStyle name="40% - Accent5 3 2 2 3 3 2 2 3" xfId="43429" xr:uid="{87F18500-A6BB-4275-8B8E-31688E591A9B}"/>
    <cellStyle name="40% - Accent5 3 2 2 3 3 2 3" xfId="22276" xr:uid="{EFD7CA10-40CA-412F-8CBE-9FB6C279C956}"/>
    <cellStyle name="40% - Accent5 3 2 2 3 3 2 4" xfId="36378" xr:uid="{18E33CBC-05EC-4063-B093-88C647644EBF}"/>
    <cellStyle name="40% - Accent5 3 2 2 3 3 3" xfId="11700" xr:uid="{49F7EA0A-E3FF-452C-87C9-A34D038EB5AC}"/>
    <cellStyle name="40% - Accent5 3 2 2 3 3 3 2" xfId="25802" xr:uid="{967CEB2B-4759-4A3B-82D6-A486915447EF}"/>
    <cellStyle name="40% - Accent5 3 2 2 3 3 3 3" xfId="39904" xr:uid="{116AA8B1-6025-4C23-9D6B-E1C1685D3FF8}"/>
    <cellStyle name="40% - Accent5 3 2 2 3 3 4" xfId="18751" xr:uid="{2EAD0249-97FB-40D1-BFB8-5264EBD3C15B}"/>
    <cellStyle name="40% - Accent5 3 2 2 3 3 5" xfId="32853" xr:uid="{728A10D7-EAE8-40FB-8A3D-6F54C494B8EE}"/>
    <cellStyle name="40% - Accent5 3 2 2 3 4" xfId="2889" xr:uid="{B37C65A6-CE42-405C-810D-2FDCDBBDF692}"/>
    <cellStyle name="40% - Accent5 3 2 2 3 4 2" xfId="6413" xr:uid="{00A07CEC-091C-4BB9-90D4-58490CB4DCDD}"/>
    <cellStyle name="40% - Accent5 3 2 2 3 4 2 2" xfId="13463" xr:uid="{CDDBB953-3441-4967-987B-B5AD6D1506EF}"/>
    <cellStyle name="40% - Accent5 3 2 2 3 4 2 2 2" xfId="27565" xr:uid="{30757E66-1E78-45A2-B4EF-40DB1093F04B}"/>
    <cellStyle name="40% - Accent5 3 2 2 3 4 2 2 3" xfId="41667" xr:uid="{720C0CDD-385F-4CE6-B90F-F3395B599766}"/>
    <cellStyle name="40% - Accent5 3 2 2 3 4 2 3" xfId="20514" xr:uid="{82E16F3A-0EBA-4867-9AA5-C613B27CB518}"/>
    <cellStyle name="40% - Accent5 3 2 2 3 4 2 4" xfId="34616" xr:uid="{20B33035-F956-4182-A073-74BF301F0043}"/>
    <cellStyle name="40% - Accent5 3 2 2 3 4 3" xfId="9938" xr:uid="{139A8626-BBFD-4242-89CF-DA3298487B7B}"/>
    <cellStyle name="40% - Accent5 3 2 2 3 4 3 2" xfId="24040" xr:uid="{0EE4E1C9-FBBC-4767-9C6D-C427EE97FC9C}"/>
    <cellStyle name="40% - Accent5 3 2 2 3 4 3 3" xfId="38142" xr:uid="{131A7AF0-60A5-4322-9501-774ACF1E0557}"/>
    <cellStyle name="40% - Accent5 3 2 2 3 4 4" xfId="16989" xr:uid="{E7C00F0E-976A-400B-90A7-3E3BDB9FDFF3}"/>
    <cellStyle name="40% - Accent5 3 2 2 3 4 5" xfId="31091" xr:uid="{0F3398A1-DF8A-4D71-841B-DDC03F42EFBE}"/>
    <cellStyle name="40% - Accent5 3 2 2 3 5" xfId="5532" xr:uid="{141813D4-AD70-47DD-8B35-2DC8287593E1}"/>
    <cellStyle name="40% - Accent5 3 2 2 3 5 2" xfId="12582" xr:uid="{BFF9ABDB-82C1-4BB4-ACF1-66546EFAD755}"/>
    <cellStyle name="40% - Accent5 3 2 2 3 5 2 2" xfId="26684" xr:uid="{1399F3BD-5BA4-47CB-81A1-5794390836AF}"/>
    <cellStyle name="40% - Accent5 3 2 2 3 5 2 3" xfId="40786" xr:uid="{ED436123-F0B6-4AA0-85AB-6A1FC9E585A2}"/>
    <cellStyle name="40% - Accent5 3 2 2 3 5 3" xfId="19633" xr:uid="{1FF7992B-6F0D-4AC3-8578-A33AE6E4D89D}"/>
    <cellStyle name="40% - Accent5 3 2 2 3 5 4" xfId="33735" xr:uid="{4BE87303-D474-464F-A85A-B60112C48D7E}"/>
    <cellStyle name="40% - Accent5 3 2 2 3 6" xfId="9058" xr:uid="{96F52D47-D8E3-4535-B6E3-2293EA4F7C02}"/>
    <cellStyle name="40% - Accent5 3 2 2 3 6 2" xfId="23159" xr:uid="{5CA5A285-D938-469F-BBF6-7B078449E27A}"/>
    <cellStyle name="40% - Accent5 3 2 2 3 6 3" xfId="37261" xr:uid="{4AFF82CE-298C-4B0F-A36F-BAEC36C423B8}"/>
    <cellStyle name="40% - Accent5 3 2 2 3 7" xfId="16108" xr:uid="{A09558AD-B986-4E5F-8E04-EA58EE9D799A}"/>
    <cellStyle name="40% - Accent5 3 2 2 3 8" xfId="30210" xr:uid="{F13EE320-5C3C-4802-B12F-BE30BD4038DC}"/>
    <cellStyle name="40% - Accent5 3 2 2 4" xfId="3333" xr:uid="{2B64BA8C-D6DE-4099-B765-215C8617F97D}"/>
    <cellStyle name="40% - Accent5 3 2 2 4 2" xfId="6855" xr:uid="{0E3F4EF2-B869-429D-B535-5E9A99EFC6E7}"/>
    <cellStyle name="40% - Accent5 3 2 2 4 2 2" xfId="13905" xr:uid="{C5CF5088-284D-4F88-A31B-8A2C55D566C7}"/>
    <cellStyle name="40% - Accent5 3 2 2 4 2 2 2" xfId="28007" xr:uid="{B4BBDA5C-D4E8-4119-BADF-1FBAEE55160D}"/>
    <cellStyle name="40% - Accent5 3 2 2 4 2 2 3" xfId="42109" xr:uid="{DB4F5E76-3514-4C2B-8495-A7D8579574F5}"/>
    <cellStyle name="40% - Accent5 3 2 2 4 2 3" xfId="20956" xr:uid="{E73EC579-0568-408B-A7FD-2C9CF12DD7EE}"/>
    <cellStyle name="40% - Accent5 3 2 2 4 2 4" xfId="35058" xr:uid="{4C352D68-F2A6-4CEA-B239-15BD959F8120}"/>
    <cellStyle name="40% - Accent5 3 2 2 4 3" xfId="10380" xr:uid="{998E9618-1551-4506-AFFA-4CDD9C51D8CF}"/>
    <cellStyle name="40% - Accent5 3 2 2 4 3 2" xfId="24482" xr:uid="{9693808A-97F9-4AA9-B4C9-C8B19285120D}"/>
    <cellStyle name="40% - Accent5 3 2 2 4 3 3" xfId="38584" xr:uid="{794FF139-8FF2-4FA5-A0BE-9850FBC5D97A}"/>
    <cellStyle name="40% - Accent5 3 2 2 4 4" xfId="17431" xr:uid="{011BB07E-757F-42F7-8191-B8D63FAC74AC}"/>
    <cellStyle name="40% - Accent5 3 2 2 4 5" xfId="31533" xr:uid="{9456FD59-4922-4332-A9F8-BD60AF0C3935}"/>
    <cellStyle name="40% - Accent5 3 2 2 5" xfId="4212" xr:uid="{CE1E12D4-06FE-44AC-9AA1-B9B1A75FE174}"/>
    <cellStyle name="40% - Accent5 3 2 2 5 2" xfId="7736" xr:uid="{A79DA10A-478B-4A0E-AF6E-AB96B8A232FA}"/>
    <cellStyle name="40% - Accent5 3 2 2 5 2 2" xfId="14786" xr:uid="{3FDB8C71-08FC-425F-B517-853EEAA93423}"/>
    <cellStyle name="40% - Accent5 3 2 2 5 2 2 2" xfId="28888" xr:uid="{2A710531-51A0-4193-B796-05354AD4130B}"/>
    <cellStyle name="40% - Accent5 3 2 2 5 2 2 3" xfId="42990" xr:uid="{6902FDDB-44E1-47C9-B8EB-E97D97F21498}"/>
    <cellStyle name="40% - Accent5 3 2 2 5 2 3" xfId="21837" xr:uid="{4CE43DFB-B681-4713-9768-0E78B7448915}"/>
    <cellStyle name="40% - Accent5 3 2 2 5 2 4" xfId="35939" xr:uid="{DA543154-E77D-4B13-BFB6-7E4BFA84B455}"/>
    <cellStyle name="40% - Accent5 3 2 2 5 3" xfId="11261" xr:uid="{83F4DFE1-4054-47F4-A17C-0604845973F9}"/>
    <cellStyle name="40% - Accent5 3 2 2 5 3 2" xfId="25363" xr:uid="{3313DCEC-5137-4306-ACCF-B1889ACBF71D}"/>
    <cellStyle name="40% - Accent5 3 2 2 5 3 3" xfId="39465" xr:uid="{354371AE-C744-48EF-A22F-EAF61ED5E4D8}"/>
    <cellStyle name="40% - Accent5 3 2 2 5 4" xfId="18312" xr:uid="{3E69F654-605B-4147-BA04-E58D86EB922D}"/>
    <cellStyle name="40% - Accent5 3 2 2 5 5" xfId="32414" xr:uid="{477F0517-ABF6-4DA2-898E-D2930AFE349D}"/>
    <cellStyle name="40% - Accent5 3 2 2 6" xfId="2450" xr:uid="{74EC3D4B-C693-4E50-BF30-7DFAEEC48A75}"/>
    <cellStyle name="40% - Accent5 3 2 2 6 2" xfId="5974" xr:uid="{84518F66-E286-4BE7-A918-6FEDF7F9B13B}"/>
    <cellStyle name="40% - Accent5 3 2 2 6 2 2" xfId="13024" xr:uid="{A162A7B7-E73E-4511-964F-3557D9468607}"/>
    <cellStyle name="40% - Accent5 3 2 2 6 2 2 2" xfId="27126" xr:uid="{CB007ACF-50E7-4C43-AD82-184265AC4B7C}"/>
    <cellStyle name="40% - Accent5 3 2 2 6 2 2 3" xfId="41228" xr:uid="{14496A74-B40A-4917-B645-95CC0D655E4A}"/>
    <cellStyle name="40% - Accent5 3 2 2 6 2 3" xfId="20075" xr:uid="{284B9052-ED31-43E4-AA59-4E9BE03FD430}"/>
    <cellStyle name="40% - Accent5 3 2 2 6 2 4" xfId="34177" xr:uid="{7F178702-CFE0-4322-836C-FE4351EB10D2}"/>
    <cellStyle name="40% - Accent5 3 2 2 6 3" xfId="9499" xr:uid="{2AF267E5-CCF4-4556-AB33-4BE64E7D5A4F}"/>
    <cellStyle name="40% - Accent5 3 2 2 6 3 2" xfId="23601" xr:uid="{B9629C41-6325-4499-A5C6-4A82F5C93188}"/>
    <cellStyle name="40% - Accent5 3 2 2 6 3 3" xfId="37703" xr:uid="{C45F03CC-9C99-4413-A483-3C6B9F37836D}"/>
    <cellStyle name="40% - Accent5 3 2 2 6 4" xfId="16550" xr:uid="{7F0F767F-CEF9-4954-8CEE-A013ADE7CC2A}"/>
    <cellStyle name="40% - Accent5 3 2 2 6 5" xfId="30652" xr:uid="{C33044EE-FCE9-4BE7-A044-9B34B9D6D13C}"/>
    <cellStyle name="40% - Accent5 3 2 2 7" xfId="5093" xr:uid="{F792595F-058E-4912-851C-9253514E0E7C}"/>
    <cellStyle name="40% - Accent5 3 2 2 7 2" xfId="12143" xr:uid="{57692417-D388-44E9-A976-93DE9EE6DF1A}"/>
    <cellStyle name="40% - Accent5 3 2 2 7 2 2" xfId="26245" xr:uid="{D6FADE4E-F1F4-4047-8D0A-948B3AC50AB6}"/>
    <cellStyle name="40% - Accent5 3 2 2 7 2 3" xfId="40347" xr:uid="{84DD6634-C056-4371-9615-A9F046EAF4B2}"/>
    <cellStyle name="40% - Accent5 3 2 2 7 3" xfId="19194" xr:uid="{13527591-E7C7-433F-B1BA-F84192CF4530}"/>
    <cellStyle name="40% - Accent5 3 2 2 7 4" xfId="33296" xr:uid="{79355D05-F118-4439-85F9-0DFD527BBA17}"/>
    <cellStyle name="40% - Accent5 3 2 2 8" xfId="8619" xr:uid="{8744C3CE-9502-4B51-BD5D-D961CFEDD325}"/>
    <cellStyle name="40% - Accent5 3 2 2 8 2" xfId="22720" xr:uid="{A3A7097D-2E91-42FE-858D-EAA3D985AA97}"/>
    <cellStyle name="40% - Accent5 3 2 2 8 3" xfId="36822" xr:uid="{EAE37F69-BCFE-4AD2-8CAD-5FCBD81D8984}"/>
    <cellStyle name="40% - Accent5 3 2 2 9" xfId="15669" xr:uid="{2A88C722-7986-4624-9ED0-AF1A5EBBCA3E}"/>
    <cellStyle name="40% - Accent5 3 2 3" xfId="1679" xr:uid="{EA6396A2-00EB-4FB4-8E76-1A3DE60CFB04}"/>
    <cellStyle name="40% - Accent5 3 2 3 2" xfId="2119" xr:uid="{5A82B121-16BD-49E4-AAEE-DA8624379E89}"/>
    <cellStyle name="40% - Accent5 3 2 3 2 2" xfId="3881" xr:uid="{16D62BDC-278A-4FFD-AF0C-11EA7FD929FB}"/>
    <cellStyle name="40% - Accent5 3 2 3 2 2 2" xfId="7404" xr:uid="{E7F6C8F1-1E55-4F36-9BE7-26F3B1F2095F}"/>
    <cellStyle name="40% - Accent5 3 2 3 2 2 2 2" xfId="14454" xr:uid="{6EF3940D-9868-4287-B919-EDC8A9BF67BA}"/>
    <cellStyle name="40% - Accent5 3 2 3 2 2 2 2 2" xfId="28556" xr:uid="{EE8F4CBF-E432-4A63-A879-7F12AFAFA47C}"/>
    <cellStyle name="40% - Accent5 3 2 3 2 2 2 2 3" xfId="42658" xr:uid="{DC19EDA5-3643-4D12-9D61-600F698AD742}"/>
    <cellStyle name="40% - Accent5 3 2 3 2 2 2 3" xfId="21505" xr:uid="{F2A5FB47-DA62-4C61-A19E-E39B020BDAEC}"/>
    <cellStyle name="40% - Accent5 3 2 3 2 2 2 4" xfId="35607" xr:uid="{7AFBB380-34F3-4016-8FB4-426DA324F00A}"/>
    <cellStyle name="40% - Accent5 3 2 3 2 2 3" xfId="10929" xr:uid="{06CC1ED9-1928-4E45-8E4D-1AB25894936B}"/>
    <cellStyle name="40% - Accent5 3 2 3 2 2 3 2" xfId="25031" xr:uid="{B756A7FF-11AF-4C46-9B3F-5BC881CCDBD1}"/>
    <cellStyle name="40% - Accent5 3 2 3 2 2 3 3" xfId="39133" xr:uid="{794B6B51-7153-477B-8B61-3C8D0722CFCB}"/>
    <cellStyle name="40% - Accent5 3 2 3 2 2 4" xfId="17980" xr:uid="{87DD6D8A-7806-47BF-B320-06C894D76EA6}"/>
    <cellStyle name="40% - Accent5 3 2 3 2 2 5" xfId="32082" xr:uid="{C113B7E7-2345-41F3-9398-727BAD4E352A}"/>
    <cellStyle name="40% - Accent5 3 2 3 2 3" xfId="4761" xr:uid="{AF78AE63-9552-4B72-91D1-A89517DD54E9}"/>
    <cellStyle name="40% - Accent5 3 2 3 2 3 2" xfId="8285" xr:uid="{1822585B-87CD-4C36-95D1-BA7A8640FB3F}"/>
    <cellStyle name="40% - Accent5 3 2 3 2 3 2 2" xfId="15335" xr:uid="{DB5001B7-578C-4F8B-9E21-1468D6305888}"/>
    <cellStyle name="40% - Accent5 3 2 3 2 3 2 2 2" xfId="29437" xr:uid="{705B3C6C-E787-4E93-BCFF-BA4707585DCA}"/>
    <cellStyle name="40% - Accent5 3 2 3 2 3 2 2 3" xfId="43539" xr:uid="{2DE2FFD9-0AD1-492F-AAAF-883C74D55FBA}"/>
    <cellStyle name="40% - Accent5 3 2 3 2 3 2 3" xfId="22386" xr:uid="{3EFFC845-E524-492B-811D-31B63093FDF4}"/>
    <cellStyle name="40% - Accent5 3 2 3 2 3 2 4" xfId="36488" xr:uid="{76EB86ED-CFF0-4C49-B1A0-79818BC89842}"/>
    <cellStyle name="40% - Accent5 3 2 3 2 3 3" xfId="11810" xr:uid="{9CCC8A35-B011-4D23-A794-07907B899E53}"/>
    <cellStyle name="40% - Accent5 3 2 3 2 3 3 2" xfId="25912" xr:uid="{0425B8C2-2DD6-4893-BBC1-5301E2810107}"/>
    <cellStyle name="40% - Accent5 3 2 3 2 3 3 3" xfId="40014" xr:uid="{C5638D6B-0C67-4196-A4FA-3719087EC886}"/>
    <cellStyle name="40% - Accent5 3 2 3 2 3 4" xfId="18861" xr:uid="{A08175C9-8590-4F6C-B45E-DDEE3ED82151}"/>
    <cellStyle name="40% - Accent5 3 2 3 2 3 5" xfId="32963" xr:uid="{3332DDBC-1144-4EE3-BA11-7E5F9879F899}"/>
    <cellStyle name="40% - Accent5 3 2 3 2 4" xfId="2999" xr:uid="{63C2ECA0-48E3-4C60-B542-D66B0125195F}"/>
    <cellStyle name="40% - Accent5 3 2 3 2 4 2" xfId="6523" xr:uid="{F5958356-1E59-4187-A698-17ECBBC3C579}"/>
    <cellStyle name="40% - Accent5 3 2 3 2 4 2 2" xfId="13573" xr:uid="{0352E523-5353-4830-B7A5-B5378E71FD18}"/>
    <cellStyle name="40% - Accent5 3 2 3 2 4 2 2 2" xfId="27675" xr:uid="{6474E99C-FDE9-44B8-9D99-98A64D6443FF}"/>
    <cellStyle name="40% - Accent5 3 2 3 2 4 2 2 3" xfId="41777" xr:uid="{B9FB84CA-5E23-4367-A69F-4B12CF5FEB1C}"/>
    <cellStyle name="40% - Accent5 3 2 3 2 4 2 3" xfId="20624" xr:uid="{78DBE3F3-BCFA-44CB-B070-42B5195F26B5}"/>
    <cellStyle name="40% - Accent5 3 2 3 2 4 2 4" xfId="34726" xr:uid="{6F6774A0-19B0-436B-8773-953EC855A2F3}"/>
    <cellStyle name="40% - Accent5 3 2 3 2 4 3" xfId="10048" xr:uid="{BBAEF325-2592-4414-88A1-9DEE4527D090}"/>
    <cellStyle name="40% - Accent5 3 2 3 2 4 3 2" xfId="24150" xr:uid="{E1810449-0D83-44BC-9725-02E765D58530}"/>
    <cellStyle name="40% - Accent5 3 2 3 2 4 3 3" xfId="38252" xr:uid="{36DCE536-85A9-4E6D-8FEA-48926843AEC6}"/>
    <cellStyle name="40% - Accent5 3 2 3 2 4 4" xfId="17099" xr:uid="{398CAFBC-B6A3-4A74-AE44-E9A07BBC82AD}"/>
    <cellStyle name="40% - Accent5 3 2 3 2 4 5" xfId="31201" xr:uid="{BF62142B-7DAC-4DCB-9463-2C251C23EE94}"/>
    <cellStyle name="40% - Accent5 3 2 3 2 5" xfId="5642" xr:uid="{AB91D6F7-5B1C-421D-AAD3-D5D7ACF68266}"/>
    <cellStyle name="40% - Accent5 3 2 3 2 5 2" xfId="12692" xr:uid="{B2B3145A-7476-4BA3-A4B2-4BE9F33554BD}"/>
    <cellStyle name="40% - Accent5 3 2 3 2 5 2 2" xfId="26794" xr:uid="{3BC04100-A994-456E-BAB7-2CD2813D5E86}"/>
    <cellStyle name="40% - Accent5 3 2 3 2 5 2 3" xfId="40896" xr:uid="{51596031-8BF9-4B60-98C0-A7D067F15727}"/>
    <cellStyle name="40% - Accent5 3 2 3 2 5 3" xfId="19743" xr:uid="{076C2A64-7F3E-42D0-B0C9-2981F956D937}"/>
    <cellStyle name="40% - Accent5 3 2 3 2 5 4" xfId="33845" xr:uid="{D1B2912D-6276-4F6A-9FE9-8BD9F349BBEE}"/>
    <cellStyle name="40% - Accent5 3 2 3 2 6" xfId="9168" xr:uid="{BD133A0F-5A2A-4F4F-8A14-259F138CF854}"/>
    <cellStyle name="40% - Accent5 3 2 3 2 6 2" xfId="23269" xr:uid="{4DDFF5D1-E560-4D22-A7AF-FF69A38F2961}"/>
    <cellStyle name="40% - Accent5 3 2 3 2 6 3" xfId="37371" xr:uid="{B80A5A72-5278-4900-8C43-2AE9586B52D6}"/>
    <cellStyle name="40% - Accent5 3 2 3 2 7" xfId="16218" xr:uid="{CF38C1D7-20BE-49EB-9478-62EB93B8C34F}"/>
    <cellStyle name="40% - Accent5 3 2 3 2 8" xfId="30320" xr:uid="{F06AA87D-0446-4D9C-B8C1-77D16A40E4A2}"/>
    <cellStyle name="40% - Accent5 3 2 3 3" xfId="3443" xr:uid="{DAA75D5E-4A7A-42B3-9F70-9D2644627840}"/>
    <cellStyle name="40% - Accent5 3 2 3 3 2" xfId="6965" xr:uid="{D2638BC4-FEB8-4E5D-9D54-E755B32491E0}"/>
    <cellStyle name="40% - Accent5 3 2 3 3 2 2" xfId="14015" xr:uid="{01E403C3-F6D8-464D-9078-105260B98203}"/>
    <cellStyle name="40% - Accent5 3 2 3 3 2 2 2" xfId="28117" xr:uid="{FA36EC79-21AD-4B49-9DDF-AF7B24B606E3}"/>
    <cellStyle name="40% - Accent5 3 2 3 3 2 2 3" xfId="42219" xr:uid="{A47E2EBA-365E-499A-AECA-239C7C4D29BD}"/>
    <cellStyle name="40% - Accent5 3 2 3 3 2 3" xfId="21066" xr:uid="{C7888A5F-9EF2-4647-BEED-1CCCB0FC2A4F}"/>
    <cellStyle name="40% - Accent5 3 2 3 3 2 4" xfId="35168" xr:uid="{ACFCB28C-198E-4905-9CE6-BE8E015E9C94}"/>
    <cellStyle name="40% - Accent5 3 2 3 3 3" xfId="10490" xr:uid="{EEB155AF-BCAE-46A3-AD32-588A540AAA81}"/>
    <cellStyle name="40% - Accent5 3 2 3 3 3 2" xfId="24592" xr:uid="{EA14A6B8-E382-4734-82B8-263485F2B1FE}"/>
    <cellStyle name="40% - Accent5 3 2 3 3 3 3" xfId="38694" xr:uid="{0A2C5D29-2229-490B-95C6-EBCD588AC264}"/>
    <cellStyle name="40% - Accent5 3 2 3 3 4" xfId="17541" xr:uid="{88F72C14-A509-44B5-8E96-D7EEDD5BF624}"/>
    <cellStyle name="40% - Accent5 3 2 3 3 5" xfId="31643" xr:uid="{3B0154FD-10B5-4036-82ED-31F79AE73B20}"/>
    <cellStyle name="40% - Accent5 3 2 3 4" xfId="4322" xr:uid="{5C9E9769-063D-4880-A9DC-F64DE2320BEC}"/>
    <cellStyle name="40% - Accent5 3 2 3 4 2" xfId="7846" xr:uid="{84606D9B-DFF8-4817-B793-1C359964E389}"/>
    <cellStyle name="40% - Accent5 3 2 3 4 2 2" xfId="14896" xr:uid="{240CB693-90AB-49C5-B0E0-28A6E36552DD}"/>
    <cellStyle name="40% - Accent5 3 2 3 4 2 2 2" xfId="28998" xr:uid="{C5BCE1BC-A18B-4BD3-B8FB-A6223EE0C633}"/>
    <cellStyle name="40% - Accent5 3 2 3 4 2 2 3" xfId="43100" xr:uid="{4F537DFC-92A2-44C7-9159-EDD69D9F9215}"/>
    <cellStyle name="40% - Accent5 3 2 3 4 2 3" xfId="21947" xr:uid="{15CCBC3A-6D23-4968-A025-C61F45E3D66E}"/>
    <cellStyle name="40% - Accent5 3 2 3 4 2 4" xfId="36049" xr:uid="{2AEECF89-4A49-4100-807C-F0E11BE121FC}"/>
    <cellStyle name="40% - Accent5 3 2 3 4 3" xfId="11371" xr:uid="{65696982-1055-479D-970C-EFE7350AEC32}"/>
    <cellStyle name="40% - Accent5 3 2 3 4 3 2" xfId="25473" xr:uid="{A3BC7AD2-04D7-40E1-86E6-625BB0213C75}"/>
    <cellStyle name="40% - Accent5 3 2 3 4 3 3" xfId="39575" xr:uid="{72BBCCD0-7A7B-429E-8EBA-3BA2492929A3}"/>
    <cellStyle name="40% - Accent5 3 2 3 4 4" xfId="18422" xr:uid="{49F0AFB9-6988-477B-9690-73989C9448C1}"/>
    <cellStyle name="40% - Accent5 3 2 3 4 5" xfId="32524" xr:uid="{16D13E0F-2D88-46E0-B590-775BFCF0B492}"/>
    <cellStyle name="40% - Accent5 3 2 3 5" xfId="2560" xr:uid="{2C94A422-6204-4E8F-B0C9-C313951F5CAF}"/>
    <cellStyle name="40% - Accent5 3 2 3 5 2" xfId="6084" xr:uid="{C2A4706E-6FFB-4D0C-B286-1E2CCBE218C2}"/>
    <cellStyle name="40% - Accent5 3 2 3 5 2 2" xfId="13134" xr:uid="{9B8EF162-7194-4732-AF6E-4EED1FA82169}"/>
    <cellStyle name="40% - Accent5 3 2 3 5 2 2 2" xfId="27236" xr:uid="{D795A049-95A3-4ECE-B26B-7D1606EB48FC}"/>
    <cellStyle name="40% - Accent5 3 2 3 5 2 2 3" xfId="41338" xr:uid="{9817DC4A-B87C-47DE-A2D7-74E4C2889C84}"/>
    <cellStyle name="40% - Accent5 3 2 3 5 2 3" xfId="20185" xr:uid="{6699DCDD-D620-4F76-9674-15D66312ABD3}"/>
    <cellStyle name="40% - Accent5 3 2 3 5 2 4" xfId="34287" xr:uid="{D0FFE5A0-D29E-4702-8FF4-E30DDDA7F5B2}"/>
    <cellStyle name="40% - Accent5 3 2 3 5 3" xfId="9609" xr:uid="{72F085B3-CBC7-4EEE-8E9E-5E47AF28B641}"/>
    <cellStyle name="40% - Accent5 3 2 3 5 3 2" xfId="23711" xr:uid="{ED72B2DC-EF78-4719-B92E-E0E9125ED996}"/>
    <cellStyle name="40% - Accent5 3 2 3 5 3 3" xfId="37813" xr:uid="{C310D859-66D4-4F7B-86C5-8A022815323F}"/>
    <cellStyle name="40% - Accent5 3 2 3 5 4" xfId="16660" xr:uid="{DFE8C7C9-36E2-410F-9848-EEAF56A313F9}"/>
    <cellStyle name="40% - Accent5 3 2 3 5 5" xfId="30762" xr:uid="{51703D6E-9973-4CF7-B421-A5CCC0AA5701}"/>
    <cellStyle name="40% - Accent5 3 2 3 6" xfId="5203" xr:uid="{0454C265-BD89-4377-A7D8-E8E71EE11FEB}"/>
    <cellStyle name="40% - Accent5 3 2 3 6 2" xfId="12253" xr:uid="{110D654A-C3F3-416B-89CC-A327F4BB1D00}"/>
    <cellStyle name="40% - Accent5 3 2 3 6 2 2" xfId="26355" xr:uid="{45D89C32-4500-470D-9BB3-67F6D8F96852}"/>
    <cellStyle name="40% - Accent5 3 2 3 6 2 3" xfId="40457" xr:uid="{B8D09A55-FB68-404B-BC05-C610C3C58D87}"/>
    <cellStyle name="40% - Accent5 3 2 3 6 3" xfId="19304" xr:uid="{F8334307-A010-41CA-B336-06DA14BB724D}"/>
    <cellStyle name="40% - Accent5 3 2 3 6 4" xfId="33406" xr:uid="{A6124AC7-6B67-45AF-A8CF-AE8251E99EBF}"/>
    <cellStyle name="40% - Accent5 3 2 3 7" xfId="8729" xr:uid="{DD7DBBE6-5879-46E5-9A63-52B95DBC3E49}"/>
    <cellStyle name="40% - Accent5 3 2 3 7 2" xfId="22830" xr:uid="{99738A9C-F07A-44AD-907B-C2AD06571058}"/>
    <cellStyle name="40% - Accent5 3 2 3 7 3" xfId="36932" xr:uid="{D1E48C8F-642A-4C48-934F-13807808287E}"/>
    <cellStyle name="40% - Accent5 3 2 3 8" xfId="15779" xr:uid="{42907A10-7926-48FD-BDF4-D3C082E290CE}"/>
    <cellStyle name="40% - Accent5 3 2 3 9" xfId="29881" xr:uid="{0875452F-0EF8-46A4-987C-795A9454156D}"/>
    <cellStyle name="40% - Accent5 3 2 4" xfId="1898" xr:uid="{5BC78699-B38B-4BE9-8622-264B6A7CE376}"/>
    <cellStyle name="40% - Accent5 3 2 4 2" xfId="3662" xr:uid="{572F1B63-9DBA-435E-9BB7-73032F01118B}"/>
    <cellStyle name="40% - Accent5 3 2 4 2 2" xfId="7184" xr:uid="{59BF354A-7E73-42F9-B6F3-04C3248F6FE9}"/>
    <cellStyle name="40% - Accent5 3 2 4 2 2 2" xfId="14234" xr:uid="{E2CD50E9-F941-47FA-98B9-10A0E7D5ABD8}"/>
    <cellStyle name="40% - Accent5 3 2 4 2 2 2 2" xfId="28336" xr:uid="{DDAD1CE7-AE1E-4A98-9E02-39356A8812B3}"/>
    <cellStyle name="40% - Accent5 3 2 4 2 2 2 3" xfId="42438" xr:uid="{B40B099C-5FF4-41FE-B80C-244F7C46AFF3}"/>
    <cellStyle name="40% - Accent5 3 2 4 2 2 3" xfId="21285" xr:uid="{2A98FD67-F2CD-4517-B919-C539969F3771}"/>
    <cellStyle name="40% - Accent5 3 2 4 2 2 4" xfId="35387" xr:uid="{854F44F0-3E3A-4C80-9BE8-60E495883136}"/>
    <cellStyle name="40% - Accent5 3 2 4 2 3" xfId="10709" xr:uid="{C249228D-D9FF-4C29-B4EC-B86C64EC6185}"/>
    <cellStyle name="40% - Accent5 3 2 4 2 3 2" xfId="24811" xr:uid="{321A0E88-EB5A-4339-A571-9EC3D61927F9}"/>
    <cellStyle name="40% - Accent5 3 2 4 2 3 3" xfId="38913" xr:uid="{9C215DB8-3BDD-488C-94C6-AEDD97B8FD0E}"/>
    <cellStyle name="40% - Accent5 3 2 4 2 4" xfId="17760" xr:uid="{6FEAB61E-C5E8-484F-8AA4-D12FDF50557C}"/>
    <cellStyle name="40% - Accent5 3 2 4 2 5" xfId="31862" xr:uid="{886B3581-28C2-4090-A0F5-A54D4D96D7C8}"/>
    <cellStyle name="40% - Accent5 3 2 4 3" xfId="4541" xr:uid="{2BB171DD-E03E-4462-B097-107B84CADE5C}"/>
    <cellStyle name="40% - Accent5 3 2 4 3 2" xfId="8065" xr:uid="{E601CBB9-4A85-47C1-818D-182F8BE6E9A1}"/>
    <cellStyle name="40% - Accent5 3 2 4 3 2 2" xfId="15115" xr:uid="{FCFDB8FF-6DCA-4AF4-9C15-F34A27A6D904}"/>
    <cellStyle name="40% - Accent5 3 2 4 3 2 2 2" xfId="29217" xr:uid="{B8EA32A0-2C23-4A86-BAEE-230E5F0C8445}"/>
    <cellStyle name="40% - Accent5 3 2 4 3 2 2 3" xfId="43319" xr:uid="{0A194137-5F64-426A-BF79-39C58E7BF2BC}"/>
    <cellStyle name="40% - Accent5 3 2 4 3 2 3" xfId="22166" xr:uid="{A414E07F-7887-48DE-A9A8-134AF109BF97}"/>
    <cellStyle name="40% - Accent5 3 2 4 3 2 4" xfId="36268" xr:uid="{696FA7E9-67A6-4114-97CB-B498B2F950E1}"/>
    <cellStyle name="40% - Accent5 3 2 4 3 3" xfId="11590" xr:uid="{B8D188B2-A03A-4D9A-A3B5-8802CFAA3250}"/>
    <cellStyle name="40% - Accent5 3 2 4 3 3 2" xfId="25692" xr:uid="{0144A21E-361E-49B2-AB22-B4902881B0B4}"/>
    <cellStyle name="40% - Accent5 3 2 4 3 3 3" xfId="39794" xr:uid="{7E59F3F2-66AB-4B96-8CD4-4F8392B9F37C}"/>
    <cellStyle name="40% - Accent5 3 2 4 3 4" xfId="18641" xr:uid="{A5AB3806-3A02-43CE-9CB8-49144EBFFC4D}"/>
    <cellStyle name="40% - Accent5 3 2 4 3 5" xfId="32743" xr:uid="{1362C868-1B60-4E26-B532-75FA19CB8E83}"/>
    <cellStyle name="40% - Accent5 3 2 4 4" xfId="2779" xr:uid="{00092F21-BB7F-40B0-A933-0A52B690E628}"/>
    <cellStyle name="40% - Accent5 3 2 4 4 2" xfId="6303" xr:uid="{CEF571D6-8D0E-4206-B965-3DBC785BCD7E}"/>
    <cellStyle name="40% - Accent5 3 2 4 4 2 2" xfId="13353" xr:uid="{5504F686-5C3E-4B5D-BAA6-85B30E491669}"/>
    <cellStyle name="40% - Accent5 3 2 4 4 2 2 2" xfId="27455" xr:uid="{5E68581D-F6F9-4CE9-B45C-D89E4C942B14}"/>
    <cellStyle name="40% - Accent5 3 2 4 4 2 2 3" xfId="41557" xr:uid="{7814458D-7C8C-42C5-B282-09906036BDDC}"/>
    <cellStyle name="40% - Accent5 3 2 4 4 2 3" xfId="20404" xr:uid="{B8F7BC56-DD38-421F-8F31-4639A57CE6AF}"/>
    <cellStyle name="40% - Accent5 3 2 4 4 2 4" xfId="34506" xr:uid="{01B019D8-F0E9-4AD8-AF7F-631B64B7C9BC}"/>
    <cellStyle name="40% - Accent5 3 2 4 4 3" xfId="9828" xr:uid="{9D53C6F9-1DB8-4371-9C67-BBF25354BF7C}"/>
    <cellStyle name="40% - Accent5 3 2 4 4 3 2" xfId="23930" xr:uid="{A5278DE3-BF5C-4986-8AAD-546F2A77E7F6}"/>
    <cellStyle name="40% - Accent5 3 2 4 4 3 3" xfId="38032" xr:uid="{A6DBD7D9-B4F8-419E-9E4F-2DB1E37F2FCF}"/>
    <cellStyle name="40% - Accent5 3 2 4 4 4" xfId="16879" xr:uid="{FE7ADACB-AC5A-4F70-957E-D6644DA4CCFB}"/>
    <cellStyle name="40% - Accent5 3 2 4 4 5" xfId="30981" xr:uid="{9E4AAC21-F400-40F3-BEE3-1F73D76573F5}"/>
    <cellStyle name="40% - Accent5 3 2 4 5" xfId="5422" xr:uid="{C046B10D-4318-4540-8798-966EA89D79D0}"/>
    <cellStyle name="40% - Accent5 3 2 4 5 2" xfId="12472" xr:uid="{81CF08A5-BBBB-4829-9E8C-998FAB4B253E}"/>
    <cellStyle name="40% - Accent5 3 2 4 5 2 2" xfId="26574" xr:uid="{5BFF6401-0FDD-446E-9F40-D018AB1149FE}"/>
    <cellStyle name="40% - Accent5 3 2 4 5 2 3" xfId="40676" xr:uid="{11B27F14-9E58-4179-93D2-3F6DA63D142C}"/>
    <cellStyle name="40% - Accent5 3 2 4 5 3" xfId="19523" xr:uid="{6E649AB7-1FD0-4DEB-B5F3-96FA2C1F8082}"/>
    <cellStyle name="40% - Accent5 3 2 4 5 4" xfId="33625" xr:uid="{971F56E5-17BB-4FEB-85D0-843101EE08B3}"/>
    <cellStyle name="40% - Accent5 3 2 4 6" xfId="8948" xr:uid="{D08F9630-2FAF-4C40-8D86-032714F80110}"/>
    <cellStyle name="40% - Accent5 3 2 4 6 2" xfId="23049" xr:uid="{E9126233-6BC5-40E2-859C-D1DA513D8159}"/>
    <cellStyle name="40% - Accent5 3 2 4 6 3" xfId="37151" xr:uid="{D0C5FBFC-3508-4BE3-A3F1-2E96D24602C9}"/>
    <cellStyle name="40% - Accent5 3 2 4 7" xfId="15998" xr:uid="{0B2FAEFC-8C89-4967-9577-85E7086FC755}"/>
    <cellStyle name="40% - Accent5 3 2 4 8" xfId="30100" xr:uid="{3A7CD416-0D49-4E7E-AF4E-FD0AA185D7C5}"/>
    <cellStyle name="40% - Accent5 3 2 5" xfId="3223" xr:uid="{5A78028B-6DE5-4171-A254-86DEBC94883B}"/>
    <cellStyle name="40% - Accent5 3 2 5 2" xfId="6745" xr:uid="{D45EE843-64BD-4591-8EA9-C148E8738ED1}"/>
    <cellStyle name="40% - Accent5 3 2 5 2 2" xfId="13795" xr:uid="{8C6E28DD-9134-4306-AAAF-DD59A225F0F4}"/>
    <cellStyle name="40% - Accent5 3 2 5 2 2 2" xfId="27897" xr:uid="{644B56D3-BF76-4FA0-955B-A37C170A999B}"/>
    <cellStyle name="40% - Accent5 3 2 5 2 2 3" xfId="41999" xr:uid="{A35A476E-A587-47BF-B49D-55D0706DC348}"/>
    <cellStyle name="40% - Accent5 3 2 5 2 3" xfId="20846" xr:uid="{6ECC82DF-748C-4B07-B1D4-FE6B547B580F}"/>
    <cellStyle name="40% - Accent5 3 2 5 2 4" xfId="34948" xr:uid="{5B0839F7-9BD0-405D-98E9-2C54FF08D000}"/>
    <cellStyle name="40% - Accent5 3 2 5 3" xfId="10270" xr:uid="{7CA092C0-A5A8-4AC5-999C-900F9ABE600A}"/>
    <cellStyle name="40% - Accent5 3 2 5 3 2" xfId="24372" xr:uid="{8A92187F-589D-49FE-A9D5-65B50FFA191C}"/>
    <cellStyle name="40% - Accent5 3 2 5 3 3" xfId="38474" xr:uid="{698779A2-AE73-476A-9667-D9D764905209}"/>
    <cellStyle name="40% - Accent5 3 2 5 4" xfId="17321" xr:uid="{1B107F66-EC20-4BB5-B578-A0FB35F01433}"/>
    <cellStyle name="40% - Accent5 3 2 5 5" xfId="31423" xr:uid="{43D8B38F-F173-49A7-938E-E2AD283DCD61}"/>
    <cellStyle name="40% - Accent5 3 2 6" xfId="4102" xr:uid="{62A590DC-52D7-4B04-9464-1BF10C85AC19}"/>
    <cellStyle name="40% - Accent5 3 2 6 2" xfId="7626" xr:uid="{D44879FC-0BAC-46B4-AB88-C887EBDE666D}"/>
    <cellStyle name="40% - Accent5 3 2 6 2 2" xfId="14676" xr:uid="{822ED663-1222-4B05-AE38-D85D7DFA18A4}"/>
    <cellStyle name="40% - Accent5 3 2 6 2 2 2" xfId="28778" xr:uid="{295FD331-BF0A-47C7-B55A-6F166380F260}"/>
    <cellStyle name="40% - Accent5 3 2 6 2 2 3" xfId="42880" xr:uid="{E68963D6-8669-465D-874C-ACF7C7486BBF}"/>
    <cellStyle name="40% - Accent5 3 2 6 2 3" xfId="21727" xr:uid="{5187E406-7A87-48C1-8046-9861FE2B6B11}"/>
    <cellStyle name="40% - Accent5 3 2 6 2 4" xfId="35829" xr:uid="{76C2873A-1170-4E49-8212-2F590A9E5462}"/>
    <cellStyle name="40% - Accent5 3 2 6 3" xfId="11151" xr:uid="{519FAAD7-2A96-40F4-9234-C3B47BEF8F09}"/>
    <cellStyle name="40% - Accent5 3 2 6 3 2" xfId="25253" xr:uid="{B826F122-853D-4E8D-B2B5-7C7907D59F61}"/>
    <cellStyle name="40% - Accent5 3 2 6 3 3" xfId="39355" xr:uid="{E63CB96A-5481-4F5F-845C-51B7E41F2DAF}"/>
    <cellStyle name="40% - Accent5 3 2 6 4" xfId="18202" xr:uid="{B801F7A9-9EE3-4FD3-A79E-4D65C8F46670}"/>
    <cellStyle name="40% - Accent5 3 2 6 5" xfId="32304" xr:uid="{1DF944D5-6BC1-41E2-96E5-E37C04C4CD54}"/>
    <cellStyle name="40% - Accent5 3 2 7" xfId="2340" xr:uid="{598B76A2-3B44-426E-8E4C-67EE43B2AC90}"/>
    <cellStyle name="40% - Accent5 3 2 7 2" xfId="5864" xr:uid="{037D1164-ACB3-4426-99B9-5DDB65830612}"/>
    <cellStyle name="40% - Accent5 3 2 7 2 2" xfId="12914" xr:uid="{56406AB4-9B68-4A7D-AAF1-AF99A5EB355B}"/>
    <cellStyle name="40% - Accent5 3 2 7 2 2 2" xfId="27016" xr:uid="{CBCB0958-2944-4AF7-8C19-782285E5D323}"/>
    <cellStyle name="40% - Accent5 3 2 7 2 2 3" xfId="41118" xr:uid="{3CD4A828-51EE-4C49-9989-33475D9894F5}"/>
    <cellStyle name="40% - Accent5 3 2 7 2 3" xfId="19965" xr:uid="{1EE81EE3-E139-4DB7-9135-574EE7C20FE0}"/>
    <cellStyle name="40% - Accent5 3 2 7 2 4" xfId="34067" xr:uid="{0EB96D9C-1157-4C70-BD21-639857F2934F}"/>
    <cellStyle name="40% - Accent5 3 2 7 3" xfId="9389" xr:uid="{04A3C1A5-D046-409D-A37E-B1E64C9192AF}"/>
    <cellStyle name="40% - Accent5 3 2 7 3 2" xfId="23491" xr:uid="{D1A4B1D7-8BEE-4105-9545-5B83E698CFCE}"/>
    <cellStyle name="40% - Accent5 3 2 7 3 3" xfId="37593" xr:uid="{BC4D8A4B-1839-4047-9BC2-B0412CA9A276}"/>
    <cellStyle name="40% - Accent5 3 2 7 4" xfId="16440" xr:uid="{993A43C5-EBF9-41B8-AF3A-5A66B95149BD}"/>
    <cellStyle name="40% - Accent5 3 2 7 5" xfId="30542" xr:uid="{4F32B25B-CC03-4509-B9F7-0DD26E9EF839}"/>
    <cellStyle name="40% - Accent5 3 2 8" xfId="4983" xr:uid="{4B8091AB-A76E-42CC-A05A-FA6F762A3540}"/>
    <cellStyle name="40% - Accent5 3 2 8 2" xfId="12033" xr:uid="{8F38A621-BCBC-41C3-9DED-E2197A30FB2A}"/>
    <cellStyle name="40% - Accent5 3 2 8 2 2" xfId="26135" xr:uid="{8215FE50-E965-4632-BD20-2FBE3724FF4E}"/>
    <cellStyle name="40% - Accent5 3 2 8 2 3" xfId="40237" xr:uid="{AA686729-5B91-4929-A6F3-454104885CD6}"/>
    <cellStyle name="40% - Accent5 3 2 8 3" xfId="19084" xr:uid="{9882495B-D870-432C-B00D-E76D58A504F7}"/>
    <cellStyle name="40% - Accent5 3 2 8 4" xfId="33186" xr:uid="{F6CEF97C-B03A-4B4B-9735-D499621B795C}"/>
    <cellStyle name="40% - Accent5 3 2 9" xfId="8509" xr:uid="{4A028595-2214-4C35-9EB2-D8638E091D30}"/>
    <cellStyle name="40% - Accent5 3 2 9 2" xfId="22610" xr:uid="{6BD1BA85-8BE4-44E4-AC14-E748CF818EC1}"/>
    <cellStyle name="40% - Accent5 3 2 9 3" xfId="36712" xr:uid="{EEAB2908-85BF-4371-98F9-1001AB09316A}"/>
    <cellStyle name="40% - Accent5 3 3" xfId="501" xr:uid="{4B97D144-E425-457B-AE91-02B289B95185}"/>
    <cellStyle name="40% - Accent5 3 3 10" xfId="29716" xr:uid="{D9243F08-C37C-460D-9B5F-BFB3E9381516}"/>
    <cellStyle name="40% - Accent5 3 3 11" xfId="1513" xr:uid="{12F4C880-AE3B-49F1-A6EB-85912CA30C6B}"/>
    <cellStyle name="40% - Accent5 3 3 2" xfId="1734" xr:uid="{2290308D-A49D-4CAD-802D-FE61A5FE0B1C}"/>
    <cellStyle name="40% - Accent5 3 3 2 2" xfId="2174" xr:uid="{24AB7383-4B81-48A3-B3DA-33CC9D7B1365}"/>
    <cellStyle name="40% - Accent5 3 3 2 2 2" xfId="3936" xr:uid="{F847EC7F-765A-48FB-B5B3-4AAAC45C9A39}"/>
    <cellStyle name="40% - Accent5 3 3 2 2 2 2" xfId="7459" xr:uid="{DAC4A116-99A2-4F3C-A3C3-032A206E05C8}"/>
    <cellStyle name="40% - Accent5 3 3 2 2 2 2 2" xfId="14509" xr:uid="{9B759B81-3F9A-4311-9877-FD2DF0D18E0A}"/>
    <cellStyle name="40% - Accent5 3 3 2 2 2 2 2 2" xfId="28611" xr:uid="{6005AD7B-3A60-40EF-8476-8566C38DC6FF}"/>
    <cellStyle name="40% - Accent5 3 3 2 2 2 2 2 3" xfId="42713" xr:uid="{D4BE550E-5F05-4184-8211-1E29C103F364}"/>
    <cellStyle name="40% - Accent5 3 3 2 2 2 2 3" xfId="21560" xr:uid="{538D887B-8980-44CA-A36E-1C11F8F4F739}"/>
    <cellStyle name="40% - Accent5 3 3 2 2 2 2 4" xfId="35662" xr:uid="{4E2D68CF-86B2-45B8-903B-7F6D7FA2FCF3}"/>
    <cellStyle name="40% - Accent5 3 3 2 2 2 3" xfId="10984" xr:uid="{7FD6ACAC-C175-4707-B71C-2EC5BECA495F}"/>
    <cellStyle name="40% - Accent5 3 3 2 2 2 3 2" xfId="25086" xr:uid="{CB5BF11A-EAB3-4113-9861-2CA311A4A9FC}"/>
    <cellStyle name="40% - Accent5 3 3 2 2 2 3 3" xfId="39188" xr:uid="{661E18CC-B645-4F26-84FF-B5E2825989F2}"/>
    <cellStyle name="40% - Accent5 3 3 2 2 2 4" xfId="18035" xr:uid="{B295AE80-40D3-415A-9FC3-48991680B124}"/>
    <cellStyle name="40% - Accent5 3 3 2 2 2 5" xfId="32137" xr:uid="{28E2B4FE-FF6B-4B32-8ADD-F875D4971D31}"/>
    <cellStyle name="40% - Accent5 3 3 2 2 3" xfId="4816" xr:uid="{99CC6E87-B57C-4411-A995-BCA4D01B3593}"/>
    <cellStyle name="40% - Accent5 3 3 2 2 3 2" xfId="8340" xr:uid="{84AF55B5-967E-4B01-8F09-7298510C0841}"/>
    <cellStyle name="40% - Accent5 3 3 2 2 3 2 2" xfId="15390" xr:uid="{2A3B9A70-2354-49EA-A594-9852E6C7CB57}"/>
    <cellStyle name="40% - Accent5 3 3 2 2 3 2 2 2" xfId="29492" xr:uid="{C5937DDE-F7A9-4FB7-98D3-76DC685085D3}"/>
    <cellStyle name="40% - Accent5 3 3 2 2 3 2 2 3" xfId="43594" xr:uid="{BAADBCD6-F347-4685-87E1-976ABEC81BDD}"/>
    <cellStyle name="40% - Accent5 3 3 2 2 3 2 3" xfId="22441" xr:uid="{1B571389-67A0-4277-BC7D-112992421CA0}"/>
    <cellStyle name="40% - Accent5 3 3 2 2 3 2 4" xfId="36543" xr:uid="{2FDB1D0C-36CF-4610-8FBB-C7E46D851324}"/>
    <cellStyle name="40% - Accent5 3 3 2 2 3 3" xfId="11865" xr:uid="{81D8BF3F-B979-4787-A3B4-118C62782DBA}"/>
    <cellStyle name="40% - Accent5 3 3 2 2 3 3 2" xfId="25967" xr:uid="{7B615089-BBBA-4EEC-A350-12D992C63E80}"/>
    <cellStyle name="40% - Accent5 3 3 2 2 3 3 3" xfId="40069" xr:uid="{23210363-6867-484C-A412-44FD3E1CE5B4}"/>
    <cellStyle name="40% - Accent5 3 3 2 2 3 4" xfId="18916" xr:uid="{EAB67DF8-CC84-4095-9157-5276A999A01B}"/>
    <cellStyle name="40% - Accent5 3 3 2 2 3 5" xfId="33018" xr:uid="{9197BAB4-4871-470C-9F1E-9C87A945FAFE}"/>
    <cellStyle name="40% - Accent5 3 3 2 2 4" xfId="3054" xr:uid="{BA520AB3-D13E-4338-9543-E7EEA938451B}"/>
    <cellStyle name="40% - Accent5 3 3 2 2 4 2" xfId="6578" xr:uid="{FD7E2DB7-3C4A-4548-A647-8E954A3F911A}"/>
    <cellStyle name="40% - Accent5 3 3 2 2 4 2 2" xfId="13628" xr:uid="{6A872418-C35D-4337-9D16-8B69BBBA0BE2}"/>
    <cellStyle name="40% - Accent5 3 3 2 2 4 2 2 2" xfId="27730" xr:uid="{3001C62C-8668-4A8D-A053-27F163526400}"/>
    <cellStyle name="40% - Accent5 3 3 2 2 4 2 2 3" xfId="41832" xr:uid="{74DD4CD1-B37E-43D2-8871-24083CBE0E28}"/>
    <cellStyle name="40% - Accent5 3 3 2 2 4 2 3" xfId="20679" xr:uid="{CCB37882-112F-474C-9292-EDD864AE521A}"/>
    <cellStyle name="40% - Accent5 3 3 2 2 4 2 4" xfId="34781" xr:uid="{E0B30839-A53A-4B5E-8B47-B910EBC0B520}"/>
    <cellStyle name="40% - Accent5 3 3 2 2 4 3" xfId="10103" xr:uid="{799823A1-C392-4D26-833D-46FDFFF4DCE0}"/>
    <cellStyle name="40% - Accent5 3 3 2 2 4 3 2" xfId="24205" xr:uid="{4BA4C7B1-503B-4F8E-A057-C1B96FB0BBCF}"/>
    <cellStyle name="40% - Accent5 3 3 2 2 4 3 3" xfId="38307" xr:uid="{035D8694-8F7F-4B9A-9664-FF09EF66D76C}"/>
    <cellStyle name="40% - Accent5 3 3 2 2 4 4" xfId="17154" xr:uid="{E77646D2-B874-4927-A41F-1ABFA6008C3A}"/>
    <cellStyle name="40% - Accent5 3 3 2 2 4 5" xfId="31256" xr:uid="{1143866F-F6CC-4C0B-B96A-C3856B9A998D}"/>
    <cellStyle name="40% - Accent5 3 3 2 2 5" xfId="5697" xr:uid="{6B691CBC-A8AC-4B6E-AFE2-AA979A27AC03}"/>
    <cellStyle name="40% - Accent5 3 3 2 2 5 2" xfId="12747" xr:uid="{CDA40A86-49E1-4C61-B953-38650AEE9EBF}"/>
    <cellStyle name="40% - Accent5 3 3 2 2 5 2 2" xfId="26849" xr:uid="{EC3F06C7-4EA2-4825-92CF-5986FD7B00B4}"/>
    <cellStyle name="40% - Accent5 3 3 2 2 5 2 3" xfId="40951" xr:uid="{46C290B1-B5C4-4AB5-B257-F82E7D65363B}"/>
    <cellStyle name="40% - Accent5 3 3 2 2 5 3" xfId="19798" xr:uid="{394FA19E-1249-4FAC-BB12-1BC196940A98}"/>
    <cellStyle name="40% - Accent5 3 3 2 2 5 4" xfId="33900" xr:uid="{E8835120-FE1B-45ED-8F79-5EB661F64060}"/>
    <cellStyle name="40% - Accent5 3 3 2 2 6" xfId="9223" xr:uid="{6A73AEED-DC46-4F28-91FD-73C7D5F4A1F6}"/>
    <cellStyle name="40% - Accent5 3 3 2 2 6 2" xfId="23324" xr:uid="{D52F4D4D-7849-4E8B-B062-3526FB00DD96}"/>
    <cellStyle name="40% - Accent5 3 3 2 2 6 3" xfId="37426" xr:uid="{7AF4D828-8076-4798-B8B7-F0AC82912074}"/>
    <cellStyle name="40% - Accent5 3 3 2 2 7" xfId="16273" xr:uid="{390BDE96-3656-48AD-B1EC-D5CFB4389597}"/>
    <cellStyle name="40% - Accent5 3 3 2 2 8" xfId="30375" xr:uid="{E94CCA9D-A207-4852-BCF3-D9C9E13DF522}"/>
    <cellStyle name="40% - Accent5 3 3 2 3" xfId="3498" xr:uid="{3F1B6E5B-B6C4-4E72-BCB7-8855C824EC51}"/>
    <cellStyle name="40% - Accent5 3 3 2 3 2" xfId="7020" xr:uid="{DD505344-102B-47F2-AE19-4E4B37ED3B93}"/>
    <cellStyle name="40% - Accent5 3 3 2 3 2 2" xfId="14070" xr:uid="{5F9B7C1A-8033-45EE-85F1-511C996B6052}"/>
    <cellStyle name="40% - Accent5 3 3 2 3 2 2 2" xfId="28172" xr:uid="{309C2D14-520C-4F1A-8506-63CC19CB3F40}"/>
    <cellStyle name="40% - Accent5 3 3 2 3 2 2 3" xfId="42274" xr:uid="{39D975C6-A40D-49A2-98D4-829ACC5444AC}"/>
    <cellStyle name="40% - Accent5 3 3 2 3 2 3" xfId="21121" xr:uid="{6DA4E9F3-FB56-4DC6-A68D-4E133B10BE51}"/>
    <cellStyle name="40% - Accent5 3 3 2 3 2 4" xfId="35223" xr:uid="{4121ECE7-0D74-4666-B9D5-6BD59B997D4A}"/>
    <cellStyle name="40% - Accent5 3 3 2 3 3" xfId="10545" xr:uid="{77EB9518-5763-4262-A3A0-1471B78A94A9}"/>
    <cellStyle name="40% - Accent5 3 3 2 3 3 2" xfId="24647" xr:uid="{5B38ED7F-0598-4CE8-874D-B0B1A202052A}"/>
    <cellStyle name="40% - Accent5 3 3 2 3 3 3" xfId="38749" xr:uid="{8AE1A352-1625-427F-BF78-0E74B5D85838}"/>
    <cellStyle name="40% - Accent5 3 3 2 3 4" xfId="17596" xr:uid="{23A82CD9-E62A-4FF0-AB08-C1B85A3FE9D0}"/>
    <cellStyle name="40% - Accent5 3 3 2 3 5" xfId="31698" xr:uid="{4877B12A-5008-44B9-8CB9-0C5871AB1070}"/>
    <cellStyle name="40% - Accent5 3 3 2 4" xfId="4377" xr:uid="{765C3F3A-A5C0-4C80-BDEB-8AFD9739045B}"/>
    <cellStyle name="40% - Accent5 3 3 2 4 2" xfId="7901" xr:uid="{2706A839-607E-463D-8137-023FAA47A013}"/>
    <cellStyle name="40% - Accent5 3 3 2 4 2 2" xfId="14951" xr:uid="{3F8A4402-3394-4C3A-A534-04876C0C02EF}"/>
    <cellStyle name="40% - Accent5 3 3 2 4 2 2 2" xfId="29053" xr:uid="{E1E5E5CF-19B5-4BE0-8169-7979255D4C98}"/>
    <cellStyle name="40% - Accent5 3 3 2 4 2 2 3" xfId="43155" xr:uid="{E35A9121-BA75-4FCA-A24B-7A7831388091}"/>
    <cellStyle name="40% - Accent5 3 3 2 4 2 3" xfId="22002" xr:uid="{0E01FA97-CD4C-4CF7-AC7D-02A83B135CC2}"/>
    <cellStyle name="40% - Accent5 3 3 2 4 2 4" xfId="36104" xr:uid="{5665B066-BC15-4C0A-856A-828A4F6FCF65}"/>
    <cellStyle name="40% - Accent5 3 3 2 4 3" xfId="11426" xr:uid="{4539342C-CC5C-45C6-AC79-1C43A6D1BE39}"/>
    <cellStyle name="40% - Accent5 3 3 2 4 3 2" xfId="25528" xr:uid="{D1733720-1301-4ED2-A597-B1034249B478}"/>
    <cellStyle name="40% - Accent5 3 3 2 4 3 3" xfId="39630" xr:uid="{BF2554A5-E286-46ED-8971-98431E664A22}"/>
    <cellStyle name="40% - Accent5 3 3 2 4 4" xfId="18477" xr:uid="{C773EBD6-02D1-4CEC-846D-3E5E103E7EAF}"/>
    <cellStyle name="40% - Accent5 3 3 2 4 5" xfId="32579" xr:uid="{83360F0C-3AD8-4052-9E7E-32EAE00194AC}"/>
    <cellStyle name="40% - Accent5 3 3 2 5" xfId="2615" xr:uid="{E6426A3B-D4A2-416B-9C95-4227FC72EBD2}"/>
    <cellStyle name="40% - Accent5 3 3 2 5 2" xfId="6139" xr:uid="{35F3BF4D-0FAD-4AD0-BCA4-71B42699A2AF}"/>
    <cellStyle name="40% - Accent5 3 3 2 5 2 2" xfId="13189" xr:uid="{195E5566-8001-4F1F-BBDD-08376E7A5B23}"/>
    <cellStyle name="40% - Accent5 3 3 2 5 2 2 2" xfId="27291" xr:uid="{0B19AF3C-5BFF-48BA-9E84-612D887E822E}"/>
    <cellStyle name="40% - Accent5 3 3 2 5 2 2 3" xfId="41393" xr:uid="{2AB5719C-8C13-42C7-BC47-038A7DB611C1}"/>
    <cellStyle name="40% - Accent5 3 3 2 5 2 3" xfId="20240" xr:uid="{595040FF-55B5-4934-B3B6-6ABB0FF07F61}"/>
    <cellStyle name="40% - Accent5 3 3 2 5 2 4" xfId="34342" xr:uid="{B12A429A-4A59-4E6A-910F-DAFD45046DAA}"/>
    <cellStyle name="40% - Accent5 3 3 2 5 3" xfId="9664" xr:uid="{0C00BFD1-2C54-44CC-B0E2-AC0691E2DC7A}"/>
    <cellStyle name="40% - Accent5 3 3 2 5 3 2" xfId="23766" xr:uid="{4ADE23A6-9F7F-4740-BA4F-AE99EB4082DE}"/>
    <cellStyle name="40% - Accent5 3 3 2 5 3 3" xfId="37868" xr:uid="{36EBFB35-D5B9-47F4-969B-A51F3ADABE1F}"/>
    <cellStyle name="40% - Accent5 3 3 2 5 4" xfId="16715" xr:uid="{77F99CC6-D79D-495B-9BC2-D02AD05CC667}"/>
    <cellStyle name="40% - Accent5 3 3 2 5 5" xfId="30817" xr:uid="{BD151889-1960-47C7-9708-D2B6BDA26AC9}"/>
    <cellStyle name="40% - Accent5 3 3 2 6" xfId="5258" xr:uid="{4696CC77-6F22-444B-99C8-51C2A91A6001}"/>
    <cellStyle name="40% - Accent5 3 3 2 6 2" xfId="12308" xr:uid="{28106744-1D4C-41D3-BBB2-817B14DC2E60}"/>
    <cellStyle name="40% - Accent5 3 3 2 6 2 2" xfId="26410" xr:uid="{657C7C9C-7FA8-435E-BEE1-BE95E8411466}"/>
    <cellStyle name="40% - Accent5 3 3 2 6 2 3" xfId="40512" xr:uid="{E3118A54-FB39-400C-B2B5-22EF4B30A21F}"/>
    <cellStyle name="40% - Accent5 3 3 2 6 3" xfId="19359" xr:uid="{72C0A898-AD9D-469D-B3CC-DDB997937BD4}"/>
    <cellStyle name="40% - Accent5 3 3 2 6 4" xfId="33461" xr:uid="{0CDE6014-C499-474F-A714-A8DA721AA393}"/>
    <cellStyle name="40% - Accent5 3 3 2 7" xfId="8784" xr:uid="{4CE0FC2C-53A2-46C7-B7C5-DDF01868E96A}"/>
    <cellStyle name="40% - Accent5 3 3 2 7 2" xfId="22885" xr:uid="{9C09EC14-F831-49A3-92EF-4EF8A53769AA}"/>
    <cellStyle name="40% - Accent5 3 3 2 7 3" xfId="36987" xr:uid="{E8F459DC-F5BC-48E6-97EC-E9AC55E4BB88}"/>
    <cellStyle name="40% - Accent5 3 3 2 8" xfId="15834" xr:uid="{F5559DA3-E919-40E4-9B0E-0654E477EE2C}"/>
    <cellStyle name="40% - Accent5 3 3 2 9" xfId="29936" xr:uid="{21AB452D-CB04-403D-8FF8-075418C7FD1E}"/>
    <cellStyle name="40% - Accent5 3 3 3" xfId="1953" xr:uid="{358F265A-6C0A-4CD6-A92A-6FB92D9B57BB}"/>
    <cellStyle name="40% - Accent5 3 3 3 2" xfId="3717" xr:uid="{2B55C768-5EE7-416E-AE9A-3DE503B676E0}"/>
    <cellStyle name="40% - Accent5 3 3 3 2 2" xfId="7239" xr:uid="{A418352D-DCF7-49EE-861E-AA392192C9FE}"/>
    <cellStyle name="40% - Accent5 3 3 3 2 2 2" xfId="14289" xr:uid="{162BA26B-EF5E-4C24-9AE0-2621020091C8}"/>
    <cellStyle name="40% - Accent5 3 3 3 2 2 2 2" xfId="28391" xr:uid="{37FA86B5-02E1-40E9-B77D-8994E1E9B8F1}"/>
    <cellStyle name="40% - Accent5 3 3 3 2 2 2 3" xfId="42493" xr:uid="{6E4F153C-DB94-4345-A9A2-B58BCBCA4A1B}"/>
    <cellStyle name="40% - Accent5 3 3 3 2 2 3" xfId="21340" xr:uid="{D9517812-2FE0-4E08-87AA-0EAA636E7EC1}"/>
    <cellStyle name="40% - Accent5 3 3 3 2 2 4" xfId="35442" xr:uid="{0F7BC041-D299-4D05-8024-EF679EEDFBA8}"/>
    <cellStyle name="40% - Accent5 3 3 3 2 3" xfId="10764" xr:uid="{551A6B95-8E10-4F70-A70A-F72E6C01DBCE}"/>
    <cellStyle name="40% - Accent5 3 3 3 2 3 2" xfId="24866" xr:uid="{0F740F38-4E9B-46EF-85D4-7F5459508D59}"/>
    <cellStyle name="40% - Accent5 3 3 3 2 3 3" xfId="38968" xr:uid="{752A47EE-A587-44B0-BDD4-947D59AAA473}"/>
    <cellStyle name="40% - Accent5 3 3 3 2 4" xfId="17815" xr:uid="{890715AA-E9A4-41B6-BCDE-335DD9D6596C}"/>
    <cellStyle name="40% - Accent5 3 3 3 2 5" xfId="31917" xr:uid="{637253B3-7F44-41ED-BCED-2678F0F32CC4}"/>
    <cellStyle name="40% - Accent5 3 3 3 3" xfId="4596" xr:uid="{F4FB0C2D-207E-4234-8E35-2E1E4770421D}"/>
    <cellStyle name="40% - Accent5 3 3 3 3 2" xfId="8120" xr:uid="{2CD2FB4A-F3BE-4E3F-A3AC-B2CB19D55442}"/>
    <cellStyle name="40% - Accent5 3 3 3 3 2 2" xfId="15170" xr:uid="{C6706157-5933-4CF8-BD19-6A204FF94C06}"/>
    <cellStyle name="40% - Accent5 3 3 3 3 2 2 2" xfId="29272" xr:uid="{31C70271-6546-4E88-B4B2-21509B29FDD1}"/>
    <cellStyle name="40% - Accent5 3 3 3 3 2 2 3" xfId="43374" xr:uid="{82BD59C6-896D-4BDD-AF6C-EB1DB8D247FB}"/>
    <cellStyle name="40% - Accent5 3 3 3 3 2 3" xfId="22221" xr:uid="{4F7FE159-A826-4468-9892-62868D0E2EB9}"/>
    <cellStyle name="40% - Accent5 3 3 3 3 2 4" xfId="36323" xr:uid="{AB192658-DC5F-48C0-B91F-99EE4FC07ADB}"/>
    <cellStyle name="40% - Accent5 3 3 3 3 3" xfId="11645" xr:uid="{2E55D662-EEF4-4B55-90B0-B40AAE9B037D}"/>
    <cellStyle name="40% - Accent5 3 3 3 3 3 2" xfId="25747" xr:uid="{A83BD683-E463-4AB3-944E-1501F4832751}"/>
    <cellStyle name="40% - Accent5 3 3 3 3 3 3" xfId="39849" xr:uid="{B5791CDB-259C-4123-A64B-65DAA16F7EC8}"/>
    <cellStyle name="40% - Accent5 3 3 3 3 4" xfId="18696" xr:uid="{352F1C00-A93B-4FAB-88F7-33CFE1ABAFCF}"/>
    <cellStyle name="40% - Accent5 3 3 3 3 5" xfId="32798" xr:uid="{BEC00279-D155-4B6A-9A61-6F0CECB47789}"/>
    <cellStyle name="40% - Accent5 3 3 3 4" xfId="2834" xr:uid="{30A8AE19-239B-49DD-874E-553141A750D7}"/>
    <cellStyle name="40% - Accent5 3 3 3 4 2" xfId="6358" xr:uid="{D6AF137D-3376-43DA-9253-873AB26F42C8}"/>
    <cellStyle name="40% - Accent5 3 3 3 4 2 2" xfId="13408" xr:uid="{F29D9805-30F5-46F8-8DCA-A75CAABF3F91}"/>
    <cellStyle name="40% - Accent5 3 3 3 4 2 2 2" xfId="27510" xr:uid="{A8DAEC57-6621-4467-A314-0FD7F5C1564F}"/>
    <cellStyle name="40% - Accent5 3 3 3 4 2 2 3" xfId="41612" xr:uid="{3DD55224-2901-4823-9B1A-7B8BD128D7D8}"/>
    <cellStyle name="40% - Accent5 3 3 3 4 2 3" xfId="20459" xr:uid="{E6D3DCB5-5520-4106-819B-7385E9A0A960}"/>
    <cellStyle name="40% - Accent5 3 3 3 4 2 4" xfId="34561" xr:uid="{A0C5565C-EFEB-4FEB-9A15-3E23B7C8FB7D}"/>
    <cellStyle name="40% - Accent5 3 3 3 4 3" xfId="9883" xr:uid="{1AA3C16E-08C1-47EC-B91E-F721FED1A873}"/>
    <cellStyle name="40% - Accent5 3 3 3 4 3 2" xfId="23985" xr:uid="{7F406A89-0960-4598-8F8F-085630A51CCC}"/>
    <cellStyle name="40% - Accent5 3 3 3 4 3 3" xfId="38087" xr:uid="{BC04BEC6-A8C1-4B27-A28C-6A8817E2EE79}"/>
    <cellStyle name="40% - Accent5 3 3 3 4 4" xfId="16934" xr:uid="{4415D04D-3AFF-47D4-9FD4-22A96368B23D}"/>
    <cellStyle name="40% - Accent5 3 3 3 4 5" xfId="31036" xr:uid="{05228700-6DC3-478B-8138-F46E543F2A35}"/>
    <cellStyle name="40% - Accent5 3 3 3 5" xfId="5477" xr:uid="{0CB6DB19-2A30-4C8C-A125-B0178C95A4ED}"/>
    <cellStyle name="40% - Accent5 3 3 3 5 2" xfId="12527" xr:uid="{1373E840-653D-4235-B727-17025064FC49}"/>
    <cellStyle name="40% - Accent5 3 3 3 5 2 2" xfId="26629" xr:uid="{B594E050-CCF9-4782-8FF4-CBAB18EFFB56}"/>
    <cellStyle name="40% - Accent5 3 3 3 5 2 3" xfId="40731" xr:uid="{5289B95B-1518-4996-B5C2-6A8F373CA289}"/>
    <cellStyle name="40% - Accent5 3 3 3 5 3" xfId="19578" xr:uid="{00191BB3-64E9-43B6-880D-3327491E88F6}"/>
    <cellStyle name="40% - Accent5 3 3 3 5 4" xfId="33680" xr:uid="{53ED2A72-009D-4973-B1F5-8DC91568A63E}"/>
    <cellStyle name="40% - Accent5 3 3 3 6" xfId="9003" xr:uid="{67568053-DC00-434D-A0C9-9C6525E49467}"/>
    <cellStyle name="40% - Accent5 3 3 3 6 2" xfId="23104" xr:uid="{6166B5F1-C2EC-47D0-B5C9-CFEF629479F9}"/>
    <cellStyle name="40% - Accent5 3 3 3 6 3" xfId="37206" xr:uid="{2A944266-D9E7-4155-AA91-BEEF4D089C31}"/>
    <cellStyle name="40% - Accent5 3 3 3 7" xfId="16053" xr:uid="{B88BB92D-64C3-4DC1-8E11-ACE465151379}"/>
    <cellStyle name="40% - Accent5 3 3 3 8" xfId="30155" xr:uid="{8E954E18-7335-4584-9600-7CE001E9EB21}"/>
    <cellStyle name="40% - Accent5 3 3 4" xfId="3278" xr:uid="{6BB587CE-8259-4095-A75F-32FBCEF2F2A8}"/>
    <cellStyle name="40% - Accent5 3 3 4 2" xfId="6800" xr:uid="{DDDB14D0-C8AB-491C-890D-876C71DD47AF}"/>
    <cellStyle name="40% - Accent5 3 3 4 2 2" xfId="13850" xr:uid="{798AD77E-C275-4CF1-A71A-706A441C65C8}"/>
    <cellStyle name="40% - Accent5 3 3 4 2 2 2" xfId="27952" xr:uid="{93DBDA97-361D-47AB-8ED8-77975E187C1B}"/>
    <cellStyle name="40% - Accent5 3 3 4 2 2 3" xfId="42054" xr:uid="{A7CF3DA6-8683-4CFB-9529-681C9A91F283}"/>
    <cellStyle name="40% - Accent5 3 3 4 2 3" xfId="20901" xr:uid="{59F358AC-02CB-4558-A921-87855CD89D01}"/>
    <cellStyle name="40% - Accent5 3 3 4 2 4" xfId="35003" xr:uid="{7F53AE19-BB5E-47DA-AC5A-E579BB185838}"/>
    <cellStyle name="40% - Accent5 3 3 4 3" xfId="10325" xr:uid="{A0A4E12A-3A06-4BDF-9770-C9CAE6F3B7F6}"/>
    <cellStyle name="40% - Accent5 3 3 4 3 2" xfId="24427" xr:uid="{A51A3064-4116-41D6-A8CE-682F8A345A46}"/>
    <cellStyle name="40% - Accent5 3 3 4 3 3" xfId="38529" xr:uid="{885CD884-948E-4DCC-B768-C7646DCAD275}"/>
    <cellStyle name="40% - Accent5 3 3 4 4" xfId="17376" xr:uid="{D43246BC-4218-4E8B-BE3E-DA559DDD5FC4}"/>
    <cellStyle name="40% - Accent5 3 3 4 5" xfId="31478" xr:uid="{F896930D-9BD2-4FC5-82DE-7FD9F9ED5578}"/>
    <cellStyle name="40% - Accent5 3 3 5" xfId="4157" xr:uid="{5DEFBCC1-C112-4D65-96A3-D633197B21E4}"/>
    <cellStyle name="40% - Accent5 3 3 5 2" xfId="7681" xr:uid="{DA09786B-7380-4837-8040-6BF4BB1749FB}"/>
    <cellStyle name="40% - Accent5 3 3 5 2 2" xfId="14731" xr:uid="{04A773B5-545B-498F-BDA5-9A0171BC85B6}"/>
    <cellStyle name="40% - Accent5 3 3 5 2 2 2" xfId="28833" xr:uid="{D2762264-E86B-4315-9FA5-84C56FA4CC8F}"/>
    <cellStyle name="40% - Accent5 3 3 5 2 2 3" xfId="42935" xr:uid="{8EB7C392-00D8-478A-B353-C72EA12468C9}"/>
    <cellStyle name="40% - Accent5 3 3 5 2 3" xfId="21782" xr:uid="{8E9657FD-75FB-4DE2-BF6C-D79A3B2A3207}"/>
    <cellStyle name="40% - Accent5 3 3 5 2 4" xfId="35884" xr:uid="{BEE240F2-5186-4156-9BAE-D5A6E8820B3E}"/>
    <cellStyle name="40% - Accent5 3 3 5 3" xfId="11206" xr:uid="{7009C938-43FC-4C99-8518-7DEBCDABE3DE}"/>
    <cellStyle name="40% - Accent5 3 3 5 3 2" xfId="25308" xr:uid="{46796614-C83A-4A9A-9A1A-B9B47330DDE8}"/>
    <cellStyle name="40% - Accent5 3 3 5 3 3" xfId="39410" xr:uid="{70BB8400-F01B-4071-938A-50C760D6D069}"/>
    <cellStyle name="40% - Accent5 3 3 5 4" xfId="18257" xr:uid="{6D7276DC-EDFE-4FD8-A4D2-4EE75472DF30}"/>
    <cellStyle name="40% - Accent5 3 3 5 5" xfId="32359" xr:uid="{8BC86C42-78C0-4513-BD7E-EC1645404648}"/>
    <cellStyle name="40% - Accent5 3 3 6" xfId="2395" xr:uid="{F99C871E-D7EE-4742-8A48-CB3653474D15}"/>
    <cellStyle name="40% - Accent5 3 3 6 2" xfId="5919" xr:uid="{5AA105FB-26C9-45C3-B0D7-28BFC0080A99}"/>
    <cellStyle name="40% - Accent5 3 3 6 2 2" xfId="12969" xr:uid="{FD8457E4-12AA-43B6-9C83-83EDD14B7290}"/>
    <cellStyle name="40% - Accent5 3 3 6 2 2 2" xfId="27071" xr:uid="{AB57DF13-F2C3-48EB-A6C9-FA4CEB194B2B}"/>
    <cellStyle name="40% - Accent5 3 3 6 2 2 3" xfId="41173" xr:uid="{451FF285-8CAE-4ED8-9A97-CB43FC3D4468}"/>
    <cellStyle name="40% - Accent5 3 3 6 2 3" xfId="20020" xr:uid="{BE4C8487-4CC8-429F-A49E-9E5CD5E0A097}"/>
    <cellStyle name="40% - Accent5 3 3 6 2 4" xfId="34122" xr:uid="{8F258C8E-71CC-4793-A28F-5274B7F28534}"/>
    <cellStyle name="40% - Accent5 3 3 6 3" xfId="9444" xr:uid="{23F5AA1F-683D-458A-A779-C7DBB72BB409}"/>
    <cellStyle name="40% - Accent5 3 3 6 3 2" xfId="23546" xr:uid="{9E3D1874-9B30-412C-9949-172CC421C5FA}"/>
    <cellStyle name="40% - Accent5 3 3 6 3 3" xfId="37648" xr:uid="{170CA061-6A3F-4AA2-B89F-63EFF4521DB2}"/>
    <cellStyle name="40% - Accent5 3 3 6 4" xfId="16495" xr:uid="{9BD500F5-6A03-4574-88CA-7ED60ED45627}"/>
    <cellStyle name="40% - Accent5 3 3 6 5" xfId="30597" xr:uid="{E0F1B58F-C662-43FE-8DF5-9D309BC34245}"/>
    <cellStyle name="40% - Accent5 3 3 7" xfId="5038" xr:uid="{BDBDF351-459D-4169-BFB8-94DE3EA99542}"/>
    <cellStyle name="40% - Accent5 3 3 7 2" xfId="12088" xr:uid="{6B600CEE-EFFE-41DF-98F4-C2732E52E85A}"/>
    <cellStyle name="40% - Accent5 3 3 7 2 2" xfId="26190" xr:uid="{43F22420-8CEC-4AC4-BEEB-A2A85A7CD148}"/>
    <cellStyle name="40% - Accent5 3 3 7 2 3" xfId="40292" xr:uid="{B072C07D-D40A-4FFC-AC2B-EDCDF6F90459}"/>
    <cellStyle name="40% - Accent5 3 3 7 3" xfId="19139" xr:uid="{816B06BE-CBBD-4739-A0B2-3FA36E3CA5FD}"/>
    <cellStyle name="40% - Accent5 3 3 7 4" xfId="33241" xr:uid="{ED83F7A0-9592-4265-A273-BE91560734A3}"/>
    <cellStyle name="40% - Accent5 3 3 8" xfId="8564" xr:uid="{4CA925F4-8A1A-4C70-97CE-6A45C0C589DA}"/>
    <cellStyle name="40% - Accent5 3 3 8 2" xfId="22665" xr:uid="{6F37E818-3E76-44AA-8B95-BC6A314108F5}"/>
    <cellStyle name="40% - Accent5 3 3 8 3" xfId="36767" xr:uid="{ACDA85C4-A6A0-4287-9861-7D6BE9DC0572}"/>
    <cellStyle name="40% - Accent5 3 3 9" xfId="15614" xr:uid="{FE59D6C0-4049-46C1-B5D3-6BA7F52E3A15}"/>
    <cellStyle name="40% - Accent5 3 4" xfId="1624" xr:uid="{3FD69691-BF2D-44E6-82F9-AD4C008DB20E}"/>
    <cellStyle name="40% - Accent5 3 4 10" xfId="46393" xr:uid="{084DA713-4898-4757-8F80-9515AF597334}"/>
    <cellStyle name="40% - Accent5 3 4 2" xfId="2064" xr:uid="{FE0F5462-6EAA-4C98-BBC6-92BB5E5E8F9E}"/>
    <cellStyle name="40% - Accent5 3 4 2 2" xfId="3826" xr:uid="{1246059F-07C7-47C0-B6A1-C8770349EA39}"/>
    <cellStyle name="40% - Accent5 3 4 2 2 2" xfId="7349" xr:uid="{D432E0CC-3C39-4557-A5B8-A23FAD022397}"/>
    <cellStyle name="40% - Accent5 3 4 2 2 2 2" xfId="14399" xr:uid="{A140ACE2-2D1E-4973-B9C5-43A3A52C36C4}"/>
    <cellStyle name="40% - Accent5 3 4 2 2 2 2 2" xfId="28501" xr:uid="{8DF23F3D-122B-4728-880E-810117BE179F}"/>
    <cellStyle name="40% - Accent5 3 4 2 2 2 2 3" xfId="42603" xr:uid="{212D2C96-D3C8-4A96-A8AD-591CF4D6A1B8}"/>
    <cellStyle name="40% - Accent5 3 4 2 2 2 3" xfId="21450" xr:uid="{E1F8B3FD-4B30-4FE1-B847-97096367C0EF}"/>
    <cellStyle name="40% - Accent5 3 4 2 2 2 4" xfId="35552" xr:uid="{CBD35900-A2ED-4FD2-A53D-201D229D11D5}"/>
    <cellStyle name="40% - Accent5 3 4 2 2 3" xfId="10874" xr:uid="{629EE051-A158-4BDF-848A-D11112614D3C}"/>
    <cellStyle name="40% - Accent5 3 4 2 2 3 2" xfId="24976" xr:uid="{4E6CCC5F-214A-4D74-98A3-7146F91754AE}"/>
    <cellStyle name="40% - Accent5 3 4 2 2 3 3" xfId="39078" xr:uid="{5F325587-1B4E-4E8D-949A-3C654536426D}"/>
    <cellStyle name="40% - Accent5 3 4 2 2 4" xfId="17925" xr:uid="{3631105C-B666-4CA9-BE22-B090423DEA7A}"/>
    <cellStyle name="40% - Accent5 3 4 2 2 5" xfId="32027" xr:uid="{A751CEB2-3AED-4755-B80B-6C4E39B29322}"/>
    <cellStyle name="40% - Accent5 3 4 2 3" xfId="4706" xr:uid="{A37B2CCA-76A8-4926-A348-E913EC82E457}"/>
    <cellStyle name="40% - Accent5 3 4 2 3 2" xfId="8230" xr:uid="{0A497CCA-59D4-4611-B1EB-1D55BFD0B049}"/>
    <cellStyle name="40% - Accent5 3 4 2 3 2 2" xfId="15280" xr:uid="{D0B52C49-D6CB-4469-AEA2-D80514D36BA1}"/>
    <cellStyle name="40% - Accent5 3 4 2 3 2 2 2" xfId="29382" xr:uid="{9B7E39B3-20A4-4058-9E1D-BB3B25C55265}"/>
    <cellStyle name="40% - Accent5 3 4 2 3 2 2 3" xfId="43484" xr:uid="{69CC2BC2-5540-47A7-99EA-30DAC437EE53}"/>
    <cellStyle name="40% - Accent5 3 4 2 3 2 3" xfId="22331" xr:uid="{1285F0AD-8CA0-447A-8E96-A5D7F76C127D}"/>
    <cellStyle name="40% - Accent5 3 4 2 3 2 4" xfId="36433" xr:uid="{D3D08F62-4719-40C3-AEFB-37EAEFCE3E85}"/>
    <cellStyle name="40% - Accent5 3 4 2 3 3" xfId="11755" xr:uid="{41913B44-0CA9-4965-8D5F-254834F4764A}"/>
    <cellStyle name="40% - Accent5 3 4 2 3 3 2" xfId="25857" xr:uid="{9529A2CF-CBFB-4A35-A4D6-ACB1C560F86A}"/>
    <cellStyle name="40% - Accent5 3 4 2 3 3 3" xfId="39959" xr:uid="{37841098-AB55-4CE1-ADFD-F969473C6B53}"/>
    <cellStyle name="40% - Accent5 3 4 2 3 4" xfId="18806" xr:uid="{B5017E53-6A8E-4B2D-919C-875FC1B2EFE9}"/>
    <cellStyle name="40% - Accent5 3 4 2 3 5" xfId="32908" xr:uid="{D6D9B708-FCBA-4AFE-BD9B-A16D98906721}"/>
    <cellStyle name="40% - Accent5 3 4 2 4" xfId="2944" xr:uid="{46D911AC-80D1-4E66-800B-A6B6144D537D}"/>
    <cellStyle name="40% - Accent5 3 4 2 4 2" xfId="6468" xr:uid="{B541FC1B-92DA-44F3-B1EE-87CD80E2563F}"/>
    <cellStyle name="40% - Accent5 3 4 2 4 2 2" xfId="13518" xr:uid="{14525395-7FD8-4E42-BD24-C039F17A67E4}"/>
    <cellStyle name="40% - Accent5 3 4 2 4 2 2 2" xfId="27620" xr:uid="{A420EA26-0D63-45DF-8278-207D4C82EAB2}"/>
    <cellStyle name="40% - Accent5 3 4 2 4 2 2 3" xfId="41722" xr:uid="{9B154384-9B2A-4380-8143-C7349B08C845}"/>
    <cellStyle name="40% - Accent5 3 4 2 4 2 3" xfId="20569" xr:uid="{764DA5D9-EDAC-40D2-A955-BEEFED530F14}"/>
    <cellStyle name="40% - Accent5 3 4 2 4 2 4" xfId="34671" xr:uid="{2EBFE9D9-51CE-418A-80A8-02227E0DFE25}"/>
    <cellStyle name="40% - Accent5 3 4 2 4 3" xfId="9993" xr:uid="{1538D0F0-F356-43D5-A6E4-40CE689C165C}"/>
    <cellStyle name="40% - Accent5 3 4 2 4 3 2" xfId="24095" xr:uid="{C1E93C6A-2E89-4BF7-99CC-9BD988B33670}"/>
    <cellStyle name="40% - Accent5 3 4 2 4 3 3" xfId="38197" xr:uid="{B74F123A-1027-4F39-8C09-C1BA6B2299FF}"/>
    <cellStyle name="40% - Accent5 3 4 2 4 4" xfId="17044" xr:uid="{CB26C4F2-FED0-4B8C-A6A8-8E7EBA801E52}"/>
    <cellStyle name="40% - Accent5 3 4 2 4 5" xfId="31146" xr:uid="{9B108465-61D8-4D14-87BC-29087622DC80}"/>
    <cellStyle name="40% - Accent5 3 4 2 5" xfId="5587" xr:uid="{2D92CDFF-B023-4863-9FA8-750999B82284}"/>
    <cellStyle name="40% - Accent5 3 4 2 5 2" xfId="12637" xr:uid="{82E27C99-6CBA-4A47-BA9E-404DCB7100CF}"/>
    <cellStyle name="40% - Accent5 3 4 2 5 2 2" xfId="26739" xr:uid="{3FBE263B-5A21-476B-9E49-32064C8836B2}"/>
    <cellStyle name="40% - Accent5 3 4 2 5 2 3" xfId="40841" xr:uid="{5340B272-6C5C-439E-BDA5-4D29A0B15B42}"/>
    <cellStyle name="40% - Accent5 3 4 2 5 3" xfId="19688" xr:uid="{25889D09-4ACC-4F34-A44F-1487C20E92FD}"/>
    <cellStyle name="40% - Accent5 3 4 2 5 4" xfId="33790" xr:uid="{6717C2D8-84AC-489F-8817-38B908C0BC15}"/>
    <cellStyle name="40% - Accent5 3 4 2 6" xfId="9113" xr:uid="{9D7391C0-6FB8-46C4-84D8-189F94EAF83D}"/>
    <cellStyle name="40% - Accent5 3 4 2 6 2" xfId="23214" xr:uid="{F67B86E8-3F2A-41F5-9486-D8C07AFD5D12}"/>
    <cellStyle name="40% - Accent5 3 4 2 6 3" xfId="37316" xr:uid="{52E78822-C7B6-449A-8726-D3AB3FDE81C9}"/>
    <cellStyle name="40% - Accent5 3 4 2 7" xfId="16163" xr:uid="{70B2D067-C147-4E9A-9EFB-5430A3E6ECE2}"/>
    <cellStyle name="40% - Accent5 3 4 2 8" xfId="30265" xr:uid="{7D2499D7-014E-4E36-BEF0-225749FA93B3}"/>
    <cellStyle name="40% - Accent5 3 4 3" xfId="3388" xr:uid="{13AFEB25-839C-45D5-B56E-B2B47415CA33}"/>
    <cellStyle name="40% - Accent5 3 4 3 2" xfId="6910" xr:uid="{11EE4724-2835-4150-8A8A-111AF9AD5C9E}"/>
    <cellStyle name="40% - Accent5 3 4 3 2 2" xfId="13960" xr:uid="{7AB67716-DCF6-4D87-A29D-59D4D4226129}"/>
    <cellStyle name="40% - Accent5 3 4 3 2 2 2" xfId="28062" xr:uid="{522636CE-E0DA-489E-953F-AE08E2919D73}"/>
    <cellStyle name="40% - Accent5 3 4 3 2 2 3" xfId="42164" xr:uid="{0C5C4AA3-7FDD-4E62-B528-E36B89DC32E0}"/>
    <cellStyle name="40% - Accent5 3 4 3 2 3" xfId="21011" xr:uid="{9603596C-47F7-4B79-94F0-8B5ED9878F50}"/>
    <cellStyle name="40% - Accent5 3 4 3 2 4" xfId="35113" xr:uid="{422AA257-374E-4AAD-8308-788A6CEA9C3B}"/>
    <cellStyle name="40% - Accent5 3 4 3 3" xfId="10435" xr:uid="{08398E21-C59A-4F89-BCD9-5418AC362A9E}"/>
    <cellStyle name="40% - Accent5 3 4 3 3 2" xfId="24537" xr:uid="{DECCD1B9-BB81-42DE-812F-D04BD99C9CDB}"/>
    <cellStyle name="40% - Accent5 3 4 3 3 3" xfId="38639" xr:uid="{A5F24A6C-9B63-4FD0-98BE-75B79B5BF074}"/>
    <cellStyle name="40% - Accent5 3 4 3 4" xfId="17486" xr:uid="{2B07694A-846A-4779-A01A-60D811FBA616}"/>
    <cellStyle name="40% - Accent5 3 4 3 5" xfId="31588" xr:uid="{83874A5D-D2EB-45AB-9060-2458AEFF63F2}"/>
    <cellStyle name="40% - Accent5 3 4 4" xfId="4267" xr:uid="{1C043D89-9117-4947-AFEA-EDAB18EA6A0F}"/>
    <cellStyle name="40% - Accent5 3 4 4 2" xfId="7791" xr:uid="{D79CC317-C1FF-4CE2-B205-F83DE9939945}"/>
    <cellStyle name="40% - Accent5 3 4 4 2 2" xfId="14841" xr:uid="{57519C06-EECB-4C20-BD5F-A98F14F8EE62}"/>
    <cellStyle name="40% - Accent5 3 4 4 2 2 2" xfId="28943" xr:uid="{75864BB8-B665-4CF0-BC0D-DC834EAB6459}"/>
    <cellStyle name="40% - Accent5 3 4 4 2 2 3" xfId="43045" xr:uid="{24C71CE2-8289-4FFC-AFA1-57A22869CF7B}"/>
    <cellStyle name="40% - Accent5 3 4 4 2 3" xfId="21892" xr:uid="{8FB60439-8896-4BAD-8947-1AB26A901B69}"/>
    <cellStyle name="40% - Accent5 3 4 4 2 4" xfId="35994" xr:uid="{88497D80-523E-4A92-AA97-77CE6E0A6392}"/>
    <cellStyle name="40% - Accent5 3 4 4 3" xfId="11316" xr:uid="{51AE3D3F-E2A6-4693-BAF6-6738A1BEC0CC}"/>
    <cellStyle name="40% - Accent5 3 4 4 3 2" xfId="25418" xr:uid="{3F726FEF-62BF-4415-B0DA-AB1DB543236C}"/>
    <cellStyle name="40% - Accent5 3 4 4 3 3" xfId="39520" xr:uid="{6735EADA-D38D-47EA-A0D7-C4339086DCC9}"/>
    <cellStyle name="40% - Accent5 3 4 4 4" xfId="18367" xr:uid="{8030DF79-665D-4F21-A1F0-52586BA4A372}"/>
    <cellStyle name="40% - Accent5 3 4 4 5" xfId="32469" xr:uid="{540B7461-CB01-4817-ADE9-B88CEF5FB51C}"/>
    <cellStyle name="40% - Accent5 3 4 5" xfId="2505" xr:uid="{0B6BF4B9-BD70-4ABB-B93B-7F9CD22AC70A}"/>
    <cellStyle name="40% - Accent5 3 4 5 2" xfId="6029" xr:uid="{3B248CE5-6C84-4F1B-A01A-6830C741C214}"/>
    <cellStyle name="40% - Accent5 3 4 5 2 2" xfId="13079" xr:uid="{C287DAD0-E0B3-4129-BF46-9DF7962ACFF2}"/>
    <cellStyle name="40% - Accent5 3 4 5 2 2 2" xfId="27181" xr:uid="{2F374D89-6F67-415E-9B8D-161F28D9F356}"/>
    <cellStyle name="40% - Accent5 3 4 5 2 2 3" xfId="41283" xr:uid="{6C0D7900-FA4B-4310-9AD1-CBCC418270A0}"/>
    <cellStyle name="40% - Accent5 3 4 5 2 3" xfId="20130" xr:uid="{79037B75-7A2E-4EE0-B742-5F5F09EA09FF}"/>
    <cellStyle name="40% - Accent5 3 4 5 2 4" xfId="34232" xr:uid="{4DCB25F6-8E04-4AB2-B9D3-20228ABBCA92}"/>
    <cellStyle name="40% - Accent5 3 4 5 3" xfId="9554" xr:uid="{FD863420-04EA-4F8F-81B3-ACBC1AE88EB6}"/>
    <cellStyle name="40% - Accent5 3 4 5 3 2" xfId="23656" xr:uid="{2EACB04C-D4B3-44E5-A4AC-1BC6DD26A2DB}"/>
    <cellStyle name="40% - Accent5 3 4 5 3 3" xfId="37758" xr:uid="{111D4955-480C-4D4A-A6FB-C08C7827F707}"/>
    <cellStyle name="40% - Accent5 3 4 5 4" xfId="16605" xr:uid="{CC50E78A-D0EC-4B87-AC3C-09BB9EFAE9AC}"/>
    <cellStyle name="40% - Accent5 3 4 5 5" xfId="30707" xr:uid="{08AF64BC-B6DF-4715-BBF8-7A69717FA07C}"/>
    <cellStyle name="40% - Accent5 3 4 6" xfId="5148" xr:uid="{0F34F977-07EF-480D-8D07-21CF07C7A41B}"/>
    <cellStyle name="40% - Accent5 3 4 6 2" xfId="12198" xr:uid="{100E0482-401D-4B4D-9FA0-67F628640A82}"/>
    <cellStyle name="40% - Accent5 3 4 6 2 2" xfId="26300" xr:uid="{7A37F21B-8645-47AD-AFCB-BED8A3669693}"/>
    <cellStyle name="40% - Accent5 3 4 6 2 3" xfId="40402" xr:uid="{3877B94B-8EBF-465D-829A-0F4382B19F87}"/>
    <cellStyle name="40% - Accent5 3 4 6 3" xfId="19249" xr:uid="{56B6731D-55FD-4614-B679-4398F559B0F5}"/>
    <cellStyle name="40% - Accent5 3 4 6 4" xfId="33351" xr:uid="{029893CA-1F90-4474-9327-EE5D97ADF62F}"/>
    <cellStyle name="40% - Accent5 3 4 7" xfId="8674" xr:uid="{5EE3290A-C5A3-469B-A781-9AE5BB34130F}"/>
    <cellStyle name="40% - Accent5 3 4 7 2" xfId="22775" xr:uid="{59BCF161-CAF4-485A-BDEB-D15A59F15543}"/>
    <cellStyle name="40% - Accent5 3 4 7 3" xfId="36877" xr:uid="{D7FA381A-9B4E-4412-B75A-14D22B51ADEE}"/>
    <cellStyle name="40% - Accent5 3 4 8" xfId="15724" xr:uid="{4C617E89-F0BA-4516-A29D-FC003C303165}"/>
    <cellStyle name="40% - Accent5 3 4 9" xfId="29826" xr:uid="{ED62049F-A67F-4CE6-B90C-B816E21B0CF0}"/>
    <cellStyle name="40% - Accent5 3 5" xfId="1843" xr:uid="{7661151E-1C77-41F1-AD39-9C9866F2834D}"/>
    <cellStyle name="40% - Accent5 3 5 2" xfId="3607" xr:uid="{F8E13A13-5BBD-4F8E-89DB-DC4FF5B36363}"/>
    <cellStyle name="40% - Accent5 3 5 2 2" xfId="7129" xr:uid="{3E13A362-DFC4-462B-A29D-E427DD469622}"/>
    <cellStyle name="40% - Accent5 3 5 2 2 2" xfId="14179" xr:uid="{9EFC2035-A9B0-4539-BD10-E3D80DCD320E}"/>
    <cellStyle name="40% - Accent5 3 5 2 2 2 2" xfId="28281" xr:uid="{4847D6FC-8896-4B4E-AF82-87C59B6E85EF}"/>
    <cellStyle name="40% - Accent5 3 5 2 2 2 3" xfId="42383" xr:uid="{4EE9D8EB-3314-432F-A766-0C021857C3E5}"/>
    <cellStyle name="40% - Accent5 3 5 2 2 3" xfId="21230" xr:uid="{D016DBA7-807C-490C-833D-FDB3A856BE63}"/>
    <cellStyle name="40% - Accent5 3 5 2 2 4" xfId="35332" xr:uid="{685C1CE8-EEE9-45F2-9658-72C90F2D6362}"/>
    <cellStyle name="40% - Accent5 3 5 2 3" xfId="10654" xr:uid="{64D008A6-300D-40A4-ACF9-F95B38425603}"/>
    <cellStyle name="40% - Accent5 3 5 2 3 2" xfId="24756" xr:uid="{03904091-31E0-4C82-9DD7-5E6A2A364462}"/>
    <cellStyle name="40% - Accent5 3 5 2 3 3" xfId="38858" xr:uid="{E12F3634-98A2-41B8-9F99-12B30AEB2EA1}"/>
    <cellStyle name="40% - Accent5 3 5 2 4" xfId="17705" xr:uid="{6749EEDB-EFD3-4367-9E8A-10E7E1B2AB0A}"/>
    <cellStyle name="40% - Accent5 3 5 2 5" xfId="31807" xr:uid="{546FE61C-A2E1-4C26-B691-204DB1086790}"/>
    <cellStyle name="40% - Accent5 3 5 3" xfId="4486" xr:uid="{24BBBDD1-C97E-4253-AEFA-CD5343FEE8C0}"/>
    <cellStyle name="40% - Accent5 3 5 3 2" xfId="8010" xr:uid="{E45BE097-32C6-4AC2-9923-3FEB8ED37FE4}"/>
    <cellStyle name="40% - Accent5 3 5 3 2 2" xfId="15060" xr:uid="{89E23C7F-5CBD-44E4-BDB3-891C51DC8A16}"/>
    <cellStyle name="40% - Accent5 3 5 3 2 2 2" xfId="29162" xr:uid="{97549069-F03E-44D2-8198-18FDC0DF0774}"/>
    <cellStyle name="40% - Accent5 3 5 3 2 2 3" xfId="43264" xr:uid="{7790830F-C196-4A3F-AA65-6ACFB20D97CF}"/>
    <cellStyle name="40% - Accent5 3 5 3 2 3" xfId="22111" xr:uid="{36334860-1C8F-4F0E-924D-AE865AF6E60A}"/>
    <cellStyle name="40% - Accent5 3 5 3 2 4" xfId="36213" xr:uid="{E0DB2C3A-D27E-49A4-AE02-0E9A1F72AB13}"/>
    <cellStyle name="40% - Accent5 3 5 3 3" xfId="11535" xr:uid="{05D05830-E341-4C87-A6B4-BB142C4C201B}"/>
    <cellStyle name="40% - Accent5 3 5 3 3 2" xfId="25637" xr:uid="{366C633C-1655-426E-917D-733A2CA47DE6}"/>
    <cellStyle name="40% - Accent5 3 5 3 3 3" xfId="39739" xr:uid="{5B5B8E60-96B0-4F40-978C-10F660AA8E97}"/>
    <cellStyle name="40% - Accent5 3 5 3 4" xfId="18586" xr:uid="{61FEFD06-AB19-4307-8BDF-9984CF05524F}"/>
    <cellStyle name="40% - Accent5 3 5 3 5" xfId="32688" xr:uid="{AE0A6658-867C-4603-ABBB-935E9DA722CF}"/>
    <cellStyle name="40% - Accent5 3 5 4" xfId="2724" xr:uid="{7805A5B5-E335-4651-A5B2-2F555F20C60F}"/>
    <cellStyle name="40% - Accent5 3 5 4 2" xfId="6248" xr:uid="{7EB7C34C-6A74-4D8B-A8CC-5D14625ACB35}"/>
    <cellStyle name="40% - Accent5 3 5 4 2 2" xfId="13298" xr:uid="{E0DA3064-8C3F-449F-90DE-A2345B589632}"/>
    <cellStyle name="40% - Accent5 3 5 4 2 2 2" xfId="27400" xr:uid="{2D6B8EC9-F6A9-4126-A91C-FE768A35AB91}"/>
    <cellStyle name="40% - Accent5 3 5 4 2 2 3" xfId="41502" xr:uid="{420A974C-0B07-496E-9F0D-52BF538BA5EC}"/>
    <cellStyle name="40% - Accent5 3 5 4 2 3" xfId="20349" xr:uid="{5C428AFF-BCDF-495C-B947-59E8E0213EC8}"/>
    <cellStyle name="40% - Accent5 3 5 4 2 4" xfId="34451" xr:uid="{7C991BB3-6C27-47D7-A527-BA7ECBF39AF3}"/>
    <cellStyle name="40% - Accent5 3 5 4 3" xfId="9773" xr:uid="{CF85B4D6-55B2-4F8B-831B-EF276E2B4F29}"/>
    <cellStyle name="40% - Accent5 3 5 4 3 2" xfId="23875" xr:uid="{2EAA13FA-94C4-42A6-84F2-D1C9BCF931A8}"/>
    <cellStyle name="40% - Accent5 3 5 4 3 3" xfId="37977" xr:uid="{EB5D1361-8856-4F41-A9C7-CB37B9F952A2}"/>
    <cellStyle name="40% - Accent5 3 5 4 4" xfId="16824" xr:uid="{518F31CE-D933-4049-9336-D4EE0B709FF9}"/>
    <cellStyle name="40% - Accent5 3 5 4 5" xfId="30926" xr:uid="{92760384-AD8F-4638-82E4-491D47FEACAA}"/>
    <cellStyle name="40% - Accent5 3 5 5" xfId="5367" xr:uid="{DEE9F0E8-0413-4400-8D52-85CE897CF552}"/>
    <cellStyle name="40% - Accent5 3 5 5 2" xfId="12417" xr:uid="{04D01197-A4D3-4387-B0B1-B3CB76E66E38}"/>
    <cellStyle name="40% - Accent5 3 5 5 2 2" xfId="26519" xr:uid="{5836CD25-4C69-4B49-BFC5-B0E48F405487}"/>
    <cellStyle name="40% - Accent5 3 5 5 2 3" xfId="40621" xr:uid="{F4C60509-1049-4F4B-BC05-D45021E11C29}"/>
    <cellStyle name="40% - Accent5 3 5 5 3" xfId="19468" xr:uid="{AF480835-A582-402B-B6FD-8D49333065C1}"/>
    <cellStyle name="40% - Accent5 3 5 5 4" xfId="33570" xr:uid="{8CB7E5DD-1C51-46BF-AB1A-AF519637258C}"/>
    <cellStyle name="40% - Accent5 3 5 6" xfId="8893" xr:uid="{624380BA-B300-47DB-B184-8F8EADEB5C73}"/>
    <cellStyle name="40% - Accent5 3 5 6 2" xfId="22994" xr:uid="{4EEEB734-3213-443C-8E8D-E3E0C9AF5C3E}"/>
    <cellStyle name="40% - Accent5 3 5 6 3" xfId="37096" xr:uid="{B2F60682-7D94-47C8-B333-C508301257C1}"/>
    <cellStyle name="40% - Accent5 3 5 7" xfId="15943" xr:uid="{D89BB676-3BC4-4644-BD63-B462D6B1BFFF}"/>
    <cellStyle name="40% - Accent5 3 5 8" xfId="30045" xr:uid="{8E55CCF1-2614-4EA5-B028-151D9C5CF859}"/>
    <cellStyle name="40% - Accent5 3 5 9" xfId="46394" xr:uid="{07EE40E1-5AE1-43C8-A364-AF12016EACD8}"/>
    <cellStyle name="40% - Accent5 3 6" xfId="3168" xr:uid="{80215696-6C72-4000-B9C8-353335263437}"/>
    <cellStyle name="40% - Accent5 3 6 2" xfId="6690" xr:uid="{C7B0F172-B6E5-466D-9809-DAD56DC48A28}"/>
    <cellStyle name="40% - Accent5 3 6 2 2" xfId="13740" xr:uid="{45E54518-5278-4924-B3A4-F91ADC64A48A}"/>
    <cellStyle name="40% - Accent5 3 6 2 2 2" xfId="27842" xr:uid="{133611FD-EF14-4BB7-9CE2-8BD532B4F170}"/>
    <cellStyle name="40% - Accent5 3 6 2 2 3" xfId="41944" xr:uid="{31D57DA9-E818-4AD9-A521-4078A94D1F9A}"/>
    <cellStyle name="40% - Accent5 3 6 2 3" xfId="20791" xr:uid="{FBB2999C-7E00-4948-A9C2-DE945F26498D}"/>
    <cellStyle name="40% - Accent5 3 6 2 4" xfId="34893" xr:uid="{31D53F28-1E5A-4D21-9BC5-E29E28C7CA4F}"/>
    <cellStyle name="40% - Accent5 3 6 3" xfId="10215" xr:uid="{5C9503AC-12B2-4239-9704-CE8B962BB5BC}"/>
    <cellStyle name="40% - Accent5 3 6 3 2" xfId="24317" xr:uid="{CA1B19C0-0554-46E9-BF3A-81DF19431A74}"/>
    <cellStyle name="40% - Accent5 3 6 3 3" xfId="38419" xr:uid="{2F4BB149-71E3-4D60-ADDC-5EE45033DDB9}"/>
    <cellStyle name="40% - Accent5 3 6 4" xfId="17266" xr:uid="{C0FFCD06-7EF2-4A4B-A7DE-2D27533EBEAA}"/>
    <cellStyle name="40% - Accent5 3 6 5" xfId="31368" xr:uid="{8F2FC0AA-CFFB-4BA2-85D8-AA0584F71FFA}"/>
    <cellStyle name="40% - Accent5 3 7" xfId="4048" xr:uid="{7F954E9E-59DE-4681-B52E-17C3D95AD62C}"/>
    <cellStyle name="40% - Accent5 3 7 2" xfId="7571" xr:uid="{7FD42D2D-006A-4BD7-91E1-56586A9930DC}"/>
    <cellStyle name="40% - Accent5 3 7 2 2" xfId="14621" xr:uid="{6A390B5E-B7B7-4ACF-9790-B2E985D07ACE}"/>
    <cellStyle name="40% - Accent5 3 7 2 2 2" xfId="28723" xr:uid="{033272CF-7444-4369-8767-935A9A51C58B}"/>
    <cellStyle name="40% - Accent5 3 7 2 2 3" xfId="42825" xr:uid="{DA4B85A7-D5E2-4B3F-B48E-369A261E1A53}"/>
    <cellStyle name="40% - Accent5 3 7 2 3" xfId="21672" xr:uid="{DF9A59FF-7B22-49ED-A178-EED686D146D8}"/>
    <cellStyle name="40% - Accent5 3 7 2 4" xfId="35774" xr:uid="{FA19B4E9-6095-435B-9421-F6ACFFF138F7}"/>
    <cellStyle name="40% - Accent5 3 7 3" xfId="11096" xr:uid="{0B3ABA66-0E59-44FA-B32E-C2FEB8591A3D}"/>
    <cellStyle name="40% - Accent5 3 7 3 2" xfId="25198" xr:uid="{24800591-9142-4A0E-8ED9-27D1C3337F80}"/>
    <cellStyle name="40% - Accent5 3 7 3 3" xfId="39300" xr:uid="{FA68B74E-63F2-417E-AD18-885BB63C5358}"/>
    <cellStyle name="40% - Accent5 3 7 4" xfId="18147" xr:uid="{626FDB88-B526-469E-B36C-A57016E17B09}"/>
    <cellStyle name="40% - Accent5 3 7 5" xfId="32249" xr:uid="{080DFDC3-E8A2-4E28-90C1-E74BAAAFBDB0}"/>
    <cellStyle name="40% - Accent5 3 8" xfId="2285" xr:uid="{26D4EADB-2372-451D-B662-B49648FDB729}"/>
    <cellStyle name="40% - Accent5 3 8 2" xfId="5809" xr:uid="{11C112E0-7DA8-435C-A3FC-2E124C9AA7CF}"/>
    <cellStyle name="40% - Accent5 3 8 2 2" xfId="12859" xr:uid="{DB27EBCD-8C81-440D-ABE2-7C8DC9D5FB24}"/>
    <cellStyle name="40% - Accent5 3 8 2 2 2" xfId="26961" xr:uid="{F976B746-BFC3-4D1E-8559-CCC674175A7E}"/>
    <cellStyle name="40% - Accent5 3 8 2 2 3" xfId="41063" xr:uid="{770DC927-8E37-4BA2-9345-B1E20F868276}"/>
    <cellStyle name="40% - Accent5 3 8 2 3" xfId="19910" xr:uid="{2D0E7656-BD07-455F-9709-415427435568}"/>
    <cellStyle name="40% - Accent5 3 8 2 4" xfId="34012" xr:uid="{928487C9-81E6-4C2A-A2EE-C00F023FCEFE}"/>
    <cellStyle name="40% - Accent5 3 8 3" xfId="9334" xr:uid="{7F6F44CD-3A1C-467A-86BA-D7DA71046511}"/>
    <cellStyle name="40% - Accent5 3 8 3 2" xfId="23436" xr:uid="{6172F0DF-4912-4143-943B-4F79E35AE0B8}"/>
    <cellStyle name="40% - Accent5 3 8 3 3" xfId="37538" xr:uid="{CFF80598-4073-4843-8BF1-34ABA62E51CB}"/>
    <cellStyle name="40% - Accent5 3 8 4" xfId="16385" xr:uid="{B3E514AB-4BF5-467E-ADBA-9D3C82B91C07}"/>
    <cellStyle name="40% - Accent5 3 8 5" xfId="30487" xr:uid="{A6F1D2BC-AB9F-4D90-8D27-661F2B023FCD}"/>
    <cellStyle name="40% - Accent5 3 9" xfId="4928" xr:uid="{B3EF9237-96E7-4524-B0B0-4AEDC99AF8A4}"/>
    <cellStyle name="40% - Accent5 3 9 2" xfId="11978" xr:uid="{B90DB179-4000-4230-95BD-C076C4C9CB1C}"/>
    <cellStyle name="40% - Accent5 3 9 2 2" xfId="26080" xr:uid="{E9C8874E-F203-4A17-9BDB-07180CA18A05}"/>
    <cellStyle name="40% - Accent5 3 9 2 3" xfId="40182" xr:uid="{B5F2E8AD-A98D-445A-A815-0AE37B639BD1}"/>
    <cellStyle name="40% - Accent5 3 9 3" xfId="19029" xr:uid="{9E29DF7F-166C-4C9D-94DB-B53CB28C194E}"/>
    <cellStyle name="40% - Accent5 3 9 4" xfId="33131" xr:uid="{8159FC5F-A7C4-4385-AD14-C6ED39DD17C0}"/>
    <cellStyle name="40% - Accent5 4" xfId="1428" xr:uid="{FD22328C-904C-4AF1-AB1F-AEC3F65B42F4}"/>
    <cellStyle name="40% - Accent5 4 10" xfId="15531" xr:uid="{C2C12873-8754-4A57-AC4A-F20B97D356E4}"/>
    <cellStyle name="40% - Accent5 4 11" xfId="29633" xr:uid="{E7DD2B32-BEC1-4F3D-9C57-2A0F71210B72}"/>
    <cellStyle name="40% - Accent5 4 12" xfId="44237" xr:uid="{7F664CA7-35C8-4911-84A4-78D79E610C31}"/>
    <cellStyle name="40% - Accent5 4 2" xfId="1540" xr:uid="{DDCF5F00-2E08-483B-AEAB-14ABF7CDBBAA}"/>
    <cellStyle name="40% - Accent5 4 2 10" xfId="29743" xr:uid="{28B938BC-4388-4497-9FCE-2D1440B25BB5}"/>
    <cellStyle name="40% - Accent5 4 2 11" xfId="46395" xr:uid="{CBF561FB-1320-45E4-8354-E244B6091E17}"/>
    <cellStyle name="40% - Accent5 4 2 2" xfId="1761" xr:uid="{2574DA11-04EA-47AE-BCC4-E532149D1793}"/>
    <cellStyle name="40% - Accent5 4 2 2 2" xfId="2201" xr:uid="{D133ED30-F220-40CB-9CB8-2BFBCC383B33}"/>
    <cellStyle name="40% - Accent5 4 2 2 2 2" xfId="3963" xr:uid="{370B29D8-B0E4-4C30-A70C-BB00A86176AD}"/>
    <cellStyle name="40% - Accent5 4 2 2 2 2 2" xfId="7486" xr:uid="{18CE68F3-9151-4D28-93F0-2DBE32C68508}"/>
    <cellStyle name="40% - Accent5 4 2 2 2 2 2 2" xfId="14536" xr:uid="{48541F3B-9BF8-4F6B-A6D3-170E3C5A19D3}"/>
    <cellStyle name="40% - Accent5 4 2 2 2 2 2 2 2" xfId="28638" xr:uid="{6142C828-B13B-4208-B0CA-3CC5A7F7A481}"/>
    <cellStyle name="40% - Accent5 4 2 2 2 2 2 2 3" xfId="42740" xr:uid="{4C9B91F0-677E-404E-8227-D5CB96A379E1}"/>
    <cellStyle name="40% - Accent5 4 2 2 2 2 2 3" xfId="21587" xr:uid="{AD384BBB-02E1-4074-B143-4025A5773B00}"/>
    <cellStyle name="40% - Accent5 4 2 2 2 2 2 4" xfId="35689" xr:uid="{A151290B-9D74-4614-8478-0D7BD8A35105}"/>
    <cellStyle name="40% - Accent5 4 2 2 2 2 3" xfId="11011" xr:uid="{0F7B11F4-2696-4EF8-AF59-EC5DA1A29FDD}"/>
    <cellStyle name="40% - Accent5 4 2 2 2 2 3 2" xfId="25113" xr:uid="{15549A03-EAA0-4119-836C-684E51D46D97}"/>
    <cellStyle name="40% - Accent5 4 2 2 2 2 3 3" xfId="39215" xr:uid="{F6139A36-F29B-45B2-BD0D-7F346325DAB8}"/>
    <cellStyle name="40% - Accent5 4 2 2 2 2 4" xfId="18062" xr:uid="{9574A8E3-6025-4AE2-8314-C2A88C5BE90D}"/>
    <cellStyle name="40% - Accent5 4 2 2 2 2 5" xfId="32164" xr:uid="{C5360032-FAD2-4BFE-A92E-BADE2E73B176}"/>
    <cellStyle name="40% - Accent5 4 2 2 2 3" xfId="4843" xr:uid="{2F25A06B-87F3-4DA8-8FE6-B996BC89417B}"/>
    <cellStyle name="40% - Accent5 4 2 2 2 3 2" xfId="8367" xr:uid="{B53EF88F-1034-455F-A66E-25D4E058FCAB}"/>
    <cellStyle name="40% - Accent5 4 2 2 2 3 2 2" xfId="15417" xr:uid="{0E07E885-4845-44B3-81CF-1A347A416A1D}"/>
    <cellStyle name="40% - Accent5 4 2 2 2 3 2 2 2" xfId="29519" xr:uid="{699E6BDB-84AF-4F3B-AC3C-A5ACC5AC28DE}"/>
    <cellStyle name="40% - Accent5 4 2 2 2 3 2 2 3" xfId="43621" xr:uid="{B63ADB34-6310-401F-A404-151A5BFE506C}"/>
    <cellStyle name="40% - Accent5 4 2 2 2 3 2 3" xfId="22468" xr:uid="{9BB65529-92D6-4F2A-A161-1E00188B5746}"/>
    <cellStyle name="40% - Accent5 4 2 2 2 3 2 4" xfId="36570" xr:uid="{60B5B8DA-FF7C-48EE-97FB-27EC953FB49E}"/>
    <cellStyle name="40% - Accent5 4 2 2 2 3 3" xfId="11892" xr:uid="{98E969C3-A097-480F-9E9F-E452512651C9}"/>
    <cellStyle name="40% - Accent5 4 2 2 2 3 3 2" xfId="25994" xr:uid="{79545AC5-2088-420B-8B3B-7C9FFE94568A}"/>
    <cellStyle name="40% - Accent5 4 2 2 2 3 3 3" xfId="40096" xr:uid="{EB8E85AA-BC7A-44EA-B6B0-844DA24B74EA}"/>
    <cellStyle name="40% - Accent5 4 2 2 2 3 4" xfId="18943" xr:uid="{C08B2F8F-AB17-4F59-9A28-DAB0E300F2D2}"/>
    <cellStyle name="40% - Accent5 4 2 2 2 3 5" xfId="33045" xr:uid="{326B648F-80F3-446C-AA61-0EF3C81F7BA1}"/>
    <cellStyle name="40% - Accent5 4 2 2 2 4" xfId="3081" xr:uid="{E34AF78B-0D72-407F-9A69-744171D80F43}"/>
    <cellStyle name="40% - Accent5 4 2 2 2 4 2" xfId="6605" xr:uid="{DAD548F1-4A31-4E2B-80C1-7CED4B336D85}"/>
    <cellStyle name="40% - Accent5 4 2 2 2 4 2 2" xfId="13655" xr:uid="{D20F86C4-E909-4CE0-98A8-0494537B48F2}"/>
    <cellStyle name="40% - Accent5 4 2 2 2 4 2 2 2" xfId="27757" xr:uid="{DE8BBAD1-E475-49B7-A12D-5A824F8B997B}"/>
    <cellStyle name="40% - Accent5 4 2 2 2 4 2 2 3" xfId="41859" xr:uid="{84721CF2-18C2-4240-A6F7-1E196C862EB4}"/>
    <cellStyle name="40% - Accent5 4 2 2 2 4 2 3" xfId="20706" xr:uid="{D6651419-4583-418D-B13F-778AC24B9D59}"/>
    <cellStyle name="40% - Accent5 4 2 2 2 4 2 4" xfId="34808" xr:uid="{618EF53B-CB3B-43AE-9FBF-C3589D3485A9}"/>
    <cellStyle name="40% - Accent5 4 2 2 2 4 3" xfId="10130" xr:uid="{53716064-8F5C-49E6-825E-0AF26CB25892}"/>
    <cellStyle name="40% - Accent5 4 2 2 2 4 3 2" xfId="24232" xr:uid="{23A4E73F-67E5-4CC6-B7B2-B09209B15A3B}"/>
    <cellStyle name="40% - Accent5 4 2 2 2 4 3 3" xfId="38334" xr:uid="{27F25B4C-9BAB-4896-BDE0-1E0BBB14EA43}"/>
    <cellStyle name="40% - Accent5 4 2 2 2 4 4" xfId="17181" xr:uid="{FF268E1C-B750-4B2D-9601-38D5D36D1692}"/>
    <cellStyle name="40% - Accent5 4 2 2 2 4 5" xfId="31283" xr:uid="{01A96E2D-F78B-455B-BCA4-A590FAAB9539}"/>
    <cellStyle name="40% - Accent5 4 2 2 2 5" xfId="5724" xr:uid="{CDEE584E-488C-4033-98A1-B0A97F317389}"/>
    <cellStyle name="40% - Accent5 4 2 2 2 5 2" xfId="12774" xr:uid="{A91C8426-7E4F-47A2-BC87-F893E2207973}"/>
    <cellStyle name="40% - Accent5 4 2 2 2 5 2 2" xfId="26876" xr:uid="{2E3175B1-F457-489E-8C14-90A5880A7FFA}"/>
    <cellStyle name="40% - Accent5 4 2 2 2 5 2 3" xfId="40978" xr:uid="{9D6BEC0A-D597-474F-8F46-733FEA072E1E}"/>
    <cellStyle name="40% - Accent5 4 2 2 2 5 3" xfId="19825" xr:uid="{6FD869FC-6176-42DB-A7B7-9C9572EDD94D}"/>
    <cellStyle name="40% - Accent5 4 2 2 2 5 4" xfId="33927" xr:uid="{BAE7C570-E485-41E0-9221-EAE177EDEDB5}"/>
    <cellStyle name="40% - Accent5 4 2 2 2 6" xfId="9250" xr:uid="{B2613470-EA7F-4B74-A96F-24077F5D9FCF}"/>
    <cellStyle name="40% - Accent5 4 2 2 2 6 2" xfId="23351" xr:uid="{D38035DB-427A-4A83-8449-7DF32F63F6C9}"/>
    <cellStyle name="40% - Accent5 4 2 2 2 6 3" xfId="37453" xr:uid="{F4ABAE77-C600-4147-98CA-01C2FDB5EC60}"/>
    <cellStyle name="40% - Accent5 4 2 2 2 7" xfId="16300" xr:uid="{F8A81154-9BB8-495C-A0DB-5544252D1981}"/>
    <cellStyle name="40% - Accent5 4 2 2 2 8" xfId="30402" xr:uid="{87BE9DD3-2CBA-463E-9B9E-78EA11FF9CB3}"/>
    <cellStyle name="40% - Accent5 4 2 2 3" xfId="3525" xr:uid="{9D518D8D-22A6-42D5-89D5-E4A956EA2BDF}"/>
    <cellStyle name="40% - Accent5 4 2 2 3 2" xfId="7047" xr:uid="{8A51A13F-C856-40B9-B24C-E0BDBF0F92B8}"/>
    <cellStyle name="40% - Accent5 4 2 2 3 2 2" xfId="14097" xr:uid="{DCCF6054-FE17-4291-AC19-86886305C6B6}"/>
    <cellStyle name="40% - Accent5 4 2 2 3 2 2 2" xfId="28199" xr:uid="{8A79B469-FDFF-4FB0-8E7A-760B12A0D776}"/>
    <cellStyle name="40% - Accent5 4 2 2 3 2 2 3" xfId="42301" xr:uid="{21B15C08-45C4-4158-9D92-5D32AFB0B77C}"/>
    <cellStyle name="40% - Accent5 4 2 2 3 2 3" xfId="21148" xr:uid="{630732BF-E2F9-4AC3-8383-E78DB260E31E}"/>
    <cellStyle name="40% - Accent5 4 2 2 3 2 4" xfId="35250" xr:uid="{399CBB63-F30B-4A76-9D70-7456257A7CD5}"/>
    <cellStyle name="40% - Accent5 4 2 2 3 3" xfId="10572" xr:uid="{2C628415-7E9F-43DB-9CA0-E2BC67A3FE7F}"/>
    <cellStyle name="40% - Accent5 4 2 2 3 3 2" xfId="24674" xr:uid="{BC28068E-9ECA-405A-A63E-D9BDBF3AF17E}"/>
    <cellStyle name="40% - Accent5 4 2 2 3 3 3" xfId="38776" xr:uid="{D0C91154-235A-43A9-B561-736ECE8C713D}"/>
    <cellStyle name="40% - Accent5 4 2 2 3 4" xfId="17623" xr:uid="{C1927029-8853-4C95-8AED-B5E088DB3135}"/>
    <cellStyle name="40% - Accent5 4 2 2 3 5" xfId="31725" xr:uid="{14F608DF-02A7-4978-99F8-46C08839016E}"/>
    <cellStyle name="40% - Accent5 4 2 2 4" xfId="4404" xr:uid="{ABCAD377-1FC9-4577-A9A6-A85E9865B34D}"/>
    <cellStyle name="40% - Accent5 4 2 2 4 2" xfId="7928" xr:uid="{040822FA-E274-4881-B3E4-1E7A084FCEB6}"/>
    <cellStyle name="40% - Accent5 4 2 2 4 2 2" xfId="14978" xr:uid="{DF0E0C02-CD5E-4560-8806-3F0539436048}"/>
    <cellStyle name="40% - Accent5 4 2 2 4 2 2 2" xfId="29080" xr:uid="{41D138A7-CE33-4EC9-90CF-630BEC4D8E73}"/>
    <cellStyle name="40% - Accent5 4 2 2 4 2 2 3" xfId="43182" xr:uid="{E2FE4D58-89A9-48F2-8427-C4CA0248FE5F}"/>
    <cellStyle name="40% - Accent5 4 2 2 4 2 3" xfId="22029" xr:uid="{3BA0F275-3F87-4208-95D6-69AFC48953B9}"/>
    <cellStyle name="40% - Accent5 4 2 2 4 2 4" xfId="36131" xr:uid="{EB1E945F-6A7F-4B9A-9373-B7DC5749449B}"/>
    <cellStyle name="40% - Accent5 4 2 2 4 3" xfId="11453" xr:uid="{FC8DE9BA-B3F7-421B-AE73-79E434161A36}"/>
    <cellStyle name="40% - Accent5 4 2 2 4 3 2" xfId="25555" xr:uid="{6768C3B1-A653-4252-864C-3A5F20F57B13}"/>
    <cellStyle name="40% - Accent5 4 2 2 4 3 3" xfId="39657" xr:uid="{D8A11B4D-032D-4F54-AC76-3B0D67DAD156}"/>
    <cellStyle name="40% - Accent5 4 2 2 4 4" xfId="18504" xr:uid="{53F9B384-62E5-43D6-B936-7FB372724A93}"/>
    <cellStyle name="40% - Accent5 4 2 2 4 5" xfId="32606" xr:uid="{425B0B78-D79A-4E9B-BE96-46522DDE5F03}"/>
    <cellStyle name="40% - Accent5 4 2 2 5" xfId="2642" xr:uid="{94F73B56-A651-47EA-A59E-6144FA7368AA}"/>
    <cellStyle name="40% - Accent5 4 2 2 5 2" xfId="6166" xr:uid="{9E075E48-2A9B-44E8-A8E9-8AB1222C43A6}"/>
    <cellStyle name="40% - Accent5 4 2 2 5 2 2" xfId="13216" xr:uid="{C2CACF8C-7E5F-4C6D-B30C-D9EB66ECF76F}"/>
    <cellStyle name="40% - Accent5 4 2 2 5 2 2 2" xfId="27318" xr:uid="{828E0B6E-8FA1-4A5E-BF9B-EE621FB0C85A}"/>
    <cellStyle name="40% - Accent5 4 2 2 5 2 2 3" xfId="41420" xr:uid="{AF4BC02C-FBCC-4587-8559-2C5337E640BE}"/>
    <cellStyle name="40% - Accent5 4 2 2 5 2 3" xfId="20267" xr:uid="{1641CE1C-6CFD-427B-9843-4DA65F421504}"/>
    <cellStyle name="40% - Accent5 4 2 2 5 2 4" xfId="34369" xr:uid="{6EB820E7-4577-48C7-B727-3B3C6BDA7E7B}"/>
    <cellStyle name="40% - Accent5 4 2 2 5 3" xfId="9691" xr:uid="{00169603-3FED-480B-846E-7009EC5DB950}"/>
    <cellStyle name="40% - Accent5 4 2 2 5 3 2" xfId="23793" xr:uid="{18B5572E-25C9-4615-B46C-8F88FD296418}"/>
    <cellStyle name="40% - Accent5 4 2 2 5 3 3" xfId="37895" xr:uid="{8C00F414-1E28-443F-B96F-CC56E05F6394}"/>
    <cellStyle name="40% - Accent5 4 2 2 5 4" xfId="16742" xr:uid="{929891C7-852A-4F8F-AF64-D17E7B6D2002}"/>
    <cellStyle name="40% - Accent5 4 2 2 5 5" xfId="30844" xr:uid="{9012AC84-F780-4C01-9A65-B217B038C714}"/>
    <cellStyle name="40% - Accent5 4 2 2 6" xfId="5285" xr:uid="{A4B646E1-D17C-4016-A8B7-CA575B1BB61A}"/>
    <cellStyle name="40% - Accent5 4 2 2 6 2" xfId="12335" xr:uid="{7E546FCB-2D9A-42F4-9DBE-E842BF659560}"/>
    <cellStyle name="40% - Accent5 4 2 2 6 2 2" xfId="26437" xr:uid="{813C25A9-DAA5-41F4-BBEB-E70B8F1E2F18}"/>
    <cellStyle name="40% - Accent5 4 2 2 6 2 3" xfId="40539" xr:uid="{9155E54E-4A95-4A94-8B9A-70998B9470FD}"/>
    <cellStyle name="40% - Accent5 4 2 2 6 3" xfId="19386" xr:uid="{0799CFE3-AC65-41A6-B14A-8B1BE8F8A63A}"/>
    <cellStyle name="40% - Accent5 4 2 2 6 4" xfId="33488" xr:uid="{5F04B315-6548-409F-9D07-38B9E3A389EA}"/>
    <cellStyle name="40% - Accent5 4 2 2 7" xfId="8811" xr:uid="{BC72D420-AD63-441B-A77E-C8257C2007EC}"/>
    <cellStyle name="40% - Accent5 4 2 2 7 2" xfId="22912" xr:uid="{A50C2E0F-9F3D-4E5B-830A-43D1C66878F1}"/>
    <cellStyle name="40% - Accent5 4 2 2 7 3" xfId="37014" xr:uid="{F6FDA428-1C8E-4557-B242-18E66F5B1E85}"/>
    <cellStyle name="40% - Accent5 4 2 2 8" xfId="15861" xr:uid="{4FCA0DD1-66B5-4B72-8217-AB39503F0165}"/>
    <cellStyle name="40% - Accent5 4 2 2 9" xfId="29963" xr:uid="{CF57D585-C2F6-43BE-BA31-1C60838D64A6}"/>
    <cellStyle name="40% - Accent5 4 2 3" xfId="1980" xr:uid="{938AB0AA-9089-4827-A8F5-8A1955B38B63}"/>
    <cellStyle name="40% - Accent5 4 2 3 2" xfId="3744" xr:uid="{74006205-5862-4C31-8400-7E17D67F1B58}"/>
    <cellStyle name="40% - Accent5 4 2 3 2 2" xfId="7266" xr:uid="{EC35FC59-1FC8-44E7-919D-5C818E729000}"/>
    <cellStyle name="40% - Accent5 4 2 3 2 2 2" xfId="14316" xr:uid="{0F8B36DB-3170-476B-8242-47CF149B4760}"/>
    <cellStyle name="40% - Accent5 4 2 3 2 2 2 2" xfId="28418" xr:uid="{AB31BF29-3252-43A5-92DD-11460FD9BD4C}"/>
    <cellStyle name="40% - Accent5 4 2 3 2 2 2 3" xfId="42520" xr:uid="{854C0339-C941-475D-BC11-6E5C62B0DA2E}"/>
    <cellStyle name="40% - Accent5 4 2 3 2 2 3" xfId="21367" xr:uid="{DFA49665-0742-412A-A377-A403541D7394}"/>
    <cellStyle name="40% - Accent5 4 2 3 2 2 4" xfId="35469" xr:uid="{233E4B39-D0E8-4158-BC36-CC3ED7C46DC5}"/>
    <cellStyle name="40% - Accent5 4 2 3 2 3" xfId="10791" xr:uid="{3A5D9757-C601-4E78-83AF-93253D522644}"/>
    <cellStyle name="40% - Accent5 4 2 3 2 3 2" xfId="24893" xr:uid="{9450E2F4-223E-41C6-8376-6BAAB7D65A8C}"/>
    <cellStyle name="40% - Accent5 4 2 3 2 3 3" xfId="38995" xr:uid="{72E2A8E2-568A-46A9-A790-73F4DBC825CB}"/>
    <cellStyle name="40% - Accent5 4 2 3 2 4" xfId="17842" xr:uid="{63E3EFB2-258E-425D-B1BF-1634B4C45A76}"/>
    <cellStyle name="40% - Accent5 4 2 3 2 5" xfId="31944" xr:uid="{91B36297-77EC-4532-B626-FD1CBDD25DD2}"/>
    <cellStyle name="40% - Accent5 4 2 3 3" xfId="4623" xr:uid="{49B7A3D6-1BC4-469F-82E1-BF91516833AF}"/>
    <cellStyle name="40% - Accent5 4 2 3 3 2" xfId="8147" xr:uid="{11CFDA23-F1BF-4349-9B92-C8BE4E410B29}"/>
    <cellStyle name="40% - Accent5 4 2 3 3 2 2" xfId="15197" xr:uid="{EB6448B7-EEC8-4814-9AE4-EFCFAA856181}"/>
    <cellStyle name="40% - Accent5 4 2 3 3 2 2 2" xfId="29299" xr:uid="{E639CF69-B039-4924-AD25-3A04C5261BB6}"/>
    <cellStyle name="40% - Accent5 4 2 3 3 2 2 3" xfId="43401" xr:uid="{6FC3165F-6627-4266-B072-0CA2D6F7FCE6}"/>
    <cellStyle name="40% - Accent5 4 2 3 3 2 3" xfId="22248" xr:uid="{197B71E8-FF38-4D52-86A9-1D286CCEA67A}"/>
    <cellStyle name="40% - Accent5 4 2 3 3 2 4" xfId="36350" xr:uid="{A172EB00-91F0-49E4-AAFA-5321F4A0130A}"/>
    <cellStyle name="40% - Accent5 4 2 3 3 3" xfId="11672" xr:uid="{6171BEE6-8FEE-4F76-847C-AD6E1D32E937}"/>
    <cellStyle name="40% - Accent5 4 2 3 3 3 2" xfId="25774" xr:uid="{8FBF046F-9408-47FB-86C8-C3954862B43D}"/>
    <cellStyle name="40% - Accent5 4 2 3 3 3 3" xfId="39876" xr:uid="{D8E63CFA-8110-44F5-9131-507FED91F477}"/>
    <cellStyle name="40% - Accent5 4 2 3 3 4" xfId="18723" xr:uid="{A54A4312-FA70-4579-A27D-CABA3FEA64EE}"/>
    <cellStyle name="40% - Accent5 4 2 3 3 5" xfId="32825" xr:uid="{43CD15E3-61E5-4AB4-ADE1-FEF85A523257}"/>
    <cellStyle name="40% - Accent5 4 2 3 4" xfId="2861" xr:uid="{514F25FA-902C-4A88-A82C-676B6CE80E9C}"/>
    <cellStyle name="40% - Accent5 4 2 3 4 2" xfId="6385" xr:uid="{C60323DA-8725-44A0-9803-2C3C8224873C}"/>
    <cellStyle name="40% - Accent5 4 2 3 4 2 2" xfId="13435" xr:uid="{C4661F5E-2030-4228-B743-26F28BEF4BA5}"/>
    <cellStyle name="40% - Accent5 4 2 3 4 2 2 2" xfId="27537" xr:uid="{55598288-7B1E-4E46-9DE8-C1797011DA37}"/>
    <cellStyle name="40% - Accent5 4 2 3 4 2 2 3" xfId="41639" xr:uid="{3382EDA5-E0D6-4901-8685-392D1C371F2C}"/>
    <cellStyle name="40% - Accent5 4 2 3 4 2 3" xfId="20486" xr:uid="{1BB8CA56-4087-41FC-94A0-4A3042F2667E}"/>
    <cellStyle name="40% - Accent5 4 2 3 4 2 4" xfId="34588" xr:uid="{BF49F0E2-435F-48ED-B88B-9A15541E6BD2}"/>
    <cellStyle name="40% - Accent5 4 2 3 4 3" xfId="9910" xr:uid="{E3D64A55-7E11-4447-804B-E2C173B66128}"/>
    <cellStyle name="40% - Accent5 4 2 3 4 3 2" xfId="24012" xr:uid="{A8EF5FC5-C8CF-477D-B2C5-CF237B759FC6}"/>
    <cellStyle name="40% - Accent5 4 2 3 4 3 3" xfId="38114" xr:uid="{EE60083D-1C8C-40BC-ACA4-9C9BD24A94BC}"/>
    <cellStyle name="40% - Accent5 4 2 3 4 4" xfId="16961" xr:uid="{B9B4CAEF-06D2-4226-A87D-61635AD37FE7}"/>
    <cellStyle name="40% - Accent5 4 2 3 4 5" xfId="31063" xr:uid="{516A067F-3274-4691-AFB6-FC9F24E147DE}"/>
    <cellStyle name="40% - Accent5 4 2 3 5" xfId="5504" xr:uid="{65F11797-610F-43B3-871E-324D9CCB7AC2}"/>
    <cellStyle name="40% - Accent5 4 2 3 5 2" xfId="12554" xr:uid="{DE1D4813-4D81-4846-B6DB-78A4B8D6E31B}"/>
    <cellStyle name="40% - Accent5 4 2 3 5 2 2" xfId="26656" xr:uid="{E8334F4A-F6F6-4C7C-BF5F-F1C25754EF65}"/>
    <cellStyle name="40% - Accent5 4 2 3 5 2 3" xfId="40758" xr:uid="{CD75CA77-2185-4843-9B70-0824F9E2537E}"/>
    <cellStyle name="40% - Accent5 4 2 3 5 3" xfId="19605" xr:uid="{E4367C18-F916-438A-9D61-F5AAB91CAFF1}"/>
    <cellStyle name="40% - Accent5 4 2 3 5 4" xfId="33707" xr:uid="{24557BFB-6D3A-408C-9D9F-799233729C85}"/>
    <cellStyle name="40% - Accent5 4 2 3 6" xfId="9030" xr:uid="{DBF6A6A5-10FF-4076-8CCD-1037D019D5A0}"/>
    <cellStyle name="40% - Accent5 4 2 3 6 2" xfId="23131" xr:uid="{9D5E78E5-4737-43C6-B14E-523538A494B4}"/>
    <cellStyle name="40% - Accent5 4 2 3 6 3" xfId="37233" xr:uid="{5E75A5D7-E408-4C40-9A72-74E9A7A9CBDB}"/>
    <cellStyle name="40% - Accent5 4 2 3 7" xfId="16080" xr:uid="{DAA50C1E-7C7D-403B-8ECB-C1CA8B1ED78A}"/>
    <cellStyle name="40% - Accent5 4 2 3 8" xfId="30182" xr:uid="{26DF27DB-C339-41CA-A795-1C7227186EF3}"/>
    <cellStyle name="40% - Accent5 4 2 4" xfId="3305" xr:uid="{FCB4EB24-D3A7-45EA-91D7-44D474E37219}"/>
    <cellStyle name="40% - Accent5 4 2 4 2" xfId="6827" xr:uid="{2484C69A-B14C-4F1A-AC39-2AE2ACD2D1B3}"/>
    <cellStyle name="40% - Accent5 4 2 4 2 2" xfId="13877" xr:uid="{54F80D71-F379-4CCB-BC02-FA7F29FE421C}"/>
    <cellStyle name="40% - Accent5 4 2 4 2 2 2" xfId="27979" xr:uid="{5702A436-D8A6-4F56-93E5-C5B0AA7D0057}"/>
    <cellStyle name="40% - Accent5 4 2 4 2 2 3" xfId="42081" xr:uid="{09D2C530-14B3-4431-A4BD-02C1AF92A6B9}"/>
    <cellStyle name="40% - Accent5 4 2 4 2 3" xfId="20928" xr:uid="{6F730D34-8628-4250-A2AB-E93544A46CEC}"/>
    <cellStyle name="40% - Accent5 4 2 4 2 4" xfId="35030" xr:uid="{8CC9C4A1-7DDB-41AF-93A4-573519C76BE4}"/>
    <cellStyle name="40% - Accent5 4 2 4 3" xfId="10352" xr:uid="{CAC0ABB6-60F7-435E-AFFE-52132E8CD3E8}"/>
    <cellStyle name="40% - Accent5 4 2 4 3 2" xfId="24454" xr:uid="{4358F6D8-4005-475F-AD7B-804E993782AB}"/>
    <cellStyle name="40% - Accent5 4 2 4 3 3" xfId="38556" xr:uid="{D5AB487A-A86E-43CF-8A1B-69C649F4F4A8}"/>
    <cellStyle name="40% - Accent5 4 2 4 4" xfId="17403" xr:uid="{46B3F1C5-C3D5-42D1-B9CC-C8FEF4AC2F1A}"/>
    <cellStyle name="40% - Accent5 4 2 4 5" xfId="31505" xr:uid="{98052FCB-FC8F-4398-A63E-1D0A77469DC8}"/>
    <cellStyle name="40% - Accent5 4 2 5" xfId="4184" xr:uid="{4DF70572-C661-4AE2-B0BA-AE027492F6FC}"/>
    <cellStyle name="40% - Accent5 4 2 5 2" xfId="7708" xr:uid="{E3475857-0D16-441F-820C-53E4570A867E}"/>
    <cellStyle name="40% - Accent5 4 2 5 2 2" xfId="14758" xr:uid="{D5C54865-D8A0-4376-B0A1-73E7624AB115}"/>
    <cellStyle name="40% - Accent5 4 2 5 2 2 2" xfId="28860" xr:uid="{B2B77B0D-F3CB-4C41-844E-65EE465A4BA1}"/>
    <cellStyle name="40% - Accent5 4 2 5 2 2 3" xfId="42962" xr:uid="{D4EBF921-752F-47A1-A4CB-B18F0E074FE8}"/>
    <cellStyle name="40% - Accent5 4 2 5 2 3" xfId="21809" xr:uid="{513EC0D7-C8E1-4DEF-A9A2-F519A2CBC8DC}"/>
    <cellStyle name="40% - Accent5 4 2 5 2 4" xfId="35911" xr:uid="{0518F55A-495F-442C-85CC-5CC4EA178DFA}"/>
    <cellStyle name="40% - Accent5 4 2 5 3" xfId="11233" xr:uid="{393038C1-7604-4791-9BA1-592B8607F251}"/>
    <cellStyle name="40% - Accent5 4 2 5 3 2" xfId="25335" xr:uid="{BF75F6C5-38DA-4A3C-9F2B-A16B2820386D}"/>
    <cellStyle name="40% - Accent5 4 2 5 3 3" xfId="39437" xr:uid="{A4F1B638-A145-49A3-8BBF-485AE90709E6}"/>
    <cellStyle name="40% - Accent5 4 2 5 4" xfId="18284" xr:uid="{0EAF930D-5688-4387-86BF-5E3F6925E875}"/>
    <cellStyle name="40% - Accent5 4 2 5 5" xfId="32386" xr:uid="{ACFF32B2-630F-4A42-88E0-946C2977B9E3}"/>
    <cellStyle name="40% - Accent5 4 2 6" xfId="2422" xr:uid="{9CECE7B1-8B58-4039-BE88-D5A1393211DE}"/>
    <cellStyle name="40% - Accent5 4 2 6 2" xfId="5946" xr:uid="{9D627397-CDBA-443B-846F-ADF8933D458F}"/>
    <cellStyle name="40% - Accent5 4 2 6 2 2" xfId="12996" xr:uid="{096049DA-F399-4EE7-8B35-77B7965135EA}"/>
    <cellStyle name="40% - Accent5 4 2 6 2 2 2" xfId="27098" xr:uid="{7CAA9CCB-D10E-4D6F-A526-2AD2E48758D9}"/>
    <cellStyle name="40% - Accent5 4 2 6 2 2 3" xfId="41200" xr:uid="{9F109621-FE13-4C6F-A750-192A396F260D}"/>
    <cellStyle name="40% - Accent5 4 2 6 2 3" xfId="20047" xr:uid="{B10F6A80-7CB4-40F9-9C1B-759ADD372174}"/>
    <cellStyle name="40% - Accent5 4 2 6 2 4" xfId="34149" xr:uid="{CCD731C4-26F9-491E-85F8-00A150F5D1EA}"/>
    <cellStyle name="40% - Accent5 4 2 6 3" xfId="9471" xr:uid="{8C752BA7-A15C-4D81-B0FA-B63016069187}"/>
    <cellStyle name="40% - Accent5 4 2 6 3 2" xfId="23573" xr:uid="{353452CF-D600-4CDD-AF59-B642A850CBD6}"/>
    <cellStyle name="40% - Accent5 4 2 6 3 3" xfId="37675" xr:uid="{858A9BA4-81FB-49BA-BB25-8855EA61926B}"/>
    <cellStyle name="40% - Accent5 4 2 6 4" xfId="16522" xr:uid="{8BA457E8-A0F6-4463-AB29-2322DF4A1141}"/>
    <cellStyle name="40% - Accent5 4 2 6 5" xfId="30624" xr:uid="{30796E96-74C7-4A8A-AFCE-E7329ECD0EB1}"/>
    <cellStyle name="40% - Accent5 4 2 7" xfId="5065" xr:uid="{F0C659BF-9C7A-43C1-850B-AC726CA76452}"/>
    <cellStyle name="40% - Accent5 4 2 7 2" xfId="12115" xr:uid="{BA6C211B-3021-4281-9D18-704580EA5C2B}"/>
    <cellStyle name="40% - Accent5 4 2 7 2 2" xfId="26217" xr:uid="{9E6E60BE-D680-47AD-B21A-CEA3B9BD5467}"/>
    <cellStyle name="40% - Accent5 4 2 7 2 3" xfId="40319" xr:uid="{D4C0851C-92A2-43A1-A5FB-D45A4ECFA5FE}"/>
    <cellStyle name="40% - Accent5 4 2 7 3" xfId="19166" xr:uid="{9D9A8CD0-2792-402C-933C-D7A59B3DA3F0}"/>
    <cellStyle name="40% - Accent5 4 2 7 4" xfId="33268" xr:uid="{173F7D39-326B-42DB-ABDD-10F0BCF55030}"/>
    <cellStyle name="40% - Accent5 4 2 8" xfId="8591" xr:uid="{0EAE5A75-98BD-4904-B245-2EB0F4FE67DB}"/>
    <cellStyle name="40% - Accent5 4 2 8 2" xfId="22692" xr:uid="{4F8BA706-F8B8-41C9-918C-196E4513E0B1}"/>
    <cellStyle name="40% - Accent5 4 2 8 3" xfId="36794" xr:uid="{AD7C9310-509F-46C5-B58A-18E848DDFAD5}"/>
    <cellStyle name="40% - Accent5 4 2 9" xfId="15641" xr:uid="{95AD10C7-5D7E-45B6-AB85-F496DD3FDA6B}"/>
    <cellStyle name="40% - Accent5 4 3" xfId="1651" xr:uid="{159A895A-2C4E-47E3-BF55-644F437F6703}"/>
    <cellStyle name="40% - Accent5 4 3 10" xfId="46396" xr:uid="{AA3EEADD-E946-4AF7-8E1D-C2B91D44D8E9}"/>
    <cellStyle name="40% - Accent5 4 3 2" xfId="2091" xr:uid="{5320A18B-94FC-4CD9-AB6D-93DB5CC03FF7}"/>
    <cellStyle name="40% - Accent5 4 3 2 2" xfId="3853" xr:uid="{DA094263-0444-47BB-BE50-4FA621494AEA}"/>
    <cellStyle name="40% - Accent5 4 3 2 2 2" xfId="7376" xr:uid="{3B88517B-8317-4359-A16C-09310B2A7EE5}"/>
    <cellStyle name="40% - Accent5 4 3 2 2 2 2" xfId="14426" xr:uid="{F14C0CAC-FB61-40CA-993D-C1104A1ECCFC}"/>
    <cellStyle name="40% - Accent5 4 3 2 2 2 2 2" xfId="28528" xr:uid="{4E3D48D1-60BA-45E0-93FC-A85F82B54F85}"/>
    <cellStyle name="40% - Accent5 4 3 2 2 2 2 3" xfId="42630" xr:uid="{738F3D66-52BF-41C8-BDA3-488DC98E0394}"/>
    <cellStyle name="40% - Accent5 4 3 2 2 2 3" xfId="21477" xr:uid="{4B753D26-D8CD-43F5-BC85-0FB8ACB990F8}"/>
    <cellStyle name="40% - Accent5 4 3 2 2 2 4" xfId="35579" xr:uid="{C55B89CB-AC7E-47C7-B449-84B889470783}"/>
    <cellStyle name="40% - Accent5 4 3 2 2 3" xfId="10901" xr:uid="{EAFA2EBF-A27F-424B-9105-1CBDAC472F98}"/>
    <cellStyle name="40% - Accent5 4 3 2 2 3 2" xfId="25003" xr:uid="{89909CD0-B198-4887-B433-DD8EB47601B6}"/>
    <cellStyle name="40% - Accent5 4 3 2 2 3 3" xfId="39105" xr:uid="{3E8651B8-AF5B-4ED6-9BD0-B16ED9762FA1}"/>
    <cellStyle name="40% - Accent5 4 3 2 2 4" xfId="17952" xr:uid="{C0B15688-381F-47D1-B48F-93014114CFB2}"/>
    <cellStyle name="40% - Accent5 4 3 2 2 5" xfId="32054" xr:uid="{7C3B747C-5AC6-410D-A3DD-4DC13F4118EA}"/>
    <cellStyle name="40% - Accent5 4 3 2 3" xfId="4733" xr:uid="{2B26A120-DE0C-4409-948B-1DC8912CA4C5}"/>
    <cellStyle name="40% - Accent5 4 3 2 3 2" xfId="8257" xr:uid="{2456DE55-4556-495F-A1F7-71FD76699F2A}"/>
    <cellStyle name="40% - Accent5 4 3 2 3 2 2" xfId="15307" xr:uid="{37D8463C-3C51-4FB3-89D1-4FAA0603BDBA}"/>
    <cellStyle name="40% - Accent5 4 3 2 3 2 2 2" xfId="29409" xr:uid="{C03CD5D3-FC1C-4FEF-BF92-F87D130B8B57}"/>
    <cellStyle name="40% - Accent5 4 3 2 3 2 2 3" xfId="43511" xr:uid="{78757089-BE7F-48EA-A214-5954F91A8759}"/>
    <cellStyle name="40% - Accent5 4 3 2 3 2 3" xfId="22358" xr:uid="{F3ACEB89-A498-4B50-842C-1024CE900C4D}"/>
    <cellStyle name="40% - Accent5 4 3 2 3 2 4" xfId="36460" xr:uid="{E7DD4B7C-FF1A-4523-881B-E45C26EA4BE0}"/>
    <cellStyle name="40% - Accent5 4 3 2 3 3" xfId="11782" xr:uid="{BA3F4DAE-9AF5-405F-B64D-6E3D82167235}"/>
    <cellStyle name="40% - Accent5 4 3 2 3 3 2" xfId="25884" xr:uid="{BEA6E942-CC09-4DF2-8567-AC5148BA83DE}"/>
    <cellStyle name="40% - Accent5 4 3 2 3 3 3" xfId="39986" xr:uid="{7DBA0292-BCAE-443D-AD47-FD05A3A834B4}"/>
    <cellStyle name="40% - Accent5 4 3 2 3 4" xfId="18833" xr:uid="{42A6832E-49C4-4D0C-807E-307682843A5B}"/>
    <cellStyle name="40% - Accent5 4 3 2 3 5" xfId="32935" xr:uid="{15531338-7FB5-470F-B73B-A7D61473F75F}"/>
    <cellStyle name="40% - Accent5 4 3 2 4" xfId="2971" xr:uid="{52DB6B41-1458-4CC9-B042-FEC153FBAB7A}"/>
    <cellStyle name="40% - Accent5 4 3 2 4 2" xfId="6495" xr:uid="{AF11BF14-AF0B-45DE-AFD1-0D2E0B66BBE3}"/>
    <cellStyle name="40% - Accent5 4 3 2 4 2 2" xfId="13545" xr:uid="{9A6E5899-F926-42DE-90F8-005FBAD58007}"/>
    <cellStyle name="40% - Accent5 4 3 2 4 2 2 2" xfId="27647" xr:uid="{7E415C68-CE0C-42FC-94B0-4E50828E3B60}"/>
    <cellStyle name="40% - Accent5 4 3 2 4 2 2 3" xfId="41749" xr:uid="{3CA38003-0637-4DAD-B562-BAB3D15C2532}"/>
    <cellStyle name="40% - Accent5 4 3 2 4 2 3" xfId="20596" xr:uid="{18CBF964-6AB4-4C09-8463-293C6DC6E48F}"/>
    <cellStyle name="40% - Accent5 4 3 2 4 2 4" xfId="34698" xr:uid="{CE655D83-1D40-4842-BEB5-C23F1857484E}"/>
    <cellStyle name="40% - Accent5 4 3 2 4 3" xfId="10020" xr:uid="{039D306F-48EA-4DCA-B56A-D6D2DE9DCC2B}"/>
    <cellStyle name="40% - Accent5 4 3 2 4 3 2" xfId="24122" xr:uid="{59E6D7F7-16C7-4BFD-B3AF-B21D78707F6A}"/>
    <cellStyle name="40% - Accent5 4 3 2 4 3 3" xfId="38224" xr:uid="{AB16C2F5-2488-44C8-BEBE-8565667F870F}"/>
    <cellStyle name="40% - Accent5 4 3 2 4 4" xfId="17071" xr:uid="{F0C99547-328D-414B-A33E-8837859F9BA2}"/>
    <cellStyle name="40% - Accent5 4 3 2 4 5" xfId="31173" xr:uid="{A47889C6-39F6-41CA-8C4E-FEDF531CD5D2}"/>
    <cellStyle name="40% - Accent5 4 3 2 5" xfId="5614" xr:uid="{B80CCB04-CC43-4A1E-94ED-8F700F73F267}"/>
    <cellStyle name="40% - Accent5 4 3 2 5 2" xfId="12664" xr:uid="{C0B908E9-B438-47E2-96EB-4746E8E13E86}"/>
    <cellStyle name="40% - Accent5 4 3 2 5 2 2" xfId="26766" xr:uid="{A554DEC9-0DC0-4060-8593-82B7E4E8980D}"/>
    <cellStyle name="40% - Accent5 4 3 2 5 2 3" xfId="40868" xr:uid="{10CF380E-E0CA-4EE0-A903-94B5FDDC4938}"/>
    <cellStyle name="40% - Accent5 4 3 2 5 3" xfId="19715" xr:uid="{0DD4ABDA-44AD-4626-B750-4A9C60B65392}"/>
    <cellStyle name="40% - Accent5 4 3 2 5 4" xfId="33817" xr:uid="{822C0A38-A5E0-407B-99B6-337653DBBE32}"/>
    <cellStyle name="40% - Accent5 4 3 2 6" xfId="9140" xr:uid="{F9005973-C872-4993-BBDA-93695457369A}"/>
    <cellStyle name="40% - Accent5 4 3 2 6 2" xfId="23241" xr:uid="{ABDA504C-FB2E-4C0E-B9DD-24CFE2E0915C}"/>
    <cellStyle name="40% - Accent5 4 3 2 6 3" xfId="37343" xr:uid="{260172B8-9273-4260-817F-C0C26A2B709C}"/>
    <cellStyle name="40% - Accent5 4 3 2 7" xfId="16190" xr:uid="{F79EB75A-57D8-422D-877F-FEDE56CC2667}"/>
    <cellStyle name="40% - Accent5 4 3 2 8" xfId="30292" xr:uid="{994791C7-AD32-4663-A5A8-07208679EE00}"/>
    <cellStyle name="40% - Accent5 4 3 3" xfId="3415" xr:uid="{A681F604-DDE9-431F-B577-27AECEBBEFFE}"/>
    <cellStyle name="40% - Accent5 4 3 3 2" xfId="6937" xr:uid="{9E9C6396-16D2-491A-8A6B-4FEE54E7343A}"/>
    <cellStyle name="40% - Accent5 4 3 3 2 2" xfId="13987" xr:uid="{7FC9B904-F040-4566-9C33-8B62562A7055}"/>
    <cellStyle name="40% - Accent5 4 3 3 2 2 2" xfId="28089" xr:uid="{78B6FFAE-851A-4B48-8702-E631A4979A74}"/>
    <cellStyle name="40% - Accent5 4 3 3 2 2 3" xfId="42191" xr:uid="{D3EEF498-6193-45A9-8726-F9B69B7F6542}"/>
    <cellStyle name="40% - Accent5 4 3 3 2 3" xfId="21038" xr:uid="{A9E5C882-72E9-4D03-A63E-B19FF1F4ADE1}"/>
    <cellStyle name="40% - Accent5 4 3 3 2 4" xfId="35140" xr:uid="{65FA3240-1AF1-4673-8D21-1B44A1636752}"/>
    <cellStyle name="40% - Accent5 4 3 3 3" xfId="10462" xr:uid="{90BD08AF-1913-4313-9972-07F9CB13371D}"/>
    <cellStyle name="40% - Accent5 4 3 3 3 2" xfId="24564" xr:uid="{EFEF5D9D-6883-4390-A70D-0016DD6C2760}"/>
    <cellStyle name="40% - Accent5 4 3 3 3 3" xfId="38666" xr:uid="{F68C86D5-0F81-41F2-AF2B-798CF16D6671}"/>
    <cellStyle name="40% - Accent5 4 3 3 4" xfId="17513" xr:uid="{762129C7-91AB-4C2B-B8BA-D07DCEA2A804}"/>
    <cellStyle name="40% - Accent5 4 3 3 5" xfId="31615" xr:uid="{4C76C532-4563-4CAC-B4E3-72BC766C2301}"/>
    <cellStyle name="40% - Accent5 4 3 4" xfId="4294" xr:uid="{A0A48EA2-788B-4AB7-9E24-DF942473B422}"/>
    <cellStyle name="40% - Accent5 4 3 4 2" xfId="7818" xr:uid="{AAF5C31F-CB19-4789-BD0A-72468488B9B3}"/>
    <cellStyle name="40% - Accent5 4 3 4 2 2" xfId="14868" xr:uid="{1BE37332-24C4-4A12-9BA6-8CD5BDC11C0F}"/>
    <cellStyle name="40% - Accent5 4 3 4 2 2 2" xfId="28970" xr:uid="{54CF600D-E577-4838-89BE-4C5960651F41}"/>
    <cellStyle name="40% - Accent5 4 3 4 2 2 3" xfId="43072" xr:uid="{4ADD8645-E69A-44D1-9548-D40EC911365A}"/>
    <cellStyle name="40% - Accent5 4 3 4 2 3" xfId="21919" xr:uid="{F2D3D9DF-C69F-496A-A56E-82C4D2B27A46}"/>
    <cellStyle name="40% - Accent5 4 3 4 2 4" xfId="36021" xr:uid="{4C031195-E697-43CE-8BD7-536B6831D255}"/>
    <cellStyle name="40% - Accent5 4 3 4 3" xfId="11343" xr:uid="{D1161FA4-E154-4E5F-B6D1-DB572DC243C6}"/>
    <cellStyle name="40% - Accent5 4 3 4 3 2" xfId="25445" xr:uid="{2E2E5BB1-4223-465E-950E-D20F37FB9015}"/>
    <cellStyle name="40% - Accent5 4 3 4 3 3" xfId="39547" xr:uid="{8549BC92-AEEA-41E3-84C0-54E336CB8E88}"/>
    <cellStyle name="40% - Accent5 4 3 4 4" xfId="18394" xr:uid="{674A80A6-E5A6-4A47-90C9-1CD3247A561C}"/>
    <cellStyle name="40% - Accent5 4 3 4 5" xfId="32496" xr:uid="{7C9C57DF-A0AE-455B-ABB6-835371C339E5}"/>
    <cellStyle name="40% - Accent5 4 3 5" xfId="2532" xr:uid="{33A49847-798D-455B-AECD-DB2B07B833BD}"/>
    <cellStyle name="40% - Accent5 4 3 5 2" xfId="6056" xr:uid="{7CF544CB-54D2-49EA-B506-58FF73515E40}"/>
    <cellStyle name="40% - Accent5 4 3 5 2 2" xfId="13106" xr:uid="{0E8AA62B-713F-4366-9D69-D0D6BBB4CC31}"/>
    <cellStyle name="40% - Accent5 4 3 5 2 2 2" xfId="27208" xr:uid="{C3B2FEAA-40A5-4D22-B5C7-00138BA93500}"/>
    <cellStyle name="40% - Accent5 4 3 5 2 2 3" xfId="41310" xr:uid="{0F0C90CA-066E-4C56-85BF-0AB6B4EA4E62}"/>
    <cellStyle name="40% - Accent5 4 3 5 2 3" xfId="20157" xr:uid="{6D817047-956C-45EC-9873-057C0E27A955}"/>
    <cellStyle name="40% - Accent5 4 3 5 2 4" xfId="34259" xr:uid="{150EFF57-FEBE-40DC-80D7-7E4C870D5D42}"/>
    <cellStyle name="40% - Accent5 4 3 5 3" xfId="9581" xr:uid="{0461E62C-4DE4-473A-BB22-C2BE38898795}"/>
    <cellStyle name="40% - Accent5 4 3 5 3 2" xfId="23683" xr:uid="{B628F463-C51F-4C82-AE40-DFB826C83710}"/>
    <cellStyle name="40% - Accent5 4 3 5 3 3" xfId="37785" xr:uid="{26DBEAAC-AC8F-4CF5-B5D0-69287829894E}"/>
    <cellStyle name="40% - Accent5 4 3 5 4" xfId="16632" xr:uid="{7745C819-F83D-41C5-B75D-E328780CD088}"/>
    <cellStyle name="40% - Accent5 4 3 5 5" xfId="30734" xr:uid="{12036071-2A6C-41BD-8D76-3C67EB212632}"/>
    <cellStyle name="40% - Accent5 4 3 6" xfId="5175" xr:uid="{80500869-6D3A-411A-8410-F30B38E5A489}"/>
    <cellStyle name="40% - Accent5 4 3 6 2" xfId="12225" xr:uid="{093A9488-6E28-4F37-970D-343666FAF4D9}"/>
    <cellStyle name="40% - Accent5 4 3 6 2 2" xfId="26327" xr:uid="{716E5A1B-B6E9-471E-B4C2-5125BA38480D}"/>
    <cellStyle name="40% - Accent5 4 3 6 2 3" xfId="40429" xr:uid="{42D6643F-D71F-41E4-85CB-15F0F0D2F026}"/>
    <cellStyle name="40% - Accent5 4 3 6 3" xfId="19276" xr:uid="{E375D14D-F1C8-4314-BAD6-24B173667F86}"/>
    <cellStyle name="40% - Accent5 4 3 6 4" xfId="33378" xr:uid="{42173D70-18E1-4674-B902-7A971B3EE524}"/>
    <cellStyle name="40% - Accent5 4 3 7" xfId="8701" xr:uid="{DBBCE6EC-3B0E-4EE4-A449-7567EB620D68}"/>
    <cellStyle name="40% - Accent5 4 3 7 2" xfId="22802" xr:uid="{50962643-CF2E-4638-BBA0-E6164223E141}"/>
    <cellStyle name="40% - Accent5 4 3 7 3" xfId="36904" xr:uid="{45F166B6-E8D5-4B42-9CDC-BA4B3744E34C}"/>
    <cellStyle name="40% - Accent5 4 3 8" xfId="15751" xr:uid="{6BEA4E1A-3973-4BBA-A1D7-DA37E7325B11}"/>
    <cellStyle name="40% - Accent5 4 3 9" xfId="29853" xr:uid="{A7D00A6E-86FD-4C8F-BB3B-F0B643E2C315}"/>
    <cellStyle name="40% - Accent5 4 4" xfId="1870" xr:uid="{D7517FF6-6637-4C08-A50D-DF63885098FE}"/>
    <cellStyle name="40% - Accent5 4 4 2" xfId="3634" xr:uid="{ABC86EFC-8A18-4930-BE9D-80C5EE3188C8}"/>
    <cellStyle name="40% - Accent5 4 4 2 2" xfId="7156" xr:uid="{3C600187-B56B-4A07-85B4-FD63E1CFA8FA}"/>
    <cellStyle name="40% - Accent5 4 4 2 2 2" xfId="14206" xr:uid="{56F661C2-D0E1-46F6-B813-655A65CD15FC}"/>
    <cellStyle name="40% - Accent5 4 4 2 2 2 2" xfId="28308" xr:uid="{71AC2D47-9F6E-4E34-9B9B-D0D4B0985689}"/>
    <cellStyle name="40% - Accent5 4 4 2 2 2 3" xfId="42410" xr:uid="{E488F3DA-9DF8-448D-921E-837BF9C76151}"/>
    <cellStyle name="40% - Accent5 4 4 2 2 3" xfId="21257" xr:uid="{2A9FF532-8654-42AB-93EC-E099C33ED56C}"/>
    <cellStyle name="40% - Accent5 4 4 2 2 4" xfId="35359" xr:uid="{6FA8F6CA-9421-4C3D-B1CC-BE424036B2F1}"/>
    <cellStyle name="40% - Accent5 4 4 2 3" xfId="10681" xr:uid="{88C25061-1481-4B01-9082-123CF2750277}"/>
    <cellStyle name="40% - Accent5 4 4 2 3 2" xfId="24783" xr:uid="{69B23811-69A2-49B6-9319-625117B5E0EA}"/>
    <cellStyle name="40% - Accent5 4 4 2 3 3" xfId="38885" xr:uid="{B8A65A40-7709-432E-AAFE-626B813DD3C6}"/>
    <cellStyle name="40% - Accent5 4 4 2 4" xfId="17732" xr:uid="{512FC926-250F-4199-954B-F67B38250E08}"/>
    <cellStyle name="40% - Accent5 4 4 2 5" xfId="31834" xr:uid="{9994B164-1611-4C7C-A150-32E324AA9BB4}"/>
    <cellStyle name="40% - Accent5 4 4 3" xfId="4513" xr:uid="{ACE85EBC-D824-41CE-9A17-F8B564B76446}"/>
    <cellStyle name="40% - Accent5 4 4 3 2" xfId="8037" xr:uid="{48957F74-B463-4A49-AFF3-F269DA98E241}"/>
    <cellStyle name="40% - Accent5 4 4 3 2 2" xfId="15087" xr:uid="{75BCA9D3-7320-4447-8422-22DF0F0E3CBA}"/>
    <cellStyle name="40% - Accent5 4 4 3 2 2 2" xfId="29189" xr:uid="{C6D76F66-CF64-446F-A786-0452B6246AD5}"/>
    <cellStyle name="40% - Accent5 4 4 3 2 2 3" xfId="43291" xr:uid="{0CB60B98-3466-43A1-A833-9AA1C4E36970}"/>
    <cellStyle name="40% - Accent5 4 4 3 2 3" xfId="22138" xr:uid="{5C3211B4-EF51-4F7F-827F-1A043837D1CE}"/>
    <cellStyle name="40% - Accent5 4 4 3 2 4" xfId="36240" xr:uid="{AE29FE41-9C84-458A-9508-A4761F6F214F}"/>
    <cellStyle name="40% - Accent5 4 4 3 3" xfId="11562" xr:uid="{9DD22DB9-BA7B-4F08-A9A3-9D2E83293604}"/>
    <cellStyle name="40% - Accent5 4 4 3 3 2" xfId="25664" xr:uid="{67EB9B53-64E7-4539-A7AA-65C3E156D464}"/>
    <cellStyle name="40% - Accent5 4 4 3 3 3" xfId="39766" xr:uid="{C73DC09F-2263-403F-A508-FC5AA6472BF4}"/>
    <cellStyle name="40% - Accent5 4 4 3 4" xfId="18613" xr:uid="{8EE7E0F4-3F32-48E6-AEDD-5965788D6362}"/>
    <cellStyle name="40% - Accent5 4 4 3 5" xfId="32715" xr:uid="{DF6BE73F-F3CC-421C-9F8E-8493587D47AB}"/>
    <cellStyle name="40% - Accent5 4 4 4" xfId="2751" xr:uid="{AB3D9386-BC36-4642-81DB-D7D56775E8A1}"/>
    <cellStyle name="40% - Accent5 4 4 4 2" xfId="6275" xr:uid="{14E3FCED-1D70-44EC-8054-C2BB2B6DE4E1}"/>
    <cellStyle name="40% - Accent5 4 4 4 2 2" xfId="13325" xr:uid="{F2572B34-416F-49A3-810E-E795D70063B7}"/>
    <cellStyle name="40% - Accent5 4 4 4 2 2 2" xfId="27427" xr:uid="{2402BBB6-2489-4DA4-A61D-03A3FA8AD743}"/>
    <cellStyle name="40% - Accent5 4 4 4 2 2 3" xfId="41529" xr:uid="{FA85FDE8-0E97-4748-AB0F-20CA141E4026}"/>
    <cellStyle name="40% - Accent5 4 4 4 2 3" xfId="20376" xr:uid="{4513E58A-B8A1-45A2-8E7C-707C300D8DF6}"/>
    <cellStyle name="40% - Accent5 4 4 4 2 4" xfId="34478" xr:uid="{E6727569-3658-4462-B7D9-1B0AEC826920}"/>
    <cellStyle name="40% - Accent5 4 4 4 3" xfId="9800" xr:uid="{290AA5AE-E8C3-4662-8A87-6013F3BF6353}"/>
    <cellStyle name="40% - Accent5 4 4 4 3 2" xfId="23902" xr:uid="{65FAA0C5-FACE-403A-A621-DB78CF1B72DE}"/>
    <cellStyle name="40% - Accent5 4 4 4 3 3" xfId="38004" xr:uid="{9B131720-777B-4C9F-B695-2E0EB4ECA2F5}"/>
    <cellStyle name="40% - Accent5 4 4 4 4" xfId="16851" xr:uid="{211EEC5E-BD14-49FD-92E2-7D16DA256CDB}"/>
    <cellStyle name="40% - Accent5 4 4 4 5" xfId="30953" xr:uid="{FEB090D6-66FC-4BA8-876B-F5A3DED21426}"/>
    <cellStyle name="40% - Accent5 4 4 5" xfId="5394" xr:uid="{09F44CA1-71E4-41A1-84AA-29855DCF01F1}"/>
    <cellStyle name="40% - Accent5 4 4 5 2" xfId="12444" xr:uid="{120E3C03-C6FB-4782-9339-9BFC9D02DF89}"/>
    <cellStyle name="40% - Accent5 4 4 5 2 2" xfId="26546" xr:uid="{9E33BCA0-E4C7-473A-99C0-190B39751721}"/>
    <cellStyle name="40% - Accent5 4 4 5 2 3" xfId="40648" xr:uid="{0F4388DC-26DB-4143-AF40-8707A00CFE62}"/>
    <cellStyle name="40% - Accent5 4 4 5 3" xfId="19495" xr:uid="{954AD880-BF4A-4DFD-966A-AE6D6ED7AF85}"/>
    <cellStyle name="40% - Accent5 4 4 5 4" xfId="33597" xr:uid="{A62CAF92-EA54-484F-982A-21E0ABEB4277}"/>
    <cellStyle name="40% - Accent5 4 4 6" xfId="8920" xr:uid="{037F53A2-3E10-4553-A493-7736C42DF319}"/>
    <cellStyle name="40% - Accent5 4 4 6 2" xfId="23021" xr:uid="{E27E4FEB-0647-4A9F-B347-1240216BC4B5}"/>
    <cellStyle name="40% - Accent5 4 4 6 3" xfId="37123" xr:uid="{730D6EF1-D637-41AA-985E-C5A7432F56CF}"/>
    <cellStyle name="40% - Accent5 4 4 7" xfId="15970" xr:uid="{0614EEB3-BE20-40B5-A214-A71112A173BA}"/>
    <cellStyle name="40% - Accent5 4 4 8" xfId="30072" xr:uid="{4854C471-1518-46F4-8B79-72A4C2435F33}"/>
    <cellStyle name="40% - Accent5 4 4 9" xfId="46397" xr:uid="{D6DED590-739F-434D-8AF7-377F7A914B9A}"/>
    <cellStyle name="40% - Accent5 4 5" xfId="3195" xr:uid="{A86170F5-4C70-4456-B865-0B86660BC9CD}"/>
    <cellStyle name="40% - Accent5 4 5 2" xfId="6717" xr:uid="{AD22E388-9C97-4F30-A893-DCEF3DE83732}"/>
    <cellStyle name="40% - Accent5 4 5 2 2" xfId="13767" xr:uid="{48D77D3B-5EEA-4ACF-BA81-F004A4061A95}"/>
    <cellStyle name="40% - Accent5 4 5 2 2 2" xfId="27869" xr:uid="{2A9D90F1-3755-4078-B8A5-2AC8A8EBF5A3}"/>
    <cellStyle name="40% - Accent5 4 5 2 2 3" xfId="41971" xr:uid="{8E560CE2-0B19-4D97-B765-16D45EA7FAAF}"/>
    <cellStyle name="40% - Accent5 4 5 2 3" xfId="20818" xr:uid="{678E4DF2-C5BD-4D04-AB1D-9ADB457FB563}"/>
    <cellStyle name="40% - Accent5 4 5 2 4" xfId="34920" xr:uid="{C63F4B4E-96EB-46EE-8705-9F6CA55416BA}"/>
    <cellStyle name="40% - Accent5 4 5 3" xfId="10242" xr:uid="{0A4E7BF4-A9BA-4CB5-98A0-483D120FCA03}"/>
    <cellStyle name="40% - Accent5 4 5 3 2" xfId="24344" xr:uid="{120BA302-47A0-478B-B04E-FACBD6360035}"/>
    <cellStyle name="40% - Accent5 4 5 3 3" xfId="38446" xr:uid="{3290E548-2264-4D07-9A01-ED45C177A1EE}"/>
    <cellStyle name="40% - Accent5 4 5 4" xfId="17293" xr:uid="{A626808A-A568-426E-B5A8-4C702E696851}"/>
    <cellStyle name="40% - Accent5 4 5 5" xfId="31395" xr:uid="{90D29968-0CFF-42F7-B03C-C5049FB77166}"/>
    <cellStyle name="40% - Accent5 4 5 6" xfId="46398" xr:uid="{6B4F1DAE-5A88-4EB7-BE0C-11DAEBE3CABD}"/>
    <cellStyle name="40% - Accent5 4 6" xfId="4074" xr:uid="{8B96B85A-54D7-4550-B880-C1D60F84817B}"/>
    <cellStyle name="40% - Accent5 4 6 2" xfId="7598" xr:uid="{32D03140-8912-4DC3-A05E-98E2DF63512B}"/>
    <cellStyle name="40% - Accent5 4 6 2 2" xfId="14648" xr:uid="{3DFBF5E2-1C5D-4954-A5E1-F0F1F167D1F8}"/>
    <cellStyle name="40% - Accent5 4 6 2 2 2" xfId="28750" xr:uid="{3DDFBC61-F491-4BA4-A499-22DFC8DDF799}"/>
    <cellStyle name="40% - Accent5 4 6 2 2 3" xfId="42852" xr:uid="{367E8CA3-94A9-4F8D-920E-0DC8BE4661DD}"/>
    <cellStyle name="40% - Accent5 4 6 2 3" xfId="21699" xr:uid="{5EC8C9D7-3CF6-4560-BD95-B7E1F25F9DD6}"/>
    <cellStyle name="40% - Accent5 4 6 2 4" xfId="35801" xr:uid="{645CF2B3-1AC3-4916-8F9C-C5E1E2460567}"/>
    <cellStyle name="40% - Accent5 4 6 3" xfId="11123" xr:uid="{73F82291-2202-40AA-8BCF-C88CDDF94417}"/>
    <cellStyle name="40% - Accent5 4 6 3 2" xfId="25225" xr:uid="{C26D179F-B77E-416A-AFE4-B6FF582C370B}"/>
    <cellStyle name="40% - Accent5 4 6 3 3" xfId="39327" xr:uid="{700AADD6-B603-4CAA-9E3F-14549E34D540}"/>
    <cellStyle name="40% - Accent5 4 6 4" xfId="18174" xr:uid="{3F5565E0-AA62-4A99-89AE-AB3B0A06F956}"/>
    <cellStyle name="40% - Accent5 4 6 5" xfId="32276" xr:uid="{1241CC77-7E7C-4E22-9811-B665243DF947}"/>
    <cellStyle name="40% - Accent5 4 7" xfId="2312" xr:uid="{F0E523D3-E4C5-4AED-BBF9-F36AAEC4D6C1}"/>
    <cellStyle name="40% - Accent5 4 7 2" xfId="5836" xr:uid="{F2D5E269-1044-4D51-A51D-B0816F1A875C}"/>
    <cellStyle name="40% - Accent5 4 7 2 2" xfId="12886" xr:uid="{41564283-37EC-4802-AA65-C4BF314858A7}"/>
    <cellStyle name="40% - Accent5 4 7 2 2 2" xfId="26988" xr:uid="{67B9204A-172E-416B-92F8-616AE001E707}"/>
    <cellStyle name="40% - Accent5 4 7 2 2 3" xfId="41090" xr:uid="{C10BD863-73C8-4E0B-900B-84F019E7C468}"/>
    <cellStyle name="40% - Accent5 4 7 2 3" xfId="19937" xr:uid="{DF21027F-3B1C-47A1-840C-D4BAF43D14E5}"/>
    <cellStyle name="40% - Accent5 4 7 2 4" xfId="34039" xr:uid="{65DD353D-5B68-4FED-89C0-9DA632E80BFB}"/>
    <cellStyle name="40% - Accent5 4 7 3" xfId="9361" xr:uid="{C298FAD5-3A2B-4C9D-A9D5-04998F023E59}"/>
    <cellStyle name="40% - Accent5 4 7 3 2" xfId="23463" xr:uid="{18A0E246-CE0D-42AB-A440-4890B840776C}"/>
    <cellStyle name="40% - Accent5 4 7 3 3" xfId="37565" xr:uid="{8C673529-0A72-4314-BAC2-D73BB8540697}"/>
    <cellStyle name="40% - Accent5 4 7 4" xfId="16412" xr:uid="{4DD84361-B7A0-4E15-A9A6-6D3D5EA7EB73}"/>
    <cellStyle name="40% - Accent5 4 7 5" xfId="30514" xr:uid="{08904051-2207-4C1D-B78C-90EBEFDF086B}"/>
    <cellStyle name="40% - Accent5 4 8" xfId="4955" xr:uid="{AD103896-E463-4707-BFE1-EA2D19DB9BB1}"/>
    <cellStyle name="40% - Accent5 4 8 2" xfId="12005" xr:uid="{BC6241F6-1D27-42E5-B3FB-246B5A6FB460}"/>
    <cellStyle name="40% - Accent5 4 8 2 2" xfId="26107" xr:uid="{3537D408-598D-42C1-8D9D-C30A268687C6}"/>
    <cellStyle name="40% - Accent5 4 8 2 3" xfId="40209" xr:uid="{510EFAFE-CBFF-40BA-8897-EA49719790ED}"/>
    <cellStyle name="40% - Accent5 4 8 3" xfId="19056" xr:uid="{2070EC8C-FE28-49F6-B43A-E43485381823}"/>
    <cellStyle name="40% - Accent5 4 8 4" xfId="33158" xr:uid="{96FA8478-1FD6-4DAD-80BF-4C452C7A2FBE}"/>
    <cellStyle name="40% - Accent5 4 9" xfId="8481" xr:uid="{F9A96E37-8AA0-4087-A758-A0A22880A0D8}"/>
    <cellStyle name="40% - Accent5 4 9 2" xfId="22582" xr:uid="{793F9280-B566-4601-A40C-6B1E08A33517}"/>
    <cellStyle name="40% - Accent5 4 9 3" xfId="36684" xr:uid="{B83B6DB9-9193-4906-A5CD-D6915CFB5E91}"/>
    <cellStyle name="40% - Accent5 5" xfId="1483" xr:uid="{93638EFE-B314-4D9F-A438-639EA1B9F160}"/>
    <cellStyle name="40% - Accent5 5 10" xfId="29688" xr:uid="{28C2C212-3B3A-4248-8CBA-5CCA6C73676E}"/>
    <cellStyle name="40% - Accent5 5 11" xfId="44238" xr:uid="{C7BBD8DF-C605-4A04-99AC-BDDE7ADFAFA6}"/>
    <cellStyle name="40% - Accent5 5 2" xfId="1706" xr:uid="{3EF011A8-6C4E-41B0-9247-F5168419637C}"/>
    <cellStyle name="40% - Accent5 5 2 10" xfId="46399" xr:uid="{831E6902-77A9-4867-AFCD-A7788485BA2E}"/>
    <cellStyle name="40% - Accent5 5 2 2" xfId="2146" xr:uid="{18475601-5277-4CE1-BA7E-CA6C2E90950C}"/>
    <cellStyle name="40% - Accent5 5 2 2 2" xfId="3908" xr:uid="{FCD9236F-A233-46EB-95CD-24A31758BF3E}"/>
    <cellStyle name="40% - Accent5 5 2 2 2 2" xfId="7431" xr:uid="{B0ABDD09-526A-4492-A4F7-B13C0596D881}"/>
    <cellStyle name="40% - Accent5 5 2 2 2 2 2" xfId="14481" xr:uid="{83AEF1F0-9845-45D4-A04B-CA4B81736F41}"/>
    <cellStyle name="40% - Accent5 5 2 2 2 2 2 2" xfId="28583" xr:uid="{B259828C-25B3-448D-8013-0A1051937C8D}"/>
    <cellStyle name="40% - Accent5 5 2 2 2 2 2 3" xfId="42685" xr:uid="{409BCA16-E056-4B2D-872B-1243D33C79B7}"/>
    <cellStyle name="40% - Accent5 5 2 2 2 2 3" xfId="21532" xr:uid="{644EDE7F-ADE9-4E03-B43D-78E2C3DED22E}"/>
    <cellStyle name="40% - Accent5 5 2 2 2 2 4" xfId="35634" xr:uid="{8C33D890-64F6-4073-A239-47B9FEF25DCD}"/>
    <cellStyle name="40% - Accent5 5 2 2 2 3" xfId="10956" xr:uid="{008D766F-54CC-4320-AE1F-DCEAC8CD1A38}"/>
    <cellStyle name="40% - Accent5 5 2 2 2 3 2" xfId="25058" xr:uid="{B61A45E1-FAD7-4B1E-BC36-67A78E6EFC64}"/>
    <cellStyle name="40% - Accent5 5 2 2 2 3 3" xfId="39160" xr:uid="{6147E1AF-D485-497C-8FEF-26936F3E2F54}"/>
    <cellStyle name="40% - Accent5 5 2 2 2 4" xfId="18007" xr:uid="{D8DB60FC-4D2E-4973-877A-2E1A56D86220}"/>
    <cellStyle name="40% - Accent5 5 2 2 2 5" xfId="32109" xr:uid="{C1B10C3F-8876-40CB-B8FD-25BF6D665DE1}"/>
    <cellStyle name="40% - Accent5 5 2 2 3" xfId="4788" xr:uid="{74F178AD-6B25-40C9-B748-4625049F084A}"/>
    <cellStyle name="40% - Accent5 5 2 2 3 2" xfId="8312" xr:uid="{6DA8EC89-CA7D-42E5-B752-8D38346A177E}"/>
    <cellStyle name="40% - Accent5 5 2 2 3 2 2" xfId="15362" xr:uid="{7516199B-6325-4BC5-8EB6-5FFA63F370A1}"/>
    <cellStyle name="40% - Accent5 5 2 2 3 2 2 2" xfId="29464" xr:uid="{A750EAD0-0F7D-4AA7-8F95-79ECBDB44CBD}"/>
    <cellStyle name="40% - Accent5 5 2 2 3 2 2 3" xfId="43566" xr:uid="{502300E1-ED97-4845-B0B8-0CAE275EBBE9}"/>
    <cellStyle name="40% - Accent5 5 2 2 3 2 3" xfId="22413" xr:uid="{9F1839E5-1933-44A3-8CD7-7CCC3F9EDED6}"/>
    <cellStyle name="40% - Accent5 5 2 2 3 2 4" xfId="36515" xr:uid="{FCD34E36-C991-463C-872C-B32DF796B545}"/>
    <cellStyle name="40% - Accent5 5 2 2 3 3" xfId="11837" xr:uid="{D2A079CF-A8ED-4EB9-A642-279740181DC4}"/>
    <cellStyle name="40% - Accent5 5 2 2 3 3 2" xfId="25939" xr:uid="{B3A06C76-0ACF-4ECE-8101-A2E1F8E91FCB}"/>
    <cellStyle name="40% - Accent5 5 2 2 3 3 3" xfId="40041" xr:uid="{5F44B7F3-7D93-4044-8C7A-87E1CD7AB85C}"/>
    <cellStyle name="40% - Accent5 5 2 2 3 4" xfId="18888" xr:uid="{BEB3E834-E66B-4D4F-B58C-2DB7A8C08F23}"/>
    <cellStyle name="40% - Accent5 5 2 2 3 5" xfId="32990" xr:uid="{183FDCE2-8864-4890-B216-F33788FAAB43}"/>
    <cellStyle name="40% - Accent5 5 2 2 4" xfId="3026" xr:uid="{C7FAD8ED-E61E-466F-A6CA-F835D8EA257B}"/>
    <cellStyle name="40% - Accent5 5 2 2 4 2" xfId="6550" xr:uid="{E3C4F7E0-0B1D-43AC-A00C-4CAE71A8C493}"/>
    <cellStyle name="40% - Accent5 5 2 2 4 2 2" xfId="13600" xr:uid="{2E4FF72B-BA66-4AE6-A140-0D5EC10516EF}"/>
    <cellStyle name="40% - Accent5 5 2 2 4 2 2 2" xfId="27702" xr:uid="{3C13BE78-9D14-404F-860B-422EAA54719D}"/>
    <cellStyle name="40% - Accent5 5 2 2 4 2 2 3" xfId="41804" xr:uid="{8897BC00-6F45-4F32-A3C7-E7FE0CBA22A2}"/>
    <cellStyle name="40% - Accent5 5 2 2 4 2 3" xfId="20651" xr:uid="{AD24E446-62AC-4D10-BF06-42A845A5E3D1}"/>
    <cellStyle name="40% - Accent5 5 2 2 4 2 4" xfId="34753" xr:uid="{2951834A-1029-4DCC-9C86-B08AA9289DEF}"/>
    <cellStyle name="40% - Accent5 5 2 2 4 3" xfId="10075" xr:uid="{FD49378D-DD1D-4E93-9271-8DE35FB99966}"/>
    <cellStyle name="40% - Accent5 5 2 2 4 3 2" xfId="24177" xr:uid="{04D773BE-1B9E-489C-8C97-34EC7F53D3EC}"/>
    <cellStyle name="40% - Accent5 5 2 2 4 3 3" xfId="38279" xr:uid="{DB0A6245-4090-4523-8759-DDF2BAF1792C}"/>
    <cellStyle name="40% - Accent5 5 2 2 4 4" xfId="17126" xr:uid="{8BF664F5-35A4-49AE-AEE8-88C5E4582829}"/>
    <cellStyle name="40% - Accent5 5 2 2 4 5" xfId="31228" xr:uid="{30F87692-6E9C-4FF7-92AA-ED2EE950EC10}"/>
    <cellStyle name="40% - Accent5 5 2 2 5" xfId="5669" xr:uid="{AFF97DB5-0C3A-47EF-89A9-E833FCB725AB}"/>
    <cellStyle name="40% - Accent5 5 2 2 5 2" xfId="12719" xr:uid="{24B25D4C-D8AE-48E7-9FAD-2C838CF305BA}"/>
    <cellStyle name="40% - Accent5 5 2 2 5 2 2" xfId="26821" xr:uid="{ED76DB85-BBB3-4081-B034-D36D911DB716}"/>
    <cellStyle name="40% - Accent5 5 2 2 5 2 3" xfId="40923" xr:uid="{06586B24-A6E1-4DFD-9441-FD118D05FE78}"/>
    <cellStyle name="40% - Accent5 5 2 2 5 3" xfId="19770" xr:uid="{B9F09E2B-4072-4720-8C9A-8D9571D049B2}"/>
    <cellStyle name="40% - Accent5 5 2 2 5 4" xfId="33872" xr:uid="{C780B7A5-6FB5-4F76-B4FD-E9A0230D8DFE}"/>
    <cellStyle name="40% - Accent5 5 2 2 6" xfId="9195" xr:uid="{672158CA-71CA-4518-AE7A-36AF547109CD}"/>
    <cellStyle name="40% - Accent5 5 2 2 6 2" xfId="23296" xr:uid="{E8717E5A-FC0D-495E-AA61-95780FD03EA2}"/>
    <cellStyle name="40% - Accent5 5 2 2 6 3" xfId="37398" xr:uid="{A72CD3FA-3EA8-48B1-8951-0A756BD05CB6}"/>
    <cellStyle name="40% - Accent5 5 2 2 7" xfId="16245" xr:uid="{B485AF06-BA2D-48FF-BE70-E6DC34AE6950}"/>
    <cellStyle name="40% - Accent5 5 2 2 8" xfId="30347" xr:uid="{B4D6C9E2-59B0-4B2E-B583-21668F7F2C2C}"/>
    <cellStyle name="40% - Accent5 5 2 3" xfId="3470" xr:uid="{803EC892-6903-4A32-9E3B-4BFC9EF719A9}"/>
    <cellStyle name="40% - Accent5 5 2 3 2" xfId="6992" xr:uid="{E5528889-E213-4056-83F4-026B5A92A51E}"/>
    <cellStyle name="40% - Accent5 5 2 3 2 2" xfId="14042" xr:uid="{A2F55A5D-7A91-44DF-870A-941935312DEA}"/>
    <cellStyle name="40% - Accent5 5 2 3 2 2 2" xfId="28144" xr:uid="{85A58961-7198-4F1C-88C4-931671E7C96E}"/>
    <cellStyle name="40% - Accent5 5 2 3 2 2 3" xfId="42246" xr:uid="{9696CF9A-190D-47B4-AD6C-9BCA27B8E35F}"/>
    <cellStyle name="40% - Accent5 5 2 3 2 3" xfId="21093" xr:uid="{A8566067-0ADE-4592-BB29-4CE5493D525C}"/>
    <cellStyle name="40% - Accent5 5 2 3 2 4" xfId="35195" xr:uid="{A2A01A88-9A17-4F7E-AA83-B4AFCF8F6979}"/>
    <cellStyle name="40% - Accent5 5 2 3 3" xfId="10517" xr:uid="{C8466F66-5CA9-4064-A702-AFD27CD8D2E7}"/>
    <cellStyle name="40% - Accent5 5 2 3 3 2" xfId="24619" xr:uid="{A742ABA7-0F2A-4241-85E6-5F8C1A98A780}"/>
    <cellStyle name="40% - Accent5 5 2 3 3 3" xfId="38721" xr:uid="{4500CC2F-7A5F-4840-8A42-7FB449B13E09}"/>
    <cellStyle name="40% - Accent5 5 2 3 4" xfId="17568" xr:uid="{DE9D41B7-65C5-4499-8A9D-8D85B2C15E58}"/>
    <cellStyle name="40% - Accent5 5 2 3 5" xfId="31670" xr:uid="{B185D7B9-F05B-4D54-9D0E-BCC9442B5563}"/>
    <cellStyle name="40% - Accent5 5 2 4" xfId="4349" xr:uid="{EE577C4B-E304-423A-AA88-E1263B8CBD41}"/>
    <cellStyle name="40% - Accent5 5 2 4 2" xfId="7873" xr:uid="{1D9D1B24-9026-4E86-A037-79187AF93520}"/>
    <cellStyle name="40% - Accent5 5 2 4 2 2" xfId="14923" xr:uid="{24A118E7-5154-4798-B42A-007946A3BF30}"/>
    <cellStyle name="40% - Accent5 5 2 4 2 2 2" xfId="29025" xr:uid="{ED182A66-E461-49B0-9198-83A6659D402C}"/>
    <cellStyle name="40% - Accent5 5 2 4 2 2 3" xfId="43127" xr:uid="{7BB584A7-39BA-465A-AF69-A007257FF8AA}"/>
    <cellStyle name="40% - Accent5 5 2 4 2 3" xfId="21974" xr:uid="{0DE941A1-6EA5-437A-B366-221B3966B3F7}"/>
    <cellStyle name="40% - Accent5 5 2 4 2 4" xfId="36076" xr:uid="{4BABFC2E-4D16-4723-B612-ECCCFCA7543E}"/>
    <cellStyle name="40% - Accent5 5 2 4 3" xfId="11398" xr:uid="{F7069E05-7EB6-4F24-8990-917E8908BEDA}"/>
    <cellStyle name="40% - Accent5 5 2 4 3 2" xfId="25500" xr:uid="{17DACB99-3658-4688-BEAE-C422A2CB0CB7}"/>
    <cellStyle name="40% - Accent5 5 2 4 3 3" xfId="39602" xr:uid="{306529A3-23E3-4982-A7BF-99E393ECE082}"/>
    <cellStyle name="40% - Accent5 5 2 4 4" xfId="18449" xr:uid="{83A78A3E-093C-4D5F-87F5-EB19E4D0C72A}"/>
    <cellStyle name="40% - Accent5 5 2 4 5" xfId="32551" xr:uid="{A4093287-CA25-4F45-9007-BB886DC818EB}"/>
    <cellStyle name="40% - Accent5 5 2 5" xfId="2587" xr:uid="{6620F67C-7489-4A3E-BE91-3E13CE2A4285}"/>
    <cellStyle name="40% - Accent5 5 2 5 2" xfId="6111" xr:uid="{25FE7A4F-90DA-4258-BB7C-8AE71B70AFA1}"/>
    <cellStyle name="40% - Accent5 5 2 5 2 2" xfId="13161" xr:uid="{D85B2A48-1822-4CC3-8D3C-048DD2A7D9DA}"/>
    <cellStyle name="40% - Accent5 5 2 5 2 2 2" xfId="27263" xr:uid="{83D9C95E-87E8-4E86-BF4B-70B9B76CB9FA}"/>
    <cellStyle name="40% - Accent5 5 2 5 2 2 3" xfId="41365" xr:uid="{F33EC537-2905-4C47-A44C-230B225F6987}"/>
    <cellStyle name="40% - Accent5 5 2 5 2 3" xfId="20212" xr:uid="{72B3D871-0F39-430E-BA94-A280B8FFCA51}"/>
    <cellStyle name="40% - Accent5 5 2 5 2 4" xfId="34314" xr:uid="{7F99BAAA-9B62-4769-B567-D18F5D7869E2}"/>
    <cellStyle name="40% - Accent5 5 2 5 3" xfId="9636" xr:uid="{11EF20FB-77D5-4999-AC75-05A898FA17FB}"/>
    <cellStyle name="40% - Accent5 5 2 5 3 2" xfId="23738" xr:uid="{CEB2CA5D-4233-479E-8342-F4A97055C62A}"/>
    <cellStyle name="40% - Accent5 5 2 5 3 3" xfId="37840" xr:uid="{AF0D9CD1-6A15-4B90-965D-8AA8086AE22F}"/>
    <cellStyle name="40% - Accent5 5 2 5 4" xfId="16687" xr:uid="{97DBF03B-2F7C-4888-905E-96C201945574}"/>
    <cellStyle name="40% - Accent5 5 2 5 5" xfId="30789" xr:uid="{D10FEE36-3CA4-430A-BF9F-05CB03F233A3}"/>
    <cellStyle name="40% - Accent5 5 2 6" xfId="5230" xr:uid="{CEC5AE98-60BF-428E-B827-612AA6961854}"/>
    <cellStyle name="40% - Accent5 5 2 6 2" xfId="12280" xr:uid="{7989D698-1775-4789-81F5-2D30B81AB98D}"/>
    <cellStyle name="40% - Accent5 5 2 6 2 2" xfId="26382" xr:uid="{BF98D54B-B26B-4035-A6B7-8538D5CD517B}"/>
    <cellStyle name="40% - Accent5 5 2 6 2 3" xfId="40484" xr:uid="{BB57AC16-B111-4B46-B401-7F6B3F8AE3F6}"/>
    <cellStyle name="40% - Accent5 5 2 6 3" xfId="19331" xr:uid="{70DB9123-BFD8-4B73-A1F4-6BF9040C82D0}"/>
    <cellStyle name="40% - Accent5 5 2 6 4" xfId="33433" xr:uid="{608A589A-321B-498D-9FA9-9FCA0463C7F4}"/>
    <cellStyle name="40% - Accent5 5 2 7" xfId="8756" xr:uid="{71083445-3A66-454B-BB35-4C3EE443916D}"/>
    <cellStyle name="40% - Accent5 5 2 7 2" xfId="22857" xr:uid="{EC1EC4F1-05D5-446C-B75B-D838523E93BE}"/>
    <cellStyle name="40% - Accent5 5 2 7 3" xfId="36959" xr:uid="{D7746509-F848-46D3-8F5F-CAA614EA5B40}"/>
    <cellStyle name="40% - Accent5 5 2 8" xfId="15806" xr:uid="{376C4ECF-3687-42DD-BD42-EA1435D028DB}"/>
    <cellStyle name="40% - Accent5 5 2 9" xfId="29908" xr:uid="{860E2A79-5346-4710-A4E9-F1B3BB40A33F}"/>
    <cellStyle name="40% - Accent5 5 3" xfId="1925" xr:uid="{EB69E83C-7EDF-4A04-863E-E8DF6179639A}"/>
    <cellStyle name="40% - Accent5 5 3 2" xfId="3689" xr:uid="{D3443C48-0377-452E-B41E-0C2FF90C5DB4}"/>
    <cellStyle name="40% - Accent5 5 3 2 2" xfId="7211" xr:uid="{7C1CCB2F-A851-43CA-AD38-B81CE77F7C38}"/>
    <cellStyle name="40% - Accent5 5 3 2 2 2" xfId="14261" xr:uid="{E66C1407-D425-48C1-AF2D-3CDA4A899745}"/>
    <cellStyle name="40% - Accent5 5 3 2 2 2 2" xfId="28363" xr:uid="{987BCEE7-6733-457C-A4BC-350AC6537786}"/>
    <cellStyle name="40% - Accent5 5 3 2 2 2 3" xfId="42465" xr:uid="{A5E874CF-52A4-4859-8EEB-CDB5A3442A2B}"/>
    <cellStyle name="40% - Accent5 5 3 2 2 3" xfId="21312" xr:uid="{FECDA149-8250-4361-A421-0D825A78BE16}"/>
    <cellStyle name="40% - Accent5 5 3 2 2 4" xfId="35414" xr:uid="{E7A28431-9A6C-4887-87E2-137C7F3DB23F}"/>
    <cellStyle name="40% - Accent5 5 3 2 3" xfId="10736" xr:uid="{A995A1A7-B603-435F-AF64-F706BEB5BC12}"/>
    <cellStyle name="40% - Accent5 5 3 2 3 2" xfId="24838" xr:uid="{D6822E74-5B9F-4247-A03B-8277720F10B0}"/>
    <cellStyle name="40% - Accent5 5 3 2 3 3" xfId="38940" xr:uid="{01D9F3E8-00EC-49C8-86CC-548E927A3ED8}"/>
    <cellStyle name="40% - Accent5 5 3 2 4" xfId="17787" xr:uid="{16157814-A493-46E5-8A74-A6F605519BD1}"/>
    <cellStyle name="40% - Accent5 5 3 2 5" xfId="31889" xr:uid="{D58880C3-23B9-4A25-BF0E-F547E526C136}"/>
    <cellStyle name="40% - Accent5 5 3 3" xfId="4568" xr:uid="{908462BE-F449-4D1D-9A3F-237B5DCC0A8F}"/>
    <cellStyle name="40% - Accent5 5 3 3 2" xfId="8092" xr:uid="{913A9F93-2E73-45F9-97E4-924EED05D898}"/>
    <cellStyle name="40% - Accent5 5 3 3 2 2" xfId="15142" xr:uid="{3578EC4F-A637-42A0-9D8E-6D6EDEAA3B85}"/>
    <cellStyle name="40% - Accent5 5 3 3 2 2 2" xfId="29244" xr:uid="{55BA060E-5819-4FEC-AF31-4DA731227E7D}"/>
    <cellStyle name="40% - Accent5 5 3 3 2 2 3" xfId="43346" xr:uid="{BB982C8C-BAD9-4DDA-BAF1-11F29A6C0748}"/>
    <cellStyle name="40% - Accent5 5 3 3 2 3" xfId="22193" xr:uid="{FE49C554-148F-4769-A12F-B5482E412EDB}"/>
    <cellStyle name="40% - Accent5 5 3 3 2 4" xfId="36295" xr:uid="{28292178-07AB-4CBE-881E-5128B5B544D6}"/>
    <cellStyle name="40% - Accent5 5 3 3 3" xfId="11617" xr:uid="{CC26071A-E5FD-4CB6-A1A8-4B009A18EBEA}"/>
    <cellStyle name="40% - Accent5 5 3 3 3 2" xfId="25719" xr:uid="{ECDA8F16-0DF1-476C-AF63-7CAB51598782}"/>
    <cellStyle name="40% - Accent5 5 3 3 3 3" xfId="39821" xr:uid="{DFBE4DC3-9B75-4AE8-BF63-C191DEC96D8C}"/>
    <cellStyle name="40% - Accent5 5 3 3 4" xfId="18668" xr:uid="{9D7F840A-54EA-4035-B33E-CF224AFCE104}"/>
    <cellStyle name="40% - Accent5 5 3 3 5" xfId="32770" xr:uid="{85F40866-7B2D-41B0-BE30-1CD99DB6BDF9}"/>
    <cellStyle name="40% - Accent5 5 3 4" xfId="2806" xr:uid="{B4EC9050-0CB2-4540-AB51-9EED2038CD19}"/>
    <cellStyle name="40% - Accent5 5 3 4 2" xfId="6330" xr:uid="{5D8AA82D-E222-48BA-9364-133B27E6EF03}"/>
    <cellStyle name="40% - Accent5 5 3 4 2 2" xfId="13380" xr:uid="{4782C1B3-BAC3-4F8A-A70F-F1EA0AA4A4B4}"/>
    <cellStyle name="40% - Accent5 5 3 4 2 2 2" xfId="27482" xr:uid="{835EE254-7F5C-41B5-A83A-16B8B091D1F5}"/>
    <cellStyle name="40% - Accent5 5 3 4 2 2 3" xfId="41584" xr:uid="{CC74E643-5808-4A42-BFC8-2D36DB314C5E}"/>
    <cellStyle name="40% - Accent5 5 3 4 2 3" xfId="20431" xr:uid="{E9646F21-712F-4F73-A5F8-FDD24940D230}"/>
    <cellStyle name="40% - Accent5 5 3 4 2 4" xfId="34533" xr:uid="{A0BCFA1C-334D-4276-AED9-C7E078015C9D}"/>
    <cellStyle name="40% - Accent5 5 3 4 3" xfId="9855" xr:uid="{35524723-AB61-4709-BDCF-119512C8B6B3}"/>
    <cellStyle name="40% - Accent5 5 3 4 3 2" xfId="23957" xr:uid="{16254E37-2145-4EA6-85B9-152F7321C629}"/>
    <cellStyle name="40% - Accent5 5 3 4 3 3" xfId="38059" xr:uid="{D33FB3C6-B1E5-4156-BF45-45757D90291C}"/>
    <cellStyle name="40% - Accent5 5 3 4 4" xfId="16906" xr:uid="{A88CA5D0-81C7-4039-B703-A525BCBAE9A2}"/>
    <cellStyle name="40% - Accent5 5 3 4 5" xfId="31008" xr:uid="{9D24F441-15ED-436D-BDC8-984ABF4ACF99}"/>
    <cellStyle name="40% - Accent5 5 3 5" xfId="5449" xr:uid="{09B7007E-2938-4D91-9292-4026524F7F70}"/>
    <cellStyle name="40% - Accent5 5 3 5 2" xfId="12499" xr:uid="{26428BE4-BBE9-42FB-B1FC-30B12AA9D7E1}"/>
    <cellStyle name="40% - Accent5 5 3 5 2 2" xfId="26601" xr:uid="{47060664-48CE-41F4-A145-FAB33C568317}"/>
    <cellStyle name="40% - Accent5 5 3 5 2 3" xfId="40703" xr:uid="{CCECA78C-5E01-4D1A-A5A6-19335F556F8B}"/>
    <cellStyle name="40% - Accent5 5 3 5 3" xfId="19550" xr:uid="{5BFDA027-F246-4F2E-ABE0-4C692D977EF7}"/>
    <cellStyle name="40% - Accent5 5 3 5 4" xfId="33652" xr:uid="{2B826F39-1DF3-4C06-BD83-EDE83ACA7E9E}"/>
    <cellStyle name="40% - Accent5 5 3 6" xfId="8975" xr:uid="{B31475FD-819F-444C-B30B-D3073535C30E}"/>
    <cellStyle name="40% - Accent5 5 3 6 2" xfId="23076" xr:uid="{D43431DE-5FBD-4107-B2A3-FD6DDBE5D576}"/>
    <cellStyle name="40% - Accent5 5 3 6 3" xfId="37178" xr:uid="{3B28B14F-8458-4268-8B59-8344DDE89A57}"/>
    <cellStyle name="40% - Accent5 5 3 7" xfId="16025" xr:uid="{4D2AE064-A396-4374-9BF2-1BFBB735CBD5}"/>
    <cellStyle name="40% - Accent5 5 3 8" xfId="30127" xr:uid="{5160C599-315B-48BD-9025-9ED91CF0402D}"/>
    <cellStyle name="40% - Accent5 5 3 9" xfId="46400" xr:uid="{4174DC84-069A-485E-8DA6-5F8F01F5F09F}"/>
    <cellStyle name="40% - Accent5 5 4" xfId="3250" xr:uid="{E5CE3B7A-5212-4D10-9C77-43EC01DFE29F}"/>
    <cellStyle name="40% - Accent5 5 4 2" xfId="6772" xr:uid="{70CEC706-D491-4F11-8C1A-26B9AB24E39A}"/>
    <cellStyle name="40% - Accent5 5 4 2 2" xfId="13822" xr:uid="{9DE61749-7E32-406B-852F-03DD522F39DE}"/>
    <cellStyle name="40% - Accent5 5 4 2 2 2" xfId="27924" xr:uid="{8C48BFB0-423F-4086-B02C-A3AAFD362BF2}"/>
    <cellStyle name="40% - Accent5 5 4 2 2 3" xfId="42026" xr:uid="{4F9191D8-3765-41C8-993A-4DFCE882AC73}"/>
    <cellStyle name="40% - Accent5 5 4 2 3" xfId="20873" xr:uid="{4E5F9378-93DE-45FD-9E65-3FE25EFA072B}"/>
    <cellStyle name="40% - Accent5 5 4 2 4" xfId="34975" xr:uid="{53B485BD-492C-4D22-ADA7-AC766A689091}"/>
    <cellStyle name="40% - Accent5 5 4 3" xfId="10297" xr:uid="{6383F47D-6A4A-4B96-87CD-A9F296F616D7}"/>
    <cellStyle name="40% - Accent5 5 4 3 2" xfId="24399" xr:uid="{125A7825-4CE1-4375-BDAD-4477FFA9381E}"/>
    <cellStyle name="40% - Accent5 5 4 3 3" xfId="38501" xr:uid="{00404FEE-94EE-4460-B352-559FC9DDF401}"/>
    <cellStyle name="40% - Accent5 5 4 4" xfId="17348" xr:uid="{9DBA0262-56C9-4FDD-B4CD-7549F40FC14F}"/>
    <cellStyle name="40% - Accent5 5 4 5" xfId="31450" xr:uid="{813C5B58-3884-42CA-8B92-F58574931951}"/>
    <cellStyle name="40% - Accent5 5 4 6" xfId="46401" xr:uid="{7129AEE5-41B6-4AC9-8937-09E449BE2884}"/>
    <cellStyle name="40% - Accent5 5 5" xfId="4129" xr:uid="{68DDE46C-D93B-44D9-B93B-35C10603804F}"/>
    <cellStyle name="40% - Accent5 5 5 2" xfId="7653" xr:uid="{BE26EC84-293B-47DE-839A-6EC0DBC69249}"/>
    <cellStyle name="40% - Accent5 5 5 2 2" xfId="14703" xr:uid="{826B733C-F2AB-477B-A6DE-A3748F80864B}"/>
    <cellStyle name="40% - Accent5 5 5 2 2 2" xfId="28805" xr:uid="{B52CB082-BBAA-4D76-B15B-760E7CD147AF}"/>
    <cellStyle name="40% - Accent5 5 5 2 2 3" xfId="42907" xr:uid="{481B3A68-B421-49A7-8435-9BDF1011DC4E}"/>
    <cellStyle name="40% - Accent5 5 5 2 3" xfId="21754" xr:uid="{098386FD-41E5-4A1D-83E7-5D29D93CEE98}"/>
    <cellStyle name="40% - Accent5 5 5 2 4" xfId="35856" xr:uid="{0E534F33-39CA-4217-8B90-FE4138C2D394}"/>
    <cellStyle name="40% - Accent5 5 5 3" xfId="11178" xr:uid="{0B8ADDF1-756B-4B99-9EFC-C4EC1E9603E9}"/>
    <cellStyle name="40% - Accent5 5 5 3 2" xfId="25280" xr:uid="{26A38BF3-E982-4401-9674-D5CA10D0AD01}"/>
    <cellStyle name="40% - Accent5 5 5 3 3" xfId="39382" xr:uid="{D8D94938-F2A4-452B-9F6B-C686218D89E6}"/>
    <cellStyle name="40% - Accent5 5 5 4" xfId="18229" xr:uid="{87D91C75-E29D-4FFE-9D5B-8C768A189406}"/>
    <cellStyle name="40% - Accent5 5 5 5" xfId="32331" xr:uid="{70290E2B-097B-4020-98B1-446CE646DE52}"/>
    <cellStyle name="40% - Accent5 5 5 6" xfId="46402" xr:uid="{14F45899-5B72-40AB-ADBD-4337CB421906}"/>
    <cellStyle name="40% - Accent5 5 6" xfId="2367" xr:uid="{74E84BD1-60A5-4B00-989A-3D609D9DC056}"/>
    <cellStyle name="40% - Accent5 5 6 2" xfId="5891" xr:uid="{DC6AFBE0-3396-4068-912A-4CEB927EDD71}"/>
    <cellStyle name="40% - Accent5 5 6 2 2" xfId="12941" xr:uid="{8A3A5C25-F15D-4AD4-939F-65966CCC2372}"/>
    <cellStyle name="40% - Accent5 5 6 2 2 2" xfId="27043" xr:uid="{B115A4F8-957A-4DFC-9373-792FE836948E}"/>
    <cellStyle name="40% - Accent5 5 6 2 2 3" xfId="41145" xr:uid="{CE25D92A-2EEA-4CBD-B5CF-1774F87D8D80}"/>
    <cellStyle name="40% - Accent5 5 6 2 3" xfId="19992" xr:uid="{F833A789-32E0-4BA6-91FD-1CBD3A0412E1}"/>
    <cellStyle name="40% - Accent5 5 6 2 4" xfId="34094" xr:uid="{D204D871-36E3-428C-AE05-BAD024071558}"/>
    <cellStyle name="40% - Accent5 5 6 3" xfId="9416" xr:uid="{D9F190DF-1494-4CE2-8860-37EA905F9111}"/>
    <cellStyle name="40% - Accent5 5 6 3 2" xfId="23518" xr:uid="{A27A1991-2BEF-4AD7-B155-06914F829E63}"/>
    <cellStyle name="40% - Accent5 5 6 3 3" xfId="37620" xr:uid="{39B45BA4-56F7-459E-8710-4A7E72366277}"/>
    <cellStyle name="40% - Accent5 5 6 4" xfId="16467" xr:uid="{EBBC03C1-B45E-4E0C-8FD3-47BC60C050CE}"/>
    <cellStyle name="40% - Accent5 5 6 5" xfId="30569" xr:uid="{B8218EE2-F483-419F-9D86-A114B11D6DB6}"/>
    <cellStyle name="40% - Accent5 5 7" xfId="5010" xr:uid="{78CE51D5-E702-4212-B1AE-B3E9A5C8E999}"/>
    <cellStyle name="40% - Accent5 5 7 2" xfId="12060" xr:uid="{EB8DD762-9249-4A08-AC09-CA289BF4AC19}"/>
    <cellStyle name="40% - Accent5 5 7 2 2" xfId="26162" xr:uid="{83E62A21-2682-4653-9165-31E69845317E}"/>
    <cellStyle name="40% - Accent5 5 7 2 3" xfId="40264" xr:uid="{DA0D26B6-1CAA-48EE-A720-C67641F3B065}"/>
    <cellStyle name="40% - Accent5 5 7 3" xfId="19111" xr:uid="{0536C522-DA9C-4031-B162-3FB2055F856D}"/>
    <cellStyle name="40% - Accent5 5 7 4" xfId="33213" xr:uid="{F82885EF-8E28-4763-87D7-738E196E58FA}"/>
    <cellStyle name="40% - Accent5 5 8" xfId="8536" xr:uid="{B3BE227A-9068-4B4D-857D-8232D335A7D1}"/>
    <cellStyle name="40% - Accent5 5 8 2" xfId="22637" xr:uid="{93F204D7-F8B5-44B4-B7A7-08AB3E3F75A5}"/>
    <cellStyle name="40% - Accent5 5 8 3" xfId="36739" xr:uid="{A905ED86-9373-403F-9B74-420C77272625}"/>
    <cellStyle name="40% - Accent5 5 9" xfId="15586" xr:uid="{4D879A6A-3A27-4B51-AD83-DDCD68A10B2F}"/>
    <cellStyle name="40% - Accent5 6" xfId="1593" xr:uid="{F2811EEA-92E5-424A-978B-B2A8210C7D7A}"/>
    <cellStyle name="40% - Accent5 6 10" xfId="44239" xr:uid="{E33BACCC-AB26-4D27-8E0B-D007214F5C31}"/>
    <cellStyle name="40% - Accent5 6 2" xfId="2035" xr:uid="{3E6F8E4A-6D8E-4AE8-A732-DAC17D8DA422}"/>
    <cellStyle name="40% - Accent5 6 2 2" xfId="3798" xr:uid="{81795B4C-87CB-4DF1-9968-BB064B55EAC8}"/>
    <cellStyle name="40% - Accent5 6 2 2 2" xfId="7321" xr:uid="{112F2BC6-812A-4387-BBE9-869B9432A89E}"/>
    <cellStyle name="40% - Accent5 6 2 2 2 2" xfId="14371" xr:uid="{5022392B-E01F-4114-A380-8500E7C01EE5}"/>
    <cellStyle name="40% - Accent5 6 2 2 2 2 2" xfId="28473" xr:uid="{5EEF0F67-6635-4F6A-9571-68D8D42F91D3}"/>
    <cellStyle name="40% - Accent5 6 2 2 2 2 3" xfId="42575" xr:uid="{1DC34216-B226-4510-9849-5B0358412AAD}"/>
    <cellStyle name="40% - Accent5 6 2 2 2 3" xfId="21422" xr:uid="{BA5CEE96-C63C-4E00-A48E-9631854E8AA4}"/>
    <cellStyle name="40% - Accent5 6 2 2 2 4" xfId="35524" xr:uid="{251DB575-4184-47BB-B709-B4DEBE42088D}"/>
    <cellStyle name="40% - Accent5 6 2 2 3" xfId="10846" xr:uid="{E40AD231-3FE6-49F2-A389-16D6E801DEFA}"/>
    <cellStyle name="40% - Accent5 6 2 2 3 2" xfId="24948" xr:uid="{B67257DE-4893-47C6-980E-4263A1292F26}"/>
    <cellStyle name="40% - Accent5 6 2 2 3 3" xfId="39050" xr:uid="{0F3AFF22-D4AA-42C1-B30B-73E83CD5C488}"/>
    <cellStyle name="40% - Accent5 6 2 2 4" xfId="17897" xr:uid="{32E41860-B5C0-4EF7-BCBF-08DCE029A3DE}"/>
    <cellStyle name="40% - Accent5 6 2 2 5" xfId="31999" xr:uid="{F6E04ABB-BA52-4A9C-94E7-6AFCD9D1FF45}"/>
    <cellStyle name="40% - Accent5 6 2 3" xfId="4678" xr:uid="{1C0AFA00-1394-4FCD-9AE0-DC0A94E1A625}"/>
    <cellStyle name="40% - Accent5 6 2 3 2" xfId="8202" xr:uid="{BD184E10-0268-48B1-B81E-F1C6F5BDB11B}"/>
    <cellStyle name="40% - Accent5 6 2 3 2 2" xfId="15252" xr:uid="{88CB28F3-C57A-4C68-B4D0-C46BF837C3FE}"/>
    <cellStyle name="40% - Accent5 6 2 3 2 2 2" xfId="29354" xr:uid="{2C786142-AF10-4C45-AA98-11398927254C}"/>
    <cellStyle name="40% - Accent5 6 2 3 2 2 3" xfId="43456" xr:uid="{349695F5-A109-4719-A7DE-FFFB4E85D804}"/>
    <cellStyle name="40% - Accent5 6 2 3 2 3" xfId="22303" xr:uid="{9325558B-8509-4F2D-BE4A-71216D0CD1E2}"/>
    <cellStyle name="40% - Accent5 6 2 3 2 4" xfId="36405" xr:uid="{A81A7677-A7D8-40CF-85D5-804270227E57}"/>
    <cellStyle name="40% - Accent5 6 2 3 3" xfId="11727" xr:uid="{7086D631-F2F9-4FA3-848C-8BCC2B58EC7E}"/>
    <cellStyle name="40% - Accent5 6 2 3 3 2" xfId="25829" xr:uid="{763F99E9-1E21-403A-926F-87DC8FD713E3}"/>
    <cellStyle name="40% - Accent5 6 2 3 3 3" xfId="39931" xr:uid="{EF4927DD-9116-4C16-985C-DC9D7307D32C}"/>
    <cellStyle name="40% - Accent5 6 2 3 4" xfId="18778" xr:uid="{085C5F34-2011-4AD8-8BE8-4E014721B3D1}"/>
    <cellStyle name="40% - Accent5 6 2 3 5" xfId="32880" xr:uid="{EEF7AF6A-C88D-48BD-B479-72FAE56FA6A6}"/>
    <cellStyle name="40% - Accent5 6 2 4" xfId="2916" xr:uid="{B3E49423-33CD-4067-9764-63AA088677F9}"/>
    <cellStyle name="40% - Accent5 6 2 4 2" xfId="6440" xr:uid="{9F9FF490-4863-46DA-A3FE-4D87CD8A7D78}"/>
    <cellStyle name="40% - Accent5 6 2 4 2 2" xfId="13490" xr:uid="{C1D5AB57-DEA8-4730-A44B-911D37B37A5E}"/>
    <cellStyle name="40% - Accent5 6 2 4 2 2 2" xfId="27592" xr:uid="{88FA635F-A5A5-45C3-ABA8-646607AFF69B}"/>
    <cellStyle name="40% - Accent5 6 2 4 2 2 3" xfId="41694" xr:uid="{190863F4-5A83-48BE-9696-0736CD081C5F}"/>
    <cellStyle name="40% - Accent5 6 2 4 2 3" xfId="20541" xr:uid="{240F172C-8F9D-4D63-98B8-3A73449463CF}"/>
    <cellStyle name="40% - Accent5 6 2 4 2 4" xfId="34643" xr:uid="{DB24B643-9ADA-44DD-8E8B-24A30DB054F1}"/>
    <cellStyle name="40% - Accent5 6 2 4 3" xfId="9965" xr:uid="{6A83F32F-1ACA-4F87-8B16-E7248A690981}"/>
    <cellStyle name="40% - Accent5 6 2 4 3 2" xfId="24067" xr:uid="{09756084-1996-4C7B-A40F-7802E56021E0}"/>
    <cellStyle name="40% - Accent5 6 2 4 3 3" xfId="38169" xr:uid="{70EBA4B4-2EAD-4307-9AA4-DDFA0058F7E2}"/>
    <cellStyle name="40% - Accent5 6 2 4 4" xfId="17016" xr:uid="{0A881D5B-6982-4374-A59A-060DBDE0F0CF}"/>
    <cellStyle name="40% - Accent5 6 2 4 5" xfId="31118" xr:uid="{412DE64C-6116-4A8D-8A5A-596275DCE698}"/>
    <cellStyle name="40% - Accent5 6 2 5" xfId="5559" xr:uid="{0C17E3AD-A7F4-4DAD-818B-27F45567995C}"/>
    <cellStyle name="40% - Accent5 6 2 5 2" xfId="12609" xr:uid="{D6FBB2AE-F2DA-4578-AD91-CD47D5529397}"/>
    <cellStyle name="40% - Accent5 6 2 5 2 2" xfId="26711" xr:uid="{2A5E232A-5863-46A0-BCF5-04A9CEDD5B99}"/>
    <cellStyle name="40% - Accent5 6 2 5 2 3" xfId="40813" xr:uid="{4A9A99B7-DB1F-4322-B410-0F779F0E24A2}"/>
    <cellStyle name="40% - Accent5 6 2 5 3" xfId="19660" xr:uid="{E459B351-38D1-4BCD-8B5D-C22B771E7097}"/>
    <cellStyle name="40% - Accent5 6 2 5 4" xfId="33762" xr:uid="{0C551C45-8BF1-4A5A-AF4B-C7EC9CC4A416}"/>
    <cellStyle name="40% - Accent5 6 2 6" xfId="9085" xr:uid="{BFF06C52-82F6-46EA-8957-CBD28ABCEF5E}"/>
    <cellStyle name="40% - Accent5 6 2 6 2" xfId="23186" xr:uid="{2F013E66-9BBB-4877-91FD-9CEE68FE2FE3}"/>
    <cellStyle name="40% - Accent5 6 2 6 3" xfId="37288" xr:uid="{471639B8-EEA9-4698-A7AA-2D1F57C1CA10}"/>
    <cellStyle name="40% - Accent5 6 2 7" xfId="16135" xr:uid="{C3AB938C-A535-4736-809A-8918C59A6E9C}"/>
    <cellStyle name="40% - Accent5 6 2 8" xfId="30237" xr:uid="{8EB9D3BE-6679-44EF-BF0F-7BA695B5D06D}"/>
    <cellStyle name="40% - Accent5 6 2 9" xfId="46403" xr:uid="{08269B75-D531-41D9-8971-060FA8BE142D}"/>
    <cellStyle name="40% - Accent5 6 3" xfId="3360" xr:uid="{DF2AD906-1604-49C3-AA42-DD612C3F2608}"/>
    <cellStyle name="40% - Accent5 6 3 2" xfId="6882" xr:uid="{7163E579-7A00-4F4F-8C2F-B0DF25B8602D}"/>
    <cellStyle name="40% - Accent5 6 3 2 2" xfId="13932" xr:uid="{96184ECC-FAAD-45D5-80B2-FADAFE77FC9E}"/>
    <cellStyle name="40% - Accent5 6 3 2 2 2" xfId="28034" xr:uid="{A02543F8-BE62-43C3-A69D-82C6909A36DF}"/>
    <cellStyle name="40% - Accent5 6 3 2 2 3" xfId="42136" xr:uid="{C179502A-2563-49C0-9D10-F8918308BC71}"/>
    <cellStyle name="40% - Accent5 6 3 2 3" xfId="20983" xr:uid="{CFD20CD2-4FE3-4FDC-8601-351A90178DCA}"/>
    <cellStyle name="40% - Accent5 6 3 2 4" xfId="35085" xr:uid="{11AFC989-FC4B-40E9-907F-5CDB0A23DAF6}"/>
    <cellStyle name="40% - Accent5 6 3 3" xfId="10407" xr:uid="{5DFB94D7-07E5-4954-91DF-43867D03AF88}"/>
    <cellStyle name="40% - Accent5 6 3 3 2" xfId="24509" xr:uid="{118FC3AE-94C9-42E4-8E53-76538A92B874}"/>
    <cellStyle name="40% - Accent5 6 3 3 3" xfId="38611" xr:uid="{242DAB0E-2DBC-4F89-8BA6-653E94DDF6D1}"/>
    <cellStyle name="40% - Accent5 6 3 4" xfId="17458" xr:uid="{062F2691-0C20-4AD7-B5DD-E2BBAEA443E8}"/>
    <cellStyle name="40% - Accent5 6 3 5" xfId="31560" xr:uid="{5C8BE4C7-798C-4E74-B99D-F2A230E12342}"/>
    <cellStyle name="40% - Accent5 6 3 6" xfId="46404" xr:uid="{C5C29120-98BD-4B56-A441-B339C93588C2}"/>
    <cellStyle name="40% - Accent5 6 4" xfId="4239" xr:uid="{9AD2EDEF-2AA0-45FB-A7E7-326F4244D093}"/>
    <cellStyle name="40% - Accent5 6 4 2" xfId="7763" xr:uid="{A7C02BE1-62EA-4375-AA4E-99ED0827274F}"/>
    <cellStyle name="40% - Accent5 6 4 2 2" xfId="14813" xr:uid="{0AAA02E8-B506-4948-9112-31CB3685A579}"/>
    <cellStyle name="40% - Accent5 6 4 2 2 2" xfId="28915" xr:uid="{30D4E328-CD16-4B02-A4D0-2F446CB0EAC6}"/>
    <cellStyle name="40% - Accent5 6 4 2 2 3" xfId="43017" xr:uid="{C469B14B-FA60-4A39-8058-54A5D1AA68D3}"/>
    <cellStyle name="40% - Accent5 6 4 2 3" xfId="21864" xr:uid="{C07F70AA-4C75-487F-9375-207BFED3318E}"/>
    <cellStyle name="40% - Accent5 6 4 2 4" xfId="35966" xr:uid="{A01F47F6-592B-45B4-81C7-153E3263BAC8}"/>
    <cellStyle name="40% - Accent5 6 4 3" xfId="11288" xr:uid="{FAD5DD2D-19BA-4B41-942E-D5073A72D41C}"/>
    <cellStyle name="40% - Accent5 6 4 3 2" xfId="25390" xr:uid="{C77C6F94-F0F6-4AEA-A72E-D7D6C36789F4}"/>
    <cellStyle name="40% - Accent5 6 4 3 3" xfId="39492" xr:uid="{FEC50D86-A80E-40FF-9862-BDB15D250BE2}"/>
    <cellStyle name="40% - Accent5 6 4 4" xfId="18339" xr:uid="{87329576-9F46-499C-B390-BDACA35F3E1F}"/>
    <cellStyle name="40% - Accent5 6 4 5" xfId="32441" xr:uid="{D2B0CA18-9D75-4784-B31D-B13CD748D85F}"/>
    <cellStyle name="40% - Accent5 6 4 6" xfId="46405" xr:uid="{E5BA8DDF-A8BA-476B-A29A-292F157C2CB5}"/>
    <cellStyle name="40% - Accent5 6 5" xfId="2477" xr:uid="{A8391EDE-951F-4FBF-9E9B-469695E9BD7E}"/>
    <cellStyle name="40% - Accent5 6 5 2" xfId="6001" xr:uid="{909801C3-3F64-4CDF-98A7-B44CA190A27C}"/>
    <cellStyle name="40% - Accent5 6 5 2 2" xfId="13051" xr:uid="{6D34F455-1A90-4529-83BF-0EF48ADB0844}"/>
    <cellStyle name="40% - Accent5 6 5 2 2 2" xfId="27153" xr:uid="{5AF481D3-EC4E-43E8-8DA5-485B90CC81CD}"/>
    <cellStyle name="40% - Accent5 6 5 2 2 3" xfId="41255" xr:uid="{DFEED15E-1341-4AC5-AB07-35F5ABDE82C8}"/>
    <cellStyle name="40% - Accent5 6 5 2 3" xfId="20102" xr:uid="{F5619D8E-05D8-416C-80FB-FD67AE6C0DEE}"/>
    <cellStyle name="40% - Accent5 6 5 2 4" xfId="34204" xr:uid="{AAC83D77-1FC1-448F-B615-EFC6A8B39116}"/>
    <cellStyle name="40% - Accent5 6 5 3" xfId="9526" xr:uid="{3C69B464-E2E2-4274-8882-B32412FD4981}"/>
    <cellStyle name="40% - Accent5 6 5 3 2" xfId="23628" xr:uid="{54163D81-00C3-4B8D-8B26-38879FD2B832}"/>
    <cellStyle name="40% - Accent5 6 5 3 3" xfId="37730" xr:uid="{CD269017-C2F7-44C8-A932-4637CDB89C9A}"/>
    <cellStyle name="40% - Accent5 6 5 4" xfId="16577" xr:uid="{795BD357-838C-4BBC-ACE5-633C28F7AA23}"/>
    <cellStyle name="40% - Accent5 6 5 5" xfId="30679" xr:uid="{B3C7C4BA-F377-45C9-9A39-C5680D135699}"/>
    <cellStyle name="40% - Accent5 6 5 6" xfId="46406" xr:uid="{F7949583-2DC0-43B9-84BF-3A9455C2619C}"/>
    <cellStyle name="40% - Accent5 6 6" xfId="5120" xr:uid="{C07E8DDA-AFF3-4E00-9A3B-D2EFB08ABB64}"/>
    <cellStyle name="40% - Accent5 6 6 2" xfId="12170" xr:uid="{9FE12218-BEBB-40F2-88AB-C5BC3B479D0F}"/>
    <cellStyle name="40% - Accent5 6 6 2 2" xfId="26272" xr:uid="{08C8BF57-2F03-41B2-BDED-10AB42A2E745}"/>
    <cellStyle name="40% - Accent5 6 6 2 3" xfId="40374" xr:uid="{5F6D6898-D199-48E5-86E1-761FBAF9A749}"/>
    <cellStyle name="40% - Accent5 6 6 3" xfId="19221" xr:uid="{DD9F3253-3E08-4F46-991C-E7FB5F65D152}"/>
    <cellStyle name="40% - Accent5 6 6 4" xfId="33323" xr:uid="{8109F808-17C5-4AB5-9982-BBA9EBEA43ED}"/>
    <cellStyle name="40% - Accent5 6 7" xfId="8646" xr:uid="{398F4901-B293-4B75-BF06-6E3D63B1401F}"/>
    <cellStyle name="40% - Accent5 6 7 2" xfId="22747" xr:uid="{538B612F-287E-434B-AD8D-753E114EA6B3}"/>
    <cellStyle name="40% - Accent5 6 7 3" xfId="36849" xr:uid="{4409A10B-E3E0-4B61-B0A8-623F974FF165}"/>
    <cellStyle name="40% - Accent5 6 8" xfId="15696" xr:uid="{6260B178-D710-4824-BC99-D27B96BFC42A}"/>
    <cellStyle name="40% - Accent5 6 9" xfId="29798" xr:uid="{6EDF2EFE-382A-40CC-8B41-7C7D81648AB7}"/>
    <cellStyle name="40% - Accent5 7" xfId="1816" xr:uid="{87B98F0C-0FA6-4F9C-8E51-33B2267B31A7}"/>
    <cellStyle name="40% - Accent5 7 2" xfId="3580" xr:uid="{738F01D3-E8CD-42B5-A1E9-F4178A74DFFB}"/>
    <cellStyle name="40% - Accent5 7 2 2" xfId="7102" xr:uid="{3C379E58-C642-4D02-BC36-DE01E34D11A7}"/>
    <cellStyle name="40% - Accent5 7 2 2 2" xfId="14152" xr:uid="{194D2C2C-358A-4C76-89DD-53B9A06D29A5}"/>
    <cellStyle name="40% - Accent5 7 2 2 2 2" xfId="28254" xr:uid="{EBD09F76-2257-4250-9E63-752C120CC746}"/>
    <cellStyle name="40% - Accent5 7 2 2 2 3" xfId="42356" xr:uid="{9BDF5218-25F3-45ED-8D73-AFCE7767F410}"/>
    <cellStyle name="40% - Accent5 7 2 2 3" xfId="21203" xr:uid="{9C022E42-8094-471E-B04C-7C30F3DDC58C}"/>
    <cellStyle name="40% - Accent5 7 2 2 4" xfId="35305" xr:uid="{04649C5B-437C-4276-8E7F-61EEAB448753}"/>
    <cellStyle name="40% - Accent5 7 2 3" xfId="10627" xr:uid="{33C77AB7-C244-4FED-9D7F-467F10CE04C3}"/>
    <cellStyle name="40% - Accent5 7 2 3 2" xfId="24729" xr:uid="{E07283DA-D93B-404A-92B0-0CAA9A787C2C}"/>
    <cellStyle name="40% - Accent5 7 2 3 3" xfId="38831" xr:uid="{1B2C2D33-98CF-4037-8293-EC0B672D4DC9}"/>
    <cellStyle name="40% - Accent5 7 2 4" xfId="17678" xr:uid="{1B86519E-96BE-481F-B3A6-F064F981FD30}"/>
    <cellStyle name="40% - Accent5 7 2 5" xfId="31780" xr:uid="{2DF58089-50D4-4DF0-B288-B82A1F0DC46F}"/>
    <cellStyle name="40% - Accent5 7 2 6" xfId="46407" xr:uid="{16EB441C-84D5-4988-983D-4A6C0EB48C5D}"/>
    <cellStyle name="40% - Accent5 7 3" xfId="4459" xr:uid="{7E004027-9DCC-4F36-95C3-D4B0D679475D}"/>
    <cellStyle name="40% - Accent5 7 3 2" xfId="7983" xr:uid="{7AFA16B8-61C6-43F5-BB13-C2BEF0650899}"/>
    <cellStyle name="40% - Accent5 7 3 2 2" xfId="15033" xr:uid="{22357821-7D92-4EDE-8590-44998F846E04}"/>
    <cellStyle name="40% - Accent5 7 3 2 2 2" xfId="29135" xr:uid="{3F25BFE5-9FBF-41F4-8650-8658A28C9E9C}"/>
    <cellStyle name="40% - Accent5 7 3 2 2 3" xfId="43237" xr:uid="{4A3A5B20-B070-4665-AB1C-0185BEE2B6C3}"/>
    <cellStyle name="40% - Accent5 7 3 2 3" xfId="22084" xr:uid="{8954E243-04CD-4185-B6A0-2E34E688675E}"/>
    <cellStyle name="40% - Accent5 7 3 2 4" xfId="36186" xr:uid="{4E402FA9-0F37-4A2F-A5AB-E728F4C4E561}"/>
    <cellStyle name="40% - Accent5 7 3 3" xfId="11508" xr:uid="{D1815A45-B289-47C2-A290-7CD31DD3B1AC}"/>
    <cellStyle name="40% - Accent5 7 3 3 2" xfId="25610" xr:uid="{F4344E13-C93A-407C-A047-4EB5397417F9}"/>
    <cellStyle name="40% - Accent5 7 3 3 3" xfId="39712" xr:uid="{B0CA238B-40BD-4270-87E6-3FEB29AEEE19}"/>
    <cellStyle name="40% - Accent5 7 3 4" xfId="18559" xr:uid="{550B3792-32AC-4311-BAB5-A5FB20B5F569}"/>
    <cellStyle name="40% - Accent5 7 3 5" xfId="32661" xr:uid="{69A2BD98-798F-4775-A6A3-713EC693584A}"/>
    <cellStyle name="40% - Accent5 7 3 6" xfId="46408" xr:uid="{6EA5F9BE-17F1-4DC9-A0E5-3F869608BEDB}"/>
    <cellStyle name="40% - Accent5 7 4" xfId="2697" xr:uid="{F4EE03D4-E68B-4515-B178-D8E14F4A2C5E}"/>
    <cellStyle name="40% - Accent5 7 4 2" xfId="6221" xr:uid="{7AC5FDB2-8BF2-4E7D-A0F5-78A6CF5E00A9}"/>
    <cellStyle name="40% - Accent5 7 4 2 2" xfId="13271" xr:uid="{F9C3CD34-EDCC-45EF-8455-9E34FAA293AD}"/>
    <cellStyle name="40% - Accent5 7 4 2 2 2" xfId="27373" xr:uid="{91265FF5-54B0-40FF-B8E0-FCC69D37DD49}"/>
    <cellStyle name="40% - Accent5 7 4 2 2 3" xfId="41475" xr:uid="{3BDABFC1-4F1B-4CD4-9E98-5C82BE5385C9}"/>
    <cellStyle name="40% - Accent5 7 4 2 3" xfId="20322" xr:uid="{78799DF7-63C4-49A6-BAE4-BEA6ECEEC6D9}"/>
    <cellStyle name="40% - Accent5 7 4 2 4" xfId="34424" xr:uid="{F87FF33B-8DD6-4051-AAC5-F19954E39775}"/>
    <cellStyle name="40% - Accent5 7 4 3" xfId="9746" xr:uid="{F3FFDF90-DCB8-4E0C-87E7-8B2BEC8D4F1B}"/>
    <cellStyle name="40% - Accent5 7 4 3 2" xfId="23848" xr:uid="{5147A3D8-E7DC-478F-A4F0-05E81EC33C54}"/>
    <cellStyle name="40% - Accent5 7 4 3 3" xfId="37950" xr:uid="{0742565F-300B-444C-B2F2-5EBE11C8B17E}"/>
    <cellStyle name="40% - Accent5 7 4 4" xfId="16797" xr:uid="{871F6638-29B9-4E79-804B-679BC189A8AB}"/>
    <cellStyle name="40% - Accent5 7 4 5" xfId="30899" xr:uid="{9BD6EDB7-7A08-41EC-8BB0-0200C5F96572}"/>
    <cellStyle name="40% - Accent5 7 4 6" xfId="46409" xr:uid="{5B4FCA75-1D6A-4F1C-A235-183C938BFBA9}"/>
    <cellStyle name="40% - Accent5 7 5" xfId="5340" xr:uid="{57A0B150-44D6-4302-A5B5-79FAF205E2E0}"/>
    <cellStyle name="40% - Accent5 7 5 2" xfId="12390" xr:uid="{91EB2164-F951-4C5D-AC11-1EDE19510527}"/>
    <cellStyle name="40% - Accent5 7 5 2 2" xfId="26492" xr:uid="{1BDA147B-04FD-400D-B6DD-171AA5540C32}"/>
    <cellStyle name="40% - Accent5 7 5 2 3" xfId="40594" xr:uid="{E2FEE811-196A-4D8B-B889-9A75AF9D8CBC}"/>
    <cellStyle name="40% - Accent5 7 5 3" xfId="19441" xr:uid="{D4AA0B4A-1297-4ECC-A89A-568CAF698DAA}"/>
    <cellStyle name="40% - Accent5 7 5 4" xfId="33543" xr:uid="{FD3F709B-87E6-48DA-8124-F73469CA6BBC}"/>
    <cellStyle name="40% - Accent5 7 5 5" xfId="46410" xr:uid="{E139AF55-230A-4B6F-9B4A-C4A9E6054364}"/>
    <cellStyle name="40% - Accent5 7 6" xfId="8866" xr:uid="{ECF0D642-7635-456B-83D6-C647D631D1A3}"/>
    <cellStyle name="40% - Accent5 7 6 2" xfId="22967" xr:uid="{94C98053-DBAB-43C6-89C2-13507DC69EE0}"/>
    <cellStyle name="40% - Accent5 7 6 3" xfId="37069" xr:uid="{FBA4BD8F-BF6D-4C90-BE03-421CA7925C33}"/>
    <cellStyle name="40% - Accent5 7 7" xfId="15916" xr:uid="{0BF45A9A-A27E-42A1-860A-54DC52AE6354}"/>
    <cellStyle name="40% - Accent5 7 8" xfId="30018" xr:uid="{7BCB6B9A-F880-4A56-B602-4CE936395CA2}"/>
    <cellStyle name="40% - Accent5 7 9" xfId="44240" xr:uid="{F27ED52E-5430-43EF-BAC2-1898A23E2D39}"/>
    <cellStyle name="40% - Accent5 8" xfId="3141" xr:uid="{91AF9C7D-19A9-40E0-B4C0-4D1F05302C34}"/>
    <cellStyle name="40% - Accent5 8 2" xfId="6663" xr:uid="{C4BAFCED-0007-4EB3-816E-1A03F94934AC}"/>
    <cellStyle name="40% - Accent5 8 2 2" xfId="13713" xr:uid="{0260C160-1C89-437C-8F65-5FA7121B3BC3}"/>
    <cellStyle name="40% - Accent5 8 2 2 2" xfId="27815" xr:uid="{4B8CC1CE-FC1C-49B0-978E-738B4A917EA4}"/>
    <cellStyle name="40% - Accent5 8 2 2 3" xfId="41917" xr:uid="{7BADEA8B-81CD-4014-B262-56FC97FEF0CA}"/>
    <cellStyle name="40% - Accent5 8 2 3" xfId="20764" xr:uid="{393A15C7-E565-4D61-83A0-12C49303F5CE}"/>
    <cellStyle name="40% - Accent5 8 2 4" xfId="34866" xr:uid="{6B566108-0E94-4816-A1F9-7CAD80C0806A}"/>
    <cellStyle name="40% - Accent5 8 2 5" xfId="46411" xr:uid="{EDD77E42-24A3-4B9A-9029-81B1A5024509}"/>
    <cellStyle name="40% - Accent5 8 3" xfId="10188" xr:uid="{9FE9E240-020F-4E97-9B7B-60A231283008}"/>
    <cellStyle name="40% - Accent5 8 3 2" xfId="24290" xr:uid="{E3C72B50-5F14-4A8C-BB7B-4AFA0C9C4088}"/>
    <cellStyle name="40% - Accent5 8 3 3" xfId="38392" xr:uid="{A9D06286-1A0D-4DA1-A4FB-6E58833C8A13}"/>
    <cellStyle name="40% - Accent5 8 3 4" xfId="46412" xr:uid="{BB094996-88CC-4B66-BDEE-933F254BF8C5}"/>
    <cellStyle name="40% - Accent5 8 4" xfId="17239" xr:uid="{C3272446-1B67-466C-BA49-FDEB5DE02E27}"/>
    <cellStyle name="40% - Accent5 8 4 2" xfId="46413" xr:uid="{5D4B3063-8770-498C-A462-389F905E737F}"/>
    <cellStyle name="40% - Accent5 8 5" xfId="31341" xr:uid="{D4187EF9-C7E4-43D5-9D05-D7E4CD0A4B22}"/>
    <cellStyle name="40% - Accent5 8 5 2" xfId="46414" xr:uid="{F1CCB1E4-8635-46FE-9EF3-00BBF2D19A1F}"/>
    <cellStyle name="40% - Accent5 8 6" xfId="44241" xr:uid="{97CF4534-5B63-42C9-94B9-36DC87D763D4}"/>
    <cellStyle name="40% - Accent5 9" xfId="4021" xr:uid="{DB053F4C-D199-48A4-B265-77B23ADEE1A1}"/>
    <cellStyle name="40% - Accent5 9 2" xfId="7544" xr:uid="{6FC304CB-4B2C-4719-BBB2-DCCCE5076BD3}"/>
    <cellStyle name="40% - Accent5 9 2 2" xfId="14594" xr:uid="{37F9DDFF-0E99-4A2A-B093-3BACCA0C34B1}"/>
    <cellStyle name="40% - Accent5 9 2 2 2" xfId="28696" xr:uid="{48E797FD-F9F2-4D6D-BAB7-824995E255B3}"/>
    <cellStyle name="40% - Accent5 9 2 2 3" xfId="42798" xr:uid="{9A1BA7D4-6AB9-4EE3-8110-B9E0ADE99E17}"/>
    <cellStyle name="40% - Accent5 9 2 3" xfId="21645" xr:uid="{5EDE7348-E5AF-4BA6-ABC2-D3918D2CB088}"/>
    <cellStyle name="40% - Accent5 9 2 4" xfId="35747" xr:uid="{EA42B6DE-EEFE-4D52-ABA7-B0299ABD5360}"/>
    <cellStyle name="40% - Accent5 9 3" xfId="11069" xr:uid="{9A7AE451-7966-4D54-A111-E121982B32CF}"/>
    <cellStyle name="40% - Accent5 9 3 2" xfId="25171" xr:uid="{977DCDF2-CDE4-4C28-8920-CDF966671F9B}"/>
    <cellStyle name="40% - Accent5 9 3 3" xfId="39273" xr:uid="{72440A09-C27E-4885-8E65-D717D10D4ED0}"/>
    <cellStyle name="40% - Accent5 9 4" xfId="18120" xr:uid="{E825AD64-5309-4B20-8761-0D016C771C76}"/>
    <cellStyle name="40% - Accent5 9 5" xfId="32222" xr:uid="{7C5973F1-A448-49A2-8219-3F017C7836C9}"/>
    <cellStyle name="40% - Accent5 9 6" xfId="46415" xr:uid="{0A5D2B12-E811-4F76-90B1-B0FA230A2DD2}"/>
    <cellStyle name="40% - Accent6" xfId="104" builtinId="51" customBuiltin="1"/>
    <cellStyle name="40% - Accent6 10" xfId="2259" xr:uid="{DA14E0D6-B538-4294-90C2-A7BE5E33734D}"/>
    <cellStyle name="40% - Accent6 10 2" xfId="5783" xr:uid="{AC027C67-54C6-49D1-8285-1D44B8D8C28E}"/>
    <cellStyle name="40% - Accent6 10 2 2" xfId="12833" xr:uid="{4882867A-0E41-4FD6-B7C0-F9ED58A54DEF}"/>
    <cellStyle name="40% - Accent6 10 2 2 2" xfId="26935" xr:uid="{903BF42F-58B5-4F57-9566-4C8015C0BBAB}"/>
    <cellStyle name="40% - Accent6 10 2 2 3" xfId="41037" xr:uid="{E84911E2-C340-43F3-946A-7AF0B9F6792A}"/>
    <cellStyle name="40% - Accent6 10 2 3" xfId="19884" xr:uid="{2417AEF1-F0A8-4E3D-B421-657446E46626}"/>
    <cellStyle name="40% - Accent6 10 2 4" xfId="33986" xr:uid="{B5114F20-F881-4737-8DB4-331F72A9AA2B}"/>
    <cellStyle name="40% - Accent6 10 3" xfId="9308" xr:uid="{DAA8C885-0ECF-400F-8B35-D70DB1A60247}"/>
    <cellStyle name="40% - Accent6 10 3 2" xfId="23410" xr:uid="{D8631AFA-CF37-49DE-BB2A-3DBDB3512EA3}"/>
    <cellStyle name="40% - Accent6 10 3 3" xfId="37512" xr:uid="{2980E2E3-E322-4943-AE4B-561666D97680}"/>
    <cellStyle name="40% - Accent6 10 4" xfId="16359" xr:uid="{A8B12002-0FD6-4848-9647-479D882C46A6}"/>
    <cellStyle name="40% - Accent6 10 5" xfId="30461" xr:uid="{DD403597-59C1-4D3D-8FEC-7631854735FD}"/>
    <cellStyle name="40% - Accent6 10 6" xfId="46416" xr:uid="{811439CB-E50E-4CCB-9426-CF46E2D876BF}"/>
    <cellStyle name="40% - Accent6 11" xfId="4902" xr:uid="{5A097289-EE2B-420E-A3A8-C3BF6E3AB9D5}"/>
    <cellStyle name="40% - Accent6 11 2" xfId="11952" xr:uid="{191AF5BE-6A91-4F61-BCB4-6EB4F19AA6A4}"/>
    <cellStyle name="40% - Accent6 11 2 2" xfId="26054" xr:uid="{C30E08B3-3D3B-457E-B90A-7D7EAF7A25DE}"/>
    <cellStyle name="40% - Accent6 11 2 3" xfId="40156" xr:uid="{A93C0404-4E2D-4447-99A8-3C8394108595}"/>
    <cellStyle name="40% - Accent6 11 3" xfId="19003" xr:uid="{1DAFA0E8-4BAB-4F7C-A80C-B59893588FDF}"/>
    <cellStyle name="40% - Accent6 11 4" xfId="33105" xr:uid="{30D06D2C-E713-48F3-AB65-662B0921ADAF}"/>
    <cellStyle name="40% - Accent6 11 5" xfId="46417" xr:uid="{C0CDB599-31F1-4414-A25F-661D17465A93}"/>
    <cellStyle name="40% - Accent6 12" xfId="8428" xr:uid="{4B9B0A21-3369-4E06-8EDF-2B78D20683A0}"/>
    <cellStyle name="40% - Accent6 12 2" xfId="22529" xr:uid="{E90732B4-81BA-4239-AADC-4D407B4323D3}"/>
    <cellStyle name="40% - Accent6 12 3" xfId="36631" xr:uid="{72795474-7FCD-4688-915C-C0EEFBED7C58}"/>
    <cellStyle name="40% - Accent6 12 4" xfId="46418" xr:uid="{F27243D2-0CD4-47C5-A799-BE7C91D5F404}"/>
    <cellStyle name="40% - Accent6 13" xfId="15478" xr:uid="{19BCDE0C-B9FA-4371-BC5D-D7C1C04AE9F4}"/>
    <cellStyle name="40% - Accent6 13 2" xfId="46419" xr:uid="{F403CCA3-61A5-46DA-BE2F-85757829C323}"/>
    <cellStyle name="40% - Accent6 14" xfId="29580" xr:uid="{11451426-EF02-41D6-80A1-19AD29711883}"/>
    <cellStyle name="40% - Accent6 2" xfId="502" xr:uid="{921E340E-533A-4828-A7F5-6E358FFC1C93}"/>
    <cellStyle name="40% - Accent6 2 10" xfId="4915" xr:uid="{7F0C631F-C303-4C12-9977-56E373B33C33}"/>
    <cellStyle name="40% - Accent6 2 10 2" xfId="11965" xr:uid="{522925DE-6CA4-4C9F-8DC9-E7A7C8C55C2D}"/>
    <cellStyle name="40% - Accent6 2 10 2 2" xfId="26067" xr:uid="{AB97E504-17BD-4AC2-89DD-FF65DE0A4429}"/>
    <cellStyle name="40% - Accent6 2 10 2 3" xfId="40169" xr:uid="{3ED92126-B3CF-4BAF-9527-FA3CC7F1F3B8}"/>
    <cellStyle name="40% - Accent6 2 10 3" xfId="19016" xr:uid="{CF87047B-8757-4329-AA61-C557C0A2D55C}"/>
    <cellStyle name="40% - Accent6 2 10 4" xfId="33118" xr:uid="{CDD2F7BF-9C53-435C-BFAC-7F9A2DA0A73F}"/>
    <cellStyle name="40% - Accent6 2 11" xfId="8441" xr:uid="{A99F817F-ED19-427C-BB93-65F2C013DF8A}"/>
    <cellStyle name="40% - Accent6 2 11 2" xfId="22542" xr:uid="{2AE147A3-C786-42F8-A961-F305D88F9DB8}"/>
    <cellStyle name="40% - Accent6 2 11 3" xfId="36644" xr:uid="{675055CF-6E4F-431A-8E4A-9AA74AB80A19}"/>
    <cellStyle name="40% - Accent6 2 12" xfId="15491" xr:uid="{6E8BF338-B71A-486E-9A29-72642901C59A}"/>
    <cellStyle name="40% - Accent6 2 13" xfId="29593" xr:uid="{B888A8AB-2356-489D-B766-2D126CA7DEFF}"/>
    <cellStyle name="40% - Accent6 2 14" xfId="44242" xr:uid="{D5CE6716-E6BA-48CF-99C1-980CBF834014}"/>
    <cellStyle name="40% - Accent6 2 15" xfId="1386" xr:uid="{5ADB0A22-B61D-4F9D-BE48-65347C5FCDFF}"/>
    <cellStyle name="40% - Accent6 2 16" xfId="44708" xr:uid="{17948996-A431-40E8-8BE0-F23786F283AA}"/>
    <cellStyle name="40% - Accent6 2 17" xfId="45056" xr:uid="{8579C70B-570A-4AC4-91AF-41EF28D0BA66}"/>
    <cellStyle name="40% - Accent6 2 2" xfId="503" xr:uid="{FD651D90-5BB1-4F17-AE26-DEF9A68B6E7E}"/>
    <cellStyle name="40% - Accent6 2 2 10" xfId="8468" xr:uid="{11DF5336-5751-482B-8226-5D361A9C7914}"/>
    <cellStyle name="40% - Accent6 2 2 10 2" xfId="22569" xr:uid="{A3BC29F9-9353-404D-81F2-C1E482F3B64C}"/>
    <cellStyle name="40% - Accent6 2 2 10 3" xfId="36671" xr:uid="{28107E2A-0EF9-43E2-AFBA-480B90E4E757}"/>
    <cellStyle name="40% - Accent6 2 2 11" xfId="15518" xr:uid="{41248BCB-753E-425A-BEA5-8761296C009C}"/>
    <cellStyle name="40% - Accent6 2 2 12" xfId="29620" xr:uid="{C5060FF9-471F-4C36-BDE2-5BD09B0449D7}"/>
    <cellStyle name="40% - Accent6 2 2 13" xfId="1414" xr:uid="{763912BF-98A0-4DB7-92E4-3D434F98977D}"/>
    <cellStyle name="40% - Accent6 2 2 2" xfId="1472" xr:uid="{8C2B997C-5DD1-4C35-8036-4993E2F9AFA3}"/>
    <cellStyle name="40% - Accent6 2 2 2 10" xfId="15573" xr:uid="{AFDA4177-D923-497A-9BC9-64978C76C4CD}"/>
    <cellStyle name="40% - Accent6 2 2 2 11" xfId="29675" xr:uid="{6419941F-8E54-42EC-9F7B-A844A0354059}"/>
    <cellStyle name="40% - Accent6 2 2 2 12" xfId="45057" xr:uid="{8A002FA4-3643-4C63-B5A3-85D80A04668D}"/>
    <cellStyle name="40% - Accent6 2 2 2 2" xfId="1582" xr:uid="{D9107934-AE20-4C45-B016-B573A0BE0D6F}"/>
    <cellStyle name="40% - Accent6 2 2 2 2 10" xfId="29785" xr:uid="{1134C10C-6B28-40E2-BA48-B4CEAA4D29C3}"/>
    <cellStyle name="40% - Accent6 2 2 2 2 2" xfId="1803" xr:uid="{80FF46DA-A645-4127-9347-027461C76634}"/>
    <cellStyle name="40% - Accent6 2 2 2 2 2 2" xfId="2243" xr:uid="{5B418E31-BCFB-437A-8D59-CCE1F7D92C86}"/>
    <cellStyle name="40% - Accent6 2 2 2 2 2 2 2" xfId="4005" xr:uid="{2ABF95D2-55C8-4B8D-A491-4DF25F65E9EA}"/>
    <cellStyle name="40% - Accent6 2 2 2 2 2 2 2 2" xfId="7528" xr:uid="{506584C7-A262-4E4F-9405-E2D397E1CAE1}"/>
    <cellStyle name="40% - Accent6 2 2 2 2 2 2 2 2 2" xfId="14578" xr:uid="{99B56930-AB32-4087-A865-976BF1D71A4A}"/>
    <cellStyle name="40% - Accent6 2 2 2 2 2 2 2 2 2 2" xfId="28680" xr:uid="{3B304344-DBB3-46FE-9E1A-792456EAE647}"/>
    <cellStyle name="40% - Accent6 2 2 2 2 2 2 2 2 2 3" xfId="42782" xr:uid="{C3B56789-20B5-4245-8F1D-0D73956C1270}"/>
    <cellStyle name="40% - Accent6 2 2 2 2 2 2 2 2 3" xfId="21629" xr:uid="{89060CD3-9947-424A-B1E7-D49AD283B278}"/>
    <cellStyle name="40% - Accent6 2 2 2 2 2 2 2 2 4" xfId="35731" xr:uid="{14180F76-AB8F-48D9-94AF-DD1351E5D1D2}"/>
    <cellStyle name="40% - Accent6 2 2 2 2 2 2 2 3" xfId="11053" xr:uid="{3897844E-D5A1-4C99-B272-DA31CAD692F0}"/>
    <cellStyle name="40% - Accent6 2 2 2 2 2 2 2 3 2" xfId="25155" xr:uid="{8796D70C-0219-46CD-AD91-44CCBC79EE1D}"/>
    <cellStyle name="40% - Accent6 2 2 2 2 2 2 2 3 3" xfId="39257" xr:uid="{AD385CE8-2794-4540-BD1F-A88438C38110}"/>
    <cellStyle name="40% - Accent6 2 2 2 2 2 2 2 4" xfId="18104" xr:uid="{F3BBC7F0-0BF5-4ACB-9070-12ED9AA09B31}"/>
    <cellStyle name="40% - Accent6 2 2 2 2 2 2 2 5" xfId="32206" xr:uid="{817078B8-A461-4297-A4C5-CE7785B1EBC4}"/>
    <cellStyle name="40% - Accent6 2 2 2 2 2 2 3" xfId="4885" xr:uid="{A1260895-94C9-4023-B9D3-D21747356828}"/>
    <cellStyle name="40% - Accent6 2 2 2 2 2 2 3 2" xfId="8409" xr:uid="{7D5571A7-3A11-40CD-AFE2-81BEDA9DED9A}"/>
    <cellStyle name="40% - Accent6 2 2 2 2 2 2 3 2 2" xfId="15459" xr:uid="{84505FC2-A1FF-4827-8883-51755B842AD4}"/>
    <cellStyle name="40% - Accent6 2 2 2 2 2 2 3 2 2 2" xfId="29561" xr:uid="{23E23FFB-B176-4F89-82D4-5AF3BCBC33C4}"/>
    <cellStyle name="40% - Accent6 2 2 2 2 2 2 3 2 2 3" xfId="43663" xr:uid="{AD5D5B8C-B339-4838-9E69-5AB32800DE9F}"/>
    <cellStyle name="40% - Accent6 2 2 2 2 2 2 3 2 3" xfId="22510" xr:uid="{1F5CA283-6089-4B4D-8DD5-6B6573B6AB85}"/>
    <cellStyle name="40% - Accent6 2 2 2 2 2 2 3 2 4" xfId="36612" xr:uid="{E9157E7A-A02D-4330-BB19-E283C33317E0}"/>
    <cellStyle name="40% - Accent6 2 2 2 2 2 2 3 3" xfId="11934" xr:uid="{CE3107CD-7CD9-4DD6-85C9-0F400EC11410}"/>
    <cellStyle name="40% - Accent6 2 2 2 2 2 2 3 3 2" xfId="26036" xr:uid="{02EE00ED-EA34-4399-BF8C-59E0F29687F7}"/>
    <cellStyle name="40% - Accent6 2 2 2 2 2 2 3 3 3" xfId="40138" xr:uid="{1A1F4200-F62D-448F-9855-43424757AA87}"/>
    <cellStyle name="40% - Accent6 2 2 2 2 2 2 3 4" xfId="18985" xr:uid="{EE8CA715-9590-441A-BCD8-B95D1E76BAA1}"/>
    <cellStyle name="40% - Accent6 2 2 2 2 2 2 3 5" xfId="33087" xr:uid="{10E30A99-35DC-4CAC-89F5-7D8FBD36064A}"/>
    <cellStyle name="40% - Accent6 2 2 2 2 2 2 4" xfId="3123" xr:uid="{7C4F74D2-5CD0-41F1-9C7D-4493DEC1B91C}"/>
    <cellStyle name="40% - Accent6 2 2 2 2 2 2 4 2" xfId="6647" xr:uid="{E973E196-7E01-4D1B-8D04-03CAD716A39B}"/>
    <cellStyle name="40% - Accent6 2 2 2 2 2 2 4 2 2" xfId="13697" xr:uid="{AD2A5293-562A-4E33-B06C-5C3A4EA3A382}"/>
    <cellStyle name="40% - Accent6 2 2 2 2 2 2 4 2 2 2" xfId="27799" xr:uid="{C4D5C224-521D-479A-A395-F4CA2A913436}"/>
    <cellStyle name="40% - Accent6 2 2 2 2 2 2 4 2 2 3" xfId="41901" xr:uid="{0948A398-5E05-46E5-891E-5E703921EA5C}"/>
    <cellStyle name="40% - Accent6 2 2 2 2 2 2 4 2 3" xfId="20748" xr:uid="{FC48194F-3FC6-4458-9F3D-3EF951F248B5}"/>
    <cellStyle name="40% - Accent6 2 2 2 2 2 2 4 2 4" xfId="34850" xr:uid="{C2722308-131D-48A4-99F4-D9DFCB7F6B30}"/>
    <cellStyle name="40% - Accent6 2 2 2 2 2 2 4 3" xfId="10172" xr:uid="{FDA1F6F1-C9D3-4D82-8044-4C79F9F198AB}"/>
    <cellStyle name="40% - Accent6 2 2 2 2 2 2 4 3 2" xfId="24274" xr:uid="{16F76596-55D9-4D9C-A4E2-6DB7A95A4B77}"/>
    <cellStyle name="40% - Accent6 2 2 2 2 2 2 4 3 3" xfId="38376" xr:uid="{3AA93FA2-DBC4-4CF2-9728-510364630037}"/>
    <cellStyle name="40% - Accent6 2 2 2 2 2 2 4 4" xfId="17223" xr:uid="{30DD22F9-DBC3-4BAF-BBFA-6C098D57D750}"/>
    <cellStyle name="40% - Accent6 2 2 2 2 2 2 4 5" xfId="31325" xr:uid="{57D2296F-CEA5-4EFA-A99C-11C84C0997D7}"/>
    <cellStyle name="40% - Accent6 2 2 2 2 2 2 5" xfId="5766" xr:uid="{16BFDA86-946D-480D-887E-7641BD1AD625}"/>
    <cellStyle name="40% - Accent6 2 2 2 2 2 2 5 2" xfId="12816" xr:uid="{6603646D-2A05-4361-8061-7E292076F77A}"/>
    <cellStyle name="40% - Accent6 2 2 2 2 2 2 5 2 2" xfId="26918" xr:uid="{5D97B0F2-C096-423C-B769-FF21102AF98C}"/>
    <cellStyle name="40% - Accent6 2 2 2 2 2 2 5 2 3" xfId="41020" xr:uid="{DF16E350-B354-4D89-9DED-AF086CE71933}"/>
    <cellStyle name="40% - Accent6 2 2 2 2 2 2 5 3" xfId="19867" xr:uid="{CD120F29-ED54-4323-A660-9E6BC2EBEDF0}"/>
    <cellStyle name="40% - Accent6 2 2 2 2 2 2 5 4" xfId="33969" xr:uid="{438B8E4B-4818-4E7A-8457-F113F129B957}"/>
    <cellStyle name="40% - Accent6 2 2 2 2 2 2 6" xfId="9292" xr:uid="{447365AC-1084-4CC4-B18E-91E15F8C51C0}"/>
    <cellStyle name="40% - Accent6 2 2 2 2 2 2 6 2" xfId="23393" xr:uid="{4F05E069-FEE1-491E-81AA-BD90288C77CE}"/>
    <cellStyle name="40% - Accent6 2 2 2 2 2 2 6 3" xfId="37495" xr:uid="{1550227A-871B-4B01-80CA-DA58CEBA78E4}"/>
    <cellStyle name="40% - Accent6 2 2 2 2 2 2 7" xfId="16342" xr:uid="{7D34A75A-36F3-41B3-8FB5-902F03D11377}"/>
    <cellStyle name="40% - Accent6 2 2 2 2 2 2 8" xfId="30444" xr:uid="{369403EF-4D6E-4B80-B2D6-5A5E6A6F9C00}"/>
    <cellStyle name="40% - Accent6 2 2 2 2 2 3" xfId="3567" xr:uid="{16959F75-7918-4CE0-94EE-76882151A452}"/>
    <cellStyle name="40% - Accent6 2 2 2 2 2 3 2" xfId="7089" xr:uid="{DD45BCF4-6B0D-4DA0-9908-C3F187307A58}"/>
    <cellStyle name="40% - Accent6 2 2 2 2 2 3 2 2" xfId="14139" xr:uid="{1EFC7FB2-6FA4-433F-AA80-0953ECA38342}"/>
    <cellStyle name="40% - Accent6 2 2 2 2 2 3 2 2 2" xfId="28241" xr:uid="{6648CA2E-A637-49A3-B976-02D064C60E67}"/>
    <cellStyle name="40% - Accent6 2 2 2 2 2 3 2 2 3" xfId="42343" xr:uid="{3C42C32A-A30F-4C75-855D-B15C8614FB73}"/>
    <cellStyle name="40% - Accent6 2 2 2 2 2 3 2 3" xfId="21190" xr:uid="{C8BA8391-198A-4A56-BAB3-1A77D987BB7B}"/>
    <cellStyle name="40% - Accent6 2 2 2 2 2 3 2 4" xfId="35292" xr:uid="{79311566-51E5-4D2E-841C-35527EB584CE}"/>
    <cellStyle name="40% - Accent6 2 2 2 2 2 3 3" xfId="10614" xr:uid="{55E1D7BC-9F03-4551-9FBA-DF7C8568C700}"/>
    <cellStyle name="40% - Accent6 2 2 2 2 2 3 3 2" xfId="24716" xr:uid="{1BA49F24-AF3D-47E1-890A-D85EB866D8B3}"/>
    <cellStyle name="40% - Accent6 2 2 2 2 2 3 3 3" xfId="38818" xr:uid="{56F8F8F9-B762-4D8A-93C7-1406C2422C78}"/>
    <cellStyle name="40% - Accent6 2 2 2 2 2 3 4" xfId="17665" xr:uid="{938C0ABB-5B09-40E8-AC1C-734966CA1B94}"/>
    <cellStyle name="40% - Accent6 2 2 2 2 2 3 5" xfId="31767" xr:uid="{1E65A916-DC2C-4CBE-918C-9A4079565981}"/>
    <cellStyle name="40% - Accent6 2 2 2 2 2 4" xfId="4446" xr:uid="{B636DA26-122B-45D8-B9E9-9BE145E300DE}"/>
    <cellStyle name="40% - Accent6 2 2 2 2 2 4 2" xfId="7970" xr:uid="{5ADDDBE7-8700-4F6A-B408-3E6F7BE06308}"/>
    <cellStyle name="40% - Accent6 2 2 2 2 2 4 2 2" xfId="15020" xr:uid="{4B17D286-4355-4160-805D-2A6CF9E40A65}"/>
    <cellStyle name="40% - Accent6 2 2 2 2 2 4 2 2 2" xfId="29122" xr:uid="{880329CC-693E-4358-B061-91023B635B5F}"/>
    <cellStyle name="40% - Accent6 2 2 2 2 2 4 2 2 3" xfId="43224" xr:uid="{86B22D75-F45B-4511-9F23-471F8AE182B2}"/>
    <cellStyle name="40% - Accent6 2 2 2 2 2 4 2 3" xfId="22071" xr:uid="{0625268E-25FE-47BD-9260-206B49D1C391}"/>
    <cellStyle name="40% - Accent6 2 2 2 2 2 4 2 4" xfId="36173" xr:uid="{E721BCDE-3972-46A0-AA69-5E2F00EBA031}"/>
    <cellStyle name="40% - Accent6 2 2 2 2 2 4 3" xfId="11495" xr:uid="{E2A4BC98-86A5-4793-8418-7EF3B500B8DB}"/>
    <cellStyle name="40% - Accent6 2 2 2 2 2 4 3 2" xfId="25597" xr:uid="{AB436C4F-1D3B-4F27-8199-A470554A1E2B}"/>
    <cellStyle name="40% - Accent6 2 2 2 2 2 4 3 3" xfId="39699" xr:uid="{B3DE9BFC-BA08-468E-853D-58F323578837}"/>
    <cellStyle name="40% - Accent6 2 2 2 2 2 4 4" xfId="18546" xr:uid="{C4C5F61F-9E5D-4838-BA4A-C21A0299EA83}"/>
    <cellStyle name="40% - Accent6 2 2 2 2 2 4 5" xfId="32648" xr:uid="{7EDA81A9-8B49-4BAC-9F7C-802A482874EE}"/>
    <cellStyle name="40% - Accent6 2 2 2 2 2 5" xfId="2684" xr:uid="{703DCCFE-0026-4F32-A8A6-A35AF19C8FBA}"/>
    <cellStyle name="40% - Accent6 2 2 2 2 2 5 2" xfId="6208" xr:uid="{D2BA47B1-DB43-4D7B-A000-61DE2B8841B4}"/>
    <cellStyle name="40% - Accent6 2 2 2 2 2 5 2 2" xfId="13258" xr:uid="{EC3F841D-0937-4DBF-B872-CD9E5897193F}"/>
    <cellStyle name="40% - Accent6 2 2 2 2 2 5 2 2 2" xfId="27360" xr:uid="{4BFC4C16-B05D-4262-BCBC-FF960876A391}"/>
    <cellStyle name="40% - Accent6 2 2 2 2 2 5 2 2 3" xfId="41462" xr:uid="{A473D0FB-136F-47D1-BF35-CE72AE4E64D2}"/>
    <cellStyle name="40% - Accent6 2 2 2 2 2 5 2 3" xfId="20309" xr:uid="{F2093D9E-F263-4485-BD84-D0B88046BF89}"/>
    <cellStyle name="40% - Accent6 2 2 2 2 2 5 2 4" xfId="34411" xr:uid="{FA0D9EA5-08B4-4C19-9144-41B11E255E1D}"/>
    <cellStyle name="40% - Accent6 2 2 2 2 2 5 3" xfId="9733" xr:uid="{BD3236A7-1EAB-49A1-A107-DCA5ADBD108B}"/>
    <cellStyle name="40% - Accent6 2 2 2 2 2 5 3 2" xfId="23835" xr:uid="{5353EC19-3DC1-419F-9120-4D875E6D40D9}"/>
    <cellStyle name="40% - Accent6 2 2 2 2 2 5 3 3" xfId="37937" xr:uid="{EB91CD1B-EE03-41F0-B1F5-A41357B9F8FB}"/>
    <cellStyle name="40% - Accent6 2 2 2 2 2 5 4" xfId="16784" xr:uid="{BF9FD4B6-02A7-4C23-BE51-0F8F00D793FB}"/>
    <cellStyle name="40% - Accent6 2 2 2 2 2 5 5" xfId="30886" xr:uid="{B5E8EB0F-294A-42A6-BAFF-89327E8DAB0E}"/>
    <cellStyle name="40% - Accent6 2 2 2 2 2 6" xfId="5327" xr:uid="{899F0DB8-F26A-4A43-9DB8-6A2B7886F82F}"/>
    <cellStyle name="40% - Accent6 2 2 2 2 2 6 2" xfId="12377" xr:uid="{361B1693-0187-4C76-B992-507187CBAFA0}"/>
    <cellStyle name="40% - Accent6 2 2 2 2 2 6 2 2" xfId="26479" xr:uid="{447FB424-F0EB-41D2-8BBF-546745338C0B}"/>
    <cellStyle name="40% - Accent6 2 2 2 2 2 6 2 3" xfId="40581" xr:uid="{BFD683D9-BE5E-464B-8748-4BDB6C46BFDA}"/>
    <cellStyle name="40% - Accent6 2 2 2 2 2 6 3" xfId="19428" xr:uid="{0E0E0AB1-D4C5-4A42-A14D-6015D3745DC1}"/>
    <cellStyle name="40% - Accent6 2 2 2 2 2 6 4" xfId="33530" xr:uid="{6B32A275-C467-47FD-A3B6-D20B85554F93}"/>
    <cellStyle name="40% - Accent6 2 2 2 2 2 7" xfId="8853" xr:uid="{33C50C15-80AD-4C89-B652-088F02791E1C}"/>
    <cellStyle name="40% - Accent6 2 2 2 2 2 7 2" xfId="22954" xr:uid="{EEB5595E-1A52-4384-A280-9468D66F7405}"/>
    <cellStyle name="40% - Accent6 2 2 2 2 2 7 3" xfId="37056" xr:uid="{9E9ACE63-127D-4D9D-AE88-DA4DC3066A7D}"/>
    <cellStyle name="40% - Accent6 2 2 2 2 2 8" xfId="15903" xr:uid="{320C2226-394B-42FE-B8AD-DE71C7BD6D24}"/>
    <cellStyle name="40% - Accent6 2 2 2 2 2 9" xfId="30005" xr:uid="{1AC4474D-41FB-476B-819C-5F283BC516EA}"/>
    <cellStyle name="40% - Accent6 2 2 2 2 3" xfId="2022" xr:uid="{69D91330-3DE1-4F96-8D1A-67004FA42173}"/>
    <cellStyle name="40% - Accent6 2 2 2 2 3 2" xfId="3786" xr:uid="{8774FA83-94E2-49CA-B20B-CE8CAB5A5576}"/>
    <cellStyle name="40% - Accent6 2 2 2 2 3 2 2" xfId="7308" xr:uid="{15BD3724-52C9-4024-B1E8-DF2B54155055}"/>
    <cellStyle name="40% - Accent6 2 2 2 2 3 2 2 2" xfId="14358" xr:uid="{9767381F-F857-4641-B6C5-6041D018CA98}"/>
    <cellStyle name="40% - Accent6 2 2 2 2 3 2 2 2 2" xfId="28460" xr:uid="{192A2A39-85D5-4BA5-B2BA-7104CD06B64E}"/>
    <cellStyle name="40% - Accent6 2 2 2 2 3 2 2 2 3" xfId="42562" xr:uid="{3DCB7AEC-76B1-431B-A747-13CB71DF6EEC}"/>
    <cellStyle name="40% - Accent6 2 2 2 2 3 2 2 3" xfId="21409" xr:uid="{B0EA9D7D-B1DC-4FF6-89F5-22B1674C5A96}"/>
    <cellStyle name="40% - Accent6 2 2 2 2 3 2 2 4" xfId="35511" xr:uid="{19395E81-A156-493E-A1A0-C55529F22F24}"/>
    <cellStyle name="40% - Accent6 2 2 2 2 3 2 3" xfId="10833" xr:uid="{65B6E94F-2290-4702-8FEA-F56125EDCB86}"/>
    <cellStyle name="40% - Accent6 2 2 2 2 3 2 3 2" xfId="24935" xr:uid="{0D060B18-2DCB-4737-9662-48F4D3163360}"/>
    <cellStyle name="40% - Accent6 2 2 2 2 3 2 3 3" xfId="39037" xr:uid="{FD9F5087-2E7A-41F1-BF3A-D82967D76577}"/>
    <cellStyle name="40% - Accent6 2 2 2 2 3 2 4" xfId="17884" xr:uid="{B4A57EF6-057B-43E0-B785-C3AD5313056C}"/>
    <cellStyle name="40% - Accent6 2 2 2 2 3 2 5" xfId="31986" xr:uid="{DCDF4EE0-2CEF-48FB-8247-C78D15C483A8}"/>
    <cellStyle name="40% - Accent6 2 2 2 2 3 3" xfId="4665" xr:uid="{C16B63DA-510B-4C41-B74E-6B454CC64752}"/>
    <cellStyle name="40% - Accent6 2 2 2 2 3 3 2" xfId="8189" xr:uid="{9A778D73-73F0-4DDF-9A0F-0B5EC1E59CC4}"/>
    <cellStyle name="40% - Accent6 2 2 2 2 3 3 2 2" xfId="15239" xr:uid="{242FF5CB-7C2B-4A07-B072-309CFF466671}"/>
    <cellStyle name="40% - Accent6 2 2 2 2 3 3 2 2 2" xfId="29341" xr:uid="{60AF273D-2AF1-4A48-ADE1-3220067FF10D}"/>
    <cellStyle name="40% - Accent6 2 2 2 2 3 3 2 2 3" xfId="43443" xr:uid="{EBC037D2-EEA2-4F71-8F5D-572E30FFEA87}"/>
    <cellStyle name="40% - Accent6 2 2 2 2 3 3 2 3" xfId="22290" xr:uid="{C6ED3F3A-EB94-4D08-BBED-EB360F1FADCF}"/>
    <cellStyle name="40% - Accent6 2 2 2 2 3 3 2 4" xfId="36392" xr:uid="{2DB20120-A47F-4A0C-8C37-C6326084CA60}"/>
    <cellStyle name="40% - Accent6 2 2 2 2 3 3 3" xfId="11714" xr:uid="{3504C9AB-B33D-4155-A92D-05230EBD3FD0}"/>
    <cellStyle name="40% - Accent6 2 2 2 2 3 3 3 2" xfId="25816" xr:uid="{AA481A8A-D138-4248-A420-CFEF75866825}"/>
    <cellStyle name="40% - Accent6 2 2 2 2 3 3 3 3" xfId="39918" xr:uid="{3E0B898D-1377-4E69-AF10-CE095081C814}"/>
    <cellStyle name="40% - Accent6 2 2 2 2 3 3 4" xfId="18765" xr:uid="{8C60F7D4-99F4-4E7A-989C-0C35750A713C}"/>
    <cellStyle name="40% - Accent6 2 2 2 2 3 3 5" xfId="32867" xr:uid="{205D075C-94D7-4EB0-8DB0-944068D14274}"/>
    <cellStyle name="40% - Accent6 2 2 2 2 3 4" xfId="2903" xr:uid="{7D19D298-C81E-4596-B2BC-F221419DE457}"/>
    <cellStyle name="40% - Accent6 2 2 2 2 3 4 2" xfId="6427" xr:uid="{4CB217A4-DAF7-4B8A-AA4C-8882C35B353B}"/>
    <cellStyle name="40% - Accent6 2 2 2 2 3 4 2 2" xfId="13477" xr:uid="{F8D72995-F63E-4604-AA0F-EAB1C730BDD5}"/>
    <cellStyle name="40% - Accent6 2 2 2 2 3 4 2 2 2" xfId="27579" xr:uid="{E1DF39FB-DB3E-4C1A-9FCB-F017457D3B7A}"/>
    <cellStyle name="40% - Accent6 2 2 2 2 3 4 2 2 3" xfId="41681" xr:uid="{C815A723-F33F-40B9-BF40-54CF18A33C2B}"/>
    <cellStyle name="40% - Accent6 2 2 2 2 3 4 2 3" xfId="20528" xr:uid="{F57D77E5-A212-43E1-9D96-3CD673572E52}"/>
    <cellStyle name="40% - Accent6 2 2 2 2 3 4 2 4" xfId="34630" xr:uid="{128F3B63-4014-4F4B-8744-A2D2FAEED974}"/>
    <cellStyle name="40% - Accent6 2 2 2 2 3 4 3" xfId="9952" xr:uid="{2FDE0812-6DF3-4761-938A-EB66323C4EA7}"/>
    <cellStyle name="40% - Accent6 2 2 2 2 3 4 3 2" xfId="24054" xr:uid="{995B75A0-7C30-46A2-AB66-BCB8629B5211}"/>
    <cellStyle name="40% - Accent6 2 2 2 2 3 4 3 3" xfId="38156" xr:uid="{0F2EC697-4639-4E44-B722-468B3EAF9A26}"/>
    <cellStyle name="40% - Accent6 2 2 2 2 3 4 4" xfId="17003" xr:uid="{E896F6E3-00CF-4474-A8C1-23E4EA837ED4}"/>
    <cellStyle name="40% - Accent6 2 2 2 2 3 4 5" xfId="31105" xr:uid="{433C273E-3F0A-4191-A5ED-EF864EA62CEC}"/>
    <cellStyle name="40% - Accent6 2 2 2 2 3 5" xfId="5546" xr:uid="{40908B9A-F144-448C-BBC7-2BAB946D2A78}"/>
    <cellStyle name="40% - Accent6 2 2 2 2 3 5 2" xfId="12596" xr:uid="{D0FF691D-34A1-4998-AD38-C3BBEDEB88CC}"/>
    <cellStyle name="40% - Accent6 2 2 2 2 3 5 2 2" xfId="26698" xr:uid="{45E22617-201B-4577-BBF4-FAEED0019F78}"/>
    <cellStyle name="40% - Accent6 2 2 2 2 3 5 2 3" xfId="40800" xr:uid="{EBD9AE06-8274-4128-A2B9-2A3DF47E516F}"/>
    <cellStyle name="40% - Accent6 2 2 2 2 3 5 3" xfId="19647" xr:uid="{5460A8D9-4F9B-4302-A7E4-5B2C6268762A}"/>
    <cellStyle name="40% - Accent6 2 2 2 2 3 5 4" xfId="33749" xr:uid="{6CEAD3AA-9C41-4935-806E-E9BA8C8FDFFD}"/>
    <cellStyle name="40% - Accent6 2 2 2 2 3 6" xfId="9072" xr:uid="{1645F836-B93F-4130-9675-45794AAEE0D2}"/>
    <cellStyle name="40% - Accent6 2 2 2 2 3 6 2" xfId="23173" xr:uid="{D98B8D24-B6BE-4B6F-BCFB-EEC61404BF3E}"/>
    <cellStyle name="40% - Accent6 2 2 2 2 3 6 3" xfId="37275" xr:uid="{5F01E5B7-8739-4068-8091-854F88266451}"/>
    <cellStyle name="40% - Accent6 2 2 2 2 3 7" xfId="16122" xr:uid="{2B287D0F-1A57-485E-8748-EA00963FB5D8}"/>
    <cellStyle name="40% - Accent6 2 2 2 2 3 8" xfId="30224" xr:uid="{B5084681-684E-45AD-9CEE-A0AA651D9CDE}"/>
    <cellStyle name="40% - Accent6 2 2 2 2 4" xfId="3347" xr:uid="{62A18D00-E8D6-4994-8B40-786B2E839510}"/>
    <cellStyle name="40% - Accent6 2 2 2 2 4 2" xfId="6869" xr:uid="{16DFEEF9-AE02-4A6A-8E37-46AA4E3E62E5}"/>
    <cellStyle name="40% - Accent6 2 2 2 2 4 2 2" xfId="13919" xr:uid="{55457884-F86D-47F4-A11F-D6AB783E6DB1}"/>
    <cellStyle name="40% - Accent6 2 2 2 2 4 2 2 2" xfId="28021" xr:uid="{CF69EF78-AF89-44A6-A78B-5EC08FBDCA32}"/>
    <cellStyle name="40% - Accent6 2 2 2 2 4 2 2 3" xfId="42123" xr:uid="{58AFA023-49CF-4BFD-800C-CDFEB3E2000C}"/>
    <cellStyle name="40% - Accent6 2 2 2 2 4 2 3" xfId="20970" xr:uid="{AD161BA6-3660-47D2-AEFE-BC922D6E4752}"/>
    <cellStyle name="40% - Accent6 2 2 2 2 4 2 4" xfId="35072" xr:uid="{FDAD9CA2-2057-4A05-B818-BB532D2CEB17}"/>
    <cellStyle name="40% - Accent6 2 2 2 2 4 3" xfId="10394" xr:uid="{81AF353A-A5A9-42B5-821B-652A955D3DC8}"/>
    <cellStyle name="40% - Accent6 2 2 2 2 4 3 2" xfId="24496" xr:uid="{6A8EE229-B2E1-4D98-BAB3-4E6E7A75941B}"/>
    <cellStyle name="40% - Accent6 2 2 2 2 4 3 3" xfId="38598" xr:uid="{2E5C57C1-E1F6-4233-95BF-4D186B344AC6}"/>
    <cellStyle name="40% - Accent6 2 2 2 2 4 4" xfId="17445" xr:uid="{AF06EBB5-5F71-4045-B8CF-1713AF68577D}"/>
    <cellStyle name="40% - Accent6 2 2 2 2 4 5" xfId="31547" xr:uid="{26107F1A-4ADE-46E4-B958-7FA36A6EB72D}"/>
    <cellStyle name="40% - Accent6 2 2 2 2 5" xfId="4226" xr:uid="{1C9991CA-A9A0-4950-9B6F-B53237A103EC}"/>
    <cellStyle name="40% - Accent6 2 2 2 2 5 2" xfId="7750" xr:uid="{C4DDA6B6-1444-49E1-8920-C3D316BA9DDF}"/>
    <cellStyle name="40% - Accent6 2 2 2 2 5 2 2" xfId="14800" xr:uid="{4523FCA4-6521-4DDA-94C9-7935B616E538}"/>
    <cellStyle name="40% - Accent6 2 2 2 2 5 2 2 2" xfId="28902" xr:uid="{CE6150E4-35EA-4250-B0C3-522BA02FBC51}"/>
    <cellStyle name="40% - Accent6 2 2 2 2 5 2 2 3" xfId="43004" xr:uid="{822CA3B9-6138-4FF3-974A-9F0791EBBDDA}"/>
    <cellStyle name="40% - Accent6 2 2 2 2 5 2 3" xfId="21851" xr:uid="{8D0E9C74-7B88-4DC3-8351-388232067CBF}"/>
    <cellStyle name="40% - Accent6 2 2 2 2 5 2 4" xfId="35953" xr:uid="{7EE369E8-193E-4874-BBB8-5ED67FEC737A}"/>
    <cellStyle name="40% - Accent6 2 2 2 2 5 3" xfId="11275" xr:uid="{130F571A-151F-46B4-9D8C-4E4196D4D9F9}"/>
    <cellStyle name="40% - Accent6 2 2 2 2 5 3 2" xfId="25377" xr:uid="{68856301-060C-49DA-847F-70BE0BA6E974}"/>
    <cellStyle name="40% - Accent6 2 2 2 2 5 3 3" xfId="39479" xr:uid="{882BF82F-3950-419A-9BBA-FD097218EFB6}"/>
    <cellStyle name="40% - Accent6 2 2 2 2 5 4" xfId="18326" xr:uid="{D2017260-8F4A-4BC8-9B49-CD7BF752A074}"/>
    <cellStyle name="40% - Accent6 2 2 2 2 5 5" xfId="32428" xr:uid="{AA3A2878-C5A1-48A2-8E5A-DC7CD3947839}"/>
    <cellStyle name="40% - Accent6 2 2 2 2 6" xfId="2464" xr:uid="{644A0482-08DC-48F1-BF96-D9F36E644C04}"/>
    <cellStyle name="40% - Accent6 2 2 2 2 6 2" xfId="5988" xr:uid="{3A15619F-415D-463C-B0EF-F9EE3B3132AF}"/>
    <cellStyle name="40% - Accent6 2 2 2 2 6 2 2" xfId="13038" xr:uid="{E7705F0F-A661-4E97-87AD-7FB2390B974B}"/>
    <cellStyle name="40% - Accent6 2 2 2 2 6 2 2 2" xfId="27140" xr:uid="{711A2FFB-96A4-4145-B343-0E157294D37B}"/>
    <cellStyle name="40% - Accent6 2 2 2 2 6 2 2 3" xfId="41242" xr:uid="{82F27270-F323-4EB4-AFB9-04B5497CCBD1}"/>
    <cellStyle name="40% - Accent6 2 2 2 2 6 2 3" xfId="20089" xr:uid="{2A105B35-6B1B-41D2-9D66-312D74F55EC4}"/>
    <cellStyle name="40% - Accent6 2 2 2 2 6 2 4" xfId="34191" xr:uid="{34329FCB-9C41-4F0C-97A1-64F67FC00088}"/>
    <cellStyle name="40% - Accent6 2 2 2 2 6 3" xfId="9513" xr:uid="{CFDCB704-BEED-4965-8230-170252D76AD2}"/>
    <cellStyle name="40% - Accent6 2 2 2 2 6 3 2" xfId="23615" xr:uid="{725973A2-0AFD-4A62-B769-6FAAF8B51FFE}"/>
    <cellStyle name="40% - Accent6 2 2 2 2 6 3 3" xfId="37717" xr:uid="{64B2E3EC-8343-4676-80E0-3679281063A5}"/>
    <cellStyle name="40% - Accent6 2 2 2 2 6 4" xfId="16564" xr:uid="{7544C85E-B4E7-41DB-B5CE-8F1F298B0D7C}"/>
    <cellStyle name="40% - Accent6 2 2 2 2 6 5" xfId="30666" xr:uid="{B5E3943A-E61F-4749-8A23-A3C6B5ED1034}"/>
    <cellStyle name="40% - Accent6 2 2 2 2 7" xfId="5107" xr:uid="{BD21E583-EC89-4529-9749-720720A015E3}"/>
    <cellStyle name="40% - Accent6 2 2 2 2 7 2" xfId="12157" xr:uid="{AC91C05F-2AB3-4A12-8071-5AD38E0C48CB}"/>
    <cellStyle name="40% - Accent6 2 2 2 2 7 2 2" xfId="26259" xr:uid="{6BFBCF6E-4BFF-48FE-8839-4979C90E0553}"/>
    <cellStyle name="40% - Accent6 2 2 2 2 7 2 3" xfId="40361" xr:uid="{59440049-245F-414E-9107-602AF6A50BA7}"/>
    <cellStyle name="40% - Accent6 2 2 2 2 7 3" xfId="19208" xr:uid="{70166B2F-432C-4B27-8DE7-FCF322B454D7}"/>
    <cellStyle name="40% - Accent6 2 2 2 2 7 4" xfId="33310" xr:uid="{A1D7EBA3-A3DE-4F8A-B00B-8F3318DFB17B}"/>
    <cellStyle name="40% - Accent6 2 2 2 2 8" xfId="8633" xr:uid="{9195909C-EF6E-4422-8F46-E0FC4446E84A}"/>
    <cellStyle name="40% - Accent6 2 2 2 2 8 2" xfId="22734" xr:uid="{843ED5E6-EDE8-4355-A440-8B7F7E541197}"/>
    <cellStyle name="40% - Accent6 2 2 2 2 8 3" xfId="36836" xr:uid="{006BB8A4-9926-46C8-9E20-67CDEEFF7782}"/>
    <cellStyle name="40% - Accent6 2 2 2 2 9" xfId="15683" xr:uid="{3C6C86C6-3C5A-4E7D-9E85-EE4568183EFE}"/>
    <cellStyle name="40% - Accent6 2 2 2 3" xfId="1693" xr:uid="{AEE71A1F-2CCC-4374-97E6-36DE3604E4C1}"/>
    <cellStyle name="40% - Accent6 2 2 2 3 2" xfId="2133" xr:uid="{C2873C4D-8E8A-4173-B822-16292F657B65}"/>
    <cellStyle name="40% - Accent6 2 2 2 3 2 2" xfId="3895" xr:uid="{EB12AAF0-28B0-4891-9001-C6FABB178E29}"/>
    <cellStyle name="40% - Accent6 2 2 2 3 2 2 2" xfId="7418" xr:uid="{4078AB6D-5D15-456E-B080-CCA38D861B10}"/>
    <cellStyle name="40% - Accent6 2 2 2 3 2 2 2 2" xfId="14468" xr:uid="{319F7D13-9A2F-4761-8C3C-49100AC77817}"/>
    <cellStyle name="40% - Accent6 2 2 2 3 2 2 2 2 2" xfId="28570" xr:uid="{BC75A457-B583-488D-8F92-223C33658FEF}"/>
    <cellStyle name="40% - Accent6 2 2 2 3 2 2 2 2 3" xfId="42672" xr:uid="{8C296239-3D7F-4BFE-AE8B-C64F5276BCC6}"/>
    <cellStyle name="40% - Accent6 2 2 2 3 2 2 2 3" xfId="21519" xr:uid="{936AFE47-944C-4433-B3A0-07E653656D4E}"/>
    <cellStyle name="40% - Accent6 2 2 2 3 2 2 2 4" xfId="35621" xr:uid="{98BCC086-7D0F-40D5-9D8A-1A5BCA95768E}"/>
    <cellStyle name="40% - Accent6 2 2 2 3 2 2 3" xfId="10943" xr:uid="{48D04BE5-CABA-4C58-BD46-173AEC4E05EA}"/>
    <cellStyle name="40% - Accent6 2 2 2 3 2 2 3 2" xfId="25045" xr:uid="{3D905C1E-0ECD-4967-9208-F17E558FF5BE}"/>
    <cellStyle name="40% - Accent6 2 2 2 3 2 2 3 3" xfId="39147" xr:uid="{ECDE5189-D066-4D48-961F-BFE3BC23BF54}"/>
    <cellStyle name="40% - Accent6 2 2 2 3 2 2 4" xfId="17994" xr:uid="{0C4D806F-7CAD-4E50-AABD-73FC13D3A871}"/>
    <cellStyle name="40% - Accent6 2 2 2 3 2 2 5" xfId="32096" xr:uid="{1978A97F-44E4-4269-B71E-7ECB643305BF}"/>
    <cellStyle name="40% - Accent6 2 2 2 3 2 3" xfId="4775" xr:uid="{5799F103-BBAF-4758-8737-C2C834DAA466}"/>
    <cellStyle name="40% - Accent6 2 2 2 3 2 3 2" xfId="8299" xr:uid="{A782FBD1-A0FC-4FE3-8E91-B922D0850E50}"/>
    <cellStyle name="40% - Accent6 2 2 2 3 2 3 2 2" xfId="15349" xr:uid="{CF2D77AB-9A12-46EF-95A4-ED122392EDA7}"/>
    <cellStyle name="40% - Accent6 2 2 2 3 2 3 2 2 2" xfId="29451" xr:uid="{A6CFBB22-3E43-4687-8B61-16D87989EB04}"/>
    <cellStyle name="40% - Accent6 2 2 2 3 2 3 2 2 3" xfId="43553" xr:uid="{BF3789D0-F80B-4DC0-8F4D-4D39A465EDC6}"/>
    <cellStyle name="40% - Accent6 2 2 2 3 2 3 2 3" xfId="22400" xr:uid="{0983D2DF-4645-422A-9754-16E1969FDF01}"/>
    <cellStyle name="40% - Accent6 2 2 2 3 2 3 2 4" xfId="36502" xr:uid="{646178C0-F57B-4446-B01F-AE1BEA9C42B9}"/>
    <cellStyle name="40% - Accent6 2 2 2 3 2 3 3" xfId="11824" xr:uid="{A97AD6DF-3B81-46F0-8511-A50FAA83E117}"/>
    <cellStyle name="40% - Accent6 2 2 2 3 2 3 3 2" xfId="25926" xr:uid="{F8C678A0-D8A0-4140-ADAE-5331A6EDA89B}"/>
    <cellStyle name="40% - Accent6 2 2 2 3 2 3 3 3" xfId="40028" xr:uid="{642937E2-4015-4F2F-AA1A-F6D932E29618}"/>
    <cellStyle name="40% - Accent6 2 2 2 3 2 3 4" xfId="18875" xr:uid="{EA3B6820-E2B7-45D3-9AB7-70D120B4AB56}"/>
    <cellStyle name="40% - Accent6 2 2 2 3 2 3 5" xfId="32977" xr:uid="{CD761C43-57CF-4A52-8F91-703DCFD57C2A}"/>
    <cellStyle name="40% - Accent6 2 2 2 3 2 4" xfId="3013" xr:uid="{31E3101D-8832-406C-B3D8-503D4E165BD8}"/>
    <cellStyle name="40% - Accent6 2 2 2 3 2 4 2" xfId="6537" xr:uid="{D1332DDA-8BF3-4068-AF84-78D489555E40}"/>
    <cellStyle name="40% - Accent6 2 2 2 3 2 4 2 2" xfId="13587" xr:uid="{01DC81F2-355E-4E4A-931D-08005ACC3DE7}"/>
    <cellStyle name="40% - Accent6 2 2 2 3 2 4 2 2 2" xfId="27689" xr:uid="{7337193F-DD19-4B1C-911A-E5B3EF532970}"/>
    <cellStyle name="40% - Accent6 2 2 2 3 2 4 2 2 3" xfId="41791" xr:uid="{0BBD8CCB-68AF-4F6E-A46D-B84F2174346B}"/>
    <cellStyle name="40% - Accent6 2 2 2 3 2 4 2 3" xfId="20638" xr:uid="{70F4F31C-194C-45EA-BC1C-CBEDB3E78557}"/>
    <cellStyle name="40% - Accent6 2 2 2 3 2 4 2 4" xfId="34740" xr:uid="{5D83C7F7-B922-444F-90FA-E4F5F793A202}"/>
    <cellStyle name="40% - Accent6 2 2 2 3 2 4 3" xfId="10062" xr:uid="{2D27D188-07A4-4D63-8021-31FEACB2DD51}"/>
    <cellStyle name="40% - Accent6 2 2 2 3 2 4 3 2" xfId="24164" xr:uid="{1F19EFCB-45E0-4408-9AB2-5FE7AC9750BF}"/>
    <cellStyle name="40% - Accent6 2 2 2 3 2 4 3 3" xfId="38266" xr:uid="{6E9639F1-EF8B-4336-88A9-19F06179D9A5}"/>
    <cellStyle name="40% - Accent6 2 2 2 3 2 4 4" xfId="17113" xr:uid="{B45C29E9-1F9E-422C-9CA3-4FAC1DB00E33}"/>
    <cellStyle name="40% - Accent6 2 2 2 3 2 4 5" xfId="31215" xr:uid="{4ABA124D-62BB-4835-A6AB-3036D244A094}"/>
    <cellStyle name="40% - Accent6 2 2 2 3 2 5" xfId="5656" xr:uid="{1E5654AA-4E65-453F-8FD6-1D62178A425D}"/>
    <cellStyle name="40% - Accent6 2 2 2 3 2 5 2" xfId="12706" xr:uid="{A2D905C1-9106-4DA5-9D75-F637635B450E}"/>
    <cellStyle name="40% - Accent6 2 2 2 3 2 5 2 2" xfId="26808" xr:uid="{B9F1E729-2167-49B8-ACA5-F2CF1215F3C7}"/>
    <cellStyle name="40% - Accent6 2 2 2 3 2 5 2 3" xfId="40910" xr:uid="{0A647795-18BA-4E64-A119-489F7C92460A}"/>
    <cellStyle name="40% - Accent6 2 2 2 3 2 5 3" xfId="19757" xr:uid="{004BDF5D-3D05-452F-92DE-712C340510A2}"/>
    <cellStyle name="40% - Accent6 2 2 2 3 2 5 4" xfId="33859" xr:uid="{56153967-3E4D-48D9-81CC-3E0762FA5E28}"/>
    <cellStyle name="40% - Accent6 2 2 2 3 2 6" xfId="9182" xr:uid="{1FBC69D5-3971-4E52-8ABA-3323E385F7EF}"/>
    <cellStyle name="40% - Accent6 2 2 2 3 2 6 2" xfId="23283" xr:uid="{041B0EAB-33B6-475D-9C0F-7CC213073D5E}"/>
    <cellStyle name="40% - Accent6 2 2 2 3 2 6 3" xfId="37385" xr:uid="{CFADA879-7265-4373-9CD3-E8FF00D3AC0C}"/>
    <cellStyle name="40% - Accent6 2 2 2 3 2 7" xfId="16232" xr:uid="{CD825E42-71E5-4324-980E-FF38B212F44C}"/>
    <cellStyle name="40% - Accent6 2 2 2 3 2 8" xfId="30334" xr:uid="{407ACF0C-F7B7-45E9-8600-16EED73BF942}"/>
    <cellStyle name="40% - Accent6 2 2 2 3 3" xfId="3457" xr:uid="{1BC8C9EB-31DB-418A-AD38-1CD46A6AC3AE}"/>
    <cellStyle name="40% - Accent6 2 2 2 3 3 2" xfId="6979" xr:uid="{A503E3F8-2CE8-464D-995A-FE9E1CE5F44A}"/>
    <cellStyle name="40% - Accent6 2 2 2 3 3 2 2" xfId="14029" xr:uid="{6C9C7D0A-4F09-4581-8D1A-268E4A60A478}"/>
    <cellStyle name="40% - Accent6 2 2 2 3 3 2 2 2" xfId="28131" xr:uid="{49286E5C-3789-4A9F-AA65-DA995242A3BA}"/>
    <cellStyle name="40% - Accent6 2 2 2 3 3 2 2 3" xfId="42233" xr:uid="{837501C6-5172-4C4B-8E5B-2FB37BD5AC0F}"/>
    <cellStyle name="40% - Accent6 2 2 2 3 3 2 3" xfId="21080" xr:uid="{32794558-6488-458D-B710-3451196516FC}"/>
    <cellStyle name="40% - Accent6 2 2 2 3 3 2 4" xfId="35182" xr:uid="{73B12752-BEF4-4DE0-BF71-53299679E71D}"/>
    <cellStyle name="40% - Accent6 2 2 2 3 3 3" xfId="10504" xr:uid="{B473DBB5-2162-4083-928D-E130E993A47E}"/>
    <cellStyle name="40% - Accent6 2 2 2 3 3 3 2" xfId="24606" xr:uid="{D06CA108-26BA-4C47-91DA-B8328BC84E9C}"/>
    <cellStyle name="40% - Accent6 2 2 2 3 3 3 3" xfId="38708" xr:uid="{178F4B6C-9AB1-4238-B0E4-B012DD7B9F31}"/>
    <cellStyle name="40% - Accent6 2 2 2 3 3 4" xfId="17555" xr:uid="{53369829-078C-49AD-B712-302609BA4DB5}"/>
    <cellStyle name="40% - Accent6 2 2 2 3 3 5" xfId="31657" xr:uid="{8CD9CDA9-42D8-4185-AFBE-89A9AC56CDB6}"/>
    <cellStyle name="40% - Accent6 2 2 2 3 4" xfId="4336" xr:uid="{420D578F-820D-49B3-BFF5-E793D7B7B5E5}"/>
    <cellStyle name="40% - Accent6 2 2 2 3 4 2" xfId="7860" xr:uid="{53F1CB80-3B81-4618-9AED-9483BC492262}"/>
    <cellStyle name="40% - Accent6 2 2 2 3 4 2 2" xfId="14910" xr:uid="{6D97E737-C4F7-4277-994F-6AF02E182DEB}"/>
    <cellStyle name="40% - Accent6 2 2 2 3 4 2 2 2" xfId="29012" xr:uid="{ADD2978F-6781-4190-9BDF-F4B480B6765B}"/>
    <cellStyle name="40% - Accent6 2 2 2 3 4 2 2 3" xfId="43114" xr:uid="{7083563C-FD2B-4F8D-973B-904C01C9845B}"/>
    <cellStyle name="40% - Accent6 2 2 2 3 4 2 3" xfId="21961" xr:uid="{39499AAE-4BAA-4E09-86A4-545A5285545C}"/>
    <cellStyle name="40% - Accent6 2 2 2 3 4 2 4" xfId="36063" xr:uid="{0B5185A1-9D91-4837-A842-476EF6125C09}"/>
    <cellStyle name="40% - Accent6 2 2 2 3 4 3" xfId="11385" xr:uid="{6421FA1D-DD05-41A3-8418-5643E20A1373}"/>
    <cellStyle name="40% - Accent6 2 2 2 3 4 3 2" xfId="25487" xr:uid="{431BEC0B-8AEA-4382-AA04-715CAF32A0A1}"/>
    <cellStyle name="40% - Accent6 2 2 2 3 4 3 3" xfId="39589" xr:uid="{947FD4F1-4AF7-4F77-A70C-2C9503A7AEA4}"/>
    <cellStyle name="40% - Accent6 2 2 2 3 4 4" xfId="18436" xr:uid="{2A7BCB96-C455-4277-B118-A159D214A2C4}"/>
    <cellStyle name="40% - Accent6 2 2 2 3 4 5" xfId="32538" xr:uid="{91571BC4-50DE-4A0E-85CE-22FC6C0661F0}"/>
    <cellStyle name="40% - Accent6 2 2 2 3 5" xfId="2574" xr:uid="{8A5C0238-75D0-4834-8721-A5A75B3F8677}"/>
    <cellStyle name="40% - Accent6 2 2 2 3 5 2" xfId="6098" xr:uid="{A3219718-07DE-4972-A8FE-E4C1D5FE6738}"/>
    <cellStyle name="40% - Accent6 2 2 2 3 5 2 2" xfId="13148" xr:uid="{52C108E2-DFEF-46EE-A42D-E80FC9F046A8}"/>
    <cellStyle name="40% - Accent6 2 2 2 3 5 2 2 2" xfId="27250" xr:uid="{08FD9D34-FACB-40B5-AEAC-B116542FC4A7}"/>
    <cellStyle name="40% - Accent6 2 2 2 3 5 2 2 3" xfId="41352" xr:uid="{20FFE41E-5699-494B-B2DA-B1699C5046F4}"/>
    <cellStyle name="40% - Accent6 2 2 2 3 5 2 3" xfId="20199" xr:uid="{6B0C1FA3-459E-4610-A93E-A7A38A7A408D}"/>
    <cellStyle name="40% - Accent6 2 2 2 3 5 2 4" xfId="34301" xr:uid="{3E372AA9-EDDC-4D0A-92F1-E481E6AA2BC1}"/>
    <cellStyle name="40% - Accent6 2 2 2 3 5 3" xfId="9623" xr:uid="{6DE95E06-B6B8-465C-ACF6-88B898952972}"/>
    <cellStyle name="40% - Accent6 2 2 2 3 5 3 2" xfId="23725" xr:uid="{EFF0A141-2F47-4828-AD09-DA84916374EA}"/>
    <cellStyle name="40% - Accent6 2 2 2 3 5 3 3" xfId="37827" xr:uid="{AD43FE9F-D0D2-4ACA-971E-2D56BB519373}"/>
    <cellStyle name="40% - Accent6 2 2 2 3 5 4" xfId="16674" xr:uid="{0EAE28EF-BBA4-4AA5-9C64-6D939F807745}"/>
    <cellStyle name="40% - Accent6 2 2 2 3 5 5" xfId="30776" xr:uid="{F3FCF523-B46A-4D7A-81F5-0244CB00ABAC}"/>
    <cellStyle name="40% - Accent6 2 2 2 3 6" xfId="5217" xr:uid="{FCA65809-BFEE-4A7E-BC6D-127A5983F546}"/>
    <cellStyle name="40% - Accent6 2 2 2 3 6 2" xfId="12267" xr:uid="{CE64DC3F-58EC-4247-AB00-ADF6B02D3AB4}"/>
    <cellStyle name="40% - Accent6 2 2 2 3 6 2 2" xfId="26369" xr:uid="{4B8C0787-FD6E-41D4-9877-2918B7DEEEA6}"/>
    <cellStyle name="40% - Accent6 2 2 2 3 6 2 3" xfId="40471" xr:uid="{E0E5C3DD-F862-44EB-AB91-130A8A7E5681}"/>
    <cellStyle name="40% - Accent6 2 2 2 3 6 3" xfId="19318" xr:uid="{F2091E8F-FA07-4796-9233-C17C97E349A0}"/>
    <cellStyle name="40% - Accent6 2 2 2 3 6 4" xfId="33420" xr:uid="{75624BA6-7281-46BF-92D1-AF4F43823910}"/>
    <cellStyle name="40% - Accent6 2 2 2 3 7" xfId="8743" xr:uid="{93795503-A323-492E-A067-2BA8795D287D}"/>
    <cellStyle name="40% - Accent6 2 2 2 3 7 2" xfId="22844" xr:uid="{32A86659-6AE0-45F7-BEBF-283AB84A7FB8}"/>
    <cellStyle name="40% - Accent6 2 2 2 3 7 3" xfId="36946" xr:uid="{4D8FA962-8421-495B-A3DB-D4DA0C19EF39}"/>
    <cellStyle name="40% - Accent6 2 2 2 3 8" xfId="15793" xr:uid="{71EAE70C-3775-4AA7-965A-9B02298ECC10}"/>
    <cellStyle name="40% - Accent6 2 2 2 3 9" xfId="29895" xr:uid="{EE5EDD91-1054-4D17-9A75-BB85F13FE876}"/>
    <cellStyle name="40% - Accent6 2 2 2 4" xfId="1912" xr:uid="{81D1A4B7-D4F5-4225-8711-1DD3C5D7C40B}"/>
    <cellStyle name="40% - Accent6 2 2 2 4 2" xfId="3676" xr:uid="{6909C6D4-FD0B-43A9-8B09-1CFA74F61AB2}"/>
    <cellStyle name="40% - Accent6 2 2 2 4 2 2" xfId="7198" xr:uid="{241BE988-B19C-4F2E-82CE-88ACF8DE3EFC}"/>
    <cellStyle name="40% - Accent6 2 2 2 4 2 2 2" xfId="14248" xr:uid="{C339132E-9920-4FE1-9E3D-398A06EB2769}"/>
    <cellStyle name="40% - Accent6 2 2 2 4 2 2 2 2" xfId="28350" xr:uid="{C62699BB-9EA0-4424-9AEE-FAB9F5471849}"/>
    <cellStyle name="40% - Accent6 2 2 2 4 2 2 2 3" xfId="42452" xr:uid="{02515899-44F9-4C53-A067-EDE8B7B7118C}"/>
    <cellStyle name="40% - Accent6 2 2 2 4 2 2 3" xfId="21299" xr:uid="{A39B4DE1-BF23-4A37-822F-1375F0A80247}"/>
    <cellStyle name="40% - Accent6 2 2 2 4 2 2 4" xfId="35401" xr:uid="{90184F45-58F8-41BC-A98F-6BB06935DC72}"/>
    <cellStyle name="40% - Accent6 2 2 2 4 2 3" xfId="10723" xr:uid="{B169E3EB-BFEE-433C-BE6A-33D76854B5F0}"/>
    <cellStyle name="40% - Accent6 2 2 2 4 2 3 2" xfId="24825" xr:uid="{5770ECD3-A77B-4E10-8A9B-03C60A631D66}"/>
    <cellStyle name="40% - Accent6 2 2 2 4 2 3 3" xfId="38927" xr:uid="{BECF0A8F-D2CE-43B8-B779-A30673939D7A}"/>
    <cellStyle name="40% - Accent6 2 2 2 4 2 4" xfId="17774" xr:uid="{A9791B31-3E6E-46D2-B254-CDBFD9A0F028}"/>
    <cellStyle name="40% - Accent6 2 2 2 4 2 5" xfId="31876" xr:uid="{CA518FAA-3C93-4D9A-AEED-4420461A2EED}"/>
    <cellStyle name="40% - Accent6 2 2 2 4 3" xfId="4555" xr:uid="{3D57528F-E71A-4D1B-9951-DD6034E83004}"/>
    <cellStyle name="40% - Accent6 2 2 2 4 3 2" xfId="8079" xr:uid="{C91F78ED-AD83-4C8E-9078-0EA0129A5E27}"/>
    <cellStyle name="40% - Accent6 2 2 2 4 3 2 2" xfId="15129" xr:uid="{03B4CB40-70EA-469F-AAA2-9A627B946271}"/>
    <cellStyle name="40% - Accent6 2 2 2 4 3 2 2 2" xfId="29231" xr:uid="{4EBF4FAB-0340-4508-B9B6-91F22386A92D}"/>
    <cellStyle name="40% - Accent6 2 2 2 4 3 2 2 3" xfId="43333" xr:uid="{E60E66D8-37A1-4927-8EAA-528ABF779B62}"/>
    <cellStyle name="40% - Accent6 2 2 2 4 3 2 3" xfId="22180" xr:uid="{15152804-A349-40CA-A0CE-8C56D9FB2BC8}"/>
    <cellStyle name="40% - Accent6 2 2 2 4 3 2 4" xfId="36282" xr:uid="{4AC51820-4A7B-4755-AEFC-D1279A1C2242}"/>
    <cellStyle name="40% - Accent6 2 2 2 4 3 3" xfId="11604" xr:uid="{B6F1DB14-F86B-4AA7-88D1-81475825C5AB}"/>
    <cellStyle name="40% - Accent6 2 2 2 4 3 3 2" xfId="25706" xr:uid="{DEA7AF4C-6084-40A4-894B-7C2401CE7E3E}"/>
    <cellStyle name="40% - Accent6 2 2 2 4 3 3 3" xfId="39808" xr:uid="{442B5F1F-68E6-4F92-AC43-8A528F02BC4C}"/>
    <cellStyle name="40% - Accent6 2 2 2 4 3 4" xfId="18655" xr:uid="{6F75083F-5251-4384-9B0E-97ECC353724E}"/>
    <cellStyle name="40% - Accent6 2 2 2 4 3 5" xfId="32757" xr:uid="{3224AEBC-729D-44F1-8718-9B8F33961D30}"/>
    <cellStyle name="40% - Accent6 2 2 2 4 4" xfId="2793" xr:uid="{ABDE23C5-B98F-4476-9D7E-852436E33438}"/>
    <cellStyle name="40% - Accent6 2 2 2 4 4 2" xfId="6317" xr:uid="{A8BC1791-7F15-4AAD-9417-2C71A6B87E2A}"/>
    <cellStyle name="40% - Accent6 2 2 2 4 4 2 2" xfId="13367" xr:uid="{4569CE33-4308-4DD3-A5C7-7D9D5765A82C}"/>
    <cellStyle name="40% - Accent6 2 2 2 4 4 2 2 2" xfId="27469" xr:uid="{692D80FD-2627-4940-8744-134FBA26B2EE}"/>
    <cellStyle name="40% - Accent6 2 2 2 4 4 2 2 3" xfId="41571" xr:uid="{E608C0A8-97E6-440E-A4E5-45463D2F6437}"/>
    <cellStyle name="40% - Accent6 2 2 2 4 4 2 3" xfId="20418" xr:uid="{0ED9209F-C4E8-413C-BE09-167FF365AB7F}"/>
    <cellStyle name="40% - Accent6 2 2 2 4 4 2 4" xfId="34520" xr:uid="{510CEAAD-BF70-4498-8E2A-049B2FEA37D3}"/>
    <cellStyle name="40% - Accent6 2 2 2 4 4 3" xfId="9842" xr:uid="{E365A74C-4A59-4499-8B83-41AB280BD887}"/>
    <cellStyle name="40% - Accent6 2 2 2 4 4 3 2" xfId="23944" xr:uid="{0A72E294-B03A-40A4-B768-43C06DF33122}"/>
    <cellStyle name="40% - Accent6 2 2 2 4 4 3 3" xfId="38046" xr:uid="{FC27C4EF-12C5-403E-9A1F-58DC2BFAB749}"/>
    <cellStyle name="40% - Accent6 2 2 2 4 4 4" xfId="16893" xr:uid="{E7E8E8D6-2B22-4786-BEFD-47268047B005}"/>
    <cellStyle name="40% - Accent6 2 2 2 4 4 5" xfId="30995" xr:uid="{F998E6DA-4713-47F1-A262-B019F7F16170}"/>
    <cellStyle name="40% - Accent6 2 2 2 4 5" xfId="5436" xr:uid="{7D84FA2F-EB07-4839-80C8-873BBE9F1C53}"/>
    <cellStyle name="40% - Accent6 2 2 2 4 5 2" xfId="12486" xr:uid="{3AEE9808-F80A-4DAB-BAE3-FA241F7DABBD}"/>
    <cellStyle name="40% - Accent6 2 2 2 4 5 2 2" xfId="26588" xr:uid="{EF15DC97-10C9-4BEB-A0BF-108181DBC02A}"/>
    <cellStyle name="40% - Accent6 2 2 2 4 5 2 3" xfId="40690" xr:uid="{2DB059D1-7794-4067-A65D-C7DE934D733A}"/>
    <cellStyle name="40% - Accent6 2 2 2 4 5 3" xfId="19537" xr:uid="{7367B2B6-3859-4C43-B475-2B2B07BA1509}"/>
    <cellStyle name="40% - Accent6 2 2 2 4 5 4" xfId="33639" xr:uid="{11032BB4-07CF-4472-BAB3-F90D4E8C8138}"/>
    <cellStyle name="40% - Accent6 2 2 2 4 6" xfId="8962" xr:uid="{3EA17E85-1D4F-4B5A-A096-802437389505}"/>
    <cellStyle name="40% - Accent6 2 2 2 4 6 2" xfId="23063" xr:uid="{4C5FE42B-46B1-4A00-8D20-734FB63E0916}"/>
    <cellStyle name="40% - Accent6 2 2 2 4 6 3" xfId="37165" xr:uid="{DFFD17DE-9FEF-4180-B3CC-E7579F52A988}"/>
    <cellStyle name="40% - Accent6 2 2 2 4 7" xfId="16012" xr:uid="{D8459869-B443-4903-9A6C-4F914DC0C9FE}"/>
    <cellStyle name="40% - Accent6 2 2 2 4 8" xfId="30114" xr:uid="{83BE08CD-F40E-4761-9D94-86F8E8AA30CD}"/>
    <cellStyle name="40% - Accent6 2 2 2 5" xfId="3237" xr:uid="{373D36DD-C236-444B-A5D6-15CDEB1A7D4B}"/>
    <cellStyle name="40% - Accent6 2 2 2 5 2" xfId="6759" xr:uid="{12C7CE77-DD92-400B-AECC-7D7F98F0E225}"/>
    <cellStyle name="40% - Accent6 2 2 2 5 2 2" xfId="13809" xr:uid="{9DF73809-215D-4211-9DDE-C9DC1153E7BE}"/>
    <cellStyle name="40% - Accent6 2 2 2 5 2 2 2" xfId="27911" xr:uid="{E942AD73-2037-43AC-9CCA-B7EE73701F46}"/>
    <cellStyle name="40% - Accent6 2 2 2 5 2 2 3" xfId="42013" xr:uid="{5CD96555-9B71-4695-9411-84ECE494E137}"/>
    <cellStyle name="40% - Accent6 2 2 2 5 2 3" xfId="20860" xr:uid="{DAB51A67-B88A-4D7A-9791-D0BE92D2405F}"/>
    <cellStyle name="40% - Accent6 2 2 2 5 2 4" xfId="34962" xr:uid="{DE7B2072-D1FF-4AC0-B009-86E8B176D275}"/>
    <cellStyle name="40% - Accent6 2 2 2 5 3" xfId="10284" xr:uid="{A291E6C6-E5AE-4134-933A-3CA45444BE09}"/>
    <cellStyle name="40% - Accent6 2 2 2 5 3 2" xfId="24386" xr:uid="{510B5C20-F57B-4A12-8E7A-DEA2ABF5B8A2}"/>
    <cellStyle name="40% - Accent6 2 2 2 5 3 3" xfId="38488" xr:uid="{B27380E9-74B6-45EC-90A4-4FA9641DD4D9}"/>
    <cellStyle name="40% - Accent6 2 2 2 5 4" xfId="17335" xr:uid="{9A402057-DC99-4038-9E3F-CCB129693166}"/>
    <cellStyle name="40% - Accent6 2 2 2 5 5" xfId="31437" xr:uid="{121A6324-F877-488D-93A8-7F8978C1B990}"/>
    <cellStyle name="40% - Accent6 2 2 2 6" xfId="4116" xr:uid="{0B7021DB-4883-43DE-A3BF-1C9E4D086A06}"/>
    <cellStyle name="40% - Accent6 2 2 2 6 2" xfId="7640" xr:uid="{4C946969-1591-43B4-9C57-0F12FD304071}"/>
    <cellStyle name="40% - Accent6 2 2 2 6 2 2" xfId="14690" xr:uid="{956D2E3B-9112-4C2F-A2C7-939E990322C6}"/>
    <cellStyle name="40% - Accent6 2 2 2 6 2 2 2" xfId="28792" xr:uid="{A5A16D98-D918-43B9-9DF7-7C8C146B6AD5}"/>
    <cellStyle name="40% - Accent6 2 2 2 6 2 2 3" xfId="42894" xr:uid="{6928F1C6-3DE1-4C50-86FD-20002A6DEB36}"/>
    <cellStyle name="40% - Accent6 2 2 2 6 2 3" xfId="21741" xr:uid="{F11E78B0-D993-4EAB-99B2-BC6CAAD45550}"/>
    <cellStyle name="40% - Accent6 2 2 2 6 2 4" xfId="35843" xr:uid="{52E0ADC2-E679-47F3-BAEC-80FCE84DECC9}"/>
    <cellStyle name="40% - Accent6 2 2 2 6 3" xfId="11165" xr:uid="{7AD00944-25A9-42A2-B666-68B4D65B80FF}"/>
    <cellStyle name="40% - Accent6 2 2 2 6 3 2" xfId="25267" xr:uid="{0DA72BF3-4493-4E98-A915-B92254F7E6A2}"/>
    <cellStyle name="40% - Accent6 2 2 2 6 3 3" xfId="39369" xr:uid="{6DF3C91F-A035-4ABB-933C-208A9C43DB58}"/>
    <cellStyle name="40% - Accent6 2 2 2 6 4" xfId="18216" xr:uid="{73F0836B-C1CD-4473-BB40-EAB087D586FA}"/>
    <cellStyle name="40% - Accent6 2 2 2 6 5" xfId="32318" xr:uid="{0C704F81-CFEC-4FED-8BEB-A4CD7F703143}"/>
    <cellStyle name="40% - Accent6 2 2 2 7" xfId="2354" xr:uid="{EF2096C6-0CFF-4C6A-B432-8A73E3131551}"/>
    <cellStyle name="40% - Accent6 2 2 2 7 2" xfId="5878" xr:uid="{B4A9240F-699E-4BCB-911D-D18FD483DCD5}"/>
    <cellStyle name="40% - Accent6 2 2 2 7 2 2" xfId="12928" xr:uid="{A1B999FA-B7DA-4CDD-9D44-50AD79F83302}"/>
    <cellStyle name="40% - Accent6 2 2 2 7 2 2 2" xfId="27030" xr:uid="{0942DAB2-9DC6-451E-94D1-963AA242C96D}"/>
    <cellStyle name="40% - Accent6 2 2 2 7 2 2 3" xfId="41132" xr:uid="{5DD70028-99D5-4D6D-9287-CF79192515BE}"/>
    <cellStyle name="40% - Accent6 2 2 2 7 2 3" xfId="19979" xr:uid="{19AFB86A-8D86-4F2A-A4B6-3290DD6758D5}"/>
    <cellStyle name="40% - Accent6 2 2 2 7 2 4" xfId="34081" xr:uid="{BADE7A1B-A66E-4B9F-A98D-8EDADD2ADEAC}"/>
    <cellStyle name="40% - Accent6 2 2 2 7 3" xfId="9403" xr:uid="{A4E701A6-F242-405D-9FA7-3C8503FC7E84}"/>
    <cellStyle name="40% - Accent6 2 2 2 7 3 2" xfId="23505" xr:uid="{E3E84E60-0258-4E5B-8459-C8607FC10CF1}"/>
    <cellStyle name="40% - Accent6 2 2 2 7 3 3" xfId="37607" xr:uid="{5B75119E-319D-44E3-8E8A-DC3823512BCE}"/>
    <cellStyle name="40% - Accent6 2 2 2 7 4" xfId="16454" xr:uid="{7711B1B7-BDD0-42A7-8AD6-A34EC0D0F4C9}"/>
    <cellStyle name="40% - Accent6 2 2 2 7 5" xfId="30556" xr:uid="{0635E89C-FC42-4609-B438-4274CD3EB7CA}"/>
    <cellStyle name="40% - Accent6 2 2 2 8" xfId="4997" xr:uid="{396783FA-5DAD-4E1B-A8F6-6919849ADB61}"/>
    <cellStyle name="40% - Accent6 2 2 2 8 2" xfId="12047" xr:uid="{D9746A14-29A2-4E52-A185-68C29864A53F}"/>
    <cellStyle name="40% - Accent6 2 2 2 8 2 2" xfId="26149" xr:uid="{9FED1E46-04C7-4B2A-8D4B-2288218A8941}"/>
    <cellStyle name="40% - Accent6 2 2 2 8 2 3" xfId="40251" xr:uid="{442EFE3B-030B-488E-A048-70BCB0248EFB}"/>
    <cellStyle name="40% - Accent6 2 2 2 8 3" xfId="19098" xr:uid="{D3DBE47F-87D5-4845-A571-8DC3196AE227}"/>
    <cellStyle name="40% - Accent6 2 2 2 8 4" xfId="33200" xr:uid="{4AB8D55C-EB60-477D-8C44-18C9BE8DE170}"/>
    <cellStyle name="40% - Accent6 2 2 2 9" xfId="8523" xr:uid="{49D19367-84FC-415C-83E5-638F82A8F9D1}"/>
    <cellStyle name="40% - Accent6 2 2 2 9 2" xfId="22624" xr:uid="{33116A80-EC50-4772-98D9-4A1EEE25B3C7}"/>
    <cellStyle name="40% - Accent6 2 2 2 9 3" xfId="36726" xr:uid="{CA49F9F4-4B97-4E40-970B-7B4111D716D6}"/>
    <cellStyle name="40% - Accent6 2 2 3" xfId="1527" xr:uid="{87CFC69A-9C5F-4277-ABD2-C670BCB6DD63}"/>
    <cellStyle name="40% - Accent6 2 2 3 10" xfId="29730" xr:uid="{BEFD60D3-F799-41C1-A5CC-E56C40D2B224}"/>
    <cellStyle name="40% - Accent6 2 2 3 2" xfId="1748" xr:uid="{4F3EDC98-FC65-4283-B3F2-1C36CF599D29}"/>
    <cellStyle name="40% - Accent6 2 2 3 2 2" xfId="2188" xr:uid="{826CA896-4C70-48A4-85CB-997BFC2BD3BE}"/>
    <cellStyle name="40% - Accent6 2 2 3 2 2 2" xfId="3950" xr:uid="{FE54575B-78BB-49B5-910D-975C418B1532}"/>
    <cellStyle name="40% - Accent6 2 2 3 2 2 2 2" xfId="7473" xr:uid="{C277F410-ADFD-4921-8137-CD9757F2BE26}"/>
    <cellStyle name="40% - Accent6 2 2 3 2 2 2 2 2" xfId="14523" xr:uid="{B0A4C03C-CA2E-421A-BAC5-6B794F338867}"/>
    <cellStyle name="40% - Accent6 2 2 3 2 2 2 2 2 2" xfId="28625" xr:uid="{FAD97A6C-9E9C-40BB-9F98-3A8690A1C2B1}"/>
    <cellStyle name="40% - Accent6 2 2 3 2 2 2 2 2 3" xfId="42727" xr:uid="{AC791F58-6625-418F-A2BC-7632A8DC95BE}"/>
    <cellStyle name="40% - Accent6 2 2 3 2 2 2 2 3" xfId="21574" xr:uid="{108A38F3-7040-486F-8CCB-208726A5E16D}"/>
    <cellStyle name="40% - Accent6 2 2 3 2 2 2 2 4" xfId="35676" xr:uid="{97FD95D0-DFBE-46A8-9AFD-1364D15A51B8}"/>
    <cellStyle name="40% - Accent6 2 2 3 2 2 2 3" xfId="10998" xr:uid="{CAE9E4C2-1186-4EEC-A492-33F7A5F252C7}"/>
    <cellStyle name="40% - Accent6 2 2 3 2 2 2 3 2" xfId="25100" xr:uid="{4013B684-C972-44E1-901B-4C878D92B906}"/>
    <cellStyle name="40% - Accent6 2 2 3 2 2 2 3 3" xfId="39202" xr:uid="{98424214-E15C-4B8F-8B90-8CD272479CAB}"/>
    <cellStyle name="40% - Accent6 2 2 3 2 2 2 4" xfId="18049" xr:uid="{9921F9FC-66D1-4FB3-BB70-C6E942FA6FBD}"/>
    <cellStyle name="40% - Accent6 2 2 3 2 2 2 5" xfId="32151" xr:uid="{7D3D2EAD-9242-4859-8E8D-0469E8714A4F}"/>
    <cellStyle name="40% - Accent6 2 2 3 2 2 3" xfId="4830" xr:uid="{110F3A59-49AC-4E54-AD2A-3A3CFA2B8446}"/>
    <cellStyle name="40% - Accent6 2 2 3 2 2 3 2" xfId="8354" xr:uid="{30F68E20-D8F8-403B-8D6D-01505EA5000D}"/>
    <cellStyle name="40% - Accent6 2 2 3 2 2 3 2 2" xfId="15404" xr:uid="{EF58EB75-7778-4D9E-8480-A2C44497BB00}"/>
    <cellStyle name="40% - Accent6 2 2 3 2 2 3 2 2 2" xfId="29506" xr:uid="{F215668F-3187-4B30-B95B-7CA796E81C04}"/>
    <cellStyle name="40% - Accent6 2 2 3 2 2 3 2 2 3" xfId="43608" xr:uid="{BB7DA8BA-6291-4072-878E-95A6AB61EDB1}"/>
    <cellStyle name="40% - Accent6 2 2 3 2 2 3 2 3" xfId="22455" xr:uid="{A086CF01-DE42-4268-B047-2E02C67B8569}"/>
    <cellStyle name="40% - Accent6 2 2 3 2 2 3 2 4" xfId="36557" xr:uid="{15FF1515-3966-45A2-ACB7-50E2F12C1C51}"/>
    <cellStyle name="40% - Accent6 2 2 3 2 2 3 3" xfId="11879" xr:uid="{5E6E2AEC-F009-44DC-B2D3-CD02C231CF6B}"/>
    <cellStyle name="40% - Accent6 2 2 3 2 2 3 3 2" xfId="25981" xr:uid="{7E3A1920-1A6C-4E8B-A6F2-8DA701BFEE19}"/>
    <cellStyle name="40% - Accent6 2 2 3 2 2 3 3 3" xfId="40083" xr:uid="{6F2CEFCD-94D0-4CAB-A51C-E98A3F38E2B9}"/>
    <cellStyle name="40% - Accent6 2 2 3 2 2 3 4" xfId="18930" xr:uid="{46319A29-467E-4644-BDA8-55892B458333}"/>
    <cellStyle name="40% - Accent6 2 2 3 2 2 3 5" xfId="33032" xr:uid="{A395D9F7-1700-4B07-85A3-DF05977DA758}"/>
    <cellStyle name="40% - Accent6 2 2 3 2 2 4" xfId="3068" xr:uid="{897ADC7D-9D6C-456E-BE6C-F0EECB28CADA}"/>
    <cellStyle name="40% - Accent6 2 2 3 2 2 4 2" xfId="6592" xr:uid="{DE240DAB-00D3-4D74-8A00-F42B3A09D2A8}"/>
    <cellStyle name="40% - Accent6 2 2 3 2 2 4 2 2" xfId="13642" xr:uid="{512FB902-613D-4CE3-B395-7E0DEB8462D5}"/>
    <cellStyle name="40% - Accent6 2 2 3 2 2 4 2 2 2" xfId="27744" xr:uid="{F4D77A39-138F-4F43-97C9-9EF8AA3BBAAA}"/>
    <cellStyle name="40% - Accent6 2 2 3 2 2 4 2 2 3" xfId="41846" xr:uid="{D1D05E52-FC67-4343-817C-DE5EEDA319E0}"/>
    <cellStyle name="40% - Accent6 2 2 3 2 2 4 2 3" xfId="20693" xr:uid="{AFE4EE4F-99EC-4B0A-8FF9-95B08FCA1653}"/>
    <cellStyle name="40% - Accent6 2 2 3 2 2 4 2 4" xfId="34795" xr:uid="{8883F28E-65BD-47A7-8209-6AE08FDD43E1}"/>
    <cellStyle name="40% - Accent6 2 2 3 2 2 4 3" xfId="10117" xr:uid="{183C7F09-0B89-4BBB-B58C-3F7E90AA20FE}"/>
    <cellStyle name="40% - Accent6 2 2 3 2 2 4 3 2" xfId="24219" xr:uid="{9F6A1A61-9394-488A-AF13-C34D9BB79220}"/>
    <cellStyle name="40% - Accent6 2 2 3 2 2 4 3 3" xfId="38321" xr:uid="{61C9A7C7-73A9-4625-AEFB-00C83E83B93A}"/>
    <cellStyle name="40% - Accent6 2 2 3 2 2 4 4" xfId="17168" xr:uid="{F15A1AA6-86F9-45F7-A4FC-723639DC9810}"/>
    <cellStyle name="40% - Accent6 2 2 3 2 2 4 5" xfId="31270" xr:uid="{5773C45B-1710-4E47-9292-906398AC91BC}"/>
    <cellStyle name="40% - Accent6 2 2 3 2 2 5" xfId="5711" xr:uid="{DB5E2AC7-E4F3-40DD-AA31-58CBC3729B3B}"/>
    <cellStyle name="40% - Accent6 2 2 3 2 2 5 2" xfId="12761" xr:uid="{FD19E506-1050-46AC-A1E9-4BC3E44BA72D}"/>
    <cellStyle name="40% - Accent6 2 2 3 2 2 5 2 2" xfId="26863" xr:uid="{58D224BC-D757-441E-9237-A8A24E155E94}"/>
    <cellStyle name="40% - Accent6 2 2 3 2 2 5 2 3" xfId="40965" xr:uid="{C6A7DCB7-3035-4BF7-8390-B3230014A32A}"/>
    <cellStyle name="40% - Accent6 2 2 3 2 2 5 3" xfId="19812" xr:uid="{47D1871B-D8CB-47DA-8C3B-81003BC0AF2C}"/>
    <cellStyle name="40% - Accent6 2 2 3 2 2 5 4" xfId="33914" xr:uid="{747A9CB3-80EC-40FD-B2F2-81CCB7656518}"/>
    <cellStyle name="40% - Accent6 2 2 3 2 2 6" xfId="9237" xr:uid="{EBD720EE-DC19-40E2-A869-DEC4CE39EF7A}"/>
    <cellStyle name="40% - Accent6 2 2 3 2 2 6 2" xfId="23338" xr:uid="{E99323AA-A5A4-4C7A-8450-2AB29F80E500}"/>
    <cellStyle name="40% - Accent6 2 2 3 2 2 6 3" xfId="37440" xr:uid="{6B9C0C50-B45E-4DA1-9D38-07F865AC7E35}"/>
    <cellStyle name="40% - Accent6 2 2 3 2 2 7" xfId="16287" xr:uid="{59AB82B0-AC9C-4D55-903B-5D660C9BE853}"/>
    <cellStyle name="40% - Accent6 2 2 3 2 2 8" xfId="30389" xr:uid="{D4D85B31-3105-4E81-A2B0-95703B1A0CA9}"/>
    <cellStyle name="40% - Accent6 2 2 3 2 3" xfId="3512" xr:uid="{23A34B3F-0A2F-4A4B-80D0-2448E62BD3B9}"/>
    <cellStyle name="40% - Accent6 2 2 3 2 3 2" xfId="7034" xr:uid="{45E387D0-D500-4E21-A8AE-C3D8F99E7F72}"/>
    <cellStyle name="40% - Accent6 2 2 3 2 3 2 2" xfId="14084" xr:uid="{279AC4BE-6E05-4DA1-B330-EBF22E391E7D}"/>
    <cellStyle name="40% - Accent6 2 2 3 2 3 2 2 2" xfId="28186" xr:uid="{B22B1C5A-BDB0-47D1-80B7-6EFD9B1BF8BB}"/>
    <cellStyle name="40% - Accent6 2 2 3 2 3 2 2 3" xfId="42288" xr:uid="{E5400578-6F7B-4FA0-BE1F-66474FD0248B}"/>
    <cellStyle name="40% - Accent6 2 2 3 2 3 2 3" xfId="21135" xr:uid="{23B66A46-698D-4626-9D32-AA7B80179F57}"/>
    <cellStyle name="40% - Accent6 2 2 3 2 3 2 4" xfId="35237" xr:uid="{400A3D50-38B2-4A01-98D6-E8FD71451EF1}"/>
    <cellStyle name="40% - Accent6 2 2 3 2 3 3" xfId="10559" xr:uid="{316CBACE-A1D4-4F23-9F84-F2B04CF8B875}"/>
    <cellStyle name="40% - Accent6 2 2 3 2 3 3 2" xfId="24661" xr:uid="{92BE06AA-EA90-49A7-B710-560FD06CFF66}"/>
    <cellStyle name="40% - Accent6 2 2 3 2 3 3 3" xfId="38763" xr:uid="{AD4B18E0-99CE-4D6F-B947-7069304151DB}"/>
    <cellStyle name="40% - Accent6 2 2 3 2 3 4" xfId="17610" xr:uid="{9A070492-D44F-4D5D-A0F4-BF726D1AA8DA}"/>
    <cellStyle name="40% - Accent6 2 2 3 2 3 5" xfId="31712" xr:uid="{E411A01F-44AC-491A-AD6E-15E51314909A}"/>
    <cellStyle name="40% - Accent6 2 2 3 2 4" xfId="4391" xr:uid="{9EDD0C9B-0F9C-4F48-B62C-3DFF904B8C2A}"/>
    <cellStyle name="40% - Accent6 2 2 3 2 4 2" xfId="7915" xr:uid="{2DCBDB24-F34E-4C68-B44C-C728F3548BAB}"/>
    <cellStyle name="40% - Accent6 2 2 3 2 4 2 2" xfId="14965" xr:uid="{96E3A533-EBA2-4594-9CEF-FB0BF6E3E6BC}"/>
    <cellStyle name="40% - Accent6 2 2 3 2 4 2 2 2" xfId="29067" xr:uid="{BDA44BEE-237A-40AE-AB98-8DDA4DD81DCC}"/>
    <cellStyle name="40% - Accent6 2 2 3 2 4 2 2 3" xfId="43169" xr:uid="{F3896B10-94E0-4051-BC09-014F4842A53A}"/>
    <cellStyle name="40% - Accent6 2 2 3 2 4 2 3" xfId="22016" xr:uid="{B2445CB7-5E26-42E4-8C07-3CC35A33F864}"/>
    <cellStyle name="40% - Accent6 2 2 3 2 4 2 4" xfId="36118" xr:uid="{69A5572C-8787-4092-BE74-4BAE90B592E1}"/>
    <cellStyle name="40% - Accent6 2 2 3 2 4 3" xfId="11440" xr:uid="{7210067E-AF90-4015-B985-C7F29B42A8AB}"/>
    <cellStyle name="40% - Accent6 2 2 3 2 4 3 2" xfId="25542" xr:uid="{92F47025-B189-4D1B-9213-A47BB874E792}"/>
    <cellStyle name="40% - Accent6 2 2 3 2 4 3 3" xfId="39644" xr:uid="{CFE97B97-3241-4B29-A992-F920AF7EA0D2}"/>
    <cellStyle name="40% - Accent6 2 2 3 2 4 4" xfId="18491" xr:uid="{A811041F-D372-469E-9243-46637174986B}"/>
    <cellStyle name="40% - Accent6 2 2 3 2 4 5" xfId="32593" xr:uid="{1AFA4250-906D-40FC-9F69-E339086113C7}"/>
    <cellStyle name="40% - Accent6 2 2 3 2 5" xfId="2629" xr:uid="{30954561-D4AA-43CE-A650-A18FE5D0C064}"/>
    <cellStyle name="40% - Accent6 2 2 3 2 5 2" xfId="6153" xr:uid="{27EF074F-8256-4D1A-A6D6-E1A21E9E970C}"/>
    <cellStyle name="40% - Accent6 2 2 3 2 5 2 2" xfId="13203" xr:uid="{5561C199-9957-448F-9785-BD2A3AC1206D}"/>
    <cellStyle name="40% - Accent6 2 2 3 2 5 2 2 2" xfId="27305" xr:uid="{98AD2C9F-3221-404A-BA3C-390D37FAE670}"/>
    <cellStyle name="40% - Accent6 2 2 3 2 5 2 2 3" xfId="41407" xr:uid="{3CFF176B-697C-47B4-8E0D-5B91E685630B}"/>
    <cellStyle name="40% - Accent6 2 2 3 2 5 2 3" xfId="20254" xr:uid="{0620C7CD-19D5-4C72-8E0B-9A1081B21844}"/>
    <cellStyle name="40% - Accent6 2 2 3 2 5 2 4" xfId="34356" xr:uid="{40A0E55A-2BE3-4A8D-B8D0-602A7757854A}"/>
    <cellStyle name="40% - Accent6 2 2 3 2 5 3" xfId="9678" xr:uid="{2B861BFB-294B-4742-9C2B-4384397F6E0D}"/>
    <cellStyle name="40% - Accent6 2 2 3 2 5 3 2" xfId="23780" xr:uid="{93315673-32D0-45E8-89A0-03A119303FF2}"/>
    <cellStyle name="40% - Accent6 2 2 3 2 5 3 3" xfId="37882" xr:uid="{975A2BA5-7F97-432E-9E4E-9C3F5DDF8A02}"/>
    <cellStyle name="40% - Accent6 2 2 3 2 5 4" xfId="16729" xr:uid="{157CDA0F-55F2-46B4-9EED-C4F5CE443C44}"/>
    <cellStyle name="40% - Accent6 2 2 3 2 5 5" xfId="30831" xr:uid="{E1BAA075-E713-4CCF-BF8B-44296D4607C6}"/>
    <cellStyle name="40% - Accent6 2 2 3 2 6" xfId="5272" xr:uid="{33D34248-CFB3-4DC4-9103-60496D3374DB}"/>
    <cellStyle name="40% - Accent6 2 2 3 2 6 2" xfId="12322" xr:uid="{EFAA1FD5-E363-47AD-ABF5-325EEEEF2F54}"/>
    <cellStyle name="40% - Accent6 2 2 3 2 6 2 2" xfId="26424" xr:uid="{2CC3C090-AA9A-45A4-BE7B-3A2F106AFADA}"/>
    <cellStyle name="40% - Accent6 2 2 3 2 6 2 3" xfId="40526" xr:uid="{6F93AC6E-B86F-4BDF-ADFC-366EE18B33DD}"/>
    <cellStyle name="40% - Accent6 2 2 3 2 6 3" xfId="19373" xr:uid="{10E2D354-481A-4DA0-94C3-A0F93E079259}"/>
    <cellStyle name="40% - Accent6 2 2 3 2 6 4" xfId="33475" xr:uid="{D62FFEA5-D810-4842-B305-691C4AA1DD63}"/>
    <cellStyle name="40% - Accent6 2 2 3 2 7" xfId="8798" xr:uid="{3E42958C-7BD3-4C97-A5C8-6C5846A36472}"/>
    <cellStyle name="40% - Accent6 2 2 3 2 7 2" xfId="22899" xr:uid="{0540DB44-8FA0-44A0-83D3-64043CA48CCB}"/>
    <cellStyle name="40% - Accent6 2 2 3 2 7 3" xfId="37001" xr:uid="{90B3CF7C-20C3-47FC-9447-D988E8613635}"/>
    <cellStyle name="40% - Accent6 2 2 3 2 8" xfId="15848" xr:uid="{801ABA86-619E-4BF4-87BB-E4F52D85A561}"/>
    <cellStyle name="40% - Accent6 2 2 3 2 9" xfId="29950" xr:uid="{CEA0A93B-116F-4672-B5F8-462D473A1B1A}"/>
    <cellStyle name="40% - Accent6 2 2 3 3" xfId="1967" xr:uid="{DFD68173-73C3-4074-A72B-8AF0E6D2D1DE}"/>
    <cellStyle name="40% - Accent6 2 2 3 3 2" xfId="3731" xr:uid="{A2A49E10-52DB-4D48-AA7C-F333EC2CB4D4}"/>
    <cellStyle name="40% - Accent6 2 2 3 3 2 2" xfId="7253" xr:uid="{F73859AD-44DA-4316-A1AC-46B73AA8093A}"/>
    <cellStyle name="40% - Accent6 2 2 3 3 2 2 2" xfId="14303" xr:uid="{52FC5287-DB7B-4EED-B7D8-4974EA8D63B5}"/>
    <cellStyle name="40% - Accent6 2 2 3 3 2 2 2 2" xfId="28405" xr:uid="{C7C1D339-BF2B-495E-A15B-A23B0D8D82E3}"/>
    <cellStyle name="40% - Accent6 2 2 3 3 2 2 2 3" xfId="42507" xr:uid="{34062BED-E63D-45F7-BCB0-73A3C35AD35C}"/>
    <cellStyle name="40% - Accent6 2 2 3 3 2 2 3" xfId="21354" xr:uid="{BF19BAFE-83DE-42A5-868F-851AD404726F}"/>
    <cellStyle name="40% - Accent6 2 2 3 3 2 2 4" xfId="35456" xr:uid="{606BD144-5C4B-4418-9BC0-FE17EB28F9F9}"/>
    <cellStyle name="40% - Accent6 2 2 3 3 2 3" xfId="10778" xr:uid="{5D2AA930-4AC2-4E09-9BAD-1486189D078F}"/>
    <cellStyle name="40% - Accent6 2 2 3 3 2 3 2" xfId="24880" xr:uid="{FFB633D8-C5DD-4E5E-BD7C-D92D2AAB060C}"/>
    <cellStyle name="40% - Accent6 2 2 3 3 2 3 3" xfId="38982" xr:uid="{FCDF27CD-EF8F-4467-8548-C7CE1444DCCD}"/>
    <cellStyle name="40% - Accent6 2 2 3 3 2 4" xfId="17829" xr:uid="{AC79BAB0-D093-4474-A124-D1346DEC7540}"/>
    <cellStyle name="40% - Accent6 2 2 3 3 2 5" xfId="31931" xr:uid="{C6905F13-BB1E-492F-A6EF-7FB2F7A83D10}"/>
    <cellStyle name="40% - Accent6 2 2 3 3 3" xfId="4610" xr:uid="{3074C299-3F0A-4817-AB20-5287077CA1AF}"/>
    <cellStyle name="40% - Accent6 2 2 3 3 3 2" xfId="8134" xr:uid="{211AA058-9AC4-4793-AAA4-D0F0F03CE2F0}"/>
    <cellStyle name="40% - Accent6 2 2 3 3 3 2 2" xfId="15184" xr:uid="{D1E3171B-501E-4AB0-B1DF-D59A28BA3C25}"/>
    <cellStyle name="40% - Accent6 2 2 3 3 3 2 2 2" xfId="29286" xr:uid="{2192E03F-6C57-43A5-B376-EE9940D48F12}"/>
    <cellStyle name="40% - Accent6 2 2 3 3 3 2 2 3" xfId="43388" xr:uid="{7E0C664E-E162-496D-A6C1-1756B757EB7D}"/>
    <cellStyle name="40% - Accent6 2 2 3 3 3 2 3" xfId="22235" xr:uid="{E2AEFC40-3A94-4B44-B701-C927EFC4427C}"/>
    <cellStyle name="40% - Accent6 2 2 3 3 3 2 4" xfId="36337" xr:uid="{D1934CDE-E903-4314-B023-CC6FF2D0410B}"/>
    <cellStyle name="40% - Accent6 2 2 3 3 3 3" xfId="11659" xr:uid="{6E667FDF-228B-4876-A43F-652BB692448C}"/>
    <cellStyle name="40% - Accent6 2 2 3 3 3 3 2" xfId="25761" xr:uid="{A63EAB26-DAD8-468E-9729-43D1880D63CE}"/>
    <cellStyle name="40% - Accent6 2 2 3 3 3 3 3" xfId="39863" xr:uid="{2C6104BF-D5DC-426C-830B-02CDFF349FD4}"/>
    <cellStyle name="40% - Accent6 2 2 3 3 3 4" xfId="18710" xr:uid="{B6A2B55D-0FC1-416A-9EBD-390507ADE046}"/>
    <cellStyle name="40% - Accent6 2 2 3 3 3 5" xfId="32812" xr:uid="{DCB558FF-A648-48E9-AD89-E781C3FCD17C}"/>
    <cellStyle name="40% - Accent6 2 2 3 3 4" xfId="2848" xr:uid="{7725F98C-183B-4388-8345-C20417B378C1}"/>
    <cellStyle name="40% - Accent6 2 2 3 3 4 2" xfId="6372" xr:uid="{617A0347-C830-449A-B263-26FBF09506DB}"/>
    <cellStyle name="40% - Accent6 2 2 3 3 4 2 2" xfId="13422" xr:uid="{E7954D13-D6EE-460D-8A6A-40309D5E7266}"/>
    <cellStyle name="40% - Accent6 2 2 3 3 4 2 2 2" xfId="27524" xr:uid="{FB1962E4-60C0-42B0-84FB-E5E7B3DF0060}"/>
    <cellStyle name="40% - Accent6 2 2 3 3 4 2 2 3" xfId="41626" xr:uid="{557DCA4C-D7E1-4B77-8028-0CB39C80D63E}"/>
    <cellStyle name="40% - Accent6 2 2 3 3 4 2 3" xfId="20473" xr:uid="{EAE5C58C-2714-4480-8DF1-5988645B04C3}"/>
    <cellStyle name="40% - Accent6 2 2 3 3 4 2 4" xfId="34575" xr:uid="{BA6C014D-951D-49F3-A145-5894CEA1DC3E}"/>
    <cellStyle name="40% - Accent6 2 2 3 3 4 3" xfId="9897" xr:uid="{F6B9A14C-F24E-406C-86FE-BD47EC405862}"/>
    <cellStyle name="40% - Accent6 2 2 3 3 4 3 2" xfId="23999" xr:uid="{26074C51-F764-48D6-A035-D0F5C9EBE070}"/>
    <cellStyle name="40% - Accent6 2 2 3 3 4 3 3" xfId="38101" xr:uid="{97331BCC-C2BD-4632-94E5-685AABD5E6B9}"/>
    <cellStyle name="40% - Accent6 2 2 3 3 4 4" xfId="16948" xr:uid="{3CF4CCAC-778E-4884-935F-185372CF4104}"/>
    <cellStyle name="40% - Accent6 2 2 3 3 4 5" xfId="31050" xr:uid="{868745C0-DDDF-40E4-80C0-7C31D979DE43}"/>
    <cellStyle name="40% - Accent6 2 2 3 3 5" xfId="5491" xr:uid="{2801CB52-42F3-4C6E-9C31-4B5832CBC9C4}"/>
    <cellStyle name="40% - Accent6 2 2 3 3 5 2" xfId="12541" xr:uid="{B1EF70D6-3F81-49D5-859F-511B566A9D90}"/>
    <cellStyle name="40% - Accent6 2 2 3 3 5 2 2" xfId="26643" xr:uid="{3445EB99-74D7-4B78-8280-3FDB9B419408}"/>
    <cellStyle name="40% - Accent6 2 2 3 3 5 2 3" xfId="40745" xr:uid="{80CC0D74-EA94-4877-B2CB-F42770583E5E}"/>
    <cellStyle name="40% - Accent6 2 2 3 3 5 3" xfId="19592" xr:uid="{E3161B08-FD6A-4BEE-8B96-67E3C592A498}"/>
    <cellStyle name="40% - Accent6 2 2 3 3 5 4" xfId="33694" xr:uid="{5B192A9D-A0A9-4945-9778-B16E3CD925F6}"/>
    <cellStyle name="40% - Accent6 2 2 3 3 6" xfId="9017" xr:uid="{8E6E7970-D6CE-4C2D-ABC9-7F5C904E2849}"/>
    <cellStyle name="40% - Accent6 2 2 3 3 6 2" xfId="23118" xr:uid="{24DE38B9-7A69-4430-BE7B-9B046E161EA1}"/>
    <cellStyle name="40% - Accent6 2 2 3 3 6 3" xfId="37220" xr:uid="{BC3F66A2-76FD-437E-A27A-0C2B483F21FB}"/>
    <cellStyle name="40% - Accent6 2 2 3 3 7" xfId="16067" xr:uid="{80DE7DDD-7BF9-4687-BB46-DBB251AC3A3E}"/>
    <cellStyle name="40% - Accent6 2 2 3 3 8" xfId="30169" xr:uid="{84B907DB-484A-4097-94B8-37970836AD71}"/>
    <cellStyle name="40% - Accent6 2 2 3 4" xfId="3292" xr:uid="{1E43BA2E-3921-4762-AF5A-23952DDB43B9}"/>
    <cellStyle name="40% - Accent6 2 2 3 4 2" xfId="6814" xr:uid="{34EB1D1F-3E11-47C9-A09B-70FDBA08F4A8}"/>
    <cellStyle name="40% - Accent6 2 2 3 4 2 2" xfId="13864" xr:uid="{1420738F-9899-49CC-A964-F8A48EF7FEBD}"/>
    <cellStyle name="40% - Accent6 2 2 3 4 2 2 2" xfId="27966" xr:uid="{C736E608-CEE4-4800-B1E1-B3279F715697}"/>
    <cellStyle name="40% - Accent6 2 2 3 4 2 2 3" xfId="42068" xr:uid="{BAE4AD1D-9C1E-47C6-AA27-D719608DC492}"/>
    <cellStyle name="40% - Accent6 2 2 3 4 2 3" xfId="20915" xr:uid="{648E08B2-6395-47EF-840E-4CF55158ADEB}"/>
    <cellStyle name="40% - Accent6 2 2 3 4 2 4" xfId="35017" xr:uid="{923A9C6E-D553-4DF0-94DE-36D03AF8186D}"/>
    <cellStyle name="40% - Accent6 2 2 3 4 3" xfId="10339" xr:uid="{B0936CF0-40F8-4DAB-9A13-CF299FF0D03D}"/>
    <cellStyle name="40% - Accent6 2 2 3 4 3 2" xfId="24441" xr:uid="{BC52FF19-0304-4329-B99E-9030217CFB4E}"/>
    <cellStyle name="40% - Accent6 2 2 3 4 3 3" xfId="38543" xr:uid="{DA05024F-63A5-43EC-BA92-68A602F47CDE}"/>
    <cellStyle name="40% - Accent6 2 2 3 4 4" xfId="17390" xr:uid="{D093111D-EF90-4356-A15A-4518B76CF9BC}"/>
    <cellStyle name="40% - Accent6 2 2 3 4 5" xfId="31492" xr:uid="{FDAC8EC0-2C8B-4816-81D0-8B4154B740C8}"/>
    <cellStyle name="40% - Accent6 2 2 3 5" xfId="4171" xr:uid="{BE1551B2-1D14-4756-873C-5199A0C28E7E}"/>
    <cellStyle name="40% - Accent6 2 2 3 5 2" xfId="7695" xr:uid="{D2DE420B-E28C-4D62-933A-08A7FDF748A7}"/>
    <cellStyle name="40% - Accent6 2 2 3 5 2 2" xfId="14745" xr:uid="{DE021337-BF7D-4AD8-B869-FDBD964B5F2A}"/>
    <cellStyle name="40% - Accent6 2 2 3 5 2 2 2" xfId="28847" xr:uid="{3A7F8EF6-8A33-4644-A667-F2611301C30E}"/>
    <cellStyle name="40% - Accent6 2 2 3 5 2 2 3" xfId="42949" xr:uid="{B156EEDF-0C65-4874-9A19-6C448E3018E8}"/>
    <cellStyle name="40% - Accent6 2 2 3 5 2 3" xfId="21796" xr:uid="{7525719B-E015-46CB-8BC9-50F7A6827BCF}"/>
    <cellStyle name="40% - Accent6 2 2 3 5 2 4" xfId="35898" xr:uid="{14B0C926-B770-49A1-8BCC-59050F73FA95}"/>
    <cellStyle name="40% - Accent6 2 2 3 5 3" xfId="11220" xr:uid="{DC2B61C9-302B-4FEE-88B1-38ABE33DAA53}"/>
    <cellStyle name="40% - Accent6 2 2 3 5 3 2" xfId="25322" xr:uid="{69604B46-AE9E-4AD1-845F-C1AE1E323E95}"/>
    <cellStyle name="40% - Accent6 2 2 3 5 3 3" xfId="39424" xr:uid="{3EDC8B29-4017-4011-86F7-DC01FC5A4EB1}"/>
    <cellStyle name="40% - Accent6 2 2 3 5 4" xfId="18271" xr:uid="{50292B5B-14A1-486D-A035-36CD889C18B2}"/>
    <cellStyle name="40% - Accent6 2 2 3 5 5" xfId="32373" xr:uid="{8D1A7B38-FC14-4C99-B974-E4653014A4E2}"/>
    <cellStyle name="40% - Accent6 2 2 3 6" xfId="2409" xr:uid="{E232AC15-3B06-4EC0-BAB4-D5559BFF30B5}"/>
    <cellStyle name="40% - Accent6 2 2 3 6 2" xfId="5933" xr:uid="{7BDA5ED6-F683-439C-9EEE-D50FF2380458}"/>
    <cellStyle name="40% - Accent6 2 2 3 6 2 2" xfId="12983" xr:uid="{0322DA65-D3AE-4C7B-8D80-7DE29F1293CC}"/>
    <cellStyle name="40% - Accent6 2 2 3 6 2 2 2" xfId="27085" xr:uid="{E0E1BF51-0AD0-4B56-A7C7-DE59AB28C51E}"/>
    <cellStyle name="40% - Accent6 2 2 3 6 2 2 3" xfId="41187" xr:uid="{AA25F6D4-E093-442C-82F8-7172881316E1}"/>
    <cellStyle name="40% - Accent6 2 2 3 6 2 3" xfId="20034" xr:uid="{0336F428-745B-402A-A14C-18557989C20D}"/>
    <cellStyle name="40% - Accent6 2 2 3 6 2 4" xfId="34136" xr:uid="{5756671C-7246-4EE2-A774-129AD9BCF226}"/>
    <cellStyle name="40% - Accent6 2 2 3 6 3" xfId="9458" xr:uid="{4ED433A3-451C-4D6B-9DDC-24AAE70DBE89}"/>
    <cellStyle name="40% - Accent6 2 2 3 6 3 2" xfId="23560" xr:uid="{3104D834-F528-40B0-93FB-018BFF5A493E}"/>
    <cellStyle name="40% - Accent6 2 2 3 6 3 3" xfId="37662" xr:uid="{0BCD1313-363D-4A33-A852-490FF3181549}"/>
    <cellStyle name="40% - Accent6 2 2 3 6 4" xfId="16509" xr:uid="{8E40BA7F-E0BF-46DA-8700-9A523D8DF081}"/>
    <cellStyle name="40% - Accent6 2 2 3 6 5" xfId="30611" xr:uid="{CADD1B48-A316-4304-B8AB-AEC27F3F546D}"/>
    <cellStyle name="40% - Accent6 2 2 3 7" xfId="5052" xr:uid="{4BB8AE72-162E-4BDC-BB68-117DF570C3A6}"/>
    <cellStyle name="40% - Accent6 2 2 3 7 2" xfId="12102" xr:uid="{8EAF875A-7BA5-4953-A538-E482BB5D112E}"/>
    <cellStyle name="40% - Accent6 2 2 3 7 2 2" xfId="26204" xr:uid="{176CD889-6961-465B-89CF-D0B5FE198A3F}"/>
    <cellStyle name="40% - Accent6 2 2 3 7 2 3" xfId="40306" xr:uid="{AF77556E-13DE-4DB9-9C2D-8D9880AB297D}"/>
    <cellStyle name="40% - Accent6 2 2 3 7 3" xfId="19153" xr:uid="{5AB41179-B88E-4185-A651-5C214A0CDB37}"/>
    <cellStyle name="40% - Accent6 2 2 3 7 4" xfId="33255" xr:uid="{D465B4E6-4083-4C81-9E79-23DE041EB82F}"/>
    <cellStyle name="40% - Accent6 2 2 3 8" xfId="8578" xr:uid="{B8866A23-19D9-48A0-92A7-4EBE882C1A04}"/>
    <cellStyle name="40% - Accent6 2 2 3 8 2" xfId="22679" xr:uid="{DC89B760-1620-4F14-A0B3-D7EC5F1F461E}"/>
    <cellStyle name="40% - Accent6 2 2 3 8 3" xfId="36781" xr:uid="{A08E428F-6A8F-4FD1-BF3C-9325FB59980F}"/>
    <cellStyle name="40% - Accent6 2 2 3 9" xfId="15628" xr:uid="{A45CFA54-89CB-4BC4-BDE4-D14CC3EE55EF}"/>
    <cellStyle name="40% - Accent6 2 2 4" xfId="1638" xr:uid="{5AF2C028-69A1-4A0D-AC24-1ABE4328ADAC}"/>
    <cellStyle name="40% - Accent6 2 2 4 2" xfId="2078" xr:uid="{6FE4FEA9-B469-4578-892E-FF69EF7D6BBE}"/>
    <cellStyle name="40% - Accent6 2 2 4 2 2" xfId="3840" xr:uid="{543C7C2F-5BA3-4CE3-B7D1-637CEBA88D3F}"/>
    <cellStyle name="40% - Accent6 2 2 4 2 2 2" xfId="7363" xr:uid="{94AE2ABE-D635-4161-A453-5D9B0BF67C97}"/>
    <cellStyle name="40% - Accent6 2 2 4 2 2 2 2" xfId="14413" xr:uid="{BEE13572-A38B-4F67-A7CE-6CB39C9DF4C0}"/>
    <cellStyle name="40% - Accent6 2 2 4 2 2 2 2 2" xfId="28515" xr:uid="{4691B036-2746-4536-BF48-17BDA11BAF71}"/>
    <cellStyle name="40% - Accent6 2 2 4 2 2 2 2 3" xfId="42617" xr:uid="{5AED55C6-BF09-49A3-A855-B62BCD036045}"/>
    <cellStyle name="40% - Accent6 2 2 4 2 2 2 3" xfId="21464" xr:uid="{D75D8381-5C99-4120-A6CA-BC219E6253BB}"/>
    <cellStyle name="40% - Accent6 2 2 4 2 2 2 4" xfId="35566" xr:uid="{21C7E7D6-B12B-4997-BBB2-9F3A20935E65}"/>
    <cellStyle name="40% - Accent6 2 2 4 2 2 3" xfId="10888" xr:uid="{3346298F-F8ED-42BC-8ADF-4DC0407312AB}"/>
    <cellStyle name="40% - Accent6 2 2 4 2 2 3 2" xfId="24990" xr:uid="{8E353410-4A3D-460A-977B-49E98AC86024}"/>
    <cellStyle name="40% - Accent6 2 2 4 2 2 3 3" xfId="39092" xr:uid="{29F8D601-9423-460F-96ED-2E58970E1596}"/>
    <cellStyle name="40% - Accent6 2 2 4 2 2 4" xfId="17939" xr:uid="{C85A211C-F9D1-48CF-AE32-5BDBB171627B}"/>
    <cellStyle name="40% - Accent6 2 2 4 2 2 5" xfId="32041" xr:uid="{4F7F264D-9F91-42D8-82DA-BD489F8A47A8}"/>
    <cellStyle name="40% - Accent6 2 2 4 2 3" xfId="4720" xr:uid="{AC31A171-2BC5-4D10-AF8E-570074222EFD}"/>
    <cellStyle name="40% - Accent6 2 2 4 2 3 2" xfId="8244" xr:uid="{A16C3A78-ED82-4EBC-8D3B-075ADA3CAEE5}"/>
    <cellStyle name="40% - Accent6 2 2 4 2 3 2 2" xfId="15294" xr:uid="{35AD23C3-5135-4782-83B4-4DE86EE3CDDB}"/>
    <cellStyle name="40% - Accent6 2 2 4 2 3 2 2 2" xfId="29396" xr:uid="{E8DD2FD5-3741-4877-BDFD-B5542ED46E6E}"/>
    <cellStyle name="40% - Accent6 2 2 4 2 3 2 2 3" xfId="43498" xr:uid="{75FC5BF1-020F-4719-B995-35DA7BECD80C}"/>
    <cellStyle name="40% - Accent6 2 2 4 2 3 2 3" xfId="22345" xr:uid="{2B1BEAD6-B0FA-4F68-8D94-785F68F058C6}"/>
    <cellStyle name="40% - Accent6 2 2 4 2 3 2 4" xfId="36447" xr:uid="{5BE75EF3-2ED7-4A1C-9C08-5343660E25A9}"/>
    <cellStyle name="40% - Accent6 2 2 4 2 3 3" xfId="11769" xr:uid="{46593CD1-1BC3-4137-A069-E785605340D0}"/>
    <cellStyle name="40% - Accent6 2 2 4 2 3 3 2" xfId="25871" xr:uid="{634794ED-3816-4C4E-A3C7-39715E9AA478}"/>
    <cellStyle name="40% - Accent6 2 2 4 2 3 3 3" xfId="39973" xr:uid="{2353BCEE-84BF-45C7-BF4C-D6A60B474B5A}"/>
    <cellStyle name="40% - Accent6 2 2 4 2 3 4" xfId="18820" xr:uid="{94F0C153-2CA5-476F-B5DD-D992F2E57F60}"/>
    <cellStyle name="40% - Accent6 2 2 4 2 3 5" xfId="32922" xr:uid="{A8E39C75-9440-4F8C-A69D-673673AAEBF3}"/>
    <cellStyle name="40% - Accent6 2 2 4 2 4" xfId="2958" xr:uid="{27180235-018B-4C0A-B005-0E54B8F6BD79}"/>
    <cellStyle name="40% - Accent6 2 2 4 2 4 2" xfId="6482" xr:uid="{E1E98B52-628A-4EBC-AD73-898D346C92D0}"/>
    <cellStyle name="40% - Accent6 2 2 4 2 4 2 2" xfId="13532" xr:uid="{7A02DAEA-C8F2-4308-9B07-D9D58CCAC05C}"/>
    <cellStyle name="40% - Accent6 2 2 4 2 4 2 2 2" xfId="27634" xr:uid="{0BB061D3-5EF9-4CB1-B2B6-24E192DA5A3C}"/>
    <cellStyle name="40% - Accent6 2 2 4 2 4 2 2 3" xfId="41736" xr:uid="{14EC9F37-EC55-4805-AD0B-8980AB47DC1D}"/>
    <cellStyle name="40% - Accent6 2 2 4 2 4 2 3" xfId="20583" xr:uid="{186498BE-4D94-43FF-BF04-64548F965950}"/>
    <cellStyle name="40% - Accent6 2 2 4 2 4 2 4" xfId="34685" xr:uid="{C6EDD7EF-181F-4117-917A-909077551CEC}"/>
    <cellStyle name="40% - Accent6 2 2 4 2 4 3" xfId="10007" xr:uid="{3A06E421-F91E-4D53-A2F8-238C99169707}"/>
    <cellStyle name="40% - Accent6 2 2 4 2 4 3 2" xfId="24109" xr:uid="{460A7890-4AFC-46CA-B17D-C7D73435B67B}"/>
    <cellStyle name="40% - Accent6 2 2 4 2 4 3 3" xfId="38211" xr:uid="{67741F6D-E0E4-4C5A-961C-BF030DBCC083}"/>
    <cellStyle name="40% - Accent6 2 2 4 2 4 4" xfId="17058" xr:uid="{1F5ABE8A-E34B-4C9A-8AA2-426DE93BCDE3}"/>
    <cellStyle name="40% - Accent6 2 2 4 2 4 5" xfId="31160" xr:uid="{F240BA7D-BE3A-47A9-9F7F-CB38DF851575}"/>
    <cellStyle name="40% - Accent6 2 2 4 2 5" xfId="5601" xr:uid="{9FF757F8-EF1D-4031-A357-1A21815073E9}"/>
    <cellStyle name="40% - Accent6 2 2 4 2 5 2" xfId="12651" xr:uid="{535F9204-2189-458C-8405-9AF800C08602}"/>
    <cellStyle name="40% - Accent6 2 2 4 2 5 2 2" xfId="26753" xr:uid="{040A3433-042B-49ED-9E88-38F078A1F7CF}"/>
    <cellStyle name="40% - Accent6 2 2 4 2 5 2 3" xfId="40855" xr:uid="{62D7BE26-7B9B-40D6-B66F-27038BA02FDC}"/>
    <cellStyle name="40% - Accent6 2 2 4 2 5 3" xfId="19702" xr:uid="{EFB3D8AD-9670-4B9C-94DC-CAAC566BC248}"/>
    <cellStyle name="40% - Accent6 2 2 4 2 5 4" xfId="33804" xr:uid="{EDEB9605-0C9B-4E35-A020-1C335EA987E5}"/>
    <cellStyle name="40% - Accent6 2 2 4 2 6" xfId="9127" xr:uid="{7ADEEA07-1035-42E9-AF13-D9742D1BB16D}"/>
    <cellStyle name="40% - Accent6 2 2 4 2 6 2" xfId="23228" xr:uid="{4B27EEAC-C296-4B57-BA35-3B9B197AD261}"/>
    <cellStyle name="40% - Accent6 2 2 4 2 6 3" xfId="37330" xr:uid="{E7A5708C-A23A-4592-B057-3838853A578A}"/>
    <cellStyle name="40% - Accent6 2 2 4 2 7" xfId="16177" xr:uid="{3BEE78FF-B44B-4A59-9A92-E39E76E16FF2}"/>
    <cellStyle name="40% - Accent6 2 2 4 2 8" xfId="30279" xr:uid="{3372E6AF-C4FB-4385-949C-E12F1F1C0DD8}"/>
    <cellStyle name="40% - Accent6 2 2 4 3" xfId="3402" xr:uid="{031E3F94-2A55-412E-B353-2C221725B736}"/>
    <cellStyle name="40% - Accent6 2 2 4 3 2" xfId="6924" xr:uid="{53DFCAA7-BACE-4E7A-AD52-D178CD078992}"/>
    <cellStyle name="40% - Accent6 2 2 4 3 2 2" xfId="13974" xr:uid="{CEE9C178-E65F-496B-BB20-F641C8CEEEC6}"/>
    <cellStyle name="40% - Accent6 2 2 4 3 2 2 2" xfId="28076" xr:uid="{339BD220-8EED-4CDC-8D13-C0604CACCE67}"/>
    <cellStyle name="40% - Accent6 2 2 4 3 2 2 3" xfId="42178" xr:uid="{3284E6A9-CD5D-454D-8DFC-AFC3CCAC7E23}"/>
    <cellStyle name="40% - Accent6 2 2 4 3 2 3" xfId="21025" xr:uid="{B7AAE6E9-2D8E-4B51-BF4E-277560E5D52A}"/>
    <cellStyle name="40% - Accent6 2 2 4 3 2 4" xfId="35127" xr:uid="{5DE9A9A3-12C0-49C8-A6B5-C9D053D5526C}"/>
    <cellStyle name="40% - Accent6 2 2 4 3 3" xfId="10449" xr:uid="{BB299B7C-CE4C-49EE-8720-5DB7F9946E7A}"/>
    <cellStyle name="40% - Accent6 2 2 4 3 3 2" xfId="24551" xr:uid="{0547DDFE-2C18-4C29-A48C-FF70BE2B3D2B}"/>
    <cellStyle name="40% - Accent6 2 2 4 3 3 3" xfId="38653" xr:uid="{B9517D9D-3227-4FFD-A857-7979F818C30B}"/>
    <cellStyle name="40% - Accent6 2 2 4 3 4" xfId="17500" xr:uid="{4EFDDE7C-AD43-4A10-BC82-6F991F8A4ABD}"/>
    <cellStyle name="40% - Accent6 2 2 4 3 5" xfId="31602" xr:uid="{594BC4B4-A480-42AE-AE98-61B8C2748D80}"/>
    <cellStyle name="40% - Accent6 2 2 4 4" xfId="4281" xr:uid="{4140AD53-AFA6-4DA4-AE73-11C4318310EB}"/>
    <cellStyle name="40% - Accent6 2 2 4 4 2" xfId="7805" xr:uid="{FB2893BA-3C01-4E0C-8C91-E9957B5CADC8}"/>
    <cellStyle name="40% - Accent6 2 2 4 4 2 2" xfId="14855" xr:uid="{E54C4F00-90C9-452F-861E-EA7B43D06112}"/>
    <cellStyle name="40% - Accent6 2 2 4 4 2 2 2" xfId="28957" xr:uid="{17CE4011-2AD5-4C65-A53C-01CAE0CE08C4}"/>
    <cellStyle name="40% - Accent6 2 2 4 4 2 2 3" xfId="43059" xr:uid="{7E7AEBE2-B4A0-4FE8-AD25-413E9EA19928}"/>
    <cellStyle name="40% - Accent6 2 2 4 4 2 3" xfId="21906" xr:uid="{593F7F72-1C5C-48F9-A945-ACA52D2FC292}"/>
    <cellStyle name="40% - Accent6 2 2 4 4 2 4" xfId="36008" xr:uid="{FA4F4D35-D8B8-43FE-B185-3FF295D23AC9}"/>
    <cellStyle name="40% - Accent6 2 2 4 4 3" xfId="11330" xr:uid="{F0627D25-A516-4937-9DFE-2251DBC23C6B}"/>
    <cellStyle name="40% - Accent6 2 2 4 4 3 2" xfId="25432" xr:uid="{4E6FC1BD-0BF4-4FAA-8598-EDEB99D3ACDF}"/>
    <cellStyle name="40% - Accent6 2 2 4 4 3 3" xfId="39534" xr:uid="{34789A41-5B3F-47DF-BE50-A587EB4A2BA7}"/>
    <cellStyle name="40% - Accent6 2 2 4 4 4" xfId="18381" xr:uid="{049BEFF4-A28C-469E-8980-46EB9F62C125}"/>
    <cellStyle name="40% - Accent6 2 2 4 4 5" xfId="32483" xr:uid="{C14C2DF2-B9F5-4C3E-9E21-4692BF45E9AC}"/>
    <cellStyle name="40% - Accent6 2 2 4 5" xfId="2519" xr:uid="{87968D04-89E5-49A8-BFF0-682C53BBE9CC}"/>
    <cellStyle name="40% - Accent6 2 2 4 5 2" xfId="6043" xr:uid="{1EB0E0DC-3378-4049-813F-E5681EF9F6AA}"/>
    <cellStyle name="40% - Accent6 2 2 4 5 2 2" xfId="13093" xr:uid="{F9144040-7CD8-4CC7-A790-A0FD38728EA4}"/>
    <cellStyle name="40% - Accent6 2 2 4 5 2 2 2" xfId="27195" xr:uid="{C5681FE0-3502-4F65-898C-A3695FBD2A30}"/>
    <cellStyle name="40% - Accent6 2 2 4 5 2 2 3" xfId="41297" xr:uid="{04FD4C8B-218A-423E-A582-C1177BBF128A}"/>
    <cellStyle name="40% - Accent6 2 2 4 5 2 3" xfId="20144" xr:uid="{5D96A83C-FC2C-4BF3-B184-61F5D0662488}"/>
    <cellStyle name="40% - Accent6 2 2 4 5 2 4" xfId="34246" xr:uid="{6D0A5360-71D2-42EC-9A8F-AA2F31B3B47D}"/>
    <cellStyle name="40% - Accent6 2 2 4 5 3" xfId="9568" xr:uid="{A81F0D59-3228-49A8-B1F6-25F6B9A9A462}"/>
    <cellStyle name="40% - Accent6 2 2 4 5 3 2" xfId="23670" xr:uid="{B48F5CE3-A0ED-4929-9A76-6079C7DC7DCE}"/>
    <cellStyle name="40% - Accent6 2 2 4 5 3 3" xfId="37772" xr:uid="{92CB479A-A867-44A5-8D62-219D35AFE4DF}"/>
    <cellStyle name="40% - Accent6 2 2 4 5 4" xfId="16619" xr:uid="{9D6C4673-8742-4135-BDA3-B836C076CEF1}"/>
    <cellStyle name="40% - Accent6 2 2 4 5 5" xfId="30721" xr:uid="{EC12EE8C-5496-44E2-BA39-D2B96ADFBD3C}"/>
    <cellStyle name="40% - Accent6 2 2 4 6" xfId="5162" xr:uid="{E9CB8327-172D-41F4-970D-081DC5A1C709}"/>
    <cellStyle name="40% - Accent6 2 2 4 6 2" xfId="12212" xr:uid="{1A0F000A-3563-485F-BF0E-A770B4D45C80}"/>
    <cellStyle name="40% - Accent6 2 2 4 6 2 2" xfId="26314" xr:uid="{7279D74D-E616-43C5-8428-F90C57C1D8BE}"/>
    <cellStyle name="40% - Accent6 2 2 4 6 2 3" xfId="40416" xr:uid="{081FC952-6145-481B-8D13-531FD5AF229D}"/>
    <cellStyle name="40% - Accent6 2 2 4 6 3" xfId="19263" xr:uid="{E53DC1E4-61B0-4805-BAD2-1ECF80461C57}"/>
    <cellStyle name="40% - Accent6 2 2 4 6 4" xfId="33365" xr:uid="{A57C85CB-F633-4FC7-8473-2950D331688B}"/>
    <cellStyle name="40% - Accent6 2 2 4 7" xfId="8688" xr:uid="{CEB0ABF5-A965-472F-9DA4-4BF65314A14B}"/>
    <cellStyle name="40% - Accent6 2 2 4 7 2" xfId="22789" xr:uid="{7336E081-4DFA-44DF-B5EC-FB3ECAEAE571}"/>
    <cellStyle name="40% - Accent6 2 2 4 7 3" xfId="36891" xr:uid="{3714B36B-0DE1-453E-8A53-39A1D85F11D5}"/>
    <cellStyle name="40% - Accent6 2 2 4 8" xfId="15738" xr:uid="{E343BD6D-D8B4-49A1-A733-C9F6D268A9E2}"/>
    <cellStyle name="40% - Accent6 2 2 4 9" xfId="29840" xr:uid="{9DFF10AF-6293-4EFD-BC49-39B8F8F7875A}"/>
    <cellStyle name="40% - Accent6 2 2 5" xfId="1857" xr:uid="{5BFC0121-68C9-46E0-B192-33D9FC883E97}"/>
    <cellStyle name="40% - Accent6 2 2 5 2" xfId="3621" xr:uid="{7C0380ED-0C2A-4AA6-95B1-061D474F5A2C}"/>
    <cellStyle name="40% - Accent6 2 2 5 2 2" xfId="7143" xr:uid="{346A5E61-8BBB-40BD-8473-D554CEEFCFDF}"/>
    <cellStyle name="40% - Accent6 2 2 5 2 2 2" xfId="14193" xr:uid="{A1C607DD-4ACA-473B-802A-AB1D2DFDCC88}"/>
    <cellStyle name="40% - Accent6 2 2 5 2 2 2 2" xfId="28295" xr:uid="{0AABB687-3422-4677-BA0E-051C98035BB3}"/>
    <cellStyle name="40% - Accent6 2 2 5 2 2 2 3" xfId="42397" xr:uid="{54D5772B-8A54-4A4C-B68F-B7F5170EBCAA}"/>
    <cellStyle name="40% - Accent6 2 2 5 2 2 3" xfId="21244" xr:uid="{E3C45A06-E7A7-4B3A-B9F1-F8E9EA010640}"/>
    <cellStyle name="40% - Accent6 2 2 5 2 2 4" xfId="35346" xr:uid="{7D7F124B-C3C0-4DD0-B91C-FCD9640B25FC}"/>
    <cellStyle name="40% - Accent6 2 2 5 2 3" xfId="10668" xr:uid="{6837FE89-1A80-47C3-8699-67FA72EF7C1B}"/>
    <cellStyle name="40% - Accent6 2 2 5 2 3 2" xfId="24770" xr:uid="{F39ED248-AE93-4B5F-9B0C-B1CC96C4988F}"/>
    <cellStyle name="40% - Accent6 2 2 5 2 3 3" xfId="38872" xr:uid="{D3076194-0B26-441E-B651-C1DE0AE339EB}"/>
    <cellStyle name="40% - Accent6 2 2 5 2 4" xfId="17719" xr:uid="{B5E5C982-0F48-4D31-9774-7AA8B6D93FB1}"/>
    <cellStyle name="40% - Accent6 2 2 5 2 5" xfId="31821" xr:uid="{818DD138-3A60-47F3-8EE2-B56157EF3968}"/>
    <cellStyle name="40% - Accent6 2 2 5 3" xfId="4500" xr:uid="{CFD43725-9A2A-48DB-A619-B18A456EDA3F}"/>
    <cellStyle name="40% - Accent6 2 2 5 3 2" xfId="8024" xr:uid="{2EF4B487-7C47-478B-8D52-A9E7A9E416DA}"/>
    <cellStyle name="40% - Accent6 2 2 5 3 2 2" xfId="15074" xr:uid="{A05A22F3-530D-4E56-9A72-741DD651F7EA}"/>
    <cellStyle name="40% - Accent6 2 2 5 3 2 2 2" xfId="29176" xr:uid="{69EF168B-49C1-4F55-B530-DDE5B93AFD91}"/>
    <cellStyle name="40% - Accent6 2 2 5 3 2 2 3" xfId="43278" xr:uid="{D59855F4-AC39-48AE-A160-F3443B30127C}"/>
    <cellStyle name="40% - Accent6 2 2 5 3 2 3" xfId="22125" xr:uid="{9CD739C1-6369-4834-90C4-A5B3071C5964}"/>
    <cellStyle name="40% - Accent6 2 2 5 3 2 4" xfId="36227" xr:uid="{985A0178-9EB8-4543-8A0B-5505BA0474B7}"/>
    <cellStyle name="40% - Accent6 2 2 5 3 3" xfId="11549" xr:uid="{990B2A63-0B1A-4FC4-9575-CA2EBAC7E6CD}"/>
    <cellStyle name="40% - Accent6 2 2 5 3 3 2" xfId="25651" xr:uid="{3C5D66F0-8EA4-46CB-AF78-9390A5B92818}"/>
    <cellStyle name="40% - Accent6 2 2 5 3 3 3" xfId="39753" xr:uid="{E21EDBA4-93B9-42BB-9DEB-2E22855AC806}"/>
    <cellStyle name="40% - Accent6 2 2 5 3 4" xfId="18600" xr:uid="{A655AD81-764F-4AC8-8331-9EF0513FEEEF}"/>
    <cellStyle name="40% - Accent6 2 2 5 3 5" xfId="32702" xr:uid="{0CA088B1-D4A4-494A-A761-067D93ADF89A}"/>
    <cellStyle name="40% - Accent6 2 2 5 4" xfId="2738" xr:uid="{BA20C6BA-6A99-4C91-89F3-99D7A4DAD375}"/>
    <cellStyle name="40% - Accent6 2 2 5 4 2" xfId="6262" xr:uid="{9727833E-F4E8-4B70-BA79-3A46C2E065E5}"/>
    <cellStyle name="40% - Accent6 2 2 5 4 2 2" xfId="13312" xr:uid="{FDD17D6A-CC50-4405-84A0-124F9162F734}"/>
    <cellStyle name="40% - Accent6 2 2 5 4 2 2 2" xfId="27414" xr:uid="{CDF355F5-C214-4B5D-9FED-3E391C6AC51D}"/>
    <cellStyle name="40% - Accent6 2 2 5 4 2 2 3" xfId="41516" xr:uid="{D1ECF47F-375C-4645-9C35-7377A7BDAB3E}"/>
    <cellStyle name="40% - Accent6 2 2 5 4 2 3" xfId="20363" xr:uid="{9BB96D85-EA7C-4BB8-AA44-69C47CF8D576}"/>
    <cellStyle name="40% - Accent6 2 2 5 4 2 4" xfId="34465" xr:uid="{B00E9F0D-D677-479C-91CA-2E4F777DF3C7}"/>
    <cellStyle name="40% - Accent6 2 2 5 4 3" xfId="9787" xr:uid="{217D4A45-D89C-4767-B42A-3AE104B8499D}"/>
    <cellStyle name="40% - Accent6 2 2 5 4 3 2" xfId="23889" xr:uid="{6E6981E1-19FC-4AC7-892E-24D3AAFF1494}"/>
    <cellStyle name="40% - Accent6 2 2 5 4 3 3" xfId="37991" xr:uid="{D9A9C954-A08D-4826-9963-C0673BAD162B}"/>
    <cellStyle name="40% - Accent6 2 2 5 4 4" xfId="16838" xr:uid="{456E5851-6E20-4F41-BFF4-D2BECEE543EE}"/>
    <cellStyle name="40% - Accent6 2 2 5 4 5" xfId="30940" xr:uid="{0FCE7EB0-07B0-4F39-B3A1-47AE02CD67F7}"/>
    <cellStyle name="40% - Accent6 2 2 5 5" xfId="5381" xr:uid="{45BEFE0C-B673-4D12-89F0-3E429D46EA90}"/>
    <cellStyle name="40% - Accent6 2 2 5 5 2" xfId="12431" xr:uid="{F52FE3C1-C2B4-4038-840D-DBCECFE90AC4}"/>
    <cellStyle name="40% - Accent6 2 2 5 5 2 2" xfId="26533" xr:uid="{6AFE0AA0-4B08-467E-92E2-EACFE754FB93}"/>
    <cellStyle name="40% - Accent6 2 2 5 5 2 3" xfId="40635" xr:uid="{107A9209-B123-4541-9EA5-28F85A8AC7D4}"/>
    <cellStyle name="40% - Accent6 2 2 5 5 3" xfId="19482" xr:uid="{8840C401-A63A-47B7-BB59-D1B3900CA6E8}"/>
    <cellStyle name="40% - Accent6 2 2 5 5 4" xfId="33584" xr:uid="{885D00AB-ED06-4F73-813D-7467B4539E96}"/>
    <cellStyle name="40% - Accent6 2 2 5 6" xfId="8907" xr:uid="{83B52F0B-1E89-41DA-AE87-E1D55156ACF6}"/>
    <cellStyle name="40% - Accent6 2 2 5 6 2" xfId="23008" xr:uid="{718FC84E-69E1-4850-8F7E-6A5292772E26}"/>
    <cellStyle name="40% - Accent6 2 2 5 6 3" xfId="37110" xr:uid="{7734F81A-F533-43ED-92BB-759A02A2AE41}"/>
    <cellStyle name="40% - Accent6 2 2 5 7" xfId="15957" xr:uid="{9D2A344B-331F-4462-BDD5-FDB8D95F0CD6}"/>
    <cellStyle name="40% - Accent6 2 2 5 8" xfId="30059" xr:uid="{A3CCA446-4340-4104-BC0E-3B25B5D51E47}"/>
    <cellStyle name="40% - Accent6 2 2 6" xfId="3182" xr:uid="{6690F377-09C9-475C-A96E-C20930664B05}"/>
    <cellStyle name="40% - Accent6 2 2 6 2" xfId="6704" xr:uid="{7E3834CB-6192-430B-97AC-ACB5249428EE}"/>
    <cellStyle name="40% - Accent6 2 2 6 2 2" xfId="13754" xr:uid="{7285026A-85D1-460C-AD17-5F896D639DB9}"/>
    <cellStyle name="40% - Accent6 2 2 6 2 2 2" xfId="27856" xr:uid="{EACD0364-848B-4ADE-A694-4BF908527BA7}"/>
    <cellStyle name="40% - Accent6 2 2 6 2 2 3" xfId="41958" xr:uid="{AF9E7B09-692E-425D-B9D3-516DD8800564}"/>
    <cellStyle name="40% - Accent6 2 2 6 2 3" xfId="20805" xr:uid="{F68D8058-AB88-4DC5-BE61-C7F286947680}"/>
    <cellStyle name="40% - Accent6 2 2 6 2 4" xfId="34907" xr:uid="{C8DED2F1-5BC9-44ED-AB7E-D6EFC6942919}"/>
    <cellStyle name="40% - Accent6 2 2 6 3" xfId="10229" xr:uid="{E882818A-3930-4EA6-B70B-0AB1A8AD4E88}"/>
    <cellStyle name="40% - Accent6 2 2 6 3 2" xfId="24331" xr:uid="{C8A4054C-D436-4DA4-959B-EC11E3BDCFF7}"/>
    <cellStyle name="40% - Accent6 2 2 6 3 3" xfId="38433" xr:uid="{1422A4BA-4C18-4C83-B028-06F126A3E119}"/>
    <cellStyle name="40% - Accent6 2 2 6 4" xfId="17280" xr:uid="{2E7CA47D-F9ED-452D-B6C1-10D5860A10F4}"/>
    <cellStyle name="40% - Accent6 2 2 6 5" xfId="31382" xr:uid="{5E5AE468-39E9-4727-AE63-4C6E6A4C1B8E}"/>
    <cellStyle name="40% - Accent6 2 2 7" xfId="4062" xr:uid="{AF1D30E7-0978-4FCB-AB1E-D99A348853BE}"/>
    <cellStyle name="40% - Accent6 2 2 7 2" xfId="7585" xr:uid="{E8303063-E3C0-483B-9AFD-1165FA5E4ECC}"/>
    <cellStyle name="40% - Accent6 2 2 7 2 2" xfId="14635" xr:uid="{A9718808-EE1A-4439-95DD-74642402DAC2}"/>
    <cellStyle name="40% - Accent6 2 2 7 2 2 2" xfId="28737" xr:uid="{4E5D4110-50D5-4C1D-982E-1353499FFBEF}"/>
    <cellStyle name="40% - Accent6 2 2 7 2 2 3" xfId="42839" xr:uid="{ED04F86E-940A-42CF-A2B0-EE01C10B94E8}"/>
    <cellStyle name="40% - Accent6 2 2 7 2 3" xfId="21686" xr:uid="{C6CB3875-3A3C-44C3-A64D-CD2A71134C0A}"/>
    <cellStyle name="40% - Accent6 2 2 7 2 4" xfId="35788" xr:uid="{FFAC7D62-2347-4A51-9516-68DC32261FDF}"/>
    <cellStyle name="40% - Accent6 2 2 7 3" xfId="11110" xr:uid="{C651A143-78E2-400A-9F96-28430B9539DE}"/>
    <cellStyle name="40% - Accent6 2 2 7 3 2" xfId="25212" xr:uid="{A3B1652B-3317-4C81-BD76-D5A4BACBAFD1}"/>
    <cellStyle name="40% - Accent6 2 2 7 3 3" xfId="39314" xr:uid="{9C3EB9B2-88B9-4083-9F11-60435353D388}"/>
    <cellStyle name="40% - Accent6 2 2 7 4" xfId="18161" xr:uid="{10AAAA40-8129-4805-8D49-502DD924B9CE}"/>
    <cellStyle name="40% - Accent6 2 2 7 5" xfId="32263" xr:uid="{6D4AF24A-ECAA-45AE-B417-F6A015766728}"/>
    <cellStyle name="40% - Accent6 2 2 8" xfId="2299" xr:uid="{5F15BB54-B108-4938-8656-678946B1F8C6}"/>
    <cellStyle name="40% - Accent6 2 2 8 2" xfId="5823" xr:uid="{7E35D607-6671-496A-BCE6-BC8709365273}"/>
    <cellStyle name="40% - Accent6 2 2 8 2 2" xfId="12873" xr:uid="{25F078DE-6B8D-4182-9A13-FA25BCC582FB}"/>
    <cellStyle name="40% - Accent6 2 2 8 2 2 2" xfId="26975" xr:uid="{A611C23A-9296-471C-BCC4-9673AC8FBD4C}"/>
    <cellStyle name="40% - Accent6 2 2 8 2 2 3" xfId="41077" xr:uid="{2424702E-B29F-4B27-8D7C-1356AE8AA62B}"/>
    <cellStyle name="40% - Accent6 2 2 8 2 3" xfId="19924" xr:uid="{3FA7DB19-7093-444B-86B2-7112E95F7B8D}"/>
    <cellStyle name="40% - Accent6 2 2 8 2 4" xfId="34026" xr:uid="{D3B6A981-AF14-41BF-B3C5-4F801F6519F8}"/>
    <cellStyle name="40% - Accent6 2 2 8 3" xfId="9348" xr:uid="{9190401B-BE2E-4D22-AA2C-7334121F120A}"/>
    <cellStyle name="40% - Accent6 2 2 8 3 2" xfId="23450" xr:uid="{282B10F8-3785-4C71-A67A-A98996E43748}"/>
    <cellStyle name="40% - Accent6 2 2 8 3 3" xfId="37552" xr:uid="{76980473-BE4F-4B5E-8BDB-540E800D3FBE}"/>
    <cellStyle name="40% - Accent6 2 2 8 4" xfId="16399" xr:uid="{5CEBFDEE-DDFF-4C2D-B6C1-CBAE3D9BC151}"/>
    <cellStyle name="40% - Accent6 2 2 8 5" xfId="30501" xr:uid="{71237437-483B-49DA-AAC2-A1637C90FD4C}"/>
    <cellStyle name="40% - Accent6 2 2 9" xfId="4942" xr:uid="{CB33E545-5D21-4141-A3C2-D8D416420C99}"/>
    <cellStyle name="40% - Accent6 2 2 9 2" xfId="11992" xr:uid="{E09064A5-3E54-4EC8-A2E8-463C1EE3AA66}"/>
    <cellStyle name="40% - Accent6 2 2 9 2 2" xfId="26094" xr:uid="{84F72AF2-E7E3-455C-84F9-03E70FDE57C6}"/>
    <cellStyle name="40% - Accent6 2 2 9 2 3" xfId="40196" xr:uid="{5FE3D4C0-7C66-4FA8-B209-BF552E535260}"/>
    <cellStyle name="40% - Accent6 2 2 9 3" xfId="19043" xr:uid="{E8A7DB66-396D-417A-AD2F-4C800AE7EF95}"/>
    <cellStyle name="40% - Accent6 2 2 9 4" xfId="33145" xr:uid="{46638D77-6349-41B5-97FB-0583E4060EF9}"/>
    <cellStyle name="40% - Accent6 2 3" xfId="504" xr:uid="{7EFD9AFC-5FE0-4A2A-9B3C-4024D60A4066}"/>
    <cellStyle name="40% - Accent6 2 3 10" xfId="15546" xr:uid="{D06C468D-D710-4B6D-8DDE-79DD6BF4A1C6}"/>
    <cellStyle name="40% - Accent6 2 3 11" xfId="29648" xr:uid="{DE00CAA4-7049-421B-BD2B-57CD9C7CC331}"/>
    <cellStyle name="40% - Accent6 2 3 12" xfId="1445" xr:uid="{E105BBD4-5224-471D-8067-23ED600DD8F9}"/>
    <cellStyle name="40% - Accent6 2 3 2" xfId="1555" xr:uid="{DE784C3D-D145-41F7-8E59-902B5ECB8CAE}"/>
    <cellStyle name="40% - Accent6 2 3 2 10" xfId="29758" xr:uid="{FFA9A472-6CE6-4D65-BC80-1D08529C56CD}"/>
    <cellStyle name="40% - Accent6 2 3 2 11" xfId="45058" xr:uid="{B01CCB47-03A8-4DB2-BC16-2763E093606D}"/>
    <cellStyle name="40% - Accent6 2 3 2 2" xfId="1776" xr:uid="{28C8E7E8-0E68-43F3-B13A-AD774B4FDFB1}"/>
    <cellStyle name="40% - Accent6 2 3 2 2 2" xfId="2216" xr:uid="{C61D4A98-B42C-418A-9F8A-3E87EA7144BA}"/>
    <cellStyle name="40% - Accent6 2 3 2 2 2 2" xfId="3978" xr:uid="{B0DDF2F8-CA80-49AE-91FB-C4FB9F5ED7C9}"/>
    <cellStyle name="40% - Accent6 2 3 2 2 2 2 2" xfId="7501" xr:uid="{AC5D6A5C-8CE2-486E-85D2-6AB746274D15}"/>
    <cellStyle name="40% - Accent6 2 3 2 2 2 2 2 2" xfId="14551" xr:uid="{BF8B7987-F10F-41C7-88C7-19B3E4AC9376}"/>
    <cellStyle name="40% - Accent6 2 3 2 2 2 2 2 2 2" xfId="28653" xr:uid="{97CB0099-F03F-40F2-9482-FFAB903EA888}"/>
    <cellStyle name="40% - Accent6 2 3 2 2 2 2 2 2 3" xfId="42755" xr:uid="{501E91AE-8544-453E-BDC9-DD44584AC6ED}"/>
    <cellStyle name="40% - Accent6 2 3 2 2 2 2 2 3" xfId="21602" xr:uid="{A8D9CD4B-05E4-4ABD-8340-21412155BA99}"/>
    <cellStyle name="40% - Accent6 2 3 2 2 2 2 2 4" xfId="35704" xr:uid="{6C18DAC7-DE36-475F-B52E-5E157C233484}"/>
    <cellStyle name="40% - Accent6 2 3 2 2 2 2 3" xfId="11026" xr:uid="{1E0CA812-DC11-40A0-B1A1-4202632FC11F}"/>
    <cellStyle name="40% - Accent6 2 3 2 2 2 2 3 2" xfId="25128" xr:uid="{E707B129-CE66-4624-A5D2-755EEF868E29}"/>
    <cellStyle name="40% - Accent6 2 3 2 2 2 2 3 3" xfId="39230" xr:uid="{309ED398-5050-4A6D-A698-5CCC7E46EF43}"/>
    <cellStyle name="40% - Accent6 2 3 2 2 2 2 4" xfId="18077" xr:uid="{71766175-8C98-4EA3-8B4B-0E6E85A03378}"/>
    <cellStyle name="40% - Accent6 2 3 2 2 2 2 5" xfId="32179" xr:uid="{5742F2B0-C349-444B-94AB-DBEADB895D28}"/>
    <cellStyle name="40% - Accent6 2 3 2 2 2 3" xfId="4858" xr:uid="{23E94411-A0BC-4DE2-A300-CFF45CAB6E58}"/>
    <cellStyle name="40% - Accent6 2 3 2 2 2 3 2" xfId="8382" xr:uid="{105EC959-EEE1-4202-98C6-4D61B1824F71}"/>
    <cellStyle name="40% - Accent6 2 3 2 2 2 3 2 2" xfId="15432" xr:uid="{11CD8401-9441-4587-88E7-DBCF59AF5570}"/>
    <cellStyle name="40% - Accent6 2 3 2 2 2 3 2 2 2" xfId="29534" xr:uid="{6FE6E75A-56DB-45DD-8FEE-B507C650DA64}"/>
    <cellStyle name="40% - Accent6 2 3 2 2 2 3 2 2 3" xfId="43636" xr:uid="{7E8B5ED7-A7C0-4350-A8B1-EC53DAC6B4A0}"/>
    <cellStyle name="40% - Accent6 2 3 2 2 2 3 2 3" xfId="22483" xr:uid="{70D52AFF-A7D6-4CFF-849A-3A95C5D84244}"/>
    <cellStyle name="40% - Accent6 2 3 2 2 2 3 2 4" xfId="36585" xr:uid="{EF2370BF-E285-4923-B144-C0C2D8B4B98D}"/>
    <cellStyle name="40% - Accent6 2 3 2 2 2 3 3" xfId="11907" xr:uid="{562F4A9F-DE94-4D01-B904-4820153A2324}"/>
    <cellStyle name="40% - Accent6 2 3 2 2 2 3 3 2" xfId="26009" xr:uid="{BF814CD1-82C4-451B-B60D-13460D8822F0}"/>
    <cellStyle name="40% - Accent6 2 3 2 2 2 3 3 3" xfId="40111" xr:uid="{4FFFEC24-821D-499E-96EF-B209AF2F05FD}"/>
    <cellStyle name="40% - Accent6 2 3 2 2 2 3 4" xfId="18958" xr:uid="{95F11A93-691D-44FD-9D80-9B1A78E5B638}"/>
    <cellStyle name="40% - Accent6 2 3 2 2 2 3 5" xfId="33060" xr:uid="{9A66C132-4871-4D9A-B644-CD99E1720A79}"/>
    <cellStyle name="40% - Accent6 2 3 2 2 2 4" xfId="3096" xr:uid="{87A8C842-40A9-4FA7-8719-C9DB7247D8D8}"/>
    <cellStyle name="40% - Accent6 2 3 2 2 2 4 2" xfId="6620" xr:uid="{D2186D7A-4F2C-4910-885D-CB21FB1E0E0A}"/>
    <cellStyle name="40% - Accent6 2 3 2 2 2 4 2 2" xfId="13670" xr:uid="{AED15443-E0A7-47DA-AB87-45C40DAED072}"/>
    <cellStyle name="40% - Accent6 2 3 2 2 2 4 2 2 2" xfId="27772" xr:uid="{2D61E82A-83B4-4A16-99C1-29A6B551DDB6}"/>
    <cellStyle name="40% - Accent6 2 3 2 2 2 4 2 2 3" xfId="41874" xr:uid="{09DB1076-6104-4196-A3D4-0D18EFC3E487}"/>
    <cellStyle name="40% - Accent6 2 3 2 2 2 4 2 3" xfId="20721" xr:uid="{FC6E05AC-AE70-4DD8-9EF5-2515FD8F66B3}"/>
    <cellStyle name="40% - Accent6 2 3 2 2 2 4 2 4" xfId="34823" xr:uid="{80615575-C99D-41DF-A5CD-F49B2E7C2FC2}"/>
    <cellStyle name="40% - Accent6 2 3 2 2 2 4 3" xfId="10145" xr:uid="{92D1C643-4619-4054-A0F8-72B7C48DCEB9}"/>
    <cellStyle name="40% - Accent6 2 3 2 2 2 4 3 2" xfId="24247" xr:uid="{CD2223D8-2F93-4E0A-8CCF-15C967073B42}"/>
    <cellStyle name="40% - Accent6 2 3 2 2 2 4 3 3" xfId="38349" xr:uid="{700C62E8-E4FB-4B16-A40A-D2A0B662CD86}"/>
    <cellStyle name="40% - Accent6 2 3 2 2 2 4 4" xfId="17196" xr:uid="{35EE6C93-6275-44FF-998D-CE257AB41095}"/>
    <cellStyle name="40% - Accent6 2 3 2 2 2 4 5" xfId="31298" xr:uid="{C66E4E24-20D1-4935-9399-9E4A0FAA0D6D}"/>
    <cellStyle name="40% - Accent6 2 3 2 2 2 5" xfId="5739" xr:uid="{2BE8503F-6599-4DBB-AC5F-A66BFFE2A8F5}"/>
    <cellStyle name="40% - Accent6 2 3 2 2 2 5 2" xfId="12789" xr:uid="{AB3CC4CD-723F-4E0C-9119-A65C745C261F}"/>
    <cellStyle name="40% - Accent6 2 3 2 2 2 5 2 2" xfId="26891" xr:uid="{DDF8B883-419C-44D6-BAD4-2123793EE199}"/>
    <cellStyle name="40% - Accent6 2 3 2 2 2 5 2 3" xfId="40993" xr:uid="{FF82E180-92D2-43E8-9BF7-DFAA7F76284E}"/>
    <cellStyle name="40% - Accent6 2 3 2 2 2 5 3" xfId="19840" xr:uid="{2C4976BF-1A19-4F35-8FD4-653F9B24F663}"/>
    <cellStyle name="40% - Accent6 2 3 2 2 2 5 4" xfId="33942" xr:uid="{19968722-D52A-4955-9191-34F8A1E55A92}"/>
    <cellStyle name="40% - Accent6 2 3 2 2 2 6" xfId="9265" xr:uid="{59B9CEAB-AB3E-437C-9AF2-A38D148E9826}"/>
    <cellStyle name="40% - Accent6 2 3 2 2 2 6 2" xfId="23366" xr:uid="{23B528E4-A247-440D-990F-94F0A06F90B7}"/>
    <cellStyle name="40% - Accent6 2 3 2 2 2 6 3" xfId="37468" xr:uid="{7D47015F-872D-451B-A727-6E390E7E262E}"/>
    <cellStyle name="40% - Accent6 2 3 2 2 2 7" xfId="16315" xr:uid="{88916301-A7D0-451F-B077-2D0622470A67}"/>
    <cellStyle name="40% - Accent6 2 3 2 2 2 8" xfId="30417" xr:uid="{0050E343-9594-4E25-8DBB-4209B1DCA208}"/>
    <cellStyle name="40% - Accent6 2 3 2 2 3" xfId="3540" xr:uid="{98E94A1A-FBA1-482C-8E31-E8174E0F28E2}"/>
    <cellStyle name="40% - Accent6 2 3 2 2 3 2" xfId="7062" xr:uid="{86588417-7589-490B-B4B7-B2FDCB5D4C97}"/>
    <cellStyle name="40% - Accent6 2 3 2 2 3 2 2" xfId="14112" xr:uid="{0E7DDD3A-61D3-4B84-A00F-569417ACF0D5}"/>
    <cellStyle name="40% - Accent6 2 3 2 2 3 2 2 2" xfId="28214" xr:uid="{A4FD02C3-69AD-4622-8617-4DC9D77ACB57}"/>
    <cellStyle name="40% - Accent6 2 3 2 2 3 2 2 3" xfId="42316" xr:uid="{2DE3502E-19D0-4D23-877D-46AE0C128877}"/>
    <cellStyle name="40% - Accent6 2 3 2 2 3 2 3" xfId="21163" xr:uid="{D1E8FBDD-872C-4FEA-B5B8-2A365FF68942}"/>
    <cellStyle name="40% - Accent6 2 3 2 2 3 2 4" xfId="35265" xr:uid="{857A6EF6-7EC8-4F91-98C1-98E3AA4FF29B}"/>
    <cellStyle name="40% - Accent6 2 3 2 2 3 3" xfId="10587" xr:uid="{A9326582-5931-4C4A-A6F9-A70DD0F7DA27}"/>
    <cellStyle name="40% - Accent6 2 3 2 2 3 3 2" xfId="24689" xr:uid="{E7AE6355-84AD-4159-9AC0-F90890458EF7}"/>
    <cellStyle name="40% - Accent6 2 3 2 2 3 3 3" xfId="38791" xr:uid="{C3B4EB4E-4E1B-4D22-884A-D2B3C7C107CD}"/>
    <cellStyle name="40% - Accent6 2 3 2 2 3 4" xfId="17638" xr:uid="{3D5E5942-AC25-42E2-AD2B-BCD58989699F}"/>
    <cellStyle name="40% - Accent6 2 3 2 2 3 5" xfId="31740" xr:uid="{2F01C9D0-0DB1-49DB-972C-F5A1BA0982C1}"/>
    <cellStyle name="40% - Accent6 2 3 2 2 4" xfId="4419" xr:uid="{FA80EEE6-0CC8-46F2-A198-7CE068F89A70}"/>
    <cellStyle name="40% - Accent6 2 3 2 2 4 2" xfId="7943" xr:uid="{DF70C678-4A2A-47B4-A398-E20BAEF3C0E3}"/>
    <cellStyle name="40% - Accent6 2 3 2 2 4 2 2" xfId="14993" xr:uid="{04C5050D-B3FA-4471-A648-CD23259E1C7F}"/>
    <cellStyle name="40% - Accent6 2 3 2 2 4 2 2 2" xfId="29095" xr:uid="{ADAD0144-4206-4DFE-BFBA-4A032FB6CEE9}"/>
    <cellStyle name="40% - Accent6 2 3 2 2 4 2 2 3" xfId="43197" xr:uid="{7ED4A8B9-0271-415B-BC3E-F8F630D9B1DD}"/>
    <cellStyle name="40% - Accent6 2 3 2 2 4 2 3" xfId="22044" xr:uid="{3116ED1F-975E-40DB-B6C6-D13F52C422F6}"/>
    <cellStyle name="40% - Accent6 2 3 2 2 4 2 4" xfId="36146" xr:uid="{73727D7F-3CF6-46B3-B6AE-23C24A582B45}"/>
    <cellStyle name="40% - Accent6 2 3 2 2 4 3" xfId="11468" xr:uid="{2A913F05-DCC8-4DD6-9CDC-BAA2BB69682E}"/>
    <cellStyle name="40% - Accent6 2 3 2 2 4 3 2" xfId="25570" xr:uid="{58F9FC87-B053-4E4A-9C5A-980D6DDD997F}"/>
    <cellStyle name="40% - Accent6 2 3 2 2 4 3 3" xfId="39672" xr:uid="{DCE7045B-BB23-4732-A2EE-4FD9BE3E8BDE}"/>
    <cellStyle name="40% - Accent6 2 3 2 2 4 4" xfId="18519" xr:uid="{76D030C6-9561-4A9E-9B24-8B4269A26964}"/>
    <cellStyle name="40% - Accent6 2 3 2 2 4 5" xfId="32621" xr:uid="{D4BC97E8-E063-4650-AB5F-CA7DB324AEC8}"/>
    <cellStyle name="40% - Accent6 2 3 2 2 5" xfId="2657" xr:uid="{F0D83234-BBD5-4CDD-99C2-C7BF50159863}"/>
    <cellStyle name="40% - Accent6 2 3 2 2 5 2" xfId="6181" xr:uid="{B711DEB8-7256-4DD3-B129-84EC3131AB6D}"/>
    <cellStyle name="40% - Accent6 2 3 2 2 5 2 2" xfId="13231" xr:uid="{A30800F4-BF0F-46B6-B4DB-37D9976045D2}"/>
    <cellStyle name="40% - Accent6 2 3 2 2 5 2 2 2" xfId="27333" xr:uid="{322AEEEF-E2B7-4A28-B92E-5293000A0C42}"/>
    <cellStyle name="40% - Accent6 2 3 2 2 5 2 2 3" xfId="41435" xr:uid="{59FECA53-487D-45BD-A653-023A3B7D92AC}"/>
    <cellStyle name="40% - Accent6 2 3 2 2 5 2 3" xfId="20282" xr:uid="{0DA0ECF8-BCDE-486B-87AC-93F2FCC49C1A}"/>
    <cellStyle name="40% - Accent6 2 3 2 2 5 2 4" xfId="34384" xr:uid="{F355A074-587C-4121-A40A-42C87E20B09E}"/>
    <cellStyle name="40% - Accent6 2 3 2 2 5 3" xfId="9706" xr:uid="{867CDB93-2478-4949-8F65-3FC0D445188C}"/>
    <cellStyle name="40% - Accent6 2 3 2 2 5 3 2" xfId="23808" xr:uid="{69703D65-4292-45AF-845F-20DBB67B2B5A}"/>
    <cellStyle name="40% - Accent6 2 3 2 2 5 3 3" xfId="37910" xr:uid="{5EC22C24-92D6-4EC3-9146-C6A36F4A066C}"/>
    <cellStyle name="40% - Accent6 2 3 2 2 5 4" xfId="16757" xr:uid="{1DF69466-8383-4CA1-B172-4330E1245CFB}"/>
    <cellStyle name="40% - Accent6 2 3 2 2 5 5" xfId="30859" xr:uid="{72FCCF85-B163-4BB1-A15C-21AA4DD74B6A}"/>
    <cellStyle name="40% - Accent6 2 3 2 2 6" xfId="5300" xr:uid="{826EF3CD-F71F-4823-9632-677F537B896D}"/>
    <cellStyle name="40% - Accent6 2 3 2 2 6 2" xfId="12350" xr:uid="{152188EC-1CFB-4E90-9780-995557CCBFFE}"/>
    <cellStyle name="40% - Accent6 2 3 2 2 6 2 2" xfId="26452" xr:uid="{F91E9E3A-8D54-4FA0-929C-62D4B44ADCDB}"/>
    <cellStyle name="40% - Accent6 2 3 2 2 6 2 3" xfId="40554" xr:uid="{21D3ED07-ADDE-4632-96D7-10A7FD0BAC03}"/>
    <cellStyle name="40% - Accent6 2 3 2 2 6 3" xfId="19401" xr:uid="{4790949B-A4DF-4701-9007-1E8446BE1433}"/>
    <cellStyle name="40% - Accent6 2 3 2 2 6 4" xfId="33503" xr:uid="{138E79D8-03F8-4CA2-8358-FBCD52F140A6}"/>
    <cellStyle name="40% - Accent6 2 3 2 2 7" xfId="8826" xr:uid="{AF4B7511-AF44-4A7B-8FED-4F01966202FD}"/>
    <cellStyle name="40% - Accent6 2 3 2 2 7 2" xfId="22927" xr:uid="{47935B50-5E71-40DC-8559-7F6EAD58D81B}"/>
    <cellStyle name="40% - Accent6 2 3 2 2 7 3" xfId="37029" xr:uid="{AA3397E1-87B4-4B3C-9126-55DE5EBA875B}"/>
    <cellStyle name="40% - Accent6 2 3 2 2 8" xfId="15876" xr:uid="{F2C2918C-85A7-4272-BA4A-87FA2ACD21A8}"/>
    <cellStyle name="40% - Accent6 2 3 2 2 9" xfId="29978" xr:uid="{46A3A7FE-7829-416D-909C-E4333DB4165A}"/>
    <cellStyle name="40% - Accent6 2 3 2 3" xfId="1995" xr:uid="{B5C190E6-A29D-4BA5-9EF0-615D483D72E7}"/>
    <cellStyle name="40% - Accent6 2 3 2 3 2" xfId="3759" xr:uid="{8F37BEF1-E3B4-4A87-B807-6503C20EBC6F}"/>
    <cellStyle name="40% - Accent6 2 3 2 3 2 2" xfId="7281" xr:uid="{81B2EAF7-8E70-499D-8516-1A06DF8F232F}"/>
    <cellStyle name="40% - Accent6 2 3 2 3 2 2 2" xfId="14331" xr:uid="{AD1B45E8-F825-4926-AF36-3235C1BE5F5D}"/>
    <cellStyle name="40% - Accent6 2 3 2 3 2 2 2 2" xfId="28433" xr:uid="{96458C12-FF4E-4226-B31E-25F1F0FF471A}"/>
    <cellStyle name="40% - Accent6 2 3 2 3 2 2 2 3" xfId="42535" xr:uid="{A6B7B3B3-40CE-4F99-9F63-9C567F867BA0}"/>
    <cellStyle name="40% - Accent6 2 3 2 3 2 2 3" xfId="21382" xr:uid="{69BE9E70-94CF-4B9E-81C0-02925C473ECE}"/>
    <cellStyle name="40% - Accent6 2 3 2 3 2 2 4" xfId="35484" xr:uid="{ECBB02E8-2CFB-4528-9519-73FF3E3366FE}"/>
    <cellStyle name="40% - Accent6 2 3 2 3 2 3" xfId="10806" xr:uid="{5908D42C-702C-4810-B2C2-F139757D4E14}"/>
    <cellStyle name="40% - Accent6 2 3 2 3 2 3 2" xfId="24908" xr:uid="{7DB0AA24-5143-4B7D-B7D7-6E8AA3CE72CA}"/>
    <cellStyle name="40% - Accent6 2 3 2 3 2 3 3" xfId="39010" xr:uid="{87009544-F678-40ED-A9E8-25316442B6B4}"/>
    <cellStyle name="40% - Accent6 2 3 2 3 2 4" xfId="17857" xr:uid="{8D383CE3-292A-40C9-97C5-ABB5263B655F}"/>
    <cellStyle name="40% - Accent6 2 3 2 3 2 5" xfId="31959" xr:uid="{7C02262E-B017-41B5-A536-4F4E910A4695}"/>
    <cellStyle name="40% - Accent6 2 3 2 3 3" xfId="4638" xr:uid="{E5C1C667-A5A6-471B-A110-5BC7A1A28957}"/>
    <cellStyle name="40% - Accent6 2 3 2 3 3 2" xfId="8162" xr:uid="{00120F9A-E76D-43F9-BCAC-1E0AF1ECB5FC}"/>
    <cellStyle name="40% - Accent6 2 3 2 3 3 2 2" xfId="15212" xr:uid="{DD54BBB2-8A14-4424-AEC2-AF206F164D53}"/>
    <cellStyle name="40% - Accent6 2 3 2 3 3 2 2 2" xfId="29314" xr:uid="{D5AA5529-25DC-43E9-A65D-B9595675677B}"/>
    <cellStyle name="40% - Accent6 2 3 2 3 3 2 2 3" xfId="43416" xr:uid="{4E364C6C-AF05-4B20-93EA-8544F6089F4E}"/>
    <cellStyle name="40% - Accent6 2 3 2 3 3 2 3" xfId="22263" xr:uid="{79514EAC-127D-480C-914A-52354FA2435A}"/>
    <cellStyle name="40% - Accent6 2 3 2 3 3 2 4" xfId="36365" xr:uid="{B481F9D3-30C4-486E-BF7E-3A19E71A019B}"/>
    <cellStyle name="40% - Accent6 2 3 2 3 3 3" xfId="11687" xr:uid="{DFD57AE0-051C-4DBF-8F3B-934389F960CD}"/>
    <cellStyle name="40% - Accent6 2 3 2 3 3 3 2" xfId="25789" xr:uid="{B8A58D07-1E2B-4387-8452-B11F5903968B}"/>
    <cellStyle name="40% - Accent6 2 3 2 3 3 3 3" xfId="39891" xr:uid="{EAD22B36-1015-4089-B398-5DEC75AAF6C9}"/>
    <cellStyle name="40% - Accent6 2 3 2 3 3 4" xfId="18738" xr:uid="{50242045-93A2-4E0E-8761-AB9D68DEF702}"/>
    <cellStyle name="40% - Accent6 2 3 2 3 3 5" xfId="32840" xr:uid="{2A7A8819-F70C-4A3A-8846-DACD96E111C4}"/>
    <cellStyle name="40% - Accent6 2 3 2 3 4" xfId="2876" xr:uid="{83C9212E-E5E9-4F6E-8495-B3575FACE3ED}"/>
    <cellStyle name="40% - Accent6 2 3 2 3 4 2" xfId="6400" xr:uid="{4E527010-E733-40E8-BC04-2EB5D88ECC50}"/>
    <cellStyle name="40% - Accent6 2 3 2 3 4 2 2" xfId="13450" xr:uid="{73CBFB40-6B44-4B8C-A25D-33B64BD6342C}"/>
    <cellStyle name="40% - Accent6 2 3 2 3 4 2 2 2" xfId="27552" xr:uid="{63081CC1-D509-4362-A9E5-E659FBF9E03F}"/>
    <cellStyle name="40% - Accent6 2 3 2 3 4 2 2 3" xfId="41654" xr:uid="{C4683FB1-AB8B-4617-A877-BC6AED7DCA60}"/>
    <cellStyle name="40% - Accent6 2 3 2 3 4 2 3" xfId="20501" xr:uid="{9239DF6E-E21D-4AD0-A757-2331312FD16D}"/>
    <cellStyle name="40% - Accent6 2 3 2 3 4 2 4" xfId="34603" xr:uid="{1EAAD6D7-C826-4E10-8C9B-3584EDBE7B20}"/>
    <cellStyle name="40% - Accent6 2 3 2 3 4 3" xfId="9925" xr:uid="{DEEC018A-FDE4-4A23-A607-667133BCAE5B}"/>
    <cellStyle name="40% - Accent6 2 3 2 3 4 3 2" xfId="24027" xr:uid="{27BB27D0-3407-4C2B-A8C8-91DE8D36D10D}"/>
    <cellStyle name="40% - Accent6 2 3 2 3 4 3 3" xfId="38129" xr:uid="{93CBC5DC-EC65-40EF-9995-F37CAFBAFF77}"/>
    <cellStyle name="40% - Accent6 2 3 2 3 4 4" xfId="16976" xr:uid="{5E30E133-F519-4764-91C4-00254A42FD4A}"/>
    <cellStyle name="40% - Accent6 2 3 2 3 4 5" xfId="31078" xr:uid="{0D42EE00-F809-4AA3-9046-6C20134B87EF}"/>
    <cellStyle name="40% - Accent6 2 3 2 3 5" xfId="5519" xr:uid="{B19B7F55-1B43-4F28-BDAF-4AA0A9C425D5}"/>
    <cellStyle name="40% - Accent6 2 3 2 3 5 2" xfId="12569" xr:uid="{1E0EFE37-6CE6-49D3-A765-511181E2304F}"/>
    <cellStyle name="40% - Accent6 2 3 2 3 5 2 2" xfId="26671" xr:uid="{94A7EB1E-C8DF-4062-A3B3-C8BD08EEEAAD}"/>
    <cellStyle name="40% - Accent6 2 3 2 3 5 2 3" xfId="40773" xr:uid="{9B4656D9-CD11-422C-AEEE-5F5A1AE75B8E}"/>
    <cellStyle name="40% - Accent6 2 3 2 3 5 3" xfId="19620" xr:uid="{D8AA57AB-E475-494B-AE99-2F9A06D1CA71}"/>
    <cellStyle name="40% - Accent6 2 3 2 3 5 4" xfId="33722" xr:uid="{004B80EF-FF05-4140-8C99-D5110E201284}"/>
    <cellStyle name="40% - Accent6 2 3 2 3 6" xfId="9045" xr:uid="{6A320408-329E-4A51-9A3E-C0CEE1D81C4F}"/>
    <cellStyle name="40% - Accent6 2 3 2 3 6 2" xfId="23146" xr:uid="{41A81E7C-9243-4C46-987D-157E0505A535}"/>
    <cellStyle name="40% - Accent6 2 3 2 3 6 3" xfId="37248" xr:uid="{C8DC4E8A-C66E-4930-8874-8AE4486092CC}"/>
    <cellStyle name="40% - Accent6 2 3 2 3 7" xfId="16095" xr:uid="{CD2A2041-7BC6-43DA-8C6F-DBA4462106CA}"/>
    <cellStyle name="40% - Accent6 2 3 2 3 8" xfId="30197" xr:uid="{35DF7FC4-3DF6-4350-A1CA-9298CF074961}"/>
    <cellStyle name="40% - Accent6 2 3 2 4" xfId="3320" xr:uid="{B0E67AE0-FFBA-4377-9A17-F1BE3049C1F7}"/>
    <cellStyle name="40% - Accent6 2 3 2 4 2" xfId="6842" xr:uid="{70B2BCD8-2BD7-4048-A5D7-8806E63FAF8A}"/>
    <cellStyle name="40% - Accent6 2 3 2 4 2 2" xfId="13892" xr:uid="{6B523675-5AFD-466A-B0EB-A4A1AFA83251}"/>
    <cellStyle name="40% - Accent6 2 3 2 4 2 2 2" xfId="27994" xr:uid="{AE7D90BF-3A29-4B45-88DF-1AB1FB7D7A94}"/>
    <cellStyle name="40% - Accent6 2 3 2 4 2 2 3" xfId="42096" xr:uid="{243830D1-2522-4DE5-9D54-257EC5A3F30C}"/>
    <cellStyle name="40% - Accent6 2 3 2 4 2 3" xfId="20943" xr:uid="{CAAD5187-1E18-45FE-B7D0-B0ABE062B8B3}"/>
    <cellStyle name="40% - Accent6 2 3 2 4 2 4" xfId="35045" xr:uid="{E458CE63-D98C-4A13-8FD1-2E6D3544A9FD}"/>
    <cellStyle name="40% - Accent6 2 3 2 4 3" xfId="10367" xr:uid="{EBA7CB2F-9199-481B-ADBB-F5D6E3CAFD0C}"/>
    <cellStyle name="40% - Accent6 2 3 2 4 3 2" xfId="24469" xr:uid="{E4585230-F3B7-4F38-B081-F76F436B2380}"/>
    <cellStyle name="40% - Accent6 2 3 2 4 3 3" xfId="38571" xr:uid="{6CD70995-2517-406F-AEF3-1A1BC484392A}"/>
    <cellStyle name="40% - Accent6 2 3 2 4 4" xfId="17418" xr:uid="{A64D1D7A-E806-417B-9452-4DCF9594E28B}"/>
    <cellStyle name="40% - Accent6 2 3 2 4 5" xfId="31520" xr:uid="{CAEDAAAF-1B05-4B84-A746-82BE8D034887}"/>
    <cellStyle name="40% - Accent6 2 3 2 5" xfId="4199" xr:uid="{1F1AE1ED-FF88-4472-9A54-4E7504A64739}"/>
    <cellStyle name="40% - Accent6 2 3 2 5 2" xfId="7723" xr:uid="{6173E9F6-30A7-4335-B27C-D36682800D3A}"/>
    <cellStyle name="40% - Accent6 2 3 2 5 2 2" xfId="14773" xr:uid="{93AE97F4-E799-410D-8343-6EDCECA1ACFB}"/>
    <cellStyle name="40% - Accent6 2 3 2 5 2 2 2" xfId="28875" xr:uid="{CB38DCEA-9344-4FE1-A193-B64CA3F9A21F}"/>
    <cellStyle name="40% - Accent6 2 3 2 5 2 2 3" xfId="42977" xr:uid="{E2E6C881-8B70-411F-B2DD-5AECDF55EDF3}"/>
    <cellStyle name="40% - Accent6 2 3 2 5 2 3" xfId="21824" xr:uid="{F0433D53-14C6-4DA1-BCD9-3647C86352F1}"/>
    <cellStyle name="40% - Accent6 2 3 2 5 2 4" xfId="35926" xr:uid="{BB1CBF21-4748-488D-9DEA-B4EEDE6859BF}"/>
    <cellStyle name="40% - Accent6 2 3 2 5 3" xfId="11248" xr:uid="{BB441270-65B4-4003-A070-90B14CDFEE06}"/>
    <cellStyle name="40% - Accent6 2 3 2 5 3 2" xfId="25350" xr:uid="{81595328-62D4-4F16-A227-82D6B683C2F5}"/>
    <cellStyle name="40% - Accent6 2 3 2 5 3 3" xfId="39452" xr:uid="{5208B002-A0BC-4727-9BC2-87FDD4682715}"/>
    <cellStyle name="40% - Accent6 2 3 2 5 4" xfId="18299" xr:uid="{9D055187-A77B-49B7-9890-9B55EF1E046A}"/>
    <cellStyle name="40% - Accent6 2 3 2 5 5" xfId="32401" xr:uid="{2A0A8613-9782-4168-B5B8-85A55A3A6B11}"/>
    <cellStyle name="40% - Accent6 2 3 2 6" xfId="2437" xr:uid="{36B27153-BF30-4411-A63C-884AEE1AF2DF}"/>
    <cellStyle name="40% - Accent6 2 3 2 6 2" xfId="5961" xr:uid="{23DF5A3C-C1D9-45D6-A2A9-8517E27F0F7C}"/>
    <cellStyle name="40% - Accent6 2 3 2 6 2 2" xfId="13011" xr:uid="{0DE95B13-8D69-4F42-93BE-7BC95AAF0AE2}"/>
    <cellStyle name="40% - Accent6 2 3 2 6 2 2 2" xfId="27113" xr:uid="{8C0C07A8-DC34-47CC-A2BC-F59DA7857F16}"/>
    <cellStyle name="40% - Accent6 2 3 2 6 2 2 3" xfId="41215" xr:uid="{E82044C2-30C5-433D-98F1-BD1789A38FA4}"/>
    <cellStyle name="40% - Accent6 2 3 2 6 2 3" xfId="20062" xr:uid="{D3A47515-0749-4BCF-B568-E74C42D4F250}"/>
    <cellStyle name="40% - Accent6 2 3 2 6 2 4" xfId="34164" xr:uid="{FDAE0967-3411-48A4-A43A-1D256B573E8C}"/>
    <cellStyle name="40% - Accent6 2 3 2 6 3" xfId="9486" xr:uid="{D1D7CCD2-0FDF-4CAB-88B0-44CB58405463}"/>
    <cellStyle name="40% - Accent6 2 3 2 6 3 2" xfId="23588" xr:uid="{0DFEA907-B9B9-443D-B5CB-577F94E8ECB2}"/>
    <cellStyle name="40% - Accent6 2 3 2 6 3 3" xfId="37690" xr:uid="{7786BCC7-E3E5-4A4B-ADD5-7A85583DDB92}"/>
    <cellStyle name="40% - Accent6 2 3 2 6 4" xfId="16537" xr:uid="{58A2EC03-7A44-4466-9795-E7108C056135}"/>
    <cellStyle name="40% - Accent6 2 3 2 6 5" xfId="30639" xr:uid="{84A036A3-E279-47C6-9DBE-D099EC6EEDDA}"/>
    <cellStyle name="40% - Accent6 2 3 2 7" xfId="5080" xr:uid="{21181E9E-B840-4EBF-9AE7-6C1EC9D182C7}"/>
    <cellStyle name="40% - Accent6 2 3 2 7 2" xfId="12130" xr:uid="{6CB20647-9A6E-4FB1-8006-0801FBBE733B}"/>
    <cellStyle name="40% - Accent6 2 3 2 7 2 2" xfId="26232" xr:uid="{007D38FF-FD72-4C43-A0E4-B22149D5878F}"/>
    <cellStyle name="40% - Accent6 2 3 2 7 2 3" xfId="40334" xr:uid="{67B59F42-59CD-436D-8560-DFA633305C42}"/>
    <cellStyle name="40% - Accent6 2 3 2 7 3" xfId="19181" xr:uid="{0399EDE9-21F3-438D-9351-31B82D537BF1}"/>
    <cellStyle name="40% - Accent6 2 3 2 7 4" xfId="33283" xr:uid="{6F9AD55C-91C4-41AD-BC79-0AE86BCDCB7F}"/>
    <cellStyle name="40% - Accent6 2 3 2 8" xfId="8606" xr:uid="{36F3EE52-EEFA-4F1B-BF73-2EFACF941918}"/>
    <cellStyle name="40% - Accent6 2 3 2 8 2" xfId="22707" xr:uid="{BA2FB124-4204-47F9-A6F8-E911D6158897}"/>
    <cellStyle name="40% - Accent6 2 3 2 8 3" xfId="36809" xr:uid="{41D3FD28-3850-48AF-9F83-617F35F38A04}"/>
    <cellStyle name="40% - Accent6 2 3 2 9" xfId="15656" xr:uid="{BB4DBD76-F9D6-4F2D-A2D0-0AE688590DDC}"/>
    <cellStyle name="40% - Accent6 2 3 3" xfId="1666" xr:uid="{D858AB88-B25D-48E3-94A1-659699F3895C}"/>
    <cellStyle name="40% - Accent6 2 3 3 2" xfId="2106" xr:uid="{0CF190B2-AFE0-4FEF-ACE8-96C09CBF24B7}"/>
    <cellStyle name="40% - Accent6 2 3 3 2 2" xfId="3868" xr:uid="{4AD9ABD5-127A-4B68-9170-459A9E2610CF}"/>
    <cellStyle name="40% - Accent6 2 3 3 2 2 2" xfId="7391" xr:uid="{692E606C-5F8F-4DB3-948F-8D86C2244972}"/>
    <cellStyle name="40% - Accent6 2 3 3 2 2 2 2" xfId="14441" xr:uid="{D9470B20-1099-4EF9-BF06-BA3E7FE5E33F}"/>
    <cellStyle name="40% - Accent6 2 3 3 2 2 2 2 2" xfId="28543" xr:uid="{ADBCF8C4-23F6-4BA0-9002-08CF62D3422C}"/>
    <cellStyle name="40% - Accent6 2 3 3 2 2 2 2 3" xfId="42645" xr:uid="{62289AF7-CB76-48D8-8C9A-221A2CF1C123}"/>
    <cellStyle name="40% - Accent6 2 3 3 2 2 2 3" xfId="21492" xr:uid="{54F6C558-D929-4422-9F82-D9A1C895BAEE}"/>
    <cellStyle name="40% - Accent6 2 3 3 2 2 2 4" xfId="35594" xr:uid="{E0AD80A9-AC28-4BF8-B27E-61035E4E42C5}"/>
    <cellStyle name="40% - Accent6 2 3 3 2 2 3" xfId="10916" xr:uid="{877C1393-8900-4325-9B21-225EAFC2CDC5}"/>
    <cellStyle name="40% - Accent6 2 3 3 2 2 3 2" xfId="25018" xr:uid="{F07A92EA-7211-4655-B3C8-64A3EE325BB1}"/>
    <cellStyle name="40% - Accent6 2 3 3 2 2 3 3" xfId="39120" xr:uid="{281E4596-EB90-4545-A648-998C46A19A3F}"/>
    <cellStyle name="40% - Accent6 2 3 3 2 2 4" xfId="17967" xr:uid="{E15A4FF7-ADA1-4829-95DA-7AC98B0508E7}"/>
    <cellStyle name="40% - Accent6 2 3 3 2 2 5" xfId="32069" xr:uid="{3AB8E530-E3DC-4CBB-8B7B-9F3AF400D31F}"/>
    <cellStyle name="40% - Accent6 2 3 3 2 3" xfId="4748" xr:uid="{C53E8857-D14A-491B-92BC-9713EBE45885}"/>
    <cellStyle name="40% - Accent6 2 3 3 2 3 2" xfId="8272" xr:uid="{3C3E62D4-303E-4598-834E-3328CD7D11DF}"/>
    <cellStyle name="40% - Accent6 2 3 3 2 3 2 2" xfId="15322" xr:uid="{C7F35DBE-2AF6-4092-B62C-0EE19A20C8E0}"/>
    <cellStyle name="40% - Accent6 2 3 3 2 3 2 2 2" xfId="29424" xr:uid="{BD81AA04-991A-4BC0-B385-F916B550D9C7}"/>
    <cellStyle name="40% - Accent6 2 3 3 2 3 2 2 3" xfId="43526" xr:uid="{175C4D6A-9291-4318-905B-AA156CF0E6D1}"/>
    <cellStyle name="40% - Accent6 2 3 3 2 3 2 3" xfId="22373" xr:uid="{ACD18485-CF5E-4B1E-BFAB-3FBBC2FC2BCC}"/>
    <cellStyle name="40% - Accent6 2 3 3 2 3 2 4" xfId="36475" xr:uid="{F5385FAA-6874-4F28-BF7C-EC179DC9864C}"/>
    <cellStyle name="40% - Accent6 2 3 3 2 3 3" xfId="11797" xr:uid="{595BBA6C-CBA8-4DD7-A875-EC94608DD2CD}"/>
    <cellStyle name="40% - Accent6 2 3 3 2 3 3 2" xfId="25899" xr:uid="{D50549A7-DB23-41E6-8DEE-5195BA11BD35}"/>
    <cellStyle name="40% - Accent6 2 3 3 2 3 3 3" xfId="40001" xr:uid="{CC46A217-3A65-4F14-94AC-7D25DE3BBAD9}"/>
    <cellStyle name="40% - Accent6 2 3 3 2 3 4" xfId="18848" xr:uid="{3EFE6A7B-6E2E-42CF-9274-8E7F1F7774EB}"/>
    <cellStyle name="40% - Accent6 2 3 3 2 3 5" xfId="32950" xr:uid="{548896D2-ABFD-4140-BE6A-88A4598B1474}"/>
    <cellStyle name="40% - Accent6 2 3 3 2 4" xfId="2986" xr:uid="{00724404-4A87-4595-A620-16AEA04B7365}"/>
    <cellStyle name="40% - Accent6 2 3 3 2 4 2" xfId="6510" xr:uid="{C8AC1AA3-86E7-4EBD-9AF5-1BC563E869CA}"/>
    <cellStyle name="40% - Accent6 2 3 3 2 4 2 2" xfId="13560" xr:uid="{3A84B47B-ED01-422C-91A8-3B14D2E52729}"/>
    <cellStyle name="40% - Accent6 2 3 3 2 4 2 2 2" xfId="27662" xr:uid="{7094F65C-A419-4B07-89E2-7D0DFF1B1F80}"/>
    <cellStyle name="40% - Accent6 2 3 3 2 4 2 2 3" xfId="41764" xr:uid="{D39ABDFD-DF6D-49B8-999A-883FA1F4E3D4}"/>
    <cellStyle name="40% - Accent6 2 3 3 2 4 2 3" xfId="20611" xr:uid="{97E12629-C027-450D-AC0C-2451B496405A}"/>
    <cellStyle name="40% - Accent6 2 3 3 2 4 2 4" xfId="34713" xr:uid="{DC06F66D-E58F-4638-936E-DE59B487A2A2}"/>
    <cellStyle name="40% - Accent6 2 3 3 2 4 3" xfId="10035" xr:uid="{160F00B2-C59C-44B1-810A-65304F9B6FC1}"/>
    <cellStyle name="40% - Accent6 2 3 3 2 4 3 2" xfId="24137" xr:uid="{15AFB76D-4EF3-477A-A426-FEAF6FB1ADC7}"/>
    <cellStyle name="40% - Accent6 2 3 3 2 4 3 3" xfId="38239" xr:uid="{08A18E70-F862-4BB5-8B46-EBDC0BF086B6}"/>
    <cellStyle name="40% - Accent6 2 3 3 2 4 4" xfId="17086" xr:uid="{932A8CBB-796C-40AC-A648-4C41D63E8DA6}"/>
    <cellStyle name="40% - Accent6 2 3 3 2 4 5" xfId="31188" xr:uid="{ED7FD32E-7F31-4A2E-A41C-9ED3764F4D61}"/>
    <cellStyle name="40% - Accent6 2 3 3 2 5" xfId="5629" xr:uid="{F19646CB-7B8B-47CF-B367-B415080B97BC}"/>
    <cellStyle name="40% - Accent6 2 3 3 2 5 2" xfId="12679" xr:uid="{73723E00-E8BF-4688-AE2A-F808A065D7BF}"/>
    <cellStyle name="40% - Accent6 2 3 3 2 5 2 2" xfId="26781" xr:uid="{507B2434-5263-4EBD-871A-DB4692A4A164}"/>
    <cellStyle name="40% - Accent6 2 3 3 2 5 2 3" xfId="40883" xr:uid="{8E75927B-8A0F-4237-9740-F9222C52B914}"/>
    <cellStyle name="40% - Accent6 2 3 3 2 5 3" xfId="19730" xr:uid="{1F7142E4-F3B3-4C55-9B1A-87EDB80F8A13}"/>
    <cellStyle name="40% - Accent6 2 3 3 2 5 4" xfId="33832" xr:uid="{B042AFF5-2C36-4F6F-8F1B-71B85080F733}"/>
    <cellStyle name="40% - Accent6 2 3 3 2 6" xfId="9155" xr:uid="{B1CC5171-3A74-4C1D-937A-C018D70A8F10}"/>
    <cellStyle name="40% - Accent6 2 3 3 2 6 2" xfId="23256" xr:uid="{BD99EEEB-AD59-4C4F-A0C2-7EC7FFA8CACB}"/>
    <cellStyle name="40% - Accent6 2 3 3 2 6 3" xfId="37358" xr:uid="{ACD2C392-FC98-447E-AD92-F063C257CF83}"/>
    <cellStyle name="40% - Accent6 2 3 3 2 7" xfId="16205" xr:uid="{44D10821-572B-4835-BD5A-21740A8F1605}"/>
    <cellStyle name="40% - Accent6 2 3 3 2 8" xfId="30307" xr:uid="{901D3405-364E-4AEE-9D1F-175652CDA756}"/>
    <cellStyle name="40% - Accent6 2 3 3 3" xfId="3430" xr:uid="{BEACC5F4-F455-437F-A031-43767C34D642}"/>
    <cellStyle name="40% - Accent6 2 3 3 3 2" xfId="6952" xr:uid="{4A35E218-D6D6-4AAB-A12F-EC088711CE28}"/>
    <cellStyle name="40% - Accent6 2 3 3 3 2 2" xfId="14002" xr:uid="{F1C8E776-4B24-4657-92EB-0B4321551A05}"/>
    <cellStyle name="40% - Accent6 2 3 3 3 2 2 2" xfId="28104" xr:uid="{1B3F16A3-F28C-4D98-BA98-EE4352510BBF}"/>
    <cellStyle name="40% - Accent6 2 3 3 3 2 2 3" xfId="42206" xr:uid="{BDADDDD2-E4B2-4718-A03F-68657044E637}"/>
    <cellStyle name="40% - Accent6 2 3 3 3 2 3" xfId="21053" xr:uid="{CAAC49C7-E82E-415D-A4AB-FB7963B7516F}"/>
    <cellStyle name="40% - Accent6 2 3 3 3 2 4" xfId="35155" xr:uid="{C32EA6A7-3187-4A98-9C4B-6ED6FFBFEB93}"/>
    <cellStyle name="40% - Accent6 2 3 3 3 3" xfId="10477" xr:uid="{41487A4A-CA9C-4843-8018-7D485E70E77F}"/>
    <cellStyle name="40% - Accent6 2 3 3 3 3 2" xfId="24579" xr:uid="{63C4ADD4-3B32-41AA-AB8E-28E440B33396}"/>
    <cellStyle name="40% - Accent6 2 3 3 3 3 3" xfId="38681" xr:uid="{BDF415DC-7B12-4E94-BA7F-1A6D7729107F}"/>
    <cellStyle name="40% - Accent6 2 3 3 3 4" xfId="17528" xr:uid="{9E0551A1-6C8F-4A33-B700-073BDE592429}"/>
    <cellStyle name="40% - Accent6 2 3 3 3 5" xfId="31630" xr:uid="{452C7B51-2F5A-4BAD-9E48-0561B1FDC062}"/>
    <cellStyle name="40% - Accent6 2 3 3 4" xfId="4309" xr:uid="{D9A147C9-F53D-4655-835A-FBA50121811E}"/>
    <cellStyle name="40% - Accent6 2 3 3 4 2" xfId="7833" xr:uid="{D5694908-CF47-4AEF-98FE-7415C614B8AB}"/>
    <cellStyle name="40% - Accent6 2 3 3 4 2 2" xfId="14883" xr:uid="{FC5EF1F0-0AB9-4BF9-AE9C-190577AF3995}"/>
    <cellStyle name="40% - Accent6 2 3 3 4 2 2 2" xfId="28985" xr:uid="{36B34FD1-0F36-447D-AA8B-0F8B7B6156C3}"/>
    <cellStyle name="40% - Accent6 2 3 3 4 2 2 3" xfId="43087" xr:uid="{E8903E8F-8CB6-4FC1-850B-6FB3295BBF74}"/>
    <cellStyle name="40% - Accent6 2 3 3 4 2 3" xfId="21934" xr:uid="{F70BEE7B-4DCE-4865-8FAB-5F148E6C70C7}"/>
    <cellStyle name="40% - Accent6 2 3 3 4 2 4" xfId="36036" xr:uid="{3EEF179A-52B2-444A-A019-6B30BD39007A}"/>
    <cellStyle name="40% - Accent6 2 3 3 4 3" xfId="11358" xr:uid="{20873D97-72B4-4BE3-BBE9-07EB77C26FE8}"/>
    <cellStyle name="40% - Accent6 2 3 3 4 3 2" xfId="25460" xr:uid="{0216E17F-DDA7-4700-80A1-4B1B33FEB38D}"/>
    <cellStyle name="40% - Accent6 2 3 3 4 3 3" xfId="39562" xr:uid="{95044206-BE82-4536-8746-99C45A77FBC2}"/>
    <cellStyle name="40% - Accent6 2 3 3 4 4" xfId="18409" xr:uid="{EBD06120-3DB3-44C3-B333-F1B4EF71F0C5}"/>
    <cellStyle name="40% - Accent6 2 3 3 4 5" xfId="32511" xr:uid="{37DD10DB-D0CB-413D-86AB-E160D7022ECA}"/>
    <cellStyle name="40% - Accent6 2 3 3 5" xfId="2547" xr:uid="{4C85F93E-5FC7-4B2B-B416-0742BA9FAAF1}"/>
    <cellStyle name="40% - Accent6 2 3 3 5 2" xfId="6071" xr:uid="{093D546F-A4C7-484D-A110-4E109A4A4984}"/>
    <cellStyle name="40% - Accent6 2 3 3 5 2 2" xfId="13121" xr:uid="{F08D7814-123D-4A89-9CEA-9EC7278D2542}"/>
    <cellStyle name="40% - Accent6 2 3 3 5 2 2 2" xfId="27223" xr:uid="{F1257DCF-D1B8-41F2-8EB7-B0E2C2D288CE}"/>
    <cellStyle name="40% - Accent6 2 3 3 5 2 2 3" xfId="41325" xr:uid="{77CE6782-3F68-458E-B218-4B97D8B75260}"/>
    <cellStyle name="40% - Accent6 2 3 3 5 2 3" xfId="20172" xr:uid="{AE2E013E-1298-49E7-B462-6FD58BB1D7F1}"/>
    <cellStyle name="40% - Accent6 2 3 3 5 2 4" xfId="34274" xr:uid="{4DD9FC58-1DF3-4B37-8409-1C4064460CD1}"/>
    <cellStyle name="40% - Accent6 2 3 3 5 3" xfId="9596" xr:uid="{01659FC2-D6A6-40C6-B737-289CF43DF96B}"/>
    <cellStyle name="40% - Accent6 2 3 3 5 3 2" xfId="23698" xr:uid="{9E1DC1A1-CB7C-4A56-B9D6-DED834C31384}"/>
    <cellStyle name="40% - Accent6 2 3 3 5 3 3" xfId="37800" xr:uid="{72DA41ED-53EF-4814-BF9A-DAEF20450D32}"/>
    <cellStyle name="40% - Accent6 2 3 3 5 4" xfId="16647" xr:uid="{C4D36B27-2A60-4304-809E-B45517991ACD}"/>
    <cellStyle name="40% - Accent6 2 3 3 5 5" xfId="30749" xr:uid="{83D8CACA-10D6-441F-848C-845CC5191389}"/>
    <cellStyle name="40% - Accent6 2 3 3 6" xfId="5190" xr:uid="{FA31F508-9395-4111-B23A-F7DA89EEA0CD}"/>
    <cellStyle name="40% - Accent6 2 3 3 6 2" xfId="12240" xr:uid="{7910897F-7645-4DE6-91D1-BE6E3DEE7EE7}"/>
    <cellStyle name="40% - Accent6 2 3 3 6 2 2" xfId="26342" xr:uid="{E76ACEFE-E960-402D-9168-CF5808D37D0A}"/>
    <cellStyle name="40% - Accent6 2 3 3 6 2 3" xfId="40444" xr:uid="{5BFB966C-E0B4-445B-8E97-911B759B16B9}"/>
    <cellStyle name="40% - Accent6 2 3 3 6 3" xfId="19291" xr:uid="{4C99C217-FB54-43A5-A639-3AEF619E544D}"/>
    <cellStyle name="40% - Accent6 2 3 3 6 4" xfId="33393" xr:uid="{FCD8A55F-B8AD-4D13-A32F-AF9C84A8F718}"/>
    <cellStyle name="40% - Accent6 2 3 3 7" xfId="8716" xr:uid="{B3A40B2B-507C-4967-BF73-DC650C0977F5}"/>
    <cellStyle name="40% - Accent6 2 3 3 7 2" xfId="22817" xr:uid="{003F9601-5523-4280-9650-06C8DB562019}"/>
    <cellStyle name="40% - Accent6 2 3 3 7 3" xfId="36919" xr:uid="{E57C6A6B-62D7-4EDE-A496-1173703197A7}"/>
    <cellStyle name="40% - Accent6 2 3 3 8" xfId="15766" xr:uid="{E36714DD-0AA4-463E-9268-12BF0D72DA49}"/>
    <cellStyle name="40% - Accent6 2 3 3 9" xfId="29868" xr:uid="{6B6908EF-16AE-4661-97FE-484776688484}"/>
    <cellStyle name="40% - Accent6 2 3 4" xfId="1885" xr:uid="{986B67A5-3A49-4F07-B90E-9903A034A50D}"/>
    <cellStyle name="40% - Accent6 2 3 4 2" xfId="3649" xr:uid="{97524C0F-5CA8-4F6E-8328-C0053474970D}"/>
    <cellStyle name="40% - Accent6 2 3 4 2 2" xfId="7171" xr:uid="{4DEB2594-80AB-449A-B25B-9C201EC85728}"/>
    <cellStyle name="40% - Accent6 2 3 4 2 2 2" xfId="14221" xr:uid="{F152676E-B4DA-4566-85B5-29B096102ECA}"/>
    <cellStyle name="40% - Accent6 2 3 4 2 2 2 2" xfId="28323" xr:uid="{2794D513-753F-477A-A83A-1266FFB5BEAC}"/>
    <cellStyle name="40% - Accent6 2 3 4 2 2 2 3" xfId="42425" xr:uid="{0B5E079D-8055-4D13-A547-26507D9341E1}"/>
    <cellStyle name="40% - Accent6 2 3 4 2 2 3" xfId="21272" xr:uid="{22416FFC-119E-404E-96D8-D17D292AA41C}"/>
    <cellStyle name="40% - Accent6 2 3 4 2 2 4" xfId="35374" xr:uid="{8B931C01-6B68-4138-8741-B3E978758E80}"/>
    <cellStyle name="40% - Accent6 2 3 4 2 3" xfId="10696" xr:uid="{BD1FC422-1BD1-428A-BF8B-F62D01EE2902}"/>
    <cellStyle name="40% - Accent6 2 3 4 2 3 2" xfId="24798" xr:uid="{6E8B20A7-8F63-4628-ADA5-2FBE4EA647AF}"/>
    <cellStyle name="40% - Accent6 2 3 4 2 3 3" xfId="38900" xr:uid="{44E297BD-7172-4752-910C-CE276204B684}"/>
    <cellStyle name="40% - Accent6 2 3 4 2 4" xfId="17747" xr:uid="{256C0AF4-CFF4-4C2D-B7D7-D2AC12DEFEAC}"/>
    <cellStyle name="40% - Accent6 2 3 4 2 5" xfId="31849" xr:uid="{9A010AF0-6D1B-4FAD-8489-D58809E82607}"/>
    <cellStyle name="40% - Accent6 2 3 4 3" xfId="4528" xr:uid="{42FAF79C-F1DD-41D9-BF72-BC9A4CBA8202}"/>
    <cellStyle name="40% - Accent6 2 3 4 3 2" xfId="8052" xr:uid="{99172781-98F8-445C-88AE-A8B5A3D3BB7C}"/>
    <cellStyle name="40% - Accent6 2 3 4 3 2 2" xfId="15102" xr:uid="{3EAAD0D2-575A-4A2E-B60F-6D962B0D99D2}"/>
    <cellStyle name="40% - Accent6 2 3 4 3 2 2 2" xfId="29204" xr:uid="{EA235A68-8885-48B0-A31B-0CA65DD82EBF}"/>
    <cellStyle name="40% - Accent6 2 3 4 3 2 2 3" xfId="43306" xr:uid="{F6790DA0-85FA-4402-AD0D-05FF43DE6433}"/>
    <cellStyle name="40% - Accent6 2 3 4 3 2 3" xfId="22153" xr:uid="{45586EC6-7C1D-445F-B8B2-2C9A3A402060}"/>
    <cellStyle name="40% - Accent6 2 3 4 3 2 4" xfId="36255" xr:uid="{D7356C59-1933-44E4-9413-08B43E34031F}"/>
    <cellStyle name="40% - Accent6 2 3 4 3 3" xfId="11577" xr:uid="{937A4A39-EB68-4B62-9AE6-4EA1BE655249}"/>
    <cellStyle name="40% - Accent6 2 3 4 3 3 2" xfId="25679" xr:uid="{A21E089E-7CD9-471F-A69B-689DBD5AB5A0}"/>
    <cellStyle name="40% - Accent6 2 3 4 3 3 3" xfId="39781" xr:uid="{2123BEE7-39F7-471E-B97A-3CA7FEB0C06B}"/>
    <cellStyle name="40% - Accent6 2 3 4 3 4" xfId="18628" xr:uid="{0FE3295C-153E-463F-A357-890F3E3A75FA}"/>
    <cellStyle name="40% - Accent6 2 3 4 3 5" xfId="32730" xr:uid="{1E666B13-369A-4C56-9026-37B60DFAEAC0}"/>
    <cellStyle name="40% - Accent6 2 3 4 4" xfId="2766" xr:uid="{60009F9F-26DA-410A-A26B-1E6A7F56D438}"/>
    <cellStyle name="40% - Accent6 2 3 4 4 2" xfId="6290" xr:uid="{5FA7AE23-F348-4124-BE1C-504AA106C3E9}"/>
    <cellStyle name="40% - Accent6 2 3 4 4 2 2" xfId="13340" xr:uid="{77710094-049D-45EF-ABEC-666F4C4CC7D0}"/>
    <cellStyle name="40% - Accent6 2 3 4 4 2 2 2" xfId="27442" xr:uid="{1C3CD5A0-8B16-457E-B62F-F4AF227B63F6}"/>
    <cellStyle name="40% - Accent6 2 3 4 4 2 2 3" xfId="41544" xr:uid="{AAC8B20D-FC1C-4D0F-BD90-4042A4CA36CA}"/>
    <cellStyle name="40% - Accent6 2 3 4 4 2 3" xfId="20391" xr:uid="{932BF0A6-31C9-4AD9-AC16-C677E44DF460}"/>
    <cellStyle name="40% - Accent6 2 3 4 4 2 4" xfId="34493" xr:uid="{90D33BB5-4BF1-441F-A6B7-84BA6F7624FB}"/>
    <cellStyle name="40% - Accent6 2 3 4 4 3" xfId="9815" xr:uid="{1B77FC7B-1F1E-44DF-B801-3555505377CA}"/>
    <cellStyle name="40% - Accent6 2 3 4 4 3 2" xfId="23917" xr:uid="{FBDAD50A-23CA-4BFD-851B-968E627CAE83}"/>
    <cellStyle name="40% - Accent6 2 3 4 4 3 3" xfId="38019" xr:uid="{04C0ED1A-629C-4F9E-9915-F58DB3E6019E}"/>
    <cellStyle name="40% - Accent6 2 3 4 4 4" xfId="16866" xr:uid="{A4BDFB9D-5BAA-4640-BE46-1A995567F381}"/>
    <cellStyle name="40% - Accent6 2 3 4 4 5" xfId="30968" xr:uid="{215EE10F-8334-4484-802B-77995D125FEB}"/>
    <cellStyle name="40% - Accent6 2 3 4 5" xfId="5409" xr:uid="{B438FE0B-BD6C-44A1-8F9D-82FC08ACDD0D}"/>
    <cellStyle name="40% - Accent6 2 3 4 5 2" xfId="12459" xr:uid="{A2440A66-625E-4843-8F1D-591F3C179C53}"/>
    <cellStyle name="40% - Accent6 2 3 4 5 2 2" xfId="26561" xr:uid="{2816728A-788E-4691-A1DD-021E411F18A8}"/>
    <cellStyle name="40% - Accent6 2 3 4 5 2 3" xfId="40663" xr:uid="{3A0D9EFA-2085-4DB8-AA71-71701FD0F856}"/>
    <cellStyle name="40% - Accent6 2 3 4 5 3" xfId="19510" xr:uid="{2E3DB91B-2641-4970-9271-0D182E15392A}"/>
    <cellStyle name="40% - Accent6 2 3 4 5 4" xfId="33612" xr:uid="{3DD2BA2F-5AFC-424F-BB6B-3F22062DF503}"/>
    <cellStyle name="40% - Accent6 2 3 4 6" xfId="8935" xr:uid="{AFA1C5D8-E708-44BB-8F3C-046ED0F11C60}"/>
    <cellStyle name="40% - Accent6 2 3 4 6 2" xfId="23036" xr:uid="{0E35631C-DD34-4447-B05C-ED5D29D1D6C3}"/>
    <cellStyle name="40% - Accent6 2 3 4 6 3" xfId="37138" xr:uid="{B7B3B823-2775-44AA-9174-D492B72ED1DC}"/>
    <cellStyle name="40% - Accent6 2 3 4 7" xfId="15985" xr:uid="{EFE4CB95-9C4D-4442-A4F1-9A3CA55B023B}"/>
    <cellStyle name="40% - Accent6 2 3 4 8" xfId="30087" xr:uid="{DADD9126-D9B5-4219-A58F-9A5611E3A072}"/>
    <cellStyle name="40% - Accent6 2 3 5" xfId="3210" xr:uid="{5EEC1A2A-BA13-471C-AD03-9F26A2400D29}"/>
    <cellStyle name="40% - Accent6 2 3 5 2" xfId="6732" xr:uid="{E8C4AF85-8AF8-47FC-BD37-F63425F7A316}"/>
    <cellStyle name="40% - Accent6 2 3 5 2 2" xfId="13782" xr:uid="{4D258D02-B528-4004-99A4-677DB3A9BAF3}"/>
    <cellStyle name="40% - Accent6 2 3 5 2 2 2" xfId="27884" xr:uid="{FA56B4C4-A9DA-4723-930F-78734AC67CF4}"/>
    <cellStyle name="40% - Accent6 2 3 5 2 2 3" xfId="41986" xr:uid="{86A22B00-66F6-49C2-8EB2-4E1626FC808B}"/>
    <cellStyle name="40% - Accent6 2 3 5 2 3" xfId="20833" xr:uid="{1895D4EC-88B5-4AC8-BC20-D43108FF6A8D}"/>
    <cellStyle name="40% - Accent6 2 3 5 2 4" xfId="34935" xr:uid="{6FA54780-E54D-4C9E-8F88-797F61277E66}"/>
    <cellStyle name="40% - Accent6 2 3 5 3" xfId="10257" xr:uid="{BD0A0E49-041E-44BA-9174-4565A471B936}"/>
    <cellStyle name="40% - Accent6 2 3 5 3 2" xfId="24359" xr:uid="{94AD0D48-C5D0-4110-A0DB-9FB540DD44FB}"/>
    <cellStyle name="40% - Accent6 2 3 5 3 3" xfId="38461" xr:uid="{2A863393-92B4-41A0-8257-4BD5BE0C47D3}"/>
    <cellStyle name="40% - Accent6 2 3 5 4" xfId="17308" xr:uid="{C7D3F3F7-7171-4A4C-9B95-52C824B77425}"/>
    <cellStyle name="40% - Accent6 2 3 5 5" xfId="31410" xr:uid="{7E6CCAC2-D2CA-493F-9AFB-A92F1E18B265}"/>
    <cellStyle name="40% - Accent6 2 3 6" xfId="4089" xr:uid="{64356B9E-71DF-4BA2-B11B-B14B0A1E19D7}"/>
    <cellStyle name="40% - Accent6 2 3 6 2" xfId="7613" xr:uid="{F2818FBF-D44F-449B-B712-A36E3A4C8681}"/>
    <cellStyle name="40% - Accent6 2 3 6 2 2" xfId="14663" xr:uid="{6D7923AB-830A-4169-A56F-F33434C1C9D3}"/>
    <cellStyle name="40% - Accent6 2 3 6 2 2 2" xfId="28765" xr:uid="{FEB2A778-8E1E-4B54-8FDB-9B4E5891C3AE}"/>
    <cellStyle name="40% - Accent6 2 3 6 2 2 3" xfId="42867" xr:uid="{B4DC079C-1CF7-40D1-BEE8-39E4269637D8}"/>
    <cellStyle name="40% - Accent6 2 3 6 2 3" xfId="21714" xr:uid="{CE5D14AD-439B-4590-B25D-A0859471B4CB}"/>
    <cellStyle name="40% - Accent6 2 3 6 2 4" xfId="35816" xr:uid="{5056226B-DECA-413B-9B54-4C4B5DFA35DE}"/>
    <cellStyle name="40% - Accent6 2 3 6 3" xfId="11138" xr:uid="{05AF0D8F-786C-4242-8D3E-DDF40ED7493C}"/>
    <cellStyle name="40% - Accent6 2 3 6 3 2" xfId="25240" xr:uid="{1350F944-5E57-4799-B2C4-2CEC23EBB0B2}"/>
    <cellStyle name="40% - Accent6 2 3 6 3 3" xfId="39342" xr:uid="{46C98BAC-6E34-498B-9F7A-39D234C763E4}"/>
    <cellStyle name="40% - Accent6 2 3 6 4" xfId="18189" xr:uid="{B874D036-1B69-48A7-BC31-2E64FD73E007}"/>
    <cellStyle name="40% - Accent6 2 3 6 5" xfId="32291" xr:uid="{F3C7630B-90C1-41F3-9421-0D0014B401C6}"/>
    <cellStyle name="40% - Accent6 2 3 7" xfId="2327" xr:uid="{8E1EE545-974B-4E7B-82F2-E4221E9AC48A}"/>
    <cellStyle name="40% - Accent6 2 3 7 2" xfId="5851" xr:uid="{B67A0114-C158-46CE-902E-B02B0D454D12}"/>
    <cellStyle name="40% - Accent6 2 3 7 2 2" xfId="12901" xr:uid="{5F4C6DC0-5BA1-4D83-A25D-0441FA1F9818}"/>
    <cellStyle name="40% - Accent6 2 3 7 2 2 2" xfId="27003" xr:uid="{9FE6786D-2F38-4833-962A-B0BF011E3230}"/>
    <cellStyle name="40% - Accent6 2 3 7 2 2 3" xfId="41105" xr:uid="{75039B52-75C6-4B29-BD60-B863455441B6}"/>
    <cellStyle name="40% - Accent6 2 3 7 2 3" xfId="19952" xr:uid="{28D4F675-1582-4809-A93A-B46F1D9B2ECA}"/>
    <cellStyle name="40% - Accent6 2 3 7 2 4" xfId="34054" xr:uid="{A3692A11-E516-4B61-B816-F35C6A6EC924}"/>
    <cellStyle name="40% - Accent6 2 3 7 3" xfId="9376" xr:uid="{A1EABA72-107C-4296-8AC8-8A9BB67512F4}"/>
    <cellStyle name="40% - Accent6 2 3 7 3 2" xfId="23478" xr:uid="{CF736A93-7AB3-4020-8503-E760D7467F08}"/>
    <cellStyle name="40% - Accent6 2 3 7 3 3" xfId="37580" xr:uid="{CF67987F-A948-426D-99F0-8287AB108B91}"/>
    <cellStyle name="40% - Accent6 2 3 7 4" xfId="16427" xr:uid="{1B7A4F6B-39FD-4F03-A768-D20018ED268A}"/>
    <cellStyle name="40% - Accent6 2 3 7 5" xfId="30529" xr:uid="{4D8E7F13-BF47-4457-9DF5-C0F577628663}"/>
    <cellStyle name="40% - Accent6 2 3 8" xfId="4970" xr:uid="{365AD98C-9E2D-421A-8A80-9953F82E8D7C}"/>
    <cellStyle name="40% - Accent6 2 3 8 2" xfId="12020" xr:uid="{FAEB8A19-E5C6-4934-B3B2-1DB85C3C6C03}"/>
    <cellStyle name="40% - Accent6 2 3 8 2 2" xfId="26122" xr:uid="{7CE199AA-9310-4A3E-B516-ACBFA9033856}"/>
    <cellStyle name="40% - Accent6 2 3 8 2 3" xfId="40224" xr:uid="{A1FA3CD1-6D9F-4532-B7DF-595D37682371}"/>
    <cellStyle name="40% - Accent6 2 3 8 3" xfId="19071" xr:uid="{F30D257F-B79C-4DE5-B256-23DD34115FEC}"/>
    <cellStyle name="40% - Accent6 2 3 8 4" xfId="33173" xr:uid="{0C719386-814D-4297-9EEE-497515027814}"/>
    <cellStyle name="40% - Accent6 2 3 9" xfId="8496" xr:uid="{38477EE7-EDE0-4A7E-8107-33AB271BCAC0}"/>
    <cellStyle name="40% - Accent6 2 3 9 2" xfId="22597" xr:uid="{1C106692-A504-4745-B865-3FBE10199C1B}"/>
    <cellStyle name="40% - Accent6 2 3 9 3" xfId="36699" xr:uid="{2E0CD015-84C1-4540-BC72-D3B3E2703EA9}"/>
    <cellStyle name="40% - Accent6 2 4" xfId="1500" xr:uid="{DC84DC2D-3E63-4279-A8FD-D11C611835DF}"/>
    <cellStyle name="40% - Accent6 2 4 10" xfId="29703" xr:uid="{8E6A43AE-59D7-4E2E-A404-12A790899EB5}"/>
    <cellStyle name="40% - Accent6 2 4 11" xfId="45059" xr:uid="{A67ED7C8-A880-44F1-8E4A-D6BCD40FF195}"/>
    <cellStyle name="40% - Accent6 2 4 12" xfId="46420" xr:uid="{0347BC89-8153-4FC2-BBEB-CBE488758F4D}"/>
    <cellStyle name="40% - Accent6 2 4 2" xfId="1721" xr:uid="{03A283AD-533D-4858-87E4-6CD39F47A3A1}"/>
    <cellStyle name="40% - Accent6 2 4 2 2" xfId="2161" xr:uid="{3FAECE19-A269-4FB8-A01A-905066D0F10A}"/>
    <cellStyle name="40% - Accent6 2 4 2 2 2" xfId="3923" xr:uid="{04DD6B90-4DA3-41AC-A113-E8766BF75FD6}"/>
    <cellStyle name="40% - Accent6 2 4 2 2 2 2" xfId="7446" xr:uid="{DEBD91A5-ED91-444E-B827-F2B9FCB2AC9A}"/>
    <cellStyle name="40% - Accent6 2 4 2 2 2 2 2" xfId="14496" xr:uid="{5CFDAEFD-42EB-4D10-BBBE-04DF08822B3E}"/>
    <cellStyle name="40% - Accent6 2 4 2 2 2 2 2 2" xfId="28598" xr:uid="{8FA22D8D-7815-4DE9-8125-62C187788CDB}"/>
    <cellStyle name="40% - Accent6 2 4 2 2 2 2 2 3" xfId="42700" xr:uid="{98CAB4B8-83A8-4B06-BFDA-B6DF58D457FA}"/>
    <cellStyle name="40% - Accent6 2 4 2 2 2 2 3" xfId="21547" xr:uid="{6DBC5BF3-FF5A-40C1-A65F-88EB223DF9D2}"/>
    <cellStyle name="40% - Accent6 2 4 2 2 2 2 4" xfId="35649" xr:uid="{40287E34-2C71-4120-831A-4860A138E215}"/>
    <cellStyle name="40% - Accent6 2 4 2 2 2 3" xfId="10971" xr:uid="{87741A7E-82CB-4BD0-82F5-7EDEBFF22AF2}"/>
    <cellStyle name="40% - Accent6 2 4 2 2 2 3 2" xfId="25073" xr:uid="{704EF61B-DDE2-48B1-B7CC-F3576B16A118}"/>
    <cellStyle name="40% - Accent6 2 4 2 2 2 3 3" xfId="39175" xr:uid="{D6E4066D-65EB-4B1A-B815-FBB21A604ACA}"/>
    <cellStyle name="40% - Accent6 2 4 2 2 2 4" xfId="18022" xr:uid="{1A0A8C74-D160-4CDB-BD86-2A5F2EA8A133}"/>
    <cellStyle name="40% - Accent6 2 4 2 2 2 5" xfId="32124" xr:uid="{E189E5FB-6A3F-4009-AF94-CE3515A33FBE}"/>
    <cellStyle name="40% - Accent6 2 4 2 2 3" xfId="4803" xr:uid="{A38A4ACF-F803-447B-9AA3-3CB22F6B514A}"/>
    <cellStyle name="40% - Accent6 2 4 2 2 3 2" xfId="8327" xr:uid="{503CB07F-41E1-4837-9685-92E98B6AB0C7}"/>
    <cellStyle name="40% - Accent6 2 4 2 2 3 2 2" xfId="15377" xr:uid="{EF8241A5-42CD-4635-816F-8CCFAB2C4241}"/>
    <cellStyle name="40% - Accent6 2 4 2 2 3 2 2 2" xfId="29479" xr:uid="{DC0ED3B0-461C-4DEA-B22A-E6E5F14F9CCA}"/>
    <cellStyle name="40% - Accent6 2 4 2 2 3 2 2 3" xfId="43581" xr:uid="{0F05360A-0383-44C8-A808-BB6E35891E1C}"/>
    <cellStyle name="40% - Accent6 2 4 2 2 3 2 3" xfId="22428" xr:uid="{5A6F0E1F-93B8-4213-9F73-131206B6B309}"/>
    <cellStyle name="40% - Accent6 2 4 2 2 3 2 4" xfId="36530" xr:uid="{0AFA778B-5387-4B28-BD5C-DFA32E7C77D7}"/>
    <cellStyle name="40% - Accent6 2 4 2 2 3 3" xfId="11852" xr:uid="{40714515-07F6-4471-B7A6-E400036193CC}"/>
    <cellStyle name="40% - Accent6 2 4 2 2 3 3 2" xfId="25954" xr:uid="{C69252CB-ADD1-403B-9336-58E6630162C1}"/>
    <cellStyle name="40% - Accent6 2 4 2 2 3 3 3" xfId="40056" xr:uid="{5D6BF0E9-0863-4F85-8D56-30DFDEE4BBF7}"/>
    <cellStyle name="40% - Accent6 2 4 2 2 3 4" xfId="18903" xr:uid="{7CCD3AB3-8030-40C3-9B3F-E0B6A086C92B}"/>
    <cellStyle name="40% - Accent6 2 4 2 2 3 5" xfId="33005" xr:uid="{2CC5B7B2-A3F6-4994-B463-B8B3880FC723}"/>
    <cellStyle name="40% - Accent6 2 4 2 2 4" xfId="3041" xr:uid="{1D372AF2-89DB-4233-81BF-27B419618707}"/>
    <cellStyle name="40% - Accent6 2 4 2 2 4 2" xfId="6565" xr:uid="{2CA8ECC9-A919-4845-8510-31CAD3D25A47}"/>
    <cellStyle name="40% - Accent6 2 4 2 2 4 2 2" xfId="13615" xr:uid="{5E9EC1D2-3301-4250-AE7E-674CFFD96255}"/>
    <cellStyle name="40% - Accent6 2 4 2 2 4 2 2 2" xfId="27717" xr:uid="{92E45313-1F4C-4211-BF8E-45BACE5C7862}"/>
    <cellStyle name="40% - Accent6 2 4 2 2 4 2 2 3" xfId="41819" xr:uid="{188722A2-685D-4BD9-911B-650A2F19E88E}"/>
    <cellStyle name="40% - Accent6 2 4 2 2 4 2 3" xfId="20666" xr:uid="{65EEE61D-E893-4F32-BD7F-0DE96DF4FF9A}"/>
    <cellStyle name="40% - Accent6 2 4 2 2 4 2 4" xfId="34768" xr:uid="{01DB8296-5CAE-4BEE-8CD0-93D615ED42B5}"/>
    <cellStyle name="40% - Accent6 2 4 2 2 4 3" xfId="10090" xr:uid="{4F289698-69D8-4C65-9241-15A55B026CFD}"/>
    <cellStyle name="40% - Accent6 2 4 2 2 4 3 2" xfId="24192" xr:uid="{910DD501-4605-415C-802B-2C3602377686}"/>
    <cellStyle name="40% - Accent6 2 4 2 2 4 3 3" xfId="38294" xr:uid="{B8F65F80-7C26-4872-9FEA-FBCB9367D28C}"/>
    <cellStyle name="40% - Accent6 2 4 2 2 4 4" xfId="17141" xr:uid="{A34B589D-544A-45E8-BC06-37129A785C8F}"/>
    <cellStyle name="40% - Accent6 2 4 2 2 4 5" xfId="31243" xr:uid="{49889C3E-3C9E-4871-A2B1-52E430E4B17B}"/>
    <cellStyle name="40% - Accent6 2 4 2 2 5" xfId="5684" xr:uid="{C2C5B722-9CC9-4020-A643-ED446955C856}"/>
    <cellStyle name="40% - Accent6 2 4 2 2 5 2" xfId="12734" xr:uid="{CD6F6A06-26B0-44B8-99AB-8D3C5D2D40E8}"/>
    <cellStyle name="40% - Accent6 2 4 2 2 5 2 2" xfId="26836" xr:uid="{AE80D604-20D1-407E-BC7A-1CC6B115DA20}"/>
    <cellStyle name="40% - Accent6 2 4 2 2 5 2 3" xfId="40938" xr:uid="{14846BD8-FDA7-458D-8811-0F7C2A514963}"/>
    <cellStyle name="40% - Accent6 2 4 2 2 5 3" xfId="19785" xr:uid="{31638B88-DA85-4039-8AEA-F30551911B18}"/>
    <cellStyle name="40% - Accent6 2 4 2 2 5 4" xfId="33887" xr:uid="{DECEFC04-E003-4A09-82D4-A3A5A9F122E7}"/>
    <cellStyle name="40% - Accent6 2 4 2 2 6" xfId="9210" xr:uid="{0582B11E-DE9A-4CD2-8288-1BB0F7E9DDB3}"/>
    <cellStyle name="40% - Accent6 2 4 2 2 6 2" xfId="23311" xr:uid="{B49A7899-F75D-4FBD-9959-ABFEC84DFD94}"/>
    <cellStyle name="40% - Accent6 2 4 2 2 6 3" xfId="37413" xr:uid="{4C1830F5-5A37-40B9-B4D5-B4991CF4FA17}"/>
    <cellStyle name="40% - Accent6 2 4 2 2 7" xfId="16260" xr:uid="{F8AEBFD8-9A78-4747-832B-8D0D6AD38479}"/>
    <cellStyle name="40% - Accent6 2 4 2 2 8" xfId="30362" xr:uid="{6438E792-72EC-47E8-BC2E-B4BC0A994E15}"/>
    <cellStyle name="40% - Accent6 2 4 2 3" xfId="3485" xr:uid="{1EAE3637-F75E-45C5-B465-22338051B01E}"/>
    <cellStyle name="40% - Accent6 2 4 2 3 2" xfId="7007" xr:uid="{66C0A25C-E135-41E8-BB9C-98B6A4FAEDD5}"/>
    <cellStyle name="40% - Accent6 2 4 2 3 2 2" xfId="14057" xr:uid="{B8E5A06B-D585-47F5-BAB1-64D8A3C6D781}"/>
    <cellStyle name="40% - Accent6 2 4 2 3 2 2 2" xfId="28159" xr:uid="{9BE32075-8BE5-429D-B853-101A46B59C5F}"/>
    <cellStyle name="40% - Accent6 2 4 2 3 2 2 3" xfId="42261" xr:uid="{EA8AF9C7-734E-4694-91F2-503939DF64AE}"/>
    <cellStyle name="40% - Accent6 2 4 2 3 2 3" xfId="21108" xr:uid="{A874DF7A-7103-4E96-92EA-2B03E609244A}"/>
    <cellStyle name="40% - Accent6 2 4 2 3 2 4" xfId="35210" xr:uid="{4DD3E83D-4EFE-4B6A-833E-9D3ABB881D6B}"/>
    <cellStyle name="40% - Accent6 2 4 2 3 3" xfId="10532" xr:uid="{9BC635EA-F365-47B0-B4A7-FA2B0796907C}"/>
    <cellStyle name="40% - Accent6 2 4 2 3 3 2" xfId="24634" xr:uid="{26A9C5BA-C1BB-42E8-B8AC-67DB750BD2A3}"/>
    <cellStyle name="40% - Accent6 2 4 2 3 3 3" xfId="38736" xr:uid="{59217348-D3F2-4CF3-8299-65E7B3686764}"/>
    <cellStyle name="40% - Accent6 2 4 2 3 4" xfId="17583" xr:uid="{EF557B76-1C30-4A29-B8CB-3ED95FCF164B}"/>
    <cellStyle name="40% - Accent6 2 4 2 3 5" xfId="31685" xr:uid="{1C7076CD-35F0-4AF5-8BD4-B71A116743B4}"/>
    <cellStyle name="40% - Accent6 2 4 2 4" xfId="4364" xr:uid="{847E1DFA-CA49-48C6-906B-C9993912D518}"/>
    <cellStyle name="40% - Accent6 2 4 2 4 2" xfId="7888" xr:uid="{B12F5238-76D8-48ED-BCF5-6BB3C9472336}"/>
    <cellStyle name="40% - Accent6 2 4 2 4 2 2" xfId="14938" xr:uid="{1B9BA01E-7BCE-4C74-B5F6-431DEF5470B5}"/>
    <cellStyle name="40% - Accent6 2 4 2 4 2 2 2" xfId="29040" xr:uid="{78A63639-7530-4F3D-9570-620CD4C87D8F}"/>
    <cellStyle name="40% - Accent6 2 4 2 4 2 2 3" xfId="43142" xr:uid="{04948403-A1A8-44CF-BE80-E29E062E4C98}"/>
    <cellStyle name="40% - Accent6 2 4 2 4 2 3" xfId="21989" xr:uid="{8DE91D9D-0C1A-4C0E-B71E-C3B989B449EB}"/>
    <cellStyle name="40% - Accent6 2 4 2 4 2 4" xfId="36091" xr:uid="{F3EC7678-6F42-4029-B4E0-8252A865E8A1}"/>
    <cellStyle name="40% - Accent6 2 4 2 4 3" xfId="11413" xr:uid="{EB669728-42A1-4163-B81B-EF422AAE74C1}"/>
    <cellStyle name="40% - Accent6 2 4 2 4 3 2" xfId="25515" xr:uid="{1A786699-78C2-4F96-9673-46504E38F85A}"/>
    <cellStyle name="40% - Accent6 2 4 2 4 3 3" xfId="39617" xr:uid="{2688B49F-99ED-4D71-820A-DCB1EAC9D954}"/>
    <cellStyle name="40% - Accent6 2 4 2 4 4" xfId="18464" xr:uid="{D1F730E9-C30E-44C0-9191-0499DBA2267E}"/>
    <cellStyle name="40% - Accent6 2 4 2 4 5" xfId="32566" xr:uid="{279D3B45-6265-4D2A-BD50-C52C7D2D11EF}"/>
    <cellStyle name="40% - Accent6 2 4 2 5" xfId="2602" xr:uid="{18BB24F3-E8DF-445F-AD3F-F232061B608A}"/>
    <cellStyle name="40% - Accent6 2 4 2 5 2" xfId="6126" xr:uid="{EDAFDD61-771D-46EA-933D-198B00D6D6C7}"/>
    <cellStyle name="40% - Accent6 2 4 2 5 2 2" xfId="13176" xr:uid="{4BB907DD-E0DB-4DA0-9F94-45498E6C3FCA}"/>
    <cellStyle name="40% - Accent6 2 4 2 5 2 2 2" xfId="27278" xr:uid="{C9BDF1FF-EFB4-487D-BE23-A01BCF5B04C7}"/>
    <cellStyle name="40% - Accent6 2 4 2 5 2 2 3" xfId="41380" xr:uid="{4DAED154-8E35-4125-B09F-7AB23637895F}"/>
    <cellStyle name="40% - Accent6 2 4 2 5 2 3" xfId="20227" xr:uid="{BCBF2166-188B-4495-91EE-CE9244BE7B9A}"/>
    <cellStyle name="40% - Accent6 2 4 2 5 2 4" xfId="34329" xr:uid="{368BA974-AA3E-469E-93D2-79AEF21CC69E}"/>
    <cellStyle name="40% - Accent6 2 4 2 5 3" xfId="9651" xr:uid="{AC74B3F6-7231-4E8F-8171-D0BC0AAA0360}"/>
    <cellStyle name="40% - Accent6 2 4 2 5 3 2" xfId="23753" xr:uid="{563A487B-43D9-4906-B7A7-1B8094B18085}"/>
    <cellStyle name="40% - Accent6 2 4 2 5 3 3" xfId="37855" xr:uid="{5B0A3648-8C5E-4057-874D-3158E560D7C8}"/>
    <cellStyle name="40% - Accent6 2 4 2 5 4" xfId="16702" xr:uid="{98773441-71E8-48EC-80C0-8EC7B52F8B47}"/>
    <cellStyle name="40% - Accent6 2 4 2 5 5" xfId="30804" xr:uid="{3B261048-14E1-46F8-A538-E299DB504542}"/>
    <cellStyle name="40% - Accent6 2 4 2 6" xfId="5245" xr:uid="{49E461FE-A075-448A-8CFD-7EE134DDC6A0}"/>
    <cellStyle name="40% - Accent6 2 4 2 6 2" xfId="12295" xr:uid="{9887002B-DDEF-40FC-AFDF-B7753D0E9948}"/>
    <cellStyle name="40% - Accent6 2 4 2 6 2 2" xfId="26397" xr:uid="{40371B72-8B14-4101-B498-6DC0E2271813}"/>
    <cellStyle name="40% - Accent6 2 4 2 6 2 3" xfId="40499" xr:uid="{95CA867B-2AB5-4314-B889-E32C9311EA99}"/>
    <cellStyle name="40% - Accent6 2 4 2 6 3" xfId="19346" xr:uid="{F91466D6-EEAE-4F5B-9317-0277720CC680}"/>
    <cellStyle name="40% - Accent6 2 4 2 6 4" xfId="33448" xr:uid="{8EDD3791-13C3-4D0E-B853-235B490D09CA}"/>
    <cellStyle name="40% - Accent6 2 4 2 7" xfId="8771" xr:uid="{31001BDF-5A38-424D-A35A-2BA6F2A0D943}"/>
    <cellStyle name="40% - Accent6 2 4 2 7 2" xfId="22872" xr:uid="{F278A181-CAB2-4732-8802-32929A42B514}"/>
    <cellStyle name="40% - Accent6 2 4 2 7 3" xfId="36974" xr:uid="{EF6C29CC-A518-4765-A58C-AD76ABB471F7}"/>
    <cellStyle name="40% - Accent6 2 4 2 8" xfId="15821" xr:uid="{3D9FA017-CCE7-45EF-A726-A9F29B6EC103}"/>
    <cellStyle name="40% - Accent6 2 4 2 9" xfId="29923" xr:uid="{361A2102-20F4-4230-8BD0-3C902FDD057A}"/>
    <cellStyle name="40% - Accent6 2 4 3" xfId="1940" xr:uid="{982B6F6C-32EB-4B05-B94C-9C39FFA5B570}"/>
    <cellStyle name="40% - Accent6 2 4 3 2" xfId="3704" xr:uid="{BE29989E-497D-475D-9277-B7ECCB15619E}"/>
    <cellStyle name="40% - Accent6 2 4 3 2 2" xfId="7226" xr:uid="{17D71A06-2EEA-45D9-A997-04DC6B451F56}"/>
    <cellStyle name="40% - Accent6 2 4 3 2 2 2" xfId="14276" xr:uid="{A837F7E5-CFEB-407B-9BAF-EB0F0019E261}"/>
    <cellStyle name="40% - Accent6 2 4 3 2 2 2 2" xfId="28378" xr:uid="{38502713-1286-4EB3-B25D-4D70E6A73427}"/>
    <cellStyle name="40% - Accent6 2 4 3 2 2 2 3" xfId="42480" xr:uid="{8F28CA4D-1EF6-4AE1-91B7-D1978AE8E2CA}"/>
    <cellStyle name="40% - Accent6 2 4 3 2 2 3" xfId="21327" xr:uid="{FBAA8590-3B8D-40BF-969D-53F6EEDCB7E6}"/>
    <cellStyle name="40% - Accent6 2 4 3 2 2 4" xfId="35429" xr:uid="{7AA03786-3540-4881-B27A-14E21A7E5D62}"/>
    <cellStyle name="40% - Accent6 2 4 3 2 3" xfId="10751" xr:uid="{116C2194-99A3-4EF8-8912-39712496CECE}"/>
    <cellStyle name="40% - Accent6 2 4 3 2 3 2" xfId="24853" xr:uid="{484D2519-8546-4C0F-9FE0-43A8354486EC}"/>
    <cellStyle name="40% - Accent6 2 4 3 2 3 3" xfId="38955" xr:uid="{919ADD46-E5B6-4C50-AC94-CD3CA68F0453}"/>
    <cellStyle name="40% - Accent6 2 4 3 2 4" xfId="17802" xr:uid="{36244016-8D50-4A41-AE10-2B631A628530}"/>
    <cellStyle name="40% - Accent6 2 4 3 2 5" xfId="31904" xr:uid="{BB1ECE81-BDFA-4B7A-9C91-96100953F715}"/>
    <cellStyle name="40% - Accent6 2 4 3 3" xfId="4583" xr:uid="{FA745B68-01FB-4E26-8644-4E74EC706704}"/>
    <cellStyle name="40% - Accent6 2 4 3 3 2" xfId="8107" xr:uid="{CF2895F7-2849-4981-92D6-E0A4CB588FB4}"/>
    <cellStyle name="40% - Accent6 2 4 3 3 2 2" xfId="15157" xr:uid="{03E650C8-61B7-4728-909A-7012895C7BF4}"/>
    <cellStyle name="40% - Accent6 2 4 3 3 2 2 2" xfId="29259" xr:uid="{07E335C6-A845-4165-A2F8-393DC897639F}"/>
    <cellStyle name="40% - Accent6 2 4 3 3 2 2 3" xfId="43361" xr:uid="{426BCEDE-8134-4F95-AA3A-45FEDE719373}"/>
    <cellStyle name="40% - Accent6 2 4 3 3 2 3" xfId="22208" xr:uid="{E0E50A2E-3BA8-4105-A084-59503671562E}"/>
    <cellStyle name="40% - Accent6 2 4 3 3 2 4" xfId="36310" xr:uid="{F184039E-A056-4D16-AFA1-F206DF548096}"/>
    <cellStyle name="40% - Accent6 2 4 3 3 3" xfId="11632" xr:uid="{8C505426-32D0-4B6C-997D-0F34712F2FC0}"/>
    <cellStyle name="40% - Accent6 2 4 3 3 3 2" xfId="25734" xr:uid="{9596029F-40F0-4238-A49E-A318FD842E66}"/>
    <cellStyle name="40% - Accent6 2 4 3 3 3 3" xfId="39836" xr:uid="{05AB5146-52B3-45DD-9972-FFD77F19DCA2}"/>
    <cellStyle name="40% - Accent6 2 4 3 3 4" xfId="18683" xr:uid="{7E5FA50A-51D6-4FF5-AAA0-18A28D8BADB2}"/>
    <cellStyle name="40% - Accent6 2 4 3 3 5" xfId="32785" xr:uid="{720AEC21-F538-4562-992C-D07F80953062}"/>
    <cellStyle name="40% - Accent6 2 4 3 4" xfId="2821" xr:uid="{42241462-D089-4A1B-8701-3863D7CC9C66}"/>
    <cellStyle name="40% - Accent6 2 4 3 4 2" xfId="6345" xr:uid="{38B3A944-019F-46B9-A908-C9484E1E4097}"/>
    <cellStyle name="40% - Accent6 2 4 3 4 2 2" xfId="13395" xr:uid="{EA6DB09B-4F6F-491A-848F-551AAFAFCD86}"/>
    <cellStyle name="40% - Accent6 2 4 3 4 2 2 2" xfId="27497" xr:uid="{BE851983-AF6C-4E17-A738-321284311DEF}"/>
    <cellStyle name="40% - Accent6 2 4 3 4 2 2 3" xfId="41599" xr:uid="{77C9FF64-00BA-4358-97DC-A60B8A3EAE9C}"/>
    <cellStyle name="40% - Accent6 2 4 3 4 2 3" xfId="20446" xr:uid="{DBFBAC40-1E72-468A-B8C6-E3F3BEF175ED}"/>
    <cellStyle name="40% - Accent6 2 4 3 4 2 4" xfId="34548" xr:uid="{BFF85C5E-B3CC-4192-B886-1A8E640CF6DF}"/>
    <cellStyle name="40% - Accent6 2 4 3 4 3" xfId="9870" xr:uid="{548B2E85-D2A6-404C-8DA9-F1987ECFB72C}"/>
    <cellStyle name="40% - Accent6 2 4 3 4 3 2" xfId="23972" xr:uid="{26F65402-DD4F-472C-8E43-2BE15EBC38CC}"/>
    <cellStyle name="40% - Accent6 2 4 3 4 3 3" xfId="38074" xr:uid="{0B5434A2-1437-4CFF-82E3-A4687E628BF0}"/>
    <cellStyle name="40% - Accent6 2 4 3 4 4" xfId="16921" xr:uid="{401C54A5-203E-4AF2-965D-03B7615469C6}"/>
    <cellStyle name="40% - Accent6 2 4 3 4 5" xfId="31023" xr:uid="{C6963D8C-5027-4474-B2AC-5B5467906100}"/>
    <cellStyle name="40% - Accent6 2 4 3 5" xfId="5464" xr:uid="{0FCD2C7F-4CA2-47FC-A045-01185AB034E1}"/>
    <cellStyle name="40% - Accent6 2 4 3 5 2" xfId="12514" xr:uid="{AE906538-7821-402D-B2A3-3E2418C5BFA9}"/>
    <cellStyle name="40% - Accent6 2 4 3 5 2 2" xfId="26616" xr:uid="{3392B8D2-F55A-4639-8746-ED5F92C34F51}"/>
    <cellStyle name="40% - Accent6 2 4 3 5 2 3" xfId="40718" xr:uid="{403B9B18-80DC-444B-8756-40102B5A872A}"/>
    <cellStyle name="40% - Accent6 2 4 3 5 3" xfId="19565" xr:uid="{9677E371-70CE-47E2-8BAE-368BBA186AE8}"/>
    <cellStyle name="40% - Accent6 2 4 3 5 4" xfId="33667" xr:uid="{4E8F0F94-8B21-4E36-ACE4-9043D1C3781A}"/>
    <cellStyle name="40% - Accent6 2 4 3 6" xfId="8990" xr:uid="{7159545D-B17C-4428-B72D-5439A9C5A28B}"/>
    <cellStyle name="40% - Accent6 2 4 3 6 2" xfId="23091" xr:uid="{3DF427F3-9B4E-4017-A66C-62032E1A2745}"/>
    <cellStyle name="40% - Accent6 2 4 3 6 3" xfId="37193" xr:uid="{5141F0FC-8D30-439B-8B51-605657B65FB7}"/>
    <cellStyle name="40% - Accent6 2 4 3 7" xfId="16040" xr:uid="{F6E191F8-6AB5-4E67-BD07-445E5B01D907}"/>
    <cellStyle name="40% - Accent6 2 4 3 8" xfId="30142" xr:uid="{6600366C-3968-4004-B48E-8E1A1E941C14}"/>
    <cellStyle name="40% - Accent6 2 4 4" xfId="3265" xr:uid="{D81C26D4-F86C-4FC1-B8F5-4F75AA4DAA4D}"/>
    <cellStyle name="40% - Accent6 2 4 4 2" xfId="6787" xr:uid="{FE4360E9-F232-4E95-8E36-71DD7A4B89EA}"/>
    <cellStyle name="40% - Accent6 2 4 4 2 2" xfId="13837" xr:uid="{D7583BC7-8381-4CD7-8D2A-4AEC20EFD6EF}"/>
    <cellStyle name="40% - Accent6 2 4 4 2 2 2" xfId="27939" xr:uid="{CC18D11C-FA9D-40A0-85F1-560DF4084A0A}"/>
    <cellStyle name="40% - Accent6 2 4 4 2 2 3" xfId="42041" xr:uid="{1DD26A64-69E3-451E-9B11-D1E67B0791E8}"/>
    <cellStyle name="40% - Accent6 2 4 4 2 3" xfId="20888" xr:uid="{D8583B37-4759-48D8-B16D-DF22F269509F}"/>
    <cellStyle name="40% - Accent6 2 4 4 2 4" xfId="34990" xr:uid="{68480AA6-CB8A-4BB5-9ADC-B276595212CA}"/>
    <cellStyle name="40% - Accent6 2 4 4 3" xfId="10312" xr:uid="{D6EC23E4-8FF3-41BB-88D1-69838FC5D6B6}"/>
    <cellStyle name="40% - Accent6 2 4 4 3 2" xfId="24414" xr:uid="{10774DDB-0F94-45F2-8207-111B5920BD86}"/>
    <cellStyle name="40% - Accent6 2 4 4 3 3" xfId="38516" xr:uid="{70F9DBB8-F449-420C-A2F6-16D2474B9B5D}"/>
    <cellStyle name="40% - Accent6 2 4 4 4" xfId="17363" xr:uid="{7452573E-A29D-46D2-A954-D463A45F11A2}"/>
    <cellStyle name="40% - Accent6 2 4 4 5" xfId="31465" xr:uid="{24980849-1AA7-4594-87F2-D2C2CE289B32}"/>
    <cellStyle name="40% - Accent6 2 4 5" xfId="4144" xr:uid="{3FCA98C5-7C33-4711-9F76-259A8042BBD6}"/>
    <cellStyle name="40% - Accent6 2 4 5 2" xfId="7668" xr:uid="{B2AFD40A-8D59-4564-94C6-C336BD405FE1}"/>
    <cellStyle name="40% - Accent6 2 4 5 2 2" xfId="14718" xr:uid="{1A3319E7-8423-43A0-A75A-4E0338F9E990}"/>
    <cellStyle name="40% - Accent6 2 4 5 2 2 2" xfId="28820" xr:uid="{77ECAC40-1213-41B6-A616-4CE3ACD2F79C}"/>
    <cellStyle name="40% - Accent6 2 4 5 2 2 3" xfId="42922" xr:uid="{F085E9FA-B57E-47BD-B0BF-F8A8583D934D}"/>
    <cellStyle name="40% - Accent6 2 4 5 2 3" xfId="21769" xr:uid="{39F14F0D-2B9B-4272-8AD9-8C7CC844B3CE}"/>
    <cellStyle name="40% - Accent6 2 4 5 2 4" xfId="35871" xr:uid="{67C2E3A4-449D-475C-9A21-A69E46D7A7BC}"/>
    <cellStyle name="40% - Accent6 2 4 5 3" xfId="11193" xr:uid="{1363A501-2BAA-40F5-9C6E-3B2BBAC543C1}"/>
    <cellStyle name="40% - Accent6 2 4 5 3 2" xfId="25295" xr:uid="{4E4EEE05-A1C6-4279-A76D-BF89161416A4}"/>
    <cellStyle name="40% - Accent6 2 4 5 3 3" xfId="39397" xr:uid="{BAEFC1DE-340F-4FDC-B443-899F7F97082B}"/>
    <cellStyle name="40% - Accent6 2 4 5 4" xfId="18244" xr:uid="{13A75868-8053-40DF-BAA7-5393C5AD1FE9}"/>
    <cellStyle name="40% - Accent6 2 4 5 5" xfId="32346" xr:uid="{A07DED6D-214E-4AAC-A833-BE1A11BEBD44}"/>
    <cellStyle name="40% - Accent6 2 4 6" xfId="2382" xr:uid="{4D16384E-7E3E-4CB1-A7FE-799107659916}"/>
    <cellStyle name="40% - Accent6 2 4 6 2" xfId="5906" xr:uid="{846B943B-E7AE-43E5-B8E4-EF9E83FD3552}"/>
    <cellStyle name="40% - Accent6 2 4 6 2 2" xfId="12956" xr:uid="{9777AE9C-062A-4D18-8560-50DDFB94B02F}"/>
    <cellStyle name="40% - Accent6 2 4 6 2 2 2" xfId="27058" xr:uid="{C14DFC1C-280C-4E0B-98AD-0642CB2CA1F9}"/>
    <cellStyle name="40% - Accent6 2 4 6 2 2 3" xfId="41160" xr:uid="{4E83EF29-7CFD-4362-A9C0-898E3ED25BC0}"/>
    <cellStyle name="40% - Accent6 2 4 6 2 3" xfId="20007" xr:uid="{86AB56CC-ACB7-4962-9AF9-F22A470DDB6A}"/>
    <cellStyle name="40% - Accent6 2 4 6 2 4" xfId="34109" xr:uid="{C0710B7C-130C-4E41-9683-EE30BCDA0C8D}"/>
    <cellStyle name="40% - Accent6 2 4 6 3" xfId="9431" xr:uid="{6F0A652B-9BB3-4A7B-B7F4-BC36306B024F}"/>
    <cellStyle name="40% - Accent6 2 4 6 3 2" xfId="23533" xr:uid="{D29C9CA1-429B-4243-B787-9D3DC32DA39A}"/>
    <cellStyle name="40% - Accent6 2 4 6 3 3" xfId="37635" xr:uid="{A872B8ED-2AA8-4640-B574-E4E2854AA092}"/>
    <cellStyle name="40% - Accent6 2 4 6 4" xfId="16482" xr:uid="{98065129-9118-4716-B740-FFBC924593EE}"/>
    <cellStyle name="40% - Accent6 2 4 6 5" xfId="30584" xr:uid="{A3072325-994D-4130-BB82-1E6EA89DB054}"/>
    <cellStyle name="40% - Accent6 2 4 7" xfId="5025" xr:uid="{10AA4ADF-6567-408D-8F70-AA7394686D6E}"/>
    <cellStyle name="40% - Accent6 2 4 7 2" xfId="12075" xr:uid="{11E39D15-3D1D-4567-8A32-B32406B85500}"/>
    <cellStyle name="40% - Accent6 2 4 7 2 2" xfId="26177" xr:uid="{3D09798D-1C8E-4152-8866-F1200EE41C0D}"/>
    <cellStyle name="40% - Accent6 2 4 7 2 3" xfId="40279" xr:uid="{545E4086-8CF2-4D33-A401-17FC87A17349}"/>
    <cellStyle name="40% - Accent6 2 4 7 3" xfId="19126" xr:uid="{D724559D-64DE-4B15-877B-DA358D66446D}"/>
    <cellStyle name="40% - Accent6 2 4 7 4" xfId="33228" xr:uid="{E1E8E371-60F2-40F6-AA13-FD7CC08C6FDB}"/>
    <cellStyle name="40% - Accent6 2 4 8" xfId="8551" xr:uid="{4D9485E4-1DF7-4062-B226-718B6E6D3105}"/>
    <cellStyle name="40% - Accent6 2 4 8 2" xfId="22652" xr:uid="{B6BDA2CA-6662-4D97-8690-D8A151786D5F}"/>
    <cellStyle name="40% - Accent6 2 4 8 3" xfId="36754" xr:uid="{7D68E0EF-460A-4B39-823F-BC5762FD05AD}"/>
    <cellStyle name="40% - Accent6 2 4 9" xfId="15601" xr:uid="{98A53934-7463-49A3-8E28-E4A1B8CCD217}"/>
    <cellStyle name="40% - Accent6 2 5" xfId="1611" xr:uid="{519C3629-B333-416E-8425-23000AA4D13C}"/>
    <cellStyle name="40% - Accent6 2 5 10" xfId="46421" xr:uid="{B217419E-AFEF-4821-BAB4-F18A509C4143}"/>
    <cellStyle name="40% - Accent6 2 5 2" xfId="2051" xr:uid="{A7A23131-1C51-487B-9FAB-7D3CB236AF61}"/>
    <cellStyle name="40% - Accent6 2 5 2 2" xfId="3813" xr:uid="{03C6E1B1-2677-4EDA-91B6-676A623A7EB1}"/>
    <cellStyle name="40% - Accent6 2 5 2 2 2" xfId="7336" xr:uid="{8D50B09C-BEC9-4106-AB23-03E3FC164DB4}"/>
    <cellStyle name="40% - Accent6 2 5 2 2 2 2" xfId="14386" xr:uid="{3C8F3141-33A4-4A19-8703-0CBD2EB1E487}"/>
    <cellStyle name="40% - Accent6 2 5 2 2 2 2 2" xfId="28488" xr:uid="{765CAE33-9C67-4ED1-BCA2-2782731C7683}"/>
    <cellStyle name="40% - Accent6 2 5 2 2 2 2 3" xfId="42590" xr:uid="{D204ADFD-C007-4171-9F49-08300174D26D}"/>
    <cellStyle name="40% - Accent6 2 5 2 2 2 3" xfId="21437" xr:uid="{EE4D80BC-2F9B-4EB5-83F7-4960A5F68EDC}"/>
    <cellStyle name="40% - Accent6 2 5 2 2 2 4" xfId="35539" xr:uid="{702613FC-F283-4897-B502-BC2B7B33F3F2}"/>
    <cellStyle name="40% - Accent6 2 5 2 2 3" xfId="10861" xr:uid="{75373774-28EC-49BD-B4A4-C2980763DA8C}"/>
    <cellStyle name="40% - Accent6 2 5 2 2 3 2" xfId="24963" xr:uid="{56EA4ABF-8F37-4C89-A872-BA0DFC21B80D}"/>
    <cellStyle name="40% - Accent6 2 5 2 2 3 3" xfId="39065" xr:uid="{418EBA14-6634-44F6-B683-47DEE7AD6A0F}"/>
    <cellStyle name="40% - Accent6 2 5 2 2 4" xfId="17912" xr:uid="{965B7AC2-AB12-4B51-BDF4-B681C3D915C4}"/>
    <cellStyle name="40% - Accent6 2 5 2 2 5" xfId="32014" xr:uid="{1C1F8DE2-D771-4B2A-BD39-40C41AA2E19C}"/>
    <cellStyle name="40% - Accent6 2 5 2 3" xfId="4693" xr:uid="{DE7EC601-4506-47CD-851C-1EDBB3FCD7D7}"/>
    <cellStyle name="40% - Accent6 2 5 2 3 2" xfId="8217" xr:uid="{BE8BA3D6-B24E-4F17-BFA2-564DA9A5F40D}"/>
    <cellStyle name="40% - Accent6 2 5 2 3 2 2" xfId="15267" xr:uid="{3D0F2494-7581-4398-85EE-4ED6A938A4C2}"/>
    <cellStyle name="40% - Accent6 2 5 2 3 2 2 2" xfId="29369" xr:uid="{4DB10FD8-F797-4CD8-B354-F9DBF13AE580}"/>
    <cellStyle name="40% - Accent6 2 5 2 3 2 2 3" xfId="43471" xr:uid="{DAB07A9C-3E3A-49E5-AB4D-C0437BA7F2D5}"/>
    <cellStyle name="40% - Accent6 2 5 2 3 2 3" xfId="22318" xr:uid="{80A78EF8-B353-4776-859F-2FCDD1502C58}"/>
    <cellStyle name="40% - Accent6 2 5 2 3 2 4" xfId="36420" xr:uid="{19602735-A514-462E-974E-1B8DDDD37F1B}"/>
    <cellStyle name="40% - Accent6 2 5 2 3 3" xfId="11742" xr:uid="{287C8C79-38E7-466B-A065-5024C6C9A87D}"/>
    <cellStyle name="40% - Accent6 2 5 2 3 3 2" xfId="25844" xr:uid="{877CFB9D-0BAE-4FAB-99E7-7F1B0A2E3D29}"/>
    <cellStyle name="40% - Accent6 2 5 2 3 3 3" xfId="39946" xr:uid="{E920E130-71D8-4447-AD13-C5230D8EE7EA}"/>
    <cellStyle name="40% - Accent6 2 5 2 3 4" xfId="18793" xr:uid="{D0F8238E-1181-46C8-A9ED-9EFCFFE78E34}"/>
    <cellStyle name="40% - Accent6 2 5 2 3 5" xfId="32895" xr:uid="{D79BCCC1-4D57-488B-A16E-EAC581008EAD}"/>
    <cellStyle name="40% - Accent6 2 5 2 4" xfId="2931" xr:uid="{B3B56C7A-4B61-468F-898E-06E43784E1DE}"/>
    <cellStyle name="40% - Accent6 2 5 2 4 2" xfId="6455" xr:uid="{71CB7DBC-9A1D-491C-BFE4-818E9A864F34}"/>
    <cellStyle name="40% - Accent6 2 5 2 4 2 2" xfId="13505" xr:uid="{88A378E7-A515-45D3-BC9C-07E86B2A13A9}"/>
    <cellStyle name="40% - Accent6 2 5 2 4 2 2 2" xfId="27607" xr:uid="{5F5EC644-39A4-4F25-BC12-65F804EA1362}"/>
    <cellStyle name="40% - Accent6 2 5 2 4 2 2 3" xfId="41709" xr:uid="{E76326AB-4029-49CD-A8D4-367AC4906326}"/>
    <cellStyle name="40% - Accent6 2 5 2 4 2 3" xfId="20556" xr:uid="{4FC34297-77EE-4263-94C6-A0973CD0555A}"/>
    <cellStyle name="40% - Accent6 2 5 2 4 2 4" xfId="34658" xr:uid="{DC4D77BB-FB8C-499C-A5CA-A08F03823856}"/>
    <cellStyle name="40% - Accent6 2 5 2 4 3" xfId="9980" xr:uid="{5ADA6C45-FE37-4C86-B892-F6F612DEA9C2}"/>
    <cellStyle name="40% - Accent6 2 5 2 4 3 2" xfId="24082" xr:uid="{A3C2B8BB-4F4D-4B95-A0DA-E5B67B1B4BC8}"/>
    <cellStyle name="40% - Accent6 2 5 2 4 3 3" xfId="38184" xr:uid="{9FC75AC6-E472-43DD-A8D2-3073DFFDAB8E}"/>
    <cellStyle name="40% - Accent6 2 5 2 4 4" xfId="17031" xr:uid="{D00114EF-4338-493C-9513-76C1CB215A61}"/>
    <cellStyle name="40% - Accent6 2 5 2 4 5" xfId="31133" xr:uid="{21E88459-C8F9-480D-9433-6DCC92D8AC7D}"/>
    <cellStyle name="40% - Accent6 2 5 2 5" xfId="5574" xr:uid="{C9E3A25E-4953-450C-AA7B-0C1D9BE16CC0}"/>
    <cellStyle name="40% - Accent6 2 5 2 5 2" xfId="12624" xr:uid="{ACF305E1-3925-4EED-8D05-396FADDF0E68}"/>
    <cellStyle name="40% - Accent6 2 5 2 5 2 2" xfId="26726" xr:uid="{FAA538BC-5EE4-4DFF-A19F-1378CF501659}"/>
    <cellStyle name="40% - Accent6 2 5 2 5 2 3" xfId="40828" xr:uid="{A963B114-4024-4901-8CB7-7C444D723E7C}"/>
    <cellStyle name="40% - Accent6 2 5 2 5 3" xfId="19675" xr:uid="{7BFFDBEB-85D6-4B1E-8609-B2C63FF60C77}"/>
    <cellStyle name="40% - Accent6 2 5 2 5 4" xfId="33777" xr:uid="{F7803194-9F9C-49FB-A491-677B5EF0BB5C}"/>
    <cellStyle name="40% - Accent6 2 5 2 6" xfId="9100" xr:uid="{76FF77A9-FF59-4D93-AD31-79A06DA6B75B}"/>
    <cellStyle name="40% - Accent6 2 5 2 6 2" xfId="23201" xr:uid="{EEE3EADC-D379-4613-AFA0-C9BD7CC30E5A}"/>
    <cellStyle name="40% - Accent6 2 5 2 6 3" xfId="37303" xr:uid="{879B5894-0984-48F3-B9F9-26C2CE3E5213}"/>
    <cellStyle name="40% - Accent6 2 5 2 7" xfId="16150" xr:uid="{2F79DAFD-40C9-4ACA-8251-2CE2BEB97634}"/>
    <cellStyle name="40% - Accent6 2 5 2 8" xfId="30252" xr:uid="{966A3B25-6130-47CC-AFE4-36BAD94729FE}"/>
    <cellStyle name="40% - Accent6 2 5 3" xfId="3375" xr:uid="{3133C679-544D-46C2-BC8E-A57161D80204}"/>
    <cellStyle name="40% - Accent6 2 5 3 2" xfId="6897" xr:uid="{79753728-BC0F-4034-A860-05BC6908B931}"/>
    <cellStyle name="40% - Accent6 2 5 3 2 2" xfId="13947" xr:uid="{30428855-4CCE-4A16-93A3-96FB219FF805}"/>
    <cellStyle name="40% - Accent6 2 5 3 2 2 2" xfId="28049" xr:uid="{6203FC08-1BA0-4870-B54B-ECCAE42E0D1C}"/>
    <cellStyle name="40% - Accent6 2 5 3 2 2 3" xfId="42151" xr:uid="{CBED79F6-5C5E-4F6D-9E1E-D076BCF592BD}"/>
    <cellStyle name="40% - Accent6 2 5 3 2 3" xfId="20998" xr:uid="{772B1637-F862-42C9-A20F-03828E071382}"/>
    <cellStyle name="40% - Accent6 2 5 3 2 4" xfId="35100" xr:uid="{6C3FBAC3-60C4-4420-AEB3-1D11BECE170A}"/>
    <cellStyle name="40% - Accent6 2 5 3 3" xfId="10422" xr:uid="{D2680134-91CE-4D18-8FC1-71B2D6740834}"/>
    <cellStyle name="40% - Accent6 2 5 3 3 2" xfId="24524" xr:uid="{1CB8B8A9-C826-451A-9F1D-49DC285A13E1}"/>
    <cellStyle name="40% - Accent6 2 5 3 3 3" xfId="38626" xr:uid="{C83FE749-4DE3-4B18-BCC3-0264BC861818}"/>
    <cellStyle name="40% - Accent6 2 5 3 4" xfId="17473" xr:uid="{9412662B-BF7E-4763-9AFB-A1D6FBB22DDD}"/>
    <cellStyle name="40% - Accent6 2 5 3 5" xfId="31575" xr:uid="{A693DA22-6325-4E77-85C4-C43D4B5F1FE4}"/>
    <cellStyle name="40% - Accent6 2 5 4" xfId="4254" xr:uid="{1DF36612-8980-441A-AFB9-E43142317464}"/>
    <cellStyle name="40% - Accent6 2 5 4 2" xfId="7778" xr:uid="{F02C7584-3180-4ABA-A5C8-60D5AA588DAF}"/>
    <cellStyle name="40% - Accent6 2 5 4 2 2" xfId="14828" xr:uid="{3B3EEBA2-0D7C-4898-A908-05ABAB2AAFAF}"/>
    <cellStyle name="40% - Accent6 2 5 4 2 2 2" xfId="28930" xr:uid="{AD395542-7A34-4ACE-93FE-F1AEEF5A573C}"/>
    <cellStyle name="40% - Accent6 2 5 4 2 2 3" xfId="43032" xr:uid="{5B44B6C9-DABB-42A3-965A-D55A03B3EA45}"/>
    <cellStyle name="40% - Accent6 2 5 4 2 3" xfId="21879" xr:uid="{DB1A6A2F-87A2-4382-8900-1377FAB09BC1}"/>
    <cellStyle name="40% - Accent6 2 5 4 2 4" xfId="35981" xr:uid="{64D91178-34FB-4631-887A-9941651E1EE1}"/>
    <cellStyle name="40% - Accent6 2 5 4 3" xfId="11303" xr:uid="{2D0E02CB-F647-4CC9-9629-0F885C6021CA}"/>
    <cellStyle name="40% - Accent6 2 5 4 3 2" xfId="25405" xr:uid="{88C99A91-92C7-44E2-A85D-A5FC3808DA4B}"/>
    <cellStyle name="40% - Accent6 2 5 4 3 3" xfId="39507" xr:uid="{359E1B75-DB9E-4CD8-8127-EC11F0B3DFF4}"/>
    <cellStyle name="40% - Accent6 2 5 4 4" xfId="18354" xr:uid="{C935DA74-D21A-4606-86CB-F0E99B0E34C2}"/>
    <cellStyle name="40% - Accent6 2 5 4 5" xfId="32456" xr:uid="{3B406E66-0BC5-431C-A430-422F7A4FA73D}"/>
    <cellStyle name="40% - Accent6 2 5 5" xfId="2492" xr:uid="{A22EE033-5C82-484F-B131-E19F76F63F62}"/>
    <cellStyle name="40% - Accent6 2 5 5 2" xfId="6016" xr:uid="{5AD96B74-8BFA-44A7-BF5B-27088DDA2EF8}"/>
    <cellStyle name="40% - Accent6 2 5 5 2 2" xfId="13066" xr:uid="{5EAF625F-0DAE-4E87-81F2-D37473F05401}"/>
    <cellStyle name="40% - Accent6 2 5 5 2 2 2" xfId="27168" xr:uid="{41F0512B-0196-4B69-A033-90C4FA1D83E5}"/>
    <cellStyle name="40% - Accent6 2 5 5 2 2 3" xfId="41270" xr:uid="{76E33E13-A710-4372-803B-4A77024E8B12}"/>
    <cellStyle name="40% - Accent6 2 5 5 2 3" xfId="20117" xr:uid="{F6DB5599-2DF9-4EF2-8FCD-760DE70EF3C6}"/>
    <cellStyle name="40% - Accent6 2 5 5 2 4" xfId="34219" xr:uid="{21793A9F-0A05-4193-8FE3-99F503A012C0}"/>
    <cellStyle name="40% - Accent6 2 5 5 3" xfId="9541" xr:uid="{F59C66BA-72B5-4F35-AFA1-3476FC66E851}"/>
    <cellStyle name="40% - Accent6 2 5 5 3 2" xfId="23643" xr:uid="{FC63DB19-0503-4BC3-AF7D-7F4418D958B2}"/>
    <cellStyle name="40% - Accent6 2 5 5 3 3" xfId="37745" xr:uid="{0AD7743E-3EA5-4FC4-9949-D7A0149EF90B}"/>
    <cellStyle name="40% - Accent6 2 5 5 4" xfId="16592" xr:uid="{7E09A18D-562D-48C0-95AD-41780E308B14}"/>
    <cellStyle name="40% - Accent6 2 5 5 5" xfId="30694" xr:uid="{EA5C93C4-26CD-47FD-BED1-11B2B62FBCF2}"/>
    <cellStyle name="40% - Accent6 2 5 6" xfId="5135" xr:uid="{220A126E-2710-48DB-B19B-8EB0CFEA9454}"/>
    <cellStyle name="40% - Accent6 2 5 6 2" xfId="12185" xr:uid="{CCBC7D0E-A416-46BC-8AD8-2406B4CFECEF}"/>
    <cellStyle name="40% - Accent6 2 5 6 2 2" xfId="26287" xr:uid="{4024B3FA-DC78-4CB6-B459-5D0AA8DED5D6}"/>
    <cellStyle name="40% - Accent6 2 5 6 2 3" xfId="40389" xr:uid="{02FA83B8-9E69-456E-8F7F-ED7A28D4DE9A}"/>
    <cellStyle name="40% - Accent6 2 5 6 3" xfId="19236" xr:uid="{0A326717-C235-41A9-966A-3221894C8653}"/>
    <cellStyle name="40% - Accent6 2 5 6 4" xfId="33338" xr:uid="{0345CDE8-E95E-44EB-9428-7F30BDDA0B78}"/>
    <cellStyle name="40% - Accent6 2 5 7" xfId="8661" xr:uid="{E7429BB5-E034-4707-B193-9E86E95AE71B}"/>
    <cellStyle name="40% - Accent6 2 5 7 2" xfId="22762" xr:uid="{A357155D-D0DA-4A00-BDC1-55F271656494}"/>
    <cellStyle name="40% - Accent6 2 5 7 3" xfId="36864" xr:uid="{980147BC-E44E-4776-86A4-5FD1C3E2D3B0}"/>
    <cellStyle name="40% - Accent6 2 5 8" xfId="15711" xr:uid="{713B9074-C3B7-4ADB-90E6-EEF7A8CD112B}"/>
    <cellStyle name="40% - Accent6 2 5 9" xfId="29813" xr:uid="{CD6A5AE1-EA4C-4326-88A1-CF701546061C}"/>
    <cellStyle name="40% - Accent6 2 6" xfId="1830" xr:uid="{42E79212-359C-435F-A984-AD505AEDCC77}"/>
    <cellStyle name="40% - Accent6 2 6 2" xfId="3594" xr:uid="{08C00C7A-07D0-44D0-9C35-0E0DA53E0485}"/>
    <cellStyle name="40% - Accent6 2 6 2 2" xfId="7116" xr:uid="{5554A01B-83B9-4706-8293-682C475B2D7D}"/>
    <cellStyle name="40% - Accent6 2 6 2 2 2" xfId="14166" xr:uid="{467F6007-BC99-4092-AF4B-913BB04C5456}"/>
    <cellStyle name="40% - Accent6 2 6 2 2 2 2" xfId="28268" xr:uid="{95878E8F-206D-435A-9C67-02433180A903}"/>
    <cellStyle name="40% - Accent6 2 6 2 2 2 3" xfId="42370" xr:uid="{60196D9F-EC6E-4B8A-8FBE-DE0D7F6713A3}"/>
    <cellStyle name="40% - Accent6 2 6 2 2 3" xfId="21217" xr:uid="{3D817BE1-D653-407A-BBDA-0A0C57A99E5F}"/>
    <cellStyle name="40% - Accent6 2 6 2 2 4" xfId="35319" xr:uid="{7F81CE43-5137-41AE-A4C4-D133B4312D4D}"/>
    <cellStyle name="40% - Accent6 2 6 2 3" xfId="10641" xr:uid="{2D03A728-9225-48DE-BDAA-9D0C8C909026}"/>
    <cellStyle name="40% - Accent6 2 6 2 3 2" xfId="24743" xr:uid="{B74E1202-714F-49E7-AEC4-A1B44227DDC0}"/>
    <cellStyle name="40% - Accent6 2 6 2 3 3" xfId="38845" xr:uid="{E385E0E3-3C38-417F-9F29-B1037D697BB9}"/>
    <cellStyle name="40% - Accent6 2 6 2 4" xfId="17692" xr:uid="{EBEADEC7-AA7B-4894-AA9C-BD627AA2D41F}"/>
    <cellStyle name="40% - Accent6 2 6 2 5" xfId="31794" xr:uid="{66077C4B-01FD-40C6-824E-508CE0F27D78}"/>
    <cellStyle name="40% - Accent6 2 6 3" xfId="4473" xr:uid="{5F9504A4-EE86-42E7-8E0F-A6C3A0AAA362}"/>
    <cellStyle name="40% - Accent6 2 6 3 2" xfId="7997" xr:uid="{2CA7C7D1-E5DB-4E4D-8062-78DFBFC36144}"/>
    <cellStyle name="40% - Accent6 2 6 3 2 2" xfId="15047" xr:uid="{4C3FBA62-D97E-45A8-85A9-7238C1450BEF}"/>
    <cellStyle name="40% - Accent6 2 6 3 2 2 2" xfId="29149" xr:uid="{EF74D404-7B47-44C8-8E29-6D4EA6817268}"/>
    <cellStyle name="40% - Accent6 2 6 3 2 2 3" xfId="43251" xr:uid="{A33E1F4B-FE08-48D8-84D5-06BAC73EF6F9}"/>
    <cellStyle name="40% - Accent6 2 6 3 2 3" xfId="22098" xr:uid="{8B9415DE-68DF-4055-B27C-D362977FC0BD}"/>
    <cellStyle name="40% - Accent6 2 6 3 2 4" xfId="36200" xr:uid="{03830DFD-C692-4D89-9BDF-C4DDFCF5E8AC}"/>
    <cellStyle name="40% - Accent6 2 6 3 3" xfId="11522" xr:uid="{5D631BCA-FD8D-4698-8CA8-EF9C055155B6}"/>
    <cellStyle name="40% - Accent6 2 6 3 3 2" xfId="25624" xr:uid="{8A8B307B-896E-454B-BAB5-0607D763F3AF}"/>
    <cellStyle name="40% - Accent6 2 6 3 3 3" xfId="39726" xr:uid="{3C20E2A5-CF43-48E6-AA06-EFA92DB563A6}"/>
    <cellStyle name="40% - Accent6 2 6 3 4" xfId="18573" xr:uid="{FC064904-A062-4010-A901-950D69774E95}"/>
    <cellStyle name="40% - Accent6 2 6 3 5" xfId="32675" xr:uid="{C9A346F0-9CFC-40D6-AB53-FD63DB384FFD}"/>
    <cellStyle name="40% - Accent6 2 6 4" xfId="2711" xr:uid="{154F7F5B-4E3C-4A93-9227-971DA1CCEBB1}"/>
    <cellStyle name="40% - Accent6 2 6 4 2" xfId="6235" xr:uid="{184F27B9-D82A-4F89-AC93-E39E28BE68DB}"/>
    <cellStyle name="40% - Accent6 2 6 4 2 2" xfId="13285" xr:uid="{4BAB072A-0ECB-4CB0-9CC7-4270E303F806}"/>
    <cellStyle name="40% - Accent6 2 6 4 2 2 2" xfId="27387" xr:uid="{2018F844-CF07-4BB6-A508-53827452EB3C}"/>
    <cellStyle name="40% - Accent6 2 6 4 2 2 3" xfId="41489" xr:uid="{D02F04DB-8D7F-4C5A-B4E1-90BFCBDCB1B2}"/>
    <cellStyle name="40% - Accent6 2 6 4 2 3" xfId="20336" xr:uid="{63254E65-897C-4073-9481-7C723E983B6C}"/>
    <cellStyle name="40% - Accent6 2 6 4 2 4" xfId="34438" xr:uid="{AD0A636D-527C-468B-9DBA-4E8ABF670F82}"/>
    <cellStyle name="40% - Accent6 2 6 4 3" xfId="9760" xr:uid="{F8EBC7E4-1FB3-4EA9-B65D-E499F62BB406}"/>
    <cellStyle name="40% - Accent6 2 6 4 3 2" xfId="23862" xr:uid="{7102419B-73D8-42B3-9374-90EDE76CB332}"/>
    <cellStyle name="40% - Accent6 2 6 4 3 3" xfId="37964" xr:uid="{6B4D004E-1877-450D-8570-709172356283}"/>
    <cellStyle name="40% - Accent6 2 6 4 4" xfId="16811" xr:uid="{F467DB09-7BFB-46CF-AA1B-F944A59F1464}"/>
    <cellStyle name="40% - Accent6 2 6 4 5" xfId="30913" xr:uid="{1AA324F1-2092-4464-B998-35A0A3E0D1B8}"/>
    <cellStyle name="40% - Accent6 2 6 5" xfId="5354" xr:uid="{FCDC6606-5577-46C7-9E66-FCA24F38FE2F}"/>
    <cellStyle name="40% - Accent6 2 6 5 2" xfId="12404" xr:uid="{31EAE9F0-7DEA-481D-8CFE-1FCB9A61DA46}"/>
    <cellStyle name="40% - Accent6 2 6 5 2 2" xfId="26506" xr:uid="{415D00D8-874E-49D9-8E20-B8DA3E05715F}"/>
    <cellStyle name="40% - Accent6 2 6 5 2 3" xfId="40608" xr:uid="{1E99F554-47B8-486C-A1EC-C3DC7F330CAB}"/>
    <cellStyle name="40% - Accent6 2 6 5 3" xfId="19455" xr:uid="{D16053D7-6914-4A0D-8A5E-2DFFA5C2568E}"/>
    <cellStyle name="40% - Accent6 2 6 5 4" xfId="33557" xr:uid="{184AED83-F3DF-47F5-BB21-4F9CCBBDEA37}"/>
    <cellStyle name="40% - Accent6 2 6 6" xfId="8880" xr:uid="{3F09B0FE-0DEF-4F96-9D20-51D4C3E8AA28}"/>
    <cellStyle name="40% - Accent6 2 6 6 2" xfId="22981" xr:uid="{1ED65AA1-DEB0-4468-ADF6-03242CB4A9B1}"/>
    <cellStyle name="40% - Accent6 2 6 6 3" xfId="37083" xr:uid="{860A2201-2228-41F8-A4E2-50A7DDDD180B}"/>
    <cellStyle name="40% - Accent6 2 6 7" xfId="15930" xr:uid="{22B86D2B-C9D5-433A-BB98-53E44D168F42}"/>
    <cellStyle name="40% - Accent6 2 6 8" xfId="30032" xr:uid="{8E77485C-A047-4760-8775-49A4D84AA55A}"/>
    <cellStyle name="40% - Accent6 2 7" xfId="3155" xr:uid="{3C690B96-4216-44D8-B82B-EC55B48E5BF6}"/>
    <cellStyle name="40% - Accent6 2 7 2" xfId="6677" xr:uid="{40BF3963-83FC-4396-8C19-5A70FC1597D0}"/>
    <cellStyle name="40% - Accent6 2 7 2 2" xfId="13727" xr:uid="{6DB13DB4-8E93-41D7-8B7C-93329F5586EF}"/>
    <cellStyle name="40% - Accent6 2 7 2 2 2" xfId="27829" xr:uid="{B80DA3B6-C375-4B48-B5E5-FF9DD6A79125}"/>
    <cellStyle name="40% - Accent6 2 7 2 2 3" xfId="41931" xr:uid="{8C21BBB5-001E-4DFA-9F2E-F237E4EFBB27}"/>
    <cellStyle name="40% - Accent6 2 7 2 3" xfId="20778" xr:uid="{F24BACC3-A2CA-4A10-BAD1-3A247E59AFAA}"/>
    <cellStyle name="40% - Accent6 2 7 2 4" xfId="34880" xr:uid="{B7B1FC5E-F8BF-4F52-A34F-4C94C3E1993B}"/>
    <cellStyle name="40% - Accent6 2 7 3" xfId="10202" xr:uid="{2F854600-8815-4470-A89F-66D79D2AF502}"/>
    <cellStyle name="40% - Accent6 2 7 3 2" xfId="24304" xr:uid="{7909FBFC-2BE4-4436-9738-F80E66302E8D}"/>
    <cellStyle name="40% - Accent6 2 7 3 3" xfId="38406" xr:uid="{6655959A-2A81-41F7-894C-D032C7DB1FF1}"/>
    <cellStyle name="40% - Accent6 2 7 4" xfId="17253" xr:uid="{FC3093BB-4859-451E-80FA-785126C19B3D}"/>
    <cellStyle name="40% - Accent6 2 7 5" xfId="31355" xr:uid="{81389A50-9636-4D7E-9AFD-85DDDBF11E64}"/>
    <cellStyle name="40% - Accent6 2 8" xfId="4035" xr:uid="{CFD1F00A-7FBA-4236-AAD0-60164A4E2333}"/>
    <cellStyle name="40% - Accent6 2 8 2" xfId="7558" xr:uid="{556A3380-842F-4F51-842D-919731A671C9}"/>
    <cellStyle name="40% - Accent6 2 8 2 2" xfId="14608" xr:uid="{06C6BFD5-0D4B-4552-A616-C8A16A0B9009}"/>
    <cellStyle name="40% - Accent6 2 8 2 2 2" xfId="28710" xr:uid="{95DD11BF-C689-419F-9720-68F079C9F5F6}"/>
    <cellStyle name="40% - Accent6 2 8 2 2 3" xfId="42812" xr:uid="{504B53BB-49AB-49F2-BA3A-77DBB90B3744}"/>
    <cellStyle name="40% - Accent6 2 8 2 3" xfId="21659" xr:uid="{ED85700C-3B8A-4C28-BD75-1C047F647E45}"/>
    <cellStyle name="40% - Accent6 2 8 2 4" xfId="35761" xr:uid="{00FB346A-51C9-40B0-851F-FA7AE0994D1E}"/>
    <cellStyle name="40% - Accent6 2 8 3" xfId="11083" xr:uid="{CAD18DF2-14FC-4491-9093-811922B43F23}"/>
    <cellStyle name="40% - Accent6 2 8 3 2" xfId="25185" xr:uid="{5EC973DC-DE43-4155-9353-DC618C8969D4}"/>
    <cellStyle name="40% - Accent6 2 8 3 3" xfId="39287" xr:uid="{6653ADB0-512E-411C-A175-5D6932BB456F}"/>
    <cellStyle name="40% - Accent6 2 8 4" xfId="18134" xr:uid="{B5B0FCD2-74C1-4F4D-A175-A7D17DD7E239}"/>
    <cellStyle name="40% - Accent6 2 8 5" xfId="32236" xr:uid="{93D210E1-6C17-4DE5-AE77-7B901E0C70A1}"/>
    <cellStyle name="40% - Accent6 2 9" xfId="2272" xr:uid="{1028A880-4E4A-4DE8-872D-CC68BF68A063}"/>
    <cellStyle name="40% - Accent6 2 9 2" xfId="5796" xr:uid="{3209E142-2093-4967-885F-C0B98DDADE48}"/>
    <cellStyle name="40% - Accent6 2 9 2 2" xfId="12846" xr:uid="{B4390161-B364-4A33-899E-68347D1AFD10}"/>
    <cellStyle name="40% - Accent6 2 9 2 2 2" xfId="26948" xr:uid="{80F47583-B912-40B9-8BF1-043A66120CCD}"/>
    <cellStyle name="40% - Accent6 2 9 2 2 3" xfId="41050" xr:uid="{1D33A88F-9399-40BA-9E1C-81BF2D32D148}"/>
    <cellStyle name="40% - Accent6 2 9 2 3" xfId="19897" xr:uid="{D0870F8E-B4CF-4464-B364-9BF0401812FA}"/>
    <cellStyle name="40% - Accent6 2 9 2 4" xfId="33999" xr:uid="{A8BEAAA6-7825-4A3A-BC7C-CCEA21516021}"/>
    <cellStyle name="40% - Accent6 2 9 3" xfId="9321" xr:uid="{4C954E25-837A-43D2-B5DB-8502F70A40FC}"/>
    <cellStyle name="40% - Accent6 2 9 3 2" xfId="23423" xr:uid="{2CE9B208-9B08-4E05-90E3-26742A3F9222}"/>
    <cellStyle name="40% - Accent6 2 9 3 3" xfId="37525" xr:uid="{32DF0C01-773D-4454-AFB2-896B1DE90C74}"/>
    <cellStyle name="40% - Accent6 2 9 4" xfId="16372" xr:uid="{26EE40ED-4A6A-40D3-A5EA-8686BA3BA4E5}"/>
    <cellStyle name="40% - Accent6 2 9 5" xfId="30474" xr:uid="{2E05D23D-9115-4470-ADFB-9978F9D35009}"/>
    <cellStyle name="40% - Accent6 3" xfId="505" xr:uid="{DA6A6BA3-7983-42D0-806A-9A978B399395}"/>
    <cellStyle name="40% - Accent6 3 10" xfId="8455" xr:uid="{38A8C34D-0EE3-41BA-8764-4E4CF108AE32}"/>
    <cellStyle name="40% - Accent6 3 10 2" xfId="22556" xr:uid="{C8E93E19-D77E-46C8-A1F7-7109DDA9D14D}"/>
    <cellStyle name="40% - Accent6 3 10 3" xfId="36658" xr:uid="{982770B8-B9C7-4D07-BEF2-38CFEC38F694}"/>
    <cellStyle name="40% - Accent6 3 11" xfId="15505" xr:uid="{07A2934C-C8EA-4F6A-8C01-C903D9AFA323}"/>
    <cellStyle name="40% - Accent6 3 12" xfId="29607" xr:uid="{651CDFE4-4AF5-4FDD-85DB-31FBF79AE383}"/>
    <cellStyle name="40% - Accent6 3 13" xfId="44243" xr:uid="{11767DDF-B080-4603-A143-51038B26EDAF}"/>
    <cellStyle name="40% - Accent6 3 14" xfId="1400" xr:uid="{3C8A1E20-EE97-4B84-9518-1767504BFCA2}"/>
    <cellStyle name="40% - Accent6 3 2" xfId="506" xr:uid="{6E0D2487-A5B5-4C35-A495-F8107110E04E}"/>
    <cellStyle name="40% - Accent6 3 2 10" xfId="15560" xr:uid="{E32DAEBB-9913-42AA-AA04-0872D66D9C59}"/>
    <cellStyle name="40% - Accent6 3 2 11" xfId="29662" xr:uid="{35FB4E51-8895-4508-8206-126A8DC4CA3E}"/>
    <cellStyle name="40% - Accent6 3 2 12" xfId="1459" xr:uid="{D9975268-606B-4A10-A755-7DF7B72F159F}"/>
    <cellStyle name="40% - Accent6 3 2 2" xfId="1569" xr:uid="{E045EF5C-A1E6-49DE-9C56-49CD107EA27A}"/>
    <cellStyle name="40% - Accent6 3 2 2 10" xfId="29772" xr:uid="{628208C8-2250-416B-91C9-4C1077CBDAC7}"/>
    <cellStyle name="40% - Accent6 3 2 2 2" xfId="1790" xr:uid="{815EFCB5-0FB1-4FE2-9A00-631F61E64BA2}"/>
    <cellStyle name="40% - Accent6 3 2 2 2 2" xfId="2230" xr:uid="{54757446-481A-4D85-9F71-10D96BC372DA}"/>
    <cellStyle name="40% - Accent6 3 2 2 2 2 2" xfId="3992" xr:uid="{7F560084-BF46-426D-8C90-39F3F0DFD5BE}"/>
    <cellStyle name="40% - Accent6 3 2 2 2 2 2 2" xfId="7515" xr:uid="{6EB3EF56-5C08-472F-8516-93F3E226F979}"/>
    <cellStyle name="40% - Accent6 3 2 2 2 2 2 2 2" xfId="14565" xr:uid="{A8E12F07-E940-46E1-9A59-99A295FD87CC}"/>
    <cellStyle name="40% - Accent6 3 2 2 2 2 2 2 2 2" xfId="28667" xr:uid="{D469C0BC-D095-4D94-BF53-F8CDCDB04EA1}"/>
    <cellStyle name="40% - Accent6 3 2 2 2 2 2 2 2 3" xfId="42769" xr:uid="{18B08502-3EA2-4C62-8EA5-F21F8D441F56}"/>
    <cellStyle name="40% - Accent6 3 2 2 2 2 2 2 3" xfId="21616" xr:uid="{B51F54A5-8381-436E-9414-8BD8E6DC9FA8}"/>
    <cellStyle name="40% - Accent6 3 2 2 2 2 2 2 4" xfId="35718" xr:uid="{D549E752-5F84-4917-95D6-054E4D564FBB}"/>
    <cellStyle name="40% - Accent6 3 2 2 2 2 2 3" xfId="11040" xr:uid="{3ED10AAB-2651-4052-B8A3-F2EC5C6B9DDF}"/>
    <cellStyle name="40% - Accent6 3 2 2 2 2 2 3 2" xfId="25142" xr:uid="{C40ACCB7-EB98-4D9F-A6CC-88E4A27DD3EA}"/>
    <cellStyle name="40% - Accent6 3 2 2 2 2 2 3 3" xfId="39244" xr:uid="{CCB06698-D659-4DAE-83C9-482CDB9E54E3}"/>
    <cellStyle name="40% - Accent6 3 2 2 2 2 2 4" xfId="18091" xr:uid="{62AE0CF7-5583-4302-B0EA-9402C5AEA936}"/>
    <cellStyle name="40% - Accent6 3 2 2 2 2 2 5" xfId="32193" xr:uid="{F9B74F91-4F39-4BF2-953F-82D2E76046BC}"/>
    <cellStyle name="40% - Accent6 3 2 2 2 2 3" xfId="4872" xr:uid="{271BF0D5-303F-4555-97AD-789456DC3EA7}"/>
    <cellStyle name="40% - Accent6 3 2 2 2 2 3 2" xfId="8396" xr:uid="{1B12180D-B53B-4B22-A19E-812F835679CA}"/>
    <cellStyle name="40% - Accent6 3 2 2 2 2 3 2 2" xfId="15446" xr:uid="{23D4648E-6E6A-43BB-803D-F8C979BC3857}"/>
    <cellStyle name="40% - Accent6 3 2 2 2 2 3 2 2 2" xfId="29548" xr:uid="{43247F07-8DE6-4102-9D92-A57377DB71B3}"/>
    <cellStyle name="40% - Accent6 3 2 2 2 2 3 2 2 3" xfId="43650" xr:uid="{60A24524-0FA3-410A-A44F-7DEDA7CAF82E}"/>
    <cellStyle name="40% - Accent6 3 2 2 2 2 3 2 3" xfId="22497" xr:uid="{067EAE27-563D-4B51-B6E7-BE3B858B8B2E}"/>
    <cellStyle name="40% - Accent6 3 2 2 2 2 3 2 4" xfId="36599" xr:uid="{840A14C1-2467-4A42-8F36-6FEC3C1CE6D7}"/>
    <cellStyle name="40% - Accent6 3 2 2 2 2 3 3" xfId="11921" xr:uid="{EA7A6960-A73C-4223-816C-A4E0F58E6E2B}"/>
    <cellStyle name="40% - Accent6 3 2 2 2 2 3 3 2" xfId="26023" xr:uid="{E6083569-F4EB-4788-97E2-E937E8A86D1D}"/>
    <cellStyle name="40% - Accent6 3 2 2 2 2 3 3 3" xfId="40125" xr:uid="{63333AAC-9828-4C26-944F-37150830D90D}"/>
    <cellStyle name="40% - Accent6 3 2 2 2 2 3 4" xfId="18972" xr:uid="{A04B9FBC-04CB-4604-90D6-2462645BB5AD}"/>
    <cellStyle name="40% - Accent6 3 2 2 2 2 3 5" xfId="33074" xr:uid="{5435D4C6-1D43-4A08-80B8-557510D3F868}"/>
    <cellStyle name="40% - Accent6 3 2 2 2 2 4" xfId="3110" xr:uid="{BDC51A13-7CD4-43C4-9F1C-F2A9DB4B2F97}"/>
    <cellStyle name="40% - Accent6 3 2 2 2 2 4 2" xfId="6634" xr:uid="{6DF37C98-2F59-47A6-9892-460E7A20E5BB}"/>
    <cellStyle name="40% - Accent6 3 2 2 2 2 4 2 2" xfId="13684" xr:uid="{EB40FD93-E7CC-4E47-AC6D-C3F8CB9E88FD}"/>
    <cellStyle name="40% - Accent6 3 2 2 2 2 4 2 2 2" xfId="27786" xr:uid="{7E8FB17D-590E-4F29-A54A-4CF23AD55B54}"/>
    <cellStyle name="40% - Accent6 3 2 2 2 2 4 2 2 3" xfId="41888" xr:uid="{4214D84A-DB40-467F-BDEF-20892E1A8E26}"/>
    <cellStyle name="40% - Accent6 3 2 2 2 2 4 2 3" xfId="20735" xr:uid="{D2513F5C-088B-49BD-8E28-2851BF9649FF}"/>
    <cellStyle name="40% - Accent6 3 2 2 2 2 4 2 4" xfId="34837" xr:uid="{887CED77-32BE-4643-B94A-3A5F50FE5A49}"/>
    <cellStyle name="40% - Accent6 3 2 2 2 2 4 3" xfId="10159" xr:uid="{C5BE39FA-067E-4F3C-B611-789818946E99}"/>
    <cellStyle name="40% - Accent6 3 2 2 2 2 4 3 2" xfId="24261" xr:uid="{BEE46323-F1CD-4F69-B989-8DB449563922}"/>
    <cellStyle name="40% - Accent6 3 2 2 2 2 4 3 3" xfId="38363" xr:uid="{B6703628-5D8F-4B2E-A92B-17F93129DDC1}"/>
    <cellStyle name="40% - Accent6 3 2 2 2 2 4 4" xfId="17210" xr:uid="{3FF0649B-1307-40B4-BAC3-24F1E72E0D25}"/>
    <cellStyle name="40% - Accent6 3 2 2 2 2 4 5" xfId="31312" xr:uid="{B30E08C8-781D-4705-8C77-31D9E527CD60}"/>
    <cellStyle name="40% - Accent6 3 2 2 2 2 5" xfId="5753" xr:uid="{1DB775B9-7E72-49AD-ABF3-F13A39F835C1}"/>
    <cellStyle name="40% - Accent6 3 2 2 2 2 5 2" xfId="12803" xr:uid="{BEB60FDB-6D99-430A-8CD7-C2231111F0A1}"/>
    <cellStyle name="40% - Accent6 3 2 2 2 2 5 2 2" xfId="26905" xr:uid="{72D44772-E800-4A5D-AAF7-84BC2C5EEF5E}"/>
    <cellStyle name="40% - Accent6 3 2 2 2 2 5 2 3" xfId="41007" xr:uid="{74ED8B55-24B1-4A7F-BB39-AFB6892F1417}"/>
    <cellStyle name="40% - Accent6 3 2 2 2 2 5 3" xfId="19854" xr:uid="{9A406258-9313-480C-BFED-84829F95CA81}"/>
    <cellStyle name="40% - Accent6 3 2 2 2 2 5 4" xfId="33956" xr:uid="{564DB587-8389-45B5-A9E2-8A170483EC70}"/>
    <cellStyle name="40% - Accent6 3 2 2 2 2 6" xfId="9279" xr:uid="{79804C9E-BB9C-4A3C-A5C6-BB890186DE3E}"/>
    <cellStyle name="40% - Accent6 3 2 2 2 2 6 2" xfId="23380" xr:uid="{417EBE57-4F55-44EE-B176-1800FC818464}"/>
    <cellStyle name="40% - Accent6 3 2 2 2 2 6 3" xfId="37482" xr:uid="{219F26CC-7495-4F20-ABB6-CE437A695C20}"/>
    <cellStyle name="40% - Accent6 3 2 2 2 2 7" xfId="16329" xr:uid="{1C0B2175-8712-49EE-A94A-9C2F7CB33385}"/>
    <cellStyle name="40% - Accent6 3 2 2 2 2 8" xfId="30431" xr:uid="{6D490DBB-A285-4C12-85ED-ABCE71A3C0F8}"/>
    <cellStyle name="40% - Accent6 3 2 2 2 3" xfId="3554" xr:uid="{26857FC8-139F-4198-8E50-124023ADEAB8}"/>
    <cellStyle name="40% - Accent6 3 2 2 2 3 2" xfId="7076" xr:uid="{5EA788DD-16CC-47E7-9340-DEE035CC3E73}"/>
    <cellStyle name="40% - Accent6 3 2 2 2 3 2 2" xfId="14126" xr:uid="{D7443A3C-C415-4B69-9FCF-F59A72D1BB0F}"/>
    <cellStyle name="40% - Accent6 3 2 2 2 3 2 2 2" xfId="28228" xr:uid="{C8F8FC20-0274-48D3-AD02-E3804544FD71}"/>
    <cellStyle name="40% - Accent6 3 2 2 2 3 2 2 3" xfId="42330" xr:uid="{580BF243-46E0-40BA-872F-89426199EA52}"/>
    <cellStyle name="40% - Accent6 3 2 2 2 3 2 3" xfId="21177" xr:uid="{E0B00835-1E9C-40F3-9A61-6D449C8E13CC}"/>
    <cellStyle name="40% - Accent6 3 2 2 2 3 2 4" xfId="35279" xr:uid="{EF867655-146A-4242-BF52-42699C622484}"/>
    <cellStyle name="40% - Accent6 3 2 2 2 3 3" xfId="10601" xr:uid="{0F66E730-49B3-4463-ABA8-597C2C38F37E}"/>
    <cellStyle name="40% - Accent6 3 2 2 2 3 3 2" xfId="24703" xr:uid="{89A3AC5B-D2C8-4052-B0CB-B039AD216668}"/>
    <cellStyle name="40% - Accent6 3 2 2 2 3 3 3" xfId="38805" xr:uid="{7FD39093-B4E7-4D64-8D26-BE3A8440B8C6}"/>
    <cellStyle name="40% - Accent6 3 2 2 2 3 4" xfId="17652" xr:uid="{64CDC2BD-9C44-4D8E-886C-331BCD72C097}"/>
    <cellStyle name="40% - Accent6 3 2 2 2 3 5" xfId="31754" xr:uid="{83F46C04-A7C1-48ED-9ED3-93F1C7ABBC01}"/>
    <cellStyle name="40% - Accent6 3 2 2 2 4" xfId="4433" xr:uid="{52B17035-29B2-4725-8034-AD9C817FA131}"/>
    <cellStyle name="40% - Accent6 3 2 2 2 4 2" xfId="7957" xr:uid="{D1AD7EBB-91B0-4104-BCC9-1E6DE49AC90A}"/>
    <cellStyle name="40% - Accent6 3 2 2 2 4 2 2" xfId="15007" xr:uid="{33A8B645-72CA-4A45-993E-340B144ACBBD}"/>
    <cellStyle name="40% - Accent6 3 2 2 2 4 2 2 2" xfId="29109" xr:uid="{7D77DEAE-4ECE-4952-B574-9439896870D4}"/>
    <cellStyle name="40% - Accent6 3 2 2 2 4 2 2 3" xfId="43211" xr:uid="{0615CA9A-FCA3-4CBC-91EE-D61C9F5D56A5}"/>
    <cellStyle name="40% - Accent6 3 2 2 2 4 2 3" xfId="22058" xr:uid="{1A1160A3-89C4-4472-A740-6D32CC45E540}"/>
    <cellStyle name="40% - Accent6 3 2 2 2 4 2 4" xfId="36160" xr:uid="{23215A06-27F2-4D36-8572-90E2188E66E0}"/>
    <cellStyle name="40% - Accent6 3 2 2 2 4 3" xfId="11482" xr:uid="{1ED3D292-B97F-4331-9CF9-D988F9B212C0}"/>
    <cellStyle name="40% - Accent6 3 2 2 2 4 3 2" xfId="25584" xr:uid="{0243E62D-238A-443C-AD19-F2E19DD0423B}"/>
    <cellStyle name="40% - Accent6 3 2 2 2 4 3 3" xfId="39686" xr:uid="{B685F3F0-6266-480A-875B-9B622E68DA02}"/>
    <cellStyle name="40% - Accent6 3 2 2 2 4 4" xfId="18533" xr:uid="{E3C8C72B-A2F4-4251-A4B4-875C8D8B8AC8}"/>
    <cellStyle name="40% - Accent6 3 2 2 2 4 5" xfId="32635" xr:uid="{40B41A39-234B-4B22-B3C7-78203F2FEA3B}"/>
    <cellStyle name="40% - Accent6 3 2 2 2 5" xfId="2671" xr:uid="{5F1B01EC-8A65-4900-96C3-02E2CCF9F202}"/>
    <cellStyle name="40% - Accent6 3 2 2 2 5 2" xfId="6195" xr:uid="{58EC194B-8319-4892-B680-A4D4F7738220}"/>
    <cellStyle name="40% - Accent6 3 2 2 2 5 2 2" xfId="13245" xr:uid="{2D2061BD-FC00-4FB7-B5BF-CF5CBDBB3DF8}"/>
    <cellStyle name="40% - Accent6 3 2 2 2 5 2 2 2" xfId="27347" xr:uid="{0DE9A475-41D9-4E3F-A5A7-8F1AC0D0EA78}"/>
    <cellStyle name="40% - Accent6 3 2 2 2 5 2 2 3" xfId="41449" xr:uid="{F9567F5F-6BBA-473F-A44D-D8EBD7666AF2}"/>
    <cellStyle name="40% - Accent6 3 2 2 2 5 2 3" xfId="20296" xr:uid="{72480409-154B-4282-9077-40396C8AE008}"/>
    <cellStyle name="40% - Accent6 3 2 2 2 5 2 4" xfId="34398" xr:uid="{3BD2B9B5-0532-47A0-B253-CD05DEEE1184}"/>
    <cellStyle name="40% - Accent6 3 2 2 2 5 3" xfId="9720" xr:uid="{4474556B-453B-4E2C-843C-BCCC9101BD76}"/>
    <cellStyle name="40% - Accent6 3 2 2 2 5 3 2" xfId="23822" xr:uid="{374E7499-66AF-4C87-BE22-767F3B197CA0}"/>
    <cellStyle name="40% - Accent6 3 2 2 2 5 3 3" xfId="37924" xr:uid="{63AAF3A3-FC04-4DF6-9378-439852D3460B}"/>
    <cellStyle name="40% - Accent6 3 2 2 2 5 4" xfId="16771" xr:uid="{5A5D5198-2D93-41ED-819D-A47C07CA5596}"/>
    <cellStyle name="40% - Accent6 3 2 2 2 5 5" xfId="30873" xr:uid="{C4D9690A-72FC-450C-B9B4-EF90A5447471}"/>
    <cellStyle name="40% - Accent6 3 2 2 2 6" xfId="5314" xr:uid="{8D6E9C45-7987-4BAD-9DED-CE9B3F4AE143}"/>
    <cellStyle name="40% - Accent6 3 2 2 2 6 2" xfId="12364" xr:uid="{AE4BB3FB-C90C-4672-BCCA-5646CFD450F4}"/>
    <cellStyle name="40% - Accent6 3 2 2 2 6 2 2" xfId="26466" xr:uid="{FFB0AA18-A78D-43C8-BF63-0B7E6936541F}"/>
    <cellStyle name="40% - Accent6 3 2 2 2 6 2 3" xfId="40568" xr:uid="{F582180A-6AAC-40FD-804B-ADF785944D66}"/>
    <cellStyle name="40% - Accent6 3 2 2 2 6 3" xfId="19415" xr:uid="{3A5D8444-5593-4EE7-8E46-6140B98AAE26}"/>
    <cellStyle name="40% - Accent6 3 2 2 2 6 4" xfId="33517" xr:uid="{ED49487A-9437-436D-9562-8A88142C596E}"/>
    <cellStyle name="40% - Accent6 3 2 2 2 7" xfId="8840" xr:uid="{15E241D3-02F3-454F-964C-082F23D4B3C7}"/>
    <cellStyle name="40% - Accent6 3 2 2 2 7 2" xfId="22941" xr:uid="{DB3128AE-A10B-44C9-8C83-A98B4A075530}"/>
    <cellStyle name="40% - Accent6 3 2 2 2 7 3" xfId="37043" xr:uid="{A795E52C-E8ED-4A70-AAB5-CC175274FA66}"/>
    <cellStyle name="40% - Accent6 3 2 2 2 8" xfId="15890" xr:uid="{2832AAB5-1B3E-4CF6-9D6C-8221F4EE04A1}"/>
    <cellStyle name="40% - Accent6 3 2 2 2 9" xfId="29992" xr:uid="{532CE518-E02A-4750-A427-55BA35F67544}"/>
    <cellStyle name="40% - Accent6 3 2 2 3" xfId="2009" xr:uid="{DA494D7C-EB0E-44D8-B14E-D2D8E5BA2F82}"/>
    <cellStyle name="40% - Accent6 3 2 2 3 2" xfId="3773" xr:uid="{02E6D371-24BB-4790-8A53-AC688CE5C79D}"/>
    <cellStyle name="40% - Accent6 3 2 2 3 2 2" xfId="7295" xr:uid="{6CFE813E-174E-41C5-88AC-046D7A2878F0}"/>
    <cellStyle name="40% - Accent6 3 2 2 3 2 2 2" xfId="14345" xr:uid="{86AF4F4C-691C-45A7-AC22-B8E9D6230C7C}"/>
    <cellStyle name="40% - Accent6 3 2 2 3 2 2 2 2" xfId="28447" xr:uid="{89BF3CE0-EE77-4DC9-90BB-CC9F558EB1A1}"/>
    <cellStyle name="40% - Accent6 3 2 2 3 2 2 2 3" xfId="42549" xr:uid="{3C618EAE-A8EF-4BDF-B39B-46CDBD7C1C65}"/>
    <cellStyle name="40% - Accent6 3 2 2 3 2 2 3" xfId="21396" xr:uid="{AECBA8C0-2A9A-4F36-884B-74B6BC514807}"/>
    <cellStyle name="40% - Accent6 3 2 2 3 2 2 4" xfId="35498" xr:uid="{6A4EC703-5FCD-459A-94AB-64F14ACDD89A}"/>
    <cellStyle name="40% - Accent6 3 2 2 3 2 3" xfId="10820" xr:uid="{562C905F-7129-4E3A-9D7D-A2AB38376213}"/>
    <cellStyle name="40% - Accent6 3 2 2 3 2 3 2" xfId="24922" xr:uid="{CBFB5816-1B35-411E-BA39-6CB18F9AC7CF}"/>
    <cellStyle name="40% - Accent6 3 2 2 3 2 3 3" xfId="39024" xr:uid="{3719C68F-1134-4EDD-88C6-B2C02DA99197}"/>
    <cellStyle name="40% - Accent6 3 2 2 3 2 4" xfId="17871" xr:uid="{481A4C39-0CA0-4A9F-9E48-BCB95EE72983}"/>
    <cellStyle name="40% - Accent6 3 2 2 3 2 5" xfId="31973" xr:uid="{462F4DEB-6E5C-48A4-B221-593848813AD1}"/>
    <cellStyle name="40% - Accent6 3 2 2 3 3" xfId="4652" xr:uid="{DF4D87FA-72E8-4584-99D4-B00F7BA5AC8A}"/>
    <cellStyle name="40% - Accent6 3 2 2 3 3 2" xfId="8176" xr:uid="{73157FD1-FCB9-46E8-A798-C3D9E12FE00D}"/>
    <cellStyle name="40% - Accent6 3 2 2 3 3 2 2" xfId="15226" xr:uid="{209466D7-CED2-4A47-816B-3BB94E996CA8}"/>
    <cellStyle name="40% - Accent6 3 2 2 3 3 2 2 2" xfId="29328" xr:uid="{B35A9741-D196-45AE-B450-74B9AE6A31E6}"/>
    <cellStyle name="40% - Accent6 3 2 2 3 3 2 2 3" xfId="43430" xr:uid="{2C2C84F4-4642-49C2-8E67-DDDEDFCC2B7B}"/>
    <cellStyle name="40% - Accent6 3 2 2 3 3 2 3" xfId="22277" xr:uid="{3B148D3A-2008-4074-83DA-1D70DA3A306A}"/>
    <cellStyle name="40% - Accent6 3 2 2 3 3 2 4" xfId="36379" xr:uid="{DA0CF73F-DBF7-4E1B-8999-8C3884512303}"/>
    <cellStyle name="40% - Accent6 3 2 2 3 3 3" xfId="11701" xr:uid="{9737675B-6E1D-4589-9571-99184A903F60}"/>
    <cellStyle name="40% - Accent6 3 2 2 3 3 3 2" xfId="25803" xr:uid="{9803C33A-6B32-4C2B-A269-704D1775F281}"/>
    <cellStyle name="40% - Accent6 3 2 2 3 3 3 3" xfId="39905" xr:uid="{61672491-CDF6-409B-8841-36668BD4CB60}"/>
    <cellStyle name="40% - Accent6 3 2 2 3 3 4" xfId="18752" xr:uid="{D86F16BE-616D-40C9-98C9-3CAA683DFC8F}"/>
    <cellStyle name="40% - Accent6 3 2 2 3 3 5" xfId="32854" xr:uid="{CBC811FD-A153-4946-9056-26E0826081AA}"/>
    <cellStyle name="40% - Accent6 3 2 2 3 4" xfId="2890" xr:uid="{7EBA9037-6D2D-4533-854A-9015AA23A795}"/>
    <cellStyle name="40% - Accent6 3 2 2 3 4 2" xfId="6414" xr:uid="{33FB9110-A11F-49E0-9FDE-899088BE01C1}"/>
    <cellStyle name="40% - Accent6 3 2 2 3 4 2 2" xfId="13464" xr:uid="{190DCEE2-CE67-464C-9173-B3E5A13D3FDF}"/>
    <cellStyle name="40% - Accent6 3 2 2 3 4 2 2 2" xfId="27566" xr:uid="{138B5B21-FCE8-4140-9C5A-B6F6088CD989}"/>
    <cellStyle name="40% - Accent6 3 2 2 3 4 2 2 3" xfId="41668" xr:uid="{F9B907BA-3F65-4396-96CA-90A86495744E}"/>
    <cellStyle name="40% - Accent6 3 2 2 3 4 2 3" xfId="20515" xr:uid="{E176EAF9-3BB1-4760-ADD0-5AD69755D5BB}"/>
    <cellStyle name="40% - Accent6 3 2 2 3 4 2 4" xfId="34617" xr:uid="{CC4184E8-F5C2-4B67-A4E9-819E79709F2D}"/>
    <cellStyle name="40% - Accent6 3 2 2 3 4 3" xfId="9939" xr:uid="{A5E7CF70-BAD0-45E1-9634-35F9364E249B}"/>
    <cellStyle name="40% - Accent6 3 2 2 3 4 3 2" xfId="24041" xr:uid="{BD9F076F-DA9A-49F6-A007-E88DD60B51AC}"/>
    <cellStyle name="40% - Accent6 3 2 2 3 4 3 3" xfId="38143" xr:uid="{5E087B96-E4F3-440C-89CA-1D8F86A5B3DD}"/>
    <cellStyle name="40% - Accent6 3 2 2 3 4 4" xfId="16990" xr:uid="{FCD313DC-4F42-474C-B2E5-041DB2F90B09}"/>
    <cellStyle name="40% - Accent6 3 2 2 3 4 5" xfId="31092" xr:uid="{0AF4BABC-71AA-4200-B926-0B4DE10CD1C3}"/>
    <cellStyle name="40% - Accent6 3 2 2 3 5" xfId="5533" xr:uid="{3D390CA1-4C6E-4A66-9BDC-55A81804F04A}"/>
    <cellStyle name="40% - Accent6 3 2 2 3 5 2" xfId="12583" xr:uid="{BF8C4AEA-25DF-47F0-A7C2-5146A5CCB430}"/>
    <cellStyle name="40% - Accent6 3 2 2 3 5 2 2" xfId="26685" xr:uid="{A236C7A4-7B8E-40BD-B7C8-FEB7861D8A61}"/>
    <cellStyle name="40% - Accent6 3 2 2 3 5 2 3" xfId="40787" xr:uid="{B47E6E11-D410-4670-93DF-31C4DA1EFC11}"/>
    <cellStyle name="40% - Accent6 3 2 2 3 5 3" xfId="19634" xr:uid="{27D74310-B6E5-434A-9F06-2CAD1036F1F5}"/>
    <cellStyle name="40% - Accent6 3 2 2 3 5 4" xfId="33736" xr:uid="{61465868-551E-4C18-AD2E-B471CC2A91AC}"/>
    <cellStyle name="40% - Accent6 3 2 2 3 6" xfId="9059" xr:uid="{F6989727-7028-42E2-A9D2-C8C46877111E}"/>
    <cellStyle name="40% - Accent6 3 2 2 3 6 2" xfId="23160" xr:uid="{BEECB7AA-6876-40E0-A233-6E6CA1A474F0}"/>
    <cellStyle name="40% - Accent6 3 2 2 3 6 3" xfId="37262" xr:uid="{FC4A4B30-A8A1-4DF5-B6D1-1BC62A5740F1}"/>
    <cellStyle name="40% - Accent6 3 2 2 3 7" xfId="16109" xr:uid="{973D57F0-4609-4608-9D2C-6B98D4CDD525}"/>
    <cellStyle name="40% - Accent6 3 2 2 3 8" xfId="30211" xr:uid="{C6EF2D7B-C7FE-422E-8250-FEB96AC99A84}"/>
    <cellStyle name="40% - Accent6 3 2 2 4" xfId="3334" xr:uid="{D1357CB4-6566-46C8-A283-53FF7DA0E6B8}"/>
    <cellStyle name="40% - Accent6 3 2 2 4 2" xfId="6856" xr:uid="{2754DDB2-EA38-49D8-8BB6-BE4BDD12A1C5}"/>
    <cellStyle name="40% - Accent6 3 2 2 4 2 2" xfId="13906" xr:uid="{FFBC3CA6-27E1-48E2-AC7E-27C77AFBAD4F}"/>
    <cellStyle name="40% - Accent6 3 2 2 4 2 2 2" xfId="28008" xr:uid="{F5907C31-366C-408D-89B1-78F4F52A2EFC}"/>
    <cellStyle name="40% - Accent6 3 2 2 4 2 2 3" xfId="42110" xr:uid="{6F42A83B-C1B3-442C-939A-24C09A67A591}"/>
    <cellStyle name="40% - Accent6 3 2 2 4 2 3" xfId="20957" xr:uid="{7582FE50-276A-4C6E-A56F-C2EED9EF6367}"/>
    <cellStyle name="40% - Accent6 3 2 2 4 2 4" xfId="35059" xr:uid="{2DD6E46A-09C4-4A10-9526-8DBDFB5B3239}"/>
    <cellStyle name="40% - Accent6 3 2 2 4 3" xfId="10381" xr:uid="{328679CF-E9BA-47A2-912F-AF0E8A784DE3}"/>
    <cellStyle name="40% - Accent6 3 2 2 4 3 2" xfId="24483" xr:uid="{849C38AF-6AAA-4377-BBD9-D6E385F24571}"/>
    <cellStyle name="40% - Accent6 3 2 2 4 3 3" xfId="38585" xr:uid="{53DAA105-C2B9-420F-B895-602BD8C95A8F}"/>
    <cellStyle name="40% - Accent6 3 2 2 4 4" xfId="17432" xr:uid="{397B3626-08B6-4130-B564-1EBE058EEDEA}"/>
    <cellStyle name="40% - Accent6 3 2 2 4 5" xfId="31534" xr:uid="{3D0D7118-32BE-4CA5-8697-FBE6B083B4F4}"/>
    <cellStyle name="40% - Accent6 3 2 2 5" xfId="4213" xr:uid="{9E949552-1A6F-4B23-8863-D2F93F1F5838}"/>
    <cellStyle name="40% - Accent6 3 2 2 5 2" xfId="7737" xr:uid="{E995B20D-EFE1-45B3-B34D-EA43098E9465}"/>
    <cellStyle name="40% - Accent6 3 2 2 5 2 2" xfId="14787" xr:uid="{EF68124E-C17E-4119-847A-D65C13F1B430}"/>
    <cellStyle name="40% - Accent6 3 2 2 5 2 2 2" xfId="28889" xr:uid="{00F50B27-7E5B-4EB8-A9C2-23FD4F50E73B}"/>
    <cellStyle name="40% - Accent6 3 2 2 5 2 2 3" xfId="42991" xr:uid="{740ECA38-06B7-4B29-8477-30D637E460C5}"/>
    <cellStyle name="40% - Accent6 3 2 2 5 2 3" xfId="21838" xr:uid="{CC1A6B43-6D48-4E4F-9AB0-195246BBB4E7}"/>
    <cellStyle name="40% - Accent6 3 2 2 5 2 4" xfId="35940" xr:uid="{394ED9F3-2F87-4F00-AA0F-F05CD8324BD6}"/>
    <cellStyle name="40% - Accent6 3 2 2 5 3" xfId="11262" xr:uid="{8BB6B6E2-8EA5-438B-8D10-4F58DFF56084}"/>
    <cellStyle name="40% - Accent6 3 2 2 5 3 2" xfId="25364" xr:uid="{86ECE991-D010-41AD-A83E-AA541BCDCA48}"/>
    <cellStyle name="40% - Accent6 3 2 2 5 3 3" xfId="39466" xr:uid="{D48B16E2-53D2-402F-9077-F061D74627BE}"/>
    <cellStyle name="40% - Accent6 3 2 2 5 4" xfId="18313" xr:uid="{A3491337-790A-4215-8B57-467B7C9781EA}"/>
    <cellStyle name="40% - Accent6 3 2 2 5 5" xfId="32415" xr:uid="{44D052A8-F800-4902-8294-9389E7B35217}"/>
    <cellStyle name="40% - Accent6 3 2 2 6" xfId="2451" xr:uid="{D50C2160-42E7-4EB5-8061-A15F13A256F7}"/>
    <cellStyle name="40% - Accent6 3 2 2 6 2" xfId="5975" xr:uid="{C9044DBE-4784-4D6D-8E20-723304616B08}"/>
    <cellStyle name="40% - Accent6 3 2 2 6 2 2" xfId="13025" xr:uid="{458F3237-46AE-4792-AF88-1C9557510AD9}"/>
    <cellStyle name="40% - Accent6 3 2 2 6 2 2 2" xfId="27127" xr:uid="{41C54A6E-1378-4CF7-A94B-90E62E4E9F12}"/>
    <cellStyle name="40% - Accent6 3 2 2 6 2 2 3" xfId="41229" xr:uid="{7A54CC0A-1A55-49CC-A145-C54F988ACAEC}"/>
    <cellStyle name="40% - Accent6 3 2 2 6 2 3" xfId="20076" xr:uid="{B5E926F0-A23C-456E-BDC9-5CE8A1C02A88}"/>
    <cellStyle name="40% - Accent6 3 2 2 6 2 4" xfId="34178" xr:uid="{AE7DB681-2356-4BA0-A777-4C34AB43D7CD}"/>
    <cellStyle name="40% - Accent6 3 2 2 6 3" xfId="9500" xr:uid="{1F5131A9-41E3-474E-9731-C85EA81F56B9}"/>
    <cellStyle name="40% - Accent6 3 2 2 6 3 2" xfId="23602" xr:uid="{8E6C3EDA-6CF4-428A-9026-35B1BA7FEBDE}"/>
    <cellStyle name="40% - Accent6 3 2 2 6 3 3" xfId="37704" xr:uid="{EC8252E5-3588-4B7B-BCA1-45EF84CA515C}"/>
    <cellStyle name="40% - Accent6 3 2 2 6 4" xfId="16551" xr:uid="{A925DA92-863D-4DF4-8B11-CCC7E860B57F}"/>
    <cellStyle name="40% - Accent6 3 2 2 6 5" xfId="30653" xr:uid="{06A527AF-32D5-4EEE-BD4A-486952A4C0A5}"/>
    <cellStyle name="40% - Accent6 3 2 2 7" xfId="5094" xr:uid="{351976ED-5EC4-4A31-888F-35A779B349C5}"/>
    <cellStyle name="40% - Accent6 3 2 2 7 2" xfId="12144" xr:uid="{60AD89D5-05D3-4716-BED8-75FB06AC815E}"/>
    <cellStyle name="40% - Accent6 3 2 2 7 2 2" xfId="26246" xr:uid="{6CE53EAE-F39C-48D5-8A37-01D909153AA9}"/>
    <cellStyle name="40% - Accent6 3 2 2 7 2 3" xfId="40348" xr:uid="{1C10D1C5-10BA-4571-A497-70CAAB1A2FDA}"/>
    <cellStyle name="40% - Accent6 3 2 2 7 3" xfId="19195" xr:uid="{A061EFC2-6B36-4FC2-BE16-1DE0721B4B93}"/>
    <cellStyle name="40% - Accent6 3 2 2 7 4" xfId="33297" xr:uid="{9651331C-DB98-4D2D-AF73-166C7177CACC}"/>
    <cellStyle name="40% - Accent6 3 2 2 8" xfId="8620" xr:uid="{3686A850-D2DC-42A3-AA71-0F78BFBF2C82}"/>
    <cellStyle name="40% - Accent6 3 2 2 8 2" xfId="22721" xr:uid="{E93E126E-768F-45B6-A5FA-571C038531FD}"/>
    <cellStyle name="40% - Accent6 3 2 2 8 3" xfId="36823" xr:uid="{0ECC058E-4E72-46BF-AE81-9DDADD117F4B}"/>
    <cellStyle name="40% - Accent6 3 2 2 9" xfId="15670" xr:uid="{21AB6A23-2A8C-4AF6-A94A-20474F89643E}"/>
    <cellStyle name="40% - Accent6 3 2 3" xfId="1680" xr:uid="{645670A0-A58A-40B6-B5C5-AAAE61E35270}"/>
    <cellStyle name="40% - Accent6 3 2 3 2" xfId="2120" xr:uid="{CB7853CE-1DD4-4AF9-BB4E-FBBEA6CDF32C}"/>
    <cellStyle name="40% - Accent6 3 2 3 2 2" xfId="3882" xr:uid="{6AB5EA97-8E86-4149-89A6-6167927A9CEE}"/>
    <cellStyle name="40% - Accent6 3 2 3 2 2 2" xfId="7405" xr:uid="{DD07AE67-DB98-4035-9C2C-F75B469332A7}"/>
    <cellStyle name="40% - Accent6 3 2 3 2 2 2 2" xfId="14455" xr:uid="{11B89278-46FE-4319-BDA7-E86F87D0EC6A}"/>
    <cellStyle name="40% - Accent6 3 2 3 2 2 2 2 2" xfId="28557" xr:uid="{D1DD433B-D6C4-4519-BCA5-FC27B62E8288}"/>
    <cellStyle name="40% - Accent6 3 2 3 2 2 2 2 3" xfId="42659" xr:uid="{EDCADDC0-3976-4FBD-94DD-40A5880E5AAD}"/>
    <cellStyle name="40% - Accent6 3 2 3 2 2 2 3" xfId="21506" xr:uid="{09D13231-1791-40F6-A1A4-1F5E86A202F9}"/>
    <cellStyle name="40% - Accent6 3 2 3 2 2 2 4" xfId="35608" xr:uid="{58F110F2-3765-4414-8767-C66780BE4F55}"/>
    <cellStyle name="40% - Accent6 3 2 3 2 2 3" xfId="10930" xr:uid="{A6A1629E-4577-4AEE-B2EE-F547332C1FB1}"/>
    <cellStyle name="40% - Accent6 3 2 3 2 2 3 2" xfId="25032" xr:uid="{0C999BC8-AF83-482C-854C-A4879B273FBC}"/>
    <cellStyle name="40% - Accent6 3 2 3 2 2 3 3" xfId="39134" xr:uid="{C98BD46C-1FA7-4B2C-AA35-9A3E8DAEB7D5}"/>
    <cellStyle name="40% - Accent6 3 2 3 2 2 4" xfId="17981" xr:uid="{3F0C59A5-C567-4559-ABC6-04FFB66E6741}"/>
    <cellStyle name="40% - Accent6 3 2 3 2 2 5" xfId="32083" xr:uid="{F7B4796A-DCDB-4B93-9DB4-6BDD2B5DC54A}"/>
    <cellStyle name="40% - Accent6 3 2 3 2 3" xfId="4762" xr:uid="{FE5F9F62-ECA0-4A6E-B971-E62762E62F44}"/>
    <cellStyle name="40% - Accent6 3 2 3 2 3 2" xfId="8286" xr:uid="{C16E7E3C-213A-4948-AA8B-AB56BC7A9B49}"/>
    <cellStyle name="40% - Accent6 3 2 3 2 3 2 2" xfId="15336" xr:uid="{7F0EF5F7-9B17-486A-A9D6-DCED51C75BAA}"/>
    <cellStyle name="40% - Accent6 3 2 3 2 3 2 2 2" xfId="29438" xr:uid="{CE5CE07C-7AD1-46C8-AAEF-F837A62DE258}"/>
    <cellStyle name="40% - Accent6 3 2 3 2 3 2 2 3" xfId="43540" xr:uid="{817D0B0E-D465-4458-A489-4EBAD3708BF9}"/>
    <cellStyle name="40% - Accent6 3 2 3 2 3 2 3" xfId="22387" xr:uid="{F794AE38-1DC8-43C0-9EF3-C757504219DE}"/>
    <cellStyle name="40% - Accent6 3 2 3 2 3 2 4" xfId="36489" xr:uid="{CF03AED7-62E6-44B0-B3CE-F0A167A3C50A}"/>
    <cellStyle name="40% - Accent6 3 2 3 2 3 3" xfId="11811" xr:uid="{980B703E-D925-41BE-B4EF-E4F3FE5EF6F4}"/>
    <cellStyle name="40% - Accent6 3 2 3 2 3 3 2" xfId="25913" xr:uid="{C1302B7B-E797-4B7A-8515-31B1DA6C26DD}"/>
    <cellStyle name="40% - Accent6 3 2 3 2 3 3 3" xfId="40015" xr:uid="{3F57DC15-2875-49A2-BA72-F354377E52B8}"/>
    <cellStyle name="40% - Accent6 3 2 3 2 3 4" xfId="18862" xr:uid="{E18A51B2-96D0-40F2-BF6D-0A8882164B05}"/>
    <cellStyle name="40% - Accent6 3 2 3 2 3 5" xfId="32964" xr:uid="{AD6F8814-3B44-4995-9633-0059FDAB479A}"/>
    <cellStyle name="40% - Accent6 3 2 3 2 4" xfId="3000" xr:uid="{57601AB0-6F77-4E4B-8F08-DE32DC5D4DBB}"/>
    <cellStyle name="40% - Accent6 3 2 3 2 4 2" xfId="6524" xr:uid="{8687B06D-1B32-40A8-AD18-D83D5296764B}"/>
    <cellStyle name="40% - Accent6 3 2 3 2 4 2 2" xfId="13574" xr:uid="{122D5BC5-6DF0-49B3-9391-2AD5003D7FA9}"/>
    <cellStyle name="40% - Accent6 3 2 3 2 4 2 2 2" xfId="27676" xr:uid="{FEB5DA9A-25D9-4136-BEB7-E0EA4A459E04}"/>
    <cellStyle name="40% - Accent6 3 2 3 2 4 2 2 3" xfId="41778" xr:uid="{A49FF95C-DFD8-4E39-8039-D1F92A8677C2}"/>
    <cellStyle name="40% - Accent6 3 2 3 2 4 2 3" xfId="20625" xr:uid="{7F8AD908-1FB4-4C4C-B14C-9AE52CC810FF}"/>
    <cellStyle name="40% - Accent6 3 2 3 2 4 2 4" xfId="34727" xr:uid="{83137E68-51F8-4578-9EE3-5EC30F4C8A5E}"/>
    <cellStyle name="40% - Accent6 3 2 3 2 4 3" xfId="10049" xr:uid="{6B118707-C01A-4BE7-9907-171CF5376CEF}"/>
    <cellStyle name="40% - Accent6 3 2 3 2 4 3 2" xfId="24151" xr:uid="{0DA9E2AE-E036-4E3D-8641-DCD2B65FC13C}"/>
    <cellStyle name="40% - Accent6 3 2 3 2 4 3 3" xfId="38253" xr:uid="{3A0F4895-F3D5-49ED-90B2-D50A3C231C4E}"/>
    <cellStyle name="40% - Accent6 3 2 3 2 4 4" xfId="17100" xr:uid="{A8D2180D-FA2B-4815-838F-877150E79B6F}"/>
    <cellStyle name="40% - Accent6 3 2 3 2 4 5" xfId="31202" xr:uid="{070F0D92-FC67-477F-A572-36AFD5963ADE}"/>
    <cellStyle name="40% - Accent6 3 2 3 2 5" xfId="5643" xr:uid="{0835DB46-F82B-462C-B5D0-D3CB1140CF06}"/>
    <cellStyle name="40% - Accent6 3 2 3 2 5 2" xfId="12693" xr:uid="{F5CD0B5C-51BF-4397-8325-85F42839F236}"/>
    <cellStyle name="40% - Accent6 3 2 3 2 5 2 2" xfId="26795" xr:uid="{B17A5BCA-8AAA-4512-9A9B-2764BA1B060D}"/>
    <cellStyle name="40% - Accent6 3 2 3 2 5 2 3" xfId="40897" xr:uid="{83A53EBA-0149-420A-A176-DAA13B2DFC01}"/>
    <cellStyle name="40% - Accent6 3 2 3 2 5 3" xfId="19744" xr:uid="{D553AA6F-749E-4F94-997F-70AD0658E286}"/>
    <cellStyle name="40% - Accent6 3 2 3 2 5 4" xfId="33846" xr:uid="{2D825E21-064F-4F6F-B53C-29FBEF6DAE63}"/>
    <cellStyle name="40% - Accent6 3 2 3 2 6" xfId="9169" xr:uid="{B6D7D007-F144-4E36-8BBE-395DBBA821AB}"/>
    <cellStyle name="40% - Accent6 3 2 3 2 6 2" xfId="23270" xr:uid="{8EFF17AE-840B-4182-9A3E-BF70D69C003D}"/>
    <cellStyle name="40% - Accent6 3 2 3 2 6 3" xfId="37372" xr:uid="{32792CE1-C6DF-481B-A79E-46AF548C7D59}"/>
    <cellStyle name="40% - Accent6 3 2 3 2 7" xfId="16219" xr:uid="{CFFCC0E1-4FB8-4C6E-A053-C8C1B580B77B}"/>
    <cellStyle name="40% - Accent6 3 2 3 2 8" xfId="30321" xr:uid="{AC8A4E80-F720-4096-B465-AED32C0F0D41}"/>
    <cellStyle name="40% - Accent6 3 2 3 3" xfId="3444" xr:uid="{7BCAFAF3-4632-44D7-ABEA-D3AD4075D95E}"/>
    <cellStyle name="40% - Accent6 3 2 3 3 2" xfId="6966" xr:uid="{85F0E316-6E8B-4D35-83D5-C37E741BA50D}"/>
    <cellStyle name="40% - Accent6 3 2 3 3 2 2" xfId="14016" xr:uid="{BC80161D-34D0-44B6-B414-D6C21BABB787}"/>
    <cellStyle name="40% - Accent6 3 2 3 3 2 2 2" xfId="28118" xr:uid="{E2BA0C7F-3504-491D-B079-9555F4B736CB}"/>
    <cellStyle name="40% - Accent6 3 2 3 3 2 2 3" xfId="42220" xr:uid="{E3445F2A-E3B2-4A9B-BB7E-47C4F22073AD}"/>
    <cellStyle name="40% - Accent6 3 2 3 3 2 3" xfId="21067" xr:uid="{C4B8F744-0F35-4038-B1BD-037A79312813}"/>
    <cellStyle name="40% - Accent6 3 2 3 3 2 4" xfId="35169" xr:uid="{27870E9B-4B26-4342-A3A5-9D4084EEDDB9}"/>
    <cellStyle name="40% - Accent6 3 2 3 3 3" xfId="10491" xr:uid="{2937B1F3-A756-400A-83B9-1042C04C2F89}"/>
    <cellStyle name="40% - Accent6 3 2 3 3 3 2" xfId="24593" xr:uid="{3D305DF8-009A-44C9-86A6-938FBB08410F}"/>
    <cellStyle name="40% - Accent6 3 2 3 3 3 3" xfId="38695" xr:uid="{10870387-4659-46FF-B870-DB3CFA9B07E7}"/>
    <cellStyle name="40% - Accent6 3 2 3 3 4" xfId="17542" xr:uid="{5FD11A30-32C7-4194-ABC3-813667A1DC23}"/>
    <cellStyle name="40% - Accent6 3 2 3 3 5" xfId="31644" xr:uid="{B62F218A-94EA-4F45-AC90-DB89D792A63B}"/>
    <cellStyle name="40% - Accent6 3 2 3 4" xfId="4323" xr:uid="{637181A1-2168-4A6A-8CAD-BA4D8FCF8803}"/>
    <cellStyle name="40% - Accent6 3 2 3 4 2" xfId="7847" xr:uid="{C3DDF095-A694-4957-A4C7-7B7E46DF1A98}"/>
    <cellStyle name="40% - Accent6 3 2 3 4 2 2" xfId="14897" xr:uid="{E3CB7E21-FE18-4A50-ABD8-DE01BD979BC3}"/>
    <cellStyle name="40% - Accent6 3 2 3 4 2 2 2" xfId="28999" xr:uid="{DCDF7244-7654-475B-98B3-46177C27BF0D}"/>
    <cellStyle name="40% - Accent6 3 2 3 4 2 2 3" xfId="43101" xr:uid="{8DC66D38-9E0F-4A29-B2FA-68E32966F53B}"/>
    <cellStyle name="40% - Accent6 3 2 3 4 2 3" xfId="21948" xr:uid="{1DA187D1-C8FE-4A50-BF09-D1546AEADB40}"/>
    <cellStyle name="40% - Accent6 3 2 3 4 2 4" xfId="36050" xr:uid="{E55FEBA4-66E3-44C7-9522-158A62343448}"/>
    <cellStyle name="40% - Accent6 3 2 3 4 3" xfId="11372" xr:uid="{87E1EFA8-6C95-4D6B-97EA-0AA003816E5B}"/>
    <cellStyle name="40% - Accent6 3 2 3 4 3 2" xfId="25474" xr:uid="{CAA92A99-28A3-4820-8AEF-78B707111F92}"/>
    <cellStyle name="40% - Accent6 3 2 3 4 3 3" xfId="39576" xr:uid="{051C7A42-E60E-4B66-B146-87DFE30E48A6}"/>
    <cellStyle name="40% - Accent6 3 2 3 4 4" xfId="18423" xr:uid="{4F4629DF-FD95-499C-90C0-673D0E3929A8}"/>
    <cellStyle name="40% - Accent6 3 2 3 4 5" xfId="32525" xr:uid="{D69AD297-6518-4596-8C49-C3C4F4F00D78}"/>
    <cellStyle name="40% - Accent6 3 2 3 5" xfId="2561" xr:uid="{89013DB8-75C2-4146-B940-539BA63FD56C}"/>
    <cellStyle name="40% - Accent6 3 2 3 5 2" xfId="6085" xr:uid="{5087C445-A35D-45AA-A148-5E8D59BD23A4}"/>
    <cellStyle name="40% - Accent6 3 2 3 5 2 2" xfId="13135" xr:uid="{BCE53DF6-80EA-4E1B-A99C-394F46395DE9}"/>
    <cellStyle name="40% - Accent6 3 2 3 5 2 2 2" xfId="27237" xr:uid="{3FBD8095-BC88-490F-9840-28E928C3C7A3}"/>
    <cellStyle name="40% - Accent6 3 2 3 5 2 2 3" xfId="41339" xr:uid="{E36703D0-2E12-4F91-872A-09302A839061}"/>
    <cellStyle name="40% - Accent6 3 2 3 5 2 3" xfId="20186" xr:uid="{F1903F39-450A-4281-8294-9A06DE98CF00}"/>
    <cellStyle name="40% - Accent6 3 2 3 5 2 4" xfId="34288" xr:uid="{2C682E2F-0146-4707-AABB-904632D1211B}"/>
    <cellStyle name="40% - Accent6 3 2 3 5 3" xfId="9610" xr:uid="{17B8C093-93F0-4AFD-92A4-57E3B83963F0}"/>
    <cellStyle name="40% - Accent6 3 2 3 5 3 2" xfId="23712" xr:uid="{5DA39FAD-F720-48C5-9696-63B14F0AB572}"/>
    <cellStyle name="40% - Accent6 3 2 3 5 3 3" xfId="37814" xr:uid="{7067AEB6-B2D3-47D7-8C0E-59C24718A812}"/>
    <cellStyle name="40% - Accent6 3 2 3 5 4" xfId="16661" xr:uid="{C016487E-4E1E-49C5-B936-3B47BBF3020A}"/>
    <cellStyle name="40% - Accent6 3 2 3 5 5" xfId="30763" xr:uid="{D470608C-39B8-4C6A-B997-8DBC7C0254C5}"/>
    <cellStyle name="40% - Accent6 3 2 3 6" xfId="5204" xr:uid="{38310622-F469-4154-AB9E-9393CB97AC7F}"/>
    <cellStyle name="40% - Accent6 3 2 3 6 2" xfId="12254" xr:uid="{185BA5CA-E85B-47A9-83AB-29477F727520}"/>
    <cellStyle name="40% - Accent6 3 2 3 6 2 2" xfId="26356" xr:uid="{6DB9708D-020D-4421-8582-43A461B2F259}"/>
    <cellStyle name="40% - Accent6 3 2 3 6 2 3" xfId="40458" xr:uid="{DCA3F067-2DA0-49B1-977C-32A7BED78BD7}"/>
    <cellStyle name="40% - Accent6 3 2 3 6 3" xfId="19305" xr:uid="{A52D0A6B-BC2A-44A3-B79B-BFE870BFE42B}"/>
    <cellStyle name="40% - Accent6 3 2 3 6 4" xfId="33407" xr:uid="{168BE87C-F746-4564-8B30-399FF73ACACA}"/>
    <cellStyle name="40% - Accent6 3 2 3 7" xfId="8730" xr:uid="{F0C8BF05-6511-4A5A-B796-00825485D48F}"/>
    <cellStyle name="40% - Accent6 3 2 3 7 2" xfId="22831" xr:uid="{0193E28F-A213-4CE0-B0D4-6ECFB9D8A1FA}"/>
    <cellStyle name="40% - Accent6 3 2 3 7 3" xfId="36933" xr:uid="{0C227D7B-54A1-4414-B677-07EDBDE953C6}"/>
    <cellStyle name="40% - Accent6 3 2 3 8" xfId="15780" xr:uid="{ACBC2068-6651-4EE9-A616-DFEBD29A2CF1}"/>
    <cellStyle name="40% - Accent6 3 2 3 9" xfId="29882" xr:uid="{1CC1EFA2-A059-4F41-A4FF-1965ADF4E0E2}"/>
    <cellStyle name="40% - Accent6 3 2 4" xfId="1899" xr:uid="{6280C9D6-5790-4CEF-BD1C-201D1D6268B5}"/>
    <cellStyle name="40% - Accent6 3 2 4 2" xfId="3663" xr:uid="{7455ED65-6B77-4C3C-909D-856EE16C1B00}"/>
    <cellStyle name="40% - Accent6 3 2 4 2 2" xfId="7185" xr:uid="{855548AF-B02D-4D71-8556-A61E6B08BBB5}"/>
    <cellStyle name="40% - Accent6 3 2 4 2 2 2" xfId="14235" xr:uid="{89C6DA80-D625-413A-B3C8-644201D23D79}"/>
    <cellStyle name="40% - Accent6 3 2 4 2 2 2 2" xfId="28337" xr:uid="{15163190-4902-40DF-A7AF-7B5824CC3812}"/>
    <cellStyle name="40% - Accent6 3 2 4 2 2 2 3" xfId="42439" xr:uid="{68AC2D2B-17DA-43C6-A547-637CA9507BB8}"/>
    <cellStyle name="40% - Accent6 3 2 4 2 2 3" xfId="21286" xr:uid="{6F9FF6CC-7AD4-4272-8356-685586857058}"/>
    <cellStyle name="40% - Accent6 3 2 4 2 2 4" xfId="35388" xr:uid="{1A1593C9-9F82-433A-AC48-C79B596B407A}"/>
    <cellStyle name="40% - Accent6 3 2 4 2 3" xfId="10710" xr:uid="{4F5F05DC-9ADC-4BCD-B2D2-E9D680D3E0D6}"/>
    <cellStyle name="40% - Accent6 3 2 4 2 3 2" xfId="24812" xr:uid="{D844941C-1D7A-4EAA-9C19-7814263C3A87}"/>
    <cellStyle name="40% - Accent6 3 2 4 2 3 3" xfId="38914" xr:uid="{66C5ED77-FE10-4CFF-8218-85C44FBEFDB8}"/>
    <cellStyle name="40% - Accent6 3 2 4 2 4" xfId="17761" xr:uid="{9FE46C16-BC2C-462C-A8B2-EC017E548548}"/>
    <cellStyle name="40% - Accent6 3 2 4 2 5" xfId="31863" xr:uid="{82ACDA69-5D43-4725-98A7-6C5FC0F96661}"/>
    <cellStyle name="40% - Accent6 3 2 4 3" xfId="4542" xr:uid="{8BD11FA1-CCB6-4B05-83F8-D1B7C055B46B}"/>
    <cellStyle name="40% - Accent6 3 2 4 3 2" xfId="8066" xr:uid="{6075FA47-0A3F-442F-AE46-52203982E6BE}"/>
    <cellStyle name="40% - Accent6 3 2 4 3 2 2" xfId="15116" xr:uid="{35547F69-C630-4E76-9978-921C456F6414}"/>
    <cellStyle name="40% - Accent6 3 2 4 3 2 2 2" xfId="29218" xr:uid="{19C18C2F-508E-41C2-9742-30A4226918BB}"/>
    <cellStyle name="40% - Accent6 3 2 4 3 2 2 3" xfId="43320" xr:uid="{2F815C82-E814-4E9D-8056-816E44E3E047}"/>
    <cellStyle name="40% - Accent6 3 2 4 3 2 3" xfId="22167" xr:uid="{A94AC106-7B23-4749-ABF2-1BF046F2B708}"/>
    <cellStyle name="40% - Accent6 3 2 4 3 2 4" xfId="36269" xr:uid="{2851AF7D-540E-4687-B301-EB236D31E643}"/>
    <cellStyle name="40% - Accent6 3 2 4 3 3" xfId="11591" xr:uid="{55A819B2-CDB9-4391-B88B-96E43A0D984C}"/>
    <cellStyle name="40% - Accent6 3 2 4 3 3 2" xfId="25693" xr:uid="{48697464-4CAD-4E15-A0C6-2717417BECCC}"/>
    <cellStyle name="40% - Accent6 3 2 4 3 3 3" xfId="39795" xr:uid="{0F7AE4DF-0F57-4B0F-956B-713D22759AFE}"/>
    <cellStyle name="40% - Accent6 3 2 4 3 4" xfId="18642" xr:uid="{A7B85898-2756-466A-A284-EFCE7C8B6C89}"/>
    <cellStyle name="40% - Accent6 3 2 4 3 5" xfId="32744" xr:uid="{99030785-EA30-4AE3-AC0C-2E593F51A8C9}"/>
    <cellStyle name="40% - Accent6 3 2 4 4" xfId="2780" xr:uid="{99219018-8C03-47D5-96D8-A9BD2EFD9481}"/>
    <cellStyle name="40% - Accent6 3 2 4 4 2" xfId="6304" xr:uid="{465F615D-CEA8-42E6-AD3C-57E4239F0289}"/>
    <cellStyle name="40% - Accent6 3 2 4 4 2 2" xfId="13354" xr:uid="{4206D40E-CB24-4C9C-83B6-B7CD19189D74}"/>
    <cellStyle name="40% - Accent6 3 2 4 4 2 2 2" xfId="27456" xr:uid="{2D4C9C06-C948-49AF-99C8-6CF09B60CC38}"/>
    <cellStyle name="40% - Accent6 3 2 4 4 2 2 3" xfId="41558" xr:uid="{1827AE7C-0CDD-41B7-94EC-1F1093C0E248}"/>
    <cellStyle name="40% - Accent6 3 2 4 4 2 3" xfId="20405" xr:uid="{230AF33D-481E-4930-9BCA-1895FE86A96D}"/>
    <cellStyle name="40% - Accent6 3 2 4 4 2 4" xfId="34507" xr:uid="{7918F8E7-E226-40DC-9395-66FE8CFB9555}"/>
    <cellStyle name="40% - Accent6 3 2 4 4 3" xfId="9829" xr:uid="{B00911A8-F6E8-425E-BD53-FA5086AF0A7F}"/>
    <cellStyle name="40% - Accent6 3 2 4 4 3 2" xfId="23931" xr:uid="{76B54C1D-B30C-4CF6-B1C3-AE651A0391C4}"/>
    <cellStyle name="40% - Accent6 3 2 4 4 3 3" xfId="38033" xr:uid="{2D20ACFA-04E5-4620-ADF2-397B0D529DE9}"/>
    <cellStyle name="40% - Accent6 3 2 4 4 4" xfId="16880" xr:uid="{196ABD52-E1D8-4F72-B962-6B15C6F60923}"/>
    <cellStyle name="40% - Accent6 3 2 4 4 5" xfId="30982" xr:uid="{F6988242-F336-4F34-87AA-4A3BF9A9BDB5}"/>
    <cellStyle name="40% - Accent6 3 2 4 5" xfId="5423" xr:uid="{3FB41945-2350-45A1-B03D-112D37DB828F}"/>
    <cellStyle name="40% - Accent6 3 2 4 5 2" xfId="12473" xr:uid="{523D57EC-87B6-4F54-A23C-0B877471F340}"/>
    <cellStyle name="40% - Accent6 3 2 4 5 2 2" xfId="26575" xr:uid="{4EBB3BCB-3AC9-4E99-BE90-F93D359CEE46}"/>
    <cellStyle name="40% - Accent6 3 2 4 5 2 3" xfId="40677" xr:uid="{9D7CED0B-7235-4C75-B198-86F62262C7E0}"/>
    <cellStyle name="40% - Accent6 3 2 4 5 3" xfId="19524" xr:uid="{383E3B06-F495-4F1B-967E-9280278D7A00}"/>
    <cellStyle name="40% - Accent6 3 2 4 5 4" xfId="33626" xr:uid="{EBC392E8-5C61-4DDF-9D55-2B60E624DF92}"/>
    <cellStyle name="40% - Accent6 3 2 4 6" xfId="8949" xr:uid="{A44C5745-EB0B-4045-9454-2B0E6D62A9F9}"/>
    <cellStyle name="40% - Accent6 3 2 4 6 2" xfId="23050" xr:uid="{102A7506-D88E-4047-B35F-42F4E8BEAEBD}"/>
    <cellStyle name="40% - Accent6 3 2 4 6 3" xfId="37152" xr:uid="{2933455A-47C5-4293-ACEE-27A30A211078}"/>
    <cellStyle name="40% - Accent6 3 2 4 7" xfId="15999" xr:uid="{99B141D3-E33F-49CA-BBA3-DB3647793B5D}"/>
    <cellStyle name="40% - Accent6 3 2 4 8" xfId="30101" xr:uid="{02AF231B-8E45-4AD4-AC0E-20439702C449}"/>
    <cellStyle name="40% - Accent6 3 2 5" xfId="3224" xr:uid="{01F63BE8-4F76-4BE3-A2B4-BDF2CAD68B2B}"/>
    <cellStyle name="40% - Accent6 3 2 5 2" xfId="6746" xr:uid="{18EDC3D9-0FEC-4A6B-A56B-C44B87CD460E}"/>
    <cellStyle name="40% - Accent6 3 2 5 2 2" xfId="13796" xr:uid="{320997EA-3A44-467F-B090-D039EC80A98C}"/>
    <cellStyle name="40% - Accent6 3 2 5 2 2 2" xfId="27898" xr:uid="{9E22DD6A-D5C2-4A46-AC4D-A50F8DE9963D}"/>
    <cellStyle name="40% - Accent6 3 2 5 2 2 3" xfId="42000" xr:uid="{F6B0047C-B28C-4222-B29A-448FD4A00588}"/>
    <cellStyle name="40% - Accent6 3 2 5 2 3" xfId="20847" xr:uid="{B0A8019E-9E74-48E7-86ED-D558B50AD599}"/>
    <cellStyle name="40% - Accent6 3 2 5 2 4" xfId="34949" xr:uid="{1964CABE-E9A8-4510-B640-E66213213786}"/>
    <cellStyle name="40% - Accent6 3 2 5 3" xfId="10271" xr:uid="{CF23EB9F-63E8-493B-AADB-EA95573AE1C9}"/>
    <cellStyle name="40% - Accent6 3 2 5 3 2" xfId="24373" xr:uid="{A40E7AD8-17BA-4C0F-A3CE-40E9854C7D26}"/>
    <cellStyle name="40% - Accent6 3 2 5 3 3" xfId="38475" xr:uid="{A90AAAB7-0837-418D-957F-7C6CB1AC4082}"/>
    <cellStyle name="40% - Accent6 3 2 5 4" xfId="17322" xr:uid="{2CF8CD11-0A30-4F70-89E5-74B0AEABEAC0}"/>
    <cellStyle name="40% - Accent6 3 2 5 5" xfId="31424" xr:uid="{78E09F35-5EC7-45BD-94A0-3FC999FE92D8}"/>
    <cellStyle name="40% - Accent6 3 2 6" xfId="4103" xr:uid="{38F56BD2-95C3-406A-A857-E7F157A48492}"/>
    <cellStyle name="40% - Accent6 3 2 6 2" xfId="7627" xr:uid="{82BBC499-52D0-43E1-B02C-25766F1BC47D}"/>
    <cellStyle name="40% - Accent6 3 2 6 2 2" xfId="14677" xr:uid="{26D7F5F2-C9DA-4B77-8B9B-AF3F49EB165D}"/>
    <cellStyle name="40% - Accent6 3 2 6 2 2 2" xfId="28779" xr:uid="{35038350-BCFD-4AB1-9E92-2FD7F51B5AB7}"/>
    <cellStyle name="40% - Accent6 3 2 6 2 2 3" xfId="42881" xr:uid="{688CBEAF-C3E7-4211-8521-1C14537279EC}"/>
    <cellStyle name="40% - Accent6 3 2 6 2 3" xfId="21728" xr:uid="{8FF4EA54-852E-483D-B17B-0AC92285029C}"/>
    <cellStyle name="40% - Accent6 3 2 6 2 4" xfId="35830" xr:uid="{974BB974-2EB1-4A15-AEAA-2B430B35089D}"/>
    <cellStyle name="40% - Accent6 3 2 6 3" xfId="11152" xr:uid="{C0B85F97-E4A7-41A8-8EA9-657EA62C7D4C}"/>
    <cellStyle name="40% - Accent6 3 2 6 3 2" xfId="25254" xr:uid="{649FA773-B063-434C-82FC-8D1F482D47B2}"/>
    <cellStyle name="40% - Accent6 3 2 6 3 3" xfId="39356" xr:uid="{2D1F4004-8839-47DC-B8AE-834ABE256AFE}"/>
    <cellStyle name="40% - Accent6 3 2 6 4" xfId="18203" xr:uid="{CF8C0A84-2BE4-42F1-B090-7B1721AA3065}"/>
    <cellStyle name="40% - Accent6 3 2 6 5" xfId="32305" xr:uid="{2F2E829D-24D7-42CA-81A9-EB97AB2559DB}"/>
    <cellStyle name="40% - Accent6 3 2 7" xfId="2341" xr:uid="{39E53B64-9DF8-4E43-B110-D6E073F5367B}"/>
    <cellStyle name="40% - Accent6 3 2 7 2" xfId="5865" xr:uid="{9DF0C654-B58A-40B4-BEE1-BDD87E2C549F}"/>
    <cellStyle name="40% - Accent6 3 2 7 2 2" xfId="12915" xr:uid="{71C53C20-D1EB-4E0C-AA9E-F2EC8781D121}"/>
    <cellStyle name="40% - Accent6 3 2 7 2 2 2" xfId="27017" xr:uid="{8B5596F0-EDC0-483D-B7E7-1595C3894E7B}"/>
    <cellStyle name="40% - Accent6 3 2 7 2 2 3" xfId="41119" xr:uid="{B81A07C8-1EBB-4658-B817-D611E1658B2E}"/>
    <cellStyle name="40% - Accent6 3 2 7 2 3" xfId="19966" xr:uid="{C8C314E8-B38A-4452-AC24-815DD3C161F3}"/>
    <cellStyle name="40% - Accent6 3 2 7 2 4" xfId="34068" xr:uid="{4888421C-F621-4ECF-B863-FA85E9B2C25B}"/>
    <cellStyle name="40% - Accent6 3 2 7 3" xfId="9390" xr:uid="{A02AA216-F18B-42C0-A9DB-7F55779B0B82}"/>
    <cellStyle name="40% - Accent6 3 2 7 3 2" xfId="23492" xr:uid="{EFADBD2A-9105-4237-BA96-FCC3812BA434}"/>
    <cellStyle name="40% - Accent6 3 2 7 3 3" xfId="37594" xr:uid="{FED34691-71E6-48D0-8FF5-03D1CADA7E7D}"/>
    <cellStyle name="40% - Accent6 3 2 7 4" xfId="16441" xr:uid="{201489EB-32C0-4BB6-BE3D-94BB24CB2160}"/>
    <cellStyle name="40% - Accent6 3 2 7 5" xfId="30543" xr:uid="{DE6C4383-8313-4594-9BC1-88D83CCFABEA}"/>
    <cellStyle name="40% - Accent6 3 2 8" xfId="4984" xr:uid="{FB90B276-94B9-4886-82AD-DF4BC7CA7446}"/>
    <cellStyle name="40% - Accent6 3 2 8 2" xfId="12034" xr:uid="{541B1F68-D8D8-4F48-953B-2C47EDE09322}"/>
    <cellStyle name="40% - Accent6 3 2 8 2 2" xfId="26136" xr:uid="{3C51FAA2-EC4F-462F-BF35-D91C0FEF7AEE}"/>
    <cellStyle name="40% - Accent6 3 2 8 2 3" xfId="40238" xr:uid="{29681FD2-BAA3-45D6-8124-8EC380B33957}"/>
    <cellStyle name="40% - Accent6 3 2 8 3" xfId="19085" xr:uid="{D49AA4C6-A428-4B19-A382-2F8F4C5D85D3}"/>
    <cellStyle name="40% - Accent6 3 2 8 4" xfId="33187" xr:uid="{D85627D3-0F99-49AA-95C4-09AA81598347}"/>
    <cellStyle name="40% - Accent6 3 2 9" xfId="8510" xr:uid="{DE3AB108-19D3-465A-830A-7D4D03C00825}"/>
    <cellStyle name="40% - Accent6 3 2 9 2" xfId="22611" xr:uid="{D183B2C0-33ED-433B-991D-8030C34E9F8A}"/>
    <cellStyle name="40% - Accent6 3 2 9 3" xfId="36713" xr:uid="{218BA60A-99F4-40D7-81AC-C93A175589D3}"/>
    <cellStyle name="40% - Accent6 3 3" xfId="507" xr:uid="{B81E424C-BE4A-44A8-B533-544508CC9F25}"/>
    <cellStyle name="40% - Accent6 3 3 10" xfId="29717" xr:uid="{9A757C67-F856-447E-8AAC-ED808926AF31}"/>
    <cellStyle name="40% - Accent6 3 3 11" xfId="1514" xr:uid="{4B37A11F-3187-4A07-91BF-6854CE32B5AE}"/>
    <cellStyle name="40% - Accent6 3 3 2" xfId="1735" xr:uid="{01B3B33A-1085-4981-95AC-FB697F7B7F27}"/>
    <cellStyle name="40% - Accent6 3 3 2 2" xfId="2175" xr:uid="{BE005296-D046-4617-8A56-2AAA788467CF}"/>
    <cellStyle name="40% - Accent6 3 3 2 2 2" xfId="3937" xr:uid="{52C1C7B7-22CA-4BCF-A960-C7AF9AC6CA05}"/>
    <cellStyle name="40% - Accent6 3 3 2 2 2 2" xfId="7460" xr:uid="{BCFC99B9-4B7A-4232-9E96-1EA7408960CB}"/>
    <cellStyle name="40% - Accent6 3 3 2 2 2 2 2" xfId="14510" xr:uid="{36C05028-F96D-457D-9831-3132AD5013E5}"/>
    <cellStyle name="40% - Accent6 3 3 2 2 2 2 2 2" xfId="28612" xr:uid="{5657B690-CF1D-4251-9929-8493F2C81A37}"/>
    <cellStyle name="40% - Accent6 3 3 2 2 2 2 2 3" xfId="42714" xr:uid="{8F122B2A-C236-49D1-B029-6E3076C847FB}"/>
    <cellStyle name="40% - Accent6 3 3 2 2 2 2 3" xfId="21561" xr:uid="{6169578C-3D1C-41C3-9D9E-04A1AF347737}"/>
    <cellStyle name="40% - Accent6 3 3 2 2 2 2 4" xfId="35663" xr:uid="{0F4BEB78-B314-4E5A-8F22-74E356EBBB3F}"/>
    <cellStyle name="40% - Accent6 3 3 2 2 2 3" xfId="10985" xr:uid="{6D914698-BF2A-4BD8-B02C-EB21A3563A28}"/>
    <cellStyle name="40% - Accent6 3 3 2 2 2 3 2" xfId="25087" xr:uid="{2A752DFE-F1D4-4E26-8C40-B59CCCF5D6AE}"/>
    <cellStyle name="40% - Accent6 3 3 2 2 2 3 3" xfId="39189" xr:uid="{9BC41509-7E98-491B-969C-C71A1A808C65}"/>
    <cellStyle name="40% - Accent6 3 3 2 2 2 4" xfId="18036" xr:uid="{DC5BACB8-0090-4CA6-AB6A-D5D633C07CB1}"/>
    <cellStyle name="40% - Accent6 3 3 2 2 2 5" xfId="32138" xr:uid="{B5D6EF65-6B6B-495C-A911-7066973947F1}"/>
    <cellStyle name="40% - Accent6 3 3 2 2 3" xfId="4817" xr:uid="{69BC5F65-D0A8-4232-9AD7-AFA052FD9355}"/>
    <cellStyle name="40% - Accent6 3 3 2 2 3 2" xfId="8341" xr:uid="{58D72CF3-D2A7-40BE-9BDA-BB7B48BB6E4E}"/>
    <cellStyle name="40% - Accent6 3 3 2 2 3 2 2" xfId="15391" xr:uid="{BA4FA5D2-BC74-4CA0-8BF1-D711251A19B5}"/>
    <cellStyle name="40% - Accent6 3 3 2 2 3 2 2 2" xfId="29493" xr:uid="{E71EE3E3-7AD1-408C-BA64-7C9FE5603B69}"/>
    <cellStyle name="40% - Accent6 3 3 2 2 3 2 2 3" xfId="43595" xr:uid="{66EB40F9-2673-466C-B87C-FB17D13E6BA4}"/>
    <cellStyle name="40% - Accent6 3 3 2 2 3 2 3" xfId="22442" xr:uid="{28348BCF-6C46-48A8-85E0-1EC1B599B29C}"/>
    <cellStyle name="40% - Accent6 3 3 2 2 3 2 4" xfId="36544" xr:uid="{C5D362A2-B060-45D3-A8F8-029A8E30B13E}"/>
    <cellStyle name="40% - Accent6 3 3 2 2 3 3" xfId="11866" xr:uid="{73E84E0F-6EC3-4C53-B3FE-8F7DF752E9AD}"/>
    <cellStyle name="40% - Accent6 3 3 2 2 3 3 2" xfId="25968" xr:uid="{E2CC900D-DE16-4CD9-B3AB-E86575EB1860}"/>
    <cellStyle name="40% - Accent6 3 3 2 2 3 3 3" xfId="40070" xr:uid="{B2F1A3A6-F1E7-4029-9777-F0D178B0DEEE}"/>
    <cellStyle name="40% - Accent6 3 3 2 2 3 4" xfId="18917" xr:uid="{BC08BE2C-B145-428D-AFAC-0395E89CD8C6}"/>
    <cellStyle name="40% - Accent6 3 3 2 2 3 5" xfId="33019" xr:uid="{B205BE17-7F66-40ED-83E4-F36A3A2548F0}"/>
    <cellStyle name="40% - Accent6 3 3 2 2 4" xfId="3055" xr:uid="{3AF1CAFF-5E7A-4F3C-86C3-551F3F389D61}"/>
    <cellStyle name="40% - Accent6 3 3 2 2 4 2" xfId="6579" xr:uid="{526AF936-1E41-49B0-BD12-BE8D17F80911}"/>
    <cellStyle name="40% - Accent6 3 3 2 2 4 2 2" xfId="13629" xr:uid="{EA8F08B7-8ED9-489B-8696-F04846D9E66A}"/>
    <cellStyle name="40% - Accent6 3 3 2 2 4 2 2 2" xfId="27731" xr:uid="{46E1B18F-E066-406B-B094-45C512252DFE}"/>
    <cellStyle name="40% - Accent6 3 3 2 2 4 2 2 3" xfId="41833" xr:uid="{DB9A2EF6-5BA6-4A52-99B1-37189DBE6535}"/>
    <cellStyle name="40% - Accent6 3 3 2 2 4 2 3" xfId="20680" xr:uid="{2CA4E90C-A5B3-456D-856C-F32318EDEACE}"/>
    <cellStyle name="40% - Accent6 3 3 2 2 4 2 4" xfId="34782" xr:uid="{6F3DB54F-F928-4371-8525-679C1CD06C69}"/>
    <cellStyle name="40% - Accent6 3 3 2 2 4 3" xfId="10104" xr:uid="{92E5118B-F051-46B8-8D54-9BC3BF108B4A}"/>
    <cellStyle name="40% - Accent6 3 3 2 2 4 3 2" xfId="24206" xr:uid="{E608AF15-7C32-4154-B410-F97B332ADBF8}"/>
    <cellStyle name="40% - Accent6 3 3 2 2 4 3 3" xfId="38308" xr:uid="{3E4B9142-24F8-4AA7-936E-8AF918C9C4E1}"/>
    <cellStyle name="40% - Accent6 3 3 2 2 4 4" xfId="17155" xr:uid="{A1BD4D46-B59F-4E68-A58F-789F45D768A5}"/>
    <cellStyle name="40% - Accent6 3 3 2 2 4 5" xfId="31257" xr:uid="{AEFBA493-8F20-410B-B96D-7674CC2317EB}"/>
    <cellStyle name="40% - Accent6 3 3 2 2 5" xfId="5698" xr:uid="{1DA9660B-7C69-4CCA-8BB7-45F2E007ED3D}"/>
    <cellStyle name="40% - Accent6 3 3 2 2 5 2" xfId="12748" xr:uid="{D4BDD5CE-2B36-4732-AD02-572080B18439}"/>
    <cellStyle name="40% - Accent6 3 3 2 2 5 2 2" xfId="26850" xr:uid="{51341950-0450-40EE-9BF9-5D30F29FCE23}"/>
    <cellStyle name="40% - Accent6 3 3 2 2 5 2 3" xfId="40952" xr:uid="{073A7D98-BB19-48BE-9CDA-D889E505CB31}"/>
    <cellStyle name="40% - Accent6 3 3 2 2 5 3" xfId="19799" xr:uid="{01095C0B-8C52-4D3E-B907-D2330C6742FB}"/>
    <cellStyle name="40% - Accent6 3 3 2 2 5 4" xfId="33901" xr:uid="{9AF96586-8F6B-489A-AD0F-36BFA21EC75A}"/>
    <cellStyle name="40% - Accent6 3 3 2 2 6" xfId="9224" xr:uid="{3AF36498-3725-4DFB-9E77-5ADDFE190236}"/>
    <cellStyle name="40% - Accent6 3 3 2 2 6 2" xfId="23325" xr:uid="{02883FC4-FB9E-47A1-BC88-8778E9BA9BCA}"/>
    <cellStyle name="40% - Accent6 3 3 2 2 6 3" xfId="37427" xr:uid="{ECD00FF9-883B-4E20-B96C-45C0846CEE6F}"/>
    <cellStyle name="40% - Accent6 3 3 2 2 7" xfId="16274" xr:uid="{B2F7DDAB-F9EB-4E32-8C51-BB7059ED4F66}"/>
    <cellStyle name="40% - Accent6 3 3 2 2 8" xfId="30376" xr:uid="{7DBD9284-8AC8-42E4-8CD8-20B77392599C}"/>
    <cellStyle name="40% - Accent6 3 3 2 3" xfId="3499" xr:uid="{0A334E57-3D8E-4B0C-9FAA-1554B9809C8B}"/>
    <cellStyle name="40% - Accent6 3 3 2 3 2" xfId="7021" xr:uid="{2F7D0B58-5316-40C9-B5E8-3B96609F4CAE}"/>
    <cellStyle name="40% - Accent6 3 3 2 3 2 2" xfId="14071" xr:uid="{CBB0BBFF-1DC9-4EAF-9ADA-ACD99E99E6DF}"/>
    <cellStyle name="40% - Accent6 3 3 2 3 2 2 2" xfId="28173" xr:uid="{A46B3F0D-3EBA-486F-9097-AEBDB2DEE63B}"/>
    <cellStyle name="40% - Accent6 3 3 2 3 2 2 3" xfId="42275" xr:uid="{26FBA059-D879-4F07-91EF-F226426570EC}"/>
    <cellStyle name="40% - Accent6 3 3 2 3 2 3" xfId="21122" xr:uid="{79D7D807-9BA1-464A-9237-7D56BF90DC95}"/>
    <cellStyle name="40% - Accent6 3 3 2 3 2 4" xfId="35224" xr:uid="{B65C2CE8-93A7-4845-B653-E73576142143}"/>
    <cellStyle name="40% - Accent6 3 3 2 3 3" xfId="10546" xr:uid="{4D718443-894C-449F-9EA0-E8D85CBE935F}"/>
    <cellStyle name="40% - Accent6 3 3 2 3 3 2" xfId="24648" xr:uid="{C47FA280-E725-4E5C-85F3-86F7FF232724}"/>
    <cellStyle name="40% - Accent6 3 3 2 3 3 3" xfId="38750" xr:uid="{61EEEAB6-707C-49BF-BC19-3D9638AC1CB5}"/>
    <cellStyle name="40% - Accent6 3 3 2 3 4" xfId="17597" xr:uid="{446DB15B-9721-42CE-8BE0-0E675719A022}"/>
    <cellStyle name="40% - Accent6 3 3 2 3 5" xfId="31699" xr:uid="{D3F81A9B-182C-48B9-ACAA-2575BB0666B4}"/>
    <cellStyle name="40% - Accent6 3 3 2 4" xfId="4378" xr:uid="{626399E1-ADD6-4F9D-BFE2-0BCB4389C496}"/>
    <cellStyle name="40% - Accent6 3 3 2 4 2" xfId="7902" xr:uid="{CF6BC3A3-17D0-4113-9914-E946C3F81B35}"/>
    <cellStyle name="40% - Accent6 3 3 2 4 2 2" xfId="14952" xr:uid="{719758C1-3AD3-43E3-B0C8-1C980688EFDD}"/>
    <cellStyle name="40% - Accent6 3 3 2 4 2 2 2" xfId="29054" xr:uid="{5B07E38E-A272-42F3-9997-F404C541B0D5}"/>
    <cellStyle name="40% - Accent6 3 3 2 4 2 2 3" xfId="43156" xr:uid="{129665A6-5750-40E5-B16F-C4813BF091EF}"/>
    <cellStyle name="40% - Accent6 3 3 2 4 2 3" xfId="22003" xr:uid="{679FCDBC-A7A5-4AB4-9A63-E285E86C2EEB}"/>
    <cellStyle name="40% - Accent6 3 3 2 4 2 4" xfId="36105" xr:uid="{15FEA6E7-6D72-40AE-A632-ECE16B2B3A83}"/>
    <cellStyle name="40% - Accent6 3 3 2 4 3" xfId="11427" xr:uid="{6D94A911-1946-4B2D-A638-8658C2FA3DEF}"/>
    <cellStyle name="40% - Accent6 3 3 2 4 3 2" xfId="25529" xr:uid="{E67D9FB3-12FC-4842-8874-8DFE3CF15401}"/>
    <cellStyle name="40% - Accent6 3 3 2 4 3 3" xfId="39631" xr:uid="{5E81B191-6DE0-4753-935D-B5DE1A2DDB78}"/>
    <cellStyle name="40% - Accent6 3 3 2 4 4" xfId="18478" xr:uid="{4A2DA6E4-CF46-4888-AF02-E6349D2DE706}"/>
    <cellStyle name="40% - Accent6 3 3 2 4 5" xfId="32580" xr:uid="{C47BE830-B846-4FBC-9E5D-48982DC2F2A6}"/>
    <cellStyle name="40% - Accent6 3 3 2 5" xfId="2616" xr:uid="{1D0DD7CF-10E2-4915-8DA9-17C117935C36}"/>
    <cellStyle name="40% - Accent6 3 3 2 5 2" xfId="6140" xr:uid="{1A450533-378A-4B0C-91B6-E1323CF2FEBB}"/>
    <cellStyle name="40% - Accent6 3 3 2 5 2 2" xfId="13190" xr:uid="{49B4F0E9-AF25-4801-91D6-2CF69FF93C6B}"/>
    <cellStyle name="40% - Accent6 3 3 2 5 2 2 2" xfId="27292" xr:uid="{4DB36556-85D3-4988-82A9-8B1D82984E18}"/>
    <cellStyle name="40% - Accent6 3 3 2 5 2 2 3" xfId="41394" xr:uid="{49AE5262-F7F5-4EA3-B6B9-0D6D29063B10}"/>
    <cellStyle name="40% - Accent6 3 3 2 5 2 3" xfId="20241" xr:uid="{5CA1B248-5C77-4F7F-93AD-62C46499B0E8}"/>
    <cellStyle name="40% - Accent6 3 3 2 5 2 4" xfId="34343" xr:uid="{F1AD8D17-BEEC-47F4-BBEF-459A59E25B89}"/>
    <cellStyle name="40% - Accent6 3 3 2 5 3" xfId="9665" xr:uid="{DE12FAD6-88D6-4734-BEAF-5E2362DAAE23}"/>
    <cellStyle name="40% - Accent6 3 3 2 5 3 2" xfId="23767" xr:uid="{A1542BE9-A7F1-4CDD-9725-AB5046E94F85}"/>
    <cellStyle name="40% - Accent6 3 3 2 5 3 3" xfId="37869" xr:uid="{74372EEC-AF7D-4E77-96A6-F44737422964}"/>
    <cellStyle name="40% - Accent6 3 3 2 5 4" xfId="16716" xr:uid="{2BC79F68-EA1D-4FD3-9ADE-F8BD264B036E}"/>
    <cellStyle name="40% - Accent6 3 3 2 5 5" xfId="30818" xr:uid="{CF7490D8-D16C-4D8A-A219-9F6C4CCA1941}"/>
    <cellStyle name="40% - Accent6 3 3 2 6" xfId="5259" xr:uid="{EB313D6E-A0E0-487D-B2EC-7467010F9E3E}"/>
    <cellStyle name="40% - Accent6 3 3 2 6 2" xfId="12309" xr:uid="{2B34D6A8-144E-4995-95B0-5C3E85370FA4}"/>
    <cellStyle name="40% - Accent6 3 3 2 6 2 2" xfId="26411" xr:uid="{92575CFF-54AD-4FCE-BBF8-9B0015836DCE}"/>
    <cellStyle name="40% - Accent6 3 3 2 6 2 3" xfId="40513" xr:uid="{D2824F80-0192-4E78-8E83-BE2DA2F258A7}"/>
    <cellStyle name="40% - Accent6 3 3 2 6 3" xfId="19360" xr:uid="{96A57B7D-074B-435F-AD5A-E16DAFA37D9B}"/>
    <cellStyle name="40% - Accent6 3 3 2 6 4" xfId="33462" xr:uid="{B9EF6740-BBC1-47B2-955D-6510E77A4586}"/>
    <cellStyle name="40% - Accent6 3 3 2 7" xfId="8785" xr:uid="{9E0CE655-E1CA-49AE-9371-F7BC35FB1694}"/>
    <cellStyle name="40% - Accent6 3 3 2 7 2" xfId="22886" xr:uid="{B50DF6DF-9937-458D-BEDB-432EE226811E}"/>
    <cellStyle name="40% - Accent6 3 3 2 7 3" xfId="36988" xr:uid="{5349DAB6-5CF7-4F45-862B-9BD6DA70B473}"/>
    <cellStyle name="40% - Accent6 3 3 2 8" xfId="15835" xr:uid="{57A7FE09-8BC7-4142-BEB4-068B93967B7A}"/>
    <cellStyle name="40% - Accent6 3 3 2 9" xfId="29937" xr:uid="{251CA6A5-5BEE-4801-8857-46CDE6EA2115}"/>
    <cellStyle name="40% - Accent6 3 3 3" xfId="1954" xr:uid="{323570B5-AC37-464F-9B37-B9D1913B1D05}"/>
    <cellStyle name="40% - Accent6 3 3 3 2" xfId="3718" xr:uid="{C42881E5-58D1-4D9B-84AC-AE4115F82105}"/>
    <cellStyle name="40% - Accent6 3 3 3 2 2" xfId="7240" xr:uid="{6BAAC776-03C5-444E-88E3-3C6344E61C21}"/>
    <cellStyle name="40% - Accent6 3 3 3 2 2 2" xfId="14290" xr:uid="{5D4C7BF8-6A85-4CB9-A509-76F721C8A98E}"/>
    <cellStyle name="40% - Accent6 3 3 3 2 2 2 2" xfId="28392" xr:uid="{F67697A1-888A-4C68-9F1D-EB5338D9E99D}"/>
    <cellStyle name="40% - Accent6 3 3 3 2 2 2 3" xfId="42494" xr:uid="{759EEE07-9E33-4C65-A0D3-FD9691E43F2B}"/>
    <cellStyle name="40% - Accent6 3 3 3 2 2 3" xfId="21341" xr:uid="{8EDAA521-EAFB-496F-9E45-55D1D6AF247D}"/>
    <cellStyle name="40% - Accent6 3 3 3 2 2 4" xfId="35443" xr:uid="{C9376772-D1EA-4CF5-8880-9F2BC4685B2F}"/>
    <cellStyle name="40% - Accent6 3 3 3 2 3" xfId="10765" xr:uid="{ABB25059-E081-4D2F-AD82-0EAF3F7D8B37}"/>
    <cellStyle name="40% - Accent6 3 3 3 2 3 2" xfId="24867" xr:uid="{4F528B94-0FE4-4D94-AF0B-CE51BB1324AD}"/>
    <cellStyle name="40% - Accent6 3 3 3 2 3 3" xfId="38969" xr:uid="{3E21D00B-C558-4798-B0B6-CB1FEA60508F}"/>
    <cellStyle name="40% - Accent6 3 3 3 2 4" xfId="17816" xr:uid="{5F81D950-EAEE-431C-B567-CA16C10256C4}"/>
    <cellStyle name="40% - Accent6 3 3 3 2 5" xfId="31918" xr:uid="{804AACF2-36F9-4334-961F-F5961E7DDDC5}"/>
    <cellStyle name="40% - Accent6 3 3 3 3" xfId="4597" xr:uid="{0864DFE3-D2B8-4BF8-850F-615D9FE03A98}"/>
    <cellStyle name="40% - Accent6 3 3 3 3 2" xfId="8121" xr:uid="{7DAFA011-5AF8-4347-A9D6-6856DB7F45E9}"/>
    <cellStyle name="40% - Accent6 3 3 3 3 2 2" xfId="15171" xr:uid="{BD9E72DD-0407-4AF6-B190-37B4A1C62671}"/>
    <cellStyle name="40% - Accent6 3 3 3 3 2 2 2" xfId="29273" xr:uid="{9BCE4E1C-46FB-4815-B67D-36FCD961023D}"/>
    <cellStyle name="40% - Accent6 3 3 3 3 2 2 3" xfId="43375" xr:uid="{4FA1A439-451B-4D5E-83E0-D5A5DD81A333}"/>
    <cellStyle name="40% - Accent6 3 3 3 3 2 3" xfId="22222" xr:uid="{BAA2F400-27AD-4CE0-9C83-B1649A4CE813}"/>
    <cellStyle name="40% - Accent6 3 3 3 3 2 4" xfId="36324" xr:uid="{F29CA989-5639-444A-AA5B-C1BA25C680D7}"/>
    <cellStyle name="40% - Accent6 3 3 3 3 3" xfId="11646" xr:uid="{83E1EB1D-4F87-4349-81F0-EBD461CD090D}"/>
    <cellStyle name="40% - Accent6 3 3 3 3 3 2" xfId="25748" xr:uid="{53C01B02-0C0B-453D-AACC-1410923ECEA0}"/>
    <cellStyle name="40% - Accent6 3 3 3 3 3 3" xfId="39850" xr:uid="{0BE7649E-9BC7-4C33-88AB-9CDBF9607E56}"/>
    <cellStyle name="40% - Accent6 3 3 3 3 4" xfId="18697" xr:uid="{8959F227-C7EF-463E-A7F3-A73E263A5161}"/>
    <cellStyle name="40% - Accent6 3 3 3 3 5" xfId="32799" xr:uid="{4BBCBE27-A5E5-4A67-A580-4364A08C14D9}"/>
    <cellStyle name="40% - Accent6 3 3 3 4" xfId="2835" xr:uid="{8452971F-5C1D-4785-8E60-98B71119D75B}"/>
    <cellStyle name="40% - Accent6 3 3 3 4 2" xfId="6359" xr:uid="{CA4C3C72-E218-4E43-B531-70EDB0C38F1D}"/>
    <cellStyle name="40% - Accent6 3 3 3 4 2 2" xfId="13409" xr:uid="{391856D6-ECB4-4C80-AE8E-197504243881}"/>
    <cellStyle name="40% - Accent6 3 3 3 4 2 2 2" xfId="27511" xr:uid="{0CA031EA-773E-4DBA-B309-4788119010E4}"/>
    <cellStyle name="40% - Accent6 3 3 3 4 2 2 3" xfId="41613" xr:uid="{77135F22-CFC5-4214-97B0-14F645B7F670}"/>
    <cellStyle name="40% - Accent6 3 3 3 4 2 3" xfId="20460" xr:uid="{630483DE-A12F-4E35-8C4E-64A61374EE8B}"/>
    <cellStyle name="40% - Accent6 3 3 3 4 2 4" xfId="34562" xr:uid="{80FBC215-F296-4D82-B419-6E809D95D600}"/>
    <cellStyle name="40% - Accent6 3 3 3 4 3" xfId="9884" xr:uid="{F2A8B7A8-3490-4157-A4B8-A0D124D4D449}"/>
    <cellStyle name="40% - Accent6 3 3 3 4 3 2" xfId="23986" xr:uid="{30017019-AB85-47AA-AAF8-6354A332173C}"/>
    <cellStyle name="40% - Accent6 3 3 3 4 3 3" xfId="38088" xr:uid="{2CB9C855-5B5F-4E5F-8F9A-910005FE1EBA}"/>
    <cellStyle name="40% - Accent6 3 3 3 4 4" xfId="16935" xr:uid="{32DC1F90-C106-46FF-9E40-1F9C1D451433}"/>
    <cellStyle name="40% - Accent6 3 3 3 4 5" xfId="31037" xr:uid="{2F2E7D6C-96EB-43C9-B685-A95A4C0CB4A3}"/>
    <cellStyle name="40% - Accent6 3 3 3 5" xfId="5478" xr:uid="{5AAC768B-A416-4F13-877D-54B38A455BA8}"/>
    <cellStyle name="40% - Accent6 3 3 3 5 2" xfId="12528" xr:uid="{D740280F-63FA-48B1-BDEE-4BD10DA3E92E}"/>
    <cellStyle name="40% - Accent6 3 3 3 5 2 2" xfId="26630" xr:uid="{E979F61F-93D9-4419-9F1D-FDD078EAD684}"/>
    <cellStyle name="40% - Accent6 3 3 3 5 2 3" xfId="40732" xr:uid="{4C9BF43E-FA97-423A-9DC6-C2D643A2B823}"/>
    <cellStyle name="40% - Accent6 3 3 3 5 3" xfId="19579" xr:uid="{5FB1B023-AE54-49F8-9413-605106963A85}"/>
    <cellStyle name="40% - Accent6 3 3 3 5 4" xfId="33681" xr:uid="{1258A897-B14E-472B-BF52-B0C2F545A0ED}"/>
    <cellStyle name="40% - Accent6 3 3 3 6" xfId="9004" xr:uid="{A20FA82E-F07B-4803-B502-C2D826449FAB}"/>
    <cellStyle name="40% - Accent6 3 3 3 6 2" xfId="23105" xr:uid="{A06C2BF0-9242-4BF8-8D9A-20F6E44441C8}"/>
    <cellStyle name="40% - Accent6 3 3 3 6 3" xfId="37207" xr:uid="{5D761C9D-9E15-4975-890C-9E3AAB570891}"/>
    <cellStyle name="40% - Accent6 3 3 3 7" xfId="16054" xr:uid="{FBBD4843-B2EA-40AD-BD28-5B9CB998132B}"/>
    <cellStyle name="40% - Accent6 3 3 3 8" xfId="30156" xr:uid="{99004F0D-7E95-4990-952A-AD22A123DB55}"/>
    <cellStyle name="40% - Accent6 3 3 4" xfId="3279" xr:uid="{3703E03F-57EF-4749-8BFD-31D3269B1C41}"/>
    <cellStyle name="40% - Accent6 3 3 4 2" xfId="6801" xr:uid="{DCDB67BB-988D-4475-BA5E-EFBD7FCC82D1}"/>
    <cellStyle name="40% - Accent6 3 3 4 2 2" xfId="13851" xr:uid="{07521874-11DA-4F49-8819-C050FFA619E6}"/>
    <cellStyle name="40% - Accent6 3 3 4 2 2 2" xfId="27953" xr:uid="{FA5CC3B8-EF7B-450A-A59D-5A77F354FE64}"/>
    <cellStyle name="40% - Accent6 3 3 4 2 2 3" xfId="42055" xr:uid="{665B0872-A6B6-474A-AEDE-B5496BEBAABC}"/>
    <cellStyle name="40% - Accent6 3 3 4 2 3" xfId="20902" xr:uid="{B975D682-8009-40C4-A289-B80E8C622301}"/>
    <cellStyle name="40% - Accent6 3 3 4 2 4" xfId="35004" xr:uid="{1AB0172E-49BB-4DA6-9DDA-4D597D25F3A6}"/>
    <cellStyle name="40% - Accent6 3 3 4 3" xfId="10326" xr:uid="{A7AE0A65-B539-4EFB-97C4-EFAB053A9937}"/>
    <cellStyle name="40% - Accent6 3 3 4 3 2" xfId="24428" xr:uid="{245B987C-30DF-40F3-BC64-BD598F242008}"/>
    <cellStyle name="40% - Accent6 3 3 4 3 3" xfId="38530" xr:uid="{11EA4797-DA37-42FA-8016-E9E355811699}"/>
    <cellStyle name="40% - Accent6 3 3 4 4" xfId="17377" xr:uid="{17354327-257B-4EFC-AB6B-26D317075D31}"/>
    <cellStyle name="40% - Accent6 3 3 4 5" xfId="31479" xr:uid="{38A87355-03A7-44D0-A7F5-257C627DCEC8}"/>
    <cellStyle name="40% - Accent6 3 3 5" xfId="4158" xr:uid="{AEBD922E-4646-4984-A9E9-56DB703231F4}"/>
    <cellStyle name="40% - Accent6 3 3 5 2" xfId="7682" xr:uid="{8953F334-9AD1-4E52-B6A3-203F8DE79CD0}"/>
    <cellStyle name="40% - Accent6 3 3 5 2 2" xfId="14732" xr:uid="{D9234DA0-9940-4EBB-A2B4-1A14CAD11B75}"/>
    <cellStyle name="40% - Accent6 3 3 5 2 2 2" xfId="28834" xr:uid="{60F9A5B0-145F-40B5-A4DE-F4A68F4A4DB0}"/>
    <cellStyle name="40% - Accent6 3 3 5 2 2 3" xfId="42936" xr:uid="{D86FE128-BE32-4AC3-9E30-35CB1A83AD89}"/>
    <cellStyle name="40% - Accent6 3 3 5 2 3" xfId="21783" xr:uid="{56596769-5160-4D0F-A251-4DF24B645B70}"/>
    <cellStyle name="40% - Accent6 3 3 5 2 4" xfId="35885" xr:uid="{934E3CCD-AFD0-4422-98C4-823AB5EF32FF}"/>
    <cellStyle name="40% - Accent6 3 3 5 3" xfId="11207" xr:uid="{65363651-527D-4510-8012-4BF4CEC5F1E3}"/>
    <cellStyle name="40% - Accent6 3 3 5 3 2" xfId="25309" xr:uid="{18D6B751-7B9C-4D77-ADB2-2F7D417AD72C}"/>
    <cellStyle name="40% - Accent6 3 3 5 3 3" xfId="39411" xr:uid="{3F46809A-DA25-4239-BAC6-83C74856DDAF}"/>
    <cellStyle name="40% - Accent6 3 3 5 4" xfId="18258" xr:uid="{FD39DA3C-9004-49CA-97C6-0CA00E6F4E38}"/>
    <cellStyle name="40% - Accent6 3 3 5 5" xfId="32360" xr:uid="{BC2FAB5B-095C-4E37-AA8A-B93C1662785B}"/>
    <cellStyle name="40% - Accent6 3 3 6" xfId="2396" xr:uid="{E642770B-8F14-4E3F-A77C-EBAA8FFD1A11}"/>
    <cellStyle name="40% - Accent6 3 3 6 2" xfId="5920" xr:uid="{CBF26CC2-E9E1-481B-80D0-94476ECFC364}"/>
    <cellStyle name="40% - Accent6 3 3 6 2 2" xfId="12970" xr:uid="{B293B30F-C026-47DE-8A49-135B1318A776}"/>
    <cellStyle name="40% - Accent6 3 3 6 2 2 2" xfId="27072" xr:uid="{3D352065-3590-4E3F-A1A8-565FDC3184B8}"/>
    <cellStyle name="40% - Accent6 3 3 6 2 2 3" xfId="41174" xr:uid="{4034EB2A-9DC6-4191-8D7A-45CC5836A4DC}"/>
    <cellStyle name="40% - Accent6 3 3 6 2 3" xfId="20021" xr:uid="{E1A7E488-A67D-4063-A18C-133B692CCF45}"/>
    <cellStyle name="40% - Accent6 3 3 6 2 4" xfId="34123" xr:uid="{0819C96C-984A-4DA4-8E7C-67FA81397BB9}"/>
    <cellStyle name="40% - Accent6 3 3 6 3" xfId="9445" xr:uid="{5BF2D25F-A79C-4A2C-8A97-5F6D00556D48}"/>
    <cellStyle name="40% - Accent6 3 3 6 3 2" xfId="23547" xr:uid="{8A01B181-CE26-4A0D-B55E-F55CE756B926}"/>
    <cellStyle name="40% - Accent6 3 3 6 3 3" xfId="37649" xr:uid="{B889C381-4F48-4CDC-B0CF-EE6629E00BCC}"/>
    <cellStyle name="40% - Accent6 3 3 6 4" xfId="16496" xr:uid="{DD73E2FA-A2F7-4969-BE43-D763513C6F0F}"/>
    <cellStyle name="40% - Accent6 3 3 6 5" xfId="30598" xr:uid="{2959EDDC-4CF0-42E4-A6C1-7930D31A4845}"/>
    <cellStyle name="40% - Accent6 3 3 7" xfId="5039" xr:uid="{39E619C6-DDB8-4609-85D6-DE8E15D6069B}"/>
    <cellStyle name="40% - Accent6 3 3 7 2" xfId="12089" xr:uid="{F1E59915-6466-446C-B057-E36151637FCA}"/>
    <cellStyle name="40% - Accent6 3 3 7 2 2" xfId="26191" xr:uid="{55E8BC49-6385-48DF-AA92-F9ED83AE10CB}"/>
    <cellStyle name="40% - Accent6 3 3 7 2 3" xfId="40293" xr:uid="{A8DF22FC-CCAA-4A81-B1F2-DA7058EC6DCC}"/>
    <cellStyle name="40% - Accent6 3 3 7 3" xfId="19140" xr:uid="{957C0288-A56F-4C2E-BEA4-6675C52C6871}"/>
    <cellStyle name="40% - Accent6 3 3 7 4" xfId="33242" xr:uid="{00ADE0DB-7B62-44A2-9D56-38EC20C8D0AF}"/>
    <cellStyle name="40% - Accent6 3 3 8" xfId="8565" xr:uid="{50373231-52CC-45C5-8416-47E1DE0C33A1}"/>
    <cellStyle name="40% - Accent6 3 3 8 2" xfId="22666" xr:uid="{10A9514F-52E2-41AF-8A0A-A4129C5EDF18}"/>
    <cellStyle name="40% - Accent6 3 3 8 3" xfId="36768" xr:uid="{2880C4E1-7DCF-4397-AEFA-28694007E54A}"/>
    <cellStyle name="40% - Accent6 3 3 9" xfId="15615" xr:uid="{3A61E771-0581-4695-A4E9-77E30381A806}"/>
    <cellStyle name="40% - Accent6 3 4" xfId="1625" xr:uid="{0A689ED2-17AE-4E4C-B7D0-F99AA291FA27}"/>
    <cellStyle name="40% - Accent6 3 4 10" xfId="46422" xr:uid="{DE78D2CA-E29A-4B03-AD1F-F8AF69DFD86C}"/>
    <cellStyle name="40% - Accent6 3 4 2" xfId="2065" xr:uid="{7E3772C0-CEE6-400F-AF07-C0BEF786D3D4}"/>
    <cellStyle name="40% - Accent6 3 4 2 2" xfId="3827" xr:uid="{8FAB9073-424C-49A1-952A-EBE571AE41C4}"/>
    <cellStyle name="40% - Accent6 3 4 2 2 2" xfId="7350" xr:uid="{90AFB7CE-50A0-453D-BF54-42285BBBFE66}"/>
    <cellStyle name="40% - Accent6 3 4 2 2 2 2" xfId="14400" xr:uid="{7DB919D8-671A-4FB3-8EF7-31D4E66B0FE0}"/>
    <cellStyle name="40% - Accent6 3 4 2 2 2 2 2" xfId="28502" xr:uid="{8B4ACAAD-7C6B-4E7F-BD58-2847828D0A43}"/>
    <cellStyle name="40% - Accent6 3 4 2 2 2 2 3" xfId="42604" xr:uid="{ED83A762-DA18-45D2-B7E0-B6A11804091F}"/>
    <cellStyle name="40% - Accent6 3 4 2 2 2 3" xfId="21451" xr:uid="{87F5F142-6B89-46AC-80C2-6630260DE751}"/>
    <cellStyle name="40% - Accent6 3 4 2 2 2 4" xfId="35553" xr:uid="{14F16937-3C19-4BA0-A511-5F18477EC1C0}"/>
    <cellStyle name="40% - Accent6 3 4 2 2 3" xfId="10875" xr:uid="{4457693A-B0F8-436F-94B9-BD18FDE5428C}"/>
    <cellStyle name="40% - Accent6 3 4 2 2 3 2" xfId="24977" xr:uid="{5C1CFEA6-1ECB-47B0-A8FC-78EB48DF142E}"/>
    <cellStyle name="40% - Accent6 3 4 2 2 3 3" xfId="39079" xr:uid="{D8F1A919-A396-48C1-91CA-62C0E4DDF2F6}"/>
    <cellStyle name="40% - Accent6 3 4 2 2 4" xfId="17926" xr:uid="{E879A826-C5E2-4A59-A13B-205E0EA2FA8D}"/>
    <cellStyle name="40% - Accent6 3 4 2 2 5" xfId="32028" xr:uid="{14B3097C-29CD-4E67-A321-7C60632E23E4}"/>
    <cellStyle name="40% - Accent6 3 4 2 3" xfId="4707" xr:uid="{CB474BD5-B6F9-4931-B989-32D29A806B08}"/>
    <cellStyle name="40% - Accent6 3 4 2 3 2" xfId="8231" xr:uid="{7D1D047F-9775-48F9-84CF-21082B17C648}"/>
    <cellStyle name="40% - Accent6 3 4 2 3 2 2" xfId="15281" xr:uid="{D32AB3F3-9616-48E0-A2A3-1FEDB55A39D0}"/>
    <cellStyle name="40% - Accent6 3 4 2 3 2 2 2" xfId="29383" xr:uid="{C4C99B8A-3D4C-4916-8E43-A6E2C16CE778}"/>
    <cellStyle name="40% - Accent6 3 4 2 3 2 2 3" xfId="43485" xr:uid="{BDB5FE13-97D7-4762-805F-1C8E41DF2B7F}"/>
    <cellStyle name="40% - Accent6 3 4 2 3 2 3" xfId="22332" xr:uid="{CEDED881-D330-48F2-817E-BD499F6FD555}"/>
    <cellStyle name="40% - Accent6 3 4 2 3 2 4" xfId="36434" xr:uid="{F73BE3D4-459F-40B0-87A9-341731B80A48}"/>
    <cellStyle name="40% - Accent6 3 4 2 3 3" xfId="11756" xr:uid="{EB6FF5A2-B872-4BCC-BE1E-BAD01A193658}"/>
    <cellStyle name="40% - Accent6 3 4 2 3 3 2" xfId="25858" xr:uid="{007D360A-2536-4421-B3D4-E84F94379783}"/>
    <cellStyle name="40% - Accent6 3 4 2 3 3 3" xfId="39960" xr:uid="{1B676317-B4BA-4F85-AB39-370D21240610}"/>
    <cellStyle name="40% - Accent6 3 4 2 3 4" xfId="18807" xr:uid="{03EA48EC-15BF-42F1-BDC2-CC8ED0DC3B31}"/>
    <cellStyle name="40% - Accent6 3 4 2 3 5" xfId="32909" xr:uid="{BFDDCCC0-9FAC-4DD4-96A8-B6FBB38CBFD8}"/>
    <cellStyle name="40% - Accent6 3 4 2 4" xfId="2945" xr:uid="{31A72FD7-C602-48F3-82F5-9B3171808EED}"/>
    <cellStyle name="40% - Accent6 3 4 2 4 2" xfId="6469" xr:uid="{36EACA89-4D9D-4792-B103-8F6053F9513E}"/>
    <cellStyle name="40% - Accent6 3 4 2 4 2 2" xfId="13519" xr:uid="{23CA7E91-C55E-4A56-A3CE-717D03C44EED}"/>
    <cellStyle name="40% - Accent6 3 4 2 4 2 2 2" xfId="27621" xr:uid="{3B84E064-6E59-4262-BA40-C160E425D3C5}"/>
    <cellStyle name="40% - Accent6 3 4 2 4 2 2 3" xfId="41723" xr:uid="{AC42D99A-A501-47EE-B1AA-DD5627710205}"/>
    <cellStyle name="40% - Accent6 3 4 2 4 2 3" xfId="20570" xr:uid="{F9203ECC-E075-488F-8442-9AB3AEBDCBE3}"/>
    <cellStyle name="40% - Accent6 3 4 2 4 2 4" xfId="34672" xr:uid="{F8DA22FA-AB38-4D24-8D3E-EBAFC6393168}"/>
    <cellStyle name="40% - Accent6 3 4 2 4 3" xfId="9994" xr:uid="{7213D5EC-82E5-4C26-8448-B6C7CECC5E0A}"/>
    <cellStyle name="40% - Accent6 3 4 2 4 3 2" xfId="24096" xr:uid="{EE1E1C88-F854-4A0E-A8E5-DE2BA72554EE}"/>
    <cellStyle name="40% - Accent6 3 4 2 4 3 3" xfId="38198" xr:uid="{673A40C7-4EF9-4DA0-8DC9-987A19C726AC}"/>
    <cellStyle name="40% - Accent6 3 4 2 4 4" xfId="17045" xr:uid="{0F993A96-6B0D-47E8-BE2F-EED421B76E80}"/>
    <cellStyle name="40% - Accent6 3 4 2 4 5" xfId="31147" xr:uid="{0F94B1CD-E748-400D-911C-0AAD4791FE76}"/>
    <cellStyle name="40% - Accent6 3 4 2 5" xfId="5588" xr:uid="{51CD8009-4EA9-403E-83A5-2CB172892429}"/>
    <cellStyle name="40% - Accent6 3 4 2 5 2" xfId="12638" xr:uid="{B58E466A-16AB-49D3-8460-1655D095B44D}"/>
    <cellStyle name="40% - Accent6 3 4 2 5 2 2" xfId="26740" xr:uid="{16B4AE6F-7D62-4B3E-8B73-7A6CBE43760F}"/>
    <cellStyle name="40% - Accent6 3 4 2 5 2 3" xfId="40842" xr:uid="{002BEF9E-3EBF-4C6C-BD79-1E98546D1DEF}"/>
    <cellStyle name="40% - Accent6 3 4 2 5 3" xfId="19689" xr:uid="{EBD4C864-6D99-4AF7-A632-516D803ECDD0}"/>
    <cellStyle name="40% - Accent6 3 4 2 5 4" xfId="33791" xr:uid="{6E2C50D5-1D1F-428C-8C7F-AEE7F6995C34}"/>
    <cellStyle name="40% - Accent6 3 4 2 6" xfId="9114" xr:uid="{6B23ECB8-24AE-4718-96AA-33E773F35FEC}"/>
    <cellStyle name="40% - Accent6 3 4 2 6 2" xfId="23215" xr:uid="{CD5A21CF-351F-49BC-BE0C-1075EC9808E0}"/>
    <cellStyle name="40% - Accent6 3 4 2 6 3" xfId="37317" xr:uid="{418387E2-DFF5-4DE1-9125-B368ACD97A29}"/>
    <cellStyle name="40% - Accent6 3 4 2 7" xfId="16164" xr:uid="{829295E9-8093-414C-B270-6EA8982A7E32}"/>
    <cellStyle name="40% - Accent6 3 4 2 8" xfId="30266" xr:uid="{A2A819FC-41E3-490A-8022-545EC1837E8D}"/>
    <cellStyle name="40% - Accent6 3 4 3" xfId="3389" xr:uid="{F99BBB37-2AE2-4755-B04B-DB3AD8984F26}"/>
    <cellStyle name="40% - Accent6 3 4 3 2" xfId="6911" xr:uid="{D89B29E6-35BC-4C27-BE1D-04A3A5C94407}"/>
    <cellStyle name="40% - Accent6 3 4 3 2 2" xfId="13961" xr:uid="{76AEB442-D5A7-46F7-959F-A8867A4F2642}"/>
    <cellStyle name="40% - Accent6 3 4 3 2 2 2" xfId="28063" xr:uid="{4E5B393E-F0A0-45F2-8BF6-9CC4E26CB1E6}"/>
    <cellStyle name="40% - Accent6 3 4 3 2 2 3" xfId="42165" xr:uid="{752E6FCC-5CBD-4CBB-A65F-308BC34D0334}"/>
    <cellStyle name="40% - Accent6 3 4 3 2 3" xfId="21012" xr:uid="{8DE30A30-41DF-48FC-B0F2-81C36FEF10EA}"/>
    <cellStyle name="40% - Accent6 3 4 3 2 4" xfId="35114" xr:uid="{3E97E61B-B0A3-430D-932A-3F739F8488BD}"/>
    <cellStyle name="40% - Accent6 3 4 3 3" xfId="10436" xr:uid="{5357D81F-6CBA-4282-BE22-B95D6BA75DCA}"/>
    <cellStyle name="40% - Accent6 3 4 3 3 2" xfId="24538" xr:uid="{DEB99346-2BE7-427E-9EB6-97F981C623CE}"/>
    <cellStyle name="40% - Accent6 3 4 3 3 3" xfId="38640" xr:uid="{5A1318EB-9A7B-4105-96D6-7517A33BDB2A}"/>
    <cellStyle name="40% - Accent6 3 4 3 4" xfId="17487" xr:uid="{656E18B5-53BC-4DBA-9759-6778FC7E8935}"/>
    <cellStyle name="40% - Accent6 3 4 3 5" xfId="31589" xr:uid="{B1D994F0-D237-4846-87B3-B33A2B9E912F}"/>
    <cellStyle name="40% - Accent6 3 4 4" xfId="4268" xr:uid="{53CAF941-11A1-4130-A723-F61FDCFF5034}"/>
    <cellStyle name="40% - Accent6 3 4 4 2" xfId="7792" xr:uid="{18A31C89-5B9B-4D05-80D2-43C9EF29CB8B}"/>
    <cellStyle name="40% - Accent6 3 4 4 2 2" xfId="14842" xr:uid="{ADFD5C89-181D-49C0-AFD7-22083C199686}"/>
    <cellStyle name="40% - Accent6 3 4 4 2 2 2" xfId="28944" xr:uid="{23EC38BD-ED87-4636-BDC6-2D07F3F76D46}"/>
    <cellStyle name="40% - Accent6 3 4 4 2 2 3" xfId="43046" xr:uid="{198B0492-BC4C-461B-A51E-75786E0EC465}"/>
    <cellStyle name="40% - Accent6 3 4 4 2 3" xfId="21893" xr:uid="{C6BDF745-760F-4E15-B6BB-6BF0BDBEB6FE}"/>
    <cellStyle name="40% - Accent6 3 4 4 2 4" xfId="35995" xr:uid="{C6C00077-E415-4BFC-A1ED-9AB1C6317110}"/>
    <cellStyle name="40% - Accent6 3 4 4 3" xfId="11317" xr:uid="{1F2785A5-6F8B-46F1-828D-A46F68447A14}"/>
    <cellStyle name="40% - Accent6 3 4 4 3 2" xfId="25419" xr:uid="{95F81B1F-343C-4999-878C-F547414526C4}"/>
    <cellStyle name="40% - Accent6 3 4 4 3 3" xfId="39521" xr:uid="{01CBA70B-64BA-40E9-99BF-4C2F3EDB36E0}"/>
    <cellStyle name="40% - Accent6 3 4 4 4" xfId="18368" xr:uid="{CBD0B6D4-FB57-42CC-9F73-64E03DE86B4F}"/>
    <cellStyle name="40% - Accent6 3 4 4 5" xfId="32470" xr:uid="{715D2700-B42D-4376-926D-34A44C0F6762}"/>
    <cellStyle name="40% - Accent6 3 4 5" xfId="2506" xr:uid="{205B1350-658F-4F5E-A5CA-95AEC3A6FFF7}"/>
    <cellStyle name="40% - Accent6 3 4 5 2" xfId="6030" xr:uid="{B593006F-C51C-488B-B1EF-42947EAE44D5}"/>
    <cellStyle name="40% - Accent6 3 4 5 2 2" xfId="13080" xr:uid="{041C5AFE-7092-47A8-BB78-E42ECF925DF9}"/>
    <cellStyle name="40% - Accent6 3 4 5 2 2 2" xfId="27182" xr:uid="{FAF129EA-12FF-4ADF-BCC7-6E5E29FE7312}"/>
    <cellStyle name="40% - Accent6 3 4 5 2 2 3" xfId="41284" xr:uid="{F3309FCF-E0D8-41C7-8BFC-DC4F79792BCC}"/>
    <cellStyle name="40% - Accent6 3 4 5 2 3" xfId="20131" xr:uid="{CD515FBB-149F-4B28-894F-8501F9CE2177}"/>
    <cellStyle name="40% - Accent6 3 4 5 2 4" xfId="34233" xr:uid="{D6126337-3B76-473E-9BA4-9F536E8B6397}"/>
    <cellStyle name="40% - Accent6 3 4 5 3" xfId="9555" xr:uid="{D184D735-5CD1-4FAB-B9C6-A02C4E88CA34}"/>
    <cellStyle name="40% - Accent6 3 4 5 3 2" xfId="23657" xr:uid="{50B6A6D0-2EB8-459F-A097-055096748F81}"/>
    <cellStyle name="40% - Accent6 3 4 5 3 3" xfId="37759" xr:uid="{F029285E-2FDD-4209-B64E-D7012177ECB9}"/>
    <cellStyle name="40% - Accent6 3 4 5 4" xfId="16606" xr:uid="{2E2CD68D-F4C7-426D-8C83-9013A29B1073}"/>
    <cellStyle name="40% - Accent6 3 4 5 5" xfId="30708" xr:uid="{5B75E5AF-30AC-4149-969F-17CC10FDCA7F}"/>
    <cellStyle name="40% - Accent6 3 4 6" xfId="5149" xr:uid="{7AF011B4-2A4F-41E2-9413-FE617D65A3DD}"/>
    <cellStyle name="40% - Accent6 3 4 6 2" xfId="12199" xr:uid="{A4A3583C-99A7-496C-A173-A0F1B99C470E}"/>
    <cellStyle name="40% - Accent6 3 4 6 2 2" xfId="26301" xr:uid="{5D0595C0-A4BB-4AF7-B479-177741A76913}"/>
    <cellStyle name="40% - Accent6 3 4 6 2 3" xfId="40403" xr:uid="{6827A7B7-0F6B-4222-99E9-A8EF79738C86}"/>
    <cellStyle name="40% - Accent6 3 4 6 3" xfId="19250" xr:uid="{97C5D288-87F7-45A0-9673-65D8D9F00963}"/>
    <cellStyle name="40% - Accent6 3 4 6 4" xfId="33352" xr:uid="{C7469C3B-41E7-4F13-AA25-CCE793839F09}"/>
    <cellStyle name="40% - Accent6 3 4 7" xfId="8675" xr:uid="{09348B5C-2A2A-41EB-BE52-856CCD08761C}"/>
    <cellStyle name="40% - Accent6 3 4 7 2" xfId="22776" xr:uid="{18D3DCA7-B57F-4325-990F-5AF833B55C26}"/>
    <cellStyle name="40% - Accent6 3 4 7 3" xfId="36878" xr:uid="{96D72BA4-D074-4DEA-BEBB-146C442FEB5B}"/>
    <cellStyle name="40% - Accent6 3 4 8" xfId="15725" xr:uid="{D888CCF3-5B34-4B97-A285-6160EAAD178D}"/>
    <cellStyle name="40% - Accent6 3 4 9" xfId="29827" xr:uid="{C7336A76-9845-4B5D-8620-565E996B6876}"/>
    <cellStyle name="40% - Accent6 3 5" xfId="1844" xr:uid="{1B7A5797-CA3E-42B8-86B9-F03FBF100A4B}"/>
    <cellStyle name="40% - Accent6 3 5 2" xfId="3608" xr:uid="{ADB831D7-9584-43AF-8398-12521340DEBF}"/>
    <cellStyle name="40% - Accent6 3 5 2 2" xfId="7130" xr:uid="{3508ECB4-67B2-4966-96F4-9232148F8B45}"/>
    <cellStyle name="40% - Accent6 3 5 2 2 2" xfId="14180" xr:uid="{7C41386E-2C31-41FE-A099-51DB7BBED6B7}"/>
    <cellStyle name="40% - Accent6 3 5 2 2 2 2" xfId="28282" xr:uid="{9976A36C-6E47-4BED-B17A-F255ED66239C}"/>
    <cellStyle name="40% - Accent6 3 5 2 2 2 3" xfId="42384" xr:uid="{C0F51147-4DA5-4309-A9B2-F1D959D29534}"/>
    <cellStyle name="40% - Accent6 3 5 2 2 3" xfId="21231" xr:uid="{C8420488-860C-4B13-8BC7-BECDF1C4963C}"/>
    <cellStyle name="40% - Accent6 3 5 2 2 4" xfId="35333" xr:uid="{F71678E7-7D93-4431-A09B-2EF7D48041D5}"/>
    <cellStyle name="40% - Accent6 3 5 2 3" xfId="10655" xr:uid="{F6D30BDC-1A33-46F5-A0DD-AB7DC5E7748C}"/>
    <cellStyle name="40% - Accent6 3 5 2 3 2" xfId="24757" xr:uid="{FCFE4F93-B897-46E9-AAB0-8C590BF197C4}"/>
    <cellStyle name="40% - Accent6 3 5 2 3 3" xfId="38859" xr:uid="{E76EFFB8-2982-40DC-AA12-F57C2E12F1DB}"/>
    <cellStyle name="40% - Accent6 3 5 2 4" xfId="17706" xr:uid="{D8DEC354-E526-4B34-84E2-2E742EA314FA}"/>
    <cellStyle name="40% - Accent6 3 5 2 5" xfId="31808" xr:uid="{CFA32AAF-65D8-440F-99C9-7603ADCC4AB1}"/>
    <cellStyle name="40% - Accent6 3 5 3" xfId="4487" xr:uid="{214EAE39-EE76-49FF-9F72-ED5A6D26D54A}"/>
    <cellStyle name="40% - Accent6 3 5 3 2" xfId="8011" xr:uid="{6856690C-6E13-436A-9D48-F0A38BAC222B}"/>
    <cellStyle name="40% - Accent6 3 5 3 2 2" xfId="15061" xr:uid="{3B69FB02-8FA0-4523-9B9E-547B1B95129D}"/>
    <cellStyle name="40% - Accent6 3 5 3 2 2 2" xfId="29163" xr:uid="{B7AFFF41-A4EC-4F80-9B9C-A1BA1AF78978}"/>
    <cellStyle name="40% - Accent6 3 5 3 2 2 3" xfId="43265" xr:uid="{A0A1B94E-80E1-4E32-800C-2ED863447A21}"/>
    <cellStyle name="40% - Accent6 3 5 3 2 3" xfId="22112" xr:uid="{11BD5CE4-1B0B-4724-A2CE-18AB857D8887}"/>
    <cellStyle name="40% - Accent6 3 5 3 2 4" xfId="36214" xr:uid="{D73A40E3-33C4-4373-BE25-910AE4DD9B36}"/>
    <cellStyle name="40% - Accent6 3 5 3 3" xfId="11536" xr:uid="{90DE2232-9DAA-475E-913F-FB74D5124C0A}"/>
    <cellStyle name="40% - Accent6 3 5 3 3 2" xfId="25638" xr:uid="{E55ADB33-8DCC-40C2-B27A-94B1C43B039B}"/>
    <cellStyle name="40% - Accent6 3 5 3 3 3" xfId="39740" xr:uid="{B3BBC495-C4FA-4731-AA20-DF643ADB2502}"/>
    <cellStyle name="40% - Accent6 3 5 3 4" xfId="18587" xr:uid="{2BBA27B9-861E-4A53-AA76-35C6DE2F887B}"/>
    <cellStyle name="40% - Accent6 3 5 3 5" xfId="32689" xr:uid="{2F3D8985-8CD5-4139-A0F3-64E9E8CA3B3C}"/>
    <cellStyle name="40% - Accent6 3 5 4" xfId="2725" xr:uid="{4B112F64-7365-471F-B122-82861C7E2CBD}"/>
    <cellStyle name="40% - Accent6 3 5 4 2" xfId="6249" xr:uid="{EB10C7F2-9EE6-4874-B6A9-4B8C1CB6727F}"/>
    <cellStyle name="40% - Accent6 3 5 4 2 2" xfId="13299" xr:uid="{148134B0-075B-44D8-A105-6C6256CA842E}"/>
    <cellStyle name="40% - Accent6 3 5 4 2 2 2" xfId="27401" xr:uid="{AF2023B1-A4F7-453F-82F9-7CCAFDAA0179}"/>
    <cellStyle name="40% - Accent6 3 5 4 2 2 3" xfId="41503" xr:uid="{75D00F00-8740-4259-96C0-58BE4A970E58}"/>
    <cellStyle name="40% - Accent6 3 5 4 2 3" xfId="20350" xr:uid="{C4933BBF-2E8D-4E27-A62F-D1FAA7DA6CFE}"/>
    <cellStyle name="40% - Accent6 3 5 4 2 4" xfId="34452" xr:uid="{0D38897D-0360-4D35-A383-97B3E391AFCB}"/>
    <cellStyle name="40% - Accent6 3 5 4 3" xfId="9774" xr:uid="{F0E40F9F-CCAE-49E4-BEA3-493DE9B36F91}"/>
    <cellStyle name="40% - Accent6 3 5 4 3 2" xfId="23876" xr:uid="{97E0A8AB-BD27-42E7-9D4A-2DBEEF332342}"/>
    <cellStyle name="40% - Accent6 3 5 4 3 3" xfId="37978" xr:uid="{992B1362-76AB-402C-89EF-37439089DE22}"/>
    <cellStyle name="40% - Accent6 3 5 4 4" xfId="16825" xr:uid="{A950E76B-3061-42B0-B120-87556BF1C23B}"/>
    <cellStyle name="40% - Accent6 3 5 4 5" xfId="30927" xr:uid="{03AB41D7-037D-455F-8FD4-A67294EB33EC}"/>
    <cellStyle name="40% - Accent6 3 5 5" xfId="5368" xr:uid="{00F3884F-C0F0-4F41-9511-5677A1D6551C}"/>
    <cellStyle name="40% - Accent6 3 5 5 2" xfId="12418" xr:uid="{B8C457E2-1D2E-4B80-A714-8E5C585A520E}"/>
    <cellStyle name="40% - Accent6 3 5 5 2 2" xfId="26520" xr:uid="{8862AF77-7FDA-4386-8CC1-78508BF15BA3}"/>
    <cellStyle name="40% - Accent6 3 5 5 2 3" xfId="40622" xr:uid="{E6A32284-0820-435D-BC03-4D7DC7EE71B0}"/>
    <cellStyle name="40% - Accent6 3 5 5 3" xfId="19469" xr:uid="{6FF8771F-82F5-4B6F-806A-37D57334B441}"/>
    <cellStyle name="40% - Accent6 3 5 5 4" xfId="33571" xr:uid="{AC75F966-078A-4D28-AB0A-599C67DAF986}"/>
    <cellStyle name="40% - Accent6 3 5 6" xfId="8894" xr:uid="{61F63923-6E36-4373-813E-6081AE5B0398}"/>
    <cellStyle name="40% - Accent6 3 5 6 2" xfId="22995" xr:uid="{2A31005C-4761-4EF0-8A7E-7C8685902560}"/>
    <cellStyle name="40% - Accent6 3 5 6 3" xfId="37097" xr:uid="{27774D1E-DBFD-4783-8D26-4ABC5EE7F240}"/>
    <cellStyle name="40% - Accent6 3 5 7" xfId="15944" xr:uid="{507F2ED5-44B5-440F-A846-76978E46E42B}"/>
    <cellStyle name="40% - Accent6 3 5 8" xfId="30046" xr:uid="{65615E07-DC07-47C7-818A-A6A22659D1C7}"/>
    <cellStyle name="40% - Accent6 3 5 9" xfId="46423" xr:uid="{D7EBEF78-95A5-42C6-8FB5-0826343D250E}"/>
    <cellStyle name="40% - Accent6 3 6" xfId="3169" xr:uid="{1EEA02E5-B7BC-4E76-981D-09AD8615B423}"/>
    <cellStyle name="40% - Accent6 3 6 2" xfId="6691" xr:uid="{10FB4AA6-023C-4263-BBA8-BB78943D7656}"/>
    <cellStyle name="40% - Accent6 3 6 2 2" xfId="13741" xr:uid="{C4B2C7DC-6F6D-4C5A-86D1-C892755C7A5C}"/>
    <cellStyle name="40% - Accent6 3 6 2 2 2" xfId="27843" xr:uid="{B1F3169B-63F4-4DCA-89AA-62D7F52EDB7E}"/>
    <cellStyle name="40% - Accent6 3 6 2 2 3" xfId="41945" xr:uid="{EE81846F-EFCC-4EC6-8B3E-C851F7D33C77}"/>
    <cellStyle name="40% - Accent6 3 6 2 3" xfId="20792" xr:uid="{211AC71B-431F-4CB8-936C-48F17591E2C0}"/>
    <cellStyle name="40% - Accent6 3 6 2 4" xfId="34894" xr:uid="{85AB9D40-FB5C-4E61-B98F-693FC6F3E20C}"/>
    <cellStyle name="40% - Accent6 3 6 3" xfId="10216" xr:uid="{741CFB67-245B-4D0D-8086-3CE5F1B7D517}"/>
    <cellStyle name="40% - Accent6 3 6 3 2" xfId="24318" xr:uid="{BBC0C01C-F02A-43F5-BBC9-DF1615B1976E}"/>
    <cellStyle name="40% - Accent6 3 6 3 3" xfId="38420" xr:uid="{61598D31-0391-4068-BF54-478CAAD511F5}"/>
    <cellStyle name="40% - Accent6 3 6 4" xfId="17267" xr:uid="{A89A2A0E-5094-4268-945B-A28CAF80C0B6}"/>
    <cellStyle name="40% - Accent6 3 6 5" xfId="31369" xr:uid="{CB287BDE-33F4-488A-889D-2694AC9519C8}"/>
    <cellStyle name="40% - Accent6 3 7" xfId="4049" xr:uid="{702E7CD6-179E-4B60-B121-76FB548F558B}"/>
    <cellStyle name="40% - Accent6 3 7 2" xfId="7572" xr:uid="{60FB8EB9-47AC-455F-BF78-D134D1942C26}"/>
    <cellStyle name="40% - Accent6 3 7 2 2" xfId="14622" xr:uid="{AB051B31-2A0D-4969-AE2F-41C6785947C5}"/>
    <cellStyle name="40% - Accent6 3 7 2 2 2" xfId="28724" xr:uid="{02D9FF61-0C3A-4005-9666-CB408A57BFE1}"/>
    <cellStyle name="40% - Accent6 3 7 2 2 3" xfId="42826" xr:uid="{9F8ACE84-155B-45FF-B73A-E7E7A8032A7E}"/>
    <cellStyle name="40% - Accent6 3 7 2 3" xfId="21673" xr:uid="{09F43E93-5B4F-44E5-8F76-B89C042C083B}"/>
    <cellStyle name="40% - Accent6 3 7 2 4" xfId="35775" xr:uid="{05FF2B73-0E00-476E-B733-F22DAE1B4A12}"/>
    <cellStyle name="40% - Accent6 3 7 3" xfId="11097" xr:uid="{22870B33-7AF8-430F-90C0-5F9D234C1112}"/>
    <cellStyle name="40% - Accent6 3 7 3 2" xfId="25199" xr:uid="{01F4D312-912B-4B45-878F-DE92021E02D7}"/>
    <cellStyle name="40% - Accent6 3 7 3 3" xfId="39301" xr:uid="{89A88264-15CC-4CAE-8B6B-69B478ADF542}"/>
    <cellStyle name="40% - Accent6 3 7 4" xfId="18148" xr:uid="{0B6941ED-C83C-447A-8761-CF8B6ACFD5AE}"/>
    <cellStyle name="40% - Accent6 3 7 5" xfId="32250" xr:uid="{BF5255DF-0914-4E9B-8142-E813656C3D77}"/>
    <cellStyle name="40% - Accent6 3 8" xfId="2286" xr:uid="{BFE83B46-E02F-4D51-B450-D8DE8EBE4066}"/>
    <cellStyle name="40% - Accent6 3 8 2" xfId="5810" xr:uid="{3C9A2B06-6932-4694-9018-0E3FF692E663}"/>
    <cellStyle name="40% - Accent6 3 8 2 2" xfId="12860" xr:uid="{C331C2D6-5C16-449A-8886-5E2EB7504F3C}"/>
    <cellStyle name="40% - Accent6 3 8 2 2 2" xfId="26962" xr:uid="{31DAB68F-2E25-4D07-86E5-FEE5F45CD84D}"/>
    <cellStyle name="40% - Accent6 3 8 2 2 3" xfId="41064" xr:uid="{944D8B47-994F-42A2-BDA7-12D574A14E1E}"/>
    <cellStyle name="40% - Accent6 3 8 2 3" xfId="19911" xr:uid="{4F8E1C44-EB76-4BF1-A774-2897B9492017}"/>
    <cellStyle name="40% - Accent6 3 8 2 4" xfId="34013" xr:uid="{049509EF-6DD9-4641-AF7A-9B11B561964B}"/>
    <cellStyle name="40% - Accent6 3 8 3" xfId="9335" xr:uid="{42387B6A-2C2D-490F-9E72-DEC24E1C62F1}"/>
    <cellStyle name="40% - Accent6 3 8 3 2" xfId="23437" xr:uid="{62CEF684-E4DE-44DC-B692-D3E71F4B3F2F}"/>
    <cellStyle name="40% - Accent6 3 8 3 3" xfId="37539" xr:uid="{B8D08873-984B-4C2B-AADC-19EFEFC8EE9E}"/>
    <cellStyle name="40% - Accent6 3 8 4" xfId="16386" xr:uid="{EA0F00FC-326F-4925-8D93-C2582BC7A37A}"/>
    <cellStyle name="40% - Accent6 3 8 5" xfId="30488" xr:uid="{22086785-D1A4-4CA0-89E8-32FD0D604114}"/>
    <cellStyle name="40% - Accent6 3 9" xfId="4929" xr:uid="{F0BBB21B-E488-43D0-8A9D-741BB7B50DD9}"/>
    <cellStyle name="40% - Accent6 3 9 2" xfId="11979" xr:uid="{E0410A1A-D9D6-4CF9-8580-F0A14868D7EE}"/>
    <cellStyle name="40% - Accent6 3 9 2 2" xfId="26081" xr:uid="{1D6CD2CB-518F-4DFB-97A6-049A28C67100}"/>
    <cellStyle name="40% - Accent6 3 9 2 3" xfId="40183" xr:uid="{1B958472-E585-42B5-AE4A-33B64872651E}"/>
    <cellStyle name="40% - Accent6 3 9 3" xfId="19030" xr:uid="{519AED9A-73A8-4810-99D7-C80EA59190FA}"/>
    <cellStyle name="40% - Accent6 3 9 4" xfId="33132" xr:uid="{C998233E-274B-4A2A-A810-5040B23FE977}"/>
    <cellStyle name="40% - Accent6 4" xfId="1430" xr:uid="{B38D1609-F695-4667-B37A-9818C34DA27C}"/>
    <cellStyle name="40% - Accent6 4 10" xfId="15533" xr:uid="{82ED5DB9-CAB6-40CE-A93F-EF192867275F}"/>
    <cellStyle name="40% - Accent6 4 11" xfId="29635" xr:uid="{423C7BA7-B17C-48BC-A9A5-5AE638044FD9}"/>
    <cellStyle name="40% - Accent6 4 12" xfId="44244" xr:uid="{C8C513A1-CCAA-4697-9B10-71D97E76F460}"/>
    <cellStyle name="40% - Accent6 4 13" xfId="46424" xr:uid="{F8E71AE6-DE4C-40E3-A441-18DF2AB549E5}"/>
    <cellStyle name="40% - Accent6 4 2" xfId="1542" xr:uid="{4CB37FD8-C93B-4713-B6FF-6B3AE60BE27E}"/>
    <cellStyle name="40% - Accent6 4 2 10" xfId="29745" xr:uid="{F6C4F99B-7DBE-41B2-B642-0CD6A2729B52}"/>
    <cellStyle name="40% - Accent6 4 2 11" xfId="46425" xr:uid="{A2DA7DB2-C822-4FE3-9F0A-763F5BFB8E69}"/>
    <cellStyle name="40% - Accent6 4 2 2" xfId="1763" xr:uid="{74A381EF-AE12-44ED-B475-7E9E23895389}"/>
    <cellStyle name="40% - Accent6 4 2 2 2" xfId="2203" xr:uid="{B1B9FE41-F6AB-405D-BA2B-A5490CEE1C7F}"/>
    <cellStyle name="40% - Accent6 4 2 2 2 2" xfId="3965" xr:uid="{704430CA-C11E-4B55-8586-A49CA820712F}"/>
    <cellStyle name="40% - Accent6 4 2 2 2 2 2" xfId="7488" xr:uid="{D762232B-FA5E-4FE6-AE2A-A2813AF417B2}"/>
    <cellStyle name="40% - Accent6 4 2 2 2 2 2 2" xfId="14538" xr:uid="{49B77E78-146A-4A35-AAF3-1B0BC3DA9A2E}"/>
    <cellStyle name="40% - Accent6 4 2 2 2 2 2 2 2" xfId="28640" xr:uid="{C8DFD6A7-DF3C-4761-9A01-6236E8E0C0E1}"/>
    <cellStyle name="40% - Accent6 4 2 2 2 2 2 2 3" xfId="42742" xr:uid="{61A77F4D-257E-4671-84DA-42A0EC401B01}"/>
    <cellStyle name="40% - Accent6 4 2 2 2 2 2 3" xfId="21589" xr:uid="{6B547989-BD46-4F75-9933-1329284011F9}"/>
    <cellStyle name="40% - Accent6 4 2 2 2 2 2 4" xfId="35691" xr:uid="{A70D7814-287D-447E-BC1C-F91C4C4CDF94}"/>
    <cellStyle name="40% - Accent6 4 2 2 2 2 3" xfId="11013" xr:uid="{C1179FBE-8C0E-40F4-8856-3A5264A98A25}"/>
    <cellStyle name="40% - Accent6 4 2 2 2 2 3 2" xfId="25115" xr:uid="{3FE6C341-568A-4FCA-99A4-EB30979DA9CE}"/>
    <cellStyle name="40% - Accent6 4 2 2 2 2 3 3" xfId="39217" xr:uid="{8336C949-6F10-479D-A20F-5BD15585E6F2}"/>
    <cellStyle name="40% - Accent6 4 2 2 2 2 4" xfId="18064" xr:uid="{DF413A06-87A5-4A5C-9A44-5B1A9236E48C}"/>
    <cellStyle name="40% - Accent6 4 2 2 2 2 5" xfId="32166" xr:uid="{DE933354-E1B1-4E1C-9FA4-179665871628}"/>
    <cellStyle name="40% - Accent6 4 2 2 2 3" xfId="4845" xr:uid="{C53A29CC-278C-42AF-B2EC-740910BA84E6}"/>
    <cellStyle name="40% - Accent6 4 2 2 2 3 2" xfId="8369" xr:uid="{151012D1-E76F-4EAD-BE0C-5B70CD5B0507}"/>
    <cellStyle name="40% - Accent6 4 2 2 2 3 2 2" xfId="15419" xr:uid="{9B2F03EE-431F-4EA6-880E-7EEAA0449DC5}"/>
    <cellStyle name="40% - Accent6 4 2 2 2 3 2 2 2" xfId="29521" xr:uid="{F5530A44-369C-4420-A104-D02A6F66A1D6}"/>
    <cellStyle name="40% - Accent6 4 2 2 2 3 2 2 3" xfId="43623" xr:uid="{4BBC4A54-8E07-4EB3-857A-E66F152F1ACF}"/>
    <cellStyle name="40% - Accent6 4 2 2 2 3 2 3" xfId="22470" xr:uid="{9E9CF490-1236-4271-B668-3FC4DF360465}"/>
    <cellStyle name="40% - Accent6 4 2 2 2 3 2 4" xfId="36572" xr:uid="{68EB9B85-B3C2-413D-AB47-851E0BADC90D}"/>
    <cellStyle name="40% - Accent6 4 2 2 2 3 3" xfId="11894" xr:uid="{5DC3D1C0-7F64-4FE8-9987-E26572CF024E}"/>
    <cellStyle name="40% - Accent6 4 2 2 2 3 3 2" xfId="25996" xr:uid="{59D7B1E8-DD45-42AF-8178-48DF47258B2B}"/>
    <cellStyle name="40% - Accent6 4 2 2 2 3 3 3" xfId="40098" xr:uid="{6F338F93-4133-4B23-8675-17F09239F198}"/>
    <cellStyle name="40% - Accent6 4 2 2 2 3 4" xfId="18945" xr:uid="{DD867915-F92B-4B35-82FF-10B30FC3DF38}"/>
    <cellStyle name="40% - Accent6 4 2 2 2 3 5" xfId="33047" xr:uid="{C0007AD6-6E3A-4E67-8182-A6C21E0EF4AA}"/>
    <cellStyle name="40% - Accent6 4 2 2 2 4" xfId="3083" xr:uid="{4E1E6206-8764-45A2-9D7D-59B0BCB088C3}"/>
    <cellStyle name="40% - Accent6 4 2 2 2 4 2" xfId="6607" xr:uid="{CF00F56D-1580-4EE3-A21B-5F04DAF83450}"/>
    <cellStyle name="40% - Accent6 4 2 2 2 4 2 2" xfId="13657" xr:uid="{19B274B0-4125-4BF8-891A-AE15F8B43BBE}"/>
    <cellStyle name="40% - Accent6 4 2 2 2 4 2 2 2" xfId="27759" xr:uid="{B45B2C2E-9927-4AF5-BFDF-71A5911D3DAF}"/>
    <cellStyle name="40% - Accent6 4 2 2 2 4 2 2 3" xfId="41861" xr:uid="{FD2F84DF-C694-4BC0-A1FA-D3E979B9C6CA}"/>
    <cellStyle name="40% - Accent6 4 2 2 2 4 2 3" xfId="20708" xr:uid="{7CBF7394-8150-4B94-B926-A4E8C74F26D0}"/>
    <cellStyle name="40% - Accent6 4 2 2 2 4 2 4" xfId="34810" xr:uid="{FA750161-DA99-4DB2-A7B2-A78D774FC252}"/>
    <cellStyle name="40% - Accent6 4 2 2 2 4 3" xfId="10132" xr:uid="{F8D66ECD-2BB9-4286-9CFF-B383B0020747}"/>
    <cellStyle name="40% - Accent6 4 2 2 2 4 3 2" xfId="24234" xr:uid="{39ACF145-D8F6-4F67-85AF-63B255C87A5B}"/>
    <cellStyle name="40% - Accent6 4 2 2 2 4 3 3" xfId="38336" xr:uid="{CEE486B4-9ED3-4546-B387-23C499D850FE}"/>
    <cellStyle name="40% - Accent6 4 2 2 2 4 4" xfId="17183" xr:uid="{8D840998-38F9-4956-B81E-F729FBF41DF1}"/>
    <cellStyle name="40% - Accent6 4 2 2 2 4 5" xfId="31285" xr:uid="{9951F0B4-E4AF-4847-914A-CE8F70534B5D}"/>
    <cellStyle name="40% - Accent6 4 2 2 2 5" xfId="5726" xr:uid="{4BA63090-20E5-4DCE-943D-9CF0B0BEACBB}"/>
    <cellStyle name="40% - Accent6 4 2 2 2 5 2" xfId="12776" xr:uid="{AE226970-0353-435E-B14D-A78577BEDAD5}"/>
    <cellStyle name="40% - Accent6 4 2 2 2 5 2 2" xfId="26878" xr:uid="{6BA5ED48-C2BD-4178-8251-79EF1376731B}"/>
    <cellStyle name="40% - Accent6 4 2 2 2 5 2 3" xfId="40980" xr:uid="{D148DDA7-A070-4688-9099-8327B34421F2}"/>
    <cellStyle name="40% - Accent6 4 2 2 2 5 3" xfId="19827" xr:uid="{88DB67EE-BFD1-443F-A6EA-8248B4A7904A}"/>
    <cellStyle name="40% - Accent6 4 2 2 2 5 4" xfId="33929" xr:uid="{6104E9F6-F542-4B96-A647-983E888DF7DA}"/>
    <cellStyle name="40% - Accent6 4 2 2 2 6" xfId="9252" xr:uid="{E88FCCFD-8A92-4069-8757-ADACF2700467}"/>
    <cellStyle name="40% - Accent6 4 2 2 2 6 2" xfId="23353" xr:uid="{D0B9D14F-3822-4D1D-8437-FC7BFEE7BD1A}"/>
    <cellStyle name="40% - Accent6 4 2 2 2 6 3" xfId="37455" xr:uid="{A0794C8B-C823-4E0D-8796-160F14A6470B}"/>
    <cellStyle name="40% - Accent6 4 2 2 2 7" xfId="16302" xr:uid="{1F3C0A0D-0876-4FC5-9C45-CCF1D3C774A9}"/>
    <cellStyle name="40% - Accent6 4 2 2 2 8" xfId="30404" xr:uid="{DE368363-4BA6-4731-B3D2-47EC46AD3AA5}"/>
    <cellStyle name="40% - Accent6 4 2 2 3" xfId="3527" xr:uid="{55522E19-0C87-4D5B-9E3F-0C651DFBB68D}"/>
    <cellStyle name="40% - Accent6 4 2 2 3 2" xfId="7049" xr:uid="{9325F8F9-CD35-453F-8D96-E417EEF95D6F}"/>
    <cellStyle name="40% - Accent6 4 2 2 3 2 2" xfId="14099" xr:uid="{43C38003-40FE-47FA-8F43-CC06A6B62C94}"/>
    <cellStyle name="40% - Accent6 4 2 2 3 2 2 2" xfId="28201" xr:uid="{1E29C5B0-612E-460C-AC4F-67E618DAE0C0}"/>
    <cellStyle name="40% - Accent6 4 2 2 3 2 2 3" xfId="42303" xr:uid="{6DD4F1E9-976A-4188-A8A2-8FC89922854D}"/>
    <cellStyle name="40% - Accent6 4 2 2 3 2 3" xfId="21150" xr:uid="{1A9C92EB-0708-4EF5-BA6F-48DCD6D6C01F}"/>
    <cellStyle name="40% - Accent6 4 2 2 3 2 4" xfId="35252" xr:uid="{ABF84982-80C8-497D-86CC-029A82E2A148}"/>
    <cellStyle name="40% - Accent6 4 2 2 3 3" xfId="10574" xr:uid="{BCF98E72-B3D3-41DD-94B4-CBC2E7115494}"/>
    <cellStyle name="40% - Accent6 4 2 2 3 3 2" xfId="24676" xr:uid="{9EEC488C-8C3C-444C-A454-8CEABC1F7E63}"/>
    <cellStyle name="40% - Accent6 4 2 2 3 3 3" xfId="38778" xr:uid="{BFDFC778-086B-45EF-B582-BE688DB9AB62}"/>
    <cellStyle name="40% - Accent6 4 2 2 3 4" xfId="17625" xr:uid="{EAA864CC-185D-4B90-AA9F-A34835645A94}"/>
    <cellStyle name="40% - Accent6 4 2 2 3 5" xfId="31727" xr:uid="{388EE311-C386-4C7D-B98B-67483CD1470B}"/>
    <cellStyle name="40% - Accent6 4 2 2 4" xfId="4406" xr:uid="{F58844B8-C59A-4A52-8827-A89A94626B0E}"/>
    <cellStyle name="40% - Accent6 4 2 2 4 2" xfId="7930" xr:uid="{B321D366-54B7-4E76-A3C9-5A72D44C9563}"/>
    <cellStyle name="40% - Accent6 4 2 2 4 2 2" xfId="14980" xr:uid="{3AF14100-BF8F-47B8-9346-1C2F751D7E8A}"/>
    <cellStyle name="40% - Accent6 4 2 2 4 2 2 2" xfId="29082" xr:uid="{D28180DB-701F-486D-BA3D-C791DAE88E7E}"/>
    <cellStyle name="40% - Accent6 4 2 2 4 2 2 3" xfId="43184" xr:uid="{98374DD9-46E6-4754-97A1-198162708596}"/>
    <cellStyle name="40% - Accent6 4 2 2 4 2 3" xfId="22031" xr:uid="{581AD6AD-1228-4E9C-AEF7-0908B4B6645C}"/>
    <cellStyle name="40% - Accent6 4 2 2 4 2 4" xfId="36133" xr:uid="{D1543657-A407-4A42-A1BB-D2CFAB5D7DE4}"/>
    <cellStyle name="40% - Accent6 4 2 2 4 3" xfId="11455" xr:uid="{F746F576-570A-467F-9B2D-5DCB05C12A0C}"/>
    <cellStyle name="40% - Accent6 4 2 2 4 3 2" xfId="25557" xr:uid="{8EE38EF3-AEA6-4987-99A1-BDF1E5EA6117}"/>
    <cellStyle name="40% - Accent6 4 2 2 4 3 3" xfId="39659" xr:uid="{0DE83E44-89F5-4C24-9D9C-D37F7849A2C8}"/>
    <cellStyle name="40% - Accent6 4 2 2 4 4" xfId="18506" xr:uid="{4BB17618-7A65-40B0-B3EE-D06017F5F85B}"/>
    <cellStyle name="40% - Accent6 4 2 2 4 5" xfId="32608" xr:uid="{C3AA5DE6-CD74-49C5-959A-F54F65CC6AC4}"/>
    <cellStyle name="40% - Accent6 4 2 2 5" xfId="2644" xr:uid="{1B9DA35B-8C58-47B1-B284-0F730F95649B}"/>
    <cellStyle name="40% - Accent6 4 2 2 5 2" xfId="6168" xr:uid="{C66C6926-75F7-4CE2-983D-D1F270A0BE1E}"/>
    <cellStyle name="40% - Accent6 4 2 2 5 2 2" xfId="13218" xr:uid="{09373B7B-A229-4C48-B401-D081BBC42E85}"/>
    <cellStyle name="40% - Accent6 4 2 2 5 2 2 2" xfId="27320" xr:uid="{E1F4B594-30B1-4429-A94C-9E9D2A8DC67C}"/>
    <cellStyle name="40% - Accent6 4 2 2 5 2 2 3" xfId="41422" xr:uid="{38CB4E9F-D517-41BD-9C66-B78BB3D58657}"/>
    <cellStyle name="40% - Accent6 4 2 2 5 2 3" xfId="20269" xr:uid="{8CE9AB56-3E04-4566-AACC-44A09889EFBC}"/>
    <cellStyle name="40% - Accent6 4 2 2 5 2 4" xfId="34371" xr:uid="{C8F24ECB-DF01-41BF-8F5D-9C834197B55D}"/>
    <cellStyle name="40% - Accent6 4 2 2 5 3" xfId="9693" xr:uid="{1AAD0B90-921E-45E9-91AC-8C4DF06A2F3B}"/>
    <cellStyle name="40% - Accent6 4 2 2 5 3 2" xfId="23795" xr:uid="{B3C1F61B-512C-4193-8787-56024A1BF5B4}"/>
    <cellStyle name="40% - Accent6 4 2 2 5 3 3" xfId="37897" xr:uid="{BF4BED46-180F-4AF0-BA18-E51BABB5B85B}"/>
    <cellStyle name="40% - Accent6 4 2 2 5 4" xfId="16744" xr:uid="{877703B8-D898-4BAB-8170-DF6DF2023293}"/>
    <cellStyle name="40% - Accent6 4 2 2 5 5" xfId="30846" xr:uid="{E64D3172-6B63-4057-9D52-E81A6F2D0A35}"/>
    <cellStyle name="40% - Accent6 4 2 2 6" xfId="5287" xr:uid="{DE486C68-1C3B-4025-AEE8-BAA39DD6B5BA}"/>
    <cellStyle name="40% - Accent6 4 2 2 6 2" xfId="12337" xr:uid="{8D732A11-7660-46CB-8DA3-59D01FC6CE0E}"/>
    <cellStyle name="40% - Accent6 4 2 2 6 2 2" xfId="26439" xr:uid="{A17F33D3-2622-4EB5-B6B3-77D1DDA7440D}"/>
    <cellStyle name="40% - Accent6 4 2 2 6 2 3" xfId="40541" xr:uid="{6D60DD97-6DB3-405A-93D7-401556B2A802}"/>
    <cellStyle name="40% - Accent6 4 2 2 6 3" xfId="19388" xr:uid="{5A6D9231-FEE1-4C2E-8D9F-ECE4F87FF21B}"/>
    <cellStyle name="40% - Accent6 4 2 2 6 4" xfId="33490" xr:uid="{FCF8ADB7-0C34-4CEB-A065-5569F698C94A}"/>
    <cellStyle name="40% - Accent6 4 2 2 7" xfId="8813" xr:uid="{AE3C2AAA-6051-461F-AB6F-32F48A5B7012}"/>
    <cellStyle name="40% - Accent6 4 2 2 7 2" xfId="22914" xr:uid="{DF75456B-7C4E-4E7E-8B1C-4389A93DDD03}"/>
    <cellStyle name="40% - Accent6 4 2 2 7 3" xfId="37016" xr:uid="{807D2945-FDB1-4CAA-BCE5-A3F81D61ADC8}"/>
    <cellStyle name="40% - Accent6 4 2 2 8" xfId="15863" xr:uid="{8723A7F1-5427-464F-B10F-605F68C46672}"/>
    <cellStyle name="40% - Accent6 4 2 2 9" xfId="29965" xr:uid="{6DE13718-33B8-466B-BE51-0F6792A2BB3E}"/>
    <cellStyle name="40% - Accent6 4 2 3" xfId="1982" xr:uid="{BE70A8BB-B33D-4399-B61E-DB8F34D243D3}"/>
    <cellStyle name="40% - Accent6 4 2 3 2" xfId="3746" xr:uid="{9FA39EFF-3643-4FE0-BCFC-90A4F97E7F69}"/>
    <cellStyle name="40% - Accent6 4 2 3 2 2" xfId="7268" xr:uid="{8248D4C2-C758-42C4-9751-3E68938FA815}"/>
    <cellStyle name="40% - Accent6 4 2 3 2 2 2" xfId="14318" xr:uid="{675C0827-D060-4534-A658-FC2E2B59906D}"/>
    <cellStyle name="40% - Accent6 4 2 3 2 2 2 2" xfId="28420" xr:uid="{3BB4FDC6-AA00-472A-AC72-9EF927E3FE58}"/>
    <cellStyle name="40% - Accent6 4 2 3 2 2 2 3" xfId="42522" xr:uid="{75654F9E-1E87-4A48-A1CC-216C6F3CFB8C}"/>
    <cellStyle name="40% - Accent6 4 2 3 2 2 3" xfId="21369" xr:uid="{B8B9CC7B-59F3-4813-98E8-AA577EE7469B}"/>
    <cellStyle name="40% - Accent6 4 2 3 2 2 4" xfId="35471" xr:uid="{B63D7CC2-4667-4E8E-8C8C-AE5B85776554}"/>
    <cellStyle name="40% - Accent6 4 2 3 2 3" xfId="10793" xr:uid="{8172C502-177D-4771-9C69-21A7A500FF9D}"/>
    <cellStyle name="40% - Accent6 4 2 3 2 3 2" xfId="24895" xr:uid="{DF4C1935-8AFD-4C51-95C2-CECFECF3C00B}"/>
    <cellStyle name="40% - Accent6 4 2 3 2 3 3" xfId="38997" xr:uid="{E074283D-5A4F-4227-B739-F2587A9DE61A}"/>
    <cellStyle name="40% - Accent6 4 2 3 2 4" xfId="17844" xr:uid="{B60581FD-3972-43BD-AF20-6780B2BCF0B0}"/>
    <cellStyle name="40% - Accent6 4 2 3 2 5" xfId="31946" xr:uid="{5570CE96-DA53-4CF6-8FE3-6D8A85485617}"/>
    <cellStyle name="40% - Accent6 4 2 3 3" xfId="4625" xr:uid="{98E0867A-9CCC-48C6-A77E-7F3FB84D9CFF}"/>
    <cellStyle name="40% - Accent6 4 2 3 3 2" xfId="8149" xr:uid="{9A0A007C-7D89-40E4-9E22-D2456BF633FC}"/>
    <cellStyle name="40% - Accent6 4 2 3 3 2 2" xfId="15199" xr:uid="{C8BC7ABF-D8AC-4C70-8523-2B311E520FD0}"/>
    <cellStyle name="40% - Accent6 4 2 3 3 2 2 2" xfId="29301" xr:uid="{27A38095-DD84-4F87-92D6-C2FDC82DB70F}"/>
    <cellStyle name="40% - Accent6 4 2 3 3 2 2 3" xfId="43403" xr:uid="{75FF8FCD-27D2-48A9-A2B8-3B31B8BF9E5E}"/>
    <cellStyle name="40% - Accent6 4 2 3 3 2 3" xfId="22250" xr:uid="{8BC6CF1E-742D-443E-A0CC-8991B62ED1E0}"/>
    <cellStyle name="40% - Accent6 4 2 3 3 2 4" xfId="36352" xr:uid="{8CB0D0C3-5DF5-408E-BA12-8AAB730B9E02}"/>
    <cellStyle name="40% - Accent6 4 2 3 3 3" xfId="11674" xr:uid="{AFA78D66-6AE8-48B3-8620-5823970F91EF}"/>
    <cellStyle name="40% - Accent6 4 2 3 3 3 2" xfId="25776" xr:uid="{3EFAC4C0-9E32-4D05-9D83-DDA52AD5B282}"/>
    <cellStyle name="40% - Accent6 4 2 3 3 3 3" xfId="39878" xr:uid="{586208BB-F2E5-4838-983E-EFA27A253670}"/>
    <cellStyle name="40% - Accent6 4 2 3 3 4" xfId="18725" xr:uid="{30240B61-5AFF-4276-8868-E30F3873483A}"/>
    <cellStyle name="40% - Accent6 4 2 3 3 5" xfId="32827" xr:uid="{B277E759-B1B8-4DD7-B304-AAFAF0489E03}"/>
    <cellStyle name="40% - Accent6 4 2 3 4" xfId="2863" xr:uid="{6897D6D8-48CA-44AE-AAD1-43B4966270A0}"/>
    <cellStyle name="40% - Accent6 4 2 3 4 2" xfId="6387" xr:uid="{2C3A1547-2DDA-4113-8703-8C035B7DDEEC}"/>
    <cellStyle name="40% - Accent6 4 2 3 4 2 2" xfId="13437" xr:uid="{ABD85D7A-B2A6-4BC8-A7F1-C7984CE69213}"/>
    <cellStyle name="40% - Accent6 4 2 3 4 2 2 2" xfId="27539" xr:uid="{6B2FF60C-EB29-44E5-9F41-FA05BBCC20AB}"/>
    <cellStyle name="40% - Accent6 4 2 3 4 2 2 3" xfId="41641" xr:uid="{DC628F3D-07FB-467B-8E85-9E8E6CBE7F9A}"/>
    <cellStyle name="40% - Accent6 4 2 3 4 2 3" xfId="20488" xr:uid="{B72C1A1C-4A99-4028-A8B6-4DB3DB63FA1A}"/>
    <cellStyle name="40% - Accent6 4 2 3 4 2 4" xfId="34590" xr:uid="{EACC60A9-C01A-4EC7-A291-965C70EAE683}"/>
    <cellStyle name="40% - Accent6 4 2 3 4 3" xfId="9912" xr:uid="{0B513AB3-1E56-4545-8F1E-B7090E9FFE8E}"/>
    <cellStyle name="40% - Accent6 4 2 3 4 3 2" xfId="24014" xr:uid="{CA03C15B-63B9-433F-98FA-B4E13B785E14}"/>
    <cellStyle name="40% - Accent6 4 2 3 4 3 3" xfId="38116" xr:uid="{D5E0D9B5-BA21-43AB-A1AB-9BBE9BA0D351}"/>
    <cellStyle name="40% - Accent6 4 2 3 4 4" xfId="16963" xr:uid="{9701039E-8DFF-4466-805A-46E70A0F5B98}"/>
    <cellStyle name="40% - Accent6 4 2 3 4 5" xfId="31065" xr:uid="{B5322F55-1CCA-4105-9D44-455AC6CCADCD}"/>
    <cellStyle name="40% - Accent6 4 2 3 5" xfId="5506" xr:uid="{4E068119-8DED-4DB6-B99C-0A69B54439C6}"/>
    <cellStyle name="40% - Accent6 4 2 3 5 2" xfId="12556" xr:uid="{D4161829-1EF7-412D-B5AC-C4BED5DEE9A7}"/>
    <cellStyle name="40% - Accent6 4 2 3 5 2 2" xfId="26658" xr:uid="{C3326213-6E93-465E-AEF7-017CE7936DA2}"/>
    <cellStyle name="40% - Accent6 4 2 3 5 2 3" xfId="40760" xr:uid="{4FD97568-4AE7-4688-B731-7EB6B7854C1D}"/>
    <cellStyle name="40% - Accent6 4 2 3 5 3" xfId="19607" xr:uid="{3D9D3418-1C4D-413A-9559-7ABF11608737}"/>
    <cellStyle name="40% - Accent6 4 2 3 5 4" xfId="33709" xr:uid="{7E4CFE68-ADCB-4687-939D-FD04DB1163A9}"/>
    <cellStyle name="40% - Accent6 4 2 3 6" xfId="9032" xr:uid="{56E7C0FC-4B6A-4B7C-8C15-92239BC087AB}"/>
    <cellStyle name="40% - Accent6 4 2 3 6 2" xfId="23133" xr:uid="{3D1B5542-6133-4A81-98DF-99CE98679AA6}"/>
    <cellStyle name="40% - Accent6 4 2 3 6 3" xfId="37235" xr:uid="{5B65A749-3C97-4EF7-BCEE-9F07E7DE5A73}"/>
    <cellStyle name="40% - Accent6 4 2 3 7" xfId="16082" xr:uid="{695FE0DA-6337-40B4-9E55-548D29379479}"/>
    <cellStyle name="40% - Accent6 4 2 3 8" xfId="30184" xr:uid="{53AE0A0D-DB37-41E2-A64C-02FBF0C97D21}"/>
    <cellStyle name="40% - Accent6 4 2 4" xfId="3307" xr:uid="{886E210D-AC50-4A20-BA9E-40A470CABEA5}"/>
    <cellStyle name="40% - Accent6 4 2 4 2" xfId="6829" xr:uid="{745CF4E3-FD3A-4786-B218-0A13A1B2DFF1}"/>
    <cellStyle name="40% - Accent6 4 2 4 2 2" xfId="13879" xr:uid="{8D1704A6-6541-463B-B7D2-F23CA69AD799}"/>
    <cellStyle name="40% - Accent6 4 2 4 2 2 2" xfId="27981" xr:uid="{F49BC66C-4CF0-4377-8313-71744FFDE31B}"/>
    <cellStyle name="40% - Accent6 4 2 4 2 2 3" xfId="42083" xr:uid="{9EB3B21C-0CC7-478A-8DAD-ADCF8F1134F5}"/>
    <cellStyle name="40% - Accent6 4 2 4 2 3" xfId="20930" xr:uid="{DFBC546F-38E5-4AE1-9F2B-1398FAE26794}"/>
    <cellStyle name="40% - Accent6 4 2 4 2 4" xfId="35032" xr:uid="{C1164B22-F9D4-44B9-8F2C-F61D11E5CDBD}"/>
    <cellStyle name="40% - Accent6 4 2 4 3" xfId="10354" xr:uid="{F1F2C301-F29B-415D-BABD-41484933390F}"/>
    <cellStyle name="40% - Accent6 4 2 4 3 2" xfId="24456" xr:uid="{5E087246-D9E5-454E-8C72-419D2F542660}"/>
    <cellStyle name="40% - Accent6 4 2 4 3 3" xfId="38558" xr:uid="{254C844E-E7A6-47A0-9656-15878BF6DBB0}"/>
    <cellStyle name="40% - Accent6 4 2 4 4" xfId="17405" xr:uid="{3CCEB119-3566-4A1A-84F8-661CD0505CBB}"/>
    <cellStyle name="40% - Accent6 4 2 4 5" xfId="31507" xr:uid="{27C599B8-EC7A-472D-8237-E1A4F90B4BBA}"/>
    <cellStyle name="40% - Accent6 4 2 5" xfId="4186" xr:uid="{7D9A9DFA-D3B1-4C2D-86AC-9503001272BE}"/>
    <cellStyle name="40% - Accent6 4 2 5 2" xfId="7710" xr:uid="{487C2B53-9478-4399-ADDB-8962053D6ED4}"/>
    <cellStyle name="40% - Accent6 4 2 5 2 2" xfId="14760" xr:uid="{3A712011-7711-4E6A-9CA3-136AF787DB9C}"/>
    <cellStyle name="40% - Accent6 4 2 5 2 2 2" xfId="28862" xr:uid="{6228E1BF-C727-4189-8AAB-A35AFAFFD767}"/>
    <cellStyle name="40% - Accent6 4 2 5 2 2 3" xfId="42964" xr:uid="{D49197EC-09B4-4C7D-AA60-BB323ADC523F}"/>
    <cellStyle name="40% - Accent6 4 2 5 2 3" xfId="21811" xr:uid="{DA837E8A-FA00-427C-847D-00DBF198B712}"/>
    <cellStyle name="40% - Accent6 4 2 5 2 4" xfId="35913" xr:uid="{9CAD2346-3578-4EC0-89FA-6E93FF1F6D42}"/>
    <cellStyle name="40% - Accent6 4 2 5 3" xfId="11235" xr:uid="{15EABB7C-15A8-4909-B3A4-AD7EE1C4632F}"/>
    <cellStyle name="40% - Accent6 4 2 5 3 2" xfId="25337" xr:uid="{CECD8EA6-A99E-425F-B135-6107A0E88590}"/>
    <cellStyle name="40% - Accent6 4 2 5 3 3" xfId="39439" xr:uid="{E3A9EB69-9EAA-43EB-98E5-2136D4F83A26}"/>
    <cellStyle name="40% - Accent6 4 2 5 4" xfId="18286" xr:uid="{82F944F2-93F4-4668-AFC2-AC879B663C16}"/>
    <cellStyle name="40% - Accent6 4 2 5 5" xfId="32388" xr:uid="{7930FEC9-CC04-4872-B5B6-BAF4F46504F2}"/>
    <cellStyle name="40% - Accent6 4 2 6" xfId="2424" xr:uid="{E05B6D42-341D-42AB-89E2-F3213F1598CF}"/>
    <cellStyle name="40% - Accent6 4 2 6 2" xfId="5948" xr:uid="{EB5D9E81-AA38-4933-A5B7-02917C3D5AF5}"/>
    <cellStyle name="40% - Accent6 4 2 6 2 2" xfId="12998" xr:uid="{FE7A8674-799C-4B90-9B2B-526121FA4EB3}"/>
    <cellStyle name="40% - Accent6 4 2 6 2 2 2" xfId="27100" xr:uid="{92E74128-157B-4852-9E5A-1C248424767B}"/>
    <cellStyle name="40% - Accent6 4 2 6 2 2 3" xfId="41202" xr:uid="{3CC0093C-2B83-4286-B9FB-29F2B7915972}"/>
    <cellStyle name="40% - Accent6 4 2 6 2 3" xfId="20049" xr:uid="{25EC8D45-C26E-4895-BD18-C26779C3ABB6}"/>
    <cellStyle name="40% - Accent6 4 2 6 2 4" xfId="34151" xr:uid="{425891E2-A417-421C-B5CC-612FC38C7A85}"/>
    <cellStyle name="40% - Accent6 4 2 6 3" xfId="9473" xr:uid="{699D46CC-7EA0-4F38-90CA-9A6103F37031}"/>
    <cellStyle name="40% - Accent6 4 2 6 3 2" xfId="23575" xr:uid="{285D5B5B-D1B6-4C4F-8B99-D8F9F411C6F9}"/>
    <cellStyle name="40% - Accent6 4 2 6 3 3" xfId="37677" xr:uid="{6E530A01-2844-4E31-9D64-17F2AA85C40A}"/>
    <cellStyle name="40% - Accent6 4 2 6 4" xfId="16524" xr:uid="{4F42FF25-E304-4CC7-99FF-058C38AA6816}"/>
    <cellStyle name="40% - Accent6 4 2 6 5" xfId="30626" xr:uid="{E188B7CF-65A7-4C09-BB68-A5DDB008393E}"/>
    <cellStyle name="40% - Accent6 4 2 7" xfId="5067" xr:uid="{AB0EF544-3CF6-4532-8AFD-1BFFCC84B2CD}"/>
    <cellStyle name="40% - Accent6 4 2 7 2" xfId="12117" xr:uid="{E4C74A35-6269-4F93-B0C8-16A55B5421B6}"/>
    <cellStyle name="40% - Accent6 4 2 7 2 2" xfId="26219" xr:uid="{88D496DE-C2FD-4B93-AB51-E9C5D0FEC7D0}"/>
    <cellStyle name="40% - Accent6 4 2 7 2 3" xfId="40321" xr:uid="{75BEED4D-413F-4C51-B22C-FC07B51B99E6}"/>
    <cellStyle name="40% - Accent6 4 2 7 3" xfId="19168" xr:uid="{1316BEBE-9BD5-4899-AE03-8CBD363E41B3}"/>
    <cellStyle name="40% - Accent6 4 2 7 4" xfId="33270" xr:uid="{3D510E18-7ED5-46AF-A1B8-A9ABD1244214}"/>
    <cellStyle name="40% - Accent6 4 2 8" xfId="8593" xr:uid="{EB8FAC03-9494-4826-8693-E4ABA5C248CB}"/>
    <cellStyle name="40% - Accent6 4 2 8 2" xfId="22694" xr:uid="{976E1D03-8B15-41DE-93F7-053CD168DC83}"/>
    <cellStyle name="40% - Accent6 4 2 8 3" xfId="36796" xr:uid="{11477105-9074-4E8B-91A7-EB3C8A8D59B7}"/>
    <cellStyle name="40% - Accent6 4 2 9" xfId="15643" xr:uid="{2A69BF22-7FC7-416E-8966-C0F7658B4296}"/>
    <cellStyle name="40% - Accent6 4 3" xfId="1653" xr:uid="{EE70F88F-93A6-4EA2-9541-DFCEEA02B63A}"/>
    <cellStyle name="40% - Accent6 4 3 10" xfId="46426" xr:uid="{D8121C9E-B6A6-4914-BAA2-42DF79CAC80E}"/>
    <cellStyle name="40% - Accent6 4 3 2" xfId="2093" xr:uid="{03771713-96EA-4C8A-A8CD-9F5551D2F7F3}"/>
    <cellStyle name="40% - Accent6 4 3 2 2" xfId="3855" xr:uid="{95D40FDA-2D3F-4C0B-9721-6BC7E6E463A4}"/>
    <cellStyle name="40% - Accent6 4 3 2 2 2" xfId="7378" xr:uid="{5EDE700A-C1A3-4DF9-B11B-4B45BFFEE6F6}"/>
    <cellStyle name="40% - Accent6 4 3 2 2 2 2" xfId="14428" xr:uid="{08C9EEFB-01D6-485A-ABC6-EDE24A24D76C}"/>
    <cellStyle name="40% - Accent6 4 3 2 2 2 2 2" xfId="28530" xr:uid="{782094BF-2AB1-4D58-A43C-EF2EEF28EE36}"/>
    <cellStyle name="40% - Accent6 4 3 2 2 2 2 3" xfId="42632" xr:uid="{10E5ABA3-86F4-4304-8176-52A51A7AFB36}"/>
    <cellStyle name="40% - Accent6 4 3 2 2 2 3" xfId="21479" xr:uid="{9AD63D5B-11A8-4DED-820C-DE1C07926C71}"/>
    <cellStyle name="40% - Accent6 4 3 2 2 2 4" xfId="35581" xr:uid="{1168B774-9DE4-4570-8332-C982A782CA25}"/>
    <cellStyle name="40% - Accent6 4 3 2 2 3" xfId="10903" xr:uid="{A16F32AB-27D5-4D1B-9E86-CEC7F8EFA6CC}"/>
    <cellStyle name="40% - Accent6 4 3 2 2 3 2" xfId="25005" xr:uid="{34DF666B-8754-4857-B83E-A55ADCD04033}"/>
    <cellStyle name="40% - Accent6 4 3 2 2 3 3" xfId="39107" xr:uid="{68E012CF-4870-44BC-820D-19C88A2FBF9C}"/>
    <cellStyle name="40% - Accent6 4 3 2 2 4" xfId="17954" xr:uid="{62A175A8-62C4-4CF4-86FF-B71AA1487D4C}"/>
    <cellStyle name="40% - Accent6 4 3 2 2 5" xfId="32056" xr:uid="{DEE10515-F13E-47D2-AF39-6FF5A6379771}"/>
    <cellStyle name="40% - Accent6 4 3 2 3" xfId="4735" xr:uid="{343720E1-06CC-49E1-AD7C-B1CC61BAD8FB}"/>
    <cellStyle name="40% - Accent6 4 3 2 3 2" xfId="8259" xr:uid="{C374896D-2D96-4B26-A973-3A45A053D8AB}"/>
    <cellStyle name="40% - Accent6 4 3 2 3 2 2" xfId="15309" xr:uid="{FD10F32B-CE63-417B-8438-0D6F47F87182}"/>
    <cellStyle name="40% - Accent6 4 3 2 3 2 2 2" xfId="29411" xr:uid="{ED8FBC9F-7007-4465-9D74-439B4C5B9FDF}"/>
    <cellStyle name="40% - Accent6 4 3 2 3 2 2 3" xfId="43513" xr:uid="{4AB39E42-F051-4F5B-A9E7-585967A687D0}"/>
    <cellStyle name="40% - Accent6 4 3 2 3 2 3" xfId="22360" xr:uid="{33765930-B2CB-4CBF-9768-0AA25938814C}"/>
    <cellStyle name="40% - Accent6 4 3 2 3 2 4" xfId="36462" xr:uid="{A523EFF3-8DEB-4B7C-A779-C01437898D1A}"/>
    <cellStyle name="40% - Accent6 4 3 2 3 3" xfId="11784" xr:uid="{C2A22FFC-F4A4-4714-985C-AF0290A9C7FD}"/>
    <cellStyle name="40% - Accent6 4 3 2 3 3 2" xfId="25886" xr:uid="{79138581-A6DE-4BA1-AF5F-84FBD6C3CBCF}"/>
    <cellStyle name="40% - Accent6 4 3 2 3 3 3" xfId="39988" xr:uid="{3EBB84F6-0173-4E65-89C7-673599BD9965}"/>
    <cellStyle name="40% - Accent6 4 3 2 3 4" xfId="18835" xr:uid="{6E1ECFCC-1A46-43E7-AAA8-F118208FBFEC}"/>
    <cellStyle name="40% - Accent6 4 3 2 3 5" xfId="32937" xr:uid="{3526EC17-5DBB-450C-B8CE-2CE5848F0836}"/>
    <cellStyle name="40% - Accent6 4 3 2 4" xfId="2973" xr:uid="{2AE8FAFB-33FE-4141-B9FC-8B309B2D7917}"/>
    <cellStyle name="40% - Accent6 4 3 2 4 2" xfId="6497" xr:uid="{7A3FC165-2155-4F47-A934-A31696EC2128}"/>
    <cellStyle name="40% - Accent6 4 3 2 4 2 2" xfId="13547" xr:uid="{FAA12CEB-F2F1-4614-BC85-077E438E8883}"/>
    <cellStyle name="40% - Accent6 4 3 2 4 2 2 2" xfId="27649" xr:uid="{628E18F3-18FE-4F9F-868D-65B6793D0EE9}"/>
    <cellStyle name="40% - Accent6 4 3 2 4 2 2 3" xfId="41751" xr:uid="{3F0F2214-55B3-4666-AAEC-D4181B5A4018}"/>
    <cellStyle name="40% - Accent6 4 3 2 4 2 3" xfId="20598" xr:uid="{732D4CFA-C25A-4A51-A996-2EDB69E9E487}"/>
    <cellStyle name="40% - Accent6 4 3 2 4 2 4" xfId="34700" xr:uid="{1BD0CEAA-79BA-4A18-BF65-45FB2489B8DB}"/>
    <cellStyle name="40% - Accent6 4 3 2 4 3" xfId="10022" xr:uid="{9C3FCEF5-4250-4B24-894D-9285091181BB}"/>
    <cellStyle name="40% - Accent6 4 3 2 4 3 2" xfId="24124" xr:uid="{B8C14B34-2F9D-4FB0-95FA-F7E7B4D757C3}"/>
    <cellStyle name="40% - Accent6 4 3 2 4 3 3" xfId="38226" xr:uid="{46E45083-D768-4B4A-8076-56DBB0F78C72}"/>
    <cellStyle name="40% - Accent6 4 3 2 4 4" xfId="17073" xr:uid="{E2BF4F89-283B-4BEA-8F72-86578B667A76}"/>
    <cellStyle name="40% - Accent6 4 3 2 4 5" xfId="31175" xr:uid="{DF0EAB7B-8B86-4ECA-8253-246FC3C7FA14}"/>
    <cellStyle name="40% - Accent6 4 3 2 5" xfId="5616" xr:uid="{F511B276-631D-4C11-848E-74A0CDDF18F3}"/>
    <cellStyle name="40% - Accent6 4 3 2 5 2" xfId="12666" xr:uid="{48915C4D-7B7F-4E41-9025-AD194521D45F}"/>
    <cellStyle name="40% - Accent6 4 3 2 5 2 2" xfId="26768" xr:uid="{BC36FC9C-80A9-4CAB-8780-4280ADC8EA7B}"/>
    <cellStyle name="40% - Accent6 4 3 2 5 2 3" xfId="40870" xr:uid="{5D3C6F03-A00B-4134-B95F-6D1AF9047C36}"/>
    <cellStyle name="40% - Accent6 4 3 2 5 3" xfId="19717" xr:uid="{E9B7034B-9B39-458C-97E7-52489B4B66D7}"/>
    <cellStyle name="40% - Accent6 4 3 2 5 4" xfId="33819" xr:uid="{8FD95C2D-F7DC-4545-ADAE-F36FC299A753}"/>
    <cellStyle name="40% - Accent6 4 3 2 6" xfId="9142" xr:uid="{96EB1E15-FA2B-4DBF-9511-54EE337CE392}"/>
    <cellStyle name="40% - Accent6 4 3 2 6 2" xfId="23243" xr:uid="{C9A11EBB-1FFF-492D-A636-1C2611C8E7C2}"/>
    <cellStyle name="40% - Accent6 4 3 2 6 3" xfId="37345" xr:uid="{4F8FE758-5A83-4C45-A84E-CA6E2FA6DFC5}"/>
    <cellStyle name="40% - Accent6 4 3 2 7" xfId="16192" xr:uid="{5FDEEDCB-9408-4EBA-AFB2-38813C1A394A}"/>
    <cellStyle name="40% - Accent6 4 3 2 8" xfId="30294" xr:uid="{25117EA2-6B06-42C7-8A23-677023B94740}"/>
    <cellStyle name="40% - Accent6 4 3 3" xfId="3417" xr:uid="{6E275CDA-0230-4C28-BE22-3DB1E1A7D4F6}"/>
    <cellStyle name="40% - Accent6 4 3 3 2" xfId="6939" xr:uid="{8962B832-4E69-475B-B6D4-827CEABCDE95}"/>
    <cellStyle name="40% - Accent6 4 3 3 2 2" xfId="13989" xr:uid="{EF1E102E-E44D-42F4-A9EB-CF5F3B29C9CC}"/>
    <cellStyle name="40% - Accent6 4 3 3 2 2 2" xfId="28091" xr:uid="{947D0F66-55DC-4804-9DC6-6D2D3DD4EC8B}"/>
    <cellStyle name="40% - Accent6 4 3 3 2 2 3" xfId="42193" xr:uid="{48BAE09B-B2BD-4DF6-BEFD-1F3954C039B7}"/>
    <cellStyle name="40% - Accent6 4 3 3 2 3" xfId="21040" xr:uid="{0016ADCA-7A96-47A6-929B-40A22D435402}"/>
    <cellStyle name="40% - Accent6 4 3 3 2 4" xfId="35142" xr:uid="{72647681-5180-4199-B35C-6806B75AFE6D}"/>
    <cellStyle name="40% - Accent6 4 3 3 3" xfId="10464" xr:uid="{32114491-6920-4988-9621-D099C391D296}"/>
    <cellStyle name="40% - Accent6 4 3 3 3 2" xfId="24566" xr:uid="{5D6FA6CA-0162-4AF5-805F-ED8B7709D0F7}"/>
    <cellStyle name="40% - Accent6 4 3 3 3 3" xfId="38668" xr:uid="{5B31CD06-850A-453D-8064-27A18BB66E71}"/>
    <cellStyle name="40% - Accent6 4 3 3 4" xfId="17515" xr:uid="{B5C7CAE8-5E1F-4AEA-83DB-C2E665EB7E10}"/>
    <cellStyle name="40% - Accent6 4 3 3 5" xfId="31617" xr:uid="{F4EBDB26-A8D0-457B-B7F2-301A78346746}"/>
    <cellStyle name="40% - Accent6 4 3 4" xfId="4296" xr:uid="{F69D093B-22A9-41B9-88EC-A4BB3CE606F8}"/>
    <cellStyle name="40% - Accent6 4 3 4 2" xfId="7820" xr:uid="{3BA963C6-AC22-4889-9490-DB8B60DB1DD6}"/>
    <cellStyle name="40% - Accent6 4 3 4 2 2" xfId="14870" xr:uid="{E254BF04-7781-48D3-9341-9DAEA2E166B1}"/>
    <cellStyle name="40% - Accent6 4 3 4 2 2 2" xfId="28972" xr:uid="{038C6149-ECEE-48C8-A3AF-889D5E4D81E5}"/>
    <cellStyle name="40% - Accent6 4 3 4 2 2 3" xfId="43074" xr:uid="{F32DA516-C675-4B96-A233-EE7DD992838E}"/>
    <cellStyle name="40% - Accent6 4 3 4 2 3" xfId="21921" xr:uid="{53787650-2203-4D7F-AE04-1D4FCD279DF8}"/>
    <cellStyle name="40% - Accent6 4 3 4 2 4" xfId="36023" xr:uid="{D36A6CBE-C0EA-4A1E-B63B-2D95DE38ACA1}"/>
    <cellStyle name="40% - Accent6 4 3 4 3" xfId="11345" xr:uid="{46D82D19-EF19-494D-8908-AACAADBCA033}"/>
    <cellStyle name="40% - Accent6 4 3 4 3 2" xfId="25447" xr:uid="{B471F54A-CF66-4D84-833D-59C21A90C4A1}"/>
    <cellStyle name="40% - Accent6 4 3 4 3 3" xfId="39549" xr:uid="{0D346ADD-CD6F-4E3B-AD01-B94B356EA648}"/>
    <cellStyle name="40% - Accent6 4 3 4 4" xfId="18396" xr:uid="{9BC66426-4774-4F64-AFC1-B01F5A3EE81F}"/>
    <cellStyle name="40% - Accent6 4 3 4 5" xfId="32498" xr:uid="{E1327287-B598-4842-B08E-9C20B71BF0E8}"/>
    <cellStyle name="40% - Accent6 4 3 5" xfId="2534" xr:uid="{E09AB1BF-F246-476D-8C19-E421FCA9809A}"/>
    <cellStyle name="40% - Accent6 4 3 5 2" xfId="6058" xr:uid="{E922D1C1-2717-415B-8AF4-EAC1B0E2A5DF}"/>
    <cellStyle name="40% - Accent6 4 3 5 2 2" xfId="13108" xr:uid="{BEC395F2-084E-40CF-8CA7-8675B82217A7}"/>
    <cellStyle name="40% - Accent6 4 3 5 2 2 2" xfId="27210" xr:uid="{979FFBF9-3785-48FF-90A7-4485FEE30EDB}"/>
    <cellStyle name="40% - Accent6 4 3 5 2 2 3" xfId="41312" xr:uid="{5377AD4F-EC26-45C3-AD78-61D2DEEEE5B9}"/>
    <cellStyle name="40% - Accent6 4 3 5 2 3" xfId="20159" xr:uid="{3FC064A3-8D00-4D91-A5E1-BD5F7F95FAF5}"/>
    <cellStyle name="40% - Accent6 4 3 5 2 4" xfId="34261" xr:uid="{B59A8680-6EF3-4FEC-AE0A-CF971200E665}"/>
    <cellStyle name="40% - Accent6 4 3 5 3" xfId="9583" xr:uid="{E61A32F9-0BC6-4B28-A02A-0D5EE84801F7}"/>
    <cellStyle name="40% - Accent6 4 3 5 3 2" xfId="23685" xr:uid="{4669C2B9-A36E-415D-AC2E-7CFBFD6A4106}"/>
    <cellStyle name="40% - Accent6 4 3 5 3 3" xfId="37787" xr:uid="{991AF481-1AB4-4F68-A967-00098D43A468}"/>
    <cellStyle name="40% - Accent6 4 3 5 4" xfId="16634" xr:uid="{A7CD4D8B-F82C-4D25-A918-2B1CF0A5E4AF}"/>
    <cellStyle name="40% - Accent6 4 3 5 5" xfId="30736" xr:uid="{8EED3620-3DB3-4D52-BCE4-ADA09CDCAF51}"/>
    <cellStyle name="40% - Accent6 4 3 6" xfId="5177" xr:uid="{8EE74269-0111-497E-8EC5-1B26748FBAD4}"/>
    <cellStyle name="40% - Accent6 4 3 6 2" xfId="12227" xr:uid="{A8CD83CE-196B-4045-852B-71737436140D}"/>
    <cellStyle name="40% - Accent6 4 3 6 2 2" xfId="26329" xr:uid="{503364DE-1E70-420C-B3A9-8B6335F7329B}"/>
    <cellStyle name="40% - Accent6 4 3 6 2 3" xfId="40431" xr:uid="{D7CA9696-AB69-4EC4-9B87-7CAF608C9285}"/>
    <cellStyle name="40% - Accent6 4 3 6 3" xfId="19278" xr:uid="{9ECE676E-06EE-4FA6-B19C-BF3B4D51D37F}"/>
    <cellStyle name="40% - Accent6 4 3 6 4" xfId="33380" xr:uid="{FBF339E2-88A0-43F1-8C45-830CA9FC805E}"/>
    <cellStyle name="40% - Accent6 4 3 7" xfId="8703" xr:uid="{A007098E-2F87-4C97-84D1-91FD2A473986}"/>
    <cellStyle name="40% - Accent6 4 3 7 2" xfId="22804" xr:uid="{D93C19B5-0058-4C92-8D5A-837818559B5E}"/>
    <cellStyle name="40% - Accent6 4 3 7 3" xfId="36906" xr:uid="{AB98FE8E-1D93-49B5-A178-A1A82C25A718}"/>
    <cellStyle name="40% - Accent6 4 3 8" xfId="15753" xr:uid="{740F2427-4A98-4F80-8761-AA0B30790A86}"/>
    <cellStyle name="40% - Accent6 4 3 9" xfId="29855" xr:uid="{4C65B99F-5A74-4758-B1CB-4E924378C05D}"/>
    <cellStyle name="40% - Accent6 4 4" xfId="1872" xr:uid="{2CBDEB0C-5653-480F-B6F6-B36B1AB6218C}"/>
    <cellStyle name="40% - Accent6 4 4 2" xfId="3636" xr:uid="{C2436404-2AB3-40A7-B14D-4D93FDFFE2AA}"/>
    <cellStyle name="40% - Accent6 4 4 2 2" xfId="7158" xr:uid="{BA5F00C7-5891-424C-9ECA-79A8433627BE}"/>
    <cellStyle name="40% - Accent6 4 4 2 2 2" xfId="14208" xr:uid="{6B80B27E-3CBF-4DFE-A6BA-951291EFBEDA}"/>
    <cellStyle name="40% - Accent6 4 4 2 2 2 2" xfId="28310" xr:uid="{09AFC112-3FEA-4BEC-AD49-68AAB3FCDBBA}"/>
    <cellStyle name="40% - Accent6 4 4 2 2 2 3" xfId="42412" xr:uid="{E7BFC928-71E4-4CD0-8C5A-E4BEFBBCA187}"/>
    <cellStyle name="40% - Accent6 4 4 2 2 3" xfId="21259" xr:uid="{D490B328-38A9-4CB1-AEA5-AA15FBBCB033}"/>
    <cellStyle name="40% - Accent6 4 4 2 2 4" xfId="35361" xr:uid="{CD25725C-67A7-48D4-8508-EAAA6922A9A1}"/>
    <cellStyle name="40% - Accent6 4 4 2 3" xfId="10683" xr:uid="{4F83CEBC-C7E5-45CE-868D-8619F02543E2}"/>
    <cellStyle name="40% - Accent6 4 4 2 3 2" xfId="24785" xr:uid="{31D352CC-70F1-40C4-B666-AA7459FD6FA2}"/>
    <cellStyle name="40% - Accent6 4 4 2 3 3" xfId="38887" xr:uid="{CDCEB4D5-83D2-4209-88C3-9CDAE0A58BC2}"/>
    <cellStyle name="40% - Accent6 4 4 2 4" xfId="17734" xr:uid="{A01BDAE1-A5E2-4AF1-B166-FA3DFF3118D5}"/>
    <cellStyle name="40% - Accent6 4 4 2 5" xfId="31836" xr:uid="{33CB34E3-231F-4F5F-AE18-BEC87D5C2D9C}"/>
    <cellStyle name="40% - Accent6 4 4 3" xfId="4515" xr:uid="{780860F8-F05A-4A86-8159-C012FD429DBD}"/>
    <cellStyle name="40% - Accent6 4 4 3 2" xfId="8039" xr:uid="{1EAB446D-0A82-442F-B936-7DAFB66366DF}"/>
    <cellStyle name="40% - Accent6 4 4 3 2 2" xfId="15089" xr:uid="{BA3D7DA4-F8B5-4B9D-9816-6E2ACE47FE21}"/>
    <cellStyle name="40% - Accent6 4 4 3 2 2 2" xfId="29191" xr:uid="{743928D2-7EDE-42F2-93AB-B64EEFFA6155}"/>
    <cellStyle name="40% - Accent6 4 4 3 2 2 3" xfId="43293" xr:uid="{F3DE9AF5-E9DA-4E65-B371-C585A09636B9}"/>
    <cellStyle name="40% - Accent6 4 4 3 2 3" xfId="22140" xr:uid="{A1ECBB6F-7EA7-4CD3-A7EB-B4E6C0F287FC}"/>
    <cellStyle name="40% - Accent6 4 4 3 2 4" xfId="36242" xr:uid="{34390405-4DB5-40E9-BA3C-4896CC52781D}"/>
    <cellStyle name="40% - Accent6 4 4 3 3" xfId="11564" xr:uid="{0AF779AF-F8C9-498B-9019-AF95A9FE1D69}"/>
    <cellStyle name="40% - Accent6 4 4 3 3 2" xfId="25666" xr:uid="{2349B4A5-8300-4D69-B1EE-A672751E395E}"/>
    <cellStyle name="40% - Accent6 4 4 3 3 3" xfId="39768" xr:uid="{480BAB58-D4B0-4847-BAEE-A90899808E2A}"/>
    <cellStyle name="40% - Accent6 4 4 3 4" xfId="18615" xr:uid="{C6F5F08A-9133-433F-8675-494ED2CEC813}"/>
    <cellStyle name="40% - Accent6 4 4 3 5" xfId="32717" xr:uid="{91CA1E6D-5D2B-4EFF-BD84-0E0AC64864EF}"/>
    <cellStyle name="40% - Accent6 4 4 4" xfId="2753" xr:uid="{85CA1464-06A0-4905-A682-546745EB3245}"/>
    <cellStyle name="40% - Accent6 4 4 4 2" xfId="6277" xr:uid="{D06EE108-3961-4DA2-B805-9D59F772F2C2}"/>
    <cellStyle name="40% - Accent6 4 4 4 2 2" xfId="13327" xr:uid="{C5154F2C-6118-4EA7-8501-3116CDEDEEF9}"/>
    <cellStyle name="40% - Accent6 4 4 4 2 2 2" xfId="27429" xr:uid="{5BBF3A98-F07C-4461-882F-67CA22180134}"/>
    <cellStyle name="40% - Accent6 4 4 4 2 2 3" xfId="41531" xr:uid="{9319B552-11F0-4D3A-A1DE-D4EC0D52F523}"/>
    <cellStyle name="40% - Accent6 4 4 4 2 3" xfId="20378" xr:uid="{022099CC-D1D1-4CF9-BF07-BFB39273C7A3}"/>
    <cellStyle name="40% - Accent6 4 4 4 2 4" xfId="34480" xr:uid="{E97CB6B1-2469-4AD7-8813-FC3C674CE028}"/>
    <cellStyle name="40% - Accent6 4 4 4 3" xfId="9802" xr:uid="{F1DA5268-A159-4552-82B5-8590437C7701}"/>
    <cellStyle name="40% - Accent6 4 4 4 3 2" xfId="23904" xr:uid="{1A145A1D-FAD9-42EA-8E30-48A299F8EEB2}"/>
    <cellStyle name="40% - Accent6 4 4 4 3 3" xfId="38006" xr:uid="{54B51290-A23A-4E4D-9F58-342797E6151F}"/>
    <cellStyle name="40% - Accent6 4 4 4 4" xfId="16853" xr:uid="{24A8F8B0-2013-4353-8A88-81F63FAC0A8E}"/>
    <cellStyle name="40% - Accent6 4 4 4 5" xfId="30955" xr:uid="{7A46E2FF-20B9-4AAF-BEB0-4902C3768310}"/>
    <cellStyle name="40% - Accent6 4 4 5" xfId="5396" xr:uid="{FE8EB122-208A-48E6-B093-31E004E700F3}"/>
    <cellStyle name="40% - Accent6 4 4 5 2" xfId="12446" xr:uid="{60222512-69CD-4111-B678-8EDDBA563E68}"/>
    <cellStyle name="40% - Accent6 4 4 5 2 2" xfId="26548" xr:uid="{23D2C3D5-D377-49AB-A2B9-D589387A9EA8}"/>
    <cellStyle name="40% - Accent6 4 4 5 2 3" xfId="40650" xr:uid="{8605CB30-DBA2-488D-B192-1BED1022F965}"/>
    <cellStyle name="40% - Accent6 4 4 5 3" xfId="19497" xr:uid="{1B6D7609-FFCB-4B3C-A2EE-F0F8848F7024}"/>
    <cellStyle name="40% - Accent6 4 4 5 4" xfId="33599" xr:uid="{812C84C1-BD68-4548-88AA-DF4F1B2A5F56}"/>
    <cellStyle name="40% - Accent6 4 4 6" xfId="8922" xr:uid="{16F4986C-EEEB-4997-8DD1-9CCDF83E8D08}"/>
    <cellStyle name="40% - Accent6 4 4 6 2" xfId="23023" xr:uid="{A8CD6BCD-2C60-4B8A-9C96-2DFACCF92635}"/>
    <cellStyle name="40% - Accent6 4 4 6 3" xfId="37125" xr:uid="{39129198-C7E4-426D-BB13-7C925FD32162}"/>
    <cellStyle name="40% - Accent6 4 4 7" xfId="15972" xr:uid="{E42AA9E2-091F-4B88-8D40-FFBC3EFF6ABE}"/>
    <cellStyle name="40% - Accent6 4 4 8" xfId="30074" xr:uid="{72EBDAA7-7E56-49AA-B937-D61FB87580AD}"/>
    <cellStyle name="40% - Accent6 4 4 9" xfId="46427" xr:uid="{22707218-B85D-4B6C-A578-FC611D61C7E6}"/>
    <cellStyle name="40% - Accent6 4 5" xfId="3197" xr:uid="{E3FB6817-6945-4B6C-B766-B237402828AD}"/>
    <cellStyle name="40% - Accent6 4 5 2" xfId="6719" xr:uid="{6C1B1A41-8B10-4E4E-9A0F-4BB19901C451}"/>
    <cellStyle name="40% - Accent6 4 5 2 2" xfId="13769" xr:uid="{C83DC07B-EF77-4036-A327-B618A0AC0FA8}"/>
    <cellStyle name="40% - Accent6 4 5 2 2 2" xfId="27871" xr:uid="{694375A6-F583-441B-BE1D-6A8028B834A8}"/>
    <cellStyle name="40% - Accent6 4 5 2 2 3" xfId="41973" xr:uid="{6473C3F5-3343-48D0-A574-F0E56196569F}"/>
    <cellStyle name="40% - Accent6 4 5 2 3" xfId="20820" xr:uid="{132D4D4F-92A3-4335-8A42-EE3025DB6510}"/>
    <cellStyle name="40% - Accent6 4 5 2 4" xfId="34922" xr:uid="{05C8557E-65F0-4CA4-9729-BE59BBC256D4}"/>
    <cellStyle name="40% - Accent6 4 5 3" xfId="10244" xr:uid="{714726CB-E59D-4F19-887B-89816F7AC4EB}"/>
    <cellStyle name="40% - Accent6 4 5 3 2" xfId="24346" xr:uid="{C5167AB0-41A1-460E-ABCD-B5854D3659E5}"/>
    <cellStyle name="40% - Accent6 4 5 3 3" xfId="38448" xr:uid="{5B23A6AB-8F13-413C-AFA0-917BCF566767}"/>
    <cellStyle name="40% - Accent6 4 5 4" xfId="17295" xr:uid="{9699BEEA-329C-4C34-8191-5E1D2BA09EAE}"/>
    <cellStyle name="40% - Accent6 4 5 5" xfId="31397" xr:uid="{B43369D4-7A1C-47E8-86FF-38C44839A97E}"/>
    <cellStyle name="40% - Accent6 4 5 6" xfId="46428" xr:uid="{41BD47B8-730B-44D3-A1BD-CF0A1FD7082A}"/>
    <cellStyle name="40% - Accent6 4 6" xfId="4076" xr:uid="{3BEE6B2B-8BBF-4892-A551-9D5CD728DB57}"/>
    <cellStyle name="40% - Accent6 4 6 2" xfId="7600" xr:uid="{225E60BF-D507-4BF1-9985-FE6FDA8DFAD5}"/>
    <cellStyle name="40% - Accent6 4 6 2 2" xfId="14650" xr:uid="{C11EB557-8C02-4DFF-8F8D-74A229F7134E}"/>
    <cellStyle name="40% - Accent6 4 6 2 2 2" xfId="28752" xr:uid="{94AED34B-3DA0-4857-BCCC-62D1077C9FD9}"/>
    <cellStyle name="40% - Accent6 4 6 2 2 3" xfId="42854" xr:uid="{B622F8C7-81F1-4943-8DE1-5103D87D91E0}"/>
    <cellStyle name="40% - Accent6 4 6 2 3" xfId="21701" xr:uid="{7392CF04-276B-4D39-9618-D69FF3AED695}"/>
    <cellStyle name="40% - Accent6 4 6 2 4" xfId="35803" xr:uid="{DBA11FB3-44B1-4FBA-BDA8-35C0A377ED13}"/>
    <cellStyle name="40% - Accent6 4 6 3" xfId="11125" xr:uid="{251FFE88-5945-4A79-B73D-154055B0170B}"/>
    <cellStyle name="40% - Accent6 4 6 3 2" xfId="25227" xr:uid="{652E11CD-8014-4D7C-ACEA-280F7DB248E0}"/>
    <cellStyle name="40% - Accent6 4 6 3 3" xfId="39329" xr:uid="{7BB16460-E952-465F-85F9-57B81CEF5E35}"/>
    <cellStyle name="40% - Accent6 4 6 4" xfId="18176" xr:uid="{8BA69DF3-6536-4713-9292-B91AE0C583B2}"/>
    <cellStyle name="40% - Accent6 4 6 5" xfId="32278" xr:uid="{A11CF3C7-AAC9-4AE0-97FF-906F98F15DC8}"/>
    <cellStyle name="40% - Accent6 4 7" xfId="2314" xr:uid="{6F8BDBA8-9867-440F-B123-433BA2BC014B}"/>
    <cellStyle name="40% - Accent6 4 7 2" xfId="5838" xr:uid="{F2AF7B2B-4D01-4AA8-AA93-875163AAF7E5}"/>
    <cellStyle name="40% - Accent6 4 7 2 2" xfId="12888" xr:uid="{D8ADE6A2-669E-42A4-B478-767622768A94}"/>
    <cellStyle name="40% - Accent6 4 7 2 2 2" xfId="26990" xr:uid="{E108D48C-6269-432D-9838-526A31433197}"/>
    <cellStyle name="40% - Accent6 4 7 2 2 3" xfId="41092" xr:uid="{74B73BEC-9D59-4A28-B91F-4EE9E5BB8178}"/>
    <cellStyle name="40% - Accent6 4 7 2 3" xfId="19939" xr:uid="{12EFB8F3-0575-4ED7-980C-E58F02DA3B0B}"/>
    <cellStyle name="40% - Accent6 4 7 2 4" xfId="34041" xr:uid="{1B15C06C-8B1F-440E-B33B-414986065C65}"/>
    <cellStyle name="40% - Accent6 4 7 3" xfId="9363" xr:uid="{4DC34147-F1E2-42B1-A308-2F3F4E9F1799}"/>
    <cellStyle name="40% - Accent6 4 7 3 2" xfId="23465" xr:uid="{1E10D66F-F4A2-4E1D-AE20-EB541EB12811}"/>
    <cellStyle name="40% - Accent6 4 7 3 3" xfId="37567" xr:uid="{C414B797-1298-49DD-B151-842222757F9B}"/>
    <cellStyle name="40% - Accent6 4 7 4" xfId="16414" xr:uid="{DF99B1FF-4845-45B5-8C68-15E5628CD571}"/>
    <cellStyle name="40% - Accent6 4 7 5" xfId="30516" xr:uid="{880B33C6-5A7C-41DB-85FD-1224149E16C8}"/>
    <cellStyle name="40% - Accent6 4 8" xfId="4957" xr:uid="{591DA220-68BE-4331-A1E8-45FCA325E890}"/>
    <cellStyle name="40% - Accent6 4 8 2" xfId="12007" xr:uid="{1C5748B9-5284-4325-82FF-9FFCD5BB1615}"/>
    <cellStyle name="40% - Accent6 4 8 2 2" xfId="26109" xr:uid="{957AA92A-44F2-4EDC-8859-A416A974C586}"/>
    <cellStyle name="40% - Accent6 4 8 2 3" xfId="40211" xr:uid="{09CFA392-88D0-4F6C-A49D-A0C53FB1F57C}"/>
    <cellStyle name="40% - Accent6 4 8 3" xfId="19058" xr:uid="{733254A4-68DB-460F-B9BA-F996FA88381F}"/>
    <cellStyle name="40% - Accent6 4 8 4" xfId="33160" xr:uid="{E0192B62-C8B9-41BF-A802-E87BA3ED3611}"/>
    <cellStyle name="40% - Accent6 4 9" xfId="8483" xr:uid="{C7B504E6-9B9D-4BCB-A0F5-A7ECE648A5B7}"/>
    <cellStyle name="40% - Accent6 4 9 2" xfId="22584" xr:uid="{095FA2A6-9C05-492A-B85C-94209BE0C0DB}"/>
    <cellStyle name="40% - Accent6 4 9 3" xfId="36686" xr:uid="{B8EAFD74-56F9-40C6-9987-F288BDE22F3D}"/>
    <cellStyle name="40% - Accent6 5" xfId="1485" xr:uid="{2BE780D1-3C6C-4EA8-A5C0-1BC6A873AF2E}"/>
    <cellStyle name="40% - Accent6 5 10" xfId="29690" xr:uid="{A84F920F-00CA-4C45-A148-81EA92ECCAC0}"/>
    <cellStyle name="40% - Accent6 5 11" xfId="44245" xr:uid="{2FE6712C-A692-4015-8ABA-9472FD6F2793}"/>
    <cellStyle name="40% - Accent6 5 12" xfId="46429" xr:uid="{D440F66D-80AE-4C2F-972D-8EA78CA5EA22}"/>
    <cellStyle name="40% - Accent6 5 2" xfId="1708" xr:uid="{0B3C6DE0-D428-424E-88E4-66382D430836}"/>
    <cellStyle name="40% - Accent6 5 2 10" xfId="46430" xr:uid="{7ABEB191-13AD-456D-AE23-B3F35E17837F}"/>
    <cellStyle name="40% - Accent6 5 2 2" xfId="2148" xr:uid="{0A17B172-1C6B-447C-A67A-5091B643BADD}"/>
    <cellStyle name="40% - Accent6 5 2 2 2" xfId="3910" xr:uid="{E7E70632-CF48-468C-8934-6CB0C12513A8}"/>
    <cellStyle name="40% - Accent6 5 2 2 2 2" xfId="7433" xr:uid="{F000C55C-717C-4C80-9FBF-D743E686A4CA}"/>
    <cellStyle name="40% - Accent6 5 2 2 2 2 2" xfId="14483" xr:uid="{1CF265DE-3A9F-4E72-A2BE-A669FF932291}"/>
    <cellStyle name="40% - Accent6 5 2 2 2 2 2 2" xfId="28585" xr:uid="{53A1E3DC-2B70-4A54-B935-BBDBED812252}"/>
    <cellStyle name="40% - Accent6 5 2 2 2 2 2 3" xfId="42687" xr:uid="{09A12BA4-D35D-4CD8-8BF3-423358FD6176}"/>
    <cellStyle name="40% - Accent6 5 2 2 2 2 3" xfId="21534" xr:uid="{C222CA5F-1B46-4703-AC56-F795EBA0BEF2}"/>
    <cellStyle name="40% - Accent6 5 2 2 2 2 4" xfId="35636" xr:uid="{3323DF9E-0821-4BC0-92EE-DDBD309A543F}"/>
    <cellStyle name="40% - Accent6 5 2 2 2 3" xfId="10958" xr:uid="{B0B3C7B6-6A90-447F-BA98-0E0401E8116C}"/>
    <cellStyle name="40% - Accent6 5 2 2 2 3 2" xfId="25060" xr:uid="{4954B86E-83DF-4ABE-AB60-089D0A2A79B0}"/>
    <cellStyle name="40% - Accent6 5 2 2 2 3 3" xfId="39162" xr:uid="{1CD7B65C-57A0-436D-B13A-64D66425DEBD}"/>
    <cellStyle name="40% - Accent6 5 2 2 2 4" xfId="18009" xr:uid="{95A20D60-C4CD-41AD-9AEB-3E47BFA7A4E0}"/>
    <cellStyle name="40% - Accent6 5 2 2 2 5" xfId="32111" xr:uid="{E136B5C4-DE10-4848-9EB5-4FF01C65F21B}"/>
    <cellStyle name="40% - Accent6 5 2 2 3" xfId="4790" xr:uid="{6B738553-BE21-41EE-8CFB-D9C843D37F0E}"/>
    <cellStyle name="40% - Accent6 5 2 2 3 2" xfId="8314" xr:uid="{9DC36715-9075-4340-8773-FFF2A90FDED8}"/>
    <cellStyle name="40% - Accent6 5 2 2 3 2 2" xfId="15364" xr:uid="{4D48EDB0-5E9D-4F8D-A5C0-208CCCE839F4}"/>
    <cellStyle name="40% - Accent6 5 2 2 3 2 2 2" xfId="29466" xr:uid="{6F4881EA-960B-4439-ACDC-BDF899369C6A}"/>
    <cellStyle name="40% - Accent6 5 2 2 3 2 2 3" xfId="43568" xr:uid="{904DBA95-7408-4C3D-B314-60A85C301BD4}"/>
    <cellStyle name="40% - Accent6 5 2 2 3 2 3" xfId="22415" xr:uid="{D3E82B77-867A-4887-AF5D-2DB13989CD65}"/>
    <cellStyle name="40% - Accent6 5 2 2 3 2 4" xfId="36517" xr:uid="{31C5A357-26BD-440A-B7B8-0812564F75BB}"/>
    <cellStyle name="40% - Accent6 5 2 2 3 3" xfId="11839" xr:uid="{CAF00D4B-5977-49F1-9A0A-52420A73C68E}"/>
    <cellStyle name="40% - Accent6 5 2 2 3 3 2" xfId="25941" xr:uid="{BB10C7FF-3E16-497E-A34C-6DEC9F9634A3}"/>
    <cellStyle name="40% - Accent6 5 2 2 3 3 3" xfId="40043" xr:uid="{A7AF8613-B391-429A-A223-67A8FD6B3F1A}"/>
    <cellStyle name="40% - Accent6 5 2 2 3 4" xfId="18890" xr:uid="{5AA79822-D70E-44F4-89DF-6FAEF6F73450}"/>
    <cellStyle name="40% - Accent6 5 2 2 3 5" xfId="32992" xr:uid="{748F1B45-63F8-4EDD-8D6D-6E96BA961B11}"/>
    <cellStyle name="40% - Accent6 5 2 2 4" xfId="3028" xr:uid="{1F1F0B25-FAF5-4AFA-ACDF-25C6AD4939FB}"/>
    <cellStyle name="40% - Accent6 5 2 2 4 2" xfId="6552" xr:uid="{717B76A6-2FCC-4C67-B9C9-1428A274A7BF}"/>
    <cellStyle name="40% - Accent6 5 2 2 4 2 2" xfId="13602" xr:uid="{EE222479-7980-4BE9-A365-4046501CFA9B}"/>
    <cellStyle name="40% - Accent6 5 2 2 4 2 2 2" xfId="27704" xr:uid="{645B85C9-3775-4CBF-89E9-9DFD1E5AFD5E}"/>
    <cellStyle name="40% - Accent6 5 2 2 4 2 2 3" xfId="41806" xr:uid="{5A53B256-0C46-47BD-AFF8-0F68B2A9B29E}"/>
    <cellStyle name="40% - Accent6 5 2 2 4 2 3" xfId="20653" xr:uid="{A7351D34-B8BB-4FDB-BC5D-E9F94FD1394B}"/>
    <cellStyle name="40% - Accent6 5 2 2 4 2 4" xfId="34755" xr:uid="{F8E6FE41-3247-474C-824A-F2A693A29EC4}"/>
    <cellStyle name="40% - Accent6 5 2 2 4 3" xfId="10077" xr:uid="{0C429535-6848-472F-A1E7-475503756571}"/>
    <cellStyle name="40% - Accent6 5 2 2 4 3 2" xfId="24179" xr:uid="{D3353F7E-4F4C-4396-A8CB-A0F335F3F71A}"/>
    <cellStyle name="40% - Accent6 5 2 2 4 3 3" xfId="38281" xr:uid="{55D711A9-466D-4640-8A34-C811BD09A33F}"/>
    <cellStyle name="40% - Accent6 5 2 2 4 4" xfId="17128" xr:uid="{7ADE527F-D104-46B6-AE87-7A015E7B79F9}"/>
    <cellStyle name="40% - Accent6 5 2 2 4 5" xfId="31230" xr:uid="{66F9A56D-D689-4F94-86A7-D35A49E0B1F5}"/>
    <cellStyle name="40% - Accent6 5 2 2 5" xfId="5671" xr:uid="{86BB5C91-5C37-4F25-AA90-2670D01E73E9}"/>
    <cellStyle name="40% - Accent6 5 2 2 5 2" xfId="12721" xr:uid="{698E97F2-E2D3-44E5-B9F0-AADC067955CD}"/>
    <cellStyle name="40% - Accent6 5 2 2 5 2 2" xfId="26823" xr:uid="{667A221E-BEE5-4177-90B1-887255541A6B}"/>
    <cellStyle name="40% - Accent6 5 2 2 5 2 3" xfId="40925" xr:uid="{E1D63492-7E27-48DE-9494-AA2F3C6088A9}"/>
    <cellStyle name="40% - Accent6 5 2 2 5 3" xfId="19772" xr:uid="{B703D5CE-9D02-4F14-A080-86B62D2D4092}"/>
    <cellStyle name="40% - Accent6 5 2 2 5 4" xfId="33874" xr:uid="{094BAA27-F825-402B-B457-85DDB276F398}"/>
    <cellStyle name="40% - Accent6 5 2 2 6" xfId="9197" xr:uid="{9BC5E7ED-E5AC-4398-B400-B24354C06417}"/>
    <cellStyle name="40% - Accent6 5 2 2 6 2" xfId="23298" xr:uid="{6D8FC0F0-FF6E-47F7-80E9-B6FBA5753C3F}"/>
    <cellStyle name="40% - Accent6 5 2 2 6 3" xfId="37400" xr:uid="{8D4C374C-1B51-461F-8CE5-A0200A29B7FC}"/>
    <cellStyle name="40% - Accent6 5 2 2 7" xfId="16247" xr:uid="{0A412CF1-E67F-47CA-987C-9C4F649C86AB}"/>
    <cellStyle name="40% - Accent6 5 2 2 8" xfId="30349" xr:uid="{2F722BB6-8FAE-4ACD-B3F6-1722D41E05C5}"/>
    <cellStyle name="40% - Accent6 5 2 3" xfId="3472" xr:uid="{FC7F32BC-5F46-4BC3-A8E8-A1A0FAB3E4CF}"/>
    <cellStyle name="40% - Accent6 5 2 3 2" xfId="6994" xr:uid="{E48382D4-9FB3-44FA-B53B-CE4A0583FAF4}"/>
    <cellStyle name="40% - Accent6 5 2 3 2 2" xfId="14044" xr:uid="{B3331C46-45B6-4352-9A43-181830682639}"/>
    <cellStyle name="40% - Accent6 5 2 3 2 2 2" xfId="28146" xr:uid="{E1006796-34AF-4642-982C-AFF6710EAA59}"/>
    <cellStyle name="40% - Accent6 5 2 3 2 2 3" xfId="42248" xr:uid="{3E5C77A9-82A8-482F-A9CC-CEF22BCE04E0}"/>
    <cellStyle name="40% - Accent6 5 2 3 2 3" xfId="21095" xr:uid="{6F0F3817-37AE-4963-9EB7-7708A3252810}"/>
    <cellStyle name="40% - Accent6 5 2 3 2 4" xfId="35197" xr:uid="{59A0FD0D-E204-42F0-A6D7-31E6940CEB14}"/>
    <cellStyle name="40% - Accent6 5 2 3 3" xfId="10519" xr:uid="{5AF4DE78-EAEE-4562-A481-57778E39B74D}"/>
    <cellStyle name="40% - Accent6 5 2 3 3 2" xfId="24621" xr:uid="{74A0E7FA-D884-4377-A528-EB9D66E914F6}"/>
    <cellStyle name="40% - Accent6 5 2 3 3 3" xfId="38723" xr:uid="{FC70E7A7-6610-4204-922E-8E7802F929BE}"/>
    <cellStyle name="40% - Accent6 5 2 3 4" xfId="17570" xr:uid="{EF750BCF-50A3-411C-947B-61B9D0BE520D}"/>
    <cellStyle name="40% - Accent6 5 2 3 5" xfId="31672" xr:uid="{D3E70C20-FEC8-4FA0-B6AD-58991F490A3F}"/>
    <cellStyle name="40% - Accent6 5 2 4" xfId="4351" xr:uid="{1B99313D-9C69-4A5D-844D-0B64B6EEE3C8}"/>
    <cellStyle name="40% - Accent6 5 2 4 2" xfId="7875" xr:uid="{831AE368-5377-47DE-B1D8-1613AB11D064}"/>
    <cellStyle name="40% - Accent6 5 2 4 2 2" xfId="14925" xr:uid="{0E69B33B-4D52-4038-806C-A17A2C5C7413}"/>
    <cellStyle name="40% - Accent6 5 2 4 2 2 2" xfId="29027" xr:uid="{DC8AEA44-C908-4087-B7FB-6CF5B8C4A935}"/>
    <cellStyle name="40% - Accent6 5 2 4 2 2 3" xfId="43129" xr:uid="{3039DCBB-9F7E-497D-AFED-C8560D425A06}"/>
    <cellStyle name="40% - Accent6 5 2 4 2 3" xfId="21976" xr:uid="{553F47EF-FD0E-46E9-9BFA-CC8640777F97}"/>
    <cellStyle name="40% - Accent6 5 2 4 2 4" xfId="36078" xr:uid="{3205C9BA-8D26-4C15-9D88-AD221FF88C17}"/>
    <cellStyle name="40% - Accent6 5 2 4 3" xfId="11400" xr:uid="{187461F1-3E8C-408E-9586-D7273AE7F686}"/>
    <cellStyle name="40% - Accent6 5 2 4 3 2" xfId="25502" xr:uid="{CA4BEAA5-AE32-4076-B7C5-BC2621945C60}"/>
    <cellStyle name="40% - Accent6 5 2 4 3 3" xfId="39604" xr:uid="{C75CE0DA-1C89-4AC2-BA8D-FF7A581C5A2A}"/>
    <cellStyle name="40% - Accent6 5 2 4 4" xfId="18451" xr:uid="{4CDCDDC1-0220-4FDA-B5C4-17DB5CC1F120}"/>
    <cellStyle name="40% - Accent6 5 2 4 5" xfId="32553" xr:uid="{8321FB37-CF5C-429C-BB46-46A5855CADD3}"/>
    <cellStyle name="40% - Accent6 5 2 5" xfId="2589" xr:uid="{2578C2C1-7497-4415-8123-35554868CD7C}"/>
    <cellStyle name="40% - Accent6 5 2 5 2" xfId="6113" xr:uid="{5EE302C2-A877-47EC-B450-F3567010F6F7}"/>
    <cellStyle name="40% - Accent6 5 2 5 2 2" xfId="13163" xr:uid="{805BE8E6-E961-4C7D-9DEB-93A6E5910E45}"/>
    <cellStyle name="40% - Accent6 5 2 5 2 2 2" xfId="27265" xr:uid="{5150D4DA-5AEA-4377-A132-F55C0D6587F4}"/>
    <cellStyle name="40% - Accent6 5 2 5 2 2 3" xfId="41367" xr:uid="{821564FA-DBD9-4ADD-A0BA-8D9A693A664B}"/>
    <cellStyle name="40% - Accent6 5 2 5 2 3" xfId="20214" xr:uid="{E2843849-932D-4D5E-AEB4-C4C1700273FA}"/>
    <cellStyle name="40% - Accent6 5 2 5 2 4" xfId="34316" xr:uid="{6CE1E363-D63C-4D0F-BEE6-1D3EEB53859D}"/>
    <cellStyle name="40% - Accent6 5 2 5 3" xfId="9638" xr:uid="{79B5A6BC-5C4F-4636-A55F-189F62B21845}"/>
    <cellStyle name="40% - Accent6 5 2 5 3 2" xfId="23740" xr:uid="{48BA8C1B-BCA9-4810-8438-8B1BFC230D33}"/>
    <cellStyle name="40% - Accent6 5 2 5 3 3" xfId="37842" xr:uid="{47C62AEF-8DD3-444F-A440-9EEFC135D56E}"/>
    <cellStyle name="40% - Accent6 5 2 5 4" xfId="16689" xr:uid="{ECF0754D-76AC-4CBD-B307-3993D2CC7DF5}"/>
    <cellStyle name="40% - Accent6 5 2 5 5" xfId="30791" xr:uid="{7E4A1648-C484-499C-ADDC-3B8858B4B82E}"/>
    <cellStyle name="40% - Accent6 5 2 6" xfId="5232" xr:uid="{A93BEC7A-2B00-4F23-992F-848EF4F65031}"/>
    <cellStyle name="40% - Accent6 5 2 6 2" xfId="12282" xr:uid="{AF94790A-2323-419C-A366-82F328B696F8}"/>
    <cellStyle name="40% - Accent6 5 2 6 2 2" xfId="26384" xr:uid="{D6F9DBFA-FE12-4B19-BDC4-FBC06F0820E7}"/>
    <cellStyle name="40% - Accent6 5 2 6 2 3" xfId="40486" xr:uid="{8A85FEED-C286-4568-9EE4-33598B8E6469}"/>
    <cellStyle name="40% - Accent6 5 2 6 3" xfId="19333" xr:uid="{B3632D2A-FBD1-4FFF-A04D-880FD914CB2E}"/>
    <cellStyle name="40% - Accent6 5 2 6 4" xfId="33435" xr:uid="{526CAEA9-0671-4A0B-9D44-FBB32CAD1827}"/>
    <cellStyle name="40% - Accent6 5 2 7" xfId="8758" xr:uid="{2398E549-876F-4587-9833-6C18B7B7140D}"/>
    <cellStyle name="40% - Accent6 5 2 7 2" xfId="22859" xr:uid="{1DB335F2-E7A7-451B-ADBC-F4F824B923B1}"/>
    <cellStyle name="40% - Accent6 5 2 7 3" xfId="36961" xr:uid="{71080862-3596-4667-B0E8-8F81ED85984C}"/>
    <cellStyle name="40% - Accent6 5 2 8" xfId="15808" xr:uid="{2B90C49B-30AE-4EF4-98C7-8962983696B9}"/>
    <cellStyle name="40% - Accent6 5 2 9" xfId="29910" xr:uid="{06AA9873-27C8-4A4C-8128-7402F54E6E36}"/>
    <cellStyle name="40% - Accent6 5 3" xfId="1927" xr:uid="{0E2CA2D3-0D49-4871-A38C-AB43E1A37E5D}"/>
    <cellStyle name="40% - Accent6 5 3 2" xfId="3691" xr:uid="{1D0395AE-6AB9-4D0D-8BCA-27D81A7EED31}"/>
    <cellStyle name="40% - Accent6 5 3 2 2" xfId="7213" xr:uid="{BA43D1EC-0C0C-4C3C-8AD6-286ACE1567B8}"/>
    <cellStyle name="40% - Accent6 5 3 2 2 2" xfId="14263" xr:uid="{502C9A6F-82D3-43C1-B847-4690A7C553E6}"/>
    <cellStyle name="40% - Accent6 5 3 2 2 2 2" xfId="28365" xr:uid="{BD3BE080-4BC3-4B25-AFC6-CB7BB0F2B296}"/>
    <cellStyle name="40% - Accent6 5 3 2 2 2 3" xfId="42467" xr:uid="{E74812E1-15B4-43E1-BEDF-0A87B9752142}"/>
    <cellStyle name="40% - Accent6 5 3 2 2 3" xfId="21314" xr:uid="{D145CEF7-788A-4D80-BD33-803B06BCA439}"/>
    <cellStyle name="40% - Accent6 5 3 2 2 4" xfId="35416" xr:uid="{8BEAF30B-355A-4445-BCF1-F34DEB47CE2B}"/>
    <cellStyle name="40% - Accent6 5 3 2 3" xfId="10738" xr:uid="{E3033C3E-398B-4D72-AFFB-1157A2255842}"/>
    <cellStyle name="40% - Accent6 5 3 2 3 2" xfId="24840" xr:uid="{DB1813AD-6D7A-4501-9822-C380E5FE312E}"/>
    <cellStyle name="40% - Accent6 5 3 2 3 3" xfId="38942" xr:uid="{E9A65052-2E94-42B9-8180-401842A82045}"/>
    <cellStyle name="40% - Accent6 5 3 2 4" xfId="17789" xr:uid="{D61F03A4-CD8B-4524-A191-5F6341747E95}"/>
    <cellStyle name="40% - Accent6 5 3 2 5" xfId="31891" xr:uid="{7525CDE7-1129-4590-B06F-AB9B2130C5CF}"/>
    <cellStyle name="40% - Accent6 5 3 3" xfId="4570" xr:uid="{B061FE56-7763-4100-8632-E62105C67CEB}"/>
    <cellStyle name="40% - Accent6 5 3 3 2" xfId="8094" xr:uid="{8BF4E0D4-2F59-480F-9018-4433BC13FDF1}"/>
    <cellStyle name="40% - Accent6 5 3 3 2 2" xfId="15144" xr:uid="{931A8306-191D-4AC5-B459-209D9171AB70}"/>
    <cellStyle name="40% - Accent6 5 3 3 2 2 2" xfId="29246" xr:uid="{F820F588-3950-4A17-87A7-90E312D43876}"/>
    <cellStyle name="40% - Accent6 5 3 3 2 2 3" xfId="43348" xr:uid="{24741B93-2C1E-4C32-B981-0DFB6C006623}"/>
    <cellStyle name="40% - Accent6 5 3 3 2 3" xfId="22195" xr:uid="{DAA409ED-ACA4-4296-B079-6AD81BA55D20}"/>
    <cellStyle name="40% - Accent6 5 3 3 2 4" xfId="36297" xr:uid="{B3B153AA-557C-4A22-A48D-5CB2A1D19D6F}"/>
    <cellStyle name="40% - Accent6 5 3 3 3" xfId="11619" xr:uid="{B534FBE9-4001-4D07-B038-3949E2275218}"/>
    <cellStyle name="40% - Accent6 5 3 3 3 2" xfId="25721" xr:uid="{1F1AB787-4702-4ACC-9072-82DC5FE1BE1A}"/>
    <cellStyle name="40% - Accent6 5 3 3 3 3" xfId="39823" xr:uid="{506F0675-0CCC-482B-9DB3-5A3A0691AF31}"/>
    <cellStyle name="40% - Accent6 5 3 3 4" xfId="18670" xr:uid="{3976AFB0-F6B2-4513-8B44-46ACB547674C}"/>
    <cellStyle name="40% - Accent6 5 3 3 5" xfId="32772" xr:uid="{694FD540-5CD0-4054-B37D-4A52AF986AC7}"/>
    <cellStyle name="40% - Accent6 5 3 4" xfId="2808" xr:uid="{874E58D9-2776-4D1F-B0DB-432EFA92864E}"/>
    <cellStyle name="40% - Accent6 5 3 4 2" xfId="6332" xr:uid="{D279563B-73BA-4F7C-B866-C1D7AD05D2A1}"/>
    <cellStyle name="40% - Accent6 5 3 4 2 2" xfId="13382" xr:uid="{ACF18FD9-2A51-4C34-AD76-FFF49F4EBB2A}"/>
    <cellStyle name="40% - Accent6 5 3 4 2 2 2" xfId="27484" xr:uid="{CFCCD5C3-6FCD-4603-8253-EE9DBDB3347C}"/>
    <cellStyle name="40% - Accent6 5 3 4 2 2 3" xfId="41586" xr:uid="{34903CE9-F383-42DF-967A-4AF5F81B2920}"/>
    <cellStyle name="40% - Accent6 5 3 4 2 3" xfId="20433" xr:uid="{04677D82-BE8A-42CF-BF3F-D2D4CE9CB8A9}"/>
    <cellStyle name="40% - Accent6 5 3 4 2 4" xfId="34535" xr:uid="{D40107FC-8090-4978-B8D3-4ED2FE623249}"/>
    <cellStyle name="40% - Accent6 5 3 4 3" xfId="9857" xr:uid="{A3BA0B1B-3ED7-4E71-9A85-7963C216AB84}"/>
    <cellStyle name="40% - Accent6 5 3 4 3 2" xfId="23959" xr:uid="{ABB6DCD3-165D-4ADE-A1BF-3B3EE0FC1C8B}"/>
    <cellStyle name="40% - Accent6 5 3 4 3 3" xfId="38061" xr:uid="{CBBBCCE0-F2B6-4349-9E72-E9B687C0B5CC}"/>
    <cellStyle name="40% - Accent6 5 3 4 4" xfId="16908" xr:uid="{9EC3643C-5F36-43D3-89AD-3D9CAD85A8BD}"/>
    <cellStyle name="40% - Accent6 5 3 4 5" xfId="31010" xr:uid="{BE996D42-B2FB-4821-9C67-613A947801D6}"/>
    <cellStyle name="40% - Accent6 5 3 5" xfId="5451" xr:uid="{92A1D385-4161-4CA3-B5AE-71A415D2CB78}"/>
    <cellStyle name="40% - Accent6 5 3 5 2" xfId="12501" xr:uid="{680DF42D-22FE-40AC-824D-34AFCE2D0AED}"/>
    <cellStyle name="40% - Accent6 5 3 5 2 2" xfId="26603" xr:uid="{FB21EECA-9992-4E54-B42F-0FAD309733A0}"/>
    <cellStyle name="40% - Accent6 5 3 5 2 3" xfId="40705" xr:uid="{D52F1C05-3D41-4263-BA38-EBE88D86AAC5}"/>
    <cellStyle name="40% - Accent6 5 3 5 3" xfId="19552" xr:uid="{D71CD995-4C25-4CE4-9CDB-19FEE58F2EFA}"/>
    <cellStyle name="40% - Accent6 5 3 5 4" xfId="33654" xr:uid="{DA43ABF3-4EFE-461B-A2E5-0CE4BCCE9D8D}"/>
    <cellStyle name="40% - Accent6 5 3 6" xfId="8977" xr:uid="{F4B4D7B5-261B-4130-A338-9D85025A5754}"/>
    <cellStyle name="40% - Accent6 5 3 6 2" xfId="23078" xr:uid="{B604C41C-1D7E-4B6B-ADB8-A431E8BECE46}"/>
    <cellStyle name="40% - Accent6 5 3 6 3" xfId="37180" xr:uid="{A6B35811-E835-459F-AE56-764CA1ED05B2}"/>
    <cellStyle name="40% - Accent6 5 3 7" xfId="16027" xr:uid="{7EAF7C24-0860-4590-AB9B-6CC058644436}"/>
    <cellStyle name="40% - Accent6 5 3 8" xfId="30129" xr:uid="{BE886C7D-B4CE-471E-AB9B-4D1B4BDCC9EA}"/>
    <cellStyle name="40% - Accent6 5 3 9" xfId="46431" xr:uid="{68E9A1E4-C53A-4BCE-B56A-FC880D4B81A1}"/>
    <cellStyle name="40% - Accent6 5 4" xfId="3252" xr:uid="{BB2AF29C-016D-44C5-BC16-640F9796A37D}"/>
    <cellStyle name="40% - Accent6 5 4 2" xfId="6774" xr:uid="{110AD3F8-A92B-40D6-888B-D529256AB45F}"/>
    <cellStyle name="40% - Accent6 5 4 2 2" xfId="13824" xr:uid="{58752DF6-0A81-4DFB-8CCE-B2A91331860C}"/>
    <cellStyle name="40% - Accent6 5 4 2 2 2" xfId="27926" xr:uid="{F859573F-1A46-4EB8-BF99-34CD226DF921}"/>
    <cellStyle name="40% - Accent6 5 4 2 2 3" xfId="42028" xr:uid="{63421D84-C7BF-4C33-8267-D38F1D645890}"/>
    <cellStyle name="40% - Accent6 5 4 2 3" xfId="20875" xr:uid="{90BF591F-4630-4295-A82D-7644123F5CCA}"/>
    <cellStyle name="40% - Accent6 5 4 2 4" xfId="34977" xr:uid="{80F80D79-106B-46FF-B93D-ED3963CF5DC4}"/>
    <cellStyle name="40% - Accent6 5 4 3" xfId="10299" xr:uid="{AED96A8D-C78B-4428-9986-E37857147031}"/>
    <cellStyle name="40% - Accent6 5 4 3 2" xfId="24401" xr:uid="{A075CE2F-0285-4A7D-8A46-59237679FA2B}"/>
    <cellStyle name="40% - Accent6 5 4 3 3" xfId="38503" xr:uid="{B0AC54D4-6C3E-406C-B31F-9CE5A42DDB4C}"/>
    <cellStyle name="40% - Accent6 5 4 4" xfId="17350" xr:uid="{696CC57D-9350-41C1-899A-AF78B8058264}"/>
    <cellStyle name="40% - Accent6 5 4 5" xfId="31452" xr:uid="{05A946E7-7FED-4C4C-A67D-4BB879A7FED2}"/>
    <cellStyle name="40% - Accent6 5 4 6" xfId="46432" xr:uid="{C68D767C-74DE-4425-B7E2-5F8FE2256A3D}"/>
    <cellStyle name="40% - Accent6 5 5" xfId="4131" xr:uid="{075C5578-03AD-46EA-AFEB-3C428B01CC9F}"/>
    <cellStyle name="40% - Accent6 5 5 2" xfId="7655" xr:uid="{0FA41CDA-FE89-461A-90F9-3B52BD81CBCB}"/>
    <cellStyle name="40% - Accent6 5 5 2 2" xfId="14705" xr:uid="{79BD89FE-BB07-4D9C-919A-84A273E657CF}"/>
    <cellStyle name="40% - Accent6 5 5 2 2 2" xfId="28807" xr:uid="{EA89F9C5-34B8-401F-90EF-E7D952D053C1}"/>
    <cellStyle name="40% - Accent6 5 5 2 2 3" xfId="42909" xr:uid="{12E7F94A-350E-4B56-AA19-17BBBEB413A5}"/>
    <cellStyle name="40% - Accent6 5 5 2 3" xfId="21756" xr:uid="{AE653447-1817-4C73-8BDA-D7D6A12C4B27}"/>
    <cellStyle name="40% - Accent6 5 5 2 4" xfId="35858" xr:uid="{2CDC249B-5ADF-4395-B6EA-49B25B47B9C8}"/>
    <cellStyle name="40% - Accent6 5 5 3" xfId="11180" xr:uid="{29AD334B-6280-4B4E-9FEC-01FEAF54849D}"/>
    <cellStyle name="40% - Accent6 5 5 3 2" xfId="25282" xr:uid="{217205FD-BB30-4032-A898-2DC84A2706EB}"/>
    <cellStyle name="40% - Accent6 5 5 3 3" xfId="39384" xr:uid="{F4358BE2-6B77-438E-82D5-0F137DB4151B}"/>
    <cellStyle name="40% - Accent6 5 5 4" xfId="18231" xr:uid="{A0D0ECE2-62F5-4C13-A244-2807D9A10DE9}"/>
    <cellStyle name="40% - Accent6 5 5 5" xfId="32333" xr:uid="{F1C61BA1-FB19-41B2-AC94-34B093BF4112}"/>
    <cellStyle name="40% - Accent6 5 5 6" xfId="46433" xr:uid="{57DFCF5C-FEFE-4435-BABE-C6D88AA611B3}"/>
    <cellStyle name="40% - Accent6 5 6" xfId="2369" xr:uid="{14FFAA73-2D90-47D6-B7DB-C6A71B8CAEAC}"/>
    <cellStyle name="40% - Accent6 5 6 2" xfId="5893" xr:uid="{7550BBE4-65F4-41EF-97E0-F336AA449BB9}"/>
    <cellStyle name="40% - Accent6 5 6 2 2" xfId="12943" xr:uid="{39E7C391-1528-4A53-BDC2-3BBDEA589F59}"/>
    <cellStyle name="40% - Accent6 5 6 2 2 2" xfId="27045" xr:uid="{646EEDD7-111F-4CC4-8422-022535927A2C}"/>
    <cellStyle name="40% - Accent6 5 6 2 2 3" xfId="41147" xr:uid="{CA293FD0-05DD-4C17-97A3-232C0D9ED9F2}"/>
    <cellStyle name="40% - Accent6 5 6 2 3" xfId="19994" xr:uid="{811A2889-BAC3-430B-B529-E5DE9F77E43A}"/>
    <cellStyle name="40% - Accent6 5 6 2 4" xfId="34096" xr:uid="{37035236-856E-4C09-855A-7DE438590315}"/>
    <cellStyle name="40% - Accent6 5 6 3" xfId="9418" xr:uid="{58AB6509-44A2-46BD-88A8-FBA0FFF35AE5}"/>
    <cellStyle name="40% - Accent6 5 6 3 2" xfId="23520" xr:uid="{0776FB59-2112-42C4-BF1B-563540E6DAED}"/>
    <cellStyle name="40% - Accent6 5 6 3 3" xfId="37622" xr:uid="{37C3A2DA-FEEE-42E2-9AA3-43F7D0D61BA7}"/>
    <cellStyle name="40% - Accent6 5 6 4" xfId="16469" xr:uid="{8D2F5C99-9258-4C4A-94DF-8767805EC156}"/>
    <cellStyle name="40% - Accent6 5 6 5" xfId="30571" xr:uid="{E09DE804-5265-466F-B3DF-3B6171ACD5A8}"/>
    <cellStyle name="40% - Accent6 5 7" xfId="5012" xr:uid="{32D165E7-4997-4628-9C85-C452AA938F79}"/>
    <cellStyle name="40% - Accent6 5 7 2" xfId="12062" xr:uid="{3543BACC-C44B-4F4B-9C93-0771ACEBE488}"/>
    <cellStyle name="40% - Accent6 5 7 2 2" xfId="26164" xr:uid="{D9BBC193-CD15-460E-83AC-0B3E7FBFDD33}"/>
    <cellStyle name="40% - Accent6 5 7 2 3" xfId="40266" xr:uid="{197C484D-AAD6-46B2-99F0-AC2F67D14F6E}"/>
    <cellStyle name="40% - Accent6 5 7 3" xfId="19113" xr:uid="{7114089A-7771-48F2-B4EC-1B39EF51A40C}"/>
    <cellStyle name="40% - Accent6 5 7 4" xfId="33215" xr:uid="{A215DF32-304E-4E5C-B14C-785849C34AD8}"/>
    <cellStyle name="40% - Accent6 5 8" xfId="8538" xr:uid="{E11758EF-45BA-4F96-85C8-355FDD4511E7}"/>
    <cellStyle name="40% - Accent6 5 8 2" xfId="22639" xr:uid="{5000D787-F42C-468B-A294-5E0109713D3C}"/>
    <cellStyle name="40% - Accent6 5 8 3" xfId="36741" xr:uid="{BC3C3CEC-162F-4137-B28F-252DEE740C3B}"/>
    <cellStyle name="40% - Accent6 5 9" xfId="15588" xr:uid="{ED8B0054-D929-40CC-B779-F20B9BCEE444}"/>
    <cellStyle name="40% - Accent6 6" xfId="1595" xr:uid="{CA3A1500-2F6F-41E7-A3F9-E0C5014954FB}"/>
    <cellStyle name="40% - Accent6 6 10" xfId="44246" xr:uid="{74B4F040-103C-445E-BD45-4D6232BF98EE}"/>
    <cellStyle name="40% - Accent6 6 11" xfId="46434" xr:uid="{8D0D8F1E-505D-4BED-A386-88D46F03AC55}"/>
    <cellStyle name="40% - Accent6 6 2" xfId="2037" xr:uid="{2FC577F9-E1CF-4273-A21D-6C964AFD1456}"/>
    <cellStyle name="40% - Accent6 6 2 2" xfId="3800" xr:uid="{B6D231D9-E62B-45E5-BF30-614D54341CCD}"/>
    <cellStyle name="40% - Accent6 6 2 2 2" xfId="7323" xr:uid="{4D812E75-9A05-44E1-B5D2-8332700ED929}"/>
    <cellStyle name="40% - Accent6 6 2 2 2 2" xfId="14373" xr:uid="{A60AB5B8-B8F5-4382-A37B-0BD68A9E2B4B}"/>
    <cellStyle name="40% - Accent6 6 2 2 2 2 2" xfId="28475" xr:uid="{D050E591-5E59-4A8E-93A3-FAF870C13AA7}"/>
    <cellStyle name="40% - Accent6 6 2 2 2 2 3" xfId="42577" xr:uid="{2D426F44-A02E-4B5E-8DBA-0E578F231F3C}"/>
    <cellStyle name="40% - Accent6 6 2 2 2 3" xfId="21424" xr:uid="{2E087BDB-3F22-4BA0-93EA-794F28098C84}"/>
    <cellStyle name="40% - Accent6 6 2 2 2 4" xfId="35526" xr:uid="{725BE34A-71C7-4C69-9FE8-C73A3BCC1AE3}"/>
    <cellStyle name="40% - Accent6 6 2 2 3" xfId="10848" xr:uid="{7EE83946-ED38-462A-8B67-1E7E93BE606C}"/>
    <cellStyle name="40% - Accent6 6 2 2 3 2" xfId="24950" xr:uid="{3E5D40AD-A5DA-4777-92CB-9DAAFC187D2B}"/>
    <cellStyle name="40% - Accent6 6 2 2 3 3" xfId="39052" xr:uid="{F436C3E3-D7AE-449B-BA7E-7398A7F2244C}"/>
    <cellStyle name="40% - Accent6 6 2 2 4" xfId="17899" xr:uid="{38680E33-41AF-42B4-A689-84A424459294}"/>
    <cellStyle name="40% - Accent6 6 2 2 5" xfId="32001" xr:uid="{B6E5722A-661A-45F9-AF31-4F72084B28D2}"/>
    <cellStyle name="40% - Accent6 6 2 3" xfId="4680" xr:uid="{F397E0A3-02FC-4850-9C3C-3F0FC33CABDF}"/>
    <cellStyle name="40% - Accent6 6 2 3 2" xfId="8204" xr:uid="{D957671C-A4A9-453E-8B13-14D84453B6B0}"/>
    <cellStyle name="40% - Accent6 6 2 3 2 2" xfId="15254" xr:uid="{53E09B8A-BD2B-4B80-8417-092676D607E7}"/>
    <cellStyle name="40% - Accent6 6 2 3 2 2 2" xfId="29356" xr:uid="{54CE3168-B5ED-4348-B051-1F0BFCC0D242}"/>
    <cellStyle name="40% - Accent6 6 2 3 2 2 3" xfId="43458" xr:uid="{F265135F-F860-40AB-A9BD-8F357B862F2B}"/>
    <cellStyle name="40% - Accent6 6 2 3 2 3" xfId="22305" xr:uid="{4BE40B09-61EF-4036-AE9D-0F6676299DB2}"/>
    <cellStyle name="40% - Accent6 6 2 3 2 4" xfId="36407" xr:uid="{E471B472-E7D1-4F45-812C-83C87D13639C}"/>
    <cellStyle name="40% - Accent6 6 2 3 3" xfId="11729" xr:uid="{1941E8F2-8F35-4F52-85CA-0411739BECA7}"/>
    <cellStyle name="40% - Accent6 6 2 3 3 2" xfId="25831" xr:uid="{FF893060-58F7-4FBE-9A98-7B11322EEC08}"/>
    <cellStyle name="40% - Accent6 6 2 3 3 3" xfId="39933" xr:uid="{B982923F-02B7-4269-897D-36467615094E}"/>
    <cellStyle name="40% - Accent6 6 2 3 4" xfId="18780" xr:uid="{93E4A482-EC55-41CB-BBAD-50BF0A682D39}"/>
    <cellStyle name="40% - Accent6 6 2 3 5" xfId="32882" xr:uid="{499EC4FB-81AB-4C47-9920-2963E1CFDA69}"/>
    <cellStyle name="40% - Accent6 6 2 4" xfId="2918" xr:uid="{3FC2E335-CBE3-4C1C-A9A2-8E3FD1876F43}"/>
    <cellStyle name="40% - Accent6 6 2 4 2" xfId="6442" xr:uid="{8602CD79-F2DA-46FC-BD55-85F43A70559E}"/>
    <cellStyle name="40% - Accent6 6 2 4 2 2" xfId="13492" xr:uid="{E7BE365F-1B80-4300-BB3B-96DA1C23DFEA}"/>
    <cellStyle name="40% - Accent6 6 2 4 2 2 2" xfId="27594" xr:uid="{BB4B7DC1-E725-4279-A4A6-3DF5415BABDF}"/>
    <cellStyle name="40% - Accent6 6 2 4 2 2 3" xfId="41696" xr:uid="{FC0BCAB2-95AE-4847-B8DD-88DE44BEA909}"/>
    <cellStyle name="40% - Accent6 6 2 4 2 3" xfId="20543" xr:uid="{257D36E7-5BC4-4504-9BF1-0240B7D0834B}"/>
    <cellStyle name="40% - Accent6 6 2 4 2 4" xfId="34645" xr:uid="{779112A6-551E-49F1-9011-12890545AC11}"/>
    <cellStyle name="40% - Accent6 6 2 4 3" xfId="9967" xr:uid="{DE25FE80-B1E9-4DD4-B7A5-A7B35048B5E3}"/>
    <cellStyle name="40% - Accent6 6 2 4 3 2" xfId="24069" xr:uid="{B90AD061-443C-44DA-82E0-70524224E9A9}"/>
    <cellStyle name="40% - Accent6 6 2 4 3 3" xfId="38171" xr:uid="{8BBB0FE7-D863-4D5B-9D93-561A76CD7BCC}"/>
    <cellStyle name="40% - Accent6 6 2 4 4" xfId="17018" xr:uid="{1EB1A1BA-3EBD-45BC-A885-C2AA4030EE09}"/>
    <cellStyle name="40% - Accent6 6 2 4 5" xfId="31120" xr:uid="{B163B7C1-136E-44CC-9A23-656AB81C981D}"/>
    <cellStyle name="40% - Accent6 6 2 5" xfId="5561" xr:uid="{AF9ACCFE-FF76-4636-AB7D-01FB28276AC7}"/>
    <cellStyle name="40% - Accent6 6 2 5 2" xfId="12611" xr:uid="{894522EE-2829-4170-980E-43CBBB384694}"/>
    <cellStyle name="40% - Accent6 6 2 5 2 2" xfId="26713" xr:uid="{99C1A004-07A6-43DF-A7E2-4CD23A0F1566}"/>
    <cellStyle name="40% - Accent6 6 2 5 2 3" xfId="40815" xr:uid="{697CBFCA-5AA5-4A66-B3D1-CF3B259B266F}"/>
    <cellStyle name="40% - Accent6 6 2 5 3" xfId="19662" xr:uid="{BDE631AA-6BFB-4D42-A89C-1D33374722E2}"/>
    <cellStyle name="40% - Accent6 6 2 5 4" xfId="33764" xr:uid="{9C4C0810-315D-44CC-A203-8B15045AE9FC}"/>
    <cellStyle name="40% - Accent6 6 2 6" xfId="9087" xr:uid="{CB6CE0BE-3FB6-41AE-BAB4-0D12A7AD3319}"/>
    <cellStyle name="40% - Accent6 6 2 6 2" xfId="23188" xr:uid="{E304BE6D-D0CB-4515-8326-2B9AA7631499}"/>
    <cellStyle name="40% - Accent6 6 2 6 3" xfId="37290" xr:uid="{60D5315B-05DA-4540-B4F3-28E7E5D187C4}"/>
    <cellStyle name="40% - Accent6 6 2 7" xfId="16137" xr:uid="{B1CF06CF-EB86-4FB3-93F7-3EDDAF2A1999}"/>
    <cellStyle name="40% - Accent6 6 2 8" xfId="30239" xr:uid="{0CDA1555-C4F7-46FD-BDEA-C6E1AEF0CFAA}"/>
    <cellStyle name="40% - Accent6 6 2 9" xfId="46435" xr:uid="{06831315-2BB7-4EDC-80AD-2DF5B99CF24E}"/>
    <cellStyle name="40% - Accent6 6 3" xfId="3362" xr:uid="{4917C4FA-EE24-4AD8-89E4-BCFB407AB2AB}"/>
    <cellStyle name="40% - Accent6 6 3 2" xfId="6884" xr:uid="{B27951B8-3DFD-4092-814B-913D9C99CA45}"/>
    <cellStyle name="40% - Accent6 6 3 2 2" xfId="13934" xr:uid="{51CAB9A4-CEEA-4134-A21A-17D404D1BF48}"/>
    <cellStyle name="40% - Accent6 6 3 2 2 2" xfId="28036" xr:uid="{65C669C8-63B6-45F4-AFC2-576E275D8852}"/>
    <cellStyle name="40% - Accent6 6 3 2 2 3" xfId="42138" xr:uid="{86B70AD1-DBF4-4703-8CAE-D32E34C84567}"/>
    <cellStyle name="40% - Accent6 6 3 2 3" xfId="20985" xr:uid="{8485960B-C6BA-4C42-8437-CD6FBF4900E9}"/>
    <cellStyle name="40% - Accent6 6 3 2 4" xfId="35087" xr:uid="{A40E753B-2CA8-47E2-BCE0-401FD0BF7DC7}"/>
    <cellStyle name="40% - Accent6 6 3 3" xfId="10409" xr:uid="{BA52E908-8C76-45E8-BE2A-9C3053D53E57}"/>
    <cellStyle name="40% - Accent6 6 3 3 2" xfId="24511" xr:uid="{C627A411-E68D-4A76-9943-171E212BA884}"/>
    <cellStyle name="40% - Accent6 6 3 3 3" xfId="38613" xr:uid="{C7E5D7B2-84C6-4E38-8014-B67C36BDA102}"/>
    <cellStyle name="40% - Accent6 6 3 4" xfId="17460" xr:uid="{92514717-A823-4ABC-89A7-2E6678AC8AD0}"/>
    <cellStyle name="40% - Accent6 6 3 5" xfId="31562" xr:uid="{D30CC0A0-DD76-4747-85BC-03812EAABCF1}"/>
    <cellStyle name="40% - Accent6 6 3 6" xfId="46436" xr:uid="{698DDE77-6A19-4939-86BB-15F3B5F9D971}"/>
    <cellStyle name="40% - Accent6 6 4" xfId="4241" xr:uid="{C03F72D1-94AC-47D1-ADEF-320FD4D24BAF}"/>
    <cellStyle name="40% - Accent6 6 4 2" xfId="7765" xr:uid="{5B30CBD4-FF37-4334-B472-DC9A36802DF9}"/>
    <cellStyle name="40% - Accent6 6 4 2 2" xfId="14815" xr:uid="{C437E94B-8EAE-4B74-852B-CB56EA7D8295}"/>
    <cellStyle name="40% - Accent6 6 4 2 2 2" xfId="28917" xr:uid="{5897A0B9-23F9-457B-907A-74D76B0B9557}"/>
    <cellStyle name="40% - Accent6 6 4 2 2 3" xfId="43019" xr:uid="{E6696712-401A-4DE1-ADB6-19A0F0F449E5}"/>
    <cellStyle name="40% - Accent6 6 4 2 3" xfId="21866" xr:uid="{4312216A-DE7E-443C-AFD1-51D4A853EE82}"/>
    <cellStyle name="40% - Accent6 6 4 2 4" xfId="35968" xr:uid="{AA44B390-79D5-4EEE-B36A-BFCC1637EDA4}"/>
    <cellStyle name="40% - Accent6 6 4 3" xfId="11290" xr:uid="{75EE3373-29D4-4AB8-8E22-BD9DCBCF9EE7}"/>
    <cellStyle name="40% - Accent6 6 4 3 2" xfId="25392" xr:uid="{49450C82-29F5-4C5F-98B9-DBA2E7BE70B3}"/>
    <cellStyle name="40% - Accent6 6 4 3 3" xfId="39494" xr:uid="{E6267362-15E7-4BF5-8A52-C9A87456379A}"/>
    <cellStyle name="40% - Accent6 6 4 4" xfId="18341" xr:uid="{66965E56-D2C0-4EA0-9CD7-8B5047B9EA7A}"/>
    <cellStyle name="40% - Accent6 6 4 5" xfId="32443" xr:uid="{A0D8B833-08A9-4604-B1A2-5FC922D396A8}"/>
    <cellStyle name="40% - Accent6 6 4 6" xfId="46437" xr:uid="{AB2F2656-997B-4B99-9A1E-8D3E0DAB4307}"/>
    <cellStyle name="40% - Accent6 6 5" xfId="2479" xr:uid="{4CABAF2D-A145-4EFF-B9DE-F28A0060A61E}"/>
    <cellStyle name="40% - Accent6 6 5 2" xfId="6003" xr:uid="{52842B12-2FDC-4BD3-9013-7E8886BBD069}"/>
    <cellStyle name="40% - Accent6 6 5 2 2" xfId="13053" xr:uid="{1D24371D-2D69-4B5A-8770-34DBBDD74C9B}"/>
    <cellStyle name="40% - Accent6 6 5 2 2 2" xfId="27155" xr:uid="{9767CD93-AAE4-429C-84C5-BDFF262F4AE4}"/>
    <cellStyle name="40% - Accent6 6 5 2 2 3" xfId="41257" xr:uid="{1D1FE75C-7140-4CED-AA46-E6BC2EA57913}"/>
    <cellStyle name="40% - Accent6 6 5 2 3" xfId="20104" xr:uid="{D3451978-3D55-4815-957B-B0E610DCC6C2}"/>
    <cellStyle name="40% - Accent6 6 5 2 4" xfId="34206" xr:uid="{9712E615-DDA9-41FB-B8CD-028846CE3A53}"/>
    <cellStyle name="40% - Accent6 6 5 3" xfId="9528" xr:uid="{0CF2B3E2-382A-46E7-AF91-761A0158C547}"/>
    <cellStyle name="40% - Accent6 6 5 3 2" xfId="23630" xr:uid="{4863158A-188D-44F6-8EAD-93FE2B06337A}"/>
    <cellStyle name="40% - Accent6 6 5 3 3" xfId="37732" xr:uid="{890A0FD6-81E4-47E7-A2DF-604810C96D1E}"/>
    <cellStyle name="40% - Accent6 6 5 4" xfId="16579" xr:uid="{FD13E100-D496-4910-B722-B6596227DABB}"/>
    <cellStyle name="40% - Accent6 6 5 5" xfId="30681" xr:uid="{EA094259-6ED9-422E-90D3-65479D9C730F}"/>
    <cellStyle name="40% - Accent6 6 5 6" xfId="46438" xr:uid="{51CE9665-D770-42C6-9952-EF33A41249AC}"/>
    <cellStyle name="40% - Accent6 6 6" xfId="5122" xr:uid="{6175F545-0C2C-4239-AFB5-322ECFC97710}"/>
    <cellStyle name="40% - Accent6 6 6 2" xfId="12172" xr:uid="{C127C8B9-73A3-4967-9BD0-E00204C3B093}"/>
    <cellStyle name="40% - Accent6 6 6 2 2" xfId="26274" xr:uid="{45819AA0-2AB9-4085-87CE-962D4E35FAE2}"/>
    <cellStyle name="40% - Accent6 6 6 2 3" xfId="40376" xr:uid="{EA10A570-8836-422C-AF06-7B5B392BA9DB}"/>
    <cellStyle name="40% - Accent6 6 6 3" xfId="19223" xr:uid="{C6F8D86B-B337-406D-9807-28F698C96012}"/>
    <cellStyle name="40% - Accent6 6 6 4" xfId="33325" xr:uid="{A824301E-2DC0-4CE5-AD2D-3CF19DA62AF1}"/>
    <cellStyle name="40% - Accent6 6 7" xfId="8648" xr:uid="{CC854386-E76E-463C-851B-3B3833FAB158}"/>
    <cellStyle name="40% - Accent6 6 7 2" xfId="22749" xr:uid="{74BFBAC4-57DF-48F5-8DB5-BD9FD83D6C7C}"/>
    <cellStyle name="40% - Accent6 6 7 3" xfId="36851" xr:uid="{E5339280-67DE-4ABD-8C3A-408644C0E072}"/>
    <cellStyle name="40% - Accent6 6 8" xfId="15698" xr:uid="{531C6072-D156-4E9D-83DF-9351FF0758F1}"/>
    <cellStyle name="40% - Accent6 6 9" xfId="29800" xr:uid="{58F85353-5F29-426F-AAA0-1946E46EDDD9}"/>
    <cellStyle name="40% - Accent6 7" xfId="1817" xr:uid="{A0E6B9A9-0A47-4089-98E7-2C5AE9D95ABD}"/>
    <cellStyle name="40% - Accent6 7 10" xfId="46439" xr:uid="{3F7B3BEC-4880-44ED-8681-6A4B8F1CFFBC}"/>
    <cellStyle name="40% - Accent6 7 2" xfId="3581" xr:uid="{A68417E8-4670-4E17-8DFF-567456A299F7}"/>
    <cellStyle name="40% - Accent6 7 2 2" xfId="7103" xr:uid="{4C9AC4CF-1EA2-441D-BDA5-2A67E3E3868C}"/>
    <cellStyle name="40% - Accent6 7 2 2 2" xfId="14153" xr:uid="{4BFA83AF-CE6C-4C2D-A537-92B15BD6E3EB}"/>
    <cellStyle name="40% - Accent6 7 2 2 2 2" xfId="28255" xr:uid="{661C44E3-3F91-417C-ABC0-C3DC31A4B512}"/>
    <cellStyle name="40% - Accent6 7 2 2 2 3" xfId="42357" xr:uid="{48BA1E20-B339-4E7D-9EB4-E2E67B3E020D}"/>
    <cellStyle name="40% - Accent6 7 2 2 3" xfId="21204" xr:uid="{07267CC4-4B23-4027-A58C-2632E95EF926}"/>
    <cellStyle name="40% - Accent6 7 2 2 4" xfId="35306" xr:uid="{95F97B4D-46B3-4D31-B85C-3467E5CAE24E}"/>
    <cellStyle name="40% - Accent6 7 2 3" xfId="10628" xr:uid="{A9BFFF72-9F20-4379-A3EB-52397BF95E2A}"/>
    <cellStyle name="40% - Accent6 7 2 3 2" xfId="24730" xr:uid="{7380103B-D55E-4948-8F73-1F241EA66C0E}"/>
    <cellStyle name="40% - Accent6 7 2 3 3" xfId="38832" xr:uid="{9132C719-E959-46A3-BA1C-84D688EEB3B0}"/>
    <cellStyle name="40% - Accent6 7 2 4" xfId="17679" xr:uid="{BF6D3B6B-E8D1-49D5-8538-0A953A28FF61}"/>
    <cellStyle name="40% - Accent6 7 2 5" xfId="31781" xr:uid="{8D08A265-3428-4401-BE86-BCD10DE2D823}"/>
    <cellStyle name="40% - Accent6 7 2 6" xfId="46440" xr:uid="{FEE1E402-1F61-47BE-A8BA-8BDF9AF69AF1}"/>
    <cellStyle name="40% - Accent6 7 3" xfId="4460" xr:uid="{98D4AD60-5AFA-4B7F-A9B3-5B07B1E61164}"/>
    <cellStyle name="40% - Accent6 7 3 2" xfId="7984" xr:uid="{D7E4A525-6E0A-4493-80D7-645377737986}"/>
    <cellStyle name="40% - Accent6 7 3 2 2" xfId="15034" xr:uid="{2C67AD5B-D922-44ED-8535-5D7CF03A1677}"/>
    <cellStyle name="40% - Accent6 7 3 2 2 2" xfId="29136" xr:uid="{15DB9721-64A2-47A1-AC79-AD08ECF3F8FB}"/>
    <cellStyle name="40% - Accent6 7 3 2 2 3" xfId="43238" xr:uid="{7F50237C-1717-4202-BB79-C4C4F734E25C}"/>
    <cellStyle name="40% - Accent6 7 3 2 3" xfId="22085" xr:uid="{278FC581-D35B-44F9-BFF2-EFED37967915}"/>
    <cellStyle name="40% - Accent6 7 3 2 4" xfId="36187" xr:uid="{3FD919E6-DA85-402B-A082-B9A319B20D83}"/>
    <cellStyle name="40% - Accent6 7 3 3" xfId="11509" xr:uid="{5063F1F7-C854-4A47-9D00-9872FD371B5B}"/>
    <cellStyle name="40% - Accent6 7 3 3 2" xfId="25611" xr:uid="{903B3B96-6F9D-4D3F-BA4F-7646D21135F9}"/>
    <cellStyle name="40% - Accent6 7 3 3 3" xfId="39713" xr:uid="{AE4A681F-4C0B-4A1C-8743-E364A3940563}"/>
    <cellStyle name="40% - Accent6 7 3 4" xfId="18560" xr:uid="{97C96713-38D7-4460-8CF4-65E1EA870526}"/>
    <cellStyle name="40% - Accent6 7 3 5" xfId="32662" xr:uid="{F8600F77-3636-4FCD-B4AB-41EF25AE2AB1}"/>
    <cellStyle name="40% - Accent6 7 3 6" xfId="46441" xr:uid="{D449A77A-3431-4E61-AD0D-8B4A6B4F2207}"/>
    <cellStyle name="40% - Accent6 7 4" xfId="2698" xr:uid="{0C2CAB6A-2DCC-484C-831D-4989E04AA164}"/>
    <cellStyle name="40% - Accent6 7 4 2" xfId="6222" xr:uid="{CB0A7346-EA0E-49B2-9089-A76D446AF33E}"/>
    <cellStyle name="40% - Accent6 7 4 2 2" xfId="13272" xr:uid="{597D7C0E-8AEB-47A1-B422-2DE0CAA2DF83}"/>
    <cellStyle name="40% - Accent6 7 4 2 2 2" xfId="27374" xr:uid="{65BAD451-9A19-4127-99B7-0D56F5ED4CA3}"/>
    <cellStyle name="40% - Accent6 7 4 2 2 3" xfId="41476" xr:uid="{AA16CF2E-3B58-41EC-859D-05547FC6EB99}"/>
    <cellStyle name="40% - Accent6 7 4 2 3" xfId="20323" xr:uid="{2C74BFE7-8039-49D5-A913-024B24ACE92C}"/>
    <cellStyle name="40% - Accent6 7 4 2 4" xfId="34425" xr:uid="{5413C3AF-EB0F-4C6C-8100-C3B9C7373BAF}"/>
    <cellStyle name="40% - Accent6 7 4 3" xfId="9747" xr:uid="{04173CC3-ABC7-4D36-A194-4AEA99E102A6}"/>
    <cellStyle name="40% - Accent6 7 4 3 2" xfId="23849" xr:uid="{26B17238-574B-44C5-8422-34C7B2BA7E96}"/>
    <cellStyle name="40% - Accent6 7 4 3 3" xfId="37951" xr:uid="{8529831D-4679-42E9-B0A4-53D64765713F}"/>
    <cellStyle name="40% - Accent6 7 4 4" xfId="16798" xr:uid="{CCE65FEC-2C1A-4D76-95A7-9203CF3BC8E2}"/>
    <cellStyle name="40% - Accent6 7 4 5" xfId="30900" xr:uid="{43B61BE6-C582-49FB-82A9-C74C468EA01F}"/>
    <cellStyle name="40% - Accent6 7 4 6" xfId="46442" xr:uid="{94D3C24B-3457-4E3F-9708-67230E343E60}"/>
    <cellStyle name="40% - Accent6 7 5" xfId="5341" xr:uid="{0A3327D5-4092-4070-80FE-4B35D944D547}"/>
    <cellStyle name="40% - Accent6 7 5 2" xfId="12391" xr:uid="{1EC22CA8-18D1-4132-A000-184118352312}"/>
    <cellStyle name="40% - Accent6 7 5 2 2" xfId="26493" xr:uid="{817CA73C-DAD3-4646-B5FC-89CDE2868691}"/>
    <cellStyle name="40% - Accent6 7 5 2 3" xfId="40595" xr:uid="{1C3DBD3E-DB32-49E1-987A-D72565348E84}"/>
    <cellStyle name="40% - Accent6 7 5 3" xfId="19442" xr:uid="{CCD760A6-9FAF-46BC-992F-1744A10BC8FF}"/>
    <cellStyle name="40% - Accent6 7 5 4" xfId="33544" xr:uid="{AF951A0D-9084-49F5-AFDA-A442D361F27E}"/>
    <cellStyle name="40% - Accent6 7 5 5" xfId="46443" xr:uid="{4EAAC3BE-EC95-41B9-B504-7F8C439B05DB}"/>
    <cellStyle name="40% - Accent6 7 6" xfId="8867" xr:uid="{B99025E4-F924-436C-A351-10B2F8FCC8C2}"/>
    <cellStyle name="40% - Accent6 7 6 2" xfId="22968" xr:uid="{860324EF-7B6B-4058-9A8F-DC3A4AAA9C76}"/>
    <cellStyle name="40% - Accent6 7 6 3" xfId="37070" xr:uid="{58A7A4EC-FEE4-4E0A-9D8F-AD11E0EFCC23}"/>
    <cellStyle name="40% - Accent6 7 7" xfId="15917" xr:uid="{7645F2E3-3543-42B6-A52E-0D1828A7F24B}"/>
    <cellStyle name="40% - Accent6 7 8" xfId="30019" xr:uid="{04A5A7EE-C851-4551-8E6F-EC4FDBFE7202}"/>
    <cellStyle name="40% - Accent6 7 9" xfId="44247" xr:uid="{C709878D-26D3-4FA8-85C1-A94B4B799CA6}"/>
    <cellStyle name="40% - Accent6 8" xfId="3142" xr:uid="{78D8F267-4313-4812-A051-23C3AC4F6091}"/>
    <cellStyle name="40% - Accent6 8 2" xfId="6664" xr:uid="{7C2A4EEE-312B-432C-B484-90DEB870B391}"/>
    <cellStyle name="40% - Accent6 8 2 2" xfId="13714" xr:uid="{45201883-0F2F-43BE-AA3A-AE5DD9EE81AA}"/>
    <cellStyle name="40% - Accent6 8 2 2 2" xfId="27816" xr:uid="{1149A82D-22D6-4571-9A03-2CDA557C2CC3}"/>
    <cellStyle name="40% - Accent6 8 2 2 3" xfId="41918" xr:uid="{6BE9705E-C9B4-486A-9478-2C2BFE340843}"/>
    <cellStyle name="40% - Accent6 8 2 3" xfId="20765" xr:uid="{4FD349B1-27CA-43A2-B026-B81B26E69A5E}"/>
    <cellStyle name="40% - Accent6 8 2 4" xfId="34867" xr:uid="{B9718628-B910-4646-A9AB-E62FBDEC3173}"/>
    <cellStyle name="40% - Accent6 8 2 5" xfId="46445" xr:uid="{6E914293-40A7-4FB4-9620-4FF88ADF24AD}"/>
    <cellStyle name="40% - Accent6 8 3" xfId="10189" xr:uid="{A98F9A80-2D0C-47E1-A045-DC4BEC4F3D92}"/>
    <cellStyle name="40% - Accent6 8 3 2" xfId="24291" xr:uid="{B4F98909-5412-4BEC-8485-BDED00CB9166}"/>
    <cellStyle name="40% - Accent6 8 3 3" xfId="38393" xr:uid="{FE996F43-A4BE-4EFA-9AF0-DA0E81717FD1}"/>
    <cellStyle name="40% - Accent6 8 3 4" xfId="46446" xr:uid="{6CA90885-738D-48BD-B9C8-3448F27E7A64}"/>
    <cellStyle name="40% - Accent6 8 4" xfId="17240" xr:uid="{79A033ED-BD0B-4415-B6F8-D514E4194987}"/>
    <cellStyle name="40% - Accent6 8 4 2" xfId="46447" xr:uid="{1B86D04E-A608-4B48-8F96-D6FE2CA685A2}"/>
    <cellStyle name="40% - Accent6 8 5" xfId="31342" xr:uid="{8E7DB135-2693-498F-A14E-0E27886971B1}"/>
    <cellStyle name="40% - Accent6 8 5 2" xfId="46448" xr:uid="{392A9439-3AD2-472B-99A1-25133139D4CF}"/>
    <cellStyle name="40% - Accent6 8 6" xfId="44248" xr:uid="{EB599380-FFF5-4BA4-81BC-E03E21CE62E3}"/>
    <cellStyle name="40% - Accent6 8 7" xfId="46444" xr:uid="{7B61D85A-BDF1-4426-812A-87AF02ECEE77}"/>
    <cellStyle name="40% - Accent6 9" xfId="4022" xr:uid="{1B3A1B68-5695-4727-BCB4-CE9898357503}"/>
    <cellStyle name="40% - Accent6 9 2" xfId="7545" xr:uid="{84E19480-37A3-455D-B866-5B30C45E8576}"/>
    <cellStyle name="40% - Accent6 9 2 2" xfId="14595" xr:uid="{7FE6E9F2-889F-426E-A44E-B88BD6F0C7A4}"/>
    <cellStyle name="40% - Accent6 9 2 2 2" xfId="28697" xr:uid="{3A2DEDF8-33F1-4518-B4D8-BBD421FBB55D}"/>
    <cellStyle name="40% - Accent6 9 2 2 3" xfId="42799" xr:uid="{5BD23E33-837A-4644-9AD8-964E01FFB9A7}"/>
    <cellStyle name="40% - Accent6 9 2 3" xfId="21646" xr:uid="{739BDA1C-633E-4EFC-A941-DF64942ED960}"/>
    <cellStyle name="40% - Accent6 9 2 4" xfId="35748" xr:uid="{16F0CB12-D351-4576-B2BE-4AB3AC78A601}"/>
    <cellStyle name="40% - Accent6 9 3" xfId="11070" xr:uid="{F187AEC4-4FE1-4745-9C99-FC800512CBF8}"/>
    <cellStyle name="40% - Accent6 9 3 2" xfId="25172" xr:uid="{3F850C52-4E57-4AB6-915E-372ED76656BE}"/>
    <cellStyle name="40% - Accent6 9 3 3" xfId="39274" xr:uid="{A1513417-1FD4-47D9-AE78-B2F3377F9EF9}"/>
    <cellStyle name="40% - Accent6 9 4" xfId="18121" xr:uid="{FAA9B630-D207-4FE4-92AE-A75CEB3796EB}"/>
    <cellStyle name="40% - Accent6 9 5" xfId="32223" xr:uid="{54A275AF-146B-460D-8D24-BEB1CEA7AA00}"/>
    <cellStyle name="40% - Accent6 9 6" xfId="46449" xr:uid="{29D7BA84-6864-418F-9035-A435F9C7078F}"/>
    <cellStyle name="40% - 强调文字颜色 6 2" xfId="44808" xr:uid="{A229D4EA-3C52-4110-961E-A1956152DAB6}"/>
    <cellStyle name="40% - 强调文字颜色 6 2 2" xfId="44854" xr:uid="{DB34E985-CE40-4789-9340-D420954EEA3F}"/>
    <cellStyle name="40% - 强调文字颜色 6 2 2 2" xfId="44862" xr:uid="{E36E6995-B87F-4227-B18A-C972B877FEBB}"/>
    <cellStyle name="40% - 强调文字颜色 6 2 3" xfId="44855" xr:uid="{4B1049F0-0E10-4746-8277-F26A08E114C2}"/>
    <cellStyle name="40% - 强调文字颜色 6 2 3 2" xfId="44863" xr:uid="{51F38475-C5F8-40EB-BFE9-B0980301CF7A}"/>
    <cellStyle name="40% - 强调文字颜色 6 2 4" xfId="44859" xr:uid="{B754848F-6C7F-4BB9-BCF9-864037FF88D7}"/>
    <cellStyle name="60% - Accent1" xfId="85" builtinId="32" customBuiltin="1"/>
    <cellStyle name="60% - Accent1 10" xfId="46450" xr:uid="{98544A60-365F-49D1-95BE-DBD9A51063AC}"/>
    <cellStyle name="60% - Accent1 11" xfId="46451" xr:uid="{298BB7B3-3BD8-4BE3-BA22-EADD18C57BC1}"/>
    <cellStyle name="60% - Accent1 12" xfId="46452" xr:uid="{D9342347-6A15-4ED7-9409-001F857A4896}"/>
    <cellStyle name="60% - Accent1 13" xfId="46453" xr:uid="{F0722672-7F5A-451B-B91C-4315943C6320}"/>
    <cellStyle name="60% - Accent1 2" xfId="508" xr:uid="{359CA508-5338-4EC7-B896-E5B25FD13C99}"/>
    <cellStyle name="60% - Accent1 2 2" xfId="509" xr:uid="{A62D0B4F-98BA-41EA-A2A0-874F4ACF75E2}"/>
    <cellStyle name="60% - Accent1 2 2 2" xfId="44249" xr:uid="{05BAAF0A-F7A6-4223-B488-D99C91AFF62C}"/>
    <cellStyle name="60% - Accent1 2 3" xfId="510" xr:uid="{FD73DC4F-4BBB-409D-BFC5-D6B454F1B905}"/>
    <cellStyle name="60% - Accent1 2 3 2" xfId="45060" xr:uid="{A8A6B3A0-9087-4DF0-A9C6-7FAFD99F43CC}"/>
    <cellStyle name="60% - Accent1 2 4" xfId="1362" xr:uid="{73B6D6E8-390A-46FF-BB00-3E74634340D9}"/>
    <cellStyle name="60% - Accent1 2 5" xfId="44709" xr:uid="{B4099DD2-AD98-4289-AA0A-1B1A185CF354}"/>
    <cellStyle name="60% - Accent1 3" xfId="511" xr:uid="{90AEBBC6-9299-44A2-BBBA-94C537C1F7B3}"/>
    <cellStyle name="60% - Accent1 3 2" xfId="512" xr:uid="{DE7D3303-C00A-427C-951D-6B8D111D986A}"/>
    <cellStyle name="60% - Accent1 3 3" xfId="513" xr:uid="{EF7C6FEB-D7A7-43E7-A518-13484A62BF18}"/>
    <cellStyle name="60% - Accent1 3 4" xfId="44250" xr:uid="{E7B715D1-B9C9-40D6-BEF0-C63C627B6BBA}"/>
    <cellStyle name="60% - Accent1 4" xfId="44251" xr:uid="{E8283569-5E99-419D-BD32-57C2A2604058}"/>
    <cellStyle name="60% - Accent1 4 2" xfId="46454" xr:uid="{835857AD-CC02-4D2D-AC0F-2CB3026B6D29}"/>
    <cellStyle name="60% - Accent1 5" xfId="44252" xr:uid="{D1276F19-8B1B-4D23-B36D-FD290C972EBD}"/>
    <cellStyle name="60% - Accent1 5 2" xfId="46455" xr:uid="{239134BD-E7D8-429B-91FB-6044A55FC648}"/>
    <cellStyle name="60% - Accent1 6" xfId="44253" xr:uid="{B938B54F-1AF8-4C33-97D5-F87328125AC9}"/>
    <cellStyle name="60% - Accent1 6 2" xfId="46456" xr:uid="{48BE45AA-D3B1-491C-B53B-67EDA6778FC9}"/>
    <cellStyle name="60% - Accent1 7" xfId="44254" xr:uid="{5DE8B6F9-EA48-4C53-904F-81FB1891F62D}"/>
    <cellStyle name="60% - Accent1 7 2" xfId="46457" xr:uid="{78DF55D4-24D7-42BB-8B7B-35E8F07E09E9}"/>
    <cellStyle name="60% - Accent1 8" xfId="44255" xr:uid="{4CF5BC46-CFB5-4BAC-B2C1-972B8A29B95B}"/>
    <cellStyle name="60% - Accent1 8 2" xfId="46458" xr:uid="{A53375D0-7FE1-4018-B570-B2C551A365FF}"/>
    <cellStyle name="60% - Accent1 9" xfId="46459" xr:uid="{F0182DF1-9F22-41FC-BC05-B9F821979646}"/>
    <cellStyle name="60% - Accent2" xfId="89" builtinId="36" customBuiltin="1"/>
    <cellStyle name="60% - Accent2 10" xfId="46460" xr:uid="{AD3D0C5E-D535-410E-86E9-90E62A158EE1}"/>
    <cellStyle name="60% - Accent2 11" xfId="46461" xr:uid="{0E154371-C585-4A71-B0FA-BB57E307F63E}"/>
    <cellStyle name="60% - Accent2 12" xfId="46462" xr:uid="{BB54CDEE-00F3-46C1-B624-DCEA4A48A951}"/>
    <cellStyle name="60% - Accent2 13" xfId="46463" xr:uid="{E60DD457-8401-44F6-BB42-6F8781E48A2B}"/>
    <cellStyle name="60% - Accent2 2" xfId="514" xr:uid="{1FB463A3-0310-4D1D-AB9F-8E1BE450C3C4}"/>
    <cellStyle name="60% - Accent2 2 2" xfId="515" xr:uid="{8A1DAB5F-B97E-49ED-8CE2-F4DED061BF01}"/>
    <cellStyle name="60% - Accent2 2 3" xfId="516" xr:uid="{4BE85C2F-F803-45C4-958C-CBCFE8A0E441}"/>
    <cellStyle name="60% - Accent2 2 3 2" xfId="45061" xr:uid="{6F168632-05CB-4B6F-9CBD-38B17132B171}"/>
    <cellStyle name="60% - Accent2 2 4" xfId="1363" xr:uid="{7703B81B-1C22-41B0-8E42-1B632F543F61}"/>
    <cellStyle name="60% - Accent2 2 5" xfId="44710" xr:uid="{CA260509-DF3A-425B-A627-00712A40DAB5}"/>
    <cellStyle name="60% - Accent2 3" xfId="517" xr:uid="{24F42004-093F-4D22-8A12-FCDE99F12E10}"/>
    <cellStyle name="60% - Accent2 3 2" xfId="518" xr:uid="{36E3C2EF-64A5-4160-BFD4-42E6F64D460D}"/>
    <cellStyle name="60% - Accent2 3 3" xfId="519" xr:uid="{89F8D823-7AD7-4485-A639-552BB5B2BD99}"/>
    <cellStyle name="60% - Accent2 4" xfId="44256" xr:uid="{AEDA5544-786E-4593-B158-C0A52A4A99E6}"/>
    <cellStyle name="60% - Accent2 5" xfId="44257" xr:uid="{033D0180-144E-4B5E-94E2-C7DF1041CDEF}"/>
    <cellStyle name="60% - Accent2 6" xfId="44258" xr:uid="{09706730-0695-4D5F-B951-783141DEE917}"/>
    <cellStyle name="60% - Accent2 7" xfId="44259" xr:uid="{922527B4-FEA0-4542-A0C8-97D3E96981B4}"/>
    <cellStyle name="60% - Accent2 8" xfId="44260" xr:uid="{03F89B29-9EEC-479B-B00E-DF1F69F2EE4B}"/>
    <cellStyle name="60% - Accent2 9" xfId="46464" xr:uid="{9EFBB11F-B7C8-4CAB-880C-2E606088E6A4}"/>
    <cellStyle name="60% - Accent3" xfId="93" builtinId="40" customBuiltin="1"/>
    <cellStyle name="60% - Accent3 10" xfId="46465" xr:uid="{78CA599F-591E-4691-B5BF-E6955F905986}"/>
    <cellStyle name="60% - Accent3 11" xfId="46466" xr:uid="{FEC04235-D856-4D8E-AAAE-19849A13B737}"/>
    <cellStyle name="60% - Accent3 12" xfId="46467" xr:uid="{23617B19-88BA-454E-BFAC-874F8C80DEA3}"/>
    <cellStyle name="60% - Accent3 13" xfId="46468" xr:uid="{0C38EA9B-7FA6-4855-A0EB-1E953AA2F8BE}"/>
    <cellStyle name="60% - Accent3 2" xfId="520" xr:uid="{E3EC664B-2B82-411D-9218-ABE0C8EECE12}"/>
    <cellStyle name="60% - Accent3 2 2" xfId="521" xr:uid="{59EB56CB-4D7B-42D6-8E6C-011866E0498D}"/>
    <cellStyle name="60% - Accent3 2 2 2" xfId="44261" xr:uid="{0D76074E-5F91-4FDA-AA56-F293DD53FDA7}"/>
    <cellStyle name="60% - Accent3 2 3" xfId="522" xr:uid="{16DD6419-22FB-4F61-B5B3-92A761721F20}"/>
    <cellStyle name="60% - Accent3 2 3 2" xfId="45062" xr:uid="{20DAD1F5-A7E9-46C2-A8E9-5391D2ACC912}"/>
    <cellStyle name="60% - Accent3 2 4" xfId="1364" xr:uid="{E77E93F7-8918-4B92-A252-1709BD4B7E41}"/>
    <cellStyle name="60% - Accent3 2 5" xfId="44711" xr:uid="{B98F4F51-6512-4107-80E8-B759380C7B89}"/>
    <cellStyle name="60% - Accent3 3" xfId="523" xr:uid="{467F4C6D-222B-4525-A96B-AD644B2FD446}"/>
    <cellStyle name="60% - Accent3 3 2" xfId="524" xr:uid="{085FE29A-124E-4457-ABE1-003CAF9E051F}"/>
    <cellStyle name="60% - Accent3 3 3" xfId="525" xr:uid="{2A355CBF-8227-4A0B-BE51-0B004D26351E}"/>
    <cellStyle name="60% - Accent3 3 4" xfId="44262" xr:uid="{EDAC20BD-35A1-436E-8350-E0FDF5A5E926}"/>
    <cellStyle name="60% - Accent3 4" xfId="44263" xr:uid="{694F08BA-C1A3-4BC7-9C47-85154C202B8A}"/>
    <cellStyle name="60% - Accent3 4 2" xfId="46469" xr:uid="{C7AC70C5-6E24-4E86-83F0-C7C433517A00}"/>
    <cellStyle name="60% - Accent3 5" xfId="44264" xr:uid="{917F15EA-601A-4D3D-8D2C-6BDC4FEE9CE5}"/>
    <cellStyle name="60% - Accent3 5 2" xfId="46470" xr:uid="{96D0222F-CE5A-4E17-A704-5DD40841E118}"/>
    <cellStyle name="60% - Accent3 6" xfId="44265" xr:uid="{287141DC-1223-459A-904C-B38B90BF13D7}"/>
    <cellStyle name="60% - Accent3 6 2" xfId="46471" xr:uid="{EC4DB257-8691-4928-966C-25887658246F}"/>
    <cellStyle name="60% - Accent3 7" xfId="44266" xr:uid="{9E0E0D28-C0D4-44D7-B290-39DDBA4B4C59}"/>
    <cellStyle name="60% - Accent3 7 2" xfId="46472" xr:uid="{41C2350F-FFB1-4495-AE1A-C2DF51B622AE}"/>
    <cellStyle name="60% - Accent3 8" xfId="44267" xr:uid="{A7B4E11F-F732-48D3-95AF-BABCC2287D9F}"/>
    <cellStyle name="60% - Accent3 8 2" xfId="46473" xr:uid="{EAA65DF6-7E93-4483-BF02-97C4E97C2F63}"/>
    <cellStyle name="60% - Accent3 9" xfId="46474" xr:uid="{3F8533E2-89CA-4FA8-8AAF-E41F9FFB92DC}"/>
    <cellStyle name="60% - Accent4" xfId="97" builtinId="44" customBuiltin="1"/>
    <cellStyle name="60% - Accent4 10" xfId="46475" xr:uid="{3BBB2706-FE18-4C0B-B152-899A9B450386}"/>
    <cellStyle name="60% - Accent4 11" xfId="46476" xr:uid="{56FD3D30-CF7E-4D0C-B167-07F8B6CE837F}"/>
    <cellStyle name="60% - Accent4 12" xfId="46477" xr:uid="{8E0BA2DA-D537-46C4-A287-294643DC5F1E}"/>
    <cellStyle name="60% - Accent4 13" xfId="46478" xr:uid="{14D11BFC-80DC-4674-9BAC-5E7DC44625FC}"/>
    <cellStyle name="60% - Accent4 2" xfId="526" xr:uid="{F2464228-7AB6-4341-BBAB-BB877D2C8D6C}"/>
    <cellStyle name="60% - Accent4 2 2" xfId="527" xr:uid="{560C856E-B44A-4F7C-9545-F29B4345EB25}"/>
    <cellStyle name="60% - Accent4 2 2 2" xfId="44268" xr:uid="{229070E5-01BD-48E1-87C2-414C7D5F0FA6}"/>
    <cellStyle name="60% - Accent4 2 3" xfId="528" xr:uid="{8E20608D-EB98-46EF-A502-B02E0B5A3A07}"/>
    <cellStyle name="60% - Accent4 2 3 2" xfId="45063" xr:uid="{6C74B0DA-7A12-4536-B0E2-4F7EEC2152EC}"/>
    <cellStyle name="60% - Accent4 2 4" xfId="1365" xr:uid="{18FBC2D2-92BE-4CEF-9261-15C5F20C471A}"/>
    <cellStyle name="60% - Accent4 2 5" xfId="44712" xr:uid="{5965CD30-96DB-403F-96C8-05B00974F83D}"/>
    <cellStyle name="60% - Accent4 3" xfId="529" xr:uid="{ED62D2B7-9B33-4398-97F8-25725859E31E}"/>
    <cellStyle name="60% - Accent4 3 2" xfId="530" xr:uid="{64039597-3A3E-4275-9D98-90E760FE10E3}"/>
    <cellStyle name="60% - Accent4 3 3" xfId="531" xr:uid="{EBC4F969-8FDA-4172-8FC3-191F644974B4}"/>
    <cellStyle name="60% - Accent4 3 4" xfId="44269" xr:uid="{517C87AB-943B-4CE1-9A91-4A09BC0445F2}"/>
    <cellStyle name="60% - Accent4 4" xfId="44270" xr:uid="{3045A5E6-E62E-48A7-B319-640373E638B1}"/>
    <cellStyle name="60% - Accent4 4 2" xfId="46479" xr:uid="{1B332A37-A2BD-4285-9DFD-55AE59BAD422}"/>
    <cellStyle name="60% - Accent4 5" xfId="44271" xr:uid="{E099A3BC-A079-483E-95C5-6EF4F5EFF9FD}"/>
    <cellStyle name="60% - Accent4 5 2" xfId="46480" xr:uid="{FF16BCB1-BF8A-4553-AF22-E6BEE73797A4}"/>
    <cellStyle name="60% - Accent4 6" xfId="44272" xr:uid="{37714BA1-764F-4CFF-9BCE-8F39F97EDDF8}"/>
    <cellStyle name="60% - Accent4 6 2" xfId="46481" xr:uid="{BAC748A2-55E6-4BEE-8456-F2383FF0ECAB}"/>
    <cellStyle name="60% - Accent4 7" xfId="44273" xr:uid="{8BD9E6B1-CB65-4313-85A2-DCFC09BB88F5}"/>
    <cellStyle name="60% - Accent4 7 2" xfId="46482" xr:uid="{D9E4A9E7-DE1A-4AE9-82BE-90129CD37BE1}"/>
    <cellStyle name="60% - Accent4 8" xfId="44274" xr:uid="{255587E8-3594-4D1C-B5BE-28B13C3149E7}"/>
    <cellStyle name="60% - Accent4 8 2" xfId="46483" xr:uid="{FF921844-3D23-4244-B6B5-74B326D0FF7B}"/>
    <cellStyle name="60% - Accent4 9" xfId="46484" xr:uid="{28E0EA9D-41FE-4E4D-B8CA-60B5EAA4E1BD}"/>
    <cellStyle name="60% - Accent5" xfId="101" builtinId="48" customBuiltin="1"/>
    <cellStyle name="60% - Accent5 10" xfId="46485" xr:uid="{2552E160-12ED-4E3D-A4F7-2312645178CD}"/>
    <cellStyle name="60% - Accent5 11" xfId="46486" xr:uid="{602B7D1D-E666-4626-B9A1-6CF381D7944E}"/>
    <cellStyle name="60% - Accent5 12" xfId="46487" xr:uid="{59E79B28-3A28-49E4-9EDC-85A6D065AC96}"/>
    <cellStyle name="60% - Accent5 13" xfId="46488" xr:uid="{A7EAF332-07D2-4328-88C8-44767AC9E626}"/>
    <cellStyle name="60% - Accent5 2" xfId="532" xr:uid="{B63B43E2-D303-4B21-AD07-020879189070}"/>
    <cellStyle name="60% - Accent5 2 2" xfId="533" xr:uid="{0CA50074-86C6-4F1A-8944-7BBF20D5B9D0}"/>
    <cellStyle name="60% - Accent5 2 3" xfId="534" xr:uid="{70060840-0D82-4B7C-9BD2-17D2A68CC207}"/>
    <cellStyle name="60% - Accent5 2 3 2" xfId="45064" xr:uid="{6B9DFD88-E09A-4DD7-87CD-64E3134F4301}"/>
    <cellStyle name="60% - Accent5 2 4" xfId="1366" xr:uid="{DDA12381-0DA7-4073-BC41-B4DDEA112CB4}"/>
    <cellStyle name="60% - Accent5 2 5" xfId="44713" xr:uid="{1899847A-5D71-497B-8003-EB22D8F86C6A}"/>
    <cellStyle name="60% - Accent5 3" xfId="535" xr:uid="{AC29E7AA-254F-405A-A324-B12A189999E7}"/>
    <cellStyle name="60% - Accent5 3 2" xfId="536" xr:uid="{4600CBBB-9F56-40B4-80D2-203BF134E616}"/>
    <cellStyle name="60% - Accent5 3 3" xfId="537" xr:uid="{A02089EC-A05C-412F-A295-FFDACD19D630}"/>
    <cellStyle name="60% - Accent5 4" xfId="44275" xr:uid="{53F04CC3-A5B9-4375-B2B5-ACD5ABF6CEC2}"/>
    <cellStyle name="60% - Accent5 5" xfId="44276" xr:uid="{656CBA66-40A0-4304-9A7A-EE61DB9B7811}"/>
    <cellStyle name="60% - Accent5 6" xfId="44277" xr:uid="{DC96BD25-ED61-4C00-83E6-522BA3EE739A}"/>
    <cellStyle name="60% - Accent5 7" xfId="44278" xr:uid="{4DF6F16A-4BDC-4F5C-9AE1-27624F4A1EB7}"/>
    <cellStyle name="60% - Accent5 8" xfId="44279" xr:uid="{4A1B2C93-4B73-45CE-850E-6D24CC490BBB}"/>
    <cellStyle name="60% - Accent5 9" xfId="46489" xr:uid="{00F85A47-60E0-4B68-9539-9B00CB4D544F}"/>
    <cellStyle name="60% - Accent6" xfId="105" builtinId="52" customBuiltin="1"/>
    <cellStyle name="60% - Accent6 10" xfId="46490" xr:uid="{DE32F848-0B79-4825-9529-C90B75560ADF}"/>
    <cellStyle name="60% - Accent6 11" xfId="46491" xr:uid="{FF332CC0-3090-4CD5-806F-F8D6EFEA864B}"/>
    <cellStyle name="60% - Accent6 12" xfId="46492" xr:uid="{18ADB465-8D6B-43D3-A2A5-F0C86A08C84B}"/>
    <cellStyle name="60% - Accent6 13" xfId="46493" xr:uid="{362C77F0-D725-486B-B315-9AA65E8AE473}"/>
    <cellStyle name="60% - Accent6 2" xfId="538" xr:uid="{244CE282-82A1-4AAF-90C2-2D425454F31A}"/>
    <cellStyle name="60% - Accent6 2 2" xfId="539" xr:uid="{C6E524F8-704C-4D65-8F4F-1765C6AF5814}"/>
    <cellStyle name="60% - Accent6 2 2 2" xfId="44280" xr:uid="{D19397B5-A467-4BB9-9D14-E4C2A4BDB447}"/>
    <cellStyle name="60% - Accent6 2 3" xfId="540" xr:uid="{94463A3B-8005-47FC-826B-59D1D5C89E4B}"/>
    <cellStyle name="60% - Accent6 2 3 2" xfId="45065" xr:uid="{BEB5F4A9-5A4D-41FD-9938-EB0246235B21}"/>
    <cellStyle name="60% - Accent6 2 4" xfId="1367" xr:uid="{6B84BB15-9CDA-4773-ABFC-EEE2A375FB58}"/>
    <cellStyle name="60% - Accent6 2 5" xfId="44714" xr:uid="{4FD04968-2540-4434-83C6-9379B87505D2}"/>
    <cellStyle name="60% - Accent6 3" xfId="541" xr:uid="{E929FA21-A21B-4482-A324-AA84AE3D94E2}"/>
    <cellStyle name="60% - Accent6 3 2" xfId="542" xr:uid="{E39FF569-27F9-4E07-8052-FB30F4A0D67B}"/>
    <cellStyle name="60% - Accent6 3 3" xfId="543" xr:uid="{324904EF-5DE5-451E-AB1F-5566A4D11359}"/>
    <cellStyle name="60% - Accent6 3 4" xfId="44281" xr:uid="{01170E6F-BADF-4D01-853F-05646DED3C04}"/>
    <cellStyle name="60% - Accent6 4" xfId="44282" xr:uid="{802EFA79-4EDA-4742-95BE-A607F9B9A124}"/>
    <cellStyle name="60% - Accent6 4 2" xfId="46494" xr:uid="{7B547F15-4C1A-4D89-AFE1-69402737B854}"/>
    <cellStyle name="60% - Accent6 5" xfId="44283" xr:uid="{3433EC12-DCC1-4138-A6F0-55875CE15403}"/>
    <cellStyle name="60% - Accent6 5 2" xfId="46495" xr:uid="{7F66593A-8687-4FB5-B1A9-D4A05B34B8A9}"/>
    <cellStyle name="60% - Accent6 6" xfId="44284" xr:uid="{3AC53CD2-3B04-4B2A-9FEC-672C5FAA43C1}"/>
    <cellStyle name="60% - Accent6 6 2" xfId="46496" xr:uid="{EAD4AC76-5ABA-4C3F-92E9-8F6CCDCEE477}"/>
    <cellStyle name="60% - Accent6 7" xfId="44285" xr:uid="{6791CC40-AA30-4CC4-95EB-65FCC04F22F9}"/>
    <cellStyle name="60% - Accent6 7 2" xfId="46497" xr:uid="{1F4FA137-1B4D-472A-A33E-EF2FBCE13B6A}"/>
    <cellStyle name="60% - Accent6 8" xfId="44286" xr:uid="{4042E06C-4D8B-4CCD-B10F-5858B6CBA00C}"/>
    <cellStyle name="60% - Accent6 8 2" xfId="46498" xr:uid="{E7CA5336-2A16-4837-B786-BD0E105BE35E}"/>
    <cellStyle name="60% - Accent6 9" xfId="46499" xr:uid="{7277EF0B-A8A5-4C05-9153-CD852DD05175}"/>
    <cellStyle name="Accent1" xfId="82" builtinId="29" customBuiltin="1"/>
    <cellStyle name="Accent1 10" xfId="46500" xr:uid="{A9D05EC4-03FD-4595-A715-57B0FC7F83C0}"/>
    <cellStyle name="Accent1 11" xfId="46501" xr:uid="{2298E994-57C6-4AF6-8E9A-050A690E821E}"/>
    <cellStyle name="Accent1 12" xfId="46502" xr:uid="{511661E1-B24D-4EC8-AE03-49AEADDE3C90}"/>
    <cellStyle name="Accent1 13" xfId="46503" xr:uid="{F809361F-CBAB-43BA-AD82-361375B5ADB4}"/>
    <cellStyle name="Accent1 2" xfId="544" xr:uid="{14EFEF71-BB42-44B4-AEF9-74CDFEE3A72A}"/>
    <cellStyle name="Accent1 2 2" xfId="545" xr:uid="{D6C644A2-66AA-45A4-B8B2-2235B165F8F4}"/>
    <cellStyle name="Accent1 2 3" xfId="546" xr:uid="{4EB86A65-A7CF-44CF-9803-1CA993C0CC5E}"/>
    <cellStyle name="Accent1 2 4" xfId="44287" xr:uid="{0A9F05E6-FD14-453E-9949-44853C1D8AF3}"/>
    <cellStyle name="Accent1 2 5" xfId="44715" xr:uid="{B222510E-9E11-4767-9DC7-50FE55376144}"/>
    <cellStyle name="Accent1 2 6" xfId="45066" xr:uid="{E7370415-CF4A-475D-B06D-B0A88FDC03AF}"/>
    <cellStyle name="Accent1 3" xfId="547" xr:uid="{CA3CD7E8-73EC-4007-BFDA-6165F1EC12EC}"/>
    <cellStyle name="Accent1 3 2" xfId="548" xr:uid="{F76CEEB7-0A30-475E-8D50-8D9B9554EBCC}"/>
    <cellStyle name="Accent1 3 3" xfId="549" xr:uid="{6E2DD4B9-E475-48E8-930F-D60473FEADBE}"/>
    <cellStyle name="Accent1 3 4" xfId="44288" xr:uid="{99F9B632-F90F-4910-8742-31612357BA5C}"/>
    <cellStyle name="Accent1 4" xfId="44289" xr:uid="{239FB4A9-337E-4C1E-BC4F-1151EB3F33DB}"/>
    <cellStyle name="Accent1 4 2" xfId="46504" xr:uid="{2C0709E8-B5B7-41CF-B490-15360940B328}"/>
    <cellStyle name="Accent1 5" xfId="44290" xr:uid="{5F41D0C0-30A4-4468-A7AD-632D56B7980D}"/>
    <cellStyle name="Accent1 5 2" xfId="46505" xr:uid="{309C684E-949B-42E5-90AA-00B186EAA7F8}"/>
    <cellStyle name="Accent1 6" xfId="44291" xr:uid="{BA0B5E87-A866-4A4C-B2BD-6C4A23B4BC32}"/>
    <cellStyle name="Accent1 6 2" xfId="46506" xr:uid="{4A27D0D0-BFED-4A8A-83FE-5F3E89AAB276}"/>
    <cellStyle name="Accent1 7" xfId="44292" xr:uid="{DCD77783-B405-4313-A330-9DC9E0A8EF61}"/>
    <cellStyle name="Accent1 7 2" xfId="46507" xr:uid="{E2ED79E6-4A24-4614-913D-E467793D87DD}"/>
    <cellStyle name="Accent1 8" xfId="44293" xr:uid="{62D08116-D21E-499D-8648-B543E863125B}"/>
    <cellStyle name="Accent1 8 2" xfId="46508" xr:uid="{32C1EEF6-C5C3-4034-9F98-E5FCD80AB63B}"/>
    <cellStyle name="Accent1 9" xfId="46509" xr:uid="{D9D09E8F-BDEE-4A1A-8781-86E62CA839ED}"/>
    <cellStyle name="Accent2" xfId="86" builtinId="33" customBuiltin="1"/>
    <cellStyle name="Accent2 10" xfId="46510" xr:uid="{B2EFBE47-4135-4626-ACD2-27DC77E6EF34}"/>
    <cellStyle name="Accent2 11" xfId="46511" xr:uid="{30865129-DF75-41D3-98B0-439CD158E0C8}"/>
    <cellStyle name="Accent2 12" xfId="46512" xr:uid="{BF943FF4-C80B-4F67-B5DE-578520B70838}"/>
    <cellStyle name="Accent2 13" xfId="46513" xr:uid="{4B58B680-9D3E-48F5-975C-CDFD0EA63135}"/>
    <cellStyle name="Accent2 2" xfId="550" xr:uid="{9C9AB84E-1239-41F8-B318-761E049729F9}"/>
    <cellStyle name="Accent2 2 2" xfId="551" xr:uid="{32AC702B-5289-4F2D-A48D-14047A81410B}"/>
    <cellStyle name="Accent2 2 3" xfId="552" xr:uid="{88A250A2-A726-45C1-9D5D-CEA71645B5B4}"/>
    <cellStyle name="Accent2 2 4" xfId="44716" xr:uid="{6886ECB3-3854-4661-AAEA-26CE3AACB5D1}"/>
    <cellStyle name="Accent2 2 5" xfId="45067" xr:uid="{1420C7DA-1E8E-480A-8B2E-3FA039F1A4F1}"/>
    <cellStyle name="Accent2 3" xfId="553" xr:uid="{E7B6D3A7-3893-47F1-9D7F-D67243B3C476}"/>
    <cellStyle name="Accent2 3 2" xfId="554" xr:uid="{59990101-0E5F-4A9B-A77D-1F4031B1A9B7}"/>
    <cellStyle name="Accent2 3 3" xfId="555" xr:uid="{BADA6642-7C66-4B45-9E41-344AC650550E}"/>
    <cellStyle name="Accent2 4" xfId="44294" xr:uid="{3C145097-AC7A-4D46-B97A-2A49CCB16D5F}"/>
    <cellStyle name="Accent2 5" xfId="44295" xr:uid="{704EB9FD-51AF-4A4F-86DB-E66D481DFEE3}"/>
    <cellStyle name="Accent2 6" xfId="44296" xr:uid="{36FEF502-98A5-4E75-B436-179848466CAF}"/>
    <cellStyle name="Accent2 7" xfId="44297" xr:uid="{A4BDE8B5-4132-410B-9A39-8747CA63AAFB}"/>
    <cellStyle name="Accent2 8" xfId="44298" xr:uid="{021FA0AC-0D48-45BE-8360-ED473F745757}"/>
    <cellStyle name="Accent2 9" xfId="46514" xr:uid="{367BB2E7-07E5-443B-8C6B-333B591453D5}"/>
    <cellStyle name="Accent3" xfId="90" builtinId="37" customBuiltin="1"/>
    <cellStyle name="Accent3 10" xfId="46515" xr:uid="{16C39FCD-F791-440D-9352-C32ADD4E5A26}"/>
    <cellStyle name="Accent3 11" xfId="46516" xr:uid="{08D0F8C1-AEEE-489E-BD3A-02DF19C28B65}"/>
    <cellStyle name="Accent3 12" xfId="46517" xr:uid="{147F72E3-B0C2-4247-8F56-AD4AD376B7EA}"/>
    <cellStyle name="Accent3 13" xfId="46518" xr:uid="{8E376E55-9A55-48FF-9546-8FFBB948F043}"/>
    <cellStyle name="Accent3 2" xfId="556" xr:uid="{7A449263-9D00-4A27-8A23-4C0B917609E9}"/>
    <cellStyle name="Accent3 2 2" xfId="557" xr:uid="{7918EF0B-D7F4-4726-B41A-1AB13FD944AC}"/>
    <cellStyle name="Accent3 2 3" xfId="558" xr:uid="{1C33D047-E1E7-4E9D-B238-A6201207D3E2}"/>
    <cellStyle name="Accent3 2 4" xfId="44717" xr:uid="{A642EE33-61F7-40E2-B58D-72FAB527286B}"/>
    <cellStyle name="Accent3 2 5" xfId="45068" xr:uid="{B6731755-5C12-4B19-951A-A32CEC923203}"/>
    <cellStyle name="Accent3 3" xfId="559" xr:uid="{2E4FABC7-8576-48BA-98DF-E631847E95FE}"/>
    <cellStyle name="Accent3 3 2" xfId="560" xr:uid="{6F5C6121-A03B-472F-AEC6-589E6B111996}"/>
    <cellStyle name="Accent3 3 3" xfId="561" xr:uid="{8B8BCEAB-09CC-4E03-A5D9-1E40567D9B56}"/>
    <cellStyle name="Accent3 4" xfId="44299" xr:uid="{698DC856-B22D-46BF-A3C1-00E76793E4D8}"/>
    <cellStyle name="Accent3 5" xfId="44300" xr:uid="{33D54A46-0B5B-4AD1-A8B2-BB1F9192DE5B}"/>
    <cellStyle name="Accent3 6" xfId="44301" xr:uid="{365390AE-E23D-41D6-9EEB-99B1CEB65CF7}"/>
    <cellStyle name="Accent3 7" xfId="44302" xr:uid="{02A20EAB-71EE-4BC9-8885-7D71B306D3DC}"/>
    <cellStyle name="Accent3 8" xfId="44303" xr:uid="{B6D13EC5-F269-4A2E-9651-39A27DB6F7C2}"/>
    <cellStyle name="Accent3 9" xfId="46519" xr:uid="{E162293F-EF3B-432C-9E86-FE66205B2DEF}"/>
    <cellStyle name="Accent4" xfId="94" builtinId="41" customBuiltin="1"/>
    <cellStyle name="Accent4 10" xfId="46520" xr:uid="{B5FC21B9-491F-4570-AC43-155574110D67}"/>
    <cellStyle name="Accent4 11" xfId="46521" xr:uid="{61530774-42DA-4D58-9279-C3DD8D77D144}"/>
    <cellStyle name="Accent4 12" xfId="46522" xr:uid="{65508CBF-F27C-4AF2-97D7-4653DBF080B5}"/>
    <cellStyle name="Accent4 13" xfId="46523" xr:uid="{E09A7A78-E64E-4183-8646-F2739681FDBE}"/>
    <cellStyle name="Accent4 2" xfId="562" xr:uid="{F6F8ED2C-564E-42B0-B61A-0561F466B521}"/>
    <cellStyle name="Accent4 2 2" xfId="563" xr:uid="{78D1DCE9-157A-46AC-A55A-BDE9266E4351}"/>
    <cellStyle name="Accent4 2 3" xfId="564" xr:uid="{B0DC8D55-77B1-4B50-9A01-D0A0D9F5FBA9}"/>
    <cellStyle name="Accent4 2 4" xfId="44304" xr:uid="{E12C6252-29B4-4654-80E7-AAAAA4D407C8}"/>
    <cellStyle name="Accent4 2 5" xfId="44718" xr:uid="{A30BA4A3-4BBB-48DE-849F-67DB0E468417}"/>
    <cellStyle name="Accent4 2 6" xfId="45069" xr:uid="{36DC35EF-0BC6-4EAA-A5B2-4A877073D152}"/>
    <cellStyle name="Accent4 3" xfId="565" xr:uid="{D48B5D7B-9391-469B-BB44-B5DA0F8106D3}"/>
    <cellStyle name="Accent4 3 2" xfId="566" xr:uid="{01E44D9B-EA00-4E91-B03A-CD9E0CE66A7C}"/>
    <cellStyle name="Accent4 3 3" xfId="567" xr:uid="{675D7C86-96C7-4DAD-B971-0178F21D2236}"/>
    <cellStyle name="Accent4 3 4" xfId="44305" xr:uid="{BB33BCCB-F7C6-45D7-9F4F-70474157A7FB}"/>
    <cellStyle name="Accent4 4" xfId="44306" xr:uid="{73DE33FA-A44D-4AEB-B07A-BEA76328E2E4}"/>
    <cellStyle name="Accent4 4 2" xfId="46524" xr:uid="{C7C30663-2CCC-4A8D-9AB9-4F7867FEB0B0}"/>
    <cellStyle name="Accent4 5" xfId="44307" xr:uid="{62872186-F595-4235-AE74-E35F407DB3D5}"/>
    <cellStyle name="Accent4 5 2" xfId="46525" xr:uid="{0590BB9D-C23B-4903-AE1A-042B36EF60D9}"/>
    <cellStyle name="Accent4 6" xfId="44308" xr:uid="{74669FE1-8988-4596-A704-55C7964E7BC3}"/>
    <cellStyle name="Accent4 6 2" xfId="46526" xr:uid="{724E5C4E-995D-474F-ADCE-3486279CB8F4}"/>
    <cellStyle name="Accent4 7" xfId="44309" xr:uid="{EA17D720-A88A-49EA-B550-9BD1CF365D1D}"/>
    <cellStyle name="Accent4 7 2" xfId="46527" xr:uid="{74D9B162-C945-419E-A8BA-676708E1282B}"/>
    <cellStyle name="Accent4 8" xfId="44310" xr:uid="{E95BC0CA-C41D-4681-84B2-F19D08152F13}"/>
    <cellStyle name="Accent4 8 2" xfId="46528" xr:uid="{65722286-6BD0-4A7B-8D27-B3F965661648}"/>
    <cellStyle name="Accent4 9" xfId="46529" xr:uid="{4D552B45-A0C7-40D9-841E-342E53812A7B}"/>
    <cellStyle name="Accent5" xfId="98" builtinId="45" customBuiltin="1"/>
    <cellStyle name="Accent5 10" xfId="46530" xr:uid="{449BD1B7-79E5-4A46-BFE6-F51ADD346C9C}"/>
    <cellStyle name="Accent5 11" xfId="46531" xr:uid="{F086B54B-C457-4B15-B752-FF76B3276FC9}"/>
    <cellStyle name="Accent5 12" xfId="46532" xr:uid="{9FE9128C-0E6D-457F-9BF2-5099021BAE26}"/>
    <cellStyle name="Accent5 13" xfId="46533" xr:uid="{6A3AB008-1374-452D-B21C-1F3E6D0F0673}"/>
    <cellStyle name="Accent5 2" xfId="568" xr:uid="{AAD2EDFC-5E81-4756-B951-7A6A013DAB71}"/>
    <cellStyle name="Accent5 2 2" xfId="569" xr:uid="{D8806E29-BC8E-4631-BB63-EC5371A9BC54}"/>
    <cellStyle name="Accent5 2 3" xfId="570" xr:uid="{1C3D3810-B778-4D89-964C-49060A142CF6}"/>
    <cellStyle name="Accent5 2 4" xfId="44719" xr:uid="{B4B227AA-635B-4AF8-8A8B-B2C275911542}"/>
    <cellStyle name="Accent5 2 5" xfId="45070" xr:uid="{3789E985-2032-4CDF-B832-2B64BA9BD0C7}"/>
    <cellStyle name="Accent5 3" xfId="571" xr:uid="{58295CDD-8D0F-4143-A21C-FF46CB3732D2}"/>
    <cellStyle name="Accent5 3 2" xfId="572" xr:uid="{BDC9BE77-717C-45A6-9D0B-46EE0EDBDEB5}"/>
    <cellStyle name="Accent5 3 3" xfId="573" xr:uid="{CE13FAD5-4B2C-4165-AE1B-2A301F215DC0}"/>
    <cellStyle name="Accent5 4" xfId="44311" xr:uid="{8E36EE68-D484-4835-86C9-08F6C1676500}"/>
    <cellStyle name="Accent5 5" xfId="44312" xr:uid="{61BAA2DF-8319-41BB-978C-9FFB67232F13}"/>
    <cellStyle name="Accent5 6" xfId="44313" xr:uid="{F484AFAF-C3E6-43C8-A34A-A6BCA30F9DC1}"/>
    <cellStyle name="Accent5 7" xfId="44314" xr:uid="{DA8E782C-A015-4E09-88B6-C575774E0406}"/>
    <cellStyle name="Accent5 8" xfId="44315" xr:uid="{3147D7BE-A510-4A48-B695-FE4BDF8B37EA}"/>
    <cellStyle name="Accent5 9" xfId="46534" xr:uid="{04D88506-CB74-43B3-9A0E-2B90C293D5CD}"/>
    <cellStyle name="Accent6" xfId="102" builtinId="49" customBuiltin="1"/>
    <cellStyle name="Accent6 10" xfId="46535" xr:uid="{AA15E03C-F153-4276-81E3-1C9096695964}"/>
    <cellStyle name="Accent6 11" xfId="46536" xr:uid="{2A221E8F-1D76-41EB-8600-6F7774661A71}"/>
    <cellStyle name="Accent6 12" xfId="46537" xr:uid="{F7B30E81-D503-4530-A518-ECCE7E2B0100}"/>
    <cellStyle name="Accent6 13" xfId="46538" xr:uid="{7C8A3F31-F7B9-4E55-B9F7-D76DE94C53EF}"/>
    <cellStyle name="Accent6 2" xfId="574" xr:uid="{E815B3BF-7683-4BE6-85C9-6744C4C35C4F}"/>
    <cellStyle name="Accent6 2 2" xfId="575" xr:uid="{4C601E26-6D37-425B-BB96-330B46A1032F}"/>
    <cellStyle name="Accent6 2 3" xfId="576" xr:uid="{B37B55C6-481E-4948-8F95-DC95DD8A0B63}"/>
    <cellStyle name="Accent6 2 4" xfId="44720" xr:uid="{50733F07-9CD7-4270-BD9E-FF2F6AFDD647}"/>
    <cellStyle name="Accent6 2 5" xfId="45071" xr:uid="{3F02AA65-CFF2-4799-BC6D-DDC908948E27}"/>
    <cellStyle name="Accent6 3" xfId="577" xr:uid="{95B00FC2-CC98-44E7-BFBA-AD405F04E85F}"/>
    <cellStyle name="Accent6 3 2" xfId="578" xr:uid="{F35C2570-E2D4-433F-8453-C9A2169A41E8}"/>
    <cellStyle name="Accent6 3 3" xfId="579" xr:uid="{B09203C4-7C5A-4AC7-B299-18BE8B599CDD}"/>
    <cellStyle name="Accent6 4" xfId="44316" xr:uid="{24ED00AC-E99E-437C-9821-FE43D5FCA66C}"/>
    <cellStyle name="Accent6 5" xfId="44317" xr:uid="{DE357A4D-7ED1-461A-B6DE-AA4F0111C53E}"/>
    <cellStyle name="Accent6 6" xfId="44318" xr:uid="{642B18F0-37C9-43A6-955E-2C6C6FC7034B}"/>
    <cellStyle name="Accent6 7" xfId="44319" xr:uid="{CAD8844A-497D-4396-B3DF-7972877826EE}"/>
    <cellStyle name="Accent6 8" xfId="44320" xr:uid="{44484D11-947E-4ED9-8015-9FCFE93C3DBC}"/>
    <cellStyle name="Accent6 9" xfId="46539" xr:uid="{52295FAA-D2D2-4FB9-A573-6F150178B09B}"/>
    <cellStyle name="Bad" xfId="71" builtinId="27" customBuiltin="1"/>
    <cellStyle name="Bad 10" xfId="46540" xr:uid="{D61AE1B1-4EE6-4BDF-8AEE-AC2574077567}"/>
    <cellStyle name="Bad 11" xfId="46541" xr:uid="{8CD7EF7D-7F79-4895-A5EA-599488F301A3}"/>
    <cellStyle name="Bad 12" xfId="46542" xr:uid="{88E384C5-EC6F-4281-80B8-6391A23C8D14}"/>
    <cellStyle name="Bad 13" xfId="46543" xr:uid="{BFA98A44-3857-4A6C-9636-D5A35EC2BC57}"/>
    <cellStyle name="Bad 2" xfId="580" xr:uid="{A3691951-DA1F-4663-92D3-49D3A0AFAEEC}"/>
    <cellStyle name="Bad 2 2" xfId="581" xr:uid="{770DD708-28B5-4D8A-B83C-9E8DD04AECE5}"/>
    <cellStyle name="Bad 2 3" xfId="582" xr:uid="{5964014A-DC6D-499E-999E-CF0371058662}"/>
    <cellStyle name="Bad 2 4" xfId="44721" xr:uid="{5F18722C-7F97-4036-8F66-51515871ABEC}"/>
    <cellStyle name="Bad 2 5" xfId="45072" xr:uid="{D20F7D56-FBF6-4819-A2B6-0427D031F23A}"/>
    <cellStyle name="Bad 2 6" xfId="45934" xr:uid="{E704B85C-0EE0-4AB3-B12C-6DC96BB9E791}"/>
    <cellStyle name="Bad 3" xfId="583" xr:uid="{1C887939-6EB4-44DE-849F-173B3484AEAE}"/>
    <cellStyle name="Bad 3 2" xfId="584" xr:uid="{DFDFA99F-0D0C-4998-9BA8-6975D9673D12}"/>
    <cellStyle name="Bad 3 3" xfId="585" xr:uid="{B59B312A-F69F-4BE0-830E-D88071A2D68A}"/>
    <cellStyle name="Bad 4" xfId="44321" xr:uid="{A2FDEC08-DE1C-4BEA-8953-F1855F546510}"/>
    <cellStyle name="Bad 5" xfId="44322" xr:uid="{7393CEDF-4692-4F82-B57E-3603A9FE679A}"/>
    <cellStyle name="Bad 6" xfId="44323" xr:uid="{6CEF085B-9657-4C92-8AAC-4A0AF5E57ACD}"/>
    <cellStyle name="Bad 7" xfId="44324" xr:uid="{F143E0E1-E87D-42CA-BC36-18EE9C7100DC}"/>
    <cellStyle name="Bad 8" xfId="44325" xr:uid="{B21824ED-9F98-4BE8-A1E7-26115868355A}"/>
    <cellStyle name="Bad 9" xfId="46544" xr:uid="{A1F67142-DADD-40F0-B826-D644B6EA8E45}"/>
    <cellStyle name="Calculation" xfId="75" builtinId="22" customBuiltin="1"/>
    <cellStyle name="Calculation 10" xfId="46545" xr:uid="{BE05BE49-9BCC-49FC-81DE-ED5A8E1EF373}"/>
    <cellStyle name="Calculation 11" xfId="46546" xr:uid="{DA115376-0B57-4CE5-94D3-971ED6B03283}"/>
    <cellStyle name="Calculation 12" xfId="46547" xr:uid="{8B58F628-0A37-4E21-A697-8CAC69605ACB}"/>
    <cellStyle name="Calculation 13" xfId="46548" xr:uid="{67C1377B-1A5C-4440-8350-671B59AF6F36}"/>
    <cellStyle name="Calculation 2" xfId="586" xr:uid="{CECBBFB6-FCFD-47EE-AC14-B5A64A2D3E3C}"/>
    <cellStyle name="Calculation 2 10" xfId="45074" xr:uid="{A4CE9A30-0F13-431F-8382-8F623EECFD48}"/>
    <cellStyle name="Calculation 2 10 2" xfId="45075" xr:uid="{6611F660-653F-4260-A0D6-E5937BEFEFB0}"/>
    <cellStyle name="Calculation 2 11" xfId="45076" xr:uid="{9CED9364-CBD9-45D2-BA63-708508EA002F}"/>
    <cellStyle name="Calculation 2 11 2" xfId="45077" xr:uid="{0D1B109F-D5BB-4764-8C7F-B0027B0370BC}"/>
    <cellStyle name="Calculation 2 12" xfId="45078" xr:uid="{4B50D898-82C9-43B4-822E-159E153971BA}"/>
    <cellStyle name="Calculation 2 12 2" xfId="45079" xr:uid="{50C5A171-8344-458C-9AAA-6197B57EE040}"/>
    <cellStyle name="Calculation 2 13" xfId="45080" xr:uid="{249BF702-AE49-42E6-B9A2-14C30625BED8}"/>
    <cellStyle name="Calculation 2 13 2" xfId="45081" xr:uid="{64DEEADF-D5BF-495C-9C2D-4FD0978E3D72}"/>
    <cellStyle name="Calculation 2 14" xfId="45082" xr:uid="{7DE96851-0099-458C-8F22-09A3557061E2}"/>
    <cellStyle name="Calculation 2 14 2" xfId="45083" xr:uid="{792647FF-379E-499B-B65F-5ED864C45C62}"/>
    <cellStyle name="Calculation 2 15" xfId="45084" xr:uid="{9EFC794F-A925-4327-8F72-78CB70EE28F8}"/>
    <cellStyle name="Calculation 2 16" xfId="45085" xr:uid="{0AF817EC-20FC-477B-B3CF-5D067B255C32}"/>
    <cellStyle name="Calculation 2 17" xfId="45073" xr:uid="{09EA0FFE-A95F-4FC2-AA70-48487EFCC703}"/>
    <cellStyle name="Calculation 2 18" xfId="46549" xr:uid="{AB7606D5-341B-49D6-989D-0709D5746AF9}"/>
    <cellStyle name="Calculation 2 2" xfId="587" xr:uid="{7962E8DC-800E-4569-9E4A-2625F09DC143}"/>
    <cellStyle name="Calculation 2 2 10" xfId="45086" xr:uid="{E1F7B7CF-1929-4F37-B808-AF9ADA3E7F3D}"/>
    <cellStyle name="Calculation 2 2 10 2" xfId="45087" xr:uid="{9BAEF928-6C92-4843-8A02-D098A5929719}"/>
    <cellStyle name="Calculation 2 2 11" xfId="45088" xr:uid="{BAB31A8A-4630-44FB-BC16-B293BAFA46A8}"/>
    <cellStyle name="Calculation 2 2 11 2" xfId="45089" xr:uid="{69D9AA3F-1DC1-4EAB-A961-F80B46499413}"/>
    <cellStyle name="Calculation 2 2 12" xfId="45090" xr:uid="{7B88B3F4-F1D6-410C-BE40-61E9463F01BE}"/>
    <cellStyle name="Calculation 2 2 12 2" xfId="45091" xr:uid="{40377302-D70F-45A4-A737-15DC3124F0A2}"/>
    <cellStyle name="Calculation 2 2 13" xfId="45092" xr:uid="{127404D6-2D6E-4F76-B955-C2E99FB7F611}"/>
    <cellStyle name="Calculation 2 2 13 2" xfId="45093" xr:uid="{E81D245D-89FD-4CBF-AB39-AF20D6BBA254}"/>
    <cellStyle name="Calculation 2 2 14" xfId="45094" xr:uid="{AD9788ED-9918-4B15-9A64-AE9DEF276E9D}"/>
    <cellStyle name="Calculation 2 2 14 2" xfId="45095" xr:uid="{D22CB165-3860-41BA-B3CE-3801BDFBE51F}"/>
    <cellStyle name="Calculation 2 2 15" xfId="45096" xr:uid="{BA329B55-8FE0-497F-A38C-0D27F259C5AD}"/>
    <cellStyle name="Calculation 2 2 15 2" xfId="45097" xr:uid="{570A1742-7FCC-41ED-B38F-A323431F00F7}"/>
    <cellStyle name="Calculation 2 2 16" xfId="45098" xr:uid="{6BC48F16-F89C-44FB-9026-77788D71F94F}"/>
    <cellStyle name="Calculation 2 2 16 2" xfId="45099" xr:uid="{F38A85F0-9763-4FBC-A9FE-E52DC993FB4B}"/>
    <cellStyle name="Calculation 2 2 17" xfId="45100" xr:uid="{40285C68-21A5-4218-BA06-48737BD561DD}"/>
    <cellStyle name="Calculation 2 2 18" xfId="47411" xr:uid="{762BA999-634C-4707-985C-48A3EF6DA499}"/>
    <cellStyle name="Calculation 2 2 2" xfId="45101" xr:uid="{4B5E88D7-8344-4A22-9880-A23254EE5CEC}"/>
    <cellStyle name="Calculation 2 2 2 2" xfId="45102" xr:uid="{EDEE09F6-E200-4AB6-9506-37C5824C5DFE}"/>
    <cellStyle name="Calculation 2 2 3" xfId="45103" xr:uid="{BCA5350C-07E8-4911-9664-2E5626CDE5F6}"/>
    <cellStyle name="Calculation 2 2 3 2" xfId="45104" xr:uid="{D39FFD73-4417-48D1-A804-BE43F432013C}"/>
    <cellStyle name="Calculation 2 2 4" xfId="45105" xr:uid="{A7D2051E-4B34-4D36-82AA-F0D0632A1A7E}"/>
    <cellStyle name="Calculation 2 2 4 2" xfId="45106" xr:uid="{71D2A0B5-6CA9-49D7-82EF-850085F29B96}"/>
    <cellStyle name="Calculation 2 2 5" xfId="45107" xr:uid="{045AABED-C448-4617-B3DE-C661C207FB9C}"/>
    <cellStyle name="Calculation 2 2 5 2" xfId="45108" xr:uid="{1D25A7AF-EF36-4A42-B684-C420C5A5DA09}"/>
    <cellStyle name="Calculation 2 2 6" xfId="45109" xr:uid="{57C0AE18-B359-47FF-B6B6-98020A348316}"/>
    <cellStyle name="Calculation 2 2 6 2" xfId="45110" xr:uid="{F71F34C8-A60B-43D8-92B1-A6A68820E3E9}"/>
    <cellStyle name="Calculation 2 2 7" xfId="45111" xr:uid="{F5755E50-2F78-41E3-97B4-03F114A4E5E7}"/>
    <cellStyle name="Calculation 2 2 7 2" xfId="45112" xr:uid="{306BA6DE-8E4F-4E50-ADFD-952710080C71}"/>
    <cellStyle name="Calculation 2 2 8" xfId="45113" xr:uid="{C1898A91-B583-4E67-B629-B4A4D74F3E1E}"/>
    <cellStyle name="Calculation 2 2 8 2" xfId="45114" xr:uid="{5934D6A2-867D-4E7C-B76D-444060F2FF21}"/>
    <cellStyle name="Calculation 2 2 9" xfId="45115" xr:uid="{6E7A4BF3-15A4-438C-A3D7-AE69C21F14E7}"/>
    <cellStyle name="Calculation 2 2 9 2" xfId="45116" xr:uid="{D7F714B1-A930-4335-842C-A9A3C19F4D49}"/>
    <cellStyle name="Calculation 2 3" xfId="588" xr:uid="{C1C51004-5A36-49C7-AAEE-6CAF9CF8802D}"/>
    <cellStyle name="Calculation 2 3 2" xfId="45117" xr:uid="{85D1165E-4D1E-4F4E-8CFD-0C9D9984E829}"/>
    <cellStyle name="Calculation 2 3 3" xfId="47412" xr:uid="{097AC90A-7BCD-48E3-A1D6-22128EEEB91A}"/>
    <cellStyle name="Calculation 2 4" xfId="44326" xr:uid="{D18FF344-9829-41A9-AC9C-F9D11BDBF16A}"/>
    <cellStyle name="Calculation 2 4 2" xfId="45119" xr:uid="{87FDCD95-0085-44FB-9CFD-CC6737258A26}"/>
    <cellStyle name="Calculation 2 4 3" xfId="45118" xr:uid="{651EDADA-798D-4137-ACC4-3E2F07588BE5}"/>
    <cellStyle name="Calculation 2 5" xfId="44722" xr:uid="{FC13C8E9-5B8A-44E3-8035-FDE6F987C932}"/>
    <cellStyle name="Calculation 2 5 2" xfId="45121" xr:uid="{6C0BDF4F-3B6C-4853-B082-D2A6F8AF9626}"/>
    <cellStyle name="Calculation 2 5 3" xfId="45120" xr:uid="{15514F2F-F3B9-486F-B753-E991D1813455}"/>
    <cellStyle name="Calculation 2 6" xfId="45122" xr:uid="{6D412F4E-872F-4064-A870-FC08F1436945}"/>
    <cellStyle name="Calculation 2 6 2" xfId="45123" xr:uid="{304DEDB2-7EB7-4E20-84D9-E99FC301462C}"/>
    <cellStyle name="Calculation 2 7" xfId="45124" xr:uid="{D9C0FB7F-D99F-4494-89A3-46761BDDB0CE}"/>
    <cellStyle name="Calculation 2 7 2" xfId="45125" xr:uid="{51CBF366-DCC9-4499-B328-2934E449A124}"/>
    <cellStyle name="Calculation 2 8" xfId="45126" xr:uid="{8C11D5D2-A7B3-4A8A-B8F5-45749EC9FFE6}"/>
    <cellStyle name="Calculation 2 8 2" xfId="45127" xr:uid="{2CE8B87E-97E2-4517-81B7-0F47136070BE}"/>
    <cellStyle name="Calculation 2 9" xfId="45128" xr:uid="{6796CC85-8402-401F-868F-88ECBF93C933}"/>
    <cellStyle name="Calculation 2 9 2" xfId="45129" xr:uid="{EFFD4CE0-33E1-42A9-91B5-F8075BF613B4}"/>
    <cellStyle name="Calculation 3" xfId="589" xr:uid="{9B26D92E-B91B-4013-AA6B-A76C76FCADBC}"/>
    <cellStyle name="Calculation 3 2" xfId="590" xr:uid="{F76A2425-2083-4641-A452-D0D66DF0E335}"/>
    <cellStyle name="Calculation 3 2 2" xfId="47414" xr:uid="{010AA4D4-5492-433A-AA2C-4B749A0177CB}"/>
    <cellStyle name="Calculation 3 3" xfId="591" xr:uid="{55FEEBCC-9E78-40A4-8C65-BA4A0C10D217}"/>
    <cellStyle name="Calculation 3 3 2" xfId="47415" xr:uid="{FFDC5FA4-39EF-4443-A62E-B8869444C449}"/>
    <cellStyle name="Calculation 3 4" xfId="44327" xr:uid="{77E53C61-B2FF-435B-9DD8-51F70BC46244}"/>
    <cellStyle name="Calculation 3 5" xfId="46550" xr:uid="{CE88ECFF-7E12-4913-ACA3-BE972F41A72B}"/>
    <cellStyle name="Calculation 4" xfId="44328" xr:uid="{C8695FD3-AD0B-4579-BA4A-74925593F033}"/>
    <cellStyle name="Calculation 4 2" xfId="46551" xr:uid="{BDE344A1-2120-448F-9999-FAC9F3B32A47}"/>
    <cellStyle name="Calculation 5" xfId="44329" xr:uid="{E874EBE5-9FD6-40F0-96B4-5B621679475C}"/>
    <cellStyle name="Calculation 5 2" xfId="46552" xr:uid="{E4FBEB99-CD81-4CF0-891A-D3106A12398E}"/>
    <cellStyle name="Calculation 6" xfId="44330" xr:uid="{DBAF684F-075A-43E6-A2F1-7487B446C988}"/>
    <cellStyle name="Calculation 6 2" xfId="46553" xr:uid="{EEE5A3A5-5362-4A91-A73A-A42E77FB6453}"/>
    <cellStyle name="Calculation 7" xfId="44331" xr:uid="{5EE5289E-D3F4-497C-BE41-175AF4A1EDA5}"/>
    <cellStyle name="Calculation 7 2" xfId="46554" xr:uid="{450F7CAB-1D0E-41DA-8157-7F36012B0F7D}"/>
    <cellStyle name="Calculation 8" xfId="44332" xr:uid="{A002FE7D-936A-4787-81C1-9937CAA23EC6}"/>
    <cellStyle name="Calculation 8 2" xfId="46555" xr:uid="{31D186CE-188D-4BB9-A8EE-FAA07CEAAA27}"/>
    <cellStyle name="Calculation 9" xfId="46556" xr:uid="{6FF71006-7A9D-4643-BAE4-652C7CE47569}"/>
    <cellStyle name="Check Cell" xfId="77" builtinId="23" customBuiltin="1"/>
    <cellStyle name="Check Cell 10" xfId="46557" xr:uid="{ED5A5FEE-E6E4-45B0-BDBB-DF6D8FE48961}"/>
    <cellStyle name="Check Cell 11" xfId="46558" xr:uid="{0EF57233-153A-43CB-A7ED-5F1635A3566D}"/>
    <cellStyle name="Check Cell 12" xfId="46559" xr:uid="{4CF0D5FF-BA97-469A-ACFE-6702C81B6DC3}"/>
    <cellStyle name="Check Cell 13" xfId="46560" xr:uid="{B5A65FC4-4F56-44B5-9442-2DDC6CC4B9B5}"/>
    <cellStyle name="Check Cell 2" xfId="592" xr:uid="{0D135D1B-3935-4EC2-977C-AEAFC0EA4579}"/>
    <cellStyle name="Check Cell 2 2" xfId="593" xr:uid="{DA04C03A-8290-4AFD-BD2A-98BDBD36FE83}"/>
    <cellStyle name="Check Cell 2 3" xfId="594" xr:uid="{50AAA475-1D23-4187-8C0D-D3999BD2EDC0}"/>
    <cellStyle name="Check Cell 2 4" xfId="44723" xr:uid="{70C0A86E-CEE3-4A65-8240-E49DE35C1175}"/>
    <cellStyle name="Check Cell 2 5" xfId="45130" xr:uid="{C1F4331A-FDE4-448A-9A15-114C9AA54F91}"/>
    <cellStyle name="Check Cell 2 6" xfId="45935" xr:uid="{354BE468-DC29-43C2-B00F-988BDA299CC3}"/>
    <cellStyle name="Check Cell 3" xfId="595" xr:uid="{EA031880-A6A8-479D-BF33-5790F9C7A921}"/>
    <cellStyle name="Check Cell 3 2" xfId="596" xr:uid="{2F32FD9B-874D-43E8-BD91-699565B68927}"/>
    <cellStyle name="Check Cell 3 3" xfId="597" xr:uid="{8444AC86-32B9-4C81-8823-DBD1B1F32366}"/>
    <cellStyle name="Check Cell 4" xfId="44333" xr:uid="{9655FB33-F65B-4CA6-B420-B5F1231CEF38}"/>
    <cellStyle name="Check Cell 5" xfId="44334" xr:uid="{73F757BC-6599-4196-8989-76A134F7A60F}"/>
    <cellStyle name="Check Cell 6" xfId="44335" xr:uid="{4882337F-7E44-4E1A-865D-34BD6E552128}"/>
    <cellStyle name="Check Cell 7" xfId="44336" xr:uid="{F6A3889E-0C22-434E-AAB5-AC493244366E}"/>
    <cellStyle name="Check Cell 8" xfId="44337" xr:uid="{20D67D33-B284-428D-88AC-556F9CF356A3}"/>
    <cellStyle name="Check Cell 9" xfId="46561" xr:uid="{914A4B28-E243-4C42-A47B-AA672F8B94A9}"/>
    <cellStyle name="Comma" xfId="47661" builtinId="3"/>
    <cellStyle name="Comma  - Style3" xfId="44800" xr:uid="{9C1B52E9-DA8A-49BE-A330-13DC6543634C}"/>
    <cellStyle name="Comma [0] 2" xfId="598" xr:uid="{1A9A2C94-CA7F-4A52-81C4-A9F93F79E2FD}"/>
    <cellStyle name="Comma 10" xfId="22" xr:uid="{85247ED4-9F8D-4B78-B1BC-64FCC7D3B112}"/>
    <cellStyle name="Comma 10 10" xfId="1026" xr:uid="{EE6D1A4D-6064-438C-B18A-48BF0864B8E8}"/>
    <cellStyle name="Comma 10 10 2" xfId="47015" xr:uid="{DE6F1013-6285-46AF-BD30-6D0FA6A5B0D6}"/>
    <cellStyle name="Comma 10 10 3" xfId="47156" xr:uid="{9B7CE978-F5AA-4218-A387-C30157E50E83}"/>
    <cellStyle name="Comma 10 10 4" xfId="47297" xr:uid="{069E927F-B8FC-4281-9052-E868BEFCB623}"/>
    <cellStyle name="Comma 10 10 5" xfId="47542" xr:uid="{D9082AB9-8554-4C86-8774-D388E3C45CA9}"/>
    <cellStyle name="Comma 10 10 6" xfId="46563" xr:uid="{D31B3E0E-854A-4E20-8DB1-D04FA223076A}"/>
    <cellStyle name="Comma 10 11" xfId="1170" xr:uid="{BE72651F-AA04-4701-A1F5-B33CEA876808}"/>
    <cellStyle name="Comma 10 11 2" xfId="47016" xr:uid="{9251803F-F5E6-4926-97DF-29681BC1B00A}"/>
    <cellStyle name="Comma 10 11 3" xfId="47157" xr:uid="{F5CB6C77-83B0-420E-A8E0-DD6F345969FC}"/>
    <cellStyle name="Comma 10 11 4" xfId="47298" xr:uid="{CCA0E8D7-722A-40FA-B693-7F6422A50404}"/>
    <cellStyle name="Comma 10 11 5" xfId="47543" xr:uid="{4390374C-30B7-4465-86F9-5082964C3468}"/>
    <cellStyle name="Comma 10 11 6" xfId="46564" xr:uid="{3C79DFDA-67AF-477C-B690-D02B517FB3E0}"/>
    <cellStyle name="Comma 10 12" xfId="44478" xr:uid="{E5AADFA2-56F1-4050-8CA1-BF637D6DAF77}"/>
    <cellStyle name="Comma 10 12 2" xfId="47017" xr:uid="{848394D4-444E-458F-9175-4DE5CC9F930C}"/>
    <cellStyle name="Comma 10 12 3" xfId="47158" xr:uid="{D060277F-6D28-429A-90BB-B4DC41E11B5E}"/>
    <cellStyle name="Comma 10 12 4" xfId="47299" xr:uid="{07AF8C19-5FB3-48C8-B34D-EB2C411A787F}"/>
    <cellStyle name="Comma 10 12 5" xfId="47544" xr:uid="{1C72D9B0-94FA-4928-AEEE-29F48810687E}"/>
    <cellStyle name="Comma 10 12 6" xfId="46565" xr:uid="{67C01F6C-889F-4DC8-9486-D6900B84C392}"/>
    <cellStyle name="Comma 10 13" xfId="44962" xr:uid="{EA267ABF-E1EF-4CE3-AA82-D865761DD846}"/>
    <cellStyle name="Comma 10 13 2" xfId="47018" xr:uid="{B3CF4229-C358-445E-9F1A-74F21E3090C0}"/>
    <cellStyle name="Comma 10 13 3" xfId="47159" xr:uid="{4D3812F0-8B27-4EA6-BFC6-38EFAC13E658}"/>
    <cellStyle name="Comma 10 13 4" xfId="47300" xr:uid="{61C127DC-2F2B-47FE-B555-ECD1898224C4}"/>
    <cellStyle name="Comma 10 13 5" xfId="47545" xr:uid="{678B7281-C24C-45A5-BAAA-DD5F960FDA9B}"/>
    <cellStyle name="Comma 10 13 6" xfId="46566" xr:uid="{F36ED165-EB0F-4791-BA48-D2EF15B1794E}"/>
    <cellStyle name="Comma 10 14" xfId="45132" xr:uid="{33C9C56E-F123-4E74-99AF-8DC94E294947}"/>
    <cellStyle name="Comma 10 14 2" xfId="47019" xr:uid="{54CEFC2E-AA71-462E-805A-D99EA87A7A40}"/>
    <cellStyle name="Comma 10 14 3" xfId="47160" xr:uid="{EFAD2104-568B-46CB-A149-428EFC06948A}"/>
    <cellStyle name="Comma 10 14 4" xfId="47301" xr:uid="{679A0ADA-6A2B-4CB1-8D67-A725CFE36FE6}"/>
    <cellStyle name="Comma 10 14 5" xfId="47546" xr:uid="{36474CD6-EFE8-4082-ADE1-B278B87EB391}"/>
    <cellStyle name="Comma 10 14 6" xfId="46567" xr:uid="{B4F32DEB-159D-4E0F-8B1C-89B4735F508F}"/>
    <cellStyle name="Comma 10 15" xfId="45688" xr:uid="{774C94C8-C611-4E52-A1B0-CCA21DAE4897}"/>
    <cellStyle name="Comma 10 15 2" xfId="47020" xr:uid="{CE9DC2B7-7C93-4107-B8A5-F212B0529B82}"/>
    <cellStyle name="Comma 10 15 3" xfId="47161" xr:uid="{3F4013E1-97AB-43B4-8211-72A2B0A2525D}"/>
    <cellStyle name="Comma 10 15 4" xfId="47302" xr:uid="{BC8EC767-EBF8-48CE-A5B3-5BDA38D6E42B}"/>
    <cellStyle name="Comma 10 15 5" xfId="47547" xr:uid="{8A22412A-B6AA-4A0B-8415-97F7E485865B}"/>
    <cellStyle name="Comma 10 15 6" xfId="46568" xr:uid="{D40094C9-F02F-43C9-8E18-F63E148AD771}"/>
    <cellStyle name="Comma 10 16" xfId="45701" xr:uid="{BAF9593E-4633-469A-828A-659D81116ACC}"/>
    <cellStyle name="Comma 10 16 2" xfId="47021" xr:uid="{1A09BF81-651F-4CAC-AA03-381DD6DCB294}"/>
    <cellStyle name="Comma 10 16 3" xfId="47162" xr:uid="{4215B9EA-BB80-47DE-9BE4-81A1D9FD2ADE}"/>
    <cellStyle name="Comma 10 16 4" xfId="47303" xr:uid="{93243A2D-0299-4EA3-B9C8-D2013E08328D}"/>
    <cellStyle name="Comma 10 16 5" xfId="47548" xr:uid="{8D02AD39-2289-48A8-BF1D-AA70396E2961}"/>
    <cellStyle name="Comma 10 16 6" xfId="46569" xr:uid="{DDBF8B1E-FCFB-401F-BEBE-E87B213E33E5}"/>
    <cellStyle name="Comma 10 17" xfId="45861" xr:uid="{35341675-871B-4007-B7F4-9A088B01FDBE}"/>
    <cellStyle name="Comma 10 17 2" xfId="47416" xr:uid="{20BA3A5C-F605-4DD2-908C-1AF8AA28E320}"/>
    <cellStyle name="Comma 10 18" xfId="45870" xr:uid="{A6EE3D69-D8F8-4B7D-BA91-B72C04577C4C}"/>
    <cellStyle name="Comma 10 19" xfId="45888" xr:uid="{6EA9DA8B-1F1E-4423-A9EE-A355E1D25BBE}"/>
    <cellStyle name="Comma 10 2" xfId="32" xr:uid="{23CD831B-4F90-47BD-8A96-14914F0C494C}"/>
    <cellStyle name="Comma 10 2 2" xfId="147" xr:uid="{0652436A-EB1B-4AED-9D7A-DC0F6A9BF980}"/>
    <cellStyle name="Comma 10 2 2 2" xfId="45133" xr:uid="{69390282-BE4C-46DB-B4B5-18F7C5335764}"/>
    <cellStyle name="Comma 10 2 2 2 2" xfId="46047" xr:uid="{64876BC9-9900-48CA-9A5A-354F6C5C5C32}"/>
    <cellStyle name="Comma 10 2 2 2 2 2" xfId="46997" xr:uid="{AC053B0B-3486-48CA-8F33-CB5AF151DF0A}"/>
    <cellStyle name="Comma 10 2 2 2 2 3" xfId="47138" xr:uid="{F0CEA5E6-C132-4A46-9779-BE4E4E1265D7}"/>
    <cellStyle name="Comma 10 2 2 2 2 4" xfId="47278" xr:uid="{7961FC37-1686-4978-82F6-4D8500CFF64B}"/>
    <cellStyle name="Comma 10 2 2 2 2 5" xfId="47522" xr:uid="{C1F0585A-3AE3-4AAA-B72F-DDA03776CC07}"/>
    <cellStyle name="Comma 10 2 2 2 3" xfId="46964" xr:uid="{E8AC72EE-84E0-418C-8ABB-6D55197E9F24}"/>
    <cellStyle name="Comma 10 2 2 2 4" xfId="47099" xr:uid="{D6AA86ED-6300-46BB-AF67-FB1AF977BA8C}"/>
    <cellStyle name="Comma 10 2 2 2 5" xfId="47241" xr:uid="{E37816F2-CECF-43E5-9130-5ABA42656435}"/>
    <cellStyle name="Comma 10 2 2 2 6" xfId="47401" xr:uid="{F813F5B6-FFA1-41FB-81D5-83BEEFEB912B}"/>
    <cellStyle name="Comma 10 2 2 2 7" xfId="46004" xr:uid="{F2DCB1C5-3764-4F72-BE40-F34D47D7CDAD}"/>
    <cellStyle name="Comma 10 2 2 3" xfId="45702" xr:uid="{1C89CAA2-9378-4F4B-A46C-3481A62F4C3A}"/>
    <cellStyle name="Comma 10 2 2 4" xfId="47022" xr:uid="{A5A15C1C-4AAE-4864-9258-0CA824634F24}"/>
    <cellStyle name="Comma 10 2 3" xfId="996" xr:uid="{D56257ED-35B9-4482-97EE-D448A2CC506B}"/>
    <cellStyle name="Comma 10 2 3 2" xfId="44724" xr:uid="{08FCB53A-2F45-4F9A-AD93-F458154F9A1C}"/>
    <cellStyle name="Comma 10 2 3 3" xfId="47163" xr:uid="{A6A960A9-C784-4C2E-950A-1C3D3CD8756D}"/>
    <cellStyle name="Comma 10 2 4" xfId="1032" xr:uid="{DCCDDC6B-7B5E-4A5A-B041-B447B3A9C980}"/>
    <cellStyle name="Comma 10 2 4 2" xfId="47304" xr:uid="{0812890B-4329-4D1B-920D-786B6EA5B648}"/>
    <cellStyle name="Comma 10 2 5" xfId="44150" xr:uid="{35D34FE7-BDAC-45EE-BE7A-EA569A3E743D}"/>
    <cellStyle name="Comma 10 2 5 2" xfId="47549" xr:uid="{3FBA61B7-88B1-4044-ABFA-3419C0C636A8}"/>
    <cellStyle name="Comma 10 2 6" xfId="146" xr:uid="{44A23618-C22C-48D6-9DF8-A7286A1E02D4}"/>
    <cellStyle name="Comma 10 2 7" xfId="45972" xr:uid="{68FF8C3B-D488-4E7A-8343-899572D82FBB}"/>
    <cellStyle name="Comma 10 2 8" xfId="46570" xr:uid="{899F89BB-B380-42D5-B01C-B46B38F755D1}"/>
    <cellStyle name="Comma 10 20" xfId="134" xr:uid="{A4DCCAFF-52FC-4704-9ADE-0EFCD363F1EE}"/>
    <cellStyle name="Comma 10 21" xfId="45952" xr:uid="{C33DFB53-72E5-45F4-BB13-980105665026}"/>
    <cellStyle name="Comma 10 21 2" xfId="47023" xr:uid="{FF789F9B-BB8E-4525-8F10-FC7E128C3E79}"/>
    <cellStyle name="Comma 10 21 3" xfId="47164" xr:uid="{A4534D77-5D9F-4F7A-A8CC-2BE62E992525}"/>
    <cellStyle name="Comma 10 21 4" xfId="47305" xr:uid="{695C3716-C7AE-45E7-9F09-791B3FB278FC}"/>
    <cellStyle name="Comma 10 21 5" xfId="47550" xr:uid="{1EBAC72E-1A14-48BF-827D-EABE8E022A58}"/>
    <cellStyle name="Comma 10 21 6" xfId="46571" xr:uid="{C68C7C40-6C26-4F84-A024-9A1437B714FF}"/>
    <cellStyle name="Comma 10 3" xfId="37" xr:uid="{4A1A89FF-B959-4A3C-90F2-5F281F04A729}"/>
    <cellStyle name="Comma 10 3 2" xfId="149" xr:uid="{6C6F5586-93FA-4E35-B8C5-56007969845D}"/>
    <cellStyle name="Comma 10 3 2 2" xfId="47024" xr:uid="{4308AFE6-942B-4AAD-8F89-78DAF85EDE26}"/>
    <cellStyle name="Comma 10 3 3" xfId="1001" xr:uid="{FB17458D-008F-4160-800E-655FFBAAE18D}"/>
    <cellStyle name="Comma 10 3 3 2" xfId="47165" xr:uid="{5B702625-D7B6-4128-B016-7A93EB1A8F5D}"/>
    <cellStyle name="Comma 10 3 4" xfId="1036" xr:uid="{E4331592-2DA1-4D98-BE4B-EE05F962A3E5}"/>
    <cellStyle name="Comma 10 3 4 2" xfId="47306" xr:uid="{DC54086B-9071-4566-A221-E6A08F29AA09}"/>
    <cellStyle name="Comma 10 3 5" xfId="45134" xr:uid="{712EF228-89C7-4E19-AAC7-71BCBD74CCF7}"/>
    <cellStyle name="Comma 10 3 5 2" xfId="46057" xr:uid="{7B518081-664A-429E-B05E-8F73A8F6179C}"/>
    <cellStyle name="Comma 10 3 5 2 2" xfId="47010" xr:uid="{E989C149-1958-4534-BB03-7216DBB00F97}"/>
    <cellStyle name="Comma 10 3 5 2 3" xfId="47150" xr:uid="{33F63180-4930-4DA9-9EB8-27857498A2DC}"/>
    <cellStyle name="Comma 10 3 5 2 4" xfId="47291" xr:uid="{45FC6456-FD94-44E3-8A2A-AC537E373004}"/>
    <cellStyle name="Comma 10 3 5 2 5" xfId="47535" xr:uid="{1DAB8515-09C7-4ED1-8D5F-BE981CA7E8F9}"/>
    <cellStyle name="Comma 10 3 5 3" xfId="46971" xr:uid="{F3C35111-A217-48C4-84EA-B598602BFFB0}"/>
    <cellStyle name="Comma 10 3 5 4" xfId="47108" xr:uid="{93B84FAA-BBEB-4D82-A1D8-DCE1681A2350}"/>
    <cellStyle name="Comma 10 3 5 5" xfId="47248" xr:uid="{30E1DE37-620F-40FF-9134-F745EFEF47AC}"/>
    <cellStyle name="Comma 10 3 5 6" xfId="47393" xr:uid="{C2BA19DD-DE35-42D4-BB0B-3F9AF38E1F29}"/>
    <cellStyle name="Comma 10 3 5 7" xfId="46012" xr:uid="{50376F42-F2E0-429E-9EFE-10085CDDD6DB}"/>
    <cellStyle name="Comma 10 3 6" xfId="45703" xr:uid="{DF56BFB2-FF0A-4DC5-9BBC-773A015B0411}"/>
    <cellStyle name="Comma 10 3 6 2" xfId="47551" xr:uid="{977B74C9-02CE-42D8-A4D1-9CA5BBD81A20}"/>
    <cellStyle name="Comma 10 3 7" xfId="148" xr:uid="{FFAFB097-C716-47CD-985F-8859CF4DF708}"/>
    <cellStyle name="Comma 10 3 8" xfId="46572" xr:uid="{48892076-2BD2-423A-B194-0BC5E2A884B7}"/>
    <cellStyle name="Comma 10 4" xfId="41" xr:uid="{15CAE5DB-AC66-40E6-A140-34C0B5E37646}"/>
    <cellStyle name="Comma 10 4 2" xfId="1005" xr:uid="{F63CF4FD-55C3-49AF-B32C-49DAF88670AF}"/>
    <cellStyle name="Comma 10 4 2 2" xfId="47025" xr:uid="{4E49F914-030D-4FA1-8D77-55CAD0D95E1D}"/>
    <cellStyle name="Comma 10 4 3" xfId="1040" xr:uid="{FF45B462-320E-49C0-B6C7-8F2514C173C0}"/>
    <cellStyle name="Comma 10 4 3 2" xfId="47166" xr:uid="{B93D6A72-CF7F-49DC-8A45-7F377ABB1247}"/>
    <cellStyle name="Comma 10 4 4" xfId="45135" xr:uid="{3DA9DFB2-BC0B-4667-9139-D18E5CDDE272}"/>
    <cellStyle name="Comma 10 4 4 2" xfId="47307" xr:uid="{D24CD9F9-861A-4E3E-B46E-C25A5C24ED11}"/>
    <cellStyle name="Comma 10 4 5" xfId="45704" xr:uid="{2C1B8339-9BAD-4DB7-966B-6EDB1AABC877}"/>
    <cellStyle name="Comma 10 4 5 2" xfId="47552" xr:uid="{BFC65ECB-30FB-4D42-990B-7723E7F1DE9F}"/>
    <cellStyle name="Comma 10 4 6" xfId="150" xr:uid="{A6C6A256-B932-4D5D-802B-F273B370A728}"/>
    <cellStyle name="Comma 10 4 7" xfId="46573" xr:uid="{3B00B826-9FDD-42E3-B7FB-0AA130B8F8D7}"/>
    <cellStyle name="Comma 10 5" xfId="47" xr:uid="{E7207497-E3E6-47AA-A38E-8F40D09A2B88}"/>
    <cellStyle name="Comma 10 5 2" xfId="145" xr:uid="{5FF3EC40-D65E-4317-B235-0CDADAE55B50}"/>
    <cellStyle name="Comma 10 5 2 2" xfId="47026" xr:uid="{70782900-7830-4BC4-BED6-09DC38657212}"/>
    <cellStyle name="Comma 10 5 3" xfId="47167" xr:uid="{2EEB7BDF-7D0D-4F4E-B091-8B78C2AAEE6F}"/>
    <cellStyle name="Comma 10 5 4" xfId="47308" xr:uid="{3FDD1A98-7523-4D2B-88DB-E18599EE6F68}"/>
    <cellStyle name="Comma 10 5 5" xfId="47553" xr:uid="{D19FCA18-6E88-4504-9DCC-C95FAD3974E8}"/>
    <cellStyle name="Comma 10 5 6" xfId="46574" xr:uid="{230BE624-6BA5-4816-8711-93824D854642}"/>
    <cellStyle name="Comma 10 6" xfId="51" xr:uid="{D3CAA908-DB6B-4415-AB13-B0822F27090E}"/>
    <cellStyle name="Comma 10 6 2" xfId="1212" xr:uid="{575859B6-F8DE-4BB3-ABBB-F46B6827BC0A}"/>
    <cellStyle name="Comma 10 6 2 2" xfId="47008" xr:uid="{B477DD75-D016-4843-8598-84058C12D560}"/>
    <cellStyle name="Comma 10 6 2 3" xfId="47148" xr:uid="{1D7FF8B7-E5CA-4821-A2E4-96E16DAD5825}"/>
    <cellStyle name="Comma 10 6 2 4" xfId="47289" xr:uid="{B943C978-2DA4-4066-910D-A62E166B97A0}"/>
    <cellStyle name="Comma 10 6 2 5" xfId="47533" xr:uid="{651B75F7-8F0C-4C3D-80C7-0C8E8F725404}"/>
    <cellStyle name="Comma 10 6 2 6" xfId="46055" xr:uid="{F108907F-9A5C-42A2-A486-25233FAF90C4}"/>
    <cellStyle name="Comma 10 6 3" xfId="44918" xr:uid="{FED1A38E-13BA-45C2-AB15-967408E1CE4A}"/>
    <cellStyle name="Comma 10 6 4" xfId="45005" xr:uid="{ED8304A3-3A16-4480-A756-86DF16499B01}"/>
    <cellStyle name="Comma 10 6 5" xfId="330" xr:uid="{F9C5F1BA-3723-476E-B60D-17E1EE07AFF5}"/>
    <cellStyle name="Comma 10 6 6" xfId="45986" xr:uid="{F312F9F4-3239-443A-A1FF-67304453FDF6}"/>
    <cellStyle name="Comma 10 6 7" xfId="46010" xr:uid="{DA7DF5E2-09EC-44C6-9B91-34ECB462AB3D}"/>
    <cellStyle name="Comma 10 7" xfId="55" xr:uid="{B1EDD5C2-0759-46A0-A6D9-DE7079BD852F}"/>
    <cellStyle name="Comma 10 7 2" xfId="599" xr:uid="{EBAB48CA-8CF3-4211-B7FF-60876BAD0234}"/>
    <cellStyle name="Comma 10 7 2 2" xfId="47027" xr:uid="{16BB46A2-DDC9-4445-BF18-FDA2C844FB92}"/>
    <cellStyle name="Comma 10 7 3" xfId="45961" xr:uid="{094A2699-7394-486C-86CA-DBF4AD879CED}"/>
    <cellStyle name="Comma 10 7 3 2" xfId="47168" xr:uid="{4B46C343-BF53-454C-8883-4DAF2E856503}"/>
    <cellStyle name="Comma 10 7 4" xfId="47309" xr:uid="{CCC196A1-934D-4FBE-AFFA-8969B7A885C5}"/>
    <cellStyle name="Comma 10 7 5" xfId="47554" xr:uid="{E10699DF-492B-46CE-A0E3-26B62DDC3FA6}"/>
    <cellStyle name="Comma 10 7 6" xfId="46575" xr:uid="{F0E8BA66-2910-47A7-A7C8-D7E74A1BEF97}"/>
    <cellStyle name="Comma 10 8" xfId="59" xr:uid="{0DCADE61-1FE8-4ADF-A7B4-FDDD7EAA1F09}"/>
    <cellStyle name="Comma 10 8 2" xfId="982" xr:uid="{493E3EEA-F809-4F7A-AFBD-D78DF7752C8B}"/>
    <cellStyle name="Comma 10 8 2 2" xfId="47028" xr:uid="{73E63791-7F03-408F-B0FD-8EF4C829B5A5}"/>
    <cellStyle name="Comma 10 8 3" xfId="47169" xr:uid="{EE9DC988-1EB8-4DCF-AF75-45340B76D543}"/>
    <cellStyle name="Comma 10 8 4" xfId="47310" xr:uid="{0FA09CDA-A565-4A3A-B9A0-E41659A43E84}"/>
    <cellStyle name="Comma 10 8 5" xfId="47555" xr:uid="{B5BCA453-9B39-4323-8413-BD530DBF701F}"/>
    <cellStyle name="Comma 10 8 6" xfId="46576" xr:uid="{258F5347-5A22-4725-B92B-5E707E483541}"/>
    <cellStyle name="Comma 10 9" xfId="989" xr:uid="{47F0238B-F9F5-4253-B602-97270792BC4A}"/>
    <cellStyle name="Comma 10 9 2" xfId="47029" xr:uid="{BEDF9BEF-A02E-4EA1-A913-90DA62E47DD5}"/>
    <cellStyle name="Comma 10 9 3" xfId="47170" xr:uid="{809C8479-D65B-4E29-93B0-25CA0DA52C03}"/>
    <cellStyle name="Comma 10 9 4" xfId="47311" xr:uid="{012726E8-DC2A-4C1E-8879-8BE3D2D3B96E}"/>
    <cellStyle name="Comma 10 9 5" xfId="47556" xr:uid="{40F7E7EE-E9E5-4915-A657-95F58F7236E5}"/>
    <cellStyle name="Comma 10 9 6" xfId="46577" xr:uid="{086536EE-7CA5-4814-B4C9-3BF7EDCA2ABE}"/>
    <cellStyle name="Comma 10_RA_4" xfId="46578" xr:uid="{FF75DF12-34AD-449C-B97C-2560B771D072}"/>
    <cellStyle name="Comma 100" xfId="121" xr:uid="{4AC71866-23F7-4910-90EF-BC1A5AE88B53}"/>
    <cellStyle name="Comma 100 10" xfId="44880" xr:uid="{565D5846-73CE-4C31-8B96-D4FCDA442034}"/>
    <cellStyle name="Comma 100 11" xfId="44924" xr:uid="{9D510AC6-E228-4D1B-A1FF-DF01B1ACD4C8}"/>
    <cellStyle name="Comma 100 12" xfId="44942" xr:uid="{12EB65AB-28AC-48BE-A4D5-2F375C80A070}"/>
    <cellStyle name="Comma 100 13" xfId="44959" xr:uid="{F1981E63-4D9C-475E-8890-D20A8A373CA7}"/>
    <cellStyle name="Comma 100 14" xfId="44976" xr:uid="{0B8951B4-47E1-4FEE-8DBE-83CA180ED78C}"/>
    <cellStyle name="Comma 100 15" xfId="45670" xr:uid="{33A754F2-769B-4C68-A035-52544DD3146F}"/>
    <cellStyle name="Comma 100 2" xfId="206" xr:uid="{17BA4EA6-912E-4F4A-BC3F-79839EF72CB9}"/>
    <cellStyle name="Comma 100 2 10" xfId="44950" xr:uid="{15916E1B-01EA-4E74-BDE4-43440A43DC23}"/>
    <cellStyle name="Comma 100 2 11" xfId="44967" xr:uid="{AD65B182-3AE7-4A10-9EDA-293A26E8455C}"/>
    <cellStyle name="Comma 100 2 12" xfId="44982" xr:uid="{3195D3F7-4FC3-4894-94BC-0EA4C572DF9B}"/>
    <cellStyle name="Comma 100 2 2" xfId="229" xr:uid="{DC4D6391-BD51-4648-A301-BC5E34F9B32B}"/>
    <cellStyle name="Comma 100 2 2 2" xfId="265" xr:uid="{414E08BF-4292-4D76-AC61-CBACA9AF281F}"/>
    <cellStyle name="Comma 100 2 2 2 2" xfId="382" xr:uid="{63496D87-8202-4E38-B58C-0165A1E9FA98}"/>
    <cellStyle name="Comma 100 2 2 2 3" xfId="1268" xr:uid="{FCBC0035-79D7-45FF-BA74-0C371276B011}"/>
    <cellStyle name="Comma 100 2 2 3" xfId="320" xr:uid="{2F3BC01A-8366-40AE-8DDE-5ADC65621238}"/>
    <cellStyle name="Comma 100 2 2 3 2" xfId="412" xr:uid="{72255439-9424-4FE9-AE54-2EF75B21CD77}"/>
    <cellStyle name="Comma 100 2 2 3 3" xfId="1236" xr:uid="{7FDEA9DA-2480-466A-8C03-35A39C9A2D85}"/>
    <cellStyle name="Comma 100 2 2 4" xfId="352" xr:uid="{931EE026-E407-48A8-A380-B3B4A77541C9}"/>
    <cellStyle name="Comma 100 2 2 4 2" xfId="1299" xr:uid="{75EB568C-715C-4166-A47C-6365B69D8CF0}"/>
    <cellStyle name="Comma 100 2 2 5" xfId="1203" xr:uid="{1D81E920-03DA-4550-8605-04422610ABE4}"/>
    <cellStyle name="Comma 100 2 2 6" xfId="44912" xr:uid="{3BCD600C-7989-4EF3-AE73-26F0116DB481}"/>
    <cellStyle name="Comma 100 2 2 7" xfId="44996" xr:uid="{2B74307E-EACF-42E5-8FB3-199ACA9DFFBD}"/>
    <cellStyle name="Comma 100 2 3" xfId="251" xr:uid="{6022EB3F-E7F8-47B4-942B-9E26C3A1E555}"/>
    <cellStyle name="Comma 100 2 3 2" xfId="368" xr:uid="{D24D8618-2061-4A7E-88B9-DA5D8D7B58F6}"/>
    <cellStyle name="Comma 100 2 3 2 2" xfId="1313" xr:uid="{7C6EBC00-FC43-4170-BA99-3329110E7D68}"/>
    <cellStyle name="Comma 100 2 3 3" xfId="1254" xr:uid="{D674AFA0-C8D9-4397-A0CE-F5F8BE66CCA0}"/>
    <cellStyle name="Comma 100 2 3 4" xfId="44899" xr:uid="{0F2EF3B7-3974-4B3F-BAC0-5A9B8343F076}"/>
    <cellStyle name="Comma 100 2 4" xfId="306" xr:uid="{F44B5F0C-DEF2-4281-AB4B-A901347E7908}"/>
    <cellStyle name="Comma 100 2 4 2" xfId="398" xr:uid="{079931B0-F826-4FDD-9410-427DB6A900A1}"/>
    <cellStyle name="Comma 100 2 4 2 2" xfId="1321" xr:uid="{60D23FB8-9C92-4531-A07B-76C623A387D4}"/>
    <cellStyle name="Comma 100 2 4 3" xfId="1222" xr:uid="{014AD078-EA9F-4C49-8F69-19CB62F1BBE1}"/>
    <cellStyle name="Comma 100 2 5" xfId="338" xr:uid="{59223C52-0C50-47F6-B2C2-0F1941CBFB78}"/>
    <cellStyle name="Comma 100 2 5 2" xfId="1283" xr:uid="{62A94838-855B-4417-AC63-4EE9D070CF06}"/>
    <cellStyle name="Comma 100 2 6" xfId="1341" xr:uid="{9D31B534-2C9C-4C2F-92CA-70948373BCE1}"/>
    <cellStyle name="Comma 100 2 7" xfId="1189" xr:uid="{F7C300DB-FDFD-4600-BCA0-50EA378A4D3E}"/>
    <cellStyle name="Comma 100 2 8" xfId="44886" xr:uid="{5758AD27-D990-4423-B495-2C35F9340443}"/>
    <cellStyle name="Comma 100 2 9" xfId="44926" xr:uid="{41708855-AC74-498D-AE3D-6531A67524BE}"/>
    <cellStyle name="Comma 100 3" xfId="223" xr:uid="{FA7EA80D-DD3D-47BD-9FBB-736C4C0C5253}"/>
    <cellStyle name="Comma 100 3 2" xfId="259" xr:uid="{181A638A-70A5-4438-9794-FE8F85ABBFBD}"/>
    <cellStyle name="Comma 100 3 2 2" xfId="376" xr:uid="{2497DCC0-AF2F-4946-90E8-284FDE54AB27}"/>
    <cellStyle name="Comma 100 3 2 3" xfId="1262" xr:uid="{1B6E47E0-738B-460B-8765-AFA639E74B2D}"/>
    <cellStyle name="Comma 100 3 3" xfId="314" xr:uid="{C819E581-A6B0-4A5E-B0F2-BFA3452129B0}"/>
    <cellStyle name="Comma 100 3 3 2" xfId="406" xr:uid="{C152E0CA-676E-4F86-A6EF-5DAA7229414D}"/>
    <cellStyle name="Comma 100 3 3 3" xfId="1230" xr:uid="{D2F914EA-AFF9-4AA4-8396-76612018E22B}"/>
    <cellStyle name="Comma 100 3 4" xfId="346" xr:uid="{E6E70AA2-5B23-4905-AC3D-F2628759E798}"/>
    <cellStyle name="Comma 100 3 4 2" xfId="1293" xr:uid="{6B5569A5-836E-4122-A942-3DBA370E4C33}"/>
    <cellStyle name="Comma 100 3 5" xfId="1197" xr:uid="{CC673C4A-38E6-47C1-9A46-2C4736444584}"/>
    <cellStyle name="Comma 100 3 6" xfId="44906" xr:uid="{3529437C-8148-44D9-B522-3DC25C9E9731}"/>
    <cellStyle name="Comma 100 3 7" xfId="44934" xr:uid="{B1FEF8FB-7B43-43B0-B914-E0A50A0A466E}"/>
    <cellStyle name="Comma 100 3 8" xfId="44990" xr:uid="{100EAA1F-10F2-4A31-926D-9B7EDA6C5416}"/>
    <cellStyle name="Comma 100 4" xfId="245" xr:uid="{29D26566-4F64-4C80-88BD-DCEDAAF90ADE}"/>
    <cellStyle name="Comma 100 4 2" xfId="362" xr:uid="{3DF67491-B477-4CD0-BB26-A9393E52B642}"/>
    <cellStyle name="Comma 100 4 2 2" xfId="1307" xr:uid="{BE15D800-0879-4BE1-80EB-E0095DDECF2A}"/>
    <cellStyle name="Comma 100 4 3" xfId="1248" xr:uid="{4724FE16-FB0D-41ED-AF5D-83BFB5703028}"/>
    <cellStyle name="Comma 100 4 4" xfId="44893" xr:uid="{2B2144B1-43D2-4191-B0BC-76A4553BE5B7}"/>
    <cellStyle name="Comma 100 5" xfId="300" xr:uid="{CF8ADE0A-54B3-4BF4-B3D8-766C4851EDF6}"/>
    <cellStyle name="Comma 100 5 2" xfId="392" xr:uid="{B86AD4BD-B878-4C83-87CC-B1AC48F3BEE1}"/>
    <cellStyle name="Comma 100 5 2 2" xfId="1320" xr:uid="{B916B6D0-964E-44A4-9147-8D2829685432}"/>
    <cellStyle name="Comma 100 5 3" xfId="1216" xr:uid="{C3F54BD2-E66D-41DA-89E5-B1BB58664743}"/>
    <cellStyle name="Comma 100 5 4" xfId="44922" xr:uid="{1FB3F9CC-7E32-4FEB-9E91-3C20D8F4CA33}"/>
    <cellStyle name="Comma 100 6" xfId="329" xr:uid="{7BA79BD6-8499-4E8C-9EA8-A1571B5BFBC4}"/>
    <cellStyle name="Comma 100 6 2" xfId="1277" xr:uid="{117F8F33-5B04-4895-B25A-35335C982E98}"/>
    <cellStyle name="Comma 100 7" xfId="1338" xr:uid="{E4853255-192C-4C94-9503-92A12F92739C}"/>
    <cellStyle name="Comma 100 8" xfId="1183" xr:uid="{26DF306B-9F30-427A-9BCC-E8F74EDB16D2}"/>
    <cellStyle name="Comma 100 9" xfId="44687" xr:uid="{DE235BB0-B069-446F-9982-297A00DA7BBA}"/>
    <cellStyle name="Comma 101" xfId="1168" xr:uid="{7123374C-C5C2-41E0-A291-C29375D4E952}"/>
    <cellStyle name="Comma 102" xfId="1172" xr:uid="{946CBC30-B854-4003-AABB-996AEC64E9B9}"/>
    <cellStyle name="Comma 103" xfId="1169" xr:uid="{1D88DEE6-009A-4890-AD6D-75A989C91F86}"/>
    <cellStyle name="Comma 104" xfId="1181" xr:uid="{A147BBFF-F3B2-4F4F-861B-23F4D2AE035C}"/>
    <cellStyle name="Comma 105" xfId="44682" xr:uid="{4B720247-DB81-4076-A474-8A314D2BF363}"/>
    <cellStyle name="Comma 106" xfId="44802" xr:uid="{1348B242-2FE9-4548-9BC3-E943B6B3EFF6}"/>
    <cellStyle name="Comma 107" xfId="44803" xr:uid="{80D480D8-900B-4E72-8BC9-AB129A191342}"/>
    <cellStyle name="Comma 108" xfId="44805" xr:uid="{33B07F6A-105C-434B-915C-6CE645ECF071}"/>
    <cellStyle name="Comma 109" xfId="44804" xr:uid="{72ADDEE8-EDF1-4A1F-A6B4-21568885AEA6}"/>
    <cellStyle name="Comma 11" xfId="992" xr:uid="{9D4EDA9C-0932-482B-B549-55086AC34FC7}"/>
    <cellStyle name="Comma 11 10" xfId="45877" xr:uid="{295A6AC0-5109-49C0-A731-47AA28AB2BBC}"/>
    <cellStyle name="Comma 11 11" xfId="45894" xr:uid="{C86D12BA-6E36-406D-8102-22707347963F}"/>
    <cellStyle name="Comma 11 12" xfId="46018" xr:uid="{DCBE2F94-37B2-4860-9BF6-62381F8D03B5}"/>
    <cellStyle name="Comma 11 2" xfId="1180" xr:uid="{99A21FCC-27AB-4E28-B69B-CFFD29D88B8E}"/>
    <cellStyle name="Comma 11 2 2" xfId="44457" xr:uid="{F5414263-522B-4B2C-BFCC-656008131515}"/>
    <cellStyle name="Comma 11 2 3" xfId="45137" xr:uid="{1492A2A4-3897-47D8-BFBE-E4AA0B8A8E66}"/>
    <cellStyle name="Comma 11 2 4" xfId="45706" xr:uid="{08B6BD58-9AE8-4295-A000-9EBFC85C0F87}"/>
    <cellStyle name="Comma 11 2 5" xfId="46976" xr:uid="{57CD4E55-55D7-403D-87F9-7AC0CAE27C3D}"/>
    <cellStyle name="Comma 11 3" xfId="44481" xr:uid="{50BF26CB-0051-475C-86F9-D0A0622CAD74}"/>
    <cellStyle name="Comma 11 3 2" xfId="45138" xr:uid="{F8706AEF-660D-4F44-948C-CC72FF6B371B}"/>
    <cellStyle name="Comma 11 3 3" xfId="45707" xr:uid="{538D23A2-32FF-41F4-BC2F-07A8E06FF96A}"/>
    <cellStyle name="Comma 11 3 4" xfId="47115" xr:uid="{CD09A81F-330C-405C-9C90-6206961EF48A}"/>
    <cellStyle name="Comma 11 4" xfId="44554" xr:uid="{22C9A037-542F-4C1B-901D-4196E4D010B3}"/>
    <cellStyle name="Comma 11 4 2" xfId="47255" xr:uid="{5D87A84B-DE80-4D94-B838-012CD95ED604}"/>
    <cellStyle name="Comma 11 5" xfId="45136" xr:uid="{B25475FA-CF83-4583-AB49-4421E40286FC}"/>
    <cellStyle name="Comma 11 5 2" xfId="47386" xr:uid="{0EC45535-A7BB-4E9C-AE20-D6F0B2659118}"/>
    <cellStyle name="Comma 11 6" xfId="45705" xr:uid="{613D97F4-B66B-4596-B95B-28671DF48FE6}"/>
    <cellStyle name="Comma 11 7" xfId="45853" xr:uid="{3565A1DC-82B3-475D-9D60-88EECB6F92D6}"/>
    <cellStyle name="Comma 11 8" xfId="978" xr:uid="{A3A27C5E-A440-4D68-827B-78272C4FA27C}"/>
    <cellStyle name="Comma 11 8 2" xfId="979" xr:uid="{C31610D7-38A5-497B-B4AC-E332BCBF8483}"/>
    <cellStyle name="Comma 11 8 2 2" xfId="46049" xr:uid="{8D869135-250C-4041-B543-450069A534E9}"/>
    <cellStyle name="Comma 11 8 2 2 2" xfId="46999" xr:uid="{9533F5F7-7FC2-4A4F-B9CF-5DC7B5503ECA}"/>
    <cellStyle name="Comma 11 8 2 2 3" xfId="47140" xr:uid="{74203343-08D7-4C49-B714-8258D89A08AA}"/>
    <cellStyle name="Comma 11 8 2 2 4" xfId="47280" xr:uid="{CA53828E-BBDF-4131-95A8-629DC0FAED35}"/>
    <cellStyle name="Comma 11 8 2 2 5" xfId="47524" xr:uid="{05C54F72-D4D5-430C-8894-ADC96DFBE6A3}"/>
    <cellStyle name="Comma 11 8 3" xfId="1165" xr:uid="{EB626349-3B2F-4F12-9826-B721FD3AA064}"/>
    <cellStyle name="Comma 11 8 3 2" xfId="46998" xr:uid="{AC6B769D-860F-4C97-A0D7-F4542DF063FB}"/>
    <cellStyle name="Comma 11 8 3 3" xfId="47139" xr:uid="{D1AD998A-611D-42E4-B7FA-A5A9538A6949}"/>
    <cellStyle name="Comma 11 8 3 4" xfId="47279" xr:uid="{69E02659-423C-4BA5-AAB1-25A97C839C11}"/>
    <cellStyle name="Comma 11 8 3 5" xfId="47523" xr:uid="{E1D86858-1453-4FAC-A081-FA31C0F466D9}"/>
    <cellStyle name="Comma 11 8 3 6" xfId="46048" xr:uid="{66A3AEE8-3CDC-475A-BF54-B14F5B70BB87}"/>
    <cellStyle name="Comma 11 8 4" xfId="45948" xr:uid="{D0E8468F-4DB4-4605-A2E1-27D520A94C4B}"/>
    <cellStyle name="Comma 11 8 5" xfId="47665" xr:uid="{599CA2F1-6DCA-4DAD-AC9B-443B11CFC268}"/>
    <cellStyle name="Comma 11 9" xfId="45868" xr:uid="{E7B7179A-D657-4294-9387-6765A7839C1D}"/>
    <cellStyle name="Comma 110" xfId="44807" xr:uid="{41554E37-A2B4-4F4B-A4CF-13E2CB5FE66C}"/>
    <cellStyle name="Comma 111" xfId="44820" xr:uid="{C102710E-AA3E-4F51-9BA0-DBC79E099132}"/>
    <cellStyle name="Comma 112" xfId="44840" xr:uid="{056A5E3F-701A-41CA-A900-C3C86B2232E1}"/>
    <cellStyle name="Comma 112 2" xfId="44973" xr:uid="{90C121C7-F804-4E5D-AD51-A26D9C2A22E0}"/>
    <cellStyle name="Comma 113" xfId="44864" xr:uid="{326A1617-CD47-4D87-86B1-A4A8934910DE}"/>
    <cellStyle name="Comma 114" xfId="44865" xr:uid="{09F86074-918E-4C1E-B6B3-DCE4B20A3DC2}"/>
    <cellStyle name="Comma 115" xfId="44867" xr:uid="{19BEBB94-032B-4610-833B-C38A4D968A68}"/>
    <cellStyle name="Comma 116" xfId="44870" xr:uid="{9915EE67-29DD-4E21-91E3-2F197ED33F86}"/>
    <cellStyle name="Comma 117" xfId="44872" xr:uid="{6FEDC60E-A592-4142-872E-90B10C4BB359}"/>
    <cellStyle name="Comma 118" xfId="44876" xr:uid="{A9C6A92C-7032-4734-B051-30354D11D1EB}"/>
    <cellStyle name="Comma 119" xfId="44877" xr:uid="{79D57D54-B7EE-4D49-8DD9-82482DFF0069}"/>
    <cellStyle name="Comma 12" xfId="1009" xr:uid="{39F7C934-AF1C-4DDB-AE76-824217A1AF91}"/>
    <cellStyle name="Comma 12 2" xfId="1356" xr:uid="{B8224F65-4F7D-4D18-A536-6FC98C499749}"/>
    <cellStyle name="Comma 12 2 2" xfId="44595" xr:uid="{8011CB91-87A6-471C-A451-D14D479BFE6C}"/>
    <cellStyle name="Comma 12 2 2 2" xfId="45140" xr:uid="{A4B27A95-C4A9-41B2-9FE4-DF62CFD991B0}"/>
    <cellStyle name="Comma 12 2 2 3" xfId="45708" xr:uid="{C8170EA9-177C-45FD-8B11-A87CAEFE3EA2}"/>
    <cellStyle name="Comma 12 2 3" xfId="45139" xr:uid="{0A737053-AFEF-4712-8513-68A721C507F0}"/>
    <cellStyle name="Comma 12 2 4" xfId="45675" xr:uid="{400130E8-B701-4078-9476-3196DA18AFD9}"/>
    <cellStyle name="Comma 12 2 5" xfId="46979" xr:uid="{476F214E-3073-44E7-9979-DBE74BA139E4}"/>
    <cellStyle name="Comma 12 3" xfId="44601" xr:uid="{2BCF36B2-86B4-4797-B5AA-A5A844F2F846}"/>
    <cellStyle name="Comma 12 3 2" xfId="360" xr:uid="{5102959C-E2B9-4F68-953B-ED925930047B}"/>
    <cellStyle name="Comma 12 3 2 2" xfId="390" xr:uid="{7DC3130F-A8DC-4100-BD6A-2215ABED1BFC}"/>
    <cellStyle name="Comma 12 3 2 3" xfId="63" xr:uid="{53D68DA5-F9B2-48BA-9402-DABA37864892}"/>
    <cellStyle name="Comma 12 3 2 3 2" xfId="45848" xr:uid="{755C1088-6654-484F-9D7D-CC1D66789151}"/>
    <cellStyle name="Comma 12 3 2 3 2 2" xfId="45931" xr:uid="{B998C291-5AAE-4985-89BA-4E26F543F4D3}"/>
    <cellStyle name="Comma 12 3 3" xfId="45141" xr:uid="{910E1115-8A86-4F32-896E-DA9F4290F05B}"/>
    <cellStyle name="Comma 12 3 4" xfId="45709" xr:uid="{EA8B8A1D-1577-497F-82AB-03C05E01547C}"/>
    <cellStyle name="Comma 12 3 5" xfId="47119" xr:uid="{C0582586-C2A6-4C18-AEA0-00C3FD73F9A2}"/>
    <cellStyle name="Comma 12 4" xfId="44619" xr:uid="{D1819A83-F6E9-4BED-B6AC-DE6FCF4E511F}"/>
    <cellStyle name="Comma 12 4 2" xfId="47259" xr:uid="{0BA90CCB-D5EC-4F1B-B6FA-D434C213CAFC}"/>
    <cellStyle name="Comma 12 5" xfId="44484" xr:uid="{28BBFE07-B8B0-4F41-B411-9548F6A2B6AC}"/>
    <cellStyle name="Comma 12 5 2" xfId="47382" xr:uid="{F11C48DA-4E63-4109-AACF-73F27DC53856}"/>
    <cellStyle name="Comma 12 6" xfId="46021" xr:uid="{68BA4BF7-80F0-4ED3-BDA6-E36E2B601D77}"/>
    <cellStyle name="Comma 120" xfId="44923" xr:uid="{8BD1D454-D9E6-4DD8-9AD8-6C4B1829C2E7}"/>
    <cellStyle name="Comma 121" xfId="44928" xr:uid="{8F0BCC0B-D281-4AEC-9DDA-C85D6221B85F}"/>
    <cellStyle name="Comma 122" xfId="44937" xr:uid="{F8E31625-0024-48E2-ABED-05641F8A1C61}"/>
    <cellStyle name="Comma 123" xfId="44938" xr:uid="{E447F857-B11C-45FA-B422-112082D6CCF3}"/>
    <cellStyle name="Comma 124" xfId="44939" xr:uid="{8F4EDBE0-1DE2-439D-ABA5-D03398EE0187}"/>
    <cellStyle name="Comma 125" xfId="44945" xr:uid="{9A4C9DA7-6FFB-4638-B3F7-404CFB1A0B5C}"/>
    <cellStyle name="Comma 126" xfId="44955" xr:uid="{98412CBD-5D6E-46D7-A48B-1CBB28810C81}"/>
    <cellStyle name="Comma 127" xfId="44972" xr:uid="{98E78639-B923-45AE-9F67-826C577A111E}"/>
    <cellStyle name="Comma 128" xfId="44974" xr:uid="{F4F98451-EC9A-4CEA-A3C4-44CAE0BAFBDB}"/>
    <cellStyle name="Comma 129" xfId="45131" xr:uid="{642F69E3-B420-4F6F-884A-72952E07148E}"/>
    <cellStyle name="Comma 13" xfId="1010" xr:uid="{B52FD555-5BCE-411B-A15A-F6891020E2D4}"/>
    <cellStyle name="Comma 13 2" xfId="44338" xr:uid="{D1EE630D-069D-41AF-92C1-ED22054D8338}"/>
    <cellStyle name="Comma 13 2 2" xfId="44810" xr:uid="{EDE2B502-9601-4921-A1E2-7C66724D0064}"/>
    <cellStyle name="Comma 13 2 2 2" xfId="45144" xr:uid="{2905CAAB-FAC3-45AD-A0F0-50F4A2A22B93}"/>
    <cellStyle name="Comma 13 2 2 3" xfId="45710" xr:uid="{F3D862D5-41B8-4E6B-8748-B8B3C95E1DBF}"/>
    <cellStyle name="Comma 13 2 3" xfId="44871" xr:uid="{7B404C2C-CC52-4463-8FF4-1028A2F73062}"/>
    <cellStyle name="Comma 13 2 3 2" xfId="45145" xr:uid="{145FE485-C467-4989-80A6-59309121B542}"/>
    <cellStyle name="Comma 13 2 3 3" xfId="45711" xr:uid="{2BB78A85-AD45-4897-8868-7067355DD498}"/>
    <cellStyle name="Comma 13 2 4" xfId="45143" xr:uid="{E02DD9E3-1DCF-4709-9CC1-CE7AB448FC03}"/>
    <cellStyle name="Comma 13 2 5" xfId="45678" xr:uid="{B920819B-9974-4DA4-8F29-EC704CBC61F8}"/>
    <cellStyle name="Comma 13 2 6" xfId="45880" xr:uid="{3C6B94C9-D330-4CCE-B1C0-6A3083E935E1}"/>
    <cellStyle name="Comma 13 2 7" xfId="45886" xr:uid="{1F4518BC-2B24-4871-87C5-EC27C601F887}"/>
    <cellStyle name="Comma 13 2 8" xfId="46980" xr:uid="{720B0C97-54AD-492E-9F38-A22A5432ACCD}"/>
    <cellStyle name="Comma 13 3" xfId="44489" xr:uid="{C7191E93-5F59-4B4F-A4B7-B7B3A8478339}"/>
    <cellStyle name="Comma 13 3 2" xfId="45146" xr:uid="{74492590-E096-4703-9159-09C4D90B56C3}"/>
    <cellStyle name="Comma 13 3 3" xfId="45712" xr:uid="{F5CF0128-3F33-4B87-BB8C-D62F0EADD6FC}"/>
    <cellStyle name="Comma 13 3 4" xfId="47120" xr:uid="{B79CAAE7-3441-46EE-93D7-DCCDA64DFB8C}"/>
    <cellStyle name="Comma 13 4" xfId="45147" xr:uid="{3EA3E808-5BAA-4D4E-99EB-1673020AF7F1}"/>
    <cellStyle name="Comma 13 4 2" xfId="45713" xr:uid="{762EEEE5-22C0-452B-9F56-C4E551B05A5F}"/>
    <cellStyle name="Comma 13 4 3" xfId="47260" xr:uid="{763EFC10-4C77-40F7-B93B-124C64598BCC}"/>
    <cellStyle name="Comma 13 5" xfId="45142" xr:uid="{8F7EE719-670A-4B63-9683-2E23A9ECD843}"/>
    <cellStyle name="Comma 13 5 2" xfId="47381" xr:uid="{039CAB45-A556-40A7-9FB0-A0C8D7988CC9}"/>
    <cellStyle name="Comma 13 6" xfId="46022" xr:uid="{DD47D32E-972F-4D5A-B7D9-A95677F51BA3}"/>
    <cellStyle name="Comma 130" xfId="45647" xr:uid="{FEE45545-8416-449E-8762-572714B74C9E}"/>
    <cellStyle name="Comma 131" xfId="45653" xr:uid="{AEFF0D36-1299-42C4-B299-F8AF3E3E4F46}"/>
    <cellStyle name="Comma 132" xfId="45362" xr:uid="{49E936F8-4073-4B3F-9AB6-6AB4F9847D1C}"/>
    <cellStyle name="Comma 133" xfId="45657" xr:uid="{110ED906-7431-4772-A2BC-C8386F5F15C9}"/>
    <cellStyle name="Comma 134" xfId="45363" xr:uid="{5AC05862-AE15-47E8-B479-40898E69A5FF}"/>
    <cellStyle name="Comma 135" xfId="45655" xr:uid="{923D7F3F-ADD9-4BC5-B5DA-D9DA51DC799A}"/>
    <cellStyle name="Comma 136" xfId="45038" xr:uid="{67496F12-D31A-4FE1-886C-76C21DD41763}"/>
    <cellStyle name="Comma 137" xfId="45656" xr:uid="{CBFEE02C-0B7A-4611-9B7D-22C989735BA0}"/>
    <cellStyle name="Comma 138" xfId="45040" xr:uid="{DBB208FC-FA45-4DBD-9092-ECDE7D0B4631}"/>
    <cellStyle name="Comma 139" xfId="45662" xr:uid="{37969798-B589-4DF4-B1CC-A214A89C65C3}"/>
    <cellStyle name="Comma 14" xfId="34" xr:uid="{5A8E95A4-8806-45A2-AA0F-D35690D69490}"/>
    <cellStyle name="Comma 14 2" xfId="1034" xr:uid="{E16ACE24-3FAB-4FDA-80DB-B29F7950382B}"/>
    <cellStyle name="Comma 14 2 2" xfId="45679" xr:uid="{5061FE31-C364-44C2-A2E5-79C7E3015B91}"/>
    <cellStyle name="Comma 14 2 3" xfId="47014" xr:uid="{80A5EC0A-EDF7-4742-8036-9A014951CD5D}"/>
    <cellStyle name="Comma 14 3" xfId="44493" xr:uid="{67F9C370-BE0A-4E6D-8263-BE37A9A06168}"/>
    <cellStyle name="Comma 14 3 2" xfId="47155" xr:uid="{1DC56ACB-FAC7-4756-B826-965A5091DB08}"/>
    <cellStyle name="Comma 14 4" xfId="45148" xr:uid="{DB2872E6-6E38-4CF8-A051-9EA9C7B39F46}"/>
    <cellStyle name="Comma 14 4 2" xfId="47296" xr:uid="{6457165E-CBBC-4DFB-86AB-A0B7644181B4}"/>
    <cellStyle name="Comma 14 5" xfId="45680" xr:uid="{5B24801E-18B2-436E-B3ED-6D37BF184509}"/>
    <cellStyle name="Comma 14 5 2" xfId="47541" xr:uid="{A4A96798-7423-4FA6-925E-C519DCF394A4}"/>
    <cellStyle name="Comma 14 6" xfId="45714" xr:uid="{393F3832-F8CD-4E90-8267-684943FBC70D}"/>
    <cellStyle name="Comma 14 7" xfId="998" xr:uid="{15EE31E8-C1F0-40A7-BCD7-8C06820FC2AF}"/>
    <cellStyle name="Comma 14 8" xfId="46562" xr:uid="{78E4B5D4-32A6-4E07-8055-022334FAB1CE}"/>
    <cellStyle name="Comma 140" xfId="45660" xr:uid="{449F9AE8-DF0F-413E-9761-572C59A7A1A2}"/>
    <cellStyle name="Comma 141" xfId="45658" xr:uid="{8EA883AC-9ACA-4119-B8BA-737003EA2689}"/>
    <cellStyle name="Comma 142" xfId="45661" xr:uid="{4F05424F-FCF1-4C40-9B8E-F8F278845EDA}"/>
    <cellStyle name="Comma 143" xfId="45668" xr:uid="{7A5CB5F8-6139-4B75-A622-79777C914914}"/>
    <cellStyle name="Comma 144" xfId="45672" xr:uid="{72D45932-562E-453E-A465-3EAFB7E17741}"/>
    <cellStyle name="Comma 145" xfId="45677" xr:uid="{3AB5DF53-7D1C-4F3B-9B1E-8C8B093A7DED}"/>
    <cellStyle name="Comma 146" xfId="45689" xr:uid="{CAFF632C-F9D9-4485-BA12-E911C1EAF3C2}"/>
    <cellStyle name="Comma 147" xfId="45691" xr:uid="{9305F7D6-23F9-4DA0-B016-9CC8272C821B}"/>
    <cellStyle name="Comma 148" xfId="44811" xr:uid="{FA0E1722-05D1-4143-AC3D-0FCD182D1ABE}"/>
    <cellStyle name="Comma 148 2" xfId="44812" xr:uid="{7ADFAB5B-8BDC-49D6-971A-D4ACCFEF8A84}"/>
    <cellStyle name="Comma 149" xfId="44813" xr:uid="{64CE40E9-A0D2-40FC-B18D-6F3BD22F09DA}"/>
    <cellStyle name="Comma 149 2" xfId="44814" xr:uid="{12D1A04F-DFFA-4322-BDCD-740BBCBE4457}"/>
    <cellStyle name="Comma 15" xfId="1020" xr:uid="{4A551547-0212-4E65-AE07-B722D2AC630A}"/>
    <cellStyle name="Comma 15 2" xfId="44339" xr:uid="{A8B7DB4F-7B2A-4ED9-A5B4-BBBCE997AE0C}"/>
    <cellStyle name="Comma 15 3" xfId="1353" xr:uid="{C5388A60-3634-4CC9-84D5-868B2B3F1467}"/>
    <cellStyle name="Comma 15 4" xfId="44467" xr:uid="{D0AA1772-AF0C-4D17-8F88-CED64A0EC4A3}"/>
    <cellStyle name="Comma 15 5" xfId="45149" xr:uid="{81FA18FA-F4EC-4431-9F7C-23B46390B1CB}"/>
    <cellStyle name="Comma 15 6" xfId="45715" xr:uid="{FF33732C-C45D-45F0-AF1A-CC8C83344CC5}"/>
    <cellStyle name="Comma 150" xfId="45693" xr:uid="{6971BEB2-5638-47FE-BE35-3BEA71969010}"/>
    <cellStyle name="Comma 150 2" xfId="45700" xr:uid="{57D3FB96-16D6-4F9A-ACD6-2E57829F9FF7}"/>
    <cellStyle name="Comma 151" xfId="45685" xr:uid="{25E92ABB-93B7-4054-A6AD-A0EF45B5D582}"/>
    <cellStyle name="Comma 152" xfId="45847" xr:uid="{86215915-1B33-4C2E-A5C9-445A22EE156E}"/>
    <cellStyle name="Comma 153" xfId="45849" xr:uid="{8AD8F2F0-00B4-4B16-A6B2-7F9CDCDC4884}"/>
    <cellStyle name="Comma 154" xfId="45854" xr:uid="{A5EE857D-3B0B-43A4-BF7A-D3F3592454E6}"/>
    <cellStyle name="Comma 155" xfId="45855" xr:uid="{96CD0C1E-1BBC-4D02-B144-EB34ED73C38F}"/>
    <cellStyle name="Comma 156" xfId="45863" xr:uid="{140AB850-D09B-419F-BA74-DE3487516F32}"/>
    <cellStyle name="Comma 157" xfId="45856" xr:uid="{753380FE-0812-4456-AC23-AEB9AC014019}"/>
    <cellStyle name="Comma 158" xfId="45858" xr:uid="{94922F46-E955-4C6F-91CA-22D8969743A3}"/>
    <cellStyle name="Comma 159" xfId="45869" xr:uid="{66BB2EEA-1CBD-4789-8B95-9CAA84E1C44A}"/>
    <cellStyle name="Comma 16" xfId="990" xr:uid="{EE4C6AC4-2EF7-46EF-86F8-AC810D15196A}"/>
    <cellStyle name="Comma 16 2" xfId="44571" xr:uid="{FBEF6BB4-ACDA-4D94-B8E8-829E3C84A9DA}"/>
    <cellStyle name="Comma 16 3" xfId="44578" xr:uid="{0C2AB75C-FFB6-4B27-BA48-4E8805C2515C}"/>
    <cellStyle name="Comma 16 4" xfId="44496" xr:uid="{70C2BAE9-2577-41AC-8816-82D3406A0636}"/>
    <cellStyle name="Comma 16 5" xfId="45150" xr:uid="{332A46B0-53C2-4CBA-9A22-7A538F43A637}"/>
    <cellStyle name="Comma 16 6" xfId="45716" xr:uid="{C6D1A52A-85D4-4D6E-B86E-D1082BF1EEB6}"/>
    <cellStyle name="Comma 16 7" xfId="47374" xr:uid="{C6FF1195-117A-4C7A-BB5F-CC0D97084483}"/>
    <cellStyle name="Comma 160" xfId="45872" xr:uid="{E758122A-A99C-42BF-AFFF-214FD8D0CF01}"/>
    <cellStyle name="Comma 161" xfId="45879" xr:uid="{C55445B9-D762-4461-A853-3B945AEEE26F}"/>
    <cellStyle name="Comma 162" xfId="45885" xr:uid="{E8374258-C9EB-4366-8681-72CEA1460F9B}"/>
    <cellStyle name="Comma 162 2" xfId="45895" xr:uid="{E86D79FF-7D57-4C6C-9E6D-E2266E7472F9}"/>
    <cellStyle name="Comma 163" xfId="45887" xr:uid="{0862E39A-23D3-46CD-93D1-ADF713A0ECC0}"/>
    <cellStyle name="Comma 164" xfId="45896" xr:uid="{8BD3C6B9-047B-4DB4-BCAA-F432356817AC}"/>
    <cellStyle name="Comma 165" xfId="45897" xr:uid="{8250928D-26E0-4D8E-9498-3F52FD02C759}"/>
    <cellStyle name="Comma 166" xfId="45902" xr:uid="{103CDD0E-40FF-4ED9-9784-B4715C664CB7}"/>
    <cellStyle name="Comma 167" xfId="45906" xr:uid="{CE7364BF-09F3-4B69-9538-7219FDF8A1D4}"/>
    <cellStyle name="Comma 168" xfId="45909" xr:uid="{886549F7-DFD0-4051-B885-F98F1974FD4C}"/>
    <cellStyle name="Comma 169" xfId="45912" xr:uid="{D4478060-0184-47D0-A9D9-76A41010F114}"/>
    <cellStyle name="Comma 17" xfId="1012" xr:uid="{55A1F100-5F62-4234-ABE7-6AB51C233610}"/>
    <cellStyle name="Comma 17 2" xfId="44499" xr:uid="{099037A8-B328-4B19-8D85-9C534E09353E}"/>
    <cellStyle name="Comma 17 3" xfId="47430" xr:uid="{AF2F5C51-3456-4684-9061-D5AE2D256460}"/>
    <cellStyle name="Comma 170" xfId="45983" xr:uid="{0227224C-CF1D-422D-AC76-FB1351DBB8BF}"/>
    <cellStyle name="Comma 171" xfId="45989" xr:uid="{76824261-1E81-4DDE-932E-A3544706B4E2}"/>
    <cellStyle name="Comma 172" xfId="47504" xr:uid="{9670A0C8-AD3C-434D-9B98-4724938E1F46}"/>
    <cellStyle name="Comma 173" xfId="47624" xr:uid="{DA7BF9C2-91CE-4B87-83EA-DBB589F91C02}"/>
    <cellStyle name="Comma 174" xfId="47449" xr:uid="{80BCFEDC-9D1A-4CB3-8F85-83FD5FC01BA1}"/>
    <cellStyle name="Comma 175" xfId="47634" xr:uid="{91E1B0FF-B568-439E-842B-F3360A49BB04}"/>
    <cellStyle name="Comma 176" xfId="47639" xr:uid="{B3CA9735-1E1D-4CFA-89F4-5E513140B2D1}"/>
    <cellStyle name="Comma 177" xfId="47641" xr:uid="{58C23557-1C5B-4865-A5CB-1FD62DCEB279}"/>
    <cellStyle name="Comma 178" xfId="47642" xr:uid="{169C265C-C687-4B4D-9510-34F4F42FD054}"/>
    <cellStyle name="Comma 179" xfId="47630" xr:uid="{A02FB3BA-B93E-45A0-B80A-B07F51BA0677}"/>
    <cellStyle name="Comma 18" xfId="1013" xr:uid="{FE05C2F9-6DC7-45BD-BF06-45833479A804}"/>
    <cellStyle name="Comma 18 2" xfId="44693" xr:uid="{E4C49C43-9006-475F-A8F0-74C0E4E87E0C}"/>
    <cellStyle name="Comma 18 3" xfId="44502" xr:uid="{8BC1C0FD-235A-4A18-AF98-24EB2F375345}"/>
    <cellStyle name="Comma 18 3 2" xfId="46052" xr:uid="{C301D1ED-8288-4AA6-8AF7-86BA1252E467}"/>
    <cellStyle name="Comma 18 3 2 2" xfId="47003" xr:uid="{8A2B963C-1BE9-436D-9CD9-D703ACBD13D0}"/>
    <cellStyle name="Comma 18 3 2 3" xfId="47144" xr:uid="{00F5285D-4E84-4C12-9613-D265F3320A73}"/>
    <cellStyle name="Comma 18 3 2 4" xfId="47284" xr:uid="{4606BC70-1F34-4985-9974-706D32504DB4}"/>
    <cellStyle name="Comma 18 3 2 5" xfId="47528" xr:uid="{B897B279-CDA7-4603-A079-B36ED3732544}"/>
    <cellStyle name="Comma 18 3 3" xfId="46966" xr:uid="{DC2891C5-F4E5-419B-A7BB-C6E6ECF1CE24}"/>
    <cellStyle name="Comma 18 3 4" xfId="47102" xr:uid="{29D10185-7BD9-42F6-A0C6-ED43EA0D3B83}"/>
    <cellStyle name="Comma 18 3 5" xfId="47243" xr:uid="{F9532910-48D5-4D80-87BC-6176B2093BBD}"/>
    <cellStyle name="Comma 18 3 6" xfId="47398" xr:uid="{367F2827-3769-4B7C-B8C3-CA979BE52C9A}"/>
    <cellStyle name="Comma 18 3 7" xfId="46006" xr:uid="{B60C9D8D-73A9-439B-8C42-571761334B15}"/>
    <cellStyle name="Comma 18 4" xfId="47540" xr:uid="{4BEEFD7A-096B-4DAD-AEAE-6539E27E9A9B}"/>
    <cellStyle name="Comma 180" xfId="47637" xr:uid="{1189784E-5538-4B64-BEFB-437CC30DE127}"/>
    <cellStyle name="Comma 181" xfId="47628" xr:uid="{2A3C4BB1-BEF2-4F59-8F40-8BF3CFE1B50F}"/>
    <cellStyle name="Comma 182" xfId="47643" xr:uid="{226D7FB1-C5B1-481A-9950-3E9077344850}"/>
    <cellStyle name="Comma 183" xfId="47631" xr:uid="{E41C927B-D3AE-4B17-BDC3-1625C7C547D2}"/>
    <cellStyle name="Comma 184" xfId="47656" xr:uid="{0DFBA73B-F0A0-431C-A0DD-04E696DA3A10}"/>
    <cellStyle name="Comma 185" xfId="47657" xr:uid="{F780FD37-45C5-4152-BEB1-00541AFDDAF6}"/>
    <cellStyle name="Comma 186" xfId="47660" xr:uid="{3C5314AD-0166-4DBE-821A-C85697DA845D}"/>
    <cellStyle name="Comma 187" xfId="47649" xr:uid="{98848A21-37CF-4582-A04E-C9EB592353EE}"/>
    <cellStyle name="Comma 188" xfId="47658" xr:uid="{BCA7DA61-10A8-4F7A-A459-7AD1C8113019}"/>
    <cellStyle name="Comma 189" xfId="47646" xr:uid="{222CEBEE-A675-4C62-8C5A-BFB0B8B5B5D7}"/>
    <cellStyle name="Comma 19" xfId="994" xr:uid="{31FE2A40-EC62-4423-9176-7A3F59099726}"/>
    <cellStyle name="Comma 19 2" xfId="44690" xr:uid="{A64ED6AE-999D-4A8D-9E66-4543CFB86BEF}"/>
    <cellStyle name="Comma 19 3" xfId="1355" xr:uid="{ED1AD147-04F0-4750-99B7-76D6D3BD5574}"/>
    <cellStyle name="Comma 19 4" xfId="47413" xr:uid="{2D1836A4-1644-4155-9A3F-AF42E4392DCE}"/>
    <cellStyle name="Comma 190" xfId="47653" xr:uid="{9C37CF96-1989-43EB-AECF-D97D0A9848BB}"/>
    <cellStyle name="Comma 191" xfId="47651" xr:uid="{ED13F53E-5409-4A40-9E8E-78DE2A1A8CEF}"/>
    <cellStyle name="Comma 2" xfId="1" xr:uid="{489D4D16-0673-4C5C-A111-051C4A0EB105}"/>
    <cellStyle name="Comma 2 10 2" xfId="391" xr:uid="{2047D30F-EC5B-40AF-8E65-E98821A63AB9}"/>
    <cellStyle name="Comma 2 10 2 2" xfId="1322" xr:uid="{B01745C3-EC3A-4905-9C4A-CADC0B585370}"/>
    <cellStyle name="Comma 2 10 2 3" xfId="47030" xr:uid="{CAF1A244-C34E-4CC9-BD06-C5281C53EF01}"/>
    <cellStyle name="Comma 2 10 3" xfId="969" xr:uid="{10D4D449-9B68-4897-A7AB-B4EF289202BD}"/>
    <cellStyle name="Comma 2 10 3 2" xfId="47171" xr:uid="{C01125B7-CBAB-49A3-BA75-B07D0C9EC009}"/>
    <cellStyle name="Comma 2 10 4" xfId="1215" xr:uid="{48D6FC95-F2D9-471E-826B-E727D273DACF}"/>
    <cellStyle name="Comma 2 10 4 2" xfId="47312" xr:uid="{F81B95B4-A578-423D-B22D-3857A1AFC9DA}"/>
    <cellStyle name="Comma 2 10 5" xfId="43681" xr:uid="{36143AD3-5241-4507-839A-93F5ABDB845E}"/>
    <cellStyle name="Comma 2 10 5 2" xfId="47557" xr:uid="{5FB255E7-B597-43AB-A6B6-A6F50585269A}"/>
    <cellStyle name="Comma 2 10 6" xfId="45969" xr:uid="{0811CB81-1919-4DEC-9CAB-1CA9D3955E3E}"/>
    <cellStyle name="Comma 2 10 7" xfId="46579" xr:uid="{B695FD7A-41B8-4261-A808-EB8AA037A3A5}"/>
    <cellStyle name="Comma 2 11" xfId="287" xr:uid="{32522613-2733-456C-9033-240A4A8E02CF}"/>
    <cellStyle name="Comma 2 11 2" xfId="1276" xr:uid="{964798B2-F1AF-475B-9DD7-E8ECAFCC8AE5}"/>
    <cellStyle name="Comma 2 11 2 2" xfId="44514" xr:uid="{1EC4D338-2DD6-4B92-91E3-BCB1F9CE03F9}"/>
    <cellStyle name="Comma 2 11 2 3" xfId="47031" xr:uid="{ABD58843-EB98-42CC-8E16-2DFE7DC77CED}"/>
    <cellStyle name="Comma 2 11 3" xfId="44641" xr:uid="{274BC2E2-13B3-4272-9D32-6F894DE871BF}"/>
    <cellStyle name="Comma 2 11 3 2" xfId="47172" xr:uid="{5920FB63-6AB4-405D-A685-5233D4AD81CA}"/>
    <cellStyle name="Comma 2 11 4" xfId="44632" xr:uid="{3FC1E331-6FC8-4B95-92B4-76B18D72F8EA}"/>
    <cellStyle name="Comma 2 11 4 2" xfId="47313" xr:uid="{54957E0F-15FA-40E8-B2B5-9AF88C1A928F}"/>
    <cellStyle name="Comma 2 11 5" xfId="44475" xr:uid="{5691A4FD-8113-4A14-9D4E-60923A4C8673}"/>
    <cellStyle name="Comma 2 11 5 2" xfId="47558" xr:uid="{248E1EA7-E76A-4B8F-8521-8DFA95B629FB}"/>
    <cellStyle name="Comma 2 11 6" xfId="46580" xr:uid="{BDC6A237-CD74-4BAC-BE2C-30ED7562639C}"/>
    <cellStyle name="Comma 2 12" xfId="291" xr:uid="{AF5B2382-35AE-4627-8456-A005D91FD63C}"/>
    <cellStyle name="Comma 2 12 2" xfId="1340" xr:uid="{3C750D88-F237-40AB-9BCA-28851985823C}"/>
    <cellStyle name="Comma 2 12 2 2" xfId="47032" xr:uid="{0169F30C-E075-4D89-92A3-64F7BDF4D4DD}"/>
    <cellStyle name="Comma 2 12 3" xfId="44529" xr:uid="{02675F5B-9324-4199-A06D-18BFF0A9FFC2}"/>
    <cellStyle name="Comma 2 12 3 2" xfId="47173" xr:uid="{316059B4-CC0C-45D7-A879-06CA0DBC67B9}"/>
    <cellStyle name="Comma 2 12 4" xfId="47314" xr:uid="{02853CDB-EDDA-4FAA-BA02-032BF4B004BE}"/>
    <cellStyle name="Comma 2 12 5" xfId="47559" xr:uid="{9EF14E73-DB08-4D92-9427-7FC73C31B3E8}"/>
    <cellStyle name="Comma 2 12 6" xfId="46581" xr:uid="{EC2052F7-8D89-4807-A6D0-3B1E70AD64D3}"/>
    <cellStyle name="Comma 2 13" xfId="299" xr:uid="{F0BD7E9C-22C4-45FC-9588-C071DC30CC5C}"/>
    <cellStyle name="Comma 2 13 2" xfId="44612" xr:uid="{8C648C1B-7BA1-4B3C-A38E-ED6553040551}"/>
    <cellStyle name="Comma 2 13 2 2" xfId="47033" xr:uid="{C7E565E0-6A70-4669-8E44-926EAB6B1B2D}"/>
    <cellStyle name="Comma 2 13 3" xfId="47174" xr:uid="{6FDD43A5-5C52-4BC2-90A9-2F79A0D29300}"/>
    <cellStyle name="Comma 2 13 4" xfId="47315" xr:uid="{0E8C99C2-A373-452D-9198-F496EE4F84DA}"/>
    <cellStyle name="Comma 2 13 5" xfId="47560" xr:uid="{140AF661-6806-442E-B8D5-B109DAABB166}"/>
    <cellStyle name="Comma 2 13 6" xfId="46582" xr:uid="{9599C443-37FB-4264-B50C-04082092D3EB}"/>
    <cellStyle name="Comma 2 14" xfId="328" xr:uid="{3DC5DE39-3CC8-4467-980F-E7A498729327}"/>
    <cellStyle name="Comma 2 14 2" xfId="44634" xr:uid="{1E590664-7FA5-4A46-8FE4-3D909D28D0F1}"/>
    <cellStyle name="Comma 2 14 2 2" xfId="47034" xr:uid="{1ED11D62-3026-4D97-B428-5DF10E701F16}"/>
    <cellStyle name="Comma 2 14 3" xfId="47175" xr:uid="{88B00933-8CA8-4B7D-BA18-6546BE6B61D4}"/>
    <cellStyle name="Comma 2 14 4" xfId="47316" xr:uid="{8BEA4690-5B02-43EE-BF0C-F6ABE8E8F306}"/>
    <cellStyle name="Comma 2 14 5" xfId="47561" xr:uid="{3C580FC5-9B59-4706-BD27-3167AC588C86}"/>
    <cellStyle name="Comma 2 14 6" xfId="46583" xr:uid="{639735EC-535F-4E6E-A994-849F52D539A5}"/>
    <cellStyle name="Comma 2 15" xfId="200" xr:uid="{B18FA8FD-8BFF-4F85-B277-0E571471564B}"/>
    <cellStyle name="Comma 2 15 10" xfId="44946" xr:uid="{B0325BCC-A652-4983-8A62-FDD3F3C7A53F}"/>
    <cellStyle name="Comma 2 15 11" xfId="44963" xr:uid="{1C4F4702-4B33-46E3-8D21-D8AD7D9E087E}"/>
    <cellStyle name="Comma 2 15 12" xfId="44978" xr:uid="{F0441350-7865-4FF8-902C-BD0582CA2586}"/>
    <cellStyle name="Comma 2 15 13" xfId="45673" xr:uid="{3AB89F45-1520-438F-A6B0-11F166FAB8CF}"/>
    <cellStyle name="Comma 2 15 14" xfId="46584" xr:uid="{3774DFC9-9C30-40EA-9A54-10F3B91B25A7}"/>
    <cellStyle name="Comma 2 15 2" xfId="209" xr:uid="{16E1424C-D017-4D07-B132-99D8F882CFE1}"/>
    <cellStyle name="Comma 2 15 2 10" xfId="44985" xr:uid="{9FE232CE-D3E1-4D2E-86BF-A4CFEF403223}"/>
    <cellStyle name="Comma 2 15 2 11" xfId="47035" xr:uid="{D534667A-0CC4-4F0B-B2F9-365D7DE140E4}"/>
    <cellStyle name="Comma 2 15 2 2" xfId="232" xr:uid="{20BFE6EF-7928-4CDA-B889-4343311FA1AD}"/>
    <cellStyle name="Comma 2 15 2 2 2" xfId="268" xr:uid="{F3533C1C-DE55-4F5C-85D7-A9FFF3F36D2B}"/>
    <cellStyle name="Comma 2 15 2 2 2 2" xfId="385" xr:uid="{FA4B3532-B600-4B2D-B13A-B98A43E07073}"/>
    <cellStyle name="Comma 2 15 2 2 2 3" xfId="1271" xr:uid="{4D3F2F33-5B26-40A5-936B-295EB38D3114}"/>
    <cellStyle name="Comma 2 15 2 2 3" xfId="323" xr:uid="{7BF05E83-5FC8-4D72-9512-E1DCA74A562A}"/>
    <cellStyle name="Comma 2 15 2 2 3 2" xfId="415" xr:uid="{9DB82D14-9A86-4A87-B017-55F6B77BAC87}"/>
    <cellStyle name="Comma 2 15 2 2 3 3" xfId="1239" xr:uid="{29E4D1AA-CDC2-4B8D-9E51-62DB3D42C141}"/>
    <cellStyle name="Comma 2 15 2 2 4" xfId="355" xr:uid="{9D565EFF-15F4-49CE-9A38-0E0254204A39}"/>
    <cellStyle name="Comma 2 15 2 2 4 2" xfId="1302" xr:uid="{11511383-7B49-4ECD-8EF6-81A041E41121}"/>
    <cellStyle name="Comma 2 15 2 2 5" xfId="1206" xr:uid="{5A27FB4F-47F8-4E36-B152-80DF8CD9E4C5}"/>
    <cellStyle name="Comma 2 15 2 2 6" xfId="44915" xr:uid="{CF64164F-0C28-4523-B54E-39D863D0267F}"/>
    <cellStyle name="Comma 2 15 2 2 7" xfId="44999" xr:uid="{0A8BBB8D-D882-4C75-9AD9-51CC8987446A}"/>
    <cellStyle name="Comma 2 15 2 3" xfId="254" xr:uid="{A0E5FE98-6C4C-4397-9AFC-BF2E7677FF08}"/>
    <cellStyle name="Comma 2 15 2 3 2" xfId="371" xr:uid="{4A2C5988-3517-422A-B24F-DEF530106AD6}"/>
    <cellStyle name="Comma 2 15 2 3 2 2" xfId="1316" xr:uid="{4C4BD72D-C0C0-49CF-9FE3-4B9FD98E2AE2}"/>
    <cellStyle name="Comma 2 15 2 3 3" xfId="1257" xr:uid="{A317BF33-D990-4B3D-98F5-A37D3A24BE2E}"/>
    <cellStyle name="Comma 2 15 2 3 4" xfId="44902" xr:uid="{225DB306-3E52-4E0E-BD91-0CC592A76251}"/>
    <cellStyle name="Comma 2 15 2 4" xfId="309" xr:uid="{51A6969E-DFBD-4448-8F52-8A9E609E151D}"/>
    <cellStyle name="Comma 2 15 2 4 2" xfId="401" xr:uid="{31E8BC60-2012-4D7D-A33A-05927259E4E0}"/>
    <cellStyle name="Comma 2 15 2 4 2 2" xfId="1324" xr:uid="{7AFC475B-FC5A-4F4A-8804-0C3F479D1B53}"/>
    <cellStyle name="Comma 2 15 2 4 3" xfId="1225" xr:uid="{B294EF48-B981-4CE4-AA74-D88AF798CC78}"/>
    <cellStyle name="Comma 2 15 2 5" xfId="341" xr:uid="{9D0EE274-FD4F-4ECF-9265-1F8E27C5C0AB}"/>
    <cellStyle name="Comma 2 15 2 5 2" xfId="1286" xr:uid="{9755BC8C-DFF7-4CCF-AE4E-0F3D15505209}"/>
    <cellStyle name="Comma 2 15 2 6" xfId="1192" xr:uid="{2F502223-DBA6-47D8-BCEA-32AF3D7E7F12}"/>
    <cellStyle name="Comma 2 15 2 7" xfId="44889" xr:uid="{238FB622-619C-4C43-AC31-5CE1B0EBDB6D}"/>
    <cellStyle name="Comma 2 15 2 8" xfId="44953" xr:uid="{EA328253-6936-4B33-825A-F41D3779EA73}"/>
    <cellStyle name="Comma 2 15 2 9" xfId="44970" xr:uid="{42A04101-73C4-48D4-8B32-16695D6DB144}"/>
    <cellStyle name="Comma 2 15 3" xfId="225" xr:uid="{C6D2B813-9D99-4A37-A7B3-5DAF68EBD7B2}"/>
    <cellStyle name="Comma 2 15 3 2" xfId="261" xr:uid="{0678EF7E-A7F5-4223-84CA-1FDA635DE208}"/>
    <cellStyle name="Comma 2 15 3 2 2" xfId="378" xr:uid="{436EE78E-A673-4768-94D7-A09D4F871148}"/>
    <cellStyle name="Comma 2 15 3 2 3" xfId="1264" xr:uid="{71D76888-7829-454E-96F9-3551FE09BE35}"/>
    <cellStyle name="Comma 2 15 3 3" xfId="316" xr:uid="{090774A2-CC5D-42CA-ABFF-0C5D30D8EFAF}"/>
    <cellStyle name="Comma 2 15 3 3 2" xfId="408" xr:uid="{CB6E47AF-9A49-405D-B8FE-ECB1B9F85FBF}"/>
    <cellStyle name="Comma 2 15 3 3 3" xfId="1232" xr:uid="{5CABFEF3-0D7E-4687-9774-5D53F9993534}"/>
    <cellStyle name="Comma 2 15 3 4" xfId="348" xr:uid="{B221D3E1-2C2D-4C0E-B0F6-76FADA4E1A75}"/>
    <cellStyle name="Comma 2 15 3 4 2" xfId="1295" xr:uid="{A119DDD8-A583-46FA-ADFE-49C14140EC34}"/>
    <cellStyle name="Comma 2 15 3 5" xfId="1199" xr:uid="{A7C926BB-CE50-4156-8509-7581304638A7}"/>
    <cellStyle name="Comma 2 15 3 6" xfId="44908" xr:uid="{B9E37A9A-20AF-48A0-A698-8CD1D21677F0}"/>
    <cellStyle name="Comma 2 15 3 7" xfId="44992" xr:uid="{CE685E24-7F25-4082-B9DB-7457E2ED23C6}"/>
    <cellStyle name="Comma 2 15 3 8" xfId="47176" xr:uid="{D0187A3F-3762-4026-9AE1-227DCE7CB380}"/>
    <cellStyle name="Comma 2 15 4" xfId="247" xr:uid="{7DC45DA3-19B9-4891-9E4F-087386AA1B77}"/>
    <cellStyle name="Comma 2 15 4 2" xfId="364" xr:uid="{C19EDA13-070F-47BB-BF29-5A109E99E4FD}"/>
    <cellStyle name="Comma 2 15 4 2 2" xfId="1309" xr:uid="{340EADEF-DB98-44CF-87B5-E9B28EBFF603}"/>
    <cellStyle name="Comma 2 15 4 3" xfId="1250" xr:uid="{A8985B65-F5F4-4984-A608-39233B491409}"/>
    <cellStyle name="Comma 2 15 4 4" xfId="44895" xr:uid="{19F55EB2-BDE4-4727-BBC4-4CCA8C053EE1}"/>
    <cellStyle name="Comma 2 15 4 5" xfId="47317" xr:uid="{4C3AFB01-EA0C-4CEF-88BE-318BB22F6F12}"/>
    <cellStyle name="Comma 2 15 5" xfId="302" xr:uid="{84A64F83-2F01-4499-A3A9-51CA2831A5BA}"/>
    <cellStyle name="Comma 2 15 5 2" xfId="394" xr:uid="{C4EC5124-E212-4F06-BE1D-DA8114026038}"/>
    <cellStyle name="Comma 2 15 5 2 2" xfId="1323" xr:uid="{685D05F0-96A0-4FF9-A7F8-FCFA0F326383}"/>
    <cellStyle name="Comma 2 15 5 3" xfId="1218" xr:uid="{9802FAC6-D1AE-44DA-9E27-D8B6EE9753AF}"/>
    <cellStyle name="Comma 2 15 5 4" xfId="47562" xr:uid="{72E00756-7088-44B6-8C92-86A47F692EFE}"/>
    <cellStyle name="Comma 2 15 6" xfId="334" xr:uid="{B29C496B-7B99-4BCF-9081-7344013BFC0B}"/>
    <cellStyle name="Comma 2 15 6 2" xfId="1279" xr:uid="{1E101D0A-FD48-492A-9099-F90441D40C6A}"/>
    <cellStyle name="Comma 2 15 7" xfId="1185" xr:uid="{25DC2869-1316-486C-94C5-821DE381C325}"/>
    <cellStyle name="Comma 2 15 8" xfId="43680" xr:uid="{07DF929F-2261-4001-9E2A-0242F84BFBC7}"/>
    <cellStyle name="Comma 2 15 9" xfId="44882" xr:uid="{9ABE22D5-DC50-4292-8148-983DD6BC9C08}"/>
    <cellStyle name="Comma 2 16" xfId="426" xr:uid="{AF2B58AE-CE49-444E-8D5D-CDB24EBACAED}"/>
    <cellStyle name="Comma 2 16 2" xfId="47036" xr:uid="{DABCE5CD-7F97-472F-B238-2CA5394F0901}"/>
    <cellStyle name="Comma 2 16 3" xfId="47177" xr:uid="{28922C60-2913-4A25-8725-D521FDBF41E2}"/>
    <cellStyle name="Comma 2 16 4" xfId="47318" xr:uid="{B6A27D10-A2BB-4361-A43A-D909CC640176}"/>
    <cellStyle name="Comma 2 16 5" xfId="47563" xr:uid="{4AD24B59-FCB2-4F5A-8BBA-F388C6AFAE0A}"/>
    <cellStyle name="Comma 2 16 6" xfId="46585" xr:uid="{C803B63F-FE47-4B02-9FBD-D4313BA64526}"/>
    <cellStyle name="Comma 2 17" xfId="976" xr:uid="{4D771CFC-DE55-4D70-9184-3CEB61AC942A}"/>
    <cellStyle name="Comma 2 17 2" xfId="47037" xr:uid="{AE46CD8B-7456-4871-AB68-C967CC0581B7}"/>
    <cellStyle name="Comma 2 17 3" xfId="47178" xr:uid="{517A1832-9D14-4015-BBD6-4342136769E5}"/>
    <cellStyle name="Comma 2 17 4" xfId="47319" xr:uid="{AECB9198-10F4-4B72-AB35-7BDAB1402985}"/>
    <cellStyle name="Comma 2 17 5" xfId="47564" xr:uid="{1632EF63-2D19-4EA1-A472-2A13139D657A}"/>
    <cellStyle name="Comma 2 17 6" xfId="46586" xr:uid="{AC1E7E5D-F1D9-44D5-BC51-00AF0C119903}"/>
    <cellStyle name="Comma 2 18" xfId="980" xr:uid="{A9D8E0D0-6F65-4875-B0A9-D88004ABF234}"/>
    <cellStyle name="Comma 2 18 2" xfId="47038" xr:uid="{793A7C63-FF96-46F9-B1D5-247C511A33FE}"/>
    <cellStyle name="Comma 2 18 3" xfId="47179" xr:uid="{0918EE23-5D7F-4F9F-BC96-5550E6B5EEA8}"/>
    <cellStyle name="Comma 2 18 4" xfId="47320" xr:uid="{DC10D86A-FC47-4A91-8E5F-7E5A687166EB}"/>
    <cellStyle name="Comma 2 18 5" xfId="47565" xr:uid="{BC975A45-2218-47D4-825B-09868A6BAAC5}"/>
    <cellStyle name="Comma 2 18 6" xfId="46587" xr:uid="{41DA1D17-4FCA-4DD2-8210-24E198C0A692}"/>
    <cellStyle name="Comma 2 19" xfId="975" xr:uid="{54054A68-4DE6-4F8C-A1D1-432E858BD1A7}"/>
    <cellStyle name="Comma 2 19 2" xfId="1179" xr:uid="{872281C7-0377-440B-8CBA-2527B16FA486}"/>
    <cellStyle name="Comma 2 19 2 2" xfId="45852" xr:uid="{2616DA47-8B4E-40FB-ACC8-F8CF268F5576}"/>
    <cellStyle name="Comma 2 19 2 3" xfId="45867" xr:uid="{8A548DC1-465F-4C38-9BF1-F3699A93CF0D}"/>
    <cellStyle name="Comma 2 19 2 4" xfId="45876" xr:uid="{9FE39F38-9500-4454-8B4C-9378943732B3}"/>
    <cellStyle name="Comma 2 19 2 5" xfId="45893" xr:uid="{59BB1322-9398-4B72-A33E-B6334730C58D}"/>
    <cellStyle name="Comma 2 19 2 6" xfId="47039" xr:uid="{D7E38C80-5F95-408F-8AE6-74E9C1F2BCEA}"/>
    <cellStyle name="Comma 2 19 3" xfId="47180" xr:uid="{70853D11-22EE-4897-B0C3-1B7E7F43D883}"/>
    <cellStyle name="Comma 2 19 4" xfId="47321" xr:uid="{19FEAC70-E28C-4691-A2E8-004589E67D8E}"/>
    <cellStyle name="Comma 2 19 5" xfId="47508" xr:uid="{02035ADE-ED38-4527-9116-FEB4077FDA24}"/>
    <cellStyle name="Comma 2 19 6" xfId="47566" xr:uid="{54385EF3-E6AA-4E99-93C0-1A66899BAB6D}"/>
    <cellStyle name="Comma 2 19 7" xfId="46588" xr:uid="{F0016F1C-DA72-45C9-80F0-D26BC2B60C7F}"/>
    <cellStyle name="Comma 2 2" xfId="9" xr:uid="{544B89BA-C7B8-46C0-9975-DE20B21ACEC6}"/>
    <cellStyle name="Comma 2 2 10" xfId="44860" xr:uid="{BFC415CA-D970-468A-BC5A-F9D45ED9B324}"/>
    <cellStyle name="Comma 2 2 10 2" xfId="47040" xr:uid="{E1AB92AD-B3CF-44E1-AE58-4526CFA6448B}"/>
    <cellStyle name="Comma 2 2 10 3" xfId="47181" xr:uid="{F7ABEA7A-2DF2-44F2-8537-11F466A90163}"/>
    <cellStyle name="Comma 2 2 10 4" xfId="47322" xr:uid="{C012A4F0-4DAE-44EB-8B6C-938BC49BCAE7}"/>
    <cellStyle name="Comma 2 2 10 5" xfId="47567" xr:uid="{A9602ADA-59CB-466E-8098-9B3EF7AB061C}"/>
    <cellStyle name="Comma 2 2 10 6" xfId="46589" xr:uid="{B5D324D3-E94A-4E7F-A270-8D023EFE4905}"/>
    <cellStyle name="Comma 2 2 11" xfId="44930" xr:uid="{B65FE11C-0745-4E17-99CC-4E3B205EEF99}"/>
    <cellStyle name="Comma 2 2 11 2" xfId="47041" xr:uid="{7A25A887-6942-4093-8BB1-93F352530ABE}"/>
    <cellStyle name="Comma 2 2 11 3" xfId="47182" xr:uid="{9A6654FA-3D02-4067-8BA0-E469CD4290FB}"/>
    <cellStyle name="Comma 2 2 11 4" xfId="47323" xr:uid="{1C0AC582-AAF7-4EB9-BC41-DC664BB970DB}"/>
    <cellStyle name="Comma 2 2 11 5" xfId="47568" xr:uid="{EA8CF86E-A48F-46CF-8193-5FA42A2A2C1F}"/>
    <cellStyle name="Comma 2 2 11 6" xfId="46590" xr:uid="{AF08E3D1-22DD-41AA-908B-DE0674A7BE84}"/>
    <cellStyle name="Comma 2 2 12" xfId="44452" xr:uid="{6062EB9A-276D-4C80-B747-18D31531CB3E}"/>
    <cellStyle name="Comma 2 2 12 2" xfId="47042" xr:uid="{602D384F-68DA-463C-9CF7-A643AFEB17C8}"/>
    <cellStyle name="Comma 2 2 12 3" xfId="47183" xr:uid="{DFB78C21-D5F6-42BC-96C7-1926B29807EC}"/>
    <cellStyle name="Comma 2 2 12 4" xfId="47324" xr:uid="{EDBF64A3-0A5E-45DD-B544-695CF3DC42B6}"/>
    <cellStyle name="Comma 2 2 12 5" xfId="47569" xr:uid="{13390F59-3303-4AA9-963D-C633BF2E3839}"/>
    <cellStyle name="Comma 2 2 12 6" xfId="46591" xr:uid="{C299731D-EF0C-4358-9821-B9D09138E66F}"/>
    <cellStyle name="Comma 2 2 13" xfId="45151" xr:uid="{7B88526E-5AEA-4CE6-9B78-FA3EE0D6DAE9}"/>
    <cellStyle name="Comma 2 2 13 2" xfId="47043" xr:uid="{88276BD2-807F-4836-B3CF-32D29458A6B5}"/>
    <cellStyle name="Comma 2 2 13 3" xfId="47184" xr:uid="{73CD5DF9-28D9-43A0-BA63-7561FAA0C1F2}"/>
    <cellStyle name="Comma 2 2 13 4" xfId="47325" xr:uid="{3C148679-59B3-4883-ADB5-54ECAAF5CEBF}"/>
    <cellStyle name="Comma 2 2 13 5" xfId="47570" xr:uid="{5FBBCDB5-21F2-44F5-9FB0-75DA5219F0FB}"/>
    <cellStyle name="Comma 2 2 13 6" xfId="46592" xr:uid="{0930FD51-7F15-484C-AE4D-52554E17791B}"/>
    <cellStyle name="Comma 2 2 14" xfId="45717" xr:uid="{86D9E53D-8DA3-4B02-B80A-3B02A8010876}"/>
    <cellStyle name="Comma 2 2 14 2" xfId="47044" xr:uid="{CD661A62-33C5-4DEC-855E-3D3A376FEF92}"/>
    <cellStyle name="Comma 2 2 14 3" xfId="47185" xr:uid="{47EB4164-7B86-450E-A514-49A68D35848C}"/>
    <cellStyle name="Comma 2 2 14 4" xfId="47326" xr:uid="{C86CCBE4-5509-4498-A4C6-E8F4A18F3DB7}"/>
    <cellStyle name="Comma 2 2 14 5" xfId="47571" xr:uid="{2166AEC0-AAD6-478C-8F71-8EEA71D52531}"/>
    <cellStyle name="Comma 2 2 14 6" xfId="46593" xr:uid="{3C79DA77-897D-4CE4-8240-9B9F15F2397A}"/>
    <cellStyle name="Comma 2 2 15" xfId="141" xr:uid="{7F623C59-5B41-4BFC-8FCF-6BA38AE325BC}"/>
    <cellStyle name="Comma 2 2 15 2" xfId="46594" xr:uid="{25380586-CC40-4BD7-BA11-AD35A727B08D}"/>
    <cellStyle name="Comma 2 2 16" xfId="45923" xr:uid="{395F9D06-002A-441E-A8BD-C1AE4DA90250}"/>
    <cellStyle name="Comma 2 2 16 2" xfId="46595" xr:uid="{A915A128-B41C-4782-BBC0-F797614BDF60}"/>
    <cellStyle name="Comma 2 2 17" xfId="45942" xr:uid="{1C7EF0EB-29BC-4CBC-B190-7FA8A522B1E8}"/>
    <cellStyle name="Comma 2 2 17 2" xfId="46596" xr:uid="{7D1E60A7-A029-4FCB-B3C2-9AD4F2F9CF7B}"/>
    <cellStyle name="Comma 2 2 18" xfId="46978" xr:uid="{52F7550F-D880-4595-BC2A-CB155152BF02}"/>
    <cellStyle name="Comma 2 2 19" xfId="47118" xr:uid="{A9754566-1565-4261-B620-9D00F8CDC172}"/>
    <cellStyle name="Comma 2 2 2" xfId="153" xr:uid="{7B024ABB-DB26-4523-9A71-2E6D3055B123}"/>
    <cellStyle name="Comma 2 2 2 10" xfId="47378" xr:uid="{6174A594-CA06-4AFF-B184-53229D4DFA2E}"/>
    <cellStyle name="Comma 2 2 2 11" xfId="46028" xr:uid="{F8767D16-125B-4783-9BC6-17EA5524B6E9}"/>
    <cellStyle name="Comma 2 2 2 2" xfId="154" xr:uid="{BEDD5E46-2614-4133-BE12-1FDAAD14BF88}"/>
    <cellStyle name="Comma 2 2 2 2 2" xfId="43714" xr:uid="{B3C068B0-74FD-46DA-9773-75ACD533C9F6}"/>
    <cellStyle name="Comma 2 2 2 2 2 2" xfId="45154" xr:uid="{526F0AF5-55FC-4D88-AE0E-E6FF72D24EB2}"/>
    <cellStyle name="Comma 2 2 2 2 2 2 3" xfId="45997" xr:uid="{237EE954-F151-44DA-B551-F1D4D1FFD9D9}"/>
    <cellStyle name="Comma 2 2 2 2 2 2 3 2" xfId="46039" xr:uid="{D0EC927F-EFD3-4715-B92D-332EA7AF429F}"/>
    <cellStyle name="Comma 2 2 2 2 2 2 3 2 2" xfId="46989" xr:uid="{202C50F3-D36F-4B1F-B4A8-9234172C206B}"/>
    <cellStyle name="Comma 2 2 2 2 2 2 3 2 3" xfId="47130" xr:uid="{0F1DF4C1-077C-48CB-BC0E-5FFDF51099F6}"/>
    <cellStyle name="Comma 2 2 2 2 2 2 3 2 4" xfId="47269" xr:uid="{95BA2502-8D67-4519-BB38-A3F25F94B731}"/>
    <cellStyle name="Comma 2 2 2 2 2 2 3 2 5" xfId="47513" xr:uid="{0541F479-E468-493C-A841-6CAC8D87EA33}"/>
    <cellStyle name="Comma 2 2 2 2 2 3" xfId="45720" xr:uid="{14118586-BB81-492D-A180-D60B02065AD9}"/>
    <cellStyle name="Comma 2 2 2 2 2 4" xfId="47045" xr:uid="{F5551D28-A733-4C91-A7F8-FC24B917C61A}"/>
    <cellStyle name="Comma 2 2 2 2 3" xfId="45155" xr:uid="{6A8B668E-6552-4AB8-863B-835599611344}"/>
    <cellStyle name="Comma 2 2 2 2 3 2" xfId="45721" xr:uid="{F83AB732-5729-4E52-8FD1-65EF1FB08BE0}"/>
    <cellStyle name="Comma 2 2 2 2 3 3" xfId="47186" xr:uid="{54DBC5FC-52A3-4BA0-B7A2-994C63A4AF8C}"/>
    <cellStyle name="Comma 2 2 2 2 4" xfId="45153" xr:uid="{49ACBD47-4D2C-46C2-BE42-34F9BD3BA17F}"/>
    <cellStyle name="Comma 2 2 2 2 4 2" xfId="47327" xr:uid="{58DC6B1C-6546-4C6A-9DE3-6151B6AC718B}"/>
    <cellStyle name="Comma 2 2 2 2 5" xfId="45719" xr:uid="{315E1A58-FB95-4872-A567-F639F3FA280F}"/>
    <cellStyle name="Comma 2 2 2 2 5 2" xfId="47572" xr:uid="{8AD7DE2C-9F00-455B-9705-B0D1B3848118}"/>
    <cellStyle name="Comma 2 2 2 2 6" xfId="46598" xr:uid="{8F4F458C-57AA-4631-90C9-334358DE9D01}"/>
    <cellStyle name="Comma 2 2 2 3" xfId="427" xr:uid="{FD7B9D11-6A34-4647-A75D-7F9F59A90566}"/>
    <cellStyle name="Comma 2 2 2 3 2" xfId="45156" xr:uid="{5D7737C1-26F6-4FED-A917-678BD3E5A3C2}"/>
    <cellStyle name="Comma 2 2 2 3 2 2" xfId="47046" xr:uid="{8EA62FD5-EA0F-4726-9300-A19C816453EA}"/>
    <cellStyle name="Comma 2 2 2 3 3" xfId="45722" xr:uid="{72896577-FD3E-4ED6-B276-E0FF30B05E9A}"/>
    <cellStyle name="Comma 2 2 2 3 3 2" xfId="47187" xr:uid="{FD9E3FBF-3C82-45D8-8F41-3663C7456282}"/>
    <cellStyle name="Comma 2 2 2 3 4" xfId="47328" xr:uid="{22B9EF03-CA68-47E5-A7D9-40861A423CE4}"/>
    <cellStyle name="Comma 2 2 2 3 5" xfId="47573" xr:uid="{BD05809E-9B1C-4BB5-9C19-3FF3D3CEC3C9}"/>
    <cellStyle name="Comma 2 2 2 3 6" xfId="46599" xr:uid="{65D8C4D8-EBF2-4C9E-B92F-F41C98433EBB}"/>
    <cellStyle name="Comma 2 2 2 4" xfId="43699" xr:uid="{81DDA917-AFD2-482C-A452-09EC4ED924F2}"/>
    <cellStyle name="Comma 2 2 2 4 2" xfId="45157" xr:uid="{43B79B12-2C0F-49FF-B1E5-D0EBB1A011AF}"/>
    <cellStyle name="Comma 2 2 2 4 2 2" xfId="47047" xr:uid="{D18CABF7-4FE1-42D8-ADE9-BF8B9FF99FE3}"/>
    <cellStyle name="Comma 2 2 2 4 3" xfId="45723" xr:uid="{901CF0B6-4DC6-4DF2-A802-06F9D381D903}"/>
    <cellStyle name="Comma 2 2 2 4 3 2" xfId="47188" xr:uid="{02E9BC44-58FE-4DA6-8548-63707A746C33}"/>
    <cellStyle name="Comma 2 2 2 4 4" xfId="47329" xr:uid="{966379AA-DEE5-48E5-B8C3-A5ACACBA8EA6}"/>
    <cellStyle name="Comma 2 2 2 4 5" xfId="47574" xr:uid="{2E4FB748-3D47-4810-9EF5-C15EE9C7FB32}"/>
    <cellStyle name="Comma 2 2 2 4 6" xfId="46600" xr:uid="{91B4CA43-19C2-4771-B15A-8BF8D8BB5635}"/>
    <cellStyle name="Comma 2 2 2 5" xfId="45152" xr:uid="{453BE80D-883E-4E7A-97F5-8CA7C70970A0}"/>
    <cellStyle name="Comma 2 2 2 5 2" xfId="47048" xr:uid="{639C404A-4360-43E5-B53B-5F6A41D0E86D}"/>
    <cellStyle name="Comma 2 2 2 5 3" xfId="47189" xr:uid="{3AA3B9A4-83F4-40C6-AC06-09B66B588E1C}"/>
    <cellStyle name="Comma 2 2 2 5 4" xfId="47330" xr:uid="{7C9C7DB7-19BC-4E12-B19D-6FC77C62D84D}"/>
    <cellStyle name="Comma 2 2 2 5 5" xfId="47575" xr:uid="{10E32E35-F832-47CE-9331-D0C459BFC0C8}"/>
    <cellStyle name="Comma 2 2 2 5 6" xfId="46601" xr:uid="{A150B066-AA32-41FF-8B5A-80F0F5E06BF8}"/>
    <cellStyle name="Comma 2 2 2 6" xfId="45718" xr:uid="{7CB073CD-128A-4726-A02F-2E1ACC4EB3C0}"/>
    <cellStyle name="Comma 2 2 2 6 2" xfId="46597" xr:uid="{194F61C3-13EF-420B-B144-E4FF9F620649}"/>
    <cellStyle name="Comma 2 2 2 7" xfId="45944" xr:uid="{14E8D93D-107F-4277-930F-696723A46090}"/>
    <cellStyle name="Comma 2 2 2 7 2" xfId="46983" xr:uid="{168C0B2F-C6A3-4708-92FF-42D9EB49CDC0}"/>
    <cellStyle name="Comma 2 2 2 8" xfId="47123" xr:uid="{C4174D54-6695-46A3-A433-7D8197E55FEB}"/>
    <cellStyle name="Comma 2 2 2 9" xfId="47263" xr:uid="{C6B5152F-A882-4036-A8C1-CF53926B48A4}"/>
    <cellStyle name="Comma 2 2 20" xfId="47258" xr:uid="{4F4161D7-C335-47B3-9DCC-19D0D9621BAF}"/>
    <cellStyle name="Comma 2 2 21" xfId="47383" xr:uid="{A8856EFD-E04E-45BC-A196-B6F8BD74D859}"/>
    <cellStyle name="Comma 2 2 22" xfId="46019" xr:uid="{711DACE0-2834-424C-BF6C-84F3BF5A1DDB}"/>
    <cellStyle name="Comma 2 2 3" xfId="155" xr:uid="{C984FC56-D41D-4695-B92C-A749C40D1667}"/>
    <cellStyle name="Comma 2 2 3 2" xfId="156" xr:uid="{C84A7BF3-1A57-46B7-9AD6-7097803B4D88}"/>
    <cellStyle name="Comma 2 2 3 2 2" xfId="44462" xr:uid="{D421641B-E189-4FC7-A517-9DB5CA4257CA}"/>
    <cellStyle name="Comma 2 2 3 2 3" xfId="45159" xr:uid="{2CD22A01-5B71-4EF2-9384-CC18D330CB6C}"/>
    <cellStyle name="Comma 2 2 3 2 4" xfId="45725" xr:uid="{004CE90C-3DEC-444C-A1B4-07F5DB4749D2}"/>
    <cellStyle name="Comma 2 2 3 2 5" xfId="47049" xr:uid="{50C60CD7-629C-4142-8D1F-2A5FC329EE0E}"/>
    <cellStyle name="Comma 2 2 3 3" xfId="43715" xr:uid="{3D8AF9E1-89BB-4C7B-92B4-C5E572B9FE2A}"/>
    <cellStyle name="Comma 2 2 3 3 2" xfId="45160" xr:uid="{8EC823A6-700A-44A2-977F-D1DDAF893AD7}"/>
    <cellStyle name="Comma 2 2 3 3 3" xfId="45726" xr:uid="{F3119B6C-01B7-4A55-982F-132801711B87}"/>
    <cellStyle name="Comma 2 2 3 3 4" xfId="47190" xr:uid="{1E7A6A17-B6A6-490E-96FA-944D0D2175CD}"/>
    <cellStyle name="Comma 2 2 3 4" xfId="45158" xr:uid="{BAB07439-D62C-4B4D-908E-E3665FB2A066}"/>
    <cellStyle name="Comma 2 2 3 4 2" xfId="47331" xr:uid="{4B87F710-6863-4FBD-8BFA-49DB2034631D}"/>
    <cellStyle name="Comma 2 2 3 5" xfId="45724" xr:uid="{8239C540-8E60-4AEB-B008-9600FF552D3F}"/>
    <cellStyle name="Comma 2 2 3 5 2" xfId="47576" xr:uid="{FF3AF177-91CA-4860-AB28-7EDB6DC8DB98}"/>
    <cellStyle name="Comma 2 2 3 6" xfId="45946" xr:uid="{3F0CA70E-4157-4097-AF8F-B5622A9B9F1B}"/>
    <cellStyle name="Comma 2 2 3 7" xfId="46602" xr:uid="{50D4E885-E78B-4309-8EC6-9FD684098154}"/>
    <cellStyle name="Comma 2 2 4" xfId="157" xr:uid="{7009BCC5-7A0D-4215-8400-84776C70E919}"/>
    <cellStyle name="Comma 2 2 4 2" xfId="43713" xr:uid="{C705A5B5-3914-4A1E-B62E-A165832AE327}"/>
    <cellStyle name="Comma 2 2 4 2 2" xfId="47050" xr:uid="{9FFCE525-C19E-4409-8792-E1E9127185A1}"/>
    <cellStyle name="Comma 2 2 4 3" xfId="45161" xr:uid="{0E54A24F-2E4F-435A-B0DF-D03F09648922}"/>
    <cellStyle name="Comma 2 2 4 3 2" xfId="47191" xr:uid="{3ECE94B0-D11F-4DDB-9B52-459873999BDD}"/>
    <cellStyle name="Comma 2 2 4 4" xfId="45950" xr:uid="{4EEE602A-85CA-4814-8492-D6ACE2B9CE7C}"/>
    <cellStyle name="Comma 2 2 4 4 2" xfId="47332" xr:uid="{370DDD10-F0A8-41A0-9750-6990A5392F60}"/>
    <cellStyle name="Comma 2 2 4 5" xfId="47577" xr:uid="{8DFB4145-CE79-4619-B1FD-7BC6FE9852F7}"/>
    <cellStyle name="Comma 2 2 4 6" xfId="46603" xr:uid="{0B5C5EB1-8750-46EF-BE20-72D9AAC96E95}"/>
    <cellStyle name="Comma 2 2 5" xfId="152" xr:uid="{1FC5D5A1-8531-4403-98C7-E1DC4E9E614B}"/>
    <cellStyle name="Comma 2 2 5 2" xfId="44681" xr:uid="{CF1AB9FE-8835-49E1-93A4-206AF7568C1D}"/>
    <cellStyle name="Comma 2 2 5 2 2" xfId="45163" xr:uid="{E480B5B2-3114-480A-8950-C2916675796E}"/>
    <cellStyle name="Comma 2 2 5 2 3" xfId="45728" xr:uid="{7316E7E0-1D91-4D9C-BB19-D814F930A26C}"/>
    <cellStyle name="Comma 2 2 5 2 4" xfId="47051" xr:uid="{0212303F-E6D4-40E2-A254-2A72860E32DB}"/>
    <cellStyle name="Comma 2 2 5 3" xfId="44542" xr:uid="{B34A09FC-BF6A-4DC1-8516-E9BAEC65BD93}"/>
    <cellStyle name="Comma 2 2 5 3 2" xfId="45164" xr:uid="{16C58FE5-173A-4D5F-930F-09A9DFE17C35}"/>
    <cellStyle name="Comma 2 2 5 3 3" xfId="45729" xr:uid="{2B886FED-A3EB-4F0C-A27D-AE746DC652F7}"/>
    <cellStyle name="Comma 2 2 5 3 4" xfId="47192" xr:uid="{27A5FBB2-4CEB-44C0-9B71-4D305B703E99}"/>
    <cellStyle name="Comma 2 2 5 4" xfId="45162" xr:uid="{88F4AE45-D9DA-4D70-88AA-3BDC4E6726A9}"/>
    <cellStyle name="Comma 2 2 5 4 2" xfId="47333" xr:uid="{2DB7E87C-328B-4645-9D6B-526227072995}"/>
    <cellStyle name="Comma 2 2 5 5" xfId="45727" xr:uid="{801E4BB3-3711-4070-BAD5-FDB7E0BE37A1}"/>
    <cellStyle name="Comma 2 2 5 5 2" xfId="47578" xr:uid="{FAF6C815-635B-49C7-B671-B7C7C7786936}"/>
    <cellStyle name="Comma 2 2 5 6" xfId="45955" xr:uid="{719D8118-90E4-4D68-A447-0726B9328852}"/>
    <cellStyle name="Comma 2 2 5 7" xfId="46604" xr:uid="{A52F4F22-DCEB-4332-A264-4EDD1726AA39}"/>
    <cellStyle name="Comma 2 2 6" xfId="600" xr:uid="{A6D13CCF-8167-4DC5-8E46-8ED14BDF00F3}"/>
    <cellStyle name="Comma 2 2 6 2" xfId="43682" xr:uid="{211A325E-12C6-46D9-ADD1-1A1B839D647B}"/>
    <cellStyle name="Comma 2 2 6 2 2" xfId="47052" xr:uid="{6C6CB0AA-6B23-4F19-A00F-D4C0BAA2F59A}"/>
    <cellStyle name="Comma 2 2 6 3" xfId="45165" xr:uid="{D9F55210-88EC-4B06-8B0B-8DFD0712FBEC}"/>
    <cellStyle name="Comma 2 2 6 3 2" xfId="47193" xr:uid="{807B3BC8-D216-455D-9099-28EC9DE97885}"/>
    <cellStyle name="Comma 2 2 6 4" xfId="45957" xr:uid="{01EA4E8A-9C81-49C2-A896-758806CC8A81}"/>
    <cellStyle name="Comma 2 2 6 4 2" xfId="47334" xr:uid="{27B03679-BEF8-4EB3-96D3-06AFB00078BA}"/>
    <cellStyle name="Comma 2 2 6 5" xfId="47579" xr:uid="{E0143CB1-4E6F-40C1-BF57-C6324CE42DB7}"/>
    <cellStyle name="Comma 2 2 6 6" xfId="46605" xr:uid="{5CBE5DEB-80E7-41D2-93A0-D3C3ADE819D6}"/>
    <cellStyle name="Comma 2 2 7" xfId="1346" xr:uid="{188F6FAF-E2E4-4A17-BE99-C39070054848}"/>
    <cellStyle name="Comma 2 2 7 2" xfId="45166" xr:uid="{231D217F-E508-438A-9304-EA5D4B9C2DF5}"/>
    <cellStyle name="Comma 2 2 7 2 2" xfId="47053" xr:uid="{A9348FBA-9887-43B1-88EE-42C77B29817B}"/>
    <cellStyle name="Comma 2 2 7 3" xfId="45730" xr:uid="{AA7FBB0C-FA56-4885-81F7-06B735C4CDC7}"/>
    <cellStyle name="Comma 2 2 7 3 2" xfId="47194" xr:uid="{9AA00AF4-72F8-4E12-9313-AD5BEBCD1957}"/>
    <cellStyle name="Comma 2 2 7 4" xfId="45963" xr:uid="{E8442685-6807-47C4-9CFC-14E5C8C86BA3}"/>
    <cellStyle name="Comma 2 2 7 4 2" xfId="47335" xr:uid="{A2AFB987-CBC6-4FCE-84B4-AD793A97B9DC}"/>
    <cellStyle name="Comma 2 2 7 5" xfId="47580" xr:uid="{1BE3FB50-3919-4548-8F1F-2249EA33DA96}"/>
    <cellStyle name="Comma 2 2 7 6" xfId="46606" xr:uid="{5F10FFFF-1EF0-44C1-9B85-B39B009C94EE}"/>
    <cellStyle name="Comma 2 2 8" xfId="44725" xr:uid="{9F5DC960-9105-4F25-A4F6-BEFE3C431805}"/>
    <cellStyle name="Comma 2 2 8 2" xfId="45167" xr:uid="{10E5EFC3-25D8-4419-8A98-1D01EC1C563E}"/>
    <cellStyle name="Comma 2 2 8 2 2" xfId="47054" xr:uid="{869FAA41-CDF9-4876-9555-2BEDD4B277AB}"/>
    <cellStyle name="Comma 2 2 8 3" xfId="45731" xr:uid="{AA710036-0452-4EF3-86E8-5B2C8E96DB18}"/>
    <cellStyle name="Comma 2 2 8 3 2" xfId="47195" xr:uid="{1AAAC0D4-0420-42F2-9154-F62A25CFB6E8}"/>
    <cellStyle name="Comma 2 2 8 4" xfId="47336" xr:uid="{037C69B6-E49E-4664-8F73-5D823539B12E}"/>
    <cellStyle name="Comma 2 2 8 5" xfId="47581" xr:uid="{12B81E62-8627-42E1-B221-31EA3A2294C4}"/>
    <cellStyle name="Comma 2 2 8 6" xfId="46607" xr:uid="{9129F70A-751A-4FD4-8EA9-A653F9B761AD}"/>
    <cellStyle name="Comma 2 2 9" xfId="43697" xr:uid="{0E3989F8-D956-44E0-B607-41EB7AC761E0}"/>
    <cellStyle name="Comma 2 2 9 2" xfId="47055" xr:uid="{CCF78EAE-A96A-4801-ADB0-61E8B7BEC677}"/>
    <cellStyle name="Comma 2 2 9 3" xfId="47196" xr:uid="{101DFB9B-991C-4E6E-A987-A3F215C5A919}"/>
    <cellStyle name="Comma 2 2 9 4" xfId="47337" xr:uid="{C339EE89-DEB4-47B4-9D30-77F3E332F0AF}"/>
    <cellStyle name="Comma 2 2 9 5" xfId="47582" xr:uid="{799AF087-9D2B-4222-9DEC-09864F5681DF}"/>
    <cellStyle name="Comma 2 2 9 6" xfId="46608" xr:uid="{93D71BF5-AEDB-4D0D-86A0-FB9D876A26B0}"/>
    <cellStyle name="Comma 2 20" xfId="116" xr:uid="{B09E66CC-689A-43D5-A82D-CED3C955F528}"/>
    <cellStyle name="Comma 2 20 2" xfId="47056" xr:uid="{11F99C6F-8473-4089-81C0-D38FF04EF2B0}"/>
    <cellStyle name="Comma 2 20 3" xfId="47197" xr:uid="{AF427953-27B6-49AD-9422-C6C9FB1BC352}"/>
    <cellStyle name="Comma 2 20 4" xfId="47338" xr:uid="{F7789DEB-1FA7-4806-9D8D-5C8693A12CEA}"/>
    <cellStyle name="Comma 2 20 5" xfId="47583" xr:uid="{7DA2BAA0-ED76-4637-9F3C-852B79752D6A}"/>
    <cellStyle name="Comma 2 20 6" xfId="46609" xr:uid="{F07CDD02-6199-42BB-ABC4-D16BF365D771}"/>
    <cellStyle name="Comma 2 21" xfId="1148" xr:uid="{F64BD56B-D13A-4A9D-98B0-CF0B4489BAB5}"/>
    <cellStyle name="Comma 2 21 2" xfId="47057" xr:uid="{C8EA2FE1-76BA-444E-ADCA-096F581E7704}"/>
    <cellStyle name="Comma 2 21 3" xfId="47198" xr:uid="{35587CBA-A15F-4314-AC4F-1ECA2DDDD482}"/>
    <cellStyle name="Comma 2 21 4" xfId="47339" xr:uid="{34BF25A8-6E58-4B1E-98B4-0A69D52A4E16}"/>
    <cellStyle name="Comma 2 21 5" xfId="47584" xr:uid="{5AF52DE1-DE03-47CE-997D-CA84DF6E8676}"/>
    <cellStyle name="Comma 2 21 6" xfId="46610" xr:uid="{2852414D-1387-4743-BB9B-4B437C963B6F}"/>
    <cellStyle name="Comma 2 22" xfId="1157" xr:uid="{31DA29DA-A144-4057-86C5-319BB5FCD96C}"/>
    <cellStyle name="Comma 2 22 2" xfId="47058" xr:uid="{73224352-2AD0-4174-B0E4-E98952C1F4F9}"/>
    <cellStyle name="Comma 2 22 3" xfId="47199" xr:uid="{C5E59E8E-E4C0-4902-901E-9F2B19500A0E}"/>
    <cellStyle name="Comma 2 22 4" xfId="47340" xr:uid="{9F82462C-A939-4B1E-AF20-8915E3B2666A}"/>
    <cellStyle name="Comma 2 22 5" xfId="47585" xr:uid="{D052A172-1896-44AB-A79B-19CE32A32F85}"/>
    <cellStyle name="Comma 2 22 6" xfId="46611" xr:uid="{395CB1C3-C004-45E0-89A2-7896EBB05D20}"/>
    <cellStyle name="Comma 2 23" xfId="1166" xr:uid="{ECBC068A-91BB-486A-A8FE-DE669A43F313}"/>
    <cellStyle name="Comma 2 23 2" xfId="47059" xr:uid="{E2C7CFE4-96EC-43BF-87EF-B9FD30CD74DC}"/>
    <cellStyle name="Comma 2 23 3" xfId="47200" xr:uid="{7DBBA696-1A2C-43FE-99C9-F361EBC398B7}"/>
    <cellStyle name="Comma 2 23 4" xfId="47341" xr:uid="{57422682-9FB4-4143-A307-B9E81B1B6C1A}"/>
    <cellStyle name="Comma 2 23 5" xfId="47586" xr:uid="{58F93F1A-5363-4157-9EB1-2E26AD56B598}"/>
    <cellStyle name="Comma 2 23 6" xfId="46612" xr:uid="{E9883E54-4A2D-4FFC-BE76-6A8306280AC9}"/>
    <cellStyle name="Comma 2 24" xfId="1182" xr:uid="{D6D74B5E-5335-42D7-AC5F-1014A21153A8}"/>
    <cellStyle name="Comma 2 24 2" xfId="47060" xr:uid="{B6FC7251-BB93-4D44-9EB4-B5CCA9CAD876}"/>
    <cellStyle name="Comma 2 24 3" xfId="47201" xr:uid="{D7DCF1DA-C40C-40AB-9FA1-6E0B8AA6B0C2}"/>
    <cellStyle name="Comma 2 24 4" xfId="47342" xr:uid="{65DA7057-92D3-42CB-A82C-B7803B16B3FF}"/>
    <cellStyle name="Comma 2 24 5" xfId="47587" xr:uid="{9D8CA795-DF47-411A-BFFB-EED496CE46F4}"/>
    <cellStyle name="Comma 2 24 6" xfId="46613" xr:uid="{E83BBDAD-5471-4D26-838C-807ED71868E8}"/>
    <cellStyle name="Comma 2 25" xfId="1345" xr:uid="{BF9AE0C9-363B-44C4-B9FB-60C5838DE2E2}"/>
    <cellStyle name="Comma 2 25 2" xfId="47061" xr:uid="{D8D9903D-3A6E-478E-83FA-A4BE61E4CA13}"/>
    <cellStyle name="Comma 2 25 3" xfId="47202" xr:uid="{8653E639-8BCD-482B-978E-340E7744D65B}"/>
    <cellStyle name="Comma 2 25 4" xfId="47343" xr:uid="{2A05F1CD-0879-412E-B09B-D4CBE1D03174}"/>
    <cellStyle name="Comma 2 25 5" xfId="47588" xr:uid="{6D10AEF4-E1A1-4145-A0CF-FFB6913A7D66}"/>
    <cellStyle name="Comma 2 25 6" xfId="46614" xr:uid="{14673570-FCAD-45CE-AC08-68D8FD5BDEE5}"/>
    <cellStyle name="Comma 2 26" xfId="44832" xr:uid="{E5063A0A-7C5E-40C2-8736-88DECF9FE5E1}"/>
    <cellStyle name="Comma 2 26 2" xfId="47062" xr:uid="{F6219D42-E61A-4D50-B5B7-B849FEE8E4D6}"/>
    <cellStyle name="Comma 2 26 3" xfId="47203" xr:uid="{81B64A84-4F27-4679-B4D4-25D13E674A57}"/>
    <cellStyle name="Comma 2 26 4" xfId="47344" xr:uid="{B2F1D3FC-B94D-43C6-87F3-58E1D9F82646}"/>
    <cellStyle name="Comma 2 26 5" xfId="47589" xr:uid="{24735973-507D-4B4B-B6EE-766C905CE450}"/>
    <cellStyle name="Comma 2 26 6" xfId="46615" xr:uid="{5D2BF9AE-CEC4-453C-9AD1-0137D41DEE60}"/>
    <cellStyle name="Comma 2 27" xfId="44879" xr:uid="{2C8E4D1B-FA77-4071-970F-67321F6767EE}"/>
    <cellStyle name="Comma 2 27 2" xfId="47063" xr:uid="{F80ACAFF-E91A-4EC2-8473-C6A46574E375}"/>
    <cellStyle name="Comma 2 27 3" xfId="47204" xr:uid="{9F2DF00A-A5BC-4FF3-A2FB-A4080A1734AE}"/>
    <cellStyle name="Comma 2 27 4" xfId="47345" xr:uid="{E383E421-BAD5-49F0-B336-31E5BA550275}"/>
    <cellStyle name="Comma 2 27 5" xfId="47590" xr:uid="{99B50B5F-95A4-4B11-B46A-FA65E29BA4F4}"/>
    <cellStyle name="Comma 2 27 6" xfId="46616" xr:uid="{F499B94E-BD3C-4448-B335-CF8AC62DA21F}"/>
    <cellStyle name="Comma 2 28" xfId="44925" xr:uid="{C56FF621-D7F1-42E0-8E93-24887574EE5D}"/>
    <cellStyle name="Comma 2 28 2" xfId="46617" xr:uid="{959197D9-A13C-4267-9109-8A7A1CBC2730}"/>
    <cellStyle name="Comma 2 28 2 2" xfId="47064" xr:uid="{1FA130DD-B6E6-4511-AC61-5CAEA2E847F4}"/>
    <cellStyle name="Comma 2 28 2 3" xfId="47205" xr:uid="{286340A5-3B8A-4450-88ED-36CBFF04689C}"/>
    <cellStyle name="Comma 2 28 2 4" xfId="47346" xr:uid="{6EBE1BED-CCEC-4A5F-AC21-1711086995FF}"/>
    <cellStyle name="Comma 2 28 2 5" xfId="47591" xr:uid="{8CCDFB0E-9291-44FE-946A-1B87E9156B39}"/>
    <cellStyle name="Comma 2 28 3" xfId="46014" xr:uid="{538D8D2E-9806-4ECD-83FA-02B47C018C56}"/>
    <cellStyle name="Comma 2 29" xfId="44941" xr:uid="{D36F4AED-A1E4-426A-96AC-7534D9D59B64}"/>
    <cellStyle name="Comma 2 29 2" xfId="47065" xr:uid="{5DFD9F35-7025-4985-A83D-A3AA2742D6EF}"/>
    <cellStyle name="Comma 2 29 3" xfId="47206" xr:uid="{C0A5F2C1-6DA9-4B87-A675-C48317A078F2}"/>
    <cellStyle name="Comma 2 29 4" xfId="47347" xr:uid="{AFC0EB57-81C1-40E9-AE40-91F2458FB958}"/>
    <cellStyle name="Comma 2 29 5" xfId="47592" xr:uid="{5E52240B-ADDF-411D-ADF6-4F75AF25E7C7}"/>
    <cellStyle name="Comma 2 29 6" xfId="46618" xr:uid="{330CBCFE-4751-4D99-85E9-5D66B7F58366}"/>
    <cellStyle name="Comma 2 3" xfId="16" xr:uid="{C8CC76D7-B6C9-4A2B-A079-EDA91093203E}"/>
    <cellStyle name="Comma 2 3 10" xfId="158" xr:uid="{07329638-B834-4B82-A081-F79DFB15CB97}"/>
    <cellStyle name="Comma 2 3 11" xfId="45943" xr:uid="{E2E94AC4-8653-4EEB-97AA-C4B7F89C05A9}"/>
    <cellStyle name="Comma 2 3 12" xfId="46026" xr:uid="{B33C56B0-83A9-4C2B-85A2-7822061D2189}"/>
    <cellStyle name="Comma 2 3 13" xfId="47666" xr:uid="{02852A75-C6DF-4100-AAC1-AD193C12BB44}"/>
    <cellStyle name="Comma 2 3 2" xfId="159" xr:uid="{04FFAE10-897E-494A-BCF9-EC3F5C91A9B0}"/>
    <cellStyle name="Comma 2 3 2 2" xfId="602" xr:uid="{7A158868-796E-431D-83B5-38E5D5B511D5}"/>
    <cellStyle name="Comma 2 3 2 2 2" xfId="45171" xr:uid="{4543FFDB-03D3-4EB7-92D9-BD9101AC62D1}"/>
    <cellStyle name="Comma 2 3 2 2 2 2" xfId="45735" xr:uid="{D4FAC6FE-14F4-446E-BBCF-B4FC6741DAC0}"/>
    <cellStyle name="Comma 2 3 2 2 3" xfId="45172" xr:uid="{76C3BDC9-7E24-43DC-B640-540F32D57C75}"/>
    <cellStyle name="Comma 2 3 2 2 3 2" xfId="45736" xr:uid="{D78EE615-1816-4B37-AEE7-7D2871286840}"/>
    <cellStyle name="Comma 2 3 2 2 4" xfId="45170" xr:uid="{42AD8B47-6112-49EC-AA9D-FB914F980C70}"/>
    <cellStyle name="Comma 2 3 2 2 5" xfId="45734" xr:uid="{94A2F458-6C19-4F1B-AD45-BBD7D4BF6736}"/>
    <cellStyle name="Comma 2 3 2 2 6" xfId="47066" xr:uid="{94B6B3A4-0A63-45CA-A1D6-FD798026CE32}"/>
    <cellStyle name="Comma 2 3 2 3" xfId="43717" xr:uid="{AB75A2CA-A6EF-4521-9836-47291F560E8D}"/>
    <cellStyle name="Comma 2 3 2 3 2" xfId="45174" xr:uid="{A26BE483-4DA8-4FCE-8732-972FA7BD0AB8}"/>
    <cellStyle name="Comma 2 3 2 3 2 2" xfId="45738" xr:uid="{ED9C1D61-63DF-41A0-A765-3D95D0AC4326}"/>
    <cellStyle name="Comma 2 3 2 3 3" xfId="45175" xr:uid="{628DCFEC-5CE2-43E7-8859-EAD74BAC06FF}"/>
    <cellStyle name="Comma 2 3 2 3 3 2" xfId="45739" xr:uid="{E80333F7-C943-467B-81C4-6F4A1931257E}"/>
    <cellStyle name="Comma 2 3 2 3 4" xfId="45173" xr:uid="{4155AD6E-C7A5-4B99-8A55-DB43028221D9}"/>
    <cellStyle name="Comma 2 3 2 3 5" xfId="45737" xr:uid="{CE10E92E-4EE4-4E4B-AB94-33588A4CBC64}"/>
    <cellStyle name="Comma 2 3 2 3 6" xfId="47207" xr:uid="{51AA0563-095E-4717-AE55-910B5D752E4D}"/>
    <cellStyle name="Comma 2 3 2 4" xfId="45176" xr:uid="{4A8966A0-188F-4393-835C-86C59B82BC2B}"/>
    <cellStyle name="Comma 2 3 2 4 2" xfId="45740" xr:uid="{C24AED7F-CCBD-4D34-BBB6-9294B7DFA98D}"/>
    <cellStyle name="Comma 2 3 2 4 3" xfId="47348" xr:uid="{2152286C-4484-457B-8BB0-ED967E6617CD}"/>
    <cellStyle name="Comma 2 3 2 5" xfId="45177" xr:uid="{79EFA95E-8C16-46EC-9C97-989FF3F90C29}"/>
    <cellStyle name="Comma 2 3 2 5 2" xfId="45741" xr:uid="{AC17BA6C-8F6B-468F-BC34-AAFFE50E1D13}"/>
    <cellStyle name="Comma 2 3 2 5 3" xfId="47418" xr:uid="{A7B5B88F-4BDC-4097-AA8C-5C1F6AC82EFC}"/>
    <cellStyle name="Comma 2 3 2 6" xfId="45169" xr:uid="{F3A36232-F85C-470C-8F51-190B4FFB51B3}"/>
    <cellStyle name="Comma 2 3 2 6 2" xfId="47593" xr:uid="{784EA11C-73EF-4C22-B324-E604560A5B2F}"/>
    <cellStyle name="Comma 2 3 2 7" xfId="45733" xr:uid="{348C5632-919B-415D-9C2B-04BC68F0441A}"/>
    <cellStyle name="Comma 2 3 2 8" xfId="46619" xr:uid="{B9DF4CDD-C1AA-4C56-B204-526F3C6844D0}"/>
    <cellStyle name="Comma 2 3 3" xfId="601" xr:uid="{1E7044A7-B7A2-498B-9371-A907CE15C647}"/>
    <cellStyle name="Comma 2 3 3 2" xfId="43718" xr:uid="{C823F406-4F92-4052-9065-F61F8D3BAB98}"/>
    <cellStyle name="Comma 2 3 3 2 2" xfId="45180" xr:uid="{B8B673CE-9C2E-4883-BFD4-164D358540BF}"/>
    <cellStyle name="Comma 2 3 3 2 2 2" xfId="45744" xr:uid="{FC60585C-7951-424F-BBBE-925A42E1F911}"/>
    <cellStyle name="Comma 2 3 3 2 3" xfId="45181" xr:uid="{E437DA6A-2AEB-480E-A0E3-8948894CA92D}"/>
    <cellStyle name="Comma 2 3 3 2 3 2" xfId="45745" xr:uid="{EDB5A84D-14E9-49F4-B7CC-6D336F5FB292}"/>
    <cellStyle name="Comma 2 3 3 2 4" xfId="45179" xr:uid="{CBD590BE-8F9D-48EC-A546-C39BE793C1A4}"/>
    <cellStyle name="Comma 2 3 3 2 5" xfId="45743" xr:uid="{B4674C7A-EB2C-4BDC-88E2-73645B0FAAAC}"/>
    <cellStyle name="Comma 2 3 3 3" xfId="45182" xr:uid="{279BC2AF-D228-4F7B-A340-1D8441793A64}"/>
    <cellStyle name="Comma 2 3 3 3 2" xfId="45746" xr:uid="{70E9E115-0C4A-4A65-8161-0FE60787194C}"/>
    <cellStyle name="Comma 2 3 3 4" xfId="45183" xr:uid="{3284B962-5ADB-4B55-B1C3-6412C6A11AC4}"/>
    <cellStyle name="Comma 2 3 3 4 2" xfId="45747" xr:uid="{E8D88537-0FC5-47A9-9CB0-C2E4CE89B800}"/>
    <cellStyle name="Comma 2 3 3 5" xfId="45178" xr:uid="{16D59A1C-1C36-4BC3-BE9B-9CAC335EA6D3}"/>
    <cellStyle name="Comma 2 3 3 6" xfId="45742" xr:uid="{9FBA3878-C32E-4B98-8D6A-122105DD5680}"/>
    <cellStyle name="Comma 2 3 3 7" xfId="46981" xr:uid="{BD6FCCB2-E978-422D-A2E5-3178B23D784F}"/>
    <cellStyle name="Comma 2 3 4" xfId="43716" xr:uid="{E0754BBB-EBEB-49D2-B821-8719F2A9848A}"/>
    <cellStyle name="Comma 2 3 4 2" xfId="45184" xr:uid="{7D5D2B19-A4AE-445E-9A3A-ED3EC64EF8BF}"/>
    <cellStyle name="Comma 2 3 4 3" xfId="47121" xr:uid="{C52F5CBD-3E81-424D-8F01-E35AFA4EEB56}"/>
    <cellStyle name="Comma 2 3 5" xfId="44532" xr:uid="{FFBED462-3E92-416C-A157-51205904CAF3}"/>
    <cellStyle name="Comma 2 3 5 2" xfId="45186" xr:uid="{03BEB497-E995-4D37-9535-8B06355E97CE}"/>
    <cellStyle name="Comma 2 3 5 2 2" xfId="45749" xr:uid="{14F8AC8F-CF1A-4A0B-8FD2-B9DBE8FAE24F}"/>
    <cellStyle name="Comma 2 3 5 3" xfId="45187" xr:uid="{08D348AC-2261-4EDC-81B1-24A8BF64B038}"/>
    <cellStyle name="Comma 2 3 5 3 2" xfId="45750" xr:uid="{955F5367-A09A-4C7E-AB54-55AAF92BE134}"/>
    <cellStyle name="Comma 2 3 5 4" xfId="45185" xr:uid="{646401DC-57A9-41E8-B6BB-ED31399D44A0}"/>
    <cellStyle name="Comma 2 3 5 5" xfId="45748" xr:uid="{D13B1BB8-6E9B-4FAE-B92F-58809FED85B5}"/>
    <cellStyle name="Comma 2 3 5 6" xfId="47261" xr:uid="{14ADE6AC-CF36-4978-988E-76876F518652}"/>
    <cellStyle name="Comma 2 3 6" xfId="1416" xr:uid="{3AA2CDBC-7F59-455B-877A-4905CB451FB4}"/>
    <cellStyle name="Comma 2 3 6 2" xfId="45188" xr:uid="{207D7F55-F2EB-4839-879D-37D7E3D4E009}"/>
    <cellStyle name="Comma 2 3 6 3" xfId="45751" xr:uid="{6D1624B2-128A-4651-8F4F-7624CABFD3FD}"/>
    <cellStyle name="Comma 2 3 6 4" xfId="47417" xr:uid="{ADF4024D-C5AB-43A2-A1D0-30637EE3AFBE}"/>
    <cellStyle name="Comma 2 3 7" xfId="44935" xr:uid="{56B47302-2EB2-4C8E-A69D-B148E1DEDE2E}"/>
    <cellStyle name="Comma 2 3 7 2" xfId="45189" xr:uid="{2C20288F-1074-4D85-9630-22E04320B554}"/>
    <cellStyle name="Comma 2 3 7 3" xfId="45752" xr:uid="{FD36546C-8C11-45CB-9AB9-7EF1FE7B5DFA}"/>
    <cellStyle name="Comma 2 3 7 4" xfId="47380" xr:uid="{D37556B6-5DFB-40A6-835D-E7795157A114}"/>
    <cellStyle name="Comma 2 3 8" xfId="45168" xr:uid="{BB61CA71-5827-43B1-B74E-1226C49C8D3A}"/>
    <cellStyle name="Comma 2 3 9" xfId="45732" xr:uid="{B7D42B4B-3244-4AA5-9BFE-E78AEDC562C7}"/>
    <cellStyle name="Comma 2 30" xfId="44957" xr:uid="{575DEC3C-E0CF-4E50-9DC0-A7EC96C36237}"/>
    <cellStyle name="Comma 2 30 2" xfId="47067" xr:uid="{0D566E91-ABA1-4566-A97E-1660E22FCDCF}"/>
    <cellStyle name="Comma 2 30 3" xfId="47208" xr:uid="{2B4A9EB5-6A90-4F8B-B8DC-851BCAF593B8}"/>
    <cellStyle name="Comma 2 30 4" xfId="47349" xr:uid="{FA9D9A10-668E-463F-A28B-49D6F7697FC0}"/>
    <cellStyle name="Comma 2 30 5" xfId="47594" xr:uid="{6D9D8D82-7628-42D3-80C9-F05FEEFF90F1}"/>
    <cellStyle name="Comma 2 30 6" xfId="46620" xr:uid="{3A370EF6-32D0-4AB0-9F54-E3ABE184E613}"/>
    <cellStyle name="Comma 2 31" xfId="44975" xr:uid="{0DCB1E93-B3C8-4C57-B2C7-16BAC918DB90}"/>
    <cellStyle name="Comma 2 31 2" xfId="47068" xr:uid="{7EF3F15E-CF9A-420A-BEF6-0D3B044A9CE7}"/>
    <cellStyle name="Comma 2 31 3" xfId="47209" xr:uid="{517C6795-9787-4581-B59C-3CFF2F41A6F7}"/>
    <cellStyle name="Comma 2 31 4" xfId="47350" xr:uid="{CD67B5F7-3E22-408F-B006-962A748DE8A7}"/>
    <cellStyle name="Comma 2 31 5" xfId="47595" xr:uid="{E0ED3552-CA64-4538-80B8-F687D96ECA90}"/>
    <cellStyle name="Comma 2 31 6" xfId="46621" xr:uid="{E16D5B66-873C-4485-8ED2-1A32A7918473}"/>
    <cellStyle name="Comma 2 32" xfId="45669" xr:uid="{BC8E69B5-991C-4EAA-BB09-14DAE78FB805}"/>
    <cellStyle name="Comma 2 33" xfId="45694" xr:uid="{41269DE1-1CCF-45F5-A3A1-27E26ACF3152}"/>
    <cellStyle name="Comma 2 34" xfId="12" xr:uid="{ABD66900-398B-4C41-9805-2878022904AF}"/>
    <cellStyle name="Comma 2 34 2" xfId="45933" xr:uid="{44F77927-EF47-49AD-B71D-3EF579AF1D23}"/>
    <cellStyle name="Comma 2 34 2 2" xfId="47090" xr:uid="{2E46E09B-9155-4197-AA7E-ACBC7F841A5F}"/>
    <cellStyle name="Comma 2 34 2 3" xfId="47231" xr:uid="{F7F21FBB-64E4-4365-BCC5-82C5DD8F71B6}"/>
    <cellStyle name="Comma 2 34 2 4" xfId="47373" xr:uid="{48E21D50-FAAB-485C-9B2E-F203F67BB2E0}"/>
    <cellStyle name="Comma 2 34 2 5" xfId="47620" xr:uid="{BB8910C1-056A-4755-B099-AFFFFDC3D2DF}"/>
    <cellStyle name="Comma 2 34 2 6" xfId="46955" xr:uid="{83B2DE5F-3308-439A-8909-331F1CE97CB5}"/>
    <cellStyle name="Comma 2 34 3" xfId="47012" xr:uid="{BE75E281-8D85-4827-A78C-046A6492F460}"/>
    <cellStyle name="Comma 2 34 4" xfId="47152" xr:uid="{10A4259A-7C28-4B7E-A612-6C1B6BD5326C}"/>
    <cellStyle name="Comma 2 34 5" xfId="47293" xr:uid="{878532FD-50B5-431F-A4B8-7A9A24AB6B1E}"/>
    <cellStyle name="Comma 2 34 6" xfId="47537" xr:uid="{A3FB37FE-D102-4250-A22F-A927715404AB}"/>
    <cellStyle name="Comma 2 34 7" xfId="46059" xr:uid="{5BEF8EFE-B7CC-459D-B9F5-EF7E8FFFE679}"/>
    <cellStyle name="Comma 2 35" xfId="114" xr:uid="{7B72BC5B-7463-4232-A841-3B900006F040}"/>
    <cellStyle name="Comma 2 36" xfId="45904" xr:uid="{5397242D-789F-4F8A-8330-B47686BCC6DA}"/>
    <cellStyle name="Comma 2 37" xfId="45941" xr:uid="{8B5669BD-4889-461C-9052-B2E787DF4209}"/>
    <cellStyle name="Comma 2 4" xfId="160" xr:uid="{3700278E-3821-4405-AF4E-510C5D24D8E7}"/>
    <cellStyle name="Comma 2 4 2" xfId="161" xr:uid="{50AAA53A-CC56-4BE8-B94D-2F5F31C04780}"/>
    <cellStyle name="Comma 2 4 2 2" xfId="45192" xr:uid="{01AA3CA3-EFD8-4D85-BCA9-74994D1AF1C7}"/>
    <cellStyle name="Comma 2 4 2 2 2" xfId="45755" xr:uid="{BE287FFE-3F11-4107-A8E6-EF56D35CC5F6}"/>
    <cellStyle name="Comma 2 4 2 2 3" xfId="47069" xr:uid="{B1307FC3-8B9B-4BCA-B4F7-BFFD618AF7CA}"/>
    <cellStyle name="Comma 2 4 2 3" xfId="45193" xr:uid="{0D3CD4EA-E278-43C6-8B83-32655B77AEDE}"/>
    <cellStyle name="Comma 2 4 2 3 2" xfId="45756" xr:uid="{2BC53B0C-29B6-4DA7-B85E-94F555C03816}"/>
    <cellStyle name="Comma 2 4 2 3 3" xfId="47210" xr:uid="{23520314-8459-43F8-BD52-0EA6CB73166A}"/>
    <cellStyle name="Comma 2 4 2 4" xfId="45191" xr:uid="{F8971255-07C1-4FD9-BAD8-46BAA0769BB4}"/>
    <cellStyle name="Comma 2 4 2 4 2" xfId="47351" xr:uid="{199E7CFE-0082-49D1-BD2C-14937CF40BA5}"/>
    <cellStyle name="Comma 2 4 2 5" xfId="45754" xr:uid="{015D19C4-F33B-4C41-8E85-41A851073583}"/>
    <cellStyle name="Comma 2 4 2 5 2" xfId="47596" xr:uid="{620DA95F-CB14-47F6-B8C9-C36064EABE74}"/>
    <cellStyle name="Comma 2 4 2 6" xfId="46622" xr:uid="{0A17B36C-A2F5-40DA-AC20-DF8E83A3C230}"/>
    <cellStyle name="Comma 2 4 3" xfId="603" xr:uid="{CCEFE9CF-C434-4321-A3F8-F39ECF9C381D}"/>
    <cellStyle name="Comma 2 4 3 2" xfId="45195" xr:uid="{4302880D-46AF-45A2-BAD2-1CDC2D0CC98A}"/>
    <cellStyle name="Comma 2 4 3 2 2" xfId="45758" xr:uid="{C019C9AC-29A2-4F25-A57B-FCC97376B5B6}"/>
    <cellStyle name="Comma 2 4 3 3" xfId="45196" xr:uid="{B665167D-7D94-47C1-A66C-91CC188F3DE7}"/>
    <cellStyle name="Comma 2 4 3 3 2" xfId="45759" xr:uid="{8E963517-4DC0-4B6D-812F-854B6BF072D7}"/>
    <cellStyle name="Comma 2 4 3 4" xfId="45194" xr:uid="{2ECAFFFD-6867-41C3-A950-BC00C562E23F}"/>
    <cellStyle name="Comma 2 4 3 5" xfId="45757" xr:uid="{582EE0A9-9BA3-4FFB-BACB-D6DE4BFB8E69}"/>
    <cellStyle name="Comma 2 4 3 6" xfId="46988" xr:uid="{6051BED5-096A-4E66-A86D-B65740196C2E}"/>
    <cellStyle name="Comma 2 4 4" xfId="43719" xr:uid="{07284375-10A8-47BC-A54D-349ED3DAA169}"/>
    <cellStyle name="Comma 2 4 4 2" xfId="45197" xr:uid="{74BE0CA4-E6F3-4DA2-A914-928877BDDA72}"/>
    <cellStyle name="Comma 2 4 4 3" xfId="45760" xr:uid="{0759FBD4-BCFA-486F-B0D0-B8025F1D5E18}"/>
    <cellStyle name="Comma 2 4 4 4" xfId="47129" xr:uid="{92DDB771-74F7-4889-AFA2-7A0EB3DCD58C}"/>
    <cellStyle name="Comma 2 4 5" xfId="45198" xr:uid="{1A330E34-72A3-4542-8862-EF0BFEF44033}"/>
    <cellStyle name="Comma 2 4 5 2" xfId="45761" xr:uid="{CE58F73A-D346-4D4B-9E70-EF6938DC790B}"/>
    <cellStyle name="Comma 2 4 5 3" xfId="47268" xr:uid="{F5B45986-99AC-44F0-9FEA-17B8F6CD2C70}"/>
    <cellStyle name="Comma 2 4 6" xfId="45190" xr:uid="{BB4A4EA9-F457-4E59-AF4F-4B76978FF2B3}"/>
    <cellStyle name="Comma 2 4 6 2" xfId="47419" xr:uid="{E0056E4D-7BA0-47DC-A544-76BF7E9E2CEB}"/>
    <cellStyle name="Comma 2 4 7" xfId="45753" xr:uid="{F72A4CFE-E777-490A-8B8C-0047574F29F1}"/>
    <cellStyle name="Comma 2 4 7 2" xfId="47512" xr:uid="{DD36878C-C151-455A-85E1-820B04902C4F}"/>
    <cellStyle name="Comma 2 4 8" xfId="45945" xr:uid="{BA06788F-199A-4DFB-9137-257D21E6A6B0}"/>
    <cellStyle name="Comma 2 4 9" xfId="46038" xr:uid="{243163C0-DAC1-481F-9552-17AE30B09E83}"/>
    <cellStyle name="Comma 2 5" xfId="162" xr:uid="{54F4CF5A-F424-4470-A09A-6B49FB689F1E}"/>
    <cellStyle name="Comma 2 5 2" xfId="604" xr:uid="{9810EA78-DEBB-4196-822C-DF3F719F89DE}"/>
    <cellStyle name="Comma 2 5 2 2" xfId="45201" xr:uid="{70E0CACB-B278-46AB-82FC-9D3A72D7D11E}"/>
    <cellStyle name="Comma 2 5 2 2 2" xfId="45763" xr:uid="{32D711E2-291C-4352-9910-2FE61020DC2A}"/>
    <cellStyle name="Comma 2 5 2 3" xfId="45202" xr:uid="{C1E04166-6573-43CC-B27D-A94C24440DFD}"/>
    <cellStyle name="Comma 2 5 2 3 2" xfId="45764" xr:uid="{B19F230C-81A4-484D-977C-9F9D9D63B801}"/>
    <cellStyle name="Comma 2 5 2 4" xfId="45200" xr:uid="{2E1C5736-03F4-4B44-AE73-8202440D25A6}"/>
    <cellStyle name="Comma 2 5 2 5" xfId="45762" xr:uid="{544761C5-8576-4A34-8ED5-87FAB24D2712}"/>
    <cellStyle name="Comma 2 5 2 6" xfId="47070" xr:uid="{FFBE58BD-443A-41C1-91B1-54B0FD3F282C}"/>
    <cellStyle name="Comma 2 5 3" xfId="43720" xr:uid="{5C0E6126-593D-452A-A15F-B3CF416A5B15}"/>
    <cellStyle name="Comma 2 5 3 2" xfId="47211" xr:uid="{06078170-CFE6-4E11-980A-30506933A235}"/>
    <cellStyle name="Comma 2 5 4" xfId="45199" xr:uid="{061DF728-5317-44C0-AA4B-B0A37C180D14}"/>
    <cellStyle name="Comma 2 5 4 2" xfId="47352" xr:uid="{0D7C2821-B69B-44E2-A525-F0A5AA955CC7}"/>
    <cellStyle name="Comma 2 5 5" xfId="45949" xr:uid="{28AFB490-84B7-4BAA-9FAA-B4268BB7BF1B}"/>
    <cellStyle name="Comma 2 5 5 2" xfId="47420" xr:uid="{0FE6F371-45BA-4626-B6AA-6749A00A3083}"/>
    <cellStyle name="Comma 2 5 6" xfId="47597" xr:uid="{994E3FB4-8546-4DA4-B1F7-6EB0806C92A4}"/>
    <cellStyle name="Comma 2 5 7" xfId="46623" xr:uid="{957AA589-F51C-4B60-90BC-C16DF7F057DD}"/>
    <cellStyle name="Comma 2 6" xfId="151" xr:uid="{B2F9143A-1572-40F4-A228-925F9B9B299D}"/>
    <cellStyle name="Comma 2 6 2" xfId="605" xr:uid="{145D5B45-422D-4AD9-8DD2-FC6C17B63CFE}"/>
    <cellStyle name="Comma 2 6 2 2" xfId="45204" xr:uid="{A5075BFE-0DC0-49E2-97B2-F3A9BAD6BF74}"/>
    <cellStyle name="Comma 2 6 2 3" xfId="45766" xr:uid="{97D03D3A-CA72-42D8-9D34-7AA128DB1927}"/>
    <cellStyle name="Comma 2 6 2 4" xfId="47071" xr:uid="{29D8E58F-4EE2-42B3-B2AD-EFC00508D035}"/>
    <cellStyle name="Comma 2 6 3" xfId="43712" xr:uid="{39233F39-DAB3-4178-B254-96B63F602461}"/>
    <cellStyle name="Comma 2 6 3 2" xfId="45205" xr:uid="{7D00CDE3-0991-480E-86E3-605A3BEF1546}"/>
    <cellStyle name="Comma 2 6 3 3" xfId="45767" xr:uid="{6E86420E-967D-44B5-A310-63600E36DDFB}"/>
    <cellStyle name="Comma 2 6 3 4" xfId="47212" xr:uid="{1C25D0B8-F2E5-4BDD-BAC0-606A08E13CDE}"/>
    <cellStyle name="Comma 2 6 4" xfId="45203" xr:uid="{8F163757-5975-4040-8450-7E572C17DFC1}"/>
    <cellStyle name="Comma 2 6 4 2" xfId="47353" xr:uid="{672F15C0-01DC-4F65-8951-072857320E1D}"/>
    <cellStyle name="Comma 2 6 5" xfId="45765" xr:uid="{CDFBFE10-76FF-472F-9C65-29045BC34223}"/>
    <cellStyle name="Comma 2 6 5 2" xfId="47421" xr:uid="{D37B55FA-A070-420C-8031-9ED2DACAA179}"/>
    <cellStyle name="Comma 2 6 6" xfId="45954" xr:uid="{1ED7144F-5E50-4B23-A8A4-40B621DCB2EB}"/>
    <cellStyle name="Comma 2 6 6 2" xfId="47598" xr:uid="{55C8323D-7459-443A-BC9D-DD1F06CADF0B}"/>
    <cellStyle name="Comma 2 6 7" xfId="46624" xr:uid="{6B3BC61F-7386-4EE8-8AFD-D25622FFA49D}"/>
    <cellStyle name="Comma 2 7" xfId="205" xr:uid="{3B32011B-0CD8-4E1B-A555-FED972B75896}"/>
    <cellStyle name="Comma 2 7 10" xfId="44949" xr:uid="{4CF02A01-4C6C-4A57-A638-40AC17C4CEF8}"/>
    <cellStyle name="Comma 2 7 11" xfId="44966" xr:uid="{7022A926-9594-47A1-A571-4C0683FF4499}"/>
    <cellStyle name="Comma 2 7 12" xfId="44981" xr:uid="{D3E7BB9E-5500-41E4-9BE1-345E03DCCEF0}"/>
    <cellStyle name="Comma 2 7 13" xfId="45206" xr:uid="{5AB8AEDA-D8B4-4A87-B134-2374732539EF}"/>
    <cellStyle name="Comma 2 7 14" xfId="45768" xr:uid="{0F2F3E9B-251E-43CD-B13F-04BA9FACFFFA}"/>
    <cellStyle name="Comma 2 7 15" xfId="45956" xr:uid="{AFDF5751-7FF4-4085-A322-F924ADC276FF}"/>
    <cellStyle name="Comma 2 7 16" xfId="46625" xr:uid="{244CAB5D-2BF6-4DA6-A400-C1BEE2A0DC58}"/>
    <cellStyle name="Comma 2 7 2" xfId="228" xr:uid="{217B5F2B-11FF-45DC-BB8C-FC24A9C19D89}"/>
    <cellStyle name="Comma 2 7 2 10" xfId="47072" xr:uid="{3DD4AFD2-631F-4455-8752-7A6DA2A6EA8E}"/>
    <cellStyle name="Comma 2 7 2 2" xfId="264" xr:uid="{3355F9ED-ADE8-436D-8826-5A6DE2A64FF2}"/>
    <cellStyle name="Comma 2 7 2 2 2" xfId="381" xr:uid="{C5E5E099-8D6D-41EB-95C0-C28F3D0B4D2E}"/>
    <cellStyle name="Comma 2 7 2 2 3" xfId="1267" xr:uid="{6B3BD6F4-C633-4F95-92A3-8908B2A9947B}"/>
    <cellStyle name="Comma 2 7 2 3" xfId="319" xr:uid="{7C430D07-4F89-4F29-B918-D568457D810D}"/>
    <cellStyle name="Comma 2 7 2 3 2" xfId="411" xr:uid="{51BD66FD-FD79-4C13-B897-9F3B923E6568}"/>
    <cellStyle name="Comma 2 7 2 3 3" xfId="1235" xr:uid="{B1701B67-B798-4542-BC3F-4DFD92E68843}"/>
    <cellStyle name="Comma 2 7 2 4" xfId="351" xr:uid="{21BFC013-725D-4630-BA95-131A286634C2}"/>
    <cellStyle name="Comma 2 7 2 4 2" xfId="1298" xr:uid="{617E85E6-2D67-4FE5-960B-F76651F92EE7}"/>
    <cellStyle name="Comma 2 7 2 5" xfId="1202" xr:uid="{7F294883-55C5-496C-B4FB-BF2C6C546D51}"/>
    <cellStyle name="Comma 2 7 2 6" xfId="44911" xr:uid="{AE0FA8EE-4962-47BC-AF4E-98A993095D1C}"/>
    <cellStyle name="Comma 2 7 2 7" xfId="44995" xr:uid="{753F30F3-7E10-4E55-AC30-6B16E3A33DEE}"/>
    <cellStyle name="Comma 2 7 2 8" xfId="45207" xr:uid="{0B880D08-2D4A-4156-AA5D-2C70BB2450FE}"/>
    <cellStyle name="Comma 2 7 2 9" xfId="45769" xr:uid="{92918EB9-4CA8-4EDE-8522-4102EA43BC94}"/>
    <cellStyle name="Comma 2 7 3" xfId="250" xr:uid="{8F5F7E29-835A-40AA-8C93-83DBE3C6159C}"/>
    <cellStyle name="Comma 2 7 3 2" xfId="367" xr:uid="{91C3D2BE-69F2-43E0-8D4B-25801D90A580}"/>
    <cellStyle name="Comma 2 7 3 2 2" xfId="1312" xr:uid="{4C728447-3899-42F8-A5CA-1E6C6E1B107D}"/>
    <cellStyle name="Comma 2 7 3 3" xfId="1253" xr:uid="{110F7E05-4491-42C6-B4CA-16320665BFCF}"/>
    <cellStyle name="Comma 2 7 3 4" xfId="44898" xr:uid="{AEB2523A-D265-44A7-B8D1-6EC70C1668FB}"/>
    <cellStyle name="Comma 2 7 3 5" xfId="45208" xr:uid="{F5326AD6-69C4-43ED-92F9-2ED1EDA59CDA}"/>
    <cellStyle name="Comma 2 7 3 6" xfId="45770" xr:uid="{9181CC3B-B45F-46AF-B392-16EDF5D0936F}"/>
    <cellStyle name="Comma 2 7 3 7" xfId="47213" xr:uid="{ECFE30F3-520B-4A8B-8F64-18534603C0B4}"/>
    <cellStyle name="Comma 2 7 4" xfId="305" xr:uid="{DDB926CC-123F-4481-BE6F-0CD7E2562596}"/>
    <cellStyle name="Comma 2 7 4 2" xfId="397" xr:uid="{14024305-7936-454A-9909-DF0E884E53CD}"/>
    <cellStyle name="Comma 2 7 4 2 2" xfId="1325" xr:uid="{C8F22770-4E30-4E38-AE78-B4D0E2BEA913}"/>
    <cellStyle name="Comma 2 7 4 3" xfId="1221" xr:uid="{68580B48-E1E6-4002-9E51-438FD7B391D1}"/>
    <cellStyle name="Comma 2 7 4 4" xfId="47354" xr:uid="{5627F4D0-45C8-493E-94FD-EBDF39EE8544}"/>
    <cellStyle name="Comma 2 7 5" xfId="337" xr:uid="{E3DC9BFD-9AF5-4B3F-9E32-0F47424963EE}"/>
    <cellStyle name="Comma 2 7 5 2" xfId="1282" xr:uid="{C45B711E-6C86-4E5C-8B8F-9D40DC168370}"/>
    <cellStyle name="Comma 2 7 5 3" xfId="47422" xr:uid="{6408CCCA-CB56-4960-870B-7B9933FE8160}"/>
    <cellStyle name="Comma 2 7 6" xfId="606" xr:uid="{31A468EF-69D5-45BE-86B4-48698B957324}"/>
    <cellStyle name="Comma 2 7 6 2" xfId="47599" xr:uid="{7DBF972E-090C-48D0-95B1-E5261453D993}"/>
    <cellStyle name="Comma 2 7 7" xfId="1188" xr:uid="{989B93AC-C7EB-4F68-B198-EAF1A6B64996}"/>
    <cellStyle name="Comma 2 7 8" xfId="44340" xr:uid="{6274F539-18EB-42BC-ACC6-DBDC62065F18}"/>
    <cellStyle name="Comma 2 7 9" xfId="44885" xr:uid="{54E93F07-9929-44DA-A4A0-C55AEE823719}"/>
    <cellStyle name="Comma 2 72" xfId="44471" xr:uid="{F3C6CAA9-8137-4143-99D4-A44A4E7F3C10}"/>
    <cellStyle name="Comma 2 8" xfId="222" xr:uid="{C58A038B-7B68-4B6A-A079-1DE5CE1BF36E}"/>
    <cellStyle name="Comma 2 8 10" xfId="45960" xr:uid="{D139A201-FB9C-40ED-B8D9-E4CE20C380CF}"/>
    <cellStyle name="Comma 2 8 11" xfId="46626" xr:uid="{87AC5A74-204A-4124-BD18-B040DDAA1166}"/>
    <cellStyle name="Comma 2 8 2" xfId="258" xr:uid="{65D7DBAF-4742-44B3-9765-82E91A190378}"/>
    <cellStyle name="Comma 2 8 2 2" xfId="375" xr:uid="{C487A6B5-CD2A-4DD5-A2EB-658805024B36}"/>
    <cellStyle name="Comma 2 8 2 3" xfId="1261" xr:uid="{A763470E-C8C3-4ED7-B287-302B233EF910}"/>
    <cellStyle name="Comma 2 8 2 4" xfId="45210" xr:uid="{C7CFF384-33BB-4311-B452-850B5FBB580B}"/>
    <cellStyle name="Comma 2 8 2 5" xfId="45771" xr:uid="{6BDDB2E0-B39F-404D-A698-7FF5C484F24C}"/>
    <cellStyle name="Comma 2 8 2 6" xfId="47073" xr:uid="{67895F1C-4FD2-41D7-9BEB-9CD07719AE4F}"/>
    <cellStyle name="Comma 2 8 3" xfId="313" xr:uid="{A0FED985-DA96-411D-9F74-B43E0148ECB5}"/>
    <cellStyle name="Comma 2 8 3 2" xfId="405" xr:uid="{F90C12D3-D960-42F5-AAA7-22E21193A037}"/>
    <cellStyle name="Comma 2 8 3 3" xfId="1229" xr:uid="{774902ED-DFB1-4B1B-8408-838B2F7705F0}"/>
    <cellStyle name="Comma 2 8 3 4" xfId="47214" xr:uid="{8721DC4F-BA32-406A-A374-71C8D5BA3360}"/>
    <cellStyle name="Comma 2 8 4" xfId="345" xr:uid="{B4884B35-FD91-45EF-ACE8-604437DA1DBB}"/>
    <cellStyle name="Comma 2 8 4 2" xfId="1292" xr:uid="{FE936B40-09FA-4938-8EE4-67DA43042DC5}"/>
    <cellStyle name="Comma 2 8 4 3" xfId="47355" xr:uid="{267A1B86-2DBE-4414-8D53-10434DEBB6F5}"/>
    <cellStyle name="Comma 2 8 5" xfId="1196" xr:uid="{08D72621-4C8B-4497-99D2-B682E9DB4276}"/>
    <cellStyle name="Comma 2 8 5 2" xfId="47600" xr:uid="{28DC4D6A-EBA3-4150-86BB-67271F5CD893}"/>
    <cellStyle name="Comma 2 8 6" xfId="44341" xr:uid="{2976FC46-4563-436E-BAE9-B4B75A9E6341}"/>
    <cellStyle name="Comma 2 8 7" xfId="44905" xr:uid="{CD88BFF3-7898-49DB-98AA-631FF84A3DC3}"/>
    <cellStyle name="Comma 2 8 8" xfId="44989" xr:uid="{41F655F1-FC3D-49BE-A1A9-FD54A2609DA5}"/>
    <cellStyle name="Comma 2 8 9" xfId="45209" xr:uid="{0B0D004D-D6C2-436C-BD2D-0CDD37865D28}"/>
    <cellStyle name="Comma 2 9" xfId="244" xr:uid="{CE8B4BBF-D489-4EAF-9904-9BE34B4A6E0C}"/>
    <cellStyle name="Comma 2 9 2" xfId="361" xr:uid="{105E565A-4FF6-41F3-BC43-AD23F2E61B20}"/>
    <cellStyle name="Comma 2 9 2 2" xfId="1306" xr:uid="{3CE24EA5-AD40-428F-90FC-72593F3800AD}"/>
    <cellStyle name="Comma 2 9 2 2 2" xfId="47074" xr:uid="{3318B26E-B347-4476-AB59-87EC04DEC73A}"/>
    <cellStyle name="Comma 2 9 2 3" xfId="47215" xr:uid="{74B94279-1EA1-4668-A95B-C402FF950826}"/>
    <cellStyle name="Comma 2 9 2 4" xfId="47356" xr:uid="{E471554E-F46D-4F8F-A7CF-E19AC0EC9C8E}"/>
    <cellStyle name="Comma 2 9 2 5" xfId="47601" xr:uid="{64825CBC-81BB-41AF-B05E-943465D02D16}"/>
    <cellStyle name="Comma 2 9 2 6" xfId="46627" xr:uid="{6CA1776F-C82D-4790-A0EC-C6017C2CE4E2}"/>
    <cellStyle name="Comma 2 9 3" xfId="1247" xr:uid="{B7552641-3341-450C-B51F-F5D2E6BD5473}"/>
    <cellStyle name="Comma 2 9 3 2" xfId="46975" xr:uid="{E2EDFAF3-186E-4CB9-81EE-173702B3F071}"/>
    <cellStyle name="Comma 2 9 4" xfId="44342" xr:uid="{1CDE1FEA-B623-48E0-B1E1-2D4FDCDA2B9F}"/>
    <cellStyle name="Comma 2 9 4 2" xfId="47114" xr:uid="{07D505A4-8521-4012-9FF8-FD5EB1F9E77A}"/>
    <cellStyle name="Comma 2 9 5" xfId="44892" xr:uid="{F4C326F6-51E9-4DDF-90FB-C1B7FE0D3B65}"/>
    <cellStyle name="Comma 2 9 5 2" xfId="47254" xr:uid="{4EF10B25-6ED6-46B2-BA3B-EEE5D9FB9C77}"/>
    <cellStyle name="Comma 2 9 6" xfId="45009" xr:uid="{29443596-71E9-4ED6-99C8-52F38E7266E1}"/>
    <cellStyle name="Comma 2 9 6 2" xfId="47387" xr:uid="{B6D83F16-8600-464C-A100-0A43E41E408F}"/>
    <cellStyle name="Comma 2 94" xfId="1352" xr:uid="{4F84535C-287A-472A-ADA1-FEB16D557675}"/>
    <cellStyle name="Comma 2_ACADEMY BUILDING" xfId="44469" xr:uid="{3F8D73D9-64ED-42EF-8488-EC078D033FC7}"/>
    <cellStyle name="Comma 20" xfId="1016" xr:uid="{0C370D20-6738-4CAA-929C-EA197BBC0621}"/>
    <cellStyle name="Comma 20 2" xfId="44515" xr:uid="{C78F894F-AB1F-4777-993A-189531CE7022}"/>
    <cellStyle name="Comma 20 3" xfId="47614" xr:uid="{85C09470-8130-4BCC-8335-E8B3DA78B026}"/>
    <cellStyle name="Comma 21" xfId="1008" xr:uid="{FB57D2D9-9B0C-47C7-9E48-7C5C8899D1C0}"/>
    <cellStyle name="Comma 21 2" xfId="44517" xr:uid="{0D567B42-F556-4BFA-95FE-2330C6F97130}"/>
    <cellStyle name="Comma 21 2 2" xfId="45212" xr:uid="{98E1BEBA-CC80-4E1F-A348-7A6442A71154}"/>
    <cellStyle name="Comma 21 3" xfId="45211" xr:uid="{5C2EA26F-1090-49AB-8D66-2A05F95324CC}"/>
    <cellStyle name="Comma 21 4" xfId="47622" xr:uid="{E4A932EF-F7A6-4D6F-BB74-173E79882F7D}"/>
    <cellStyle name="Comma 22" xfId="1029" xr:uid="{93632840-81BF-4CCA-9CD7-7DFB8DCBAE2E}"/>
    <cellStyle name="Comma 22 2" xfId="44519" xr:uid="{371FB39B-080A-4FB8-A950-14C317A78ACF}"/>
    <cellStyle name="Comma 23" xfId="1023" xr:uid="{579E7C62-298E-40EA-95BB-2BE10CA56D8B}"/>
    <cellStyle name="Comma 23 2" xfId="44521" xr:uid="{62EAF81E-378F-48FC-9D22-38955C44C20A}"/>
    <cellStyle name="Comma 23 2 2" xfId="46996" xr:uid="{F0A44D32-DDE4-4FFA-9992-92ECD103727D}"/>
    <cellStyle name="Comma 23 2 3" xfId="47137" xr:uid="{9F0116CD-C475-4798-9612-CB8715E91D17}"/>
    <cellStyle name="Comma 23 2 4" xfId="47277" xr:uid="{C63D8899-3FB3-4BC0-8791-28D70205791F}"/>
    <cellStyle name="Comma 23 2 5" xfId="47521" xr:uid="{384E8B9F-6A7E-4206-BD55-579620606094}"/>
    <cellStyle name="Comma 23 2 6" xfId="46046" xr:uid="{32EC810A-CB4D-4612-AC6F-3CFA2D4C1A53}"/>
    <cellStyle name="Comma 23 3" xfId="46963" xr:uid="{68442763-C101-4952-9B79-F46A1287619A}"/>
    <cellStyle name="Comma 23 4" xfId="47098" xr:uid="{A380E9B5-688D-49DF-A76A-96C569388CE1}"/>
    <cellStyle name="Comma 23 5" xfId="47240" xr:uid="{0B980D0D-BFA8-4936-A7EA-A36782F20C40}"/>
    <cellStyle name="Comma 23 6" xfId="47402" xr:uid="{F5DD4B52-AD7D-4057-93F7-BA3F548B6205}"/>
    <cellStyle name="Comma 23 7" xfId="46003" xr:uid="{EFC3956F-CFE2-4DCA-A1EB-0BAE6D864CC5}"/>
    <cellStyle name="Comma 24" xfId="1024" xr:uid="{38BC9E67-B56D-4CAF-B0ED-F5FC31B5808D}"/>
    <cellStyle name="Comma 24 2" xfId="44527" xr:uid="{C6954E08-1D5D-4AD1-9061-989C3727379C}"/>
    <cellStyle name="Comma 25" xfId="607" xr:uid="{7203EA4D-156B-4D41-B9BF-635AC19FAF19}"/>
    <cellStyle name="Comma 25 2" xfId="44534" xr:uid="{249DC1CC-D4CE-4396-A7EC-8FD5375035A1}"/>
    <cellStyle name="Comma 25 3" xfId="47423" xr:uid="{76BBD48E-704E-43D3-B53C-9F7BA027F8C2}"/>
    <cellStyle name="Comma 26" xfId="1038" xr:uid="{D066824D-07B1-4604-BDF2-1220E207AE21}"/>
    <cellStyle name="Comma 26 2" xfId="44545" xr:uid="{FD8D98C9-5D84-4FD8-90AA-F5571D522438}"/>
    <cellStyle name="Comma 27" xfId="1047" xr:uid="{6F3768CE-82DC-4CE8-AEB8-DB2541E4A79A}"/>
    <cellStyle name="Comma 27 2" xfId="44546" xr:uid="{E84F9C55-7469-4525-A192-501A9293EE01}"/>
    <cellStyle name="Comma 28" xfId="1046" xr:uid="{25B93DDC-F352-4141-89CF-14AA9B8D86A5}"/>
    <cellStyle name="Comma 28 2" xfId="44549" xr:uid="{03BA6B79-733A-48DF-82E9-AB15354468AA}"/>
    <cellStyle name="Comma 29" xfId="112" xr:uid="{9F4C550C-A631-4585-9481-5E3605DC6280}"/>
    <cellStyle name="Comma 29 2" xfId="44557" xr:uid="{EE71F474-32E3-4CD1-8AA4-B4A189F92994}"/>
    <cellStyle name="Comma 3" xfId="15" xr:uid="{3309CF9B-2796-49E2-B18E-0696E1309005}"/>
    <cellStyle name="Comma 3 10" xfId="977" xr:uid="{CA2506BA-E612-4705-9E7E-F8DBFDAE8E24}"/>
    <cellStyle name="Comma 3 10 2" xfId="45214" xr:uid="{4072F163-718F-4CB4-A6CB-2D06172C43CD}"/>
    <cellStyle name="Comma 3 10 3" xfId="45773" xr:uid="{AFDAF5D8-9D16-4BAD-9572-E2B12498146E}"/>
    <cellStyle name="Comma 3 11" xfId="1164" xr:uid="{94FCDE03-8120-4153-95B8-941AB7D21DC2}"/>
    <cellStyle name="Comma 3 12" xfId="1184" xr:uid="{84AFD43F-B157-4626-9502-7750BC8BB84F}"/>
    <cellStyle name="Comma 3 13" xfId="1347" xr:uid="{8B8A1970-97CD-4724-B455-5969AA78ED92}"/>
    <cellStyle name="Comma 3 14" xfId="44726" xr:uid="{D48CA27B-A1D5-48BA-8FAF-9AD42A3814F7}"/>
    <cellStyle name="Comma 3 15" xfId="44852" xr:uid="{DC750D20-2F9E-48AE-8731-7CE7324925DF}"/>
    <cellStyle name="Comma 3 16" xfId="44881" xr:uid="{94FB92F5-72E9-4438-A3FA-EE2401D11E2E}"/>
    <cellStyle name="Comma 3 17" xfId="44927" xr:uid="{647CFB8B-F349-461C-97A2-AE460095E153}"/>
    <cellStyle name="Comma 3 18" xfId="44943" xr:uid="{54F84771-4B67-4EE3-8F0A-ADAE55140ECF}"/>
    <cellStyle name="Comma 3 19" xfId="44960" xr:uid="{5DD7A3E7-F346-4B2F-9218-1CFCBF84C2A5}"/>
    <cellStyle name="Comma 3 2" xfId="164" xr:uid="{598B3819-4AE0-48E6-A344-3AE190524116}"/>
    <cellStyle name="Comma 3 2 10" xfId="45953" xr:uid="{90C4B636-84B9-4AA7-80DF-2F41CB811F2D}"/>
    <cellStyle name="Comma 3 2 2" xfId="609" xr:uid="{C0ED050F-60B0-4D9A-A39C-18701801CDD6}"/>
    <cellStyle name="Comma 3 2 2 2" xfId="44819" xr:uid="{1C176588-ADCF-4554-B01B-F4857DEB0D6F}"/>
    <cellStyle name="Comma 3 2 2 2 2" xfId="45218" xr:uid="{8782D9D3-C195-4289-AB4B-597099DD3E4D}"/>
    <cellStyle name="Comma 3 2 2 2 2 2" xfId="45777" xr:uid="{73B99378-21FE-4FE0-BEC1-5DF2EA930A4B}"/>
    <cellStyle name="Comma 3 2 2 2 3" xfId="45219" xr:uid="{C2B6FBF3-E46E-4C5D-9197-48B69F7D1D38}"/>
    <cellStyle name="Comma 3 2 2 2 3 2" xfId="45778" xr:uid="{26D978B4-09C4-4184-9C18-7CC980EA9207}"/>
    <cellStyle name="Comma 3 2 2 2 4" xfId="45217" xr:uid="{51B20C97-FB1C-407B-B1D8-BFA40B3D8641}"/>
    <cellStyle name="Comma 3 2 2 2 5" xfId="45776" xr:uid="{27D597F2-6A69-4E40-9C79-AC38FC5A5F38}"/>
    <cellStyle name="Comma 3 2 2 2 6" xfId="47000" xr:uid="{4FFDE660-3B23-4585-AF51-307922CA138E}"/>
    <cellStyle name="Comma 3 2 2 3" xfId="45220" xr:uid="{255FAB8E-2302-4584-9616-3A5219CC28E9}"/>
    <cellStyle name="Comma 3 2 2 3 2" xfId="45779" xr:uid="{85B4764C-60FF-46F4-8401-AFBEE963410F}"/>
    <cellStyle name="Comma 3 2 2 3 3" xfId="47141" xr:uid="{C318BD29-DBB7-476C-B3F4-F7560B950519}"/>
    <cellStyle name="Comma 3 2 2 4" xfId="45221" xr:uid="{A079DBAB-CC4E-4608-8F4C-6012C16AC6E5}"/>
    <cellStyle name="Comma 3 2 2 4 2" xfId="45780" xr:uid="{0F60A95D-6D7E-478D-B1CE-B7B3FE1A61F4}"/>
    <cellStyle name="Comma 3 2 2 4 3" xfId="47281" xr:uid="{0CBAB9AA-FB12-4126-B6E5-3E9BE494FD01}"/>
    <cellStyle name="Comma 3 2 2 5" xfId="45216" xr:uid="{CFAFDD3B-44A2-404E-B313-DFD72076B7E3}"/>
    <cellStyle name="Comma 3 2 2 5 2" xfId="47525" xr:uid="{EF9D6A6D-56D4-48F7-A5ED-A4BF5FC4E22D}"/>
    <cellStyle name="Comma 3 2 2 6" xfId="45775" xr:uid="{4A56780B-4016-4030-834E-5CABE423D6C9}"/>
    <cellStyle name="Comma 3 2 2 7" xfId="45921" xr:uid="{4AE793A4-3C9F-4713-BB6F-4E74A197C070}"/>
    <cellStyle name="Comma 3 2 2 8" xfId="46050" xr:uid="{E6D99666-A20A-4625-87EC-CF2FD6D7F7AC}"/>
    <cellStyle name="Comma 3 2 3" xfId="43721" xr:uid="{9D864369-2ACA-46BA-89D2-107121F6386E}"/>
    <cellStyle name="Comma 3 2 3 2" xfId="45223" xr:uid="{92C9B119-BE39-4562-A85B-A466D8D42488}"/>
    <cellStyle name="Comma 3 2 3 2 2" xfId="45782" xr:uid="{DA368254-97C0-418C-806E-FA5095BD7380}"/>
    <cellStyle name="Comma 3 2 3 3" xfId="45224" xr:uid="{B593E266-6D6E-4586-AAB8-E96FA3445C56}"/>
    <cellStyle name="Comma 3 2 3 3 2" xfId="45783" xr:uid="{4CDFB1F0-502A-4FFC-BA87-BC7D58B563E2}"/>
    <cellStyle name="Comma 3 2 3 4" xfId="45222" xr:uid="{CD9A30FA-8097-4C09-9C48-64165A5989B1}"/>
    <cellStyle name="Comma 3 2 3 5" xfId="45781" xr:uid="{D8089541-A9CC-4694-84CD-ECD2F2D6CF0B}"/>
    <cellStyle name="Comma 3 2 3 6" xfId="45930" xr:uid="{2AFCB8B4-C245-45A1-AED1-CD4916261FE4}"/>
    <cellStyle name="Comma 3 2 3 7" xfId="47425" xr:uid="{E1CB1D3F-FEAB-4F90-AF09-6563219DE666}"/>
    <cellStyle name="Comma 3 2 4" xfId="44931" xr:uid="{A638C19D-C590-4E52-A2C9-D818B52CF2AA}"/>
    <cellStyle name="Comma 3 2 4 2" xfId="45226" xr:uid="{40AA4B6D-ED4E-4666-9203-1FE405D0BBE0}"/>
    <cellStyle name="Comma 3 2 4 2 2" xfId="45785" xr:uid="{7C4E8654-A997-4788-B540-E4326E26CEA9}"/>
    <cellStyle name="Comma 3 2 4 3" xfId="45227" xr:uid="{2C03530C-4812-4D08-8E56-A4CE9F369D74}"/>
    <cellStyle name="Comma 3 2 4 3 2" xfId="45786" xr:uid="{AEE79944-4278-409E-9D74-43D38EC48253}"/>
    <cellStyle name="Comma 3 2 4 4" xfId="45225" xr:uid="{409632C5-B876-41E2-B7C3-DD9E5860AF1F}"/>
    <cellStyle name="Comma 3 2 4 5" xfId="45784" xr:uid="{032D17C5-497E-4AEE-968C-A61CDE20394F}"/>
    <cellStyle name="Comma 3 2 5" xfId="45228" xr:uid="{1306C697-60F0-4E95-ADC2-188C2A52D06B}"/>
    <cellStyle name="Comma 3 2 5 2" xfId="45787" xr:uid="{81E5BDE0-9BF9-4206-9055-53BBE625E602}"/>
    <cellStyle name="Comma 3 2 6" xfId="45229" xr:uid="{62932226-302C-4A64-A3C0-3D499D52D1BC}"/>
    <cellStyle name="Comma 3 2 6 2" xfId="45788" xr:uid="{7AAB5A33-0840-4803-AFB4-7284B6D7BB19}"/>
    <cellStyle name="Comma 3 2 7" xfId="45215" xr:uid="{CFB1E7A5-8341-4960-8D70-62CCA25F7A78}"/>
    <cellStyle name="Comma 3 2 8" xfId="45774" xr:uid="{E14A51AC-6260-4BCF-A98C-CC7AE61A37B6}"/>
    <cellStyle name="Comma 3 2 9" xfId="45914" xr:uid="{6A2FA531-C1F3-4823-80E1-F580E983405A}"/>
    <cellStyle name="Comma 3 20" xfId="44977" xr:uid="{9006504B-93FA-47FD-8B0F-256C57F14D61}"/>
    <cellStyle name="Comma 3 21" xfId="45213" xr:uid="{9B0D11FF-1151-478C-A888-E94C13FD44D2}"/>
    <cellStyle name="Comma 3 22" xfId="45671" xr:uid="{EDE41FEA-5FB1-4AE5-8A97-EE70651FC87B}"/>
    <cellStyle name="Comma 3 23" xfId="45686" xr:uid="{AB82847E-7F91-4057-A1AF-96FE288AD421}"/>
    <cellStyle name="Comma 3 24" xfId="45772" xr:uid="{70E43186-DC0B-4EA2-8632-795DD5CEC3ED}"/>
    <cellStyle name="Comma 3 25" xfId="45882" xr:uid="{1D2FA690-7EF6-49AE-8E28-6A5CABD92750}"/>
    <cellStyle name="Comma 3 26" xfId="136" xr:uid="{22961EB1-863E-43E2-A5B8-08D144366D3C}"/>
    <cellStyle name="Comma 3 27" xfId="45913" xr:uid="{3B6EDBC6-8C2F-4156-90A0-D7EA0A85894A}"/>
    <cellStyle name="Comma 3 28" xfId="45947" xr:uid="{C8C678EB-93F2-4565-9B54-3AFAFD900CDB}"/>
    <cellStyle name="Comma 3 29" xfId="46000" xr:uid="{68B9941F-D8A9-4A44-B2B4-52A0C66D98A5}"/>
    <cellStyle name="Comma 3 3" xfId="163" xr:uid="{6D180169-C975-4AB3-A9E9-279951B0D05D}"/>
    <cellStyle name="Comma 3 3 10" xfId="46027" xr:uid="{F7DA84D5-9E5C-44F2-A58F-D5230EDA0764}"/>
    <cellStyle name="Comma 3 3 11" xfId="47662" xr:uid="{4B1115E5-0939-4CEB-A48A-DA3B02A8E832}"/>
    <cellStyle name="Comma 3 3 2" xfId="44343" xr:uid="{1FDBF82E-290A-4F48-8865-336AEDEA7760}"/>
    <cellStyle name="Comma 3 3 2 2" xfId="45232" xr:uid="{3B86D5F1-85F7-46C9-B86A-318C71D46FC7}"/>
    <cellStyle name="Comma 3 3 2 2 2" xfId="45791" xr:uid="{D6F5922B-074A-4FA3-A0FD-54003FD7BFD7}"/>
    <cellStyle name="Comma 3 3 2 2 3" xfId="47075" xr:uid="{DB6D8C19-B391-48DC-B642-B62777580CCB}"/>
    <cellStyle name="Comma 3 3 2 3" xfId="45233" xr:uid="{562A34DB-AE97-408A-95E1-03297ACFB85F}"/>
    <cellStyle name="Comma 3 3 2 3 2" xfId="45792" xr:uid="{7FAC9598-9034-47B6-A0E3-F87C1ECB4ADB}"/>
    <cellStyle name="Comma 3 3 2 3 3" xfId="47216" xr:uid="{D41ACAA7-9650-4723-985C-2F3B4D18EEF1}"/>
    <cellStyle name="Comma 3 3 2 4" xfId="45231" xr:uid="{86D32203-78B4-432E-A478-C736CB04C6E0}"/>
    <cellStyle name="Comma 3 3 2 4 2" xfId="47357" xr:uid="{C0A06981-A85B-4359-B265-ABAD91DC6698}"/>
    <cellStyle name="Comma 3 3 2 5" xfId="45790" xr:uid="{8B901583-B4AF-48A5-B8C0-936BC2F57994}"/>
    <cellStyle name="Comma 3 3 2 5 2" xfId="47602" xr:uid="{5AC416DA-168F-41A1-8B37-58AD0679F52E}"/>
    <cellStyle name="Comma 3 3 2 6" xfId="46628" xr:uid="{C89CD1D9-CFEF-4F6B-98CD-75EEB7ADAF04}"/>
    <cellStyle name="Comma 3 3 3" xfId="45234" xr:uid="{A3640715-17A9-40ED-8CA4-56E065DCAA31}"/>
    <cellStyle name="Comma 3 3 3 2" xfId="46982" xr:uid="{14CF0301-6C25-4003-89FF-8A38D31D7D2F}"/>
    <cellStyle name="Comma 3 3 4" xfId="45235" xr:uid="{F3EFD537-98AF-4775-B0CD-59AF399E74B4}"/>
    <cellStyle name="Comma 3 3 4 2" xfId="45793" xr:uid="{5905A037-8A28-423B-9805-E8919DEA90F2}"/>
    <cellStyle name="Comma 3 3 4 3" xfId="47122" xr:uid="{704B22E5-B1D9-4CBF-A5A9-415EAB1022C4}"/>
    <cellStyle name="Comma 3 3 5" xfId="45236" xr:uid="{F76EED93-C644-4F4C-B5BA-9CBD42272915}"/>
    <cellStyle name="Comma 3 3 5 2" xfId="45794" xr:uid="{0C16E0BB-4273-4A85-AD2F-5EB52CC599DF}"/>
    <cellStyle name="Comma 3 3 5 3" xfId="47262" xr:uid="{50247036-84CB-4E0B-A28F-C6E775ADA699}"/>
    <cellStyle name="Comma 3 3 6" xfId="45230" xr:uid="{653ACB0C-213F-4099-A5DD-2B2D3A5C70C9}"/>
    <cellStyle name="Comma 3 3 6 2" xfId="47379" xr:uid="{E4CD215A-D385-4113-ADEE-4F332A8F0CF3}"/>
    <cellStyle name="Comma 3 3 7" xfId="45789" xr:uid="{28B50651-7CBB-42E9-A7BD-5EF0BB58E805}"/>
    <cellStyle name="Comma 3 3 8" xfId="45920" xr:uid="{5EF114C7-F55C-4286-9C43-05042837149C}"/>
    <cellStyle name="Comma 3 3 9" xfId="45964" xr:uid="{B664B43E-6A30-4F81-AD7D-8057A333AFC1}"/>
    <cellStyle name="Comma 3 4" xfId="207" xr:uid="{F88F996C-534A-48BB-9D32-B3815CF46905}"/>
    <cellStyle name="Comma 3 4 10" xfId="44968" xr:uid="{B81511FC-60AC-4756-B4DA-D39037FDB39C}"/>
    <cellStyle name="Comma 3 4 11" xfId="44983" xr:uid="{F9093BB6-0095-4F65-9B69-E83F9D7E23F0}"/>
    <cellStyle name="Comma 3 4 12" xfId="45237" xr:uid="{93B02CDF-DDD9-4CDA-90E9-29C815BB6882}"/>
    <cellStyle name="Comma 3 4 13" xfId="45795" xr:uid="{2CCE2DA6-058D-4F6A-9343-FD614F2B656E}"/>
    <cellStyle name="Comma 3 4 14" xfId="45929" xr:uid="{567B24C7-70D9-4531-911B-0A9FE5757198}"/>
    <cellStyle name="Comma 3 4 15" xfId="45975" xr:uid="{024B556A-A89F-4F14-97B8-0B94470BD36F}"/>
    <cellStyle name="Comma 3 4 16" xfId="46042" xr:uid="{B063F41D-0733-450B-944B-CA1A3D8C9C3F}"/>
    <cellStyle name="Comma 3 4 2" xfId="230" xr:uid="{69466F94-919D-4A92-9073-1E218D5DEA35}"/>
    <cellStyle name="Comma 3 4 2 10" xfId="46629" xr:uid="{861E1AA5-6345-4531-BE0D-F97483657570}"/>
    <cellStyle name="Comma 3 4 2 2" xfId="266" xr:uid="{E88895CB-3202-4C17-A4BF-09230C4490A5}"/>
    <cellStyle name="Comma 3 4 2 2 2" xfId="383" xr:uid="{92406711-A563-4F69-95FA-BF6C72F137A8}"/>
    <cellStyle name="Comma 3 4 2 2 3" xfId="1269" xr:uid="{1AB57E0D-6AAF-442D-A4A8-7750B241F4B4}"/>
    <cellStyle name="Comma 3 4 2 2 4" xfId="47076" xr:uid="{1428E640-610E-42B2-8B3F-7A63E1C8BAE9}"/>
    <cellStyle name="Comma 3 4 2 3" xfId="321" xr:uid="{0CE036D3-A3AD-498C-AB74-7B5DBCBA842A}"/>
    <cellStyle name="Comma 3 4 2 3 2" xfId="413" xr:uid="{B94BBB65-3BE4-42D6-9B76-706CA7DD4D53}"/>
    <cellStyle name="Comma 3 4 2 3 3" xfId="1237" xr:uid="{D4DA80D1-5CB5-4842-8C0F-941E0D752FE9}"/>
    <cellStyle name="Comma 3 4 2 3 4" xfId="47217" xr:uid="{E5C9FB98-83B5-4C81-A195-48BDCCCE397F}"/>
    <cellStyle name="Comma 3 4 2 4" xfId="353" xr:uid="{5E0EAED7-43AE-44F4-B935-584725B788B6}"/>
    <cellStyle name="Comma 3 4 2 4 2" xfId="1300" xr:uid="{BBCB2E76-86E2-4F96-8563-9D61F68DA2BD}"/>
    <cellStyle name="Comma 3 4 2 4 3" xfId="47358" xr:uid="{26C89E29-6858-4714-806C-DA88F4576080}"/>
    <cellStyle name="Comma 3 4 2 5" xfId="1204" xr:uid="{44D1232B-F209-4132-B467-68EB60A54F59}"/>
    <cellStyle name="Comma 3 4 2 5 2" xfId="47603" xr:uid="{5EC1ADBC-D0C3-43F2-80CC-BE1BEEF906AC}"/>
    <cellStyle name="Comma 3 4 2 6" xfId="44913" xr:uid="{A2CEFFA2-35BA-4145-8FBD-41C13B5B3640}"/>
    <cellStyle name="Comma 3 4 2 7" xfId="44997" xr:uid="{62072F44-284B-42F9-A780-6E74810896AE}"/>
    <cellStyle name="Comma 3 4 2 8" xfId="45238" xr:uid="{37A03DBF-770D-43A5-B3AB-9937D45F1424}"/>
    <cellStyle name="Comma 3 4 2 9" xfId="45796" xr:uid="{50C6C03A-F736-42B0-B868-262A2D5A36F0}"/>
    <cellStyle name="Comma 3 4 3" xfId="252" xr:uid="{E9682636-577E-4FE0-A81C-0EC4B00DD939}"/>
    <cellStyle name="Comma 3 4 3 2" xfId="369" xr:uid="{1FE0CFB3-6328-441C-A63D-76C6BDE5E526}"/>
    <cellStyle name="Comma 3 4 3 2 2" xfId="1314" xr:uid="{26A6F8D8-E5BD-4857-8977-46D72768B5DE}"/>
    <cellStyle name="Comma 3 4 3 3" xfId="1255" xr:uid="{60388C0C-936A-41C4-B040-6B76F7FBDD27}"/>
    <cellStyle name="Comma 3 4 3 4" xfId="44900" xr:uid="{9B5CBE72-39D6-4871-8EB0-775DDD784082}"/>
    <cellStyle name="Comma 3 4 3 5" xfId="45239" xr:uid="{3FD39652-D4A2-4B7D-B36B-A14CC71F96DD}"/>
    <cellStyle name="Comma 3 4 3 6" xfId="45797" xr:uid="{482A0E31-9127-4381-8E76-FCB9ACF4967A}"/>
    <cellStyle name="Comma 3 4 3 7" xfId="46992" xr:uid="{1B8AEF64-1B73-4F1E-9B72-0B254B2342D0}"/>
    <cellStyle name="Comma 3 4 4" xfId="307" xr:uid="{E0D4078D-61E9-4C7A-8221-6BE88F89004A}"/>
    <cellStyle name="Comma 3 4 4 2" xfId="399" xr:uid="{385D4687-3D43-4C51-9B17-ECAA47BC521F}"/>
    <cellStyle name="Comma 3 4 4 2 2" xfId="1327" xr:uid="{2C5080F1-32AB-4154-A006-DAE973F5A23E}"/>
    <cellStyle name="Comma 3 4 4 3" xfId="1223" xr:uid="{5DD832AA-015B-4BCF-B8AC-E49CFCF484F5}"/>
    <cellStyle name="Comma 3 4 4 4" xfId="47133" xr:uid="{2A31E166-C564-4A7E-8F1A-D993F1F45DAC}"/>
    <cellStyle name="Comma 3 4 5" xfId="339" xr:uid="{1E3FD596-C71B-45C0-97DA-80EFFF8B4ED0}"/>
    <cellStyle name="Comma 3 4 5 2" xfId="1284" xr:uid="{4DAAE2D9-0F29-48EE-B5B4-7C68CE975128}"/>
    <cellStyle name="Comma 3 4 5 3" xfId="47273" xr:uid="{420A324D-2ACA-4584-A8CD-5155542D60FF}"/>
    <cellStyle name="Comma 3 4 6" xfId="1190" xr:uid="{AD10DC07-6E21-4060-B567-92BABC675CC9}"/>
    <cellStyle name="Comma 3 4 6 2" xfId="47517" xr:uid="{E2203B6D-2204-4C93-8492-1C5F70398D5D}"/>
    <cellStyle name="Comma 3 4 7" xfId="44483" xr:uid="{C1D242FB-5832-4314-BAE5-A053100E9859}"/>
    <cellStyle name="Comma 3 4 8" xfId="44887" xr:uid="{520F5DE1-E36F-4EEF-A56D-F2B391F20D6E}"/>
    <cellStyle name="Comma 3 4 9" xfId="44951" xr:uid="{A2CEDCB4-7ED7-4024-9B0F-034D739BD1B4}"/>
    <cellStyle name="Comma 3 5" xfId="224" xr:uid="{902A6FCF-C6C9-4045-980E-1BA7C80B57BA}"/>
    <cellStyle name="Comma 3 5 10" xfId="45798" xr:uid="{25D4AD62-92DC-4A13-B63C-D206FD908C73}"/>
    <cellStyle name="Comma 3 5 11" xfId="46959" xr:uid="{B7003B00-5814-452F-9A28-1D42F10C022F}"/>
    <cellStyle name="Comma 3 5 2" xfId="260" xr:uid="{18386DC9-BDF7-47DB-9FD0-13A581D0BCE5}"/>
    <cellStyle name="Comma 3 5 2 2" xfId="377" xr:uid="{EF13DCB7-EB09-49F6-B480-C20EAFE55B36}"/>
    <cellStyle name="Comma 3 5 2 3" xfId="1263" xr:uid="{28726E32-A54E-4BCC-8C18-E21509488095}"/>
    <cellStyle name="Comma 3 5 2 4" xfId="45241" xr:uid="{534245BB-E962-4F79-8111-0B0A74E751D9}"/>
    <cellStyle name="Comma 3 5 2 5" xfId="45799" xr:uid="{5A8D3F4C-AB64-4ACC-9342-4A6131E70694}"/>
    <cellStyle name="Comma 3 5 3" xfId="315" xr:uid="{DBA6702B-E978-4A08-BCAA-0E21AD0E74A8}"/>
    <cellStyle name="Comma 3 5 3 2" xfId="407" xr:uid="{A495315C-D69F-47A2-9CB6-39A5D7691190}"/>
    <cellStyle name="Comma 3 5 3 3" xfId="1231" xr:uid="{74101C4D-AE99-40D5-9E7D-88A31C2A6EC6}"/>
    <cellStyle name="Comma 3 5 3 4" xfId="45242" xr:uid="{7CEAEF1B-D10D-4D04-A778-087F781B8400}"/>
    <cellStyle name="Comma 3 5 3 5" xfId="45800" xr:uid="{7CC054E9-5E89-48DE-9D08-2BF512F7408E}"/>
    <cellStyle name="Comma 3 5 4" xfId="347" xr:uid="{7FBFF24E-6851-43D9-9ADB-A050A407EE11}"/>
    <cellStyle name="Comma 3 5 4 2" xfId="1294" xr:uid="{340BAFCE-7EA5-48FA-9425-29D1068DDEC7}"/>
    <cellStyle name="Comma 3 5 5" xfId="1198" xr:uid="{785BA983-9571-4267-85C1-387DF5195D3B}"/>
    <cellStyle name="Comma 3 5 6" xfId="43679" xr:uid="{94278B92-4F07-4948-9259-84668E98F0DA}"/>
    <cellStyle name="Comma 3 5 7" xfId="44907" xr:uid="{D6AC326D-BAFC-4D0A-AC21-37DCE73DB86D}"/>
    <cellStyle name="Comma 3 5 8" xfId="44991" xr:uid="{97A4A8E4-AE49-423C-95B9-3D8B773DEAFE}"/>
    <cellStyle name="Comma 3 5 9" xfId="45240" xr:uid="{CE40D757-6299-416F-99FE-D31DB621FD0D}"/>
    <cellStyle name="Comma 3 6" xfId="246" xr:uid="{E343B276-14A7-4CD1-8D97-A0194814E003}"/>
    <cellStyle name="Comma 3 6 2" xfId="363" xr:uid="{E85D4AE5-5FC7-4D23-A2AB-8A043BD35AB2}"/>
    <cellStyle name="Comma 3 6 2 2" xfId="1308" xr:uid="{0C2FB53B-A950-42A0-93E6-E635194B5E7C}"/>
    <cellStyle name="Comma 3 6 2 3" xfId="45244" xr:uid="{3F0ABC79-DC3D-4341-82F0-19E0B3976DA0}"/>
    <cellStyle name="Comma 3 6 3" xfId="1249" xr:uid="{08228276-C248-45C9-8069-CFA9A46BC134}"/>
    <cellStyle name="Comma 3 6 4" xfId="44894" xr:uid="{98385FEA-2015-4E59-994F-8E3ABB9ED140}"/>
    <cellStyle name="Comma 3 6 5" xfId="45243" xr:uid="{9DC87FAD-76C6-45BB-9E0B-17389E420A77}"/>
    <cellStyle name="Comma 3 6 6" xfId="47094" xr:uid="{32F4D463-75AE-42BD-B725-252B71DD8ED6}"/>
    <cellStyle name="Comma 3 7" xfId="301" xr:uid="{8487138C-173D-4791-9B8E-7BC16DB11336}"/>
    <cellStyle name="Comma 3 7 2" xfId="393" xr:uid="{752E152E-03F0-4C81-BE0E-FBD1737DAFC6}"/>
    <cellStyle name="Comma 3 7 2 2" xfId="1326" xr:uid="{4F388640-7BFC-45C1-A052-FE87E1AB6B52}"/>
    <cellStyle name="Comma 3 7 2 3" xfId="45246" xr:uid="{06E120C5-3941-4421-AF12-CE258D6423DB}"/>
    <cellStyle name="Comma 3 7 2 4" xfId="45802" xr:uid="{E4DF3242-1924-4650-830A-DF2C1E1281CE}"/>
    <cellStyle name="Comma 3 7 3" xfId="1217" xr:uid="{65D6A612-3F84-48D5-94A4-F5F9D9FFE3C9}"/>
    <cellStyle name="Comma 3 7 3 2" xfId="45247" xr:uid="{D348904F-E037-4796-B432-EAFB7A166131}"/>
    <cellStyle name="Comma 3 7 3 3" xfId="45803" xr:uid="{6B9BB5A2-9A09-4F00-A237-C0A8294FAAB0}"/>
    <cellStyle name="Comma 3 7 4" xfId="45245" xr:uid="{D90B1D2D-2889-4262-85CA-554042E25695}"/>
    <cellStyle name="Comma 3 7 5" xfId="45801" xr:uid="{40FE14D5-7310-4205-B8F8-A91720DD8712}"/>
    <cellStyle name="Comma 3 7 6" xfId="47236" xr:uid="{2381F16F-CA13-472C-B42F-16F0B06D917A}"/>
    <cellStyle name="Comma 3 8" xfId="331" xr:uid="{8B68E964-46F9-42F4-B10E-E4B1028CBD2E}"/>
    <cellStyle name="Comma 3 8 2" xfId="1278" xr:uid="{A3A70F17-BC5E-466D-97E2-DDABC9C2A2C7}"/>
    <cellStyle name="Comma 3 8 2 2" xfId="45249" xr:uid="{8CB5C2DD-3E78-4CB2-A61E-51BFD4521F65}"/>
    <cellStyle name="Comma 3 8 2 3" xfId="45805" xr:uid="{A24ECE6F-016B-421F-90A9-D8BB4B3A4401}"/>
    <cellStyle name="Comma 3 8 3" xfId="45250" xr:uid="{F648A645-7F21-4037-80D7-3CA4259F5CAE}"/>
    <cellStyle name="Comma 3 8 3 2" xfId="45806" xr:uid="{476003D8-CC95-460C-A706-8F4DA92FA2CE}"/>
    <cellStyle name="Comma 3 8 4" xfId="45248" xr:uid="{A0471B5D-0A75-416A-8456-60A5DE464206}"/>
    <cellStyle name="Comma 3 8 5" xfId="45804" xr:uid="{D6828AF3-3B05-4C04-995C-DD140D312285}"/>
    <cellStyle name="Comma 3 8 6" xfId="47424" xr:uid="{EC90E99F-828B-4410-B016-72BCEFA84FE3}"/>
    <cellStyle name="Comma 3 9" xfId="608" xr:uid="{51702248-8AAD-4A50-A48B-BFAF3ACF4D93}"/>
    <cellStyle name="Comma 3 9 2" xfId="45251" xr:uid="{79B16590-2569-4708-B0E3-179E533221AE}"/>
    <cellStyle name="Comma 3 9 3" xfId="45807" xr:uid="{496B0C20-FEE1-4A40-AECD-EA6F890BB416}"/>
    <cellStyle name="Comma 3 9 4" xfId="47406" xr:uid="{6C18FD09-BFFB-49B2-BB8C-FC02C7C574F7}"/>
    <cellStyle name="Comma 30" xfId="113" xr:uid="{A0EF19DA-F6E0-4EAC-AB80-4580483FC604}"/>
    <cellStyle name="Comma 30 2" xfId="44561" xr:uid="{8F9C1EB0-FD41-4B77-80A8-1CA1F77ED6F6}"/>
    <cellStyle name="Comma 31" xfId="1044" xr:uid="{92EBAFCA-FF1C-409B-ACB2-79D388F37E3F}"/>
    <cellStyle name="Comma 31 2" xfId="44566" xr:uid="{B9AC89B7-92FC-415E-913E-74D38CE2C6E0}"/>
    <cellStyle name="Comma 32" xfId="1056" xr:uid="{8B0B2385-0316-4D51-B8CF-71B696475EDE}"/>
    <cellStyle name="Comma 32 2" xfId="44576" xr:uid="{D3452833-19F9-4B24-8DC4-C0FEDBF4CE41}"/>
    <cellStyle name="Comma 33" xfId="1050" xr:uid="{411A65A2-4981-4402-A53B-77D3CBC7EAFD}"/>
    <cellStyle name="Comma 33 2" xfId="44585" xr:uid="{BE2BAEB0-A7C4-43C0-BAD8-7BFE70E4D443}"/>
    <cellStyle name="Comma 34" xfId="1051" xr:uid="{415DE8C9-1815-4738-A98E-0488EFA32B12}"/>
    <cellStyle name="Comma 34 2" xfId="44592" xr:uid="{AA5A0DDF-F5DF-4834-9C9B-BFE0D3B2709C}"/>
    <cellStyle name="Comma 35" xfId="1067" xr:uid="{CFFECA7A-8AF6-46E3-B5FD-7D6E46337F71}"/>
    <cellStyle name="Comma 35 2" xfId="44594" xr:uid="{3D1FA419-68F3-41C9-B0F5-11A1FCEC7BAB}"/>
    <cellStyle name="Comma 36" xfId="1065" xr:uid="{6A450D3E-35AD-48AB-9F95-254D828685FA}"/>
    <cellStyle name="Comma 36 2" xfId="44605" xr:uid="{5B1AFD0E-994D-45B4-84FB-6B481A5DD84B}"/>
    <cellStyle name="Comma 37" xfId="1063" xr:uid="{1CA72184-9258-4AF9-83A9-8A943E022813}"/>
    <cellStyle name="Comma 37 2" xfId="44614" xr:uid="{52BD2288-A1D5-4D50-BD90-9FCEDE88E994}"/>
    <cellStyle name="Comma 38" xfId="1058" xr:uid="{2E64D1E6-4F48-4205-8FFE-7BC9BD7E7F49}"/>
    <cellStyle name="Comma 38 2" xfId="44618" xr:uid="{97CA4252-45AB-47CE-8686-36ED0ADD1401}"/>
    <cellStyle name="Comma 39" xfId="1075" xr:uid="{585B5DC1-8422-4A28-96D2-0FC46511DAE6}"/>
    <cellStyle name="Comma 39 2" xfId="44623" xr:uid="{1A000D3C-2161-4F4E-9935-EE05CB5B98B8}"/>
    <cellStyle name="Comma 4" xfId="26" xr:uid="{07A52F07-027D-4638-BB21-A8D0A101EBA2}"/>
    <cellStyle name="Comma 4 10" xfId="211" xr:uid="{C3B74D6F-60C5-43B4-8BDE-E69D62B44B03}"/>
    <cellStyle name="Comma 4 11" xfId="45917" xr:uid="{666313BF-2BDB-48FB-AD61-CEBDA094FE44}"/>
    <cellStyle name="Comma 4 12" xfId="45951" xr:uid="{F43F889E-7A64-408C-848E-EF780B7EE8DC}"/>
    <cellStyle name="Comma 4 13" xfId="46001" xr:uid="{BF783ACB-D171-40D7-977F-978C06357B8F}"/>
    <cellStyle name="Comma 4 14" xfId="47664" xr:uid="{C45C33FF-0B84-40A5-A139-914F4CA1D2F4}"/>
    <cellStyle name="Comma 4 2" xfId="216" xr:uid="{A72C746A-2580-4542-9DC2-81A89DAB5808}"/>
    <cellStyle name="Comma 4 2 2" xfId="235" xr:uid="{AF544479-FA65-47CE-9BD5-6C3705521898}"/>
    <cellStyle name="Comma 4 2 2 2" xfId="271" xr:uid="{81E8E96A-FD69-41B3-A3AB-A55D866531B9}"/>
    <cellStyle name="Comma 4 2 2 2 2" xfId="388" xr:uid="{48D765FE-D886-4472-AF3B-74CAB31740FD}"/>
    <cellStyle name="Comma 4 2 2 2 3" xfId="1274" xr:uid="{B33C9B3A-FB12-42D8-894A-39474F09BF74}"/>
    <cellStyle name="Comma 4 2 2 2 4" xfId="45255" xr:uid="{90F846F9-F3E4-4BE5-A103-BD5109E2A8B2}"/>
    <cellStyle name="Comma 4 2 2 2 5" xfId="45811" xr:uid="{1D99D327-8699-4F9D-AA34-423F52BF4754}"/>
    <cellStyle name="Comma 4 2 2 3" xfId="326" xr:uid="{1FF3D04A-9D26-4566-82B8-E335072260DC}"/>
    <cellStyle name="Comma 4 2 2 3 2" xfId="418" xr:uid="{6A0CE404-FFC0-4449-A429-98397F2EA1FE}"/>
    <cellStyle name="Comma 4 2 2 3 3" xfId="1242" xr:uid="{4A4040EC-9776-4B0B-89EE-C88A967FCAB1}"/>
    <cellStyle name="Comma 4 2 2 3 4" xfId="45256" xr:uid="{F4612F9E-ACC7-49D6-82CB-11E2424038AE}"/>
    <cellStyle name="Comma 4 2 2 3 5" xfId="45812" xr:uid="{47D2EA1D-0905-4F72-88EC-A777216F9128}"/>
    <cellStyle name="Comma 4 2 2 4" xfId="358" xr:uid="{356624F2-03CA-4B73-B978-47D06992B21C}"/>
    <cellStyle name="Comma 4 2 2 5" xfId="1209" xr:uid="{17354447-6918-4796-BCDF-A0F7C5AEEF3B}"/>
    <cellStyle name="Comma 4 2 2 6" xfId="45002" xr:uid="{DE9BBFF5-6552-4D7F-8A6B-0B2BC918B735}"/>
    <cellStyle name="Comma 4 2 2 7" xfId="45254" xr:uid="{58B85487-A2AE-4073-BDEB-BAE2118E1A3F}"/>
    <cellStyle name="Comma 4 2 2 8" xfId="45810" xr:uid="{34692385-64EF-46AF-9614-BC3CE7D05CC0}"/>
    <cellStyle name="Comma 4 2 2 9" xfId="46993" xr:uid="{0819C6DE-8844-4892-8E60-3F5A0E4328C1}"/>
    <cellStyle name="Comma 4 2 3" xfId="611" xr:uid="{91F7DB05-78B0-4118-95B1-21C4BCB99E8D}"/>
    <cellStyle name="Comma 4 2 3 2" xfId="1304" xr:uid="{BB5066FE-1C25-47FD-A537-1BEF3B51CB0F}"/>
    <cellStyle name="Comma 4 2 3 3" xfId="45257" xr:uid="{03D7B574-5F32-4872-8410-D262C2B06D5B}"/>
    <cellStyle name="Comma 4 2 3 4" xfId="45813" xr:uid="{5BC79CB9-3234-4BA1-BEDA-C022BAF7B5DC}"/>
    <cellStyle name="Comma 4 2 3 5" xfId="47134" xr:uid="{1553C1A6-E375-41E7-92C4-009165D07DE4}"/>
    <cellStyle name="Comma 4 2 4" xfId="43722" xr:uid="{F36D4ECA-FA1E-426B-AA01-3A715CCCA3B2}"/>
    <cellStyle name="Comma 4 2 4 2" xfId="45258" xr:uid="{161543AE-DB75-4C5E-950B-820BAE0EBEC1}"/>
    <cellStyle name="Comma 4 2 4 3" xfId="45814" xr:uid="{13418B89-525D-4E1B-81CE-7F1104E5425F}"/>
    <cellStyle name="Comma 4 2 4 4" xfId="47274" xr:uid="{18A376DA-D3A9-4505-A452-E2E422EDF0D3}"/>
    <cellStyle name="Comma 4 2 5" xfId="45253" xr:uid="{18BA8434-E69D-414A-8C17-9EF0E1CCB382}"/>
    <cellStyle name="Comma 4 2 5 2" xfId="47427" xr:uid="{E0965212-A358-4B2D-A28E-194311A374BC}"/>
    <cellStyle name="Comma 4 2 6" xfId="45809" xr:uid="{23490D6D-DFF9-4C20-A90A-6783C29958C9}"/>
    <cellStyle name="Comma 4 2 6 2" xfId="47518" xr:uid="{3AD71C5D-2646-49EE-9D30-11388D759305}"/>
    <cellStyle name="Comma 4 2 7" xfId="45926" xr:uid="{CD8948CB-0865-4827-AF6A-6AB0F5995235}"/>
    <cellStyle name="Comma 4 2 8" xfId="46043" xr:uid="{AD69703A-5D11-417A-A991-20C22BDDB792}"/>
    <cellStyle name="Comma 4 3" xfId="234" xr:uid="{CB5F0E98-AF68-4438-ACF4-99952E017147}"/>
    <cellStyle name="Comma 4 3 10" xfId="46960" xr:uid="{93A74BA4-A6E1-40A3-9AFB-E4C792A92BDE}"/>
    <cellStyle name="Comma 4 3 2" xfId="270" xr:uid="{2424FFEC-0086-4122-8C02-1906C6C25AD0}"/>
    <cellStyle name="Comma 4 3 2 2" xfId="387" xr:uid="{213EA75A-A7DA-4E14-AFE3-903EF524E52C}"/>
    <cellStyle name="Comma 4 3 2 3" xfId="1273" xr:uid="{6E0DBE91-FB16-4D1C-B549-7208B3D53CDB}"/>
    <cellStyle name="Comma 4 3 2 4" xfId="45260" xr:uid="{DC3D5AB8-4533-4725-984A-110E2EAA720C}"/>
    <cellStyle name="Comma 4 3 2 5" xfId="45816" xr:uid="{7691CCD0-5458-44CB-800D-B9EC0160838F}"/>
    <cellStyle name="Comma 4 3 3" xfId="325" xr:uid="{5823689B-3E1C-4409-981E-4D6246EBCD41}"/>
    <cellStyle name="Comma 4 3 3 2" xfId="417" xr:uid="{A6CAA138-F9CF-45F1-BA13-0F9E6C8CCE38}"/>
    <cellStyle name="Comma 4 3 3 3" xfId="1241" xr:uid="{6B227EBC-252D-476B-956E-BD75E3D7CC14}"/>
    <cellStyle name="Comma 4 3 3 4" xfId="45261" xr:uid="{E152CDC4-4D10-486C-A1F9-967C485D762C}"/>
    <cellStyle name="Comma 4 3 3 5" xfId="45817" xr:uid="{195FFB96-3836-4B70-BC78-55EEC19FE986}"/>
    <cellStyle name="Comma 4 3 4" xfId="357" xr:uid="{18D71EB4-89A8-44A7-9177-84D4163ABC1E}"/>
    <cellStyle name="Comma 4 3 4 2" xfId="1318" xr:uid="{87EED83D-816C-4BE2-ACDB-C5D0C7ECC3BD}"/>
    <cellStyle name="Comma 4 3 5" xfId="1208" xr:uid="{DDC40D4E-EC19-490B-BFE7-5B6CF31A4490}"/>
    <cellStyle name="Comma 4 3 6" xfId="44559" xr:uid="{0BC5553B-FF9A-4D61-9376-3007822C7D51}"/>
    <cellStyle name="Comma 4 3 7" xfId="45001" xr:uid="{C8580150-47C3-44B9-ABEE-45FC3686CE18}"/>
    <cellStyle name="Comma 4 3 8" xfId="45259" xr:uid="{757C48F2-B87C-40ED-B535-00A5F58E6CB9}"/>
    <cellStyle name="Comma 4 3 9" xfId="45815" xr:uid="{3B078B9B-9DB7-448A-A4E1-608CE03CC577}"/>
    <cellStyle name="Comma 4 4" xfId="610" xr:uid="{43EC58A0-0AA7-4E8E-86ED-348813CE7FD6}"/>
    <cellStyle name="Comma 4 4 2" xfId="1328" xr:uid="{669C9888-DC1B-40D5-A0A5-916F1A173BB0}"/>
    <cellStyle name="Comma 4 4 2 2" xfId="45263" xr:uid="{242C4117-A0A0-4832-A82C-81AB459B8BD6}"/>
    <cellStyle name="Comma 4 4 2 3" xfId="45819" xr:uid="{D73113D0-FBD6-4B2F-9956-BC4903EE8A03}"/>
    <cellStyle name="Comma 4 4 3" xfId="44659" xr:uid="{F76B2655-5DBC-48BB-849C-A1312E8B8830}"/>
    <cellStyle name="Comma 4 4 3 2" xfId="45264" xr:uid="{30579777-8744-42B2-B7C1-1B7904AAD2D5}"/>
    <cellStyle name="Comma 4 4 3 3" xfId="45820" xr:uid="{A99FC1BE-7128-4F35-AF3F-62CF9C18361B}"/>
    <cellStyle name="Comma 4 4 4" xfId="45262" xr:uid="{924817E6-4885-4E9C-B53B-75627DAA709A}"/>
    <cellStyle name="Comma 4 4 5" xfId="45818" xr:uid="{4438B1CE-D634-47F3-B1DC-7685B5155E28}"/>
    <cellStyle name="Comma 4 4 6" xfId="47095" xr:uid="{5C83F495-3AD9-4DCA-AAE0-8086291E49BF}"/>
    <cellStyle name="Comma 4 5" xfId="1288" xr:uid="{8C34F42C-CCCB-4F8B-A05D-99BDB339DC26}"/>
    <cellStyle name="Comma 4 5 2" xfId="43683" xr:uid="{E7871003-F19F-4451-99C9-CD4081A1D45A}"/>
    <cellStyle name="Comma 4 5 2 2" xfId="45266" xr:uid="{74DC0CB0-A181-42E5-A832-6701630F59B2}"/>
    <cellStyle name="Comma 4 5 2 3" xfId="45822" xr:uid="{E59816EC-FB1A-417A-AC7C-EADE8E287B31}"/>
    <cellStyle name="Comma 4 5 3" xfId="45267" xr:uid="{D7BF006C-9AD0-495D-A8A7-EB6DDB34AF4B}"/>
    <cellStyle name="Comma 4 5 3 2" xfId="45823" xr:uid="{63DAD90D-FE11-4708-A2F3-AC866A7E89AC}"/>
    <cellStyle name="Comma 4 5 4" xfId="45265" xr:uid="{706155F5-A5E7-4243-AABA-3FF1E3C53D38}"/>
    <cellStyle name="Comma 4 5 5" xfId="45821" xr:uid="{B53D8FCA-F5EE-4A54-8F67-516E4A075BD9}"/>
    <cellStyle name="Comma 4 5 6" xfId="47237" xr:uid="{7E9889AF-CFCB-490D-8A59-89CBADA7A6ED}"/>
    <cellStyle name="Comma 4 6" xfId="44680" xr:uid="{09FC726D-B958-419F-B8AB-EBCD80FF3CBF}"/>
    <cellStyle name="Comma 4 6 2" xfId="45268" xr:uid="{FECEBEC3-0852-4AFB-A540-4752FCCE98EC}"/>
    <cellStyle name="Comma 4 6 3" xfId="45824" xr:uid="{2C4CE5DE-3001-4F65-AAFF-E4362E4777F2}"/>
    <cellStyle name="Comma 4 6 4" xfId="47426" xr:uid="{E218B756-A098-476F-965F-138218E507A9}"/>
    <cellStyle name="Comma 4 7" xfId="1348" xr:uid="{76AA091B-3EED-40E8-8CE7-F85B18709540}"/>
    <cellStyle name="Comma 4 7 2" xfId="45269" xr:uid="{444184D2-55D0-412D-A1DE-A8CD8430522E}"/>
    <cellStyle name="Comma 4 7 3" xfId="45825" xr:uid="{6AE5CDB9-9DAC-4A1C-A920-05FC44AA607B}"/>
    <cellStyle name="Comma 4 7 4" xfId="47405" xr:uid="{2C4E3FBA-F8C5-48FA-B142-E95C87DA7DF0}"/>
    <cellStyle name="Comma 4 8" xfId="45252" xr:uid="{CD628325-BB3C-4BB6-BB42-18B214FEA5D3}"/>
    <cellStyle name="Comma 4 9" xfId="45808" xr:uid="{58D72F1B-23F9-47E6-B4C2-0AF8D32C31FD}"/>
    <cellStyle name="Comma 40" xfId="1066" xr:uid="{933736ED-BC1C-4E69-B8DE-5BAC69854E8C}"/>
    <cellStyle name="Comma 40 2" xfId="44625" xr:uid="{9975872F-A3AB-4F15-AF5C-E75936BD9BD3}"/>
    <cellStyle name="Comma 41" xfId="1079" xr:uid="{ED8AEE5D-838F-4A03-8A68-0F34483378B9}"/>
    <cellStyle name="Comma 41 2" xfId="44629" xr:uid="{3591562E-DC6D-414F-9CA8-FF9A2E72B092}"/>
    <cellStyle name="Comma 42" xfId="1077" xr:uid="{512FB8FA-888A-4949-9B32-677275FF0334}"/>
    <cellStyle name="Comma 42 2" xfId="44635" xr:uid="{A9B67559-733D-430E-9756-60AD357DBC74}"/>
    <cellStyle name="Comma 43" xfId="1052" xr:uid="{0B0FB896-A548-48E4-BE72-EA615913C787}"/>
    <cellStyle name="Comma 43 2" xfId="44637" xr:uid="{D158D0D4-0A43-4A7F-A38B-D49426FBB278}"/>
    <cellStyle name="Comma 44" xfId="1073" xr:uid="{111C8021-5175-4CB4-9CE9-AF1BE8D8A112}"/>
    <cellStyle name="Comma 44 2" xfId="44645" xr:uid="{3F217154-34D7-43F7-A69D-F95ECAA5657F}"/>
    <cellStyle name="Comma 45" xfId="1084" xr:uid="{137F1DB3-1E07-47ED-97C1-FF1106E2E3A3}"/>
    <cellStyle name="Comma 45 2" xfId="44553" xr:uid="{FA61D2AE-4DE6-405D-BB45-FCBAFC376DA9}"/>
    <cellStyle name="Comma 46" xfId="1078" xr:uid="{D7E0E648-20B8-4194-BCA5-27D562EDD56A}"/>
    <cellStyle name="Comma 46 2" xfId="44647" xr:uid="{A5C91C36-8C39-4FA7-BE5C-740AEE57E8F5}"/>
    <cellStyle name="Comma 47" xfId="1088" xr:uid="{86E814BC-AEF9-4237-B31C-6C8B02BC771E}"/>
    <cellStyle name="Comma 47 2" xfId="44650" xr:uid="{0F693517-F392-40A3-ABFC-4A99194F5A67}"/>
    <cellStyle name="Comma 48" xfId="115" xr:uid="{091C31CE-FFB0-4127-B528-EE3A94B36D43}"/>
    <cellStyle name="Comma 49" xfId="198" xr:uid="{534B4470-154B-4AEB-9C3E-02A8133252D8}"/>
    <cellStyle name="Comma 49 2" xfId="208" xr:uid="{9E8972BD-2960-4691-B582-6B11660D8865}"/>
    <cellStyle name="Comma 49 2 10" xfId="44984" xr:uid="{7F0D1E26-42B0-4006-96E3-FAE351897D88}"/>
    <cellStyle name="Comma 49 2 2" xfId="231" xr:uid="{201B90C7-3CAF-4DCC-A7AF-B21F83427758}"/>
    <cellStyle name="Comma 49 2 2 2" xfId="267" xr:uid="{23BFE4E7-6CC4-43D8-B369-503B433C1DEF}"/>
    <cellStyle name="Comma 49 2 2 2 2" xfId="384" xr:uid="{E77F0F6A-C303-458E-8007-C02A8DC9EB8D}"/>
    <cellStyle name="Comma 49 2 2 2 3" xfId="1270" xr:uid="{33F0D76C-DF5A-480D-A674-69D81A0CBB58}"/>
    <cellStyle name="Comma 49 2 2 3" xfId="322" xr:uid="{551D31F4-C269-494A-A12D-A0EB9D941DB7}"/>
    <cellStyle name="Comma 49 2 2 3 2" xfId="414" xr:uid="{A7B802B9-31E1-4A51-B4CB-502EC9259DD7}"/>
    <cellStyle name="Comma 49 2 2 3 3" xfId="1238" xr:uid="{2A6C5FB3-01B6-4614-8E16-B97085F1DE85}"/>
    <cellStyle name="Comma 49 2 2 4" xfId="354" xr:uid="{C732306D-5405-460F-9EFD-D873D3B38646}"/>
    <cellStyle name="Comma 49 2 2 4 2" xfId="1301" xr:uid="{00AF7D1B-BDDE-4269-85B5-9740683B1537}"/>
    <cellStyle name="Comma 49 2 2 5" xfId="1205" xr:uid="{727678E4-675C-48BA-9E91-C0F6CED7A1D8}"/>
    <cellStyle name="Comma 49 2 2 6" xfId="44914" xr:uid="{382EFBC5-3686-4860-B4C1-19C51CBB887C}"/>
    <cellStyle name="Comma 49 2 2 7" xfId="44998" xr:uid="{F688968E-641E-4432-AFD8-BD907B6F78AB}"/>
    <cellStyle name="Comma 49 2 3" xfId="253" xr:uid="{49671085-8BA8-4C1E-AC75-5371AE234168}"/>
    <cellStyle name="Comma 49 2 3 2" xfId="370" xr:uid="{4207E0E4-C76B-476E-810A-921DEB0BB835}"/>
    <cellStyle name="Comma 49 2 3 2 2" xfId="1315" xr:uid="{D5AB6957-4A90-40C0-BBE4-A9BB453BCC16}"/>
    <cellStyle name="Comma 49 2 3 3" xfId="1256" xr:uid="{C9DD7A52-A812-423F-B070-106BDF660D2A}"/>
    <cellStyle name="Comma 49 2 3 4" xfId="44901" xr:uid="{16756705-6CBA-42DB-9CB7-B76AD22E0076}"/>
    <cellStyle name="Comma 49 2 4" xfId="308" xr:uid="{B879EC03-766F-4A3A-A9F8-9ED067D3EB3F}"/>
    <cellStyle name="Comma 49 2 4 2" xfId="400" xr:uid="{02ACBEB9-40D6-499F-8211-B5E200AEDC7C}"/>
    <cellStyle name="Comma 49 2 4 2 2" xfId="1330" xr:uid="{7B470FEB-8DAE-4ACA-85AA-C6D87D02C991}"/>
    <cellStyle name="Comma 49 2 4 3" xfId="1224" xr:uid="{886BFCE1-F325-4B2E-A6BB-9C1661270EAD}"/>
    <cellStyle name="Comma 49 2 5" xfId="340" xr:uid="{16E4105B-7B60-4DC9-827B-03CC4D045D0F}"/>
    <cellStyle name="Comma 49 2 5 2" xfId="1285" xr:uid="{55DA513A-A83F-41AF-AA58-0B4D9D56F857}"/>
    <cellStyle name="Comma 49 2 6" xfId="1191" xr:uid="{229F75BE-8C7B-4FDA-89F1-671A4CB9E8C7}"/>
    <cellStyle name="Comma 49 2 7" xfId="44888" xr:uid="{08C70E7C-69D3-456A-B515-BEEA9DD8EDBB}"/>
    <cellStyle name="Comma 49 2 8" xfId="44952" xr:uid="{384DB3FD-D1E1-4195-9911-8E5FDF9FF5F3}"/>
    <cellStyle name="Comma 49 2 9" xfId="44969" xr:uid="{94522215-14CC-4CE7-981F-E0CA11E8F105}"/>
    <cellStyle name="Comma 49 3" xfId="4" xr:uid="{FA543B2A-4820-41B5-8C48-7E78243E4E85}"/>
    <cellStyle name="Comma 49 3 2" xfId="13" xr:uid="{C99AE533-92B4-4FA2-90CA-FC975DC10314}"/>
    <cellStyle name="Comma 49 3 2 2" xfId="1329" xr:uid="{0D9AB21D-8BDA-4385-AB68-A1D2006989BC}"/>
    <cellStyle name="Comma 49 3 2 2 2" xfId="47013" xr:uid="{129F57BB-3F0D-401A-9B48-CA77BB5827EF}"/>
    <cellStyle name="Comma 49 3 2 3" xfId="47153" xr:uid="{62C1C52B-A55A-4ECD-B470-0E4DE04CE392}"/>
    <cellStyle name="Comma 49 3 2 4" xfId="47294" xr:uid="{44AD0FA4-D08D-44AD-977F-C6B81D10F2B0}"/>
    <cellStyle name="Comma 49 3 2 5" xfId="47538" xr:uid="{DE9E9B4A-25B7-4EFE-B968-45A8F58583D4}"/>
    <cellStyle name="Comma 49 3 2 6" xfId="46060" xr:uid="{D9E2D8C5-AF69-4462-BE4C-1BB833F7A2D8}"/>
    <cellStyle name="Comma 49 3 3" xfId="46954" xr:uid="{8CAC8A61-5A20-47D2-B7E5-C5B6C56B679A}"/>
    <cellStyle name="Comma 49 3 3 2" xfId="47089" xr:uid="{83730B0E-48FB-48E6-983A-DFDE3D5D8353}"/>
    <cellStyle name="Comma 49 3 3 3" xfId="47229" xr:uid="{B120E08B-524A-4D79-9CE1-47224029FA94}"/>
    <cellStyle name="Comma 49 3 3 4" xfId="47371" xr:uid="{2AFEB0B7-5C55-4E58-8000-938ADE553514}"/>
    <cellStyle name="Comma 49 3 3 5" xfId="47618" xr:uid="{E62DFAAA-F735-4A48-9237-3BE02E843236}"/>
    <cellStyle name="Comma 49 3 4" xfId="46977" xr:uid="{408CA2B2-A423-4957-B931-7E91494CBDC2}"/>
    <cellStyle name="Comma 49 3 5" xfId="47117" xr:uid="{DD8EFBF8-31BF-45F0-A7B1-25A57F69A52F}"/>
    <cellStyle name="Comma 49 3 6" xfId="47257" xr:uid="{BFC67639-256A-41A8-8680-12802ADE42A9}"/>
    <cellStyle name="Comma 49 3 7" xfId="47384" xr:uid="{1D394A65-EB38-4975-8A7C-CDA90AE3A1BE}"/>
    <cellStyle name="Comma 49 4" xfId="44654" xr:uid="{62EE4FE8-74B3-4295-906F-51FFB19F3562}"/>
    <cellStyle name="Comma 49 5" xfId="44929" xr:uid="{D95FAA1B-6D45-48BC-821E-03224692588F}"/>
    <cellStyle name="Comma 5" xfId="25" xr:uid="{09434088-05AB-4690-AA1E-51C12CE3A6BC}"/>
    <cellStyle name="Comma 5 10" xfId="1194" xr:uid="{3B9E002B-38D4-4DDB-BD4D-74EA46F71426}"/>
    <cellStyle name="Comma 5 10 2" xfId="43724" xr:uid="{394A6D6A-AD91-41B2-BED2-2360F3DC1A6B}"/>
    <cellStyle name="Comma 5 10 3" xfId="43703" xr:uid="{A59AD9D1-E20F-4E89-9E09-754BA0D33E08}"/>
    <cellStyle name="Comma 5 11" xfId="43725" xr:uid="{2CF0712A-4952-4E13-B8C8-9088DAF9A347}"/>
    <cellStyle name="Comma 5 12" xfId="43726" xr:uid="{9E96488D-31F7-42C2-86A0-A7994DBDFB34}"/>
    <cellStyle name="Comma 5 13" xfId="43727" xr:uid="{CB3608A9-FF86-4551-BBF5-7D9D94DC484B}"/>
    <cellStyle name="Comma 5 14" xfId="43723" xr:uid="{7367E846-FD28-432A-83FA-D48146055271}"/>
    <cellStyle name="Comma 5 15" xfId="1349" xr:uid="{AD8A8827-BD2D-47EF-A5B8-7F37A34E41EF}"/>
    <cellStyle name="Comma 5 16" xfId="44920" xr:uid="{E5F3D536-76AA-4582-BB3F-3122EAA9FB25}"/>
    <cellStyle name="Comma 5 17" xfId="44932" xr:uid="{268116FB-F157-4712-89CC-7DE14452035C}"/>
    <cellStyle name="Comma 5 18" xfId="44961" xr:uid="{C6CE0200-1620-40D8-A967-9E4067589572}"/>
    <cellStyle name="Comma 5 19" xfId="44987" xr:uid="{FEDA8E2F-DE17-4610-AF46-12723F790595}"/>
    <cellStyle name="Comma 5 2" xfId="33" xr:uid="{35BD2260-D1A0-4416-91D2-6D09D63D1CFF}"/>
    <cellStyle name="Comma 5 2 10" xfId="45271" xr:uid="{3DC4DF11-AADD-43A2-9E3A-34F04887BE51}"/>
    <cellStyle name="Comma 5 2 11" xfId="45827" xr:uid="{32BB3504-4566-45BC-9BBA-4CE0CAF913C6}"/>
    <cellStyle name="Comma 5 2 12" xfId="237" xr:uid="{6A9907EF-2D1F-4CD4-A185-C6D399D135BD}"/>
    <cellStyle name="Comma 5 2 13" xfId="46045" xr:uid="{37EE341B-FCBA-4516-9913-320D512094E9}"/>
    <cellStyle name="Comma 5 2 2" xfId="272" xr:uid="{E91DAD29-E35B-4C98-8696-83408294BEC8}"/>
    <cellStyle name="Comma 5 2 2 2" xfId="389" xr:uid="{FB4139EE-472D-44A2-AC73-A7D3976F87FE}"/>
    <cellStyle name="Comma 5 2 2 3" xfId="1275" xr:uid="{3A32F784-D4C1-4563-99D0-B496DCD8191D}"/>
    <cellStyle name="Comma 5 2 2 4" xfId="45272" xr:uid="{95123464-E205-4F47-96EB-784D5C2F5B24}"/>
    <cellStyle name="Comma 5 2 2 5" xfId="45828" xr:uid="{34B3A351-788F-4DCD-AC51-DC36F57D1493}"/>
    <cellStyle name="Comma 5 2 2 6" xfId="46995" xr:uid="{E34ABD24-E947-455B-A95B-0D077E519E38}"/>
    <cellStyle name="Comma 5 2 3" xfId="327" xr:uid="{E9DDB7BA-7F02-4612-AD1C-34BE45104921}"/>
    <cellStyle name="Comma 5 2 3 2" xfId="419" xr:uid="{B04F09A7-1363-405B-BB23-A0D7B3C23EBF}"/>
    <cellStyle name="Comma 5 2 3 3" xfId="1243" xr:uid="{85B999CD-820D-4D3B-A2CC-B486CB75D405}"/>
    <cellStyle name="Comma 5 2 3 4" xfId="45273" xr:uid="{7F00DB0B-FC22-43ED-A5F9-D07B287DF432}"/>
    <cellStyle name="Comma 5 2 3 5" xfId="45829" xr:uid="{4E62203F-D03F-425D-88DD-F04FC5BC3DEE}"/>
    <cellStyle name="Comma 5 2 3 6" xfId="47136" xr:uid="{FC6F5D6B-9EBC-4B96-B6E8-1E6B69E03D12}"/>
    <cellStyle name="Comma 5 2 4" xfId="359" xr:uid="{1FB4E03E-B5D6-41ED-835C-93526663E634}"/>
    <cellStyle name="Comma 5 2 4 2" xfId="1331" xr:uid="{713C8439-5540-4180-AD5D-6FE70148552A}"/>
    <cellStyle name="Comma 5 2 4 3" xfId="47276" xr:uid="{5211BC0A-B2A4-4D90-9B61-DD866FAD1C14}"/>
    <cellStyle name="Comma 5 2 5" xfId="997" xr:uid="{20BFA60C-D0DD-419C-AF85-285DAF8A2981}"/>
    <cellStyle name="Comma 5 2 5 2" xfId="47520" xr:uid="{1B5185FE-C4FB-4A34-9E11-2290E09F552D}"/>
    <cellStyle name="Comma 5 2 6" xfId="1033" xr:uid="{F4CEB9A0-0849-4E66-BE28-6A92EAE5F1DC}"/>
    <cellStyle name="Comma 5 2 7" xfId="1210" xr:uid="{2BA9ECAB-FBD9-4767-8105-42EC7EA9DE74}"/>
    <cellStyle name="Comma 5 2 8" xfId="43728" xr:uid="{C1CDFD24-55CE-4C2F-B6FD-8CDB78465343}"/>
    <cellStyle name="Comma 5 2 9" xfId="45003" xr:uid="{A03BD7E1-CD14-4AFD-B747-8B2876E9B160}"/>
    <cellStyle name="Comma 5 20" xfId="45270" xr:uid="{17127125-E2E9-461F-B153-F2901CFA7279}"/>
    <cellStyle name="Comma 5 21" xfId="45826" xr:uid="{4FBA2E0A-69A7-40F2-B79C-BC5135CC667E}"/>
    <cellStyle name="Comma 5 22" xfId="217" xr:uid="{994A07F5-9FC8-4587-A671-DA80322A38B0}"/>
    <cellStyle name="Comma 5 23" xfId="45918" xr:uid="{60F77DEA-493F-4AF6-B4C0-CE28DC28894E}"/>
    <cellStyle name="Comma 5 24" xfId="45958" xr:uid="{FA3ECE62-192C-4DC7-88D4-3FE0D842E559}"/>
    <cellStyle name="Comma 5 25" xfId="46002" xr:uid="{589EC36E-7258-4DA1-BD77-BCA435907569}"/>
    <cellStyle name="Comma 5 3" xfId="38" xr:uid="{DAEFB8A6-C0A5-4CAF-B371-49FB6D737CAB}"/>
    <cellStyle name="Comma 5 3 10" xfId="256" xr:uid="{435B3760-6BEB-4CC5-A2DC-F30BE6F4866C}"/>
    <cellStyle name="Comma 5 3 11" xfId="46962" xr:uid="{29D89A29-320B-44CA-AB40-319D8E361623}"/>
    <cellStyle name="Comma 5 3 2" xfId="373" xr:uid="{D80EF9A4-E4F1-4EEB-BF17-AC749DA728BB}"/>
    <cellStyle name="Comma 5 3 2 2" xfId="1259" xr:uid="{463890A4-A129-4479-930B-ED02CE433165}"/>
    <cellStyle name="Comma 5 3 3" xfId="1002" xr:uid="{59CB3DA9-725C-4DDC-85AE-2953C31D433F}"/>
    <cellStyle name="Comma 5 3 4" xfId="1037" xr:uid="{1286CA35-A7D3-4320-A7A7-CE1BE70D4C24}"/>
    <cellStyle name="Comma 5 3 5" xfId="1214" xr:uid="{56C8A08B-06BC-48CB-BA7D-C67080D3E706}"/>
    <cellStyle name="Comma 5 3 6" xfId="43729" xr:uid="{C8677F44-444D-4717-B13F-3FA9DA94ADFB}"/>
    <cellStyle name="Comma 5 3 7" xfId="45006" xr:uid="{1A479635-29AB-43BF-874B-3CB48E20A650}"/>
    <cellStyle name="Comma 5 3 8" xfId="45274" xr:uid="{8391AC83-DFEC-4951-9BD9-25AA673FA644}"/>
    <cellStyle name="Comma 5 3 9" xfId="45830" xr:uid="{06031025-96B3-4EBA-BAA9-34C8B90B7F7A}"/>
    <cellStyle name="Comma 5 4" xfId="42" xr:uid="{D2AECF39-9AC3-41D2-8CC7-4986F735318A}"/>
    <cellStyle name="Comma 5 4 10" xfId="47097" xr:uid="{502D2DD5-F0D9-4586-8F91-BC34B38325BA}"/>
    <cellStyle name="Comma 5 4 2" xfId="403" xr:uid="{D58152AB-A8E4-43B0-AEF8-CE4620787FAF}"/>
    <cellStyle name="Comma 5 4 3" xfId="1006" xr:uid="{FC7CBA22-63F7-470C-A3AE-BD4F86E04898}"/>
    <cellStyle name="Comma 5 4 4" xfId="1041" xr:uid="{0A9C5A3B-EF26-4853-BD95-4B7C2E080C84}"/>
    <cellStyle name="Comma 5 4 5" xfId="1227" xr:uid="{166A76EA-064B-45F7-9F1E-2868BB8555E3}"/>
    <cellStyle name="Comma 5 4 6" xfId="43730" xr:uid="{11F7246E-AAF3-4ED3-BF9E-BDDE3C5D67B3}"/>
    <cellStyle name="Comma 5 4 7" xfId="45275" xr:uid="{B5CB4CB6-66FC-44E7-881B-66A92DC847AE}"/>
    <cellStyle name="Comma 5 4 8" xfId="45831" xr:uid="{6AFC2168-C617-4079-9CD5-0F5883CABBE1}"/>
    <cellStyle name="Comma 5 4 9" xfId="311" xr:uid="{F6BB0A02-0540-4F2F-AB7B-1745E0280CF5}"/>
    <cellStyle name="Comma 5 5" xfId="48" xr:uid="{13D2AA4E-1C4E-4FD4-BCF6-3041362EEF1B}"/>
    <cellStyle name="Comma 5 5 2" xfId="1319" xr:uid="{75501D8A-66E4-4915-8FE4-D4FC82FFDAE6}"/>
    <cellStyle name="Comma 5 5 3" xfId="43731" xr:uid="{64D1FFB7-6EDA-41A9-BCDB-A3426A8CE090}"/>
    <cellStyle name="Comma 5 5 4" xfId="343" xr:uid="{CA247DED-1498-40C9-9684-79BE36626199}"/>
    <cellStyle name="Comma 5 5 5" xfId="47239" xr:uid="{A521CA4C-2154-4D6A-878C-EDF859AC15CD}"/>
    <cellStyle name="Comma 5 6" xfId="52" xr:uid="{3077E7CE-CC15-4C7D-A7E0-39A4680D3FF8}"/>
    <cellStyle name="Comma 5 6 2" xfId="43732" xr:uid="{D5E3380D-3773-4B01-9B1A-89F2213EE0B4}"/>
    <cellStyle name="Comma 5 6 3" xfId="612" xr:uid="{6855F3A3-8666-4031-8E14-1AF2582E628D}"/>
    <cellStyle name="Comma 5 7" xfId="56" xr:uid="{BA76C556-DF8F-425F-9C2F-E5BF689B0111}"/>
    <cellStyle name="Comma 5 7 2" xfId="43733" xr:uid="{8C6723FE-C489-4966-BF3D-0C3EE2A528FC}"/>
    <cellStyle name="Comma 5 7 3" xfId="983" xr:uid="{95ADCE42-EE72-4AC7-BB0A-BC1EB8575EB0}"/>
    <cellStyle name="Comma 5 7 4" xfId="47403" xr:uid="{23D59606-4C77-4B41-8FF0-6B236CCA1D8C}"/>
    <cellStyle name="Comma 5 8" xfId="60" xr:uid="{0B627BB3-BE1C-40B6-A66F-63601E64520C}"/>
    <cellStyle name="Comma 5 8 2" xfId="43734" xr:uid="{71F425AE-019B-46AB-A1C0-BA97EE4C6864}"/>
    <cellStyle name="Comma 5 8 3" xfId="991" xr:uid="{50BE191D-D391-46A2-B61F-E018B0195982}"/>
    <cellStyle name="Comma 5 9" xfId="1028" xr:uid="{F5FD68BE-C87B-4898-8F97-EC8CDFD9323D}"/>
    <cellStyle name="Comma 5 9 2" xfId="43735" xr:uid="{D8676B38-655A-41E5-ACBA-9C08A3FDB00E}"/>
    <cellStyle name="Comma 50" xfId="1086" xr:uid="{0303368B-EEF3-455A-AC0A-7AC9F5E28819}"/>
    <cellStyle name="Comma 50 2" xfId="1342" xr:uid="{E4CAC72E-14D9-4D2B-A465-36BC10DEFD2E}"/>
    <cellStyle name="Comma 51" xfId="1057" xr:uid="{10C1F2C3-E55D-4049-91C3-FA6598971BF5}"/>
    <cellStyle name="Comma 51 2" xfId="1145" xr:uid="{5E634E1E-12C7-40C1-BD2C-8BBF84A8F1F8}"/>
    <cellStyle name="Comma 51 2 10" xfId="44468" xr:uid="{BC520EB6-990D-48CC-AEF4-3DD72137F502}"/>
    <cellStyle name="Comma 51 2 2" xfId="44505" xr:uid="{799DC2C2-F1E6-4965-AA37-B6C7D872272B}"/>
    <cellStyle name="Comma 51 2 3" xfId="44525" xr:uid="{E17CC1D6-470B-4D22-845E-5269124A0984}"/>
    <cellStyle name="Comma 51 2 4" xfId="44536" xr:uid="{E7000941-FC59-4E3B-9E4C-54C738A454C7}"/>
    <cellStyle name="Comma 51 2 5" xfId="44548" xr:uid="{CD07CF97-03DF-48DC-B0F5-221EC57EDA02}"/>
    <cellStyle name="Comma 51 2 6" xfId="44573" xr:uid="{E92C8AB7-3F5A-4858-9E5A-252687726339}"/>
    <cellStyle name="Comma 51 2 7" xfId="44580" xr:uid="{CCCF9364-E94A-4756-9B82-5E2B74AAE295}"/>
    <cellStyle name="Comma 51 2 8" xfId="44588" xr:uid="{950B800E-E307-45F3-8A05-289FA4DABA1E}"/>
    <cellStyle name="Comma 51 2 9" xfId="44606" xr:uid="{EBD251EB-36D2-4F7F-BA12-8D8829ABB714}"/>
    <cellStyle name="Comma 51 3" xfId="44686" xr:uid="{25B3232C-5AEC-4A3A-9F6D-F7D10803B097}"/>
    <cellStyle name="Comma 52" xfId="1087" xr:uid="{637156A7-774E-4D1D-9E63-8C413AEBF921}"/>
    <cellStyle name="Comma 53" xfId="1090" xr:uid="{794BA2C7-DE13-46F9-A94B-18D45C3E8D2D}"/>
    <cellStyle name="Comma 54" xfId="1068" xr:uid="{953169DC-2CF5-42BF-8A0F-07471832BF1A}"/>
    <cellStyle name="Comma 54 2" xfId="44799" xr:uid="{6EA27031-53A4-4F26-99E9-9FF6E8BB7FFF}"/>
    <cellStyle name="Comma 55" xfId="1081" xr:uid="{C97A07F2-2F07-4C97-A306-F89CFAF71499}"/>
    <cellStyle name="Comma 56" xfId="1071" xr:uid="{9B709F6E-CBFB-41A3-8962-FF045BF4D869}"/>
    <cellStyle name="Comma 57" xfId="1091" xr:uid="{BFBAFB1C-0394-4706-B4B0-AD8786BF9783}"/>
    <cellStyle name="Comma 58" xfId="1093" xr:uid="{42A43B70-DEEC-4F67-A372-027077430102}"/>
    <cellStyle name="Comma 59" xfId="970" xr:uid="{0BB9A3B2-5CE2-4593-8553-F87121F3AC0A}"/>
    <cellStyle name="Comma 59 2" xfId="1173" xr:uid="{8F24498A-F5E1-4F13-A2B5-EF79CD971BBF}"/>
    <cellStyle name="Comma 59 3" xfId="44692" xr:uid="{C7013F0C-4E49-455E-8C4A-7168C0C9401E}"/>
    <cellStyle name="Comma 59 4" xfId="45850" xr:uid="{C8273CA9-9647-4DE5-A883-DCE7F01C8C7B}"/>
    <cellStyle name="Comma 59 5" xfId="45864" xr:uid="{C8443D8B-22B6-4299-A3EC-104EF2CB92E4}"/>
    <cellStyle name="Comma 59 6" xfId="45873" xr:uid="{1974BA69-2018-45B4-80EE-B06C076CFD83}"/>
    <cellStyle name="Comma 59 7" xfId="45890" xr:uid="{295CE68B-6564-4FCF-98FC-E14BD9731181}"/>
    <cellStyle name="Comma 59 8" xfId="47506" xr:uid="{E3B7622E-0D43-4835-9E7A-C5E188C24182}"/>
    <cellStyle name="Comma 6" xfId="196" xr:uid="{1DA0A960-98E8-4004-ACE4-B5C1D8817559}"/>
    <cellStyle name="Comma 6 10" xfId="45862" xr:uid="{F14AB6B1-B8F3-42DE-8262-3934E43287B2}"/>
    <cellStyle name="Comma 6 11" xfId="45871" xr:uid="{68E1C882-7484-4BEC-9563-20BD12CCB2C5}"/>
    <cellStyle name="Comma 6 12" xfId="45889" xr:uid="{37F7BE3C-6AEA-42EE-B906-9B76A7EC6C36}"/>
    <cellStyle name="Comma 6 13" xfId="45962" xr:uid="{5A5CC94D-E40E-4D96-9F05-0A6B65A8EE8D}"/>
    <cellStyle name="Comma 6 14" xfId="46005" xr:uid="{3E330DF7-D72D-4585-ABA6-50B337D8C0EE}"/>
    <cellStyle name="Comma 6 2" xfId="613" xr:uid="{0B8A4592-8F27-4635-9043-C4C1B7D608FA}"/>
    <cellStyle name="Comma 6 2 2" xfId="43736" xr:uid="{4FDB178D-05DC-4342-8661-7C858D6A2E5B}"/>
    <cellStyle name="Comma 6 2 2 2" xfId="47002" xr:uid="{2C055A95-2BD1-4B23-A112-D567A2F2F3B5}"/>
    <cellStyle name="Comma 6 2 3" xfId="45277" xr:uid="{2F6B5868-B901-492B-B12B-E0F52E2D8783}"/>
    <cellStyle name="Comma 6 2 3 2" xfId="47143" xr:uid="{0C809972-BA10-4E8F-B5D1-205E474C996A}"/>
    <cellStyle name="Comma 6 2 4" xfId="47283" xr:uid="{D043022A-F9E2-47EC-84C8-0F9DBDA87771}"/>
    <cellStyle name="Comma 6 2 5" xfId="47527" xr:uid="{7C3E3EE1-2794-4562-854F-6882C81A1CA6}"/>
    <cellStyle name="Comma 6 2 6" xfId="46051" xr:uid="{2BD4016E-E35D-4372-80D9-E24A7A11C2E3}"/>
    <cellStyle name="Comma 6 3" xfId="1171" xr:uid="{F8F8C376-BBCA-487E-AEE8-D239B823C7EE}"/>
    <cellStyle name="Comma 6 3 2" xfId="44148" xr:uid="{CB9D411D-3AE6-4A96-A3AB-EA16B9E5F762}"/>
    <cellStyle name="Comma 6 3 3" xfId="45278" xr:uid="{C9D54641-2022-4D3F-BD6A-07FC1C35A047}"/>
    <cellStyle name="Comma 6 3 4" xfId="45833" xr:uid="{A97C1838-EAE0-46B5-9063-BE2365C2FCEE}"/>
    <cellStyle name="Comma 6 3 5" xfId="46965" xr:uid="{912F04A0-5D1F-44A2-8BCC-AE7EAE48B07C}"/>
    <cellStyle name="Comma 6 4" xfId="43671" xr:uid="{8688BC2E-CAA5-4F99-BAF2-A8CDBF123582}"/>
    <cellStyle name="Comma 6 4 2" xfId="45279" xr:uid="{FBD19BB7-89C0-4034-897B-E32A728E856A}"/>
    <cellStyle name="Comma 6 4 3" xfId="45834" xr:uid="{6BBE219B-01DF-4A51-9285-DE3B19A043D9}"/>
    <cellStyle name="Comma 6 4 4" xfId="47101" xr:uid="{BAC4CC94-FEDC-4A80-8913-0CA867CD1133}"/>
    <cellStyle name="Comma 6 5" xfId="44727" xr:uid="{8C95331E-5204-4917-8E4A-A30AB726331D}"/>
    <cellStyle name="Comma 6 5 2" xfId="47242" xr:uid="{E35B99CD-F055-4892-BB05-936177D16866}"/>
    <cellStyle name="Comma 6 6" xfId="44933" xr:uid="{BBDE5AFB-E81B-4E01-B65E-5C6F0666A33F}"/>
    <cellStyle name="Comma 6 6 2" xfId="47428" xr:uid="{5224565D-D954-4AC1-981D-1B62C991A0A8}"/>
    <cellStyle name="Comma 6 7" xfId="45276" xr:uid="{5D71A865-D8C2-4BA0-8B86-E543B5DAFE00}"/>
    <cellStyle name="Comma 6 7 2" xfId="47399" xr:uid="{429954B5-FE67-482D-8978-40EA63D64B48}"/>
    <cellStyle name="Comma 6 8" xfId="45832" xr:uid="{4359B0A2-20CA-4C3D-9C3C-85CE5CF17CF8}"/>
    <cellStyle name="Comma 6 9" xfId="45845" xr:uid="{4B603DB2-B3FD-426B-A69F-CC68EB5BFBE4}"/>
    <cellStyle name="Comma 60" xfId="1095" xr:uid="{5EB1001C-A9C7-4425-94BD-F29DEBB14B54}"/>
    <cellStyle name="Comma 61" xfId="1097" xr:uid="{2AAED7A6-EEA0-43F1-B6D2-0FECA8D0102B}"/>
    <cellStyle name="Comma 62" xfId="1082" xr:uid="{EE64A25D-308D-4ABE-94FC-46C39BF10934}"/>
    <cellStyle name="Comma 63" xfId="1109" xr:uid="{78327DA3-1C91-4507-9108-33EF9CF91B1C}"/>
    <cellStyle name="Comma 64" xfId="1112" xr:uid="{EB1F4EC9-B6D8-4617-8563-B5B091A59D54}"/>
    <cellStyle name="Comma 65" xfId="1110" xr:uid="{F56E2358-4159-4A61-B6AC-5266941A02A0}"/>
    <cellStyle name="Comma 66" xfId="1120" xr:uid="{6E432A06-8499-4040-9F2E-DF9F72586F63}"/>
    <cellStyle name="Comma 67" xfId="1123" xr:uid="{032929D7-19DE-4CF1-8F6A-8C157023ED9F}"/>
    <cellStyle name="Comma 68" xfId="1113" xr:uid="{186EC650-99C4-4ACD-AB2C-7EC4E38956A5}"/>
    <cellStyle name="Comma 69" xfId="1121" xr:uid="{CCE197E1-5276-44FD-A8F6-28EAD03B9511}"/>
    <cellStyle name="Comma 7" xfId="425" xr:uid="{1C7BADDC-A9FF-4775-ACB2-83863F4C5CE2}"/>
    <cellStyle name="Comma 7 10" xfId="45865" xr:uid="{CF441DB6-EBDD-4F21-8BA7-062C3D9D0397}"/>
    <cellStyle name="Comma 7 10 2" xfId="47077" xr:uid="{31F30FAC-1691-4B4B-BED7-75C13F7767A8}"/>
    <cellStyle name="Comma 7 10 3" xfId="47218" xr:uid="{B9BB072D-F6DB-46D8-B245-A2DB3D749ABF}"/>
    <cellStyle name="Comma 7 10 4" xfId="47359" xr:uid="{1515E938-BACA-4FAB-89A9-4860E7FD834E}"/>
    <cellStyle name="Comma 7 10 5" xfId="47604" xr:uid="{2A3F0AAD-76CA-475D-B23C-C08F8C8346D2}"/>
    <cellStyle name="Comma 7 10 6" xfId="46630" xr:uid="{DA2D8E1B-FB51-4185-80BD-A73FD903D8B7}"/>
    <cellStyle name="Comma 7 11" xfId="45874" xr:uid="{DB3B74D7-4F8B-45F0-BC96-A76680156030}"/>
    <cellStyle name="Comma 7 11 2" xfId="46969" xr:uid="{424FE3B4-8C5C-4120-A4DE-C408FF6E8738}"/>
    <cellStyle name="Comma 7 12" xfId="45891" xr:uid="{B7DA792E-D14E-416F-9140-9862A0D9672C}"/>
    <cellStyle name="Comma 7 12 2" xfId="47106" xr:uid="{E9A3C0BE-8D27-4286-9A5D-6EC291E483D6}"/>
    <cellStyle name="Comma 7 13" xfId="45927" xr:uid="{8721B554-F12B-47B9-8C56-1D85D922EA2B}"/>
    <cellStyle name="Comma 7 13 2" xfId="47246" xr:uid="{62BFCFC7-547C-47C1-8A08-2004AD08D51A}"/>
    <cellStyle name="Comma 7 14" xfId="45968" xr:uid="{CEE97E71-6735-4335-A96A-7A099CAB9352}"/>
    <cellStyle name="Comma 7 14 2" xfId="47509" xr:uid="{9CAEC00F-454E-420B-B18B-0C81E58A8D21}"/>
    <cellStyle name="Comma 7 15" xfId="46008" xr:uid="{9E24A274-375E-4280-A339-870D9F11A367}"/>
    <cellStyle name="Comma 7 2" xfId="21" xr:uid="{B0FE8BE2-ED47-4B70-8110-D6C5B9621554}"/>
    <cellStyle name="Comma 7 2 10" xfId="44958" xr:uid="{963620D8-86D7-4D58-8B81-740E8296DCEE}"/>
    <cellStyle name="Comma 7 2 11" xfId="45004" xr:uid="{9E6C0F41-122A-4E15-ADD2-32B110585881}"/>
    <cellStyle name="Comma 7 2 12" xfId="45281" xr:uid="{4E402F54-4E91-40A7-98B4-3D2C0EDD247B}"/>
    <cellStyle name="Comma 7 2 13" xfId="333" xr:uid="{25FEBFE7-3AF4-42D4-B8D2-932DE7DC217B}"/>
    <cellStyle name="Comma 7 2 14" xfId="46031" xr:uid="{05B7E617-F2F5-4A3C-ABDC-86C1D72643A5}"/>
    <cellStyle name="Comma 7 2 2" xfId="31" xr:uid="{05819F56-86EE-40FE-BA09-C05A1EFD5315}"/>
    <cellStyle name="Comma 7 2 2 2" xfId="995" xr:uid="{0A333D30-A4DA-47CD-A411-16BAD211D805}"/>
    <cellStyle name="Comma 7 2 2 2 2" xfId="47078" xr:uid="{EFFF0F20-A0F2-4D90-A160-947F583A7E9D}"/>
    <cellStyle name="Comma 7 2 2 3" xfId="1031" xr:uid="{08C16C37-623B-4915-8969-FD11D5F993D8}"/>
    <cellStyle name="Comma 7 2 2 3 2" xfId="47219" xr:uid="{A473EA1A-140A-48F6-AF21-9EC6CA27F99F}"/>
    <cellStyle name="Comma 7 2 2 4" xfId="981" xr:uid="{49250C7D-DF5F-4CE1-A775-E9EEABCFDC35}"/>
    <cellStyle name="Comma 7 2 2 4 2" xfId="47360" xr:uid="{8DC3503B-ECD8-4F61-AEB0-89A202B6D733}"/>
    <cellStyle name="Comma 7 2 2 5" xfId="47605" xr:uid="{8F384BA8-0197-474B-B43C-5E2901F4CCD2}"/>
    <cellStyle name="Comma 7 2 2 6" xfId="46631" xr:uid="{D59A0A57-1689-4ED5-AD92-4FD815FBA809}"/>
    <cellStyle name="Comma 7 2 3" xfId="36" xr:uid="{331BEA25-CED3-4D3D-84EB-F73016B3A37A}"/>
    <cellStyle name="Comma 7 2 3 2" xfId="1035" xr:uid="{8600A2B2-7AE7-42C3-BFCE-80AA683DFAED}"/>
    <cellStyle name="Comma 7 2 3 3" xfId="1000" xr:uid="{2D9B88F9-665F-4CEB-A54D-5E429D5990DE}"/>
    <cellStyle name="Comma 7 2 3 4" xfId="46986" xr:uid="{A14C8127-983A-45D2-9C5E-8B1C52A6B50D}"/>
    <cellStyle name="Comma 7 2 4" xfId="40" xr:uid="{C74054ED-1EC8-44B1-81CB-915656B755A8}"/>
    <cellStyle name="Comma 7 2 4 2" xfId="1039" xr:uid="{82F974B4-4A21-45F7-90A3-8A139A50C293}"/>
    <cellStyle name="Comma 7 2 4 3" xfId="1004" xr:uid="{CDA48790-9ED2-4889-A736-07EB4B3D2A1A}"/>
    <cellStyle name="Comma 7 2 4 4" xfId="47126" xr:uid="{1D53DB6E-4B83-479E-8324-48601FA2799E}"/>
    <cellStyle name="Comma 7 2 5" xfId="46" xr:uid="{FFEE0D0B-6080-42B3-945C-B00366EF5268}"/>
    <cellStyle name="Comma 7 2 5 2" xfId="988" xr:uid="{826B23E8-2756-4E37-B6FB-EDC4D2A3A543}"/>
    <cellStyle name="Comma 7 2 5 3" xfId="47266" xr:uid="{8FD7DA9F-08EE-43E3-96D1-339B8C690360}"/>
    <cellStyle name="Comma 7 2 6" xfId="50" xr:uid="{66A23AC7-E663-43FB-BA66-14324F2C0CDC}"/>
    <cellStyle name="Comma 7 2 6 2" xfId="1025" xr:uid="{AD43B6C0-0294-446B-8278-E525611CE3D5}"/>
    <cellStyle name="Comma 7 2 6 3" xfId="47375" xr:uid="{29E69ED1-CF16-4E4B-99BF-B0BE7CD7A81B}"/>
    <cellStyle name="Comma 7 2 7" xfId="54" xr:uid="{FF2D0796-50DF-41ED-9B5E-193DA1083684}"/>
    <cellStyle name="Comma 7 2 7 2" xfId="1211" xr:uid="{6E0822C8-9ACA-405D-8C0F-53E458033AEB}"/>
    <cellStyle name="Comma 7 2 8" xfId="58" xr:uid="{B2A96226-B0D9-4664-941A-D3EFC14062FF}"/>
    <cellStyle name="Comma 7 2 8 2" xfId="43737" xr:uid="{A148570E-08E2-4E87-9F86-EB5E05253446}"/>
    <cellStyle name="Comma 7 2 9" xfId="44917" xr:uid="{AA2C6208-6F04-4FBC-AE77-B96AC54ED76C}"/>
    <cellStyle name="Comma 7 3" xfId="1174" xr:uid="{E570BA6A-E8AB-455E-AEE9-D0082CD54C48}"/>
    <cellStyle name="Comma 7 3 2" xfId="45282" xr:uid="{A4550F5D-418D-44AE-A09C-D19C8DD0D9BA}"/>
    <cellStyle name="Comma 7 3 2 2" xfId="47079" xr:uid="{F58D5FBE-A0B8-4EEA-B6A1-8C814592AA2E}"/>
    <cellStyle name="Comma 7 3 2 3" xfId="47220" xr:uid="{5C1F21FB-3ABE-4B2B-8107-0406F609299B}"/>
    <cellStyle name="Comma 7 3 2 4" xfId="47361" xr:uid="{A78582A3-0E96-4046-A677-A70F88E94D4D}"/>
    <cellStyle name="Comma 7 3 2 5" xfId="47606" xr:uid="{9867B531-3187-45A1-9BAC-0209CFA8EA88}"/>
    <cellStyle name="Comma 7 3 2 6" xfId="46632" xr:uid="{1DB8FC7F-0448-4961-BC83-FA3B95B1917F}"/>
    <cellStyle name="Comma 7 3 3" xfId="45836" xr:uid="{20888335-78BE-4C94-BA26-BC35E766B3A5}"/>
    <cellStyle name="Comma 7 3 3 2" xfId="47007" xr:uid="{BF0C9C67-536B-4104-85C5-D83B2F0C3178}"/>
    <cellStyle name="Comma 7 3 4" xfId="47147" xr:uid="{35489CFA-9B4D-4B56-86E2-70203752D5F8}"/>
    <cellStyle name="Comma 7 3 5" xfId="47288" xr:uid="{2400A644-AA1B-4185-BCBC-9BA02D83566F}"/>
    <cellStyle name="Comma 7 3 6" xfId="47532" xr:uid="{0B5E321C-50F1-4AB5-BFEB-17E17D2B545A}"/>
    <cellStyle name="Comma 7 3 7" xfId="46054" xr:uid="{EB359E69-5BB0-42B1-918B-01121EBAD398}"/>
    <cellStyle name="Comma 7 4" xfId="1337" xr:uid="{8657F1D0-6F15-4750-B1F9-6316D11CD890}"/>
    <cellStyle name="Comma 7 4 2" xfId="45283" xr:uid="{9D8DC58F-7536-46FF-9B8E-23214A4FA6CB}"/>
    <cellStyle name="Comma 7 4 2 2" xfId="47080" xr:uid="{AB1D9769-9B69-4373-81AB-432F4A21B1E8}"/>
    <cellStyle name="Comma 7 4 3" xfId="45837" xr:uid="{976A7CDE-D840-4160-8959-8A27E121F606}"/>
    <cellStyle name="Comma 7 4 3 2" xfId="47221" xr:uid="{3E12E720-18A6-4CE7-862E-78DE9550AEB6}"/>
    <cellStyle name="Comma 7 4 4" xfId="47362" xr:uid="{98935E3E-545A-4B57-B1D5-1AFE7D1CB598}"/>
    <cellStyle name="Comma 7 4 5" xfId="47607" xr:uid="{082E2D1B-720D-43F6-B6FB-69E6007298E3}"/>
    <cellStyle name="Comma 7 4 6" xfId="46633" xr:uid="{2EEF0CED-DB0A-40A8-98C1-AD5510B63A71}"/>
    <cellStyle name="Comma 7 5" xfId="44448" xr:uid="{89D8DB29-88A4-4D26-B763-AE703DB4E945}"/>
    <cellStyle name="Comma 7 5 2" xfId="47081" xr:uid="{E477A1E3-C28F-494A-A0B0-A93D03005CA7}"/>
    <cellStyle name="Comma 7 5 3" xfId="47222" xr:uid="{C254DA8C-FC52-4E84-8517-62ED6FE4BCEC}"/>
    <cellStyle name="Comma 7 5 4" xfId="47363" xr:uid="{BC3A0BAD-8E03-4195-8219-F7C40DF76AF7}"/>
    <cellStyle name="Comma 7 5 5" xfId="47608" xr:uid="{4689EA9E-8F09-40DA-BA60-7304BF631D5F}"/>
    <cellStyle name="Comma 7 5 6" xfId="46634" xr:uid="{ABCE37D7-B9C6-44F9-83D5-A707F6E7A1B4}"/>
    <cellStyle name="Comma 7 6" xfId="44936" xr:uid="{4B0BE762-EF75-4714-A2A1-9833E69BA232}"/>
    <cellStyle name="Comma 7 6 2" xfId="47082" xr:uid="{7E099DEB-7923-453B-8584-585B922B0344}"/>
    <cellStyle name="Comma 7 6 3" xfId="47223" xr:uid="{C02FE14F-FCAD-4118-B439-651E58719304}"/>
    <cellStyle name="Comma 7 6 4" xfId="47364" xr:uid="{A1F64985-9C69-43C4-9689-3556CB1E7AAC}"/>
    <cellStyle name="Comma 7 6 5" xfId="47609" xr:uid="{5D167C28-9822-4D20-9A3D-0E3CF42882BC}"/>
    <cellStyle name="Comma 7 6 6" xfId="46635" xr:uid="{478BE88F-E2E8-45EB-A5F9-8F9FBA13A2E8}"/>
    <cellStyle name="Comma 7 7" xfId="45007" xr:uid="{F883249C-5BD1-4371-88DE-8AFCCF54350B}"/>
    <cellStyle name="Comma 7 7 2" xfId="47083" xr:uid="{09DE1F88-3F4D-4CB0-AFCF-A6354D13A353}"/>
    <cellStyle name="Comma 7 7 3" xfId="47224" xr:uid="{8F5C4D5B-78D2-40D6-8BD4-2A92EACD8FBF}"/>
    <cellStyle name="Comma 7 7 4" xfId="47365" xr:uid="{8BF79102-2357-4AE6-A954-3F37E9C0100E}"/>
    <cellStyle name="Comma 7 7 5" xfId="47610" xr:uid="{95A45532-C8F7-4B0D-9B01-979D9670CAF1}"/>
    <cellStyle name="Comma 7 7 6" xfId="46636" xr:uid="{7CE4E8EC-EB10-450E-81D8-424AB69E929A}"/>
    <cellStyle name="Comma 7 8" xfId="45280" xr:uid="{B08B2374-866C-4166-8EE4-1151B8FAFC71}"/>
    <cellStyle name="Comma 7 8 2" xfId="47084" xr:uid="{4C3D9B65-1CB2-4240-893D-FE989BFAC71F}"/>
    <cellStyle name="Comma 7 8 3" xfId="47225" xr:uid="{877F2005-894F-4521-9D8F-74CB9140485B}"/>
    <cellStyle name="Comma 7 8 4" xfId="47366" xr:uid="{CD14B624-30F3-47FB-8F87-6F2282E3B8B2}"/>
    <cellStyle name="Comma 7 8 5" xfId="47611" xr:uid="{A23FA28F-AD81-443D-8648-6EDB904D3F03}"/>
    <cellStyle name="Comma 7 8 6" xfId="46637" xr:uid="{ACD0BC94-7E44-404D-BD1C-32EF5A2404E1}"/>
    <cellStyle name="Comma 7 9" xfId="45835" xr:uid="{09BCC9AC-E68F-4F98-9C4B-41B9E7E86CB2}"/>
    <cellStyle name="Comma 7 9 2" xfId="47085" xr:uid="{788297A1-5BC5-477D-8513-9950CF34AA4F}"/>
    <cellStyle name="Comma 7 9 3" xfId="47226" xr:uid="{B58218DB-3EB4-4191-A4AD-DE02831352A6}"/>
    <cellStyle name="Comma 7 9 4" xfId="47367" xr:uid="{1CEC521F-228E-4451-BDD1-F00CAC8DA0B1}"/>
    <cellStyle name="Comma 7 9 5" xfId="47612" xr:uid="{D6ED61D1-43E3-4E68-BFDD-50B4A1243417}"/>
    <cellStyle name="Comma 7 9 6" xfId="46638" xr:uid="{A8C89586-AD78-4AB5-9767-EF2452B6FCAB}"/>
    <cellStyle name="Comma 70" xfId="1105" xr:uid="{5704C670-8A9E-414B-9EAD-D2432DA08BC3}"/>
    <cellStyle name="Comma 71" xfId="1130" xr:uid="{85BC8203-C876-47EF-B7F2-B97E66729AC8}"/>
    <cellStyle name="Comma 72" xfId="1129" xr:uid="{8EEA2D78-6F36-429D-B674-406FBE572109}"/>
    <cellStyle name="Comma 73" xfId="1117" xr:uid="{9915006B-C379-4CC8-8D73-391BE293EE3E}"/>
    <cellStyle name="Comma 74" xfId="1125" xr:uid="{D885C422-F52C-440C-9CB0-637D05B173D7}"/>
    <cellStyle name="Comma 75" xfId="1127" xr:uid="{329B4E20-43AB-4DA0-B400-BDBC3AE8CD22}"/>
    <cellStyle name="Comma 76" xfId="1124" xr:uid="{74C5ADE2-5F41-4297-A4EB-CEBA45E13E1B}"/>
    <cellStyle name="Comma 77" xfId="1134" xr:uid="{2DC93636-21FE-43F0-9C2D-F1878FA23D2D}"/>
    <cellStyle name="Comma 78" xfId="1131" xr:uid="{6740055C-2D36-45C7-A2C6-D41F437C2058}"/>
    <cellStyle name="Comma 79" xfId="1119" xr:uid="{0F0C5F54-9B64-498D-A32E-A60262FE05BE}"/>
    <cellStyle name="Comma 8" xfId="614" xr:uid="{CB865B5C-DFED-4C05-A520-50C460898653}"/>
    <cellStyle name="Comma 8 2" xfId="44539" xr:uid="{31087BD0-70C9-4B45-81B4-BF12B874DE34}"/>
    <cellStyle name="Comma 8 2 2" xfId="45286" xr:uid="{9C4AE5BF-BB3F-40B0-87D2-5833CD3FBEFC}"/>
    <cellStyle name="Comma 8 2 2 2" xfId="45839" xr:uid="{B3FE79B1-1EC0-4C4E-9D74-0981DE66A946}"/>
    <cellStyle name="Comma 8 2 2 3" xfId="46985" xr:uid="{E2BBD60B-61E5-4E00-817F-E8BEBF5396C7}"/>
    <cellStyle name="Comma 8 2 3" xfId="45285" xr:uid="{8724F002-AD6D-43B3-99ED-93D261FF7031}"/>
    <cellStyle name="Comma 8 2 3 2" xfId="47125" xr:uid="{4084611B-71AA-4E7D-81E0-D2DDE9DD6422}"/>
    <cellStyle name="Comma 8 2 4" xfId="47265" xr:uid="{F1F365D7-DF1C-4E54-B646-824934281C24}"/>
    <cellStyle name="Comma 8 2 5" xfId="47376" xr:uid="{12981FFC-3E42-47FA-9186-669D1943A0ED}"/>
    <cellStyle name="Comma 8 2 6" xfId="46030" xr:uid="{D2978689-1C5D-432F-B0EB-15EB15B51B73}"/>
    <cellStyle name="Comma 8 3" xfId="44459" xr:uid="{6534D04E-5F3C-4C03-878A-816625C5C060}"/>
    <cellStyle name="Comma 8 3 2" xfId="45287" xr:uid="{940AC6C1-6EE4-4DEE-BBBA-EE86ABC188B3}"/>
    <cellStyle name="Comma 8 3 2 2" xfId="47009" xr:uid="{DDBB91C4-EAE5-4A55-A65A-DE3DBC69C50C}"/>
    <cellStyle name="Comma 8 3 3" xfId="45840" xr:uid="{A8883854-A54E-4034-B683-29C6423B4E97}"/>
    <cellStyle name="Comma 8 3 3 2" xfId="47149" xr:uid="{11420091-C041-4D68-8CC4-D2307C06AE5E}"/>
    <cellStyle name="Comma 8 3 4" xfId="47290" xr:uid="{C4B955AF-FDD2-45C8-AC81-4C1DB2213E51}"/>
    <cellStyle name="Comma 8 3 5" xfId="47534" xr:uid="{DE55F155-C028-4523-B270-B7518309C4F4}"/>
    <cellStyle name="Comma 8 3 6" xfId="46056" xr:uid="{85222A23-CC74-4648-B1FA-47852DAC3317}"/>
    <cellStyle name="Comma 8 4" xfId="45288" xr:uid="{C185CC7A-533C-4AD6-84BA-F91A9B48A8FF}"/>
    <cellStyle name="Comma 8 4 2" xfId="45841" xr:uid="{30192B81-48F8-43FA-9809-274BC64B5CA3}"/>
    <cellStyle name="Comma 8 4 3" xfId="46970" xr:uid="{C65B71CF-99A7-4218-8AA5-322A73F90CF3}"/>
    <cellStyle name="Comma 8 5" xfId="45284" xr:uid="{3DA1B21C-0049-4850-AA47-995B233257FC}"/>
    <cellStyle name="Comma 8 5 2" xfId="47107" xr:uid="{6B69B24B-78D8-4A1F-AE5A-2A7E6BD7C0E2}"/>
    <cellStyle name="Comma 8 6" xfId="45838" xr:uid="{68EA343F-DAAF-4E23-AB1A-BC9EB5CB891D}"/>
    <cellStyle name="Comma 8 6 2" xfId="47247" xr:uid="{DC70023E-6657-478A-AEF6-FFC21FB598C4}"/>
    <cellStyle name="Comma 8 7" xfId="47429" xr:uid="{63F32888-D2DB-4E1B-A7CB-9BD0A9132443}"/>
    <cellStyle name="Comma 8 8" xfId="47394" xr:uid="{3BC38E87-167C-4F9E-BBDA-3219475FAF43}"/>
    <cellStyle name="Comma 8 9" xfId="46011" xr:uid="{6BDE5F35-100C-4511-BD39-E4631C117CF0}"/>
    <cellStyle name="Comma 80" xfId="1128" xr:uid="{4550F146-FC0B-471A-A923-6C03D1054800}"/>
    <cellStyle name="Comma 81" xfId="1135" xr:uid="{565833FE-9022-4DD8-BF9E-07A0FE197E28}"/>
    <cellStyle name="Comma 82" xfId="1137" xr:uid="{79271930-3E8C-491F-866C-9FB2B1851D1C}"/>
    <cellStyle name="Comma 83" xfId="1147" xr:uid="{53DA105D-D304-48D9-81D0-87589C8AE333}"/>
    <cellStyle name="Comma 84" xfId="1149" xr:uid="{DB33814D-93C4-4D6B-810E-0F60B9797FA4}"/>
    <cellStyle name="Comma 85" xfId="1151" xr:uid="{7A356C54-DA98-4481-97A6-829C15BE74C8}"/>
    <cellStyle name="Comma 86" xfId="1146" xr:uid="{145B5957-095D-4104-AB62-C4E26E5549F9}"/>
    <cellStyle name="Comma 87" xfId="1150" xr:uid="{6CD3084C-6686-4E41-9C5A-24CEB4E656F2}"/>
    <cellStyle name="Comma 88" xfId="1152" xr:uid="{5E80FECD-67C3-4406-BEEF-65794258DFDA}"/>
    <cellStyle name="Comma 89" xfId="1153" xr:uid="{130FA84E-0224-4B0E-BD11-F76D8F7AF697}"/>
    <cellStyle name="Comma 9" xfId="971" xr:uid="{74FBC25C-8F19-44E1-BDB2-A68577D69DA7}"/>
    <cellStyle name="Comma 9 2" xfId="1175" xr:uid="{624E142A-EB53-49F3-AF4A-CC452A8B6082}"/>
    <cellStyle name="Comma 9 2 2" xfId="45290" xr:uid="{9E133D68-8409-493A-AE7A-173128B6FFA4}"/>
    <cellStyle name="Comma 9 2 3" xfId="45843" xr:uid="{EE23349F-B37D-49A2-A0B4-EC274B2A696F}"/>
    <cellStyle name="Comma 9 2 4" xfId="46973" xr:uid="{6AED7BEF-CB18-4351-8A89-2834764A7CA9}"/>
    <cellStyle name="Comma 9 3" xfId="44466" xr:uid="{220F2016-0995-474A-976F-3514D9F31642}"/>
    <cellStyle name="Comma 9 3 2" xfId="45291" xr:uid="{F8B0FF4E-4FC3-4CA1-9970-376B036C5CE8}"/>
    <cellStyle name="Comma 9 3 3" xfId="45844" xr:uid="{571EA1DA-1186-403C-BC2C-B30ED0C7C1FA}"/>
    <cellStyle name="Comma 9 3 4" xfId="47111" xr:uid="{9A3262FD-8E76-4A87-96B0-254B367689C0}"/>
    <cellStyle name="Comma 9 4" xfId="45289" xr:uid="{25DF8F7A-65E6-4582-A594-0C72BB88A0EF}"/>
    <cellStyle name="Comma 9 4 2" xfId="47251" xr:uid="{0DAB90CF-E3BF-474A-A2D7-7FFF832857F3}"/>
    <cellStyle name="Comma 9 5" xfId="45842" xr:uid="{389F09CC-4432-4A3D-A9C1-EFEADDC19CFE}"/>
    <cellStyle name="Comma 9 5 2" xfId="47390" xr:uid="{0E79DB1F-6B19-49F8-A75C-F1067CA378A3}"/>
    <cellStyle name="Comma 9 6" xfId="45851" xr:uid="{C2D58E09-E9E6-4940-8FC0-9E3AC7DB7087}"/>
    <cellStyle name="Comma 9 7" xfId="45866" xr:uid="{6091444A-B9A5-49E8-A33E-5E87418D3025}"/>
    <cellStyle name="Comma 9 8" xfId="45875" xr:uid="{6C354BFC-C174-4ABA-A26B-1B08602A8978}"/>
    <cellStyle name="Comma 9 9" xfId="45892" xr:uid="{721FFABC-2425-4BDE-A24F-90BF5A931841}"/>
    <cellStyle name="Comma 90" xfId="1154" xr:uid="{89410526-3F79-4A13-8515-5ED2355F1626}"/>
    <cellStyle name="Comma 91" xfId="1156" xr:uid="{F9AB217B-8400-4D1B-8126-D00F00B357B1}"/>
    <cellStyle name="Comma 92" xfId="1158" xr:uid="{A2420DDE-D485-4D30-96A3-6060A5E4A911}"/>
    <cellStyle name="Comma 93" xfId="1160" xr:uid="{EC3F94A7-D204-4B2B-ACF6-FEF72795A63C}"/>
    <cellStyle name="Comma 94" xfId="1159" xr:uid="{9024EC3F-08B6-4FD2-8219-7EACC4163F4F}"/>
    <cellStyle name="Comma 95" xfId="1155" xr:uid="{077F4E4E-12A2-49B8-A546-9C74E99DF6C1}"/>
    <cellStyle name="Comma 96" xfId="1161" xr:uid="{2C5F7329-B1A3-4F28-B802-CBCABAB285CF}"/>
    <cellStyle name="Comma 97" xfId="1162" xr:uid="{846A51A2-AD1A-466B-AADF-01CDEBD8EAFE}"/>
    <cellStyle name="Comma 98" xfId="1163" xr:uid="{CF5E9901-0478-41F9-9EA8-757BF1A90FBA}"/>
    <cellStyle name="Comma 99" xfId="1167" xr:uid="{4B81DD44-E3D9-41F7-904C-49456A9E7BB5}"/>
    <cellStyle name="Currencq [0]_Invoices_C730 (2)" xfId="615" xr:uid="{CBF7E2AF-1BA1-41EE-B5F4-0F4FC30CC0C3}"/>
    <cellStyle name="Currency [0] 2" xfId="4009" xr:uid="{251CB32A-5017-4DBE-8B08-F444B84AECE8}"/>
    <cellStyle name="Currency [0] 3" xfId="3129" xr:uid="{69501D6B-A529-43D9-9E70-1ED61E8B2EFB}"/>
    <cellStyle name="Currency [0] 4" xfId="2247" xr:uid="{3BB04638-52DE-4D09-B4E5-980BDAC1D358}"/>
    <cellStyle name="Currency [2]_Invoices_C740 (2)_981111~cost" xfId="616" xr:uid="{82B26223-55E9-49CB-9847-0C872DF48A15}"/>
    <cellStyle name="Currency 10" xfId="44664" xr:uid="{78A4008F-9C85-4674-BDFA-A5BC27222A29}"/>
    <cellStyle name="Currency 11" xfId="44667" xr:uid="{A4F18993-4F82-4359-AB09-8B752B028E28}"/>
    <cellStyle name="Currency 12" xfId="44670" xr:uid="{1A3A3FE6-49B5-4D63-8655-8EA1DC406F5B}"/>
    <cellStyle name="Currency 13" xfId="44678" xr:uid="{C1119A20-1307-4123-A7E7-558D93581281}"/>
    <cellStyle name="Currency 14" xfId="1360" xr:uid="{8976FCFC-ADC2-4C94-AB93-96C7EF5F5828}"/>
    <cellStyle name="Currency 15" xfId="44684" xr:uid="{F8F57E3A-5122-4E4D-98C2-4819C180667A}"/>
    <cellStyle name="Currency 16" xfId="44685" xr:uid="{B4900F39-CF45-473C-8208-053EAB6AC2D3}"/>
    <cellStyle name="Currency 17" xfId="44683" xr:uid="{9F0E27E0-3711-45CB-A418-9E41871455E4}"/>
    <cellStyle name="Currency 18" xfId="44845" xr:uid="{2506B35D-38F3-4BB6-8D10-E1122C34218F}"/>
    <cellStyle name="Currency 19" xfId="44878" xr:uid="{5D9EA64B-DA62-4EB8-B557-2AAFBB3A9DC8}"/>
    <cellStyle name="Currency 2" xfId="204" xr:uid="{FA248FA8-F804-4F59-8C52-D35437D09DC3}"/>
    <cellStyle name="Currency 2 10" xfId="44948" xr:uid="{E6B48A45-D79C-4BA1-9475-C2F3934CA064}"/>
    <cellStyle name="Currency 2 11" xfId="44965" xr:uid="{8FA5ED39-B2E9-4A5D-B3B5-E429D054BC16}"/>
    <cellStyle name="Currency 2 12" xfId="44980" xr:uid="{39C36402-57D8-4560-98AF-6FBCBE9B0876}"/>
    <cellStyle name="Currency 2 13" xfId="45681" xr:uid="{369E2EC3-C106-4B30-9E50-381FB5FD7430}"/>
    <cellStyle name="Currency 2 14" xfId="46015" xr:uid="{027946C5-D549-4736-9608-10889A58281F}"/>
    <cellStyle name="Currency 2 2" xfId="227" xr:uid="{37D76162-0B32-4B49-865D-796F4A393699}"/>
    <cellStyle name="Currency 2 2 2" xfId="263" xr:uid="{82E0D2E8-A179-4242-86E5-9489513F20A0}"/>
    <cellStyle name="Currency 2 2 2 2" xfId="380" xr:uid="{6C7B4A48-F6F5-4E13-8C7C-2E2EC65131A0}"/>
    <cellStyle name="Currency 2 2 2 3" xfId="1266" xr:uid="{20A8EE1F-B90F-418C-9211-FEDCF983D027}"/>
    <cellStyle name="Currency 2 2 3" xfId="318" xr:uid="{7FA3A214-72C0-4DF6-9D1C-C04609575F27}"/>
    <cellStyle name="Currency 2 2 3 2" xfId="410" xr:uid="{61B61106-BFEA-4BDC-B374-FC62862F8BAD}"/>
    <cellStyle name="Currency 2 2 3 3" xfId="1234" xr:uid="{FAF5E7F2-09CA-4C3B-A068-DEDE0515B547}"/>
    <cellStyle name="Currency 2 2 4" xfId="350" xr:uid="{BF5B1C94-BD39-4CD9-A917-5EE1E86F5303}"/>
    <cellStyle name="Currency 2 2 4 2" xfId="1297" xr:uid="{6B42DF58-7783-4FA7-8EA5-1FF7A1CBB84A}"/>
    <cellStyle name="Currency 2 2 5" xfId="1201" xr:uid="{24D1CC0C-A39F-411D-AAF0-E83BB1A36003}"/>
    <cellStyle name="Currency 2 2 6" xfId="44149" xr:uid="{A94F50A6-3204-4D34-9610-B40CA0187AB0}"/>
    <cellStyle name="Currency 2 2 7" xfId="44910" xr:uid="{89A9AD62-876F-48C0-8553-F0AC89432D9A}"/>
    <cellStyle name="Currency 2 2 8" xfId="44994" xr:uid="{6B9FA3F5-4920-46B4-905B-5C3AD4C33246}"/>
    <cellStyle name="Currency 2 2 9" xfId="46974" xr:uid="{056313D7-55A8-4AD4-B484-84D3B1F3011B}"/>
    <cellStyle name="Currency 2 3" xfId="249" xr:uid="{24B5817C-61DB-46BC-B054-3ECD2942C184}"/>
    <cellStyle name="Currency 2 3 2" xfId="366" xr:uid="{B0E5766D-9E05-4D9F-8CE2-35B0E8F6F96F}"/>
    <cellStyle name="Currency 2 3 2 2" xfId="1311" xr:uid="{607A38DF-CCD1-4C66-B025-DADC8CD349AE}"/>
    <cellStyle name="Currency 2 3 3" xfId="1252" xr:uid="{36EF1FC3-1220-426E-87F6-B16747484164}"/>
    <cellStyle name="Currency 2 3 4" xfId="44897" xr:uid="{DC77A209-6F6B-4D34-8878-1A12F660E854}"/>
    <cellStyle name="Currency 2 3 5" xfId="47112" xr:uid="{D61CB8EA-6395-4F13-8C94-63866380C05E}"/>
    <cellStyle name="Currency 2 4" xfId="304" xr:uid="{6AB4F4E9-755A-451D-82F7-8C2F1C29AF3D}"/>
    <cellStyle name="Currency 2 4 2" xfId="396" xr:uid="{186E1CB4-A0E8-44DD-A30A-35D9E779FB93}"/>
    <cellStyle name="Currency 2 4 2 2" xfId="1332" xr:uid="{EE583DA9-8DE6-49D1-90CD-31F716C01713}"/>
    <cellStyle name="Currency 2 4 3" xfId="1220" xr:uid="{18E36F2B-788F-4AE1-A3F9-77FE03A08809}"/>
    <cellStyle name="Currency 2 4 4" xfId="47252" xr:uid="{B5743CAA-AD85-4F89-A4B9-46669B28E3D9}"/>
    <cellStyle name="Currency 2 5" xfId="336" xr:uid="{FD0FE5C0-024D-4256-8148-CD6DB1DEB469}"/>
    <cellStyle name="Currency 2 5 2" xfId="1281" xr:uid="{3AC2810F-BCCD-4180-B3DD-D731B7D6441F}"/>
    <cellStyle name="Currency 2 5 3" xfId="47389" xr:uid="{8594B72E-7CA2-45A2-8ED7-B3600CBBA1C3}"/>
    <cellStyle name="Currency 2 6" xfId="1187" xr:uid="{F13BBB57-3CC0-4930-857E-12D7F91478A0}"/>
    <cellStyle name="Currency 2 7" xfId="1431" xr:uid="{FABA4F51-A376-4E16-AFC2-15DE19F57C74}"/>
    <cellStyle name="Currency 2 8" xfId="44728" xr:uid="{D377552C-1835-4E8D-8EDF-5F700D446BC2}"/>
    <cellStyle name="Currency 2 9" xfId="44884" xr:uid="{DE38965A-C9B4-46F6-9AAB-4F82C093E621}"/>
    <cellStyle name="Currency 20" xfId="44940" xr:uid="{2453D968-4290-4830-BAEC-2E9C8D790456}"/>
    <cellStyle name="Currency 21" xfId="44944" xr:uid="{F7E02529-C953-44E1-8221-CFF2CD7C23AE}"/>
    <cellStyle name="Currency 22" xfId="44956" xr:uid="{E8365C3E-87AE-445C-A18D-5CDD51F3AE92}"/>
    <cellStyle name="Currency 23" xfId="45008" xr:uid="{95E45BB5-E3C0-49BA-8F8C-2FFDC63E19EF}"/>
    <cellStyle name="Currency 24" xfId="45649" xr:uid="{C6DCDBB6-B406-420E-8CBB-6EB148882204}"/>
    <cellStyle name="Currency 25" xfId="45665" xr:uid="{C10CADA8-B5AA-44F3-9B95-1D37FFFCEB8D}"/>
    <cellStyle name="Currency 26" xfId="45664" xr:uid="{E71A3D6B-5342-44FE-B4CD-556210A6E06E}"/>
    <cellStyle name="Currency 27" xfId="45682" xr:uid="{B9CC4999-9E66-4650-A983-E482557F2751}"/>
    <cellStyle name="Currency 28" xfId="45696" xr:uid="{EDF0AC18-4E5C-4466-AF18-79BA0952341B}"/>
    <cellStyle name="Currency 29" xfId="45687" xr:uid="{6431BE86-B931-479D-A8C5-7E5430504E6D}"/>
    <cellStyle name="Currency 3" xfId="221" xr:uid="{C0E610C1-ED7A-4DAC-9607-0CC737C394B7}"/>
    <cellStyle name="Currency 3 2" xfId="257" xr:uid="{E49BF255-C1C1-47BB-862E-7B73A08470ED}"/>
    <cellStyle name="Currency 3 2 2" xfId="374" xr:uid="{B85389B6-85B1-40AE-8B37-F6183DAF54CB}"/>
    <cellStyle name="Currency 3 2 3" xfId="1260" xr:uid="{4F84158B-E1FF-49A5-8590-3FFCFFC87D08}"/>
    <cellStyle name="Currency 3 2 4" xfId="44464" xr:uid="{68AD83F3-ADD4-4655-A60A-E475D8774156}"/>
    <cellStyle name="Currency 3 2 5" xfId="47088" xr:uid="{2D249E1F-1D9A-41A0-BF70-C36A9A410B57}"/>
    <cellStyle name="Currency 3 3" xfId="312" xr:uid="{065D3379-AD07-4658-AD61-1444AEE4AB94}"/>
    <cellStyle name="Currency 3 3 2" xfId="404" xr:uid="{E4BF48B1-9406-47E4-88C5-DD3AA4917532}"/>
    <cellStyle name="Currency 3 3 3" xfId="1228" xr:uid="{91E0C5AC-B399-494A-BE86-AF3D2BBAA9E4}"/>
    <cellStyle name="Currency 3 3 4" xfId="47228" xr:uid="{46F5B1F1-D91A-4AFC-A80E-5DF933C1D756}"/>
    <cellStyle name="Currency 3 4" xfId="344" xr:uid="{FE5DB240-92F2-4D8F-BB19-B74D7280A747}"/>
    <cellStyle name="Currency 3 4 2" xfId="1291" xr:uid="{D13F275B-B58E-4BE5-B59A-4D4C7ECF4B8C}"/>
    <cellStyle name="Currency 3 4 3" xfId="47370" xr:uid="{E5FCB9DB-015F-4B66-9EFA-0875A341BD87}"/>
    <cellStyle name="Currency 3 5" xfId="1195" xr:uid="{75F679E2-6CA9-4101-8B35-438683C8BD8B}"/>
    <cellStyle name="Currency 3 5 2" xfId="47617" xr:uid="{F84BD2F2-7D36-4360-B42A-8A73E34ADF06}"/>
    <cellStyle name="Currency 3 6" xfId="1486" xr:uid="{298549C3-0005-4148-AE1A-2E3A385D8107}"/>
    <cellStyle name="Currency 3 7" xfId="44904" xr:uid="{2344DBFF-1654-422E-B765-5B5DB33F082D}"/>
    <cellStyle name="Currency 3 8" xfId="44988" xr:uid="{37889F2F-EB05-4817-A7CA-69D3210AC96A}"/>
    <cellStyle name="Currency 3 9" xfId="46953" xr:uid="{5AA401CC-6295-4C1F-9149-B3D6E2729614}"/>
    <cellStyle name="Currency 30" xfId="45698" xr:uid="{DA54FD7E-211F-46AD-BB51-939FD4FFD54F}"/>
    <cellStyle name="Currency 31" xfId="45903" xr:uid="{9D6B3457-3743-4785-9371-76D376660AC2}"/>
    <cellStyle name="Currency 32" xfId="45905" xr:uid="{1E78081C-9E40-46D2-83D5-E82B89EC9442}"/>
    <cellStyle name="Currency 33" xfId="45908" xr:uid="{BAD4441C-1A46-4C2F-96F5-D99554768F4F}"/>
    <cellStyle name="Currency 34" xfId="46013" xr:uid="{59426EF3-9C13-49D0-9D52-D7C55CF16960}"/>
    <cellStyle name="Currency 35" xfId="47486" xr:uid="{F76FBD49-E62E-4369-BF42-A410226C8042}"/>
    <cellStyle name="Currency 36" xfId="47623" xr:uid="{D1E5F6FA-5CFB-4F7A-A224-8A17196D5E47}"/>
    <cellStyle name="Currency 37" xfId="47481" xr:uid="{351B6DA0-7A84-4F0A-A298-AEC8C6668A47}"/>
    <cellStyle name="Currency 4" xfId="1305" xr:uid="{35F80B03-8059-41F4-9C04-416AC69A88CC}"/>
    <cellStyle name="Currency 4 2" xfId="44655" xr:uid="{63C8D7CC-B406-4EE2-BACE-26B5B0FD1D80}"/>
    <cellStyle name="Currency 4 3" xfId="1597" xr:uid="{CB8CFE77-2C3C-4155-AFFF-E10B405E3019}"/>
    <cellStyle name="Currency 4 4" xfId="44891" xr:uid="{E2575581-3CBC-4D14-BD2F-EBF8B00EA199}"/>
    <cellStyle name="Currency 4 5" xfId="46972" xr:uid="{F80C9D77-BC3F-4F56-9CFC-DF6C70FBD355}"/>
    <cellStyle name="Currency 5" xfId="2246" xr:uid="{D12E829E-1F45-4E2E-A600-AA884BEA8E13}"/>
    <cellStyle name="Currency 5 10" xfId="47109" xr:uid="{22639524-FB27-4B2D-B9D8-978EAD0259E3}"/>
    <cellStyle name="Currency 5 2" xfId="4008" xr:uid="{FE023F61-2251-41A9-869F-4BD5AA611C7D}"/>
    <cellStyle name="Currency 5 2 2" xfId="7532" xr:uid="{CEAFC98D-E130-485F-B510-4FFC527FF6E0}"/>
    <cellStyle name="Currency 5 2 2 2" xfId="14582" xr:uid="{DE9FB403-F562-41EC-A0C1-8CAC182AD1D3}"/>
    <cellStyle name="Currency 5 2 2 2 2" xfId="28684" xr:uid="{4B1CDC5A-66AD-4B65-88E7-CEC99CECAB11}"/>
    <cellStyle name="Currency 5 2 2 2 3" xfId="42786" xr:uid="{8A0A4C07-84EE-4602-894F-85911F9CE330}"/>
    <cellStyle name="Currency 5 2 2 3" xfId="21633" xr:uid="{0953978F-EF02-4607-BDE1-70B6D4699B6E}"/>
    <cellStyle name="Currency 5 2 2 4" xfId="35735" xr:uid="{6E6DA535-CA79-43B5-A666-2535AF4E52D4}"/>
    <cellStyle name="Currency 5 2 3" xfId="11057" xr:uid="{BBD6943A-7468-43FB-8E23-6605C3B50F75}"/>
    <cellStyle name="Currency 5 2 3 2" xfId="25159" xr:uid="{928779A6-59CB-475C-84E4-7B6C9A2306A9}"/>
    <cellStyle name="Currency 5 2 3 3" xfId="39261" xr:uid="{6AB5E2AE-2DE0-425D-AB29-D5F5AF5737C8}"/>
    <cellStyle name="Currency 5 2 4" xfId="18108" xr:uid="{07258263-2949-4172-B4FB-97FDAFD1BCD1}"/>
    <cellStyle name="Currency 5 2 5" xfId="32210" xr:uid="{F3A54E98-7CC5-4BDB-A136-6372A5D2DFD4}"/>
    <cellStyle name="Currency 5 3" xfId="4889" xr:uid="{C01295C9-BB86-4556-AEC9-E71814F8EAA6}"/>
    <cellStyle name="Currency 5 3 2" xfId="8413" xr:uid="{3279E5A3-FF98-4CDA-9E9C-580E1323F359}"/>
    <cellStyle name="Currency 5 3 2 2" xfId="15463" xr:uid="{0E722F57-B5FF-4B5F-9256-AB345F35B2E0}"/>
    <cellStyle name="Currency 5 3 2 2 2" xfId="29565" xr:uid="{E0FB1A94-18C1-4D72-AD12-76390402191C}"/>
    <cellStyle name="Currency 5 3 2 2 3" xfId="43667" xr:uid="{749994C4-6444-4658-BEDF-5D1547490F5A}"/>
    <cellStyle name="Currency 5 3 2 3" xfId="22514" xr:uid="{FAE5B410-D2C1-42E7-8C83-9FDD84F15C6F}"/>
    <cellStyle name="Currency 5 3 2 4" xfId="36616" xr:uid="{3D59A316-9482-4B48-B79D-D0B69CC253FC}"/>
    <cellStyle name="Currency 5 3 3" xfId="11938" xr:uid="{782F4CFD-D77A-4F75-BA85-B5BBDBFF48DE}"/>
    <cellStyle name="Currency 5 3 3 2" xfId="26040" xr:uid="{C36907E6-F0AC-48CE-92C0-B2C73201E240}"/>
    <cellStyle name="Currency 5 3 3 3" xfId="40142" xr:uid="{DB23B8BE-3CE4-4EBF-AC2E-1FD74DD17381}"/>
    <cellStyle name="Currency 5 3 4" xfId="18989" xr:uid="{5FDE09C9-6C9C-45EC-A63D-526B5D53A90B}"/>
    <cellStyle name="Currency 5 3 5" xfId="33091" xr:uid="{ECD20D1C-C08B-4474-8143-CBA958F26C0F}"/>
    <cellStyle name="Currency 5 4" xfId="3128" xr:uid="{C82A2E47-83E8-4E48-91FC-1D960783BE95}"/>
    <cellStyle name="Currency 5 4 2" xfId="6651" xr:uid="{BF73C88C-0D6C-4F20-8628-3B7BB64114D6}"/>
    <cellStyle name="Currency 5 4 2 2" xfId="13701" xr:uid="{90DA828F-2404-4BA0-AF15-D7C3BAF244FE}"/>
    <cellStyle name="Currency 5 4 2 2 2" xfId="27803" xr:uid="{13EE8025-E942-4EE3-B792-F6FE91286F43}"/>
    <cellStyle name="Currency 5 4 2 2 3" xfId="41905" xr:uid="{EF352446-75D7-4278-AD67-A64806DBDCF2}"/>
    <cellStyle name="Currency 5 4 2 3" xfId="20752" xr:uid="{30A06677-B6D3-4213-8C88-6C54265B3975}"/>
    <cellStyle name="Currency 5 4 2 4" xfId="34854" xr:uid="{390E2A8B-8A03-4737-8108-AD7A9D25DC7C}"/>
    <cellStyle name="Currency 5 4 3" xfId="10176" xr:uid="{A4B62CF7-7898-4960-A367-4229309739C4}"/>
    <cellStyle name="Currency 5 4 3 2" xfId="24278" xr:uid="{587C721F-4623-4B64-8AA2-01E563789FE9}"/>
    <cellStyle name="Currency 5 4 3 3" xfId="38380" xr:uid="{E76CE078-DE07-4485-88B9-3CF2284A5A0B}"/>
    <cellStyle name="Currency 5 4 4" xfId="17227" xr:uid="{31A182E9-7C7D-4156-94DF-00A412D4866F}"/>
    <cellStyle name="Currency 5 4 5" xfId="31329" xr:uid="{8C9E3C33-DAF5-4111-9081-2532B63E6EC9}"/>
    <cellStyle name="Currency 5 5" xfId="5770" xr:uid="{6031FF99-C80A-4D1E-9B56-08AF419B63BB}"/>
    <cellStyle name="Currency 5 5 2" xfId="12820" xr:uid="{0B6A369A-4E54-4A7F-BB63-80BDE429FC16}"/>
    <cellStyle name="Currency 5 5 2 2" xfId="26922" xr:uid="{460C3A75-6265-4D72-97BE-AD9350A9FD8E}"/>
    <cellStyle name="Currency 5 5 2 3" xfId="41024" xr:uid="{4763CD52-E9C8-47BA-98B8-0F21410CA175}"/>
    <cellStyle name="Currency 5 5 3" xfId="19871" xr:uid="{82730537-92E3-4EB5-80F5-801D6E1B2503}"/>
    <cellStyle name="Currency 5 5 4" xfId="33973" xr:uid="{395B6920-A0AC-44CD-B858-C13A5A969F6A}"/>
    <cellStyle name="Currency 5 6" xfId="9296" xr:uid="{3C52EA89-E2CD-4103-9CAB-072F56B8A38D}"/>
    <cellStyle name="Currency 5 6 2" xfId="23397" xr:uid="{2451C238-51CC-4B5A-B7FC-4677EEB4FA8A}"/>
    <cellStyle name="Currency 5 6 3" xfId="37499" xr:uid="{FE211ECB-937D-4556-BACE-C2485CBAF847}"/>
    <cellStyle name="Currency 5 7" xfId="16346" xr:uid="{F87640AB-61F0-4A15-8908-659B599E1239}"/>
    <cellStyle name="Currency 5 8" xfId="30448" xr:uid="{E6663A48-1968-423F-9703-5A3EAC76521A}"/>
    <cellStyle name="Currency 5 9" xfId="44661" xr:uid="{35C5CFF7-B79E-4CF9-8385-F023AC2E3BA1}"/>
    <cellStyle name="Currency 6" xfId="201" xr:uid="{06577F02-E9EF-4551-9C05-AD59012C89FB}"/>
    <cellStyle name="Currency 6 10" xfId="44947" xr:uid="{610C1CB9-45E6-4C02-9E83-724A9FBBD7FB}"/>
    <cellStyle name="Currency 6 11" xfId="44964" xr:uid="{181E339A-EC36-4BAB-86BD-8E46EC27CCF3}"/>
    <cellStyle name="Currency 6 12" xfId="44979" xr:uid="{F04E1273-B770-4D5D-A3EB-CF144556D761}"/>
    <cellStyle name="Currency 6 13" xfId="45674" xr:uid="{F218FE60-FA2E-4B8C-A273-2C8B675E5D61}"/>
    <cellStyle name="Currency 6 14" xfId="47249" xr:uid="{83BE7C66-E6D2-48AA-8E59-F1387EE183E9}"/>
    <cellStyle name="Currency 6 2" xfId="210" xr:uid="{0226FF6E-90BF-45C6-B57B-2E474983C155}"/>
    <cellStyle name="Currency 6 2 10" xfId="44971" xr:uid="{E32F65FF-9773-45C5-84C5-20EF49A6F0F0}"/>
    <cellStyle name="Currency 6 2 11" xfId="44986" xr:uid="{E3BE027F-E7A5-4CA5-8CA6-CDE92C5EF037}"/>
    <cellStyle name="Currency 6 2 2" xfId="233" xr:uid="{390553B4-3EBF-4C02-A0DA-D675C26142B8}"/>
    <cellStyle name="Currency 6 2 2 2" xfId="269" xr:uid="{BD2888BC-F9BD-402F-A76E-F1D3CA371228}"/>
    <cellStyle name="Currency 6 2 2 2 2" xfId="386" xr:uid="{89B4C257-90D7-47AC-90F6-FADF26B2F273}"/>
    <cellStyle name="Currency 6 2 2 2 3" xfId="1272" xr:uid="{C8B079CF-F84D-4F6F-80CA-AB8F28711419}"/>
    <cellStyle name="Currency 6 2 2 3" xfId="324" xr:uid="{F685F24A-AE67-4D82-BAA2-7FD51D3D2C0B}"/>
    <cellStyle name="Currency 6 2 2 3 2" xfId="416" xr:uid="{05970248-1FCB-4EE3-B81F-303709655C70}"/>
    <cellStyle name="Currency 6 2 2 3 3" xfId="1240" xr:uid="{E019B53D-A939-4E5F-9602-649E91FDD695}"/>
    <cellStyle name="Currency 6 2 2 4" xfId="356" xr:uid="{DE232C81-8C10-45C2-AB72-82937AAA822A}"/>
    <cellStyle name="Currency 6 2 2 4 2" xfId="1303" xr:uid="{50F6BA58-14DC-4389-AF49-2991A1D4286B}"/>
    <cellStyle name="Currency 6 2 2 5" xfId="1207" xr:uid="{F14857C9-F459-4E85-886E-DDE5417FD48C}"/>
    <cellStyle name="Currency 6 2 2 6" xfId="44916" xr:uid="{A7E3C85C-2B06-407B-B876-8C301ED99CF2}"/>
    <cellStyle name="Currency 6 2 2 7" xfId="45000" xr:uid="{2715FED0-C4B4-400A-8767-743518EBDEAF}"/>
    <cellStyle name="Currency 6 2 3" xfId="255" xr:uid="{147F3AFE-212E-4114-9114-1A9EA347F3B9}"/>
    <cellStyle name="Currency 6 2 3 2" xfId="372" xr:uid="{1E1BE17C-854F-4EE0-BBC9-C03EE1402230}"/>
    <cellStyle name="Currency 6 2 3 2 2" xfId="1317" xr:uid="{D4ED5BB9-C4C0-4D96-85CA-AC9851550C87}"/>
    <cellStyle name="Currency 6 2 3 3" xfId="1258" xr:uid="{5EF165A2-4654-434E-B5A4-057BEC757492}"/>
    <cellStyle name="Currency 6 2 3 4" xfId="44903" xr:uid="{8EC0C851-F1A2-4F1E-AFD9-B5F7C819B3B9}"/>
    <cellStyle name="Currency 6 2 4" xfId="310" xr:uid="{5C456028-FFB7-4F4E-8221-1F3F942FA15F}"/>
    <cellStyle name="Currency 6 2 4 2" xfId="402" xr:uid="{A541E1E8-3DF3-415D-BDBA-9498F6013E26}"/>
    <cellStyle name="Currency 6 2 4 2 2" xfId="1334" xr:uid="{BFEFBDFB-D6F4-40DF-B20B-D7C21BEDF27E}"/>
    <cellStyle name="Currency 6 2 4 3" xfId="1226" xr:uid="{ED51BE7C-FBCD-4586-8231-BABE3893DEB6}"/>
    <cellStyle name="Currency 6 2 5" xfId="342" xr:uid="{BCF59061-8042-47D3-844C-E6F948BFDC27}"/>
    <cellStyle name="Currency 6 2 5 2" xfId="1287" xr:uid="{60FDFD09-C557-4ACB-84D3-7FBB83E1DE1A}"/>
    <cellStyle name="Currency 6 2 6" xfId="1193" xr:uid="{C2F2AFCE-C3D4-4663-9117-A0D941230D95}"/>
    <cellStyle name="Currency 6 2 7" xfId="43672" xr:uid="{85E5A3B0-7FD3-41A7-ADCB-E38A9231C769}"/>
    <cellStyle name="Currency 6 2 8" xfId="44890" xr:uid="{731050EB-C2C6-451F-920D-B45BDC0FB204}"/>
    <cellStyle name="Currency 6 2 9" xfId="44954" xr:uid="{280A2D21-EB88-4206-8F00-BF5ADD8426BB}"/>
    <cellStyle name="Currency 6 3" xfId="226" xr:uid="{59838E1B-DE14-467A-944F-D565797A2CA3}"/>
    <cellStyle name="Currency 6 3 2" xfId="262" xr:uid="{68357BE4-05E5-4E13-8611-984B02C25A43}"/>
    <cellStyle name="Currency 6 3 2 2" xfId="379" xr:uid="{6DF34798-479B-4B30-9950-F310EBCE86F2}"/>
    <cellStyle name="Currency 6 3 2 3" xfId="1265" xr:uid="{301A39D3-2D12-4750-95B5-9A4CEB1C4F01}"/>
    <cellStyle name="Currency 6 3 3" xfId="317" xr:uid="{7993B133-EFCE-47B2-A9B3-1DC2ED965498}"/>
    <cellStyle name="Currency 6 3 3 2" xfId="409" xr:uid="{A7D775E5-218C-40A9-8497-75262E4B352D}"/>
    <cellStyle name="Currency 6 3 3 3" xfId="1233" xr:uid="{A0C71851-1353-4433-92AC-AF2A47A6351C}"/>
    <cellStyle name="Currency 6 3 4" xfId="349" xr:uid="{3682700B-DD1C-41AE-A5AE-68558B8D0A68}"/>
    <cellStyle name="Currency 6 3 4 2" xfId="1296" xr:uid="{2862239B-A6C5-44E3-A815-9C17F10E3136}"/>
    <cellStyle name="Currency 6 3 5" xfId="1200" xr:uid="{DE7CF2D1-E4F1-48DA-838D-C118ED5C298B}"/>
    <cellStyle name="Currency 6 3 6" xfId="44909" xr:uid="{58726634-F885-4C88-8A6B-C1E0172A0A26}"/>
    <cellStyle name="Currency 6 3 7" xfId="44993" xr:uid="{511669EE-2210-44B3-83C8-7E5705DC3051}"/>
    <cellStyle name="Currency 6 4" xfId="248" xr:uid="{267AB911-1863-48E2-B20E-689E25F289BE}"/>
    <cellStyle name="Currency 6 4 2" xfId="365" xr:uid="{5E3F8B59-77E1-42B7-B32C-5FD28C098371}"/>
    <cellStyle name="Currency 6 4 2 2" xfId="1310" xr:uid="{C43103C3-0FC9-4689-A37B-E1EE9EED8B9E}"/>
    <cellStyle name="Currency 6 4 3" xfId="1251" xr:uid="{9EEC497F-90CC-41F8-89DF-E45FD62CAABC}"/>
    <cellStyle name="Currency 6 4 4" xfId="44896" xr:uid="{5B549BC2-6E2B-41C0-AC45-1A3488C03171}"/>
    <cellStyle name="Currency 6 5" xfId="303" xr:uid="{16D56D11-568E-460E-90F6-504BA0400F52}"/>
    <cellStyle name="Currency 6 5 2" xfId="395" xr:uid="{58BBD22F-A8AA-486B-9819-6C8BD05E8E34}"/>
    <cellStyle name="Currency 6 5 2 2" xfId="1333" xr:uid="{BF07CDC5-537A-42CD-B7BF-FAFF9020F95C}"/>
    <cellStyle name="Currency 6 5 3" xfId="1219" xr:uid="{848A7A74-9747-4AC2-8751-585FC794089E}"/>
    <cellStyle name="Currency 6 5 4" xfId="44921" xr:uid="{C8354324-A526-433F-B9BE-1A5112FDAB5F}"/>
    <cellStyle name="Currency 6 6" xfId="335" xr:uid="{9FB6A21C-3223-41B4-AED8-04377071D128}"/>
    <cellStyle name="Currency 6 6 2" xfId="1280" xr:uid="{6396BD79-190B-4033-A2D3-3AD10B226A80}"/>
    <cellStyle name="Currency 6 7" xfId="1186" xr:uid="{162A01C5-B215-4615-8D43-B9E7D285AA46}"/>
    <cellStyle name="Currency 6 8" xfId="1368" xr:uid="{F94C0361-DBE9-4A16-8906-EED92387C3C1}"/>
    <cellStyle name="Currency 6 9" xfId="44883" xr:uid="{87199B8A-95D7-465B-84BE-DA086B822159}"/>
    <cellStyle name="Currency 7" xfId="44657" xr:uid="{D9757A38-05EF-46E4-A9AB-00E3C3CEC03B}"/>
    <cellStyle name="Currency 7 2" xfId="47392" xr:uid="{BE185680-52A2-4634-84BB-0258BAC8D613}"/>
    <cellStyle name="Currency 8" xfId="44669" xr:uid="{8D860612-AA50-4429-9551-D8FB314979A2}"/>
    <cellStyle name="Currency 8 2" xfId="47613" xr:uid="{FA02746E-9913-43C3-A2D1-5617A531F9C2}"/>
    <cellStyle name="Currency 9" xfId="44666" xr:uid="{491FF653-C60D-4997-90D4-9E44FE95E3C5}"/>
    <cellStyle name="Currency 9 2" xfId="47621" xr:uid="{28B2CFC3-8007-48DF-9DFE-C8DE3ADDED23}"/>
    <cellStyle name="Custom Style  1" xfId="45292" xr:uid="{B1D6B170-F403-47C0-8DE4-E4EA40D4A1DC}"/>
    <cellStyle name="Custom Style 2" xfId="45293" xr:uid="{945FAB78-B774-4DB5-B08A-06C3A94DF64F}"/>
    <cellStyle name="Default 1" xfId="44729" xr:uid="{8019B4AE-ED07-478A-8B38-70FC664DD85A}"/>
    <cellStyle name="Excel Built-in Normal" xfId="6" xr:uid="{713AE962-0DE4-4C54-A5A4-DBB3841727DE}"/>
    <cellStyle name="Excel Built-in Normal 1" xfId="130" xr:uid="{ADC6014A-2AD3-48A7-B541-45F27B2C5814}"/>
    <cellStyle name="Excel Built-in Normal 1 2" xfId="129" xr:uid="{A37813D7-80C7-49CA-BE4B-CC0DEC88B886}"/>
    <cellStyle name="Excel Built-in Normal 1 3" xfId="165" xr:uid="{B120D2B1-7D7B-48C8-BCD7-730A46DCC8A2}"/>
    <cellStyle name="Excel Built-in Normal 1 4" xfId="44796" xr:uid="{2D2D8A3E-AE54-4D85-ADFA-D7BF8CA037F9}"/>
    <cellStyle name="Excel Built-in Normal 1 5" xfId="45965" xr:uid="{59CFD910-19C7-454C-97E3-7421ED159AE9}"/>
    <cellStyle name="Excel Built-in Normal 2" xfId="128" xr:uid="{BE13B244-1895-411D-A6A1-EDE9655E2C9F}"/>
    <cellStyle name="Excel Built-in Normal 2 2" xfId="618" xr:uid="{3E397FA0-053E-405E-8842-2D84E2EB0A34}"/>
    <cellStyle name="Excel Built-in Normal 2 2 2" xfId="45295" xr:uid="{4CD701EF-E4B6-4099-BA0A-58A0A338F860}"/>
    <cellStyle name="Excel Built-in Normal 2 3" xfId="45294" xr:uid="{E259C214-772C-4DDA-85C0-7B267D9CC7C1}"/>
    <cellStyle name="Excel Built-in Normal 3" xfId="197" xr:uid="{F5C04A0C-4712-4A04-BC0E-217A3431D855}"/>
    <cellStyle name="Excel Built-in Normal 3 2" xfId="44730" xr:uid="{56D2AA4D-AEBC-45D1-A5A2-5993AAB957FB}"/>
    <cellStyle name="Excel Built-in Normal 3 3" xfId="45976" xr:uid="{82992726-DC3B-40BD-9DE9-ED4597B5A846}"/>
    <cellStyle name="Excel Built-in Normal 4" xfId="132" xr:uid="{26C6D212-D916-438F-8047-8693F89AB42C}"/>
    <cellStyle name="Excel Built-in Normal 5" xfId="617" xr:uid="{69A9EF1B-17D5-4CC8-918F-74F5DC79DCA2}"/>
    <cellStyle name="Excel Built-in Normal 6" xfId="143" xr:uid="{102DE118-F0CA-434D-94BC-6327C5C28C78}"/>
    <cellStyle name="Excel_BuiltIn_Check Cell" xfId="2" xr:uid="{1DAA6F54-1115-4862-99F4-2418423429FF}"/>
    <cellStyle name="Explanatory Text" xfId="80" builtinId="53" customBuiltin="1"/>
    <cellStyle name="Explanatory Text 10" xfId="46639" xr:uid="{09F89FC8-70C2-4072-AE3D-9A83DE0121BC}"/>
    <cellStyle name="Explanatory Text 11" xfId="46640" xr:uid="{237940C2-2C86-4D62-9A9C-74CCE9987DEF}"/>
    <cellStyle name="Explanatory Text 12" xfId="46641" xr:uid="{F2F01051-34B3-44B5-B97A-9E5573853C43}"/>
    <cellStyle name="Explanatory Text 13" xfId="46642" xr:uid="{3A25A21E-F3A6-45DF-9D17-28D33F20BDC3}"/>
    <cellStyle name="Explanatory Text 2" xfId="619" xr:uid="{082E7860-2E88-43A2-ABC3-108A7D551AB6}"/>
    <cellStyle name="Explanatory Text 2 2" xfId="620" xr:uid="{02A90B25-39AF-4759-A7E2-8C22BCE0842E}"/>
    <cellStyle name="Explanatory Text 2 3" xfId="621" xr:uid="{B0C056D5-BAFF-4329-850E-5AB0CC2E463C}"/>
    <cellStyle name="Explanatory Text 2 4" xfId="44731" xr:uid="{4013977A-A74E-44A3-BC8F-B137F7E37B1C}"/>
    <cellStyle name="Explanatory Text 3" xfId="622" xr:uid="{41D399F3-415B-48F3-9102-5A904325D4B7}"/>
    <cellStyle name="Explanatory Text 3 2" xfId="623" xr:uid="{783CB779-2056-4627-9B87-105075E9302E}"/>
    <cellStyle name="Explanatory Text 3 3" xfId="624" xr:uid="{CC940825-D814-4CC1-A775-AC543C2E6096}"/>
    <cellStyle name="Explanatory Text 4" xfId="44344" xr:uid="{4EA986FC-6AEC-493D-BE99-3A3D57AFEB13}"/>
    <cellStyle name="Explanatory Text 5" xfId="44345" xr:uid="{EEEF3177-1768-4680-9CEE-972AEFB89A3B}"/>
    <cellStyle name="Explanatory Text 6" xfId="44346" xr:uid="{E2A07C8F-5482-43CD-B606-5509C5C62BED}"/>
    <cellStyle name="Explanatory Text 7" xfId="44347" xr:uid="{FAC9F6C9-6CAD-4411-9A30-7D76D610AC55}"/>
    <cellStyle name="Explanatory Text 8" xfId="44348" xr:uid="{BB6E6462-2919-44AA-ADE9-206662D4F378}"/>
    <cellStyle name="Explanatory Text 9" xfId="46643" xr:uid="{02C313B0-C14B-484D-95D6-96DC899F30D4}"/>
    <cellStyle name="Good" xfId="70" builtinId="26" customBuiltin="1"/>
    <cellStyle name="Good 10" xfId="46644" xr:uid="{CA22D7A0-D62D-4522-AB4E-8CC0440436E3}"/>
    <cellStyle name="Good 11" xfId="46645" xr:uid="{4A989CE7-29EB-4AAC-9074-117E850E30E1}"/>
    <cellStyle name="Good 12" xfId="46646" xr:uid="{84725684-E8B7-44FD-AB86-608E3029DC59}"/>
    <cellStyle name="Good 13" xfId="46647" xr:uid="{0CFE3EB5-0478-4856-AA54-A6E771AC5CC6}"/>
    <cellStyle name="Good 2" xfId="625" xr:uid="{BB6AE861-17E4-4A6C-B464-C7E5E7C8830F}"/>
    <cellStyle name="Good 2 2" xfId="626" xr:uid="{9856EE3C-4A14-4F6A-AB41-584F8135F872}"/>
    <cellStyle name="Good 2 3" xfId="627" xr:uid="{E1443859-BFD7-4384-AC38-5CC0A0DB6E37}"/>
    <cellStyle name="Good 2 4" xfId="44732" xr:uid="{EFAA6966-C2CB-471F-9616-46B63A73E471}"/>
    <cellStyle name="Good 2 5" xfId="45296" xr:uid="{391102D7-F7A7-47A5-8041-61B9DA33AD25}"/>
    <cellStyle name="Good 2 6" xfId="45936" xr:uid="{C9F3D1B0-385F-4D57-939F-FFDBE29A9997}"/>
    <cellStyle name="Good 3" xfId="628" xr:uid="{3D0E00BC-97B3-49EE-BA46-B62D70335908}"/>
    <cellStyle name="Good 3 2" xfId="629" xr:uid="{B6BDDFF0-09B8-4933-8C1B-B47CCC123649}"/>
    <cellStyle name="Good 3 3" xfId="630" xr:uid="{DAE4A212-1A88-4FE2-9BC4-7C84582C132B}"/>
    <cellStyle name="Good 4" xfId="44349" xr:uid="{D3C0284D-E6EB-4FC9-8F9C-E125A88FD837}"/>
    <cellStyle name="Good 5" xfId="44350" xr:uid="{6A034B93-8CBB-4867-89B9-6292BEE0ADAE}"/>
    <cellStyle name="Good 6" xfId="44351" xr:uid="{0CE4F434-61EA-4648-B898-D0E32E86ADEF}"/>
    <cellStyle name="Good 7" xfId="44352" xr:uid="{69F12456-F886-4045-A09E-73EF5266AA38}"/>
    <cellStyle name="Good 8" xfId="44353" xr:uid="{F75258D4-3925-44E1-834E-A110073BFBE1}"/>
    <cellStyle name="Good 9" xfId="46648" xr:uid="{5FEBAE0E-DE5C-416C-90CD-CC5D4D83BCA2}"/>
    <cellStyle name="Heading" xfId="44733" xr:uid="{FDA7C316-5875-467C-8FC2-61BB494A74C6}"/>
    <cellStyle name="Heading 1" xfId="66" builtinId="16" customBuiltin="1"/>
    <cellStyle name="Heading 1 10" xfId="46649" xr:uid="{693152C6-D19D-4685-8A52-6E54C3AD487D}"/>
    <cellStyle name="Heading 1 11" xfId="46650" xr:uid="{24522446-6239-4394-A2C5-06FBE6064180}"/>
    <cellStyle name="Heading 1 12" xfId="46651" xr:uid="{3A026D68-8E48-42DE-9AC6-C9333077B4DA}"/>
    <cellStyle name="Heading 1 13" xfId="46652" xr:uid="{5E222ACA-219C-4BD7-B738-4497E694FBC0}"/>
    <cellStyle name="Heading 1 2" xfId="166" xr:uid="{C1C7AD76-C2B0-454C-A9F7-5FDF30D6AF88}"/>
    <cellStyle name="Heading 1 2 2" xfId="632" xr:uid="{82AD0821-6F1B-4344-97AE-32D089BA1C1A}"/>
    <cellStyle name="Heading 1 2 2 2" xfId="44677" xr:uid="{899DCE83-987E-48E7-A2A2-67E8E5CF3043}"/>
    <cellStyle name="Heading 1 2 3" xfId="633" xr:uid="{81671D63-4F11-4AFD-ADCB-FCF305FA3DFE}"/>
    <cellStyle name="Heading 1 2 4" xfId="631" xr:uid="{81244CAD-7E97-40CB-A120-E9CC91A2B94B}"/>
    <cellStyle name="Heading 1 2 5" xfId="44354" xr:uid="{1B1D9118-DB4E-4C84-B17A-8ED5E0F6E480}"/>
    <cellStyle name="Heading 1 2 6" xfId="44734" xr:uid="{9947A00F-A287-417B-B030-BA436F091F01}"/>
    <cellStyle name="Heading 1 3" xfId="634" xr:uid="{12502850-D6AC-4F2A-8914-9FFE1E69F2DF}"/>
    <cellStyle name="Heading 1 3 2" xfId="635" xr:uid="{DF80C3AE-1E9D-454F-A7D0-1701416129CD}"/>
    <cellStyle name="Heading 1 3 3" xfId="636" xr:uid="{4B946F68-7900-433A-98DF-4BCB26B2ED5A}"/>
    <cellStyle name="Heading 1 3 4" xfId="44355" xr:uid="{7241F7C9-DC51-46C6-A218-618E686E44B3}"/>
    <cellStyle name="Heading 1 4" xfId="44356" xr:uid="{63B735A6-33DC-4C87-AFE4-42AAB2C84C39}"/>
    <cellStyle name="Heading 1 4 2" xfId="46653" xr:uid="{FF0D0E47-9927-4E80-AF93-132B7E835D5C}"/>
    <cellStyle name="Heading 1 5" xfId="44357" xr:uid="{919F2F47-931E-4721-9AC1-B1186107EF6E}"/>
    <cellStyle name="Heading 1 5 2" xfId="46654" xr:uid="{473E80F0-CBA9-48F9-9E73-02F4E26E9FCD}"/>
    <cellStyle name="Heading 1 6" xfId="44358" xr:uid="{665F47F3-66CB-4267-BC96-DA70DE087C8A}"/>
    <cellStyle name="Heading 1 6 2" xfId="46655" xr:uid="{802EC0FB-E4AB-45E9-A405-507AA5C49CDD}"/>
    <cellStyle name="Heading 1 7" xfId="44359" xr:uid="{9042805D-A6DE-4824-A46F-966B9145FA7E}"/>
    <cellStyle name="Heading 1 7 2" xfId="46656" xr:uid="{A144204C-2488-4783-9FFF-1CF06A5DDE68}"/>
    <cellStyle name="Heading 1 8" xfId="44360" xr:uid="{D39A731E-AF01-4AF2-AE13-9787762E07CC}"/>
    <cellStyle name="Heading 1 8 2" xfId="46657" xr:uid="{3F351433-0940-4E98-BD87-EBAEC59CF658}"/>
    <cellStyle name="Heading 1 9" xfId="44696" xr:uid="{BA9A9056-E1E3-4D6F-9102-3CB47DA63177}"/>
    <cellStyle name="Heading 1 9 2" xfId="46658" xr:uid="{469307AF-BF36-426B-BBFE-29E111404B3A}"/>
    <cellStyle name="Heading 2" xfId="67" builtinId="17" customBuiltin="1"/>
    <cellStyle name="Heading 2 10" xfId="46659" xr:uid="{83621857-F414-4850-8B74-F48D3C571291}"/>
    <cellStyle name="Heading 2 11" xfId="46660" xr:uid="{52210DFD-2A73-43E9-989E-D6FF630ED079}"/>
    <cellStyle name="Heading 2 12" xfId="46661" xr:uid="{AC6E2136-535A-47F3-B035-CA2C9BAB7719}"/>
    <cellStyle name="Heading 2 13" xfId="46662" xr:uid="{BFE1EB6A-5FB0-4F98-8B6B-75DC48DD4B6B}"/>
    <cellStyle name="Heading 2 2" xfId="637" xr:uid="{79EC1689-546D-4DF6-95AA-9FB279BC475E}"/>
    <cellStyle name="Heading 2 2 2" xfId="638" xr:uid="{43BE898B-0EC8-4440-96D8-30CC97954459}"/>
    <cellStyle name="Heading 2 2 3" xfId="639" xr:uid="{ED20806B-E0A9-443C-B595-089B705E4335}"/>
    <cellStyle name="Heading 2 2 4" xfId="44361" xr:uid="{97265398-EF19-45C7-84E4-35874A9442DD}"/>
    <cellStyle name="Heading 2 2 5" xfId="44735" xr:uid="{B85EEB83-9D5D-4271-A929-941287FD5B42}"/>
    <cellStyle name="Heading 2 3" xfId="640" xr:uid="{06D099B2-DE18-41AC-A55B-0CB9FC209E49}"/>
    <cellStyle name="Heading 2 3 2" xfId="641" xr:uid="{F8F17832-737F-491F-9798-71BF5EE7B168}"/>
    <cellStyle name="Heading 2 3 3" xfId="642" xr:uid="{9193B24B-A9DD-4ECB-BAEE-1E90FDF2FAFD}"/>
    <cellStyle name="Heading 2 3 4" xfId="44362" xr:uid="{78AAA4A8-24C6-4170-8C67-E82AB924A25D}"/>
    <cellStyle name="Heading 2 4" xfId="44363" xr:uid="{D370B69F-ED74-434A-B83E-DB5141FDA654}"/>
    <cellStyle name="Heading 2 4 2" xfId="46663" xr:uid="{F6B4AB65-FA0D-4187-97DA-401660584D3E}"/>
    <cellStyle name="Heading 2 5" xfId="44364" xr:uid="{810CFC5B-881B-4AF5-8F2C-191571E7BA0E}"/>
    <cellStyle name="Heading 2 5 2" xfId="46664" xr:uid="{B92309CF-7F77-4E0F-886E-0CA08801FEE4}"/>
    <cellStyle name="Heading 2 6" xfId="44365" xr:uid="{F1F3B5C9-69F5-43E3-99B1-D335FC92F270}"/>
    <cellStyle name="Heading 2 6 2" xfId="46665" xr:uid="{CC135973-2EC0-494A-8168-4079FB15ACE6}"/>
    <cellStyle name="Heading 2 7" xfId="44366" xr:uid="{B9E575EC-B074-4256-827C-5047AE3661B8}"/>
    <cellStyle name="Heading 2 7 2" xfId="46666" xr:uid="{09985344-045A-45C9-8538-6E3A1787676E}"/>
    <cellStyle name="Heading 2 8" xfId="44367" xr:uid="{DCAD7AE0-F61D-4FA6-B42C-B7BF7CC380BA}"/>
    <cellStyle name="Heading 2 8 2" xfId="46667" xr:uid="{6C3B4BBB-6A2D-4FA7-B858-6D9C7878AA5A}"/>
    <cellStyle name="Heading 2 9" xfId="46668" xr:uid="{2B4C6EC5-FE83-444A-AFBA-B4F0E81E4316}"/>
    <cellStyle name="Heading 3" xfId="68" builtinId="18" customBuiltin="1"/>
    <cellStyle name="Heading 3 10" xfId="46669" xr:uid="{05B41351-074D-4B75-8897-699A4F224DB2}"/>
    <cellStyle name="Heading 3 11" xfId="46670" xr:uid="{5D546AF6-C903-4D34-BD54-95708CADEFA8}"/>
    <cellStyle name="Heading 3 12" xfId="46671" xr:uid="{5DF68C24-89C7-41B0-817C-CFBA9D8030AE}"/>
    <cellStyle name="Heading 3 13" xfId="46672" xr:uid="{B68EC58C-1F86-48CF-9EFE-F8B82E4B9E48}"/>
    <cellStyle name="Heading 3 2" xfId="643" xr:uid="{7A0D979A-105E-4210-AE62-6AAFDBDA9BE0}"/>
    <cellStyle name="Heading 3 2 2" xfId="644" xr:uid="{05AF9DE0-C4A5-4F60-BA8A-CF41484D729D}"/>
    <cellStyle name="Heading 3 2 3" xfId="645" xr:uid="{30C7A76F-256E-45E9-AB5F-59D2E9F9FE0B}"/>
    <cellStyle name="Heading 3 2 4" xfId="44368" xr:uid="{82CCEEDC-8A04-44F4-AB36-38ADAC7B767F}"/>
    <cellStyle name="Heading 3 2 5" xfId="44736" xr:uid="{BC19F6B4-178D-4A44-8403-72867D556347}"/>
    <cellStyle name="Heading 3 3" xfId="646" xr:uid="{EE025F25-9AA7-423B-A424-D01C093F74A8}"/>
    <cellStyle name="Heading 3 3 2" xfId="647" xr:uid="{BCEDF7AC-754F-4E56-A336-09EAF39AC5EE}"/>
    <cellStyle name="Heading 3 3 3" xfId="648" xr:uid="{2BEE1614-EB33-4678-BB04-5C3D5878D903}"/>
    <cellStyle name="Heading 3 3 4" xfId="44369" xr:uid="{210FE1DF-6705-49F2-9F5F-A661A04F6013}"/>
    <cellStyle name="Heading 3 4" xfId="44370" xr:uid="{5FF3C568-9927-49EF-906E-8C8075D1C36B}"/>
    <cellStyle name="Heading 3 4 2" xfId="46673" xr:uid="{4CB3FBE2-A82A-4AB3-842B-9B4425689DD3}"/>
    <cellStyle name="Heading 3 5" xfId="44371" xr:uid="{CF58275A-EF70-4E75-8346-3FCFBCC2AE46}"/>
    <cellStyle name="Heading 3 5 2" xfId="46674" xr:uid="{69D5F303-382D-4E53-BB42-D6E57720EAE7}"/>
    <cellStyle name="Heading 3 6" xfId="44372" xr:uid="{950C4CBF-B5A2-4006-B33A-60B29389ED53}"/>
    <cellStyle name="Heading 3 6 2" xfId="46675" xr:uid="{507901E9-0026-42A9-90CA-37321CDDA34A}"/>
    <cellStyle name="Heading 3 7" xfId="44373" xr:uid="{0C9FF63E-1837-42EE-BB06-663F3D9FD918}"/>
    <cellStyle name="Heading 3 7 2" xfId="46676" xr:uid="{C5A7B101-8B6E-47C3-B33D-405847443395}"/>
    <cellStyle name="Heading 3 8" xfId="44374" xr:uid="{FC2C4B00-24CC-4210-9729-F46A0024565A}"/>
    <cellStyle name="Heading 3 8 2" xfId="46677" xr:uid="{3B55C530-1B4F-47FB-8B28-F5069E8B3D4D}"/>
    <cellStyle name="Heading 3 9" xfId="46678" xr:uid="{DCB5F38F-764A-4898-899F-4D6583D43D56}"/>
    <cellStyle name="Heading 4" xfId="69" builtinId="19" customBuiltin="1"/>
    <cellStyle name="Heading 4 10" xfId="46679" xr:uid="{692A3753-4FB5-48A0-AFA1-DD86A4BEFA37}"/>
    <cellStyle name="Heading 4 11" xfId="46680" xr:uid="{4161CEDD-3FA7-4F55-AA70-E710BF55816A}"/>
    <cellStyle name="Heading 4 12" xfId="46681" xr:uid="{7E90A46F-88F3-49A4-BEAA-5F1CB8E0D4D5}"/>
    <cellStyle name="Heading 4 13" xfId="46682" xr:uid="{1B97FABE-FC75-47A4-97CB-665CCE0B222D}"/>
    <cellStyle name="Heading 4 2" xfId="649" xr:uid="{113608B1-B288-499E-B2E0-825B71C40201}"/>
    <cellStyle name="Heading 4 2 2" xfId="650" xr:uid="{C078142A-B88F-4740-8D4F-EAE8CFB0E365}"/>
    <cellStyle name="Heading 4 2 3" xfId="651" xr:uid="{B98160DE-4580-4FF7-B3B4-3A9A9BDA4F06}"/>
    <cellStyle name="Heading 4 2 4" xfId="44375" xr:uid="{18571AA9-BDB7-4BD8-9F18-828B326883EF}"/>
    <cellStyle name="Heading 4 2 5" xfId="44737" xr:uid="{977D5F98-0C34-49C7-A6B2-41E92518BAA2}"/>
    <cellStyle name="Heading 4 3" xfId="652" xr:uid="{0E12D99E-973D-4D09-97A4-C2625D96CC0E}"/>
    <cellStyle name="Heading 4 3 2" xfId="653" xr:uid="{C0A9A43A-3E95-4C15-A2A0-293A1FE5FE54}"/>
    <cellStyle name="Heading 4 3 3" xfId="654" xr:uid="{F0C0536D-9DB4-4F1F-8F09-D67DD3FF14BA}"/>
    <cellStyle name="Heading 4 3 4" xfId="44376" xr:uid="{DC8417FD-BC4B-4F12-934F-FBDEC1C86755}"/>
    <cellStyle name="Heading 4 4" xfId="44377" xr:uid="{3FDDAAF0-CC3B-4F5D-AB52-2B1EAE1F58F4}"/>
    <cellStyle name="Heading 4 4 2" xfId="46683" xr:uid="{6AA176BE-6CC0-4212-AB96-31909B2B768C}"/>
    <cellStyle name="Heading 4 5" xfId="44378" xr:uid="{E92E8777-42B7-4375-9EF8-C4F59710F1B6}"/>
    <cellStyle name="Heading 4 5 2" xfId="46684" xr:uid="{CB681A01-3540-454A-B953-515728DFD18D}"/>
    <cellStyle name="Heading 4 6" xfId="44379" xr:uid="{DC2D744C-A3FB-41DB-BAF7-CAE79754A7AB}"/>
    <cellStyle name="Heading 4 6 2" xfId="46685" xr:uid="{2C02F776-CE1B-4DB1-9CEF-FCF424239541}"/>
    <cellStyle name="Heading 4 7" xfId="44380" xr:uid="{8B4B7EAF-37C0-4EBE-B23A-84D9A5AE5AFC}"/>
    <cellStyle name="Heading 4 7 2" xfId="46686" xr:uid="{02B48FA6-A617-4666-B124-E6B3728D9FF1}"/>
    <cellStyle name="Heading 4 8" xfId="44381" xr:uid="{2F7818F4-3AA4-4A54-A063-2379569FF0CA}"/>
    <cellStyle name="Heading 4 8 2" xfId="46687" xr:uid="{01018F69-F17B-40C9-B1D4-76B29E3A2EF1}"/>
    <cellStyle name="Heading 4 9" xfId="46688" xr:uid="{26BBDB8D-6722-45AA-8F6E-EA106A0F8912}"/>
    <cellStyle name="Heading1" xfId="44738" xr:uid="{997DB3EC-CF09-45C7-9355-B922E852D8DD}"/>
    <cellStyle name="Heading1 1" xfId="167" xr:uid="{52584ACD-7FC0-4AA2-BE7E-A32856A13490}"/>
    <cellStyle name="Heading1 1 2" xfId="44739" xr:uid="{EEE4E106-50E3-458D-8519-E9C8211EED96}"/>
    <cellStyle name="Hyperlink 2" xfId="278" xr:uid="{34D29206-1461-4C59-92A5-6059B86B1617}"/>
    <cellStyle name="Hyperlink 2 2" xfId="655" xr:uid="{87C16487-FEF1-40A5-BBD2-CE23180B45B9}"/>
    <cellStyle name="Hyperlink 3" xfId="44543" xr:uid="{2FB129DE-A7B7-435C-B457-B6DE23E1B19C}"/>
    <cellStyle name="Hyperlink 4" xfId="44558" xr:uid="{96D318D1-AE38-434D-AA44-EDC61286DA92}"/>
    <cellStyle name="Input" xfId="73" builtinId="20" customBuiltin="1"/>
    <cellStyle name="Input 10" xfId="46689" xr:uid="{7DDC1250-1E6F-4B7A-BC86-2698775B2490}"/>
    <cellStyle name="Input 11" xfId="46690" xr:uid="{23CD42AE-AB52-4073-A4A5-78F3E4008BB1}"/>
    <cellStyle name="Input 12" xfId="46691" xr:uid="{ACC4FACC-CF55-4D9B-9687-4EA51F08BA9C}"/>
    <cellStyle name="Input 13" xfId="46692" xr:uid="{AB6C2960-7A55-4BE9-A91A-DFDD30FC3F39}"/>
    <cellStyle name="Input 2" xfId="656" xr:uid="{2ED5995A-5FFB-421E-BDF0-339533350241}"/>
    <cellStyle name="Input 2 10" xfId="45298" xr:uid="{D29887F8-000D-4394-B7B9-11682C7AB719}"/>
    <cellStyle name="Input 2 10 2" xfId="45299" xr:uid="{8B137686-0F23-4754-811E-F7E69B0748B2}"/>
    <cellStyle name="Input 2 11" xfId="45300" xr:uid="{00F5DB33-C8FE-41C2-9A1A-6A00BF667E94}"/>
    <cellStyle name="Input 2 11 2" xfId="45301" xr:uid="{78F0B338-4755-4452-87BD-13DE8C79B979}"/>
    <cellStyle name="Input 2 12" xfId="45302" xr:uid="{5FF943EA-4A5A-4B06-A1E8-2533DE6E8A25}"/>
    <cellStyle name="Input 2 12 2" xfId="45303" xr:uid="{26D07803-EC9E-4660-BD41-EA10E75C8916}"/>
    <cellStyle name="Input 2 13" xfId="45304" xr:uid="{DA1CCEEA-F24D-4914-88FB-343E9A641EA0}"/>
    <cellStyle name="Input 2 13 2" xfId="45305" xr:uid="{702439FB-1478-4968-8915-45A494C0FE21}"/>
    <cellStyle name="Input 2 14" xfId="45306" xr:uid="{C1FAECB0-DC28-4BEA-8D94-905E3715E969}"/>
    <cellStyle name="Input 2 14 2" xfId="45307" xr:uid="{B8EE7AA5-E029-4974-97AD-8364AB775652}"/>
    <cellStyle name="Input 2 15" xfId="45308" xr:uid="{57B98B8A-6813-4D92-8FD2-120C80F9A5EA}"/>
    <cellStyle name="Input 2 16" xfId="45309" xr:uid="{8D37D0AE-84CA-4236-A45B-F737CD4DEC33}"/>
    <cellStyle name="Input 2 17" xfId="45297" xr:uid="{F05B38C8-3F52-4243-A7DC-4A1FF32AF7D8}"/>
    <cellStyle name="Input 2 18" xfId="45937" xr:uid="{84E6C875-9E9F-4A69-96EB-212E9509832E}"/>
    <cellStyle name="Input 2 19" xfId="46693" xr:uid="{2923FB14-6A7E-466D-B6E6-F57086F77C29}"/>
    <cellStyle name="Input 2 2" xfId="657" xr:uid="{AC41C24F-38C0-4776-97A6-702A21E97FD4}"/>
    <cellStyle name="Input 2 2 10" xfId="45310" xr:uid="{032CF766-95BA-4F82-B411-86C6461740CC}"/>
    <cellStyle name="Input 2 2 10 2" xfId="45311" xr:uid="{A7A27C5F-50DC-4A14-832D-9708A49499BD}"/>
    <cellStyle name="Input 2 2 11" xfId="45312" xr:uid="{E6EC8F92-D515-4E66-811A-74410B72504C}"/>
    <cellStyle name="Input 2 2 11 2" xfId="45313" xr:uid="{CC8BC451-703B-4331-A559-C7DCECC552C5}"/>
    <cellStyle name="Input 2 2 12" xfId="45314" xr:uid="{D053DA53-DB3A-448F-8D92-6B4B65FAA1C5}"/>
    <cellStyle name="Input 2 2 12 2" xfId="45315" xr:uid="{BD19C2CE-AFE9-406B-9893-92F9CF5726C5}"/>
    <cellStyle name="Input 2 2 13" xfId="45316" xr:uid="{D7BDA157-C5BF-4DF3-B362-C926CE040089}"/>
    <cellStyle name="Input 2 2 13 2" xfId="45317" xr:uid="{234BEBF3-376B-44DD-AB17-C317C79D8580}"/>
    <cellStyle name="Input 2 2 14" xfId="45318" xr:uid="{B56EFC6B-C7A6-4BF8-97B1-FB7749177E15}"/>
    <cellStyle name="Input 2 2 14 2" xfId="45319" xr:uid="{D970EDE1-D90B-4AE6-B6F7-7E2A3B90AE30}"/>
    <cellStyle name="Input 2 2 15" xfId="45320" xr:uid="{DF63407D-0C82-40A5-9969-A361038E0AC7}"/>
    <cellStyle name="Input 2 2 15 2" xfId="45321" xr:uid="{48C4E642-D732-4CBF-8D80-0D2B0320F333}"/>
    <cellStyle name="Input 2 2 16" xfId="45322" xr:uid="{BD0EFCA8-6B04-44E0-A9BD-0FD8F6C7F8EA}"/>
    <cellStyle name="Input 2 2 16 2" xfId="45323" xr:uid="{265A239C-701C-4CD7-91A9-01BA9772A440}"/>
    <cellStyle name="Input 2 2 17" xfId="45324" xr:uid="{30CA126D-A17B-4961-93D3-D6FB06DA3721}"/>
    <cellStyle name="Input 2 2 18" xfId="47431" xr:uid="{CF1528E9-9A95-43A2-8F60-D27000FE6C01}"/>
    <cellStyle name="Input 2 2 2" xfId="45325" xr:uid="{06662FA0-E027-4D68-9BE2-5972DB50644B}"/>
    <cellStyle name="Input 2 2 2 2" xfId="45326" xr:uid="{266FF52D-1191-469F-8B74-BBA958AE10ED}"/>
    <cellStyle name="Input 2 2 3" xfId="45327" xr:uid="{84E3313F-3B4C-43D1-A85D-D8143A92B6C1}"/>
    <cellStyle name="Input 2 2 3 2" xfId="45328" xr:uid="{3A56BECE-B72D-4CA7-9C7F-94DDA17AFD64}"/>
    <cellStyle name="Input 2 2 4" xfId="45329" xr:uid="{CFF702D4-870C-4A9A-B8BA-285E016CE07C}"/>
    <cellStyle name="Input 2 2 4 2" xfId="45330" xr:uid="{FA23B692-AF1C-47AA-A2BE-20CEC27A1F4B}"/>
    <cellStyle name="Input 2 2 5" xfId="45331" xr:uid="{E88E0F21-F6AB-4B8A-A9BF-AF926D14F767}"/>
    <cellStyle name="Input 2 2 5 2" xfId="45332" xr:uid="{FD947B66-1FD0-4AA3-9A49-1804D08A70B1}"/>
    <cellStyle name="Input 2 2 6" xfId="45333" xr:uid="{CCDC2B2C-4B63-47D4-A414-917A2036FA89}"/>
    <cellStyle name="Input 2 2 6 2" xfId="45334" xr:uid="{B38729B4-295D-4BCE-A5F0-F17F02A612A4}"/>
    <cellStyle name="Input 2 2 7" xfId="45335" xr:uid="{A29D9095-12A9-43BA-85C6-87CB5940CF9B}"/>
    <cellStyle name="Input 2 2 7 2" xfId="45336" xr:uid="{EC27E63A-A734-4D15-AA28-7A34A141D504}"/>
    <cellStyle name="Input 2 2 8" xfId="45337" xr:uid="{FA2D8024-FFE1-4D7A-B033-D20BE1763ED5}"/>
    <cellStyle name="Input 2 2 8 2" xfId="45338" xr:uid="{8CAB2147-3F0C-44AB-A552-3D71028814DC}"/>
    <cellStyle name="Input 2 2 9" xfId="45339" xr:uid="{48274141-ECA8-4A9B-9A83-A02D49493688}"/>
    <cellStyle name="Input 2 2 9 2" xfId="45340" xr:uid="{A46ECA5A-AFDB-41F1-8509-059C09CFEC32}"/>
    <cellStyle name="Input 2 3" xfId="658" xr:uid="{F33302E3-0A29-4EC1-9AF6-CCDDC76AF590}"/>
    <cellStyle name="Input 2 3 2" xfId="45341" xr:uid="{D1E41A69-9BFC-4967-9E7B-A27130E3B5E7}"/>
    <cellStyle name="Input 2 3 3" xfId="47432" xr:uid="{D0D96ADA-1551-4985-84E4-1E112113E9E4}"/>
    <cellStyle name="Input 2 4" xfId="44740" xr:uid="{DA9E8E31-ABEE-44ED-8D79-6683484111C4}"/>
    <cellStyle name="Input 2 4 2" xfId="45343" xr:uid="{273B576B-2D9F-4728-B171-01374F51D10C}"/>
    <cellStyle name="Input 2 4 3" xfId="45342" xr:uid="{B6EC9E0F-D446-4BCE-9263-AF6C2A4C1A46}"/>
    <cellStyle name="Input 2 5" xfId="45344" xr:uid="{9A7EB9C9-1A86-44EC-84E5-0764CBBADF81}"/>
    <cellStyle name="Input 2 5 2" xfId="45345" xr:uid="{74A72A51-763B-4DD8-82D4-C4C265D9E399}"/>
    <cellStyle name="Input 2 6" xfId="45346" xr:uid="{86CD62A6-4DEE-4E02-B4BE-C6A8660664F1}"/>
    <cellStyle name="Input 2 6 2" xfId="45347" xr:uid="{39AEC7D8-C3E2-4AA1-B31D-8ABDC59A27A9}"/>
    <cellStyle name="Input 2 6 2 2" xfId="46023" xr:uid="{7509A238-60CA-4401-B79E-DDCBD23F6BF5}"/>
    <cellStyle name="Input 2 7" xfId="45348" xr:uid="{C8818A19-E661-4807-B3D0-2FFD2F625432}"/>
    <cellStyle name="Input 2 7 2" xfId="45349" xr:uid="{62F88781-F043-4E51-813B-CC2E3EAAC9E5}"/>
    <cellStyle name="Input 2 8" xfId="45350" xr:uid="{95A151D0-F87E-458D-A81C-5DC2B6A35F84}"/>
    <cellStyle name="Input 2 8 2" xfId="45351" xr:uid="{5C954369-0956-4269-B58F-C78C91E520D8}"/>
    <cellStyle name="Input 2 9" xfId="45352" xr:uid="{ECE81C73-E1A1-402E-BB2C-45CB9A22A5F0}"/>
    <cellStyle name="Input 2 9 2" xfId="45353" xr:uid="{2B08AE17-E1AF-49C8-8EAF-D30B019C005C}"/>
    <cellStyle name="Input 3" xfId="659" xr:uid="{2E16EEE4-E68A-4276-B9D2-8B70A95E89C8}"/>
    <cellStyle name="Input 3 2" xfId="660" xr:uid="{5916278E-18DB-43C7-8FAD-1511B39A49C7}"/>
    <cellStyle name="Input 3 2 2" xfId="47433" xr:uid="{AF1CC029-761C-4EDC-AB9F-04B3B84B9D3F}"/>
    <cellStyle name="Input 3 3" xfId="661" xr:uid="{75FC1CAB-8811-47E7-8A1A-3581022BB6DC}"/>
    <cellStyle name="Input 3 3 2" xfId="47434" xr:uid="{DC944B25-F525-4AEA-9ECB-669EAF401971}"/>
    <cellStyle name="Input 3 4" xfId="46694" xr:uid="{8D46F8B1-E24F-4C67-9217-8A4C5F8F12DC}"/>
    <cellStyle name="Input 4" xfId="44382" xr:uid="{54CE1ED1-A671-41B1-B5D6-174E6AC7A9B2}"/>
    <cellStyle name="Input 4 2" xfId="46695" xr:uid="{95ADF8F7-FE81-4135-AEB1-E1AC80FDD391}"/>
    <cellStyle name="Input 5" xfId="44383" xr:uid="{D1CFC9BA-C5F4-452A-B79F-EA0B641BD8D1}"/>
    <cellStyle name="Input 5 2" xfId="46696" xr:uid="{5966A0DD-93BE-47E7-81B4-D8FDF88FFDC2}"/>
    <cellStyle name="Input 6" xfId="44384" xr:uid="{E2817850-40DA-49EE-A5E4-905483CB9295}"/>
    <cellStyle name="Input 6 2" xfId="46697" xr:uid="{508579BB-0B6D-499D-9E75-CDA32B0767EB}"/>
    <cellStyle name="Input 7" xfId="44385" xr:uid="{595DC2A1-7494-495D-A921-6F7F0EED1272}"/>
    <cellStyle name="Input 7 2" xfId="46698" xr:uid="{982CF28A-6D54-4256-A44A-8647CA71E6CD}"/>
    <cellStyle name="Input 8" xfId="44386" xr:uid="{872E0C40-856B-4BDD-B972-73A35433B5EA}"/>
    <cellStyle name="Input 8 2" xfId="46699" xr:uid="{5230D301-3BA4-4287-A6D6-FDE958AB0598}"/>
    <cellStyle name="Input 9" xfId="46700" xr:uid="{C619D4FC-AD11-4F80-9936-B1CEE51195C6}"/>
    <cellStyle name="Linked Cell" xfId="76" builtinId="24" customBuiltin="1"/>
    <cellStyle name="Linked Cell 10" xfId="46701" xr:uid="{EF1C7678-509A-4842-B3A3-4253680A9E18}"/>
    <cellStyle name="Linked Cell 11" xfId="46702" xr:uid="{C70E398A-9A57-4C68-8183-18FA6F488122}"/>
    <cellStyle name="Linked Cell 12" xfId="46703" xr:uid="{05981EDE-A423-437D-8B72-9BA7A7005BE4}"/>
    <cellStyle name="Linked Cell 13" xfId="46704" xr:uid="{8E1D50CB-EDFB-4B3D-8886-A0D04BFE2061}"/>
    <cellStyle name="Linked Cell 2" xfId="662" xr:uid="{68BD761A-2C32-4690-9380-3A3F8AE0CD49}"/>
    <cellStyle name="Linked Cell 2 2" xfId="663" xr:uid="{9684DE21-ADDF-4384-987A-F2FA467C208D}"/>
    <cellStyle name="Linked Cell 2 3" xfId="664" xr:uid="{532ADA5C-3D0C-46E8-9093-C13866DD3775}"/>
    <cellStyle name="Linked Cell 2 4" xfId="44741" xr:uid="{33405052-D16B-4267-A32F-CE00FEBB255B}"/>
    <cellStyle name="Linked Cell 3" xfId="665" xr:uid="{066A75F8-9555-44D4-93F6-894263BD96F1}"/>
    <cellStyle name="Linked Cell 3 2" xfId="666" xr:uid="{FC444212-F829-482D-A2BC-1286D24E86DC}"/>
    <cellStyle name="Linked Cell 3 3" xfId="667" xr:uid="{83A39A01-B88E-431A-9C73-B9139F95A557}"/>
    <cellStyle name="Linked Cell 4" xfId="44387" xr:uid="{BCB3D26F-3060-45AA-BC6F-F332F3946749}"/>
    <cellStyle name="Linked Cell 5" xfId="44388" xr:uid="{57FCB937-4DFD-4C82-B9C5-1E647B93AD64}"/>
    <cellStyle name="Linked Cell 6" xfId="44389" xr:uid="{CFCB9017-5977-47A8-9E6E-11D880688A55}"/>
    <cellStyle name="Linked Cell 7" xfId="44390" xr:uid="{281A1E3E-B1F5-401D-9E8A-9ED921195481}"/>
    <cellStyle name="Linked Cell 8" xfId="44391" xr:uid="{C4C7A6A2-3009-4205-A9DE-555C63730C35}"/>
    <cellStyle name="Linked Cell 9" xfId="46705" xr:uid="{D47BC31B-6427-4346-BFAE-A0DE97F48F38}"/>
    <cellStyle name="Main Heading" xfId="44742" xr:uid="{D560393A-FB16-4924-B51E-952FE5BF5998}"/>
    <cellStyle name="Milliers [0]_laroux" xfId="46706" xr:uid="{786974DF-842D-464D-84FC-C78B4C9FAFD8}"/>
    <cellStyle name="Milliers_laroux" xfId="46707" xr:uid="{C4088F2F-012C-412F-9E06-F40A5FEFA8B8}"/>
    <cellStyle name="Monétaire [0]_laroux" xfId="46708" xr:uid="{2DAF54C6-0665-408B-85F3-CC0DCBE5AA58}"/>
    <cellStyle name="Monétaire_laroux" xfId="46709" xr:uid="{818E62B1-6613-46DA-83DA-04FA6CC26B86}"/>
    <cellStyle name="Neutral" xfId="72" builtinId="28" customBuiltin="1"/>
    <cellStyle name="Neutral 10" xfId="46710" xr:uid="{6879E230-A4B8-4B02-B076-53746EFD9B57}"/>
    <cellStyle name="Neutral 11" xfId="46711" xr:uid="{28B78496-4049-4639-A58F-195B3EB38A2F}"/>
    <cellStyle name="Neutral 12" xfId="46712" xr:uid="{2C1C78A5-5192-4521-88AF-FDAB63ACF95F}"/>
    <cellStyle name="Neutral 13" xfId="46713" xr:uid="{5244A92C-9658-42B2-857D-5AC36F2BB255}"/>
    <cellStyle name="Neutral 2" xfId="668" xr:uid="{9B241E5B-26AB-4174-98F6-06806212A167}"/>
    <cellStyle name="Neutral 2 2" xfId="669" xr:uid="{DD807FBB-BDE2-48F0-9AFC-786BAE6C6C0D}"/>
    <cellStyle name="Neutral 2 2 2" xfId="44392" xr:uid="{9FE96623-E74E-4C38-BCB5-E652DBFE6C89}"/>
    <cellStyle name="Neutral 2 2 3" xfId="45354" xr:uid="{A8AC34D9-C4B2-478B-BC5E-A395DA6AFF3E}"/>
    <cellStyle name="Neutral 2 3" xfId="670" xr:uid="{97A3B6DD-C5AF-467B-9196-BBF9C14FB698}"/>
    <cellStyle name="Neutral 2 3 2" xfId="45355" xr:uid="{E535F819-E291-481B-851E-7D478F4C5163}"/>
    <cellStyle name="Neutral 2 4" xfId="1369" xr:uid="{A06F39E5-4DB9-4682-8A52-D6E524B48CEA}"/>
    <cellStyle name="Neutral 2 5" xfId="44743" xr:uid="{2E0CF53D-5236-4B94-B407-BA4672B60E35}"/>
    <cellStyle name="Neutral 2 6" xfId="45938" xr:uid="{F4865DF2-B804-4E6F-A3B6-9BD74471A268}"/>
    <cellStyle name="Neutral 3" xfId="671" xr:uid="{D5961C04-1E0D-4F07-8466-6F6398A7C0BC}"/>
    <cellStyle name="Neutral 3 2" xfId="672" xr:uid="{626F2010-A20A-481C-A7D5-AF1AB68082DD}"/>
    <cellStyle name="Neutral 3 3" xfId="673" xr:uid="{BCFF17A5-EDE0-40B3-A6B2-C864B501DF26}"/>
    <cellStyle name="Neutral 3 4" xfId="44393" xr:uid="{4C896538-4712-4FB1-BE28-D0C38BBEB016}"/>
    <cellStyle name="Neutral 4" xfId="44394" xr:uid="{BC85D0B0-5C17-44BE-A5A8-22C50C5021B0}"/>
    <cellStyle name="Neutral 4 2" xfId="44624" xr:uid="{32DF1081-2F28-41F5-9752-4335E9DC7129}"/>
    <cellStyle name="Neutral 4 3" xfId="46714" xr:uid="{E34D3156-0FB9-433F-AD12-BACC7043BBBA}"/>
    <cellStyle name="Neutral 5" xfId="44395" xr:uid="{CD2F955B-0BF4-4A4E-BFA7-47143ED9AFB8}"/>
    <cellStyle name="Neutral 5 2" xfId="46715" xr:uid="{113FBF21-BCE4-4ADA-9815-623FA3BFD461}"/>
    <cellStyle name="Neutral 6" xfId="44396" xr:uid="{59450C9A-7570-47D6-AF24-F447C83EDF10}"/>
    <cellStyle name="Neutral 6 2" xfId="46716" xr:uid="{B2367289-5B62-4D15-8B05-9DCA0231C3EF}"/>
    <cellStyle name="Neutral 7" xfId="44397" xr:uid="{3A9598B8-8A46-4D78-B8D8-F3B7E67927D2}"/>
    <cellStyle name="Neutral 7 2" xfId="46717" xr:uid="{FE33E4E8-CBD3-4B17-ACD2-A0E6DDD4B891}"/>
    <cellStyle name="Neutral 8" xfId="44398" xr:uid="{6E2DA5E2-C39B-4FD9-8AE2-8096AF19563B}"/>
    <cellStyle name="Neutral 8 2" xfId="46718" xr:uid="{11149F20-A1DF-4EF2-8CEB-BA7892FC6F1C}"/>
    <cellStyle name="Neutral 9" xfId="44477" xr:uid="{06355E55-4523-447F-A326-2BCBFEF73C74}"/>
    <cellStyle name="Neutral 9 2" xfId="46719" xr:uid="{F6083F25-A05C-476F-80F9-7AA50D140AE7}"/>
    <cellStyle name="Normaali_Module1" xfId="45356" xr:uid="{0A090F3A-2159-4777-B81E-38E890DDC0A5}"/>
    <cellStyle name="Normal" xfId="0" builtinId="0"/>
    <cellStyle name="Normal - Style1" xfId="674" xr:uid="{F7B37464-6383-4688-8724-D1F62D685291}"/>
    <cellStyle name="Normal - Style1 2" xfId="119" xr:uid="{35CB76E8-A44C-4D0C-BBE5-A1961F6E0E3B}"/>
    <cellStyle name="Normal - Style2" xfId="675" xr:uid="{2D501D19-B3BA-44B2-8A86-EC71C0E931B8}"/>
    <cellStyle name="Normal - Style3" xfId="676" xr:uid="{B0879671-0AC3-488A-A5F6-8BF3DC53DACD}"/>
    <cellStyle name="Normal - Style4" xfId="677" xr:uid="{A4C3C6B0-5F64-4C71-987D-594AA9EA1D1B}"/>
    <cellStyle name="Normal - Style5" xfId="678" xr:uid="{17E89E20-3F40-4313-952B-564FEA10FFD5}"/>
    <cellStyle name="Normal - Style6" xfId="679" xr:uid="{C6306424-B26B-468F-9D3E-CCE35A1EF3E8}"/>
    <cellStyle name="Normal - Style7" xfId="680" xr:uid="{356E29F1-D938-4568-A750-58D47664344E}"/>
    <cellStyle name="Normal - Style8" xfId="681" xr:uid="{0BA0DBA3-0C9D-4A79-8E08-8958FC570B30}"/>
    <cellStyle name="Normal 1" xfId="45998" xr:uid="{AC7C631F-E794-494F-8B42-3E0A5990AB47}"/>
    <cellStyle name="Normal 10" xfId="24" xr:uid="{95CF6B13-C729-4D8E-8CEC-72A57F6FDF6F}"/>
    <cellStyle name="Normal 10 10" xfId="683" xr:uid="{0148B828-4183-4B11-BF43-8146CEA66CF0}"/>
    <cellStyle name="Normal 10 11" xfId="44744" xr:uid="{0967ED54-ED60-4AE6-B32E-878E7DBA8B24}"/>
    <cellStyle name="Normal 10 12" xfId="44797" xr:uid="{1DF702EC-4432-4B89-8A28-240DC36BC5AE}"/>
    <cellStyle name="Normal 10 13" xfId="188" xr:uid="{2928277B-990C-476F-AFD9-3FDFC5F2C3E2}"/>
    <cellStyle name="Normal 10 2" xfId="332" xr:uid="{AE36D98F-3744-4D3A-A2EB-86E75C017643}"/>
    <cellStyle name="Normal 10 2 10" xfId="1350" xr:uid="{0B00028F-A2D4-4196-B94C-8453F8E61E68}"/>
    <cellStyle name="Normal 10 2 2" xfId="8" xr:uid="{3248122F-434D-47B5-AC93-301B53DFD067}"/>
    <cellStyle name="Normal 10 2 2 2" xfId="7311" xr:uid="{C97320F5-C32A-4BEF-BED8-15749F605E05}"/>
    <cellStyle name="Normal 10 2 2 2 2" xfId="14361" xr:uid="{CE6237B6-CC79-49F9-B070-3709A175F4AF}"/>
    <cellStyle name="Normal 10 2 2 2 2 2" xfId="28463" xr:uid="{07DCB4D7-27AB-4599-80BE-6CDA6782EF15}"/>
    <cellStyle name="Normal 10 2 2 2 2 3" xfId="42565" xr:uid="{61052718-2C84-4559-8A4A-BC0D3C7289E2}"/>
    <cellStyle name="Normal 10 2 2 2 2 4" xfId="47270" xr:uid="{6C0016F3-D62D-4C0D-8597-A462887F76F7}"/>
    <cellStyle name="Normal 10 2 2 2 2 5" xfId="47514" xr:uid="{54B4BA41-5307-4B1B-8606-70A8AB26B96F}"/>
    <cellStyle name="Normal 10 2 2 2 3" xfId="21412" xr:uid="{DA1482DC-180E-4033-9E65-F18DAB3B2058}"/>
    <cellStyle name="Normal 10 2 2 2 4" xfId="35514" xr:uid="{FE91A6F3-C494-46EF-9B0E-696B1CE39C77}"/>
    <cellStyle name="Normal 10 2 2 2 5" xfId="47233" xr:uid="{28970AC0-7B86-46BA-9691-E527184F0C8F}"/>
    <cellStyle name="Normal 10 2 2 2 6" xfId="47409" xr:uid="{02750C77-A583-4B06-A16C-81C755A5C046}"/>
    <cellStyle name="Normal 10 2 2 3" xfId="10836" xr:uid="{BA7D8A12-7857-499A-971A-B59BE9AB90AD}"/>
    <cellStyle name="Normal 10 2 2 3 2" xfId="24938" xr:uid="{A0CB6E10-A9B9-4AF7-8AA5-179339EEC54D}"/>
    <cellStyle name="Normal 10 2 2 3 3" xfId="39040" xr:uid="{A834EDAB-3EB7-4C0D-8DDF-17B719B90115}"/>
    <cellStyle name="Normal 10 2 2 4" xfId="17887" xr:uid="{C7FB088C-815E-4902-955B-9EDC71B00918}"/>
    <cellStyle name="Normal 10 2 2 5" xfId="31989" xr:uid="{C6FBECD8-0597-4289-8A83-1A3F0F0F7C9F}"/>
    <cellStyle name="Normal 10 2 2 6" xfId="44454" xr:uid="{08736D18-E6B4-499B-A3CC-D214468DCA1A}"/>
    <cellStyle name="Normal 10 2 3" xfId="4668" xr:uid="{69D58CEC-ACCA-4F0C-BBF7-8F4DA596D52E}"/>
    <cellStyle name="Normal 10 2 3 2" xfId="8192" xr:uid="{9A7655C1-FA61-40C3-A636-8306FEC0C450}"/>
    <cellStyle name="Normal 10 2 3 2 2" xfId="15242" xr:uid="{06A8493A-EFBF-4C13-9C3D-C6F318778653}"/>
    <cellStyle name="Normal 10 2 3 2 2 2" xfId="29344" xr:uid="{F18F1350-958A-4548-B3DD-8984A7F2E6D4}"/>
    <cellStyle name="Normal 10 2 3 2 2 3" xfId="43446" xr:uid="{9FB9DBB2-4D3E-4D17-AEBD-39FAB6E85341}"/>
    <cellStyle name="Normal 10 2 3 2 3" xfId="22293" xr:uid="{9DE626CA-46DE-4D9F-96A2-C4E428239DAD}"/>
    <cellStyle name="Normal 10 2 3 2 4" xfId="36395" xr:uid="{63B1D88A-34FB-424D-9DE0-2F5A58B0005B}"/>
    <cellStyle name="Normal 10 2 3 3" xfId="11717" xr:uid="{A1118043-8F2C-4A61-A55D-139CCE64F798}"/>
    <cellStyle name="Normal 10 2 3 3 2" xfId="25819" xr:uid="{B03607B3-33AB-4CB5-867F-95CE90534A49}"/>
    <cellStyle name="Normal 10 2 3 3 3" xfId="39921" xr:uid="{AC31F01A-35F5-432F-BD92-7B925968DA37}"/>
    <cellStyle name="Normal 10 2 3 4" xfId="18768" xr:uid="{262F31F9-6D71-4267-AD26-BAF4B123995F}"/>
    <cellStyle name="Normal 10 2 3 5" xfId="32870" xr:uid="{E8963924-A193-4438-B17A-D68634F302F5}"/>
    <cellStyle name="Normal 10 2 4" xfId="2906" xr:uid="{30EDF9D8-8A71-4AEC-8146-019B67D5F581}"/>
    <cellStyle name="Normal 10 2 4 2" xfId="6430" xr:uid="{479522D1-AED5-4FD0-8629-6AAEDA29D639}"/>
    <cellStyle name="Normal 10 2 4 2 2" xfId="13480" xr:uid="{D859756E-70F0-4DC1-81BB-9D9048BFCF53}"/>
    <cellStyle name="Normal 10 2 4 2 2 2" xfId="27582" xr:uid="{226969AE-1FE3-4BEC-B8A7-E26D1FEAE344}"/>
    <cellStyle name="Normal 10 2 4 2 2 3" xfId="41684" xr:uid="{04C4E850-5738-4BD3-9523-AA6EDC3D8412}"/>
    <cellStyle name="Normal 10 2 4 2 3" xfId="20531" xr:uid="{19DE2F7E-03F7-4946-A7B9-8DBA95E6AC69}"/>
    <cellStyle name="Normal 10 2 4 2 4" xfId="34633" xr:uid="{BC074CD5-2C09-46B5-8F2D-E34DABD00240}"/>
    <cellStyle name="Normal 10 2 4 3" xfId="9955" xr:uid="{BD68690A-2151-46FD-BD93-F0EC68B800C5}"/>
    <cellStyle name="Normal 10 2 4 3 2" xfId="24057" xr:uid="{D0A5B984-9CC3-4651-96A9-35DE6E4C3F9F}"/>
    <cellStyle name="Normal 10 2 4 3 3" xfId="38159" xr:uid="{41EC5143-F60B-4E71-A8E5-0DB0E638BFCA}"/>
    <cellStyle name="Normal 10 2 4 4" xfId="17006" xr:uid="{0B509962-1FD5-4C0E-AC62-902C0F39C6FC}"/>
    <cellStyle name="Normal 10 2 4 5" xfId="31108" xr:uid="{90218312-2DFA-4D90-BC99-B48CC4F3339E}"/>
    <cellStyle name="Normal 10 2 4 6" xfId="45985" xr:uid="{AF324112-6A55-487E-BD2A-9E23A032D957}"/>
    <cellStyle name="Normal 10 2 5" xfId="5549" xr:uid="{69167799-CA1E-42BB-BD20-DB8498734D83}"/>
    <cellStyle name="Normal 10 2 5 2" xfId="12599" xr:uid="{CCAE129F-4AAA-4E6A-8A12-215E34209D9C}"/>
    <cellStyle name="Normal 10 2 5 2 2" xfId="26701" xr:uid="{1BA6B6E1-ACE3-4BA9-88E1-89B727FB0BCD}"/>
    <cellStyle name="Normal 10 2 5 2 3" xfId="40803" xr:uid="{4950CF49-458B-45A4-AB1E-77FB1C07F8ED}"/>
    <cellStyle name="Normal 10 2 5 3" xfId="19650" xr:uid="{BCFE3738-7377-47A5-8D17-B6CDEFF1D96C}"/>
    <cellStyle name="Normal 10 2 5 4" xfId="33752" xr:uid="{AF0F279B-051B-4D9E-A354-C6206EBCD10E}"/>
    <cellStyle name="Normal 10 2 6" xfId="9075" xr:uid="{9BB76D1C-AA2D-49F5-8F7B-DBE19E0BF9F2}"/>
    <cellStyle name="Normal 10 2 6 2" xfId="23176" xr:uid="{91F2D67C-32F4-4B32-8E19-B0E262E176D4}"/>
    <cellStyle name="Normal 10 2 6 3" xfId="37278" xr:uid="{C211ECC3-957E-4012-82A3-0DF2360F3CCC}"/>
    <cellStyle name="Normal 10 2 7" xfId="16125" xr:uid="{D78FCED8-58DF-4B86-859E-2FB5B62CEEE8}"/>
    <cellStyle name="Normal 10 2 8" xfId="30227" xr:uid="{7728F58E-5C33-4A9E-8BC2-2D515E235E44}"/>
    <cellStyle name="Normal 10 2 9" xfId="2025" xr:uid="{0D51915F-75DA-45AF-8C24-DD941F386ED4}"/>
    <cellStyle name="Normal 10 3" xfId="682" xr:uid="{9CC41D49-5937-4C9A-AB1D-90814BFF951B}"/>
    <cellStyle name="Normal 10 3 2" xfId="6872" xr:uid="{954206A9-CC5C-42D1-99C4-080564DB15CD}"/>
    <cellStyle name="Normal 10 3 2 2" xfId="13922" xr:uid="{D8D69791-0879-4B1B-86F9-7187F90C29B9}"/>
    <cellStyle name="Normal 10 3 2 2 2" xfId="28024" xr:uid="{CB405BFE-7A50-4050-A618-351A94788D87}"/>
    <cellStyle name="Normal 10 3 2 2 3" xfId="42126" xr:uid="{4FFDBF27-D2A2-4E92-A4D2-9D713EDA29BC}"/>
    <cellStyle name="Normal 10 3 2 3" xfId="20973" xr:uid="{56553A9A-6A0E-4B57-BAA0-12392E946839}"/>
    <cellStyle name="Normal 10 3 2 4" xfId="35075" xr:uid="{AF11A6B6-3DDC-430B-B3A0-E53D265452B8}"/>
    <cellStyle name="Normal 10 3 3" xfId="10397" xr:uid="{92C32D36-AC40-4B1A-AE85-B342643638CC}"/>
    <cellStyle name="Normal 10 3 3 2" xfId="24499" xr:uid="{B4FE935C-BC27-4C14-AFE7-9029F7F54E92}"/>
    <cellStyle name="Normal 10 3 3 3" xfId="38601" xr:uid="{FA57927F-69B9-4E16-AAF9-0CF1A9E21704}"/>
    <cellStyle name="Normal 10 3 4" xfId="17448" xr:uid="{D7A322D8-AD74-4713-BC8B-693A70024AC3}"/>
    <cellStyle name="Normal 10 3 5" xfId="31550" xr:uid="{716BF9C5-8380-4D78-9A41-E6EAE0FC7235}"/>
    <cellStyle name="Normal 10 3 6" xfId="43707" xr:uid="{87C65693-F84C-4A2F-8195-DE53D18E57AF}"/>
    <cellStyle name="Normal 10 3 7" xfId="3350" xr:uid="{344F7F1F-B9DE-4BB6-B619-27511C993D53}"/>
    <cellStyle name="Normal 10 4" xfId="28" xr:uid="{EB72612B-FCB2-4C69-A86D-346B07D762C1}"/>
    <cellStyle name="Normal 10 4 2" xfId="7753" xr:uid="{C2CE895F-5B02-48DF-B74A-70558339CA13}"/>
    <cellStyle name="Normal 10 4 2 2" xfId="14803" xr:uid="{53D0E040-BFB8-4C0C-A023-D626D462BCA0}"/>
    <cellStyle name="Normal 10 4 2 2 2" xfId="28905" xr:uid="{DB09ED53-3935-4439-8292-BB2B19BDD23A}"/>
    <cellStyle name="Normal 10 4 2 2 3" xfId="43007" xr:uid="{2E5B4B82-F238-4ECB-AB4E-9A1964A98512}"/>
    <cellStyle name="Normal 10 4 2 3" xfId="21854" xr:uid="{7024C9E2-0AFD-4E19-84B0-69A161457B91}"/>
    <cellStyle name="Normal 10 4 2 4" xfId="35956" xr:uid="{CB16252E-B3FB-4F79-92E8-2D28A436C4B2}"/>
    <cellStyle name="Normal 10 4 3" xfId="11278" xr:uid="{15FC410E-578B-4751-9133-D98DBB7550D9}"/>
    <cellStyle name="Normal 10 4 3 2" xfId="25380" xr:uid="{CE7114FF-1067-440D-9FD0-85FBEE7D1112}"/>
    <cellStyle name="Normal 10 4 3 3" xfId="39482" xr:uid="{35DF9C2D-1BAA-41F6-A86B-33FFA872F639}"/>
    <cellStyle name="Normal 10 4 4" xfId="18329" xr:uid="{1FE50F7F-3545-49EE-A838-ABF019208F7D}"/>
    <cellStyle name="Normal 10 4 5" xfId="32431" xr:uid="{5514A478-882C-473C-B839-0AECD258AC37}"/>
    <cellStyle name="Normal 10 4 6" xfId="44458" xr:uid="{1F962EC9-32F9-415B-8909-2D166F892B75}"/>
    <cellStyle name="Normal 10 4 7" xfId="4229" xr:uid="{AE63C607-4B4B-44AD-9A26-B4AB7B512269}"/>
    <cellStyle name="Normal 10 5" xfId="2467" xr:uid="{B7169548-5113-49A5-85ED-D1F52B64EE4E}"/>
    <cellStyle name="Normal 10 5 2" xfId="5991" xr:uid="{2C0907EF-5FB7-4082-A9B4-009909F2151D}"/>
    <cellStyle name="Normal 10 5 2 2" xfId="13041" xr:uid="{8D7EAA31-4252-4027-8EA5-79D4F0084ECC}"/>
    <cellStyle name="Normal 10 5 2 2 2" xfId="27143" xr:uid="{36C82832-F472-41E0-B5AE-279C2D55D7EE}"/>
    <cellStyle name="Normal 10 5 2 2 3" xfId="41245" xr:uid="{202048A8-35CA-485D-8DFC-247743BCA7F4}"/>
    <cellStyle name="Normal 10 5 2 3" xfId="20092" xr:uid="{2449E5C2-22B3-4693-A995-75E342045394}"/>
    <cellStyle name="Normal 10 5 2 4" xfId="34194" xr:uid="{904A4E49-E031-486A-B598-B21140D3CCBD}"/>
    <cellStyle name="Normal 10 5 3" xfId="9516" xr:uid="{4F8E58D7-13E5-4AB2-BA05-5BD592B463C9}"/>
    <cellStyle name="Normal 10 5 3 2" xfId="23618" xr:uid="{6173B90F-3079-486C-93FE-A4B4F78235F9}"/>
    <cellStyle name="Normal 10 5 3 3" xfId="37720" xr:uid="{4E36280B-2DF6-4D70-AEF0-83B916C2402C}"/>
    <cellStyle name="Normal 10 5 4" xfId="16567" xr:uid="{F5CCEA10-2CE5-4E37-96B2-92580B61F49F}"/>
    <cellStyle name="Normal 10 5 5" xfId="30669" xr:uid="{49DE8E6B-8E1F-4776-B19B-E8A4928210C4}"/>
    <cellStyle name="Normal 10 6" xfId="5110" xr:uid="{424F5572-6BB5-4B5D-ABBC-29667841F296}"/>
    <cellStyle name="Normal 10 6 2" xfId="12160" xr:uid="{281F4C41-8CEA-4296-9499-C37B3B966CDB}"/>
    <cellStyle name="Normal 10 6 2 2" xfId="26262" xr:uid="{4DE782EE-5CD1-4616-8CEA-0B3A09653E86}"/>
    <cellStyle name="Normal 10 6 2 3" xfId="40364" xr:uid="{0C4B7129-93C8-4177-9237-50E1A1A88874}"/>
    <cellStyle name="Normal 10 6 3" xfId="19211" xr:uid="{47D2F9AD-8945-421E-9F28-014239AD0440}"/>
    <cellStyle name="Normal 10 6 4" xfId="33313" xr:uid="{40A4047E-507E-45E1-BE3C-182986624424}"/>
    <cellStyle name="Normal 10 7" xfId="8636" xr:uid="{DBAFAF0F-B71C-485B-853F-2CE3A93A07CA}"/>
    <cellStyle name="Normal 10 7 2" xfId="22737" xr:uid="{5753D23D-DB5B-4B21-B3E1-60DF6AAAD55B}"/>
    <cellStyle name="Normal 10 7 3" xfId="36839" xr:uid="{2EEA422D-4944-4FCB-AF86-9CE059DCA55E}"/>
    <cellStyle name="Normal 10 8" xfId="15686" xr:uid="{2C03ACBA-A15D-4427-BBAF-CD2EA97CF64B}"/>
    <cellStyle name="Normal 10 9" xfId="29788" xr:uid="{2C090299-2B44-4F56-ABFF-8FAD9785018D}"/>
    <cellStyle name="Normal 100" xfId="1111" xr:uid="{B5EFF0DF-2355-4C0B-BFD4-D42C208734F0}"/>
    <cellStyle name="Normal 101" xfId="1133" xr:uid="{FFFB0190-DD20-4B68-9DEA-1E1B1BD3D9AE}"/>
    <cellStyle name="Normal 102" xfId="1116" xr:uid="{57D0B66E-39A5-4896-8C30-674FEFB520E4}"/>
    <cellStyle name="Normal 103" xfId="1132" xr:uid="{0897E668-8562-4229-BCE4-08472EED52CC}"/>
    <cellStyle name="Normal 104" xfId="1108" xr:uid="{CFFEEBBD-65E6-4393-BB68-69EEC42D5E9D}"/>
    <cellStyle name="Normal 105" xfId="1136" xr:uid="{45A54072-B157-4300-ADD1-1760CF2BF9A8}"/>
    <cellStyle name="Normal 105 2" xfId="44552" xr:uid="{0C85C226-938E-4734-B6D3-0F2B93CDF24F}"/>
    <cellStyle name="Normal 106" xfId="1138" xr:uid="{B30CF294-A18F-4F1E-9520-0229601DE083}"/>
    <cellStyle name="Normal 107" xfId="1139" xr:uid="{197C1250-28DA-424B-A909-0EA85697225D}"/>
    <cellStyle name="Normal 108" xfId="1140" xr:uid="{4EDF4152-E80A-4F3E-A5B6-7098F7E45287}"/>
    <cellStyle name="Normal 109" xfId="1141" xr:uid="{EC6DD35C-2ACA-49E5-B614-DA466E2FC21A}"/>
    <cellStyle name="Normal 11" xfId="57" xr:uid="{84765724-5EAC-4E72-A44E-CDCCDCB76027}"/>
    <cellStyle name="Normal 11 10" xfId="43673" xr:uid="{89879947-A1C8-4B8E-86AF-44A5A148726A}"/>
    <cellStyle name="Normal 11 11" xfId="43738" xr:uid="{2505124B-B3CB-4A34-A55B-1E9AE0A55B0A}"/>
    <cellStyle name="Normal 11 12" xfId="43739" xr:uid="{9FC1C474-92AA-49C2-98AD-58E549CED1F3}"/>
    <cellStyle name="Normal 11 13" xfId="43740" xr:uid="{2E662E0D-ECC7-4DBF-B9E6-D6EBD4A65B0B}"/>
    <cellStyle name="Normal 11 14" xfId="43741" xr:uid="{08E50C65-6867-41DF-87F5-95D21375BCC6}"/>
    <cellStyle name="Normal 11 15" xfId="43742" xr:uid="{279FEBD0-7583-45C5-9BE9-808DA683B84D}"/>
    <cellStyle name="Normal 11 16" xfId="195" xr:uid="{60340C93-8749-4E52-90D7-A95FEF459E24}"/>
    <cellStyle name="Normal 11 2" xfId="684" xr:uid="{2BA09D95-D428-4B0D-9CDF-13DCAF0FF7F9}"/>
    <cellStyle name="Normal 11 2 2" xfId="45982" xr:uid="{3765795F-FB2D-4BC4-9798-6F059F621DC6}"/>
    <cellStyle name="Normal 11 2 3" xfId="44485" xr:uid="{7E038FE6-E500-4CD6-8801-43B1AB4D574D}"/>
    <cellStyle name="Normal 11 2 3 2" xfId="46994" xr:uid="{AA962AC7-C616-4D50-8CEF-439E176C7C2E}"/>
    <cellStyle name="Normal 11 2 4" xfId="47135" xr:uid="{81D31709-8443-46A6-A18B-07159905F9E1}"/>
    <cellStyle name="Normal 11 2 5" xfId="47275" xr:uid="{C0896A01-4D33-467A-B168-D2D837EEDCDC}"/>
    <cellStyle name="Normal 11 2 6" xfId="47519" xr:uid="{BB725158-6660-4C12-B89B-A5B96B9F497A}"/>
    <cellStyle name="Normal 11 2 7" xfId="46044" xr:uid="{CF5A4640-D4E1-47CF-BAC2-FC765F40C68A}"/>
    <cellStyle name="Normal 11 3" xfId="3126" xr:uid="{31A1080C-EA78-4226-A65B-825538397674}"/>
    <cellStyle name="Normal 11 4" xfId="43743" xr:uid="{AE4882F1-B913-4C89-B632-FF32BC6D7821}"/>
    <cellStyle name="Normal 11 4 2" xfId="46961" xr:uid="{2E0EE7F5-03BA-4B2F-9757-FDBB2E4A9FC8}"/>
    <cellStyle name="Normal 11 5" xfId="43744" xr:uid="{F5E7EC5A-46E0-43C2-82B5-730C3FE5F530}"/>
    <cellStyle name="Normal 11 5 2" xfId="47096" xr:uid="{084DEC3D-F9E5-4460-A209-C9D9E78319E1}"/>
    <cellStyle name="Normal 11 6" xfId="43745" xr:uid="{53664810-958E-4C18-813E-25FF78012C10}"/>
    <cellStyle name="Normal 11 6 2" xfId="47238" xr:uid="{3EE9BCCF-2F5C-4A93-945E-DA52559D23F2}"/>
    <cellStyle name="Normal 11 7" xfId="43746" xr:uid="{2F77067F-F590-48F9-BEED-839A056F963B}"/>
    <cellStyle name="Normal 11 7 2" xfId="47404" xr:uid="{3513425D-632A-4E85-9968-963049D47E1B}"/>
    <cellStyle name="Normal 11 8" xfId="43747" xr:uid="{D46ECD66-4644-4D4D-98D1-F5AC0A4829B7}"/>
    <cellStyle name="Normal 11 9" xfId="43748" xr:uid="{D08B9E42-DDBB-456D-ADC4-99BC26BF1764}"/>
    <cellStyle name="Normal 110" xfId="1142" xr:uid="{807081E7-EB94-4D7C-B9AB-951101F6688D}"/>
    <cellStyle name="Normal 111" xfId="1143" xr:uid="{A788CF20-6AE5-4EB0-9F11-7FD8422899A6}"/>
    <cellStyle name="Normal 112" xfId="1144" xr:uid="{7D2A3BF6-EA47-4718-9802-95E3FD836941}"/>
    <cellStyle name="Normal 113" xfId="44695" xr:uid="{44D609BB-03DF-487A-9DD6-2E1E5ED54346}"/>
    <cellStyle name="Normal 114" xfId="44759" xr:uid="{F6F9D33C-FCAC-40A7-845A-71CF09E9CD6B}"/>
    <cellStyle name="Normal 115" xfId="44773" xr:uid="{BC6A78DF-30FA-4A14-B1FD-12623997EEF4}"/>
    <cellStyle name="Normal 116" xfId="44779" xr:uid="{D1A13445-85D4-4BB9-8DC9-725400DA8209}"/>
    <cellStyle name="Normal 117" xfId="44775" xr:uid="{0A172A47-A310-4FFF-A2AE-07F4E04FBEA5}"/>
    <cellStyle name="Normal 118" xfId="44778" xr:uid="{93F1B008-231C-47C2-9BDB-7A6F87675644}"/>
    <cellStyle name="Normal 119" xfId="44776" xr:uid="{C5E5511C-71D1-4DF0-A3A8-0FA978578B2F}"/>
    <cellStyle name="Normal 12" xfId="61" xr:uid="{BD788277-5AE5-4ECB-9D9C-1056E92A218E}"/>
    <cellStyle name="Normal 12 2" xfId="236" xr:uid="{040178F6-A52D-4AD1-A6B4-98ECDC36C773}"/>
    <cellStyle name="Normal 12 2 2" xfId="7531" xr:uid="{7632D1E1-9372-488A-80EB-CF60699E867A}"/>
    <cellStyle name="Normal 12 2 2 2" xfId="14581" xr:uid="{B1072F88-6526-45BE-BA2B-B815B88469BA}"/>
    <cellStyle name="Normal 12 2 2 2 2" xfId="28683" xr:uid="{C2A4BC18-2B45-402F-9102-57018EA24E7C}"/>
    <cellStyle name="Normal 12 2 2 2 3" xfId="42785" xr:uid="{D5D3DDA3-26EB-4B81-A25D-699F5DF1A786}"/>
    <cellStyle name="Normal 12 2 2 3" xfId="21632" xr:uid="{2A7B3811-2437-4E66-8348-FC367C059470}"/>
    <cellStyle name="Normal 12 2 2 4" xfId="35734" xr:uid="{FE98986C-4DA9-4798-929F-6ED5C1FE9AD4}"/>
    <cellStyle name="Normal 12 2 3" xfId="11056" xr:uid="{4F1FBD24-23C6-4233-B444-2A3FAC8E6C7E}"/>
    <cellStyle name="Normal 12 2 3 2" xfId="25158" xr:uid="{B4F00B5A-DCF2-4CC2-8029-2B48EE9A52D3}"/>
    <cellStyle name="Normal 12 2 3 3" xfId="39260" xr:uid="{97EAC499-304B-4F96-A4DB-B575578C6D67}"/>
    <cellStyle name="Normal 12 2 4" xfId="18107" xr:uid="{83764722-D13C-4C3F-AF47-E25C022BF25E}"/>
    <cellStyle name="Normal 12 2 5" xfId="32209" xr:uid="{8374F240-06A0-4794-B004-5D8276F0DD96}"/>
    <cellStyle name="Normal 12 3" xfId="974" xr:uid="{C06CF188-E6AF-4D98-BE96-2343B83D0C40}"/>
    <cellStyle name="Normal 12 3 2" xfId="1290" xr:uid="{2D41B550-7105-49AB-B0FB-913F95D19697}"/>
    <cellStyle name="Normal 12 3 2 2" xfId="15462" xr:uid="{3445778A-5414-46C5-B5BA-94094F2587A6}"/>
    <cellStyle name="Normal 12 3 2 2 2" xfId="29564" xr:uid="{65AC4FB6-83F6-412D-94F9-78C09D9BA325}"/>
    <cellStyle name="Normal 12 3 2 2 3" xfId="43666" xr:uid="{B7547F89-43D3-4FA0-8BB4-F89E6B6FF6BA}"/>
    <cellStyle name="Normal 12 3 2 3" xfId="22513" xr:uid="{4205010B-E715-451E-B0F8-CF3B5390ADD7}"/>
    <cellStyle name="Normal 12 3 2 4" xfId="36615" xr:uid="{17F64E28-E7FA-4922-80CA-B24E05C2DCF0}"/>
    <cellStyle name="Normal 12 3 2 5" xfId="8412" xr:uid="{8D7EDDD2-97B9-4C1F-AC37-9F42E1B5DE3B}"/>
    <cellStyle name="Normal 12 3 3" xfId="11937" xr:uid="{9299711E-A348-4580-AB89-8F20EC24B82A}"/>
    <cellStyle name="Normal 12 3 3 2" xfId="26039" xr:uid="{A0B93A1F-526A-4907-A05A-BEDA393FF094}"/>
    <cellStyle name="Normal 12 3 3 3" xfId="40141" xr:uid="{56885E1F-F0F3-4685-B385-A94854525B82}"/>
    <cellStyle name="Normal 12 3 4" xfId="18988" xr:uid="{52CF87A5-1070-44AD-8A1E-7540E8A47FDF}"/>
    <cellStyle name="Normal 12 3 5" xfId="33090" xr:uid="{999291C6-1CC3-4151-8BE0-26A78BBCDE57}"/>
    <cellStyle name="Normal 12 3 6" xfId="4888" xr:uid="{2E4245F0-E200-4299-AD89-CD2CCA68B605}"/>
    <cellStyle name="Normal 12 4" xfId="3127" xr:uid="{7505CACF-3A39-4CB2-9BEE-D9FBFABBBA63}"/>
    <cellStyle name="Normal 12 4 2" xfId="6650" xr:uid="{8DBAC967-832F-4FDB-977C-AF2B08278E37}"/>
    <cellStyle name="Normal 12 4 2 2" xfId="13700" xr:uid="{B15A374B-126F-430C-BB9A-5FA233E014F0}"/>
    <cellStyle name="Normal 12 4 2 2 2" xfId="27802" xr:uid="{30E21B68-6927-4D5C-A03F-1B6D9304A3D7}"/>
    <cellStyle name="Normal 12 4 2 2 3" xfId="41904" xr:uid="{7C3F8519-E2FB-4DD9-A4D6-C94270563809}"/>
    <cellStyle name="Normal 12 4 2 3" xfId="20751" xr:uid="{B35B41DE-3111-4828-9DC3-1AFCF2716357}"/>
    <cellStyle name="Normal 12 4 2 4" xfId="34853" xr:uid="{8B5F69D7-FA43-4727-8232-07CF1F1BE943}"/>
    <cellStyle name="Normal 12 4 3" xfId="10175" xr:uid="{E1CA14D7-F747-4A2A-ACF0-1D3400AFD482}"/>
    <cellStyle name="Normal 12 4 3 2" xfId="24277" xr:uid="{0CFD0E8D-6620-4EE8-BCEB-1909765C36ED}"/>
    <cellStyle name="Normal 12 4 3 3" xfId="38379" xr:uid="{613465A6-DB04-4D84-B6E7-EED07FF1FF9C}"/>
    <cellStyle name="Normal 12 4 4" xfId="17226" xr:uid="{0D4C9A87-1B39-46B6-A002-7D6D13859018}"/>
    <cellStyle name="Normal 12 4 5" xfId="31328" xr:uid="{710079AD-728A-4568-87D1-3DD3D30654DA}"/>
    <cellStyle name="Normal 12 5" xfId="5769" xr:uid="{26D90B38-9BCA-4865-A16A-D83EE0BFC828}"/>
    <cellStyle name="Normal 12 5 2" xfId="12819" xr:uid="{64967311-07EA-4100-BB42-636344854C37}"/>
    <cellStyle name="Normal 12 5 2 2" xfId="26921" xr:uid="{156F028C-9474-4277-9817-EF822EE210DA}"/>
    <cellStyle name="Normal 12 5 2 3" xfId="41023" xr:uid="{0289A029-BC10-4297-AB8B-5C1FCF5C8011}"/>
    <cellStyle name="Normal 12 5 3" xfId="19870" xr:uid="{C4B8DA04-E289-4061-8825-3E86D377DABC}"/>
    <cellStyle name="Normal 12 5 4" xfId="33972" xr:uid="{6D3912F6-3C9F-4E06-8E71-F9E4D443CC8C}"/>
    <cellStyle name="Normal 12 6" xfId="9295" xr:uid="{1C3F1990-AC46-4461-951A-E39F1542325D}"/>
    <cellStyle name="Normal 12 6 2" xfId="23396" xr:uid="{34EC479E-DBCD-4F7F-8F07-4FE3D69FE6E6}"/>
    <cellStyle name="Normal 12 6 3" xfId="37498" xr:uid="{B4F8F0ED-8EC7-40A7-A553-2F5A369D9266}"/>
    <cellStyle name="Normal 12 7" xfId="16345" xr:uid="{028B7882-17E3-4601-BBEC-723578EEBD79}"/>
    <cellStyle name="Normal 12 8" xfId="30447" xr:uid="{AB55CDEF-605F-4788-82A5-95E29F19F96C}"/>
    <cellStyle name="Normal 12 9" xfId="43749" xr:uid="{70C758DA-7CAC-43F0-BA92-96A8F2813828}"/>
    <cellStyle name="Normal 120" xfId="44777" xr:uid="{1C252602-1735-4E37-B0A0-4D690FD628EC}"/>
    <cellStyle name="Normal 121" xfId="44774" xr:uid="{26FD6FC1-E18A-4D9E-BBFE-3E734E643CC5}"/>
    <cellStyle name="Normal 122" xfId="44780" xr:uid="{93AA153E-205F-4387-876A-A3FC42B7F162}"/>
    <cellStyle name="Normal 123" xfId="44781" xr:uid="{010339C4-3E65-4974-9C53-3CA3BDB9AE13}"/>
    <cellStyle name="Normal 124" xfId="44782" xr:uid="{86D3DC8E-B19A-4095-863B-080B974F826A}"/>
    <cellStyle name="Normal 125" xfId="44783" xr:uid="{EDD31FFC-23F7-4761-B00F-B7C9C2FC4D29}"/>
    <cellStyle name="Normal 126" xfId="44784" xr:uid="{024F605F-4F97-4263-9AD6-FCE0864ABAB1}"/>
    <cellStyle name="Normal 127" xfId="44785" xr:uid="{3B4E80EE-CFED-42AA-AB0A-AABBC29BCD8F}"/>
    <cellStyle name="Normal 128" xfId="44787" xr:uid="{EA07D796-7242-45B0-AEA7-1310023494E0}"/>
    <cellStyle name="Normal 129" xfId="44786" xr:uid="{A6C19827-1F7B-427A-8B2D-2B7378C1A7D8}"/>
    <cellStyle name="Normal 13" xfId="18" xr:uid="{CA466691-7CDF-4498-B4E3-18E526D9C267}"/>
    <cellStyle name="Normal 13 10" xfId="45857" xr:uid="{6DCB7E64-CA98-4FEA-85E1-FE9A96D3D127}"/>
    <cellStyle name="Normal 13 11" xfId="240" xr:uid="{E6F5F553-E644-41F4-91B5-32C4CC809087}"/>
    <cellStyle name="Normal 13 2" xfId="273" xr:uid="{4713A194-5E9E-41E0-A1AD-2776FE522CE4}"/>
    <cellStyle name="Normal 13 2 2" xfId="7533" xr:uid="{B2AC842B-42DE-4CEC-9B5C-065DA0D19C52}"/>
    <cellStyle name="Normal 13 2 2 2" xfId="14583" xr:uid="{3F0899F9-59A4-4994-9FFA-FD5C899D39CE}"/>
    <cellStyle name="Normal 13 2 2 2 2" xfId="28685" xr:uid="{38133B78-C94C-4C5B-9A5E-3618A70DB138}"/>
    <cellStyle name="Normal 13 2 2 2 3" xfId="42787" xr:uid="{CBA30275-7D25-417F-96BD-66B5B066CF0E}"/>
    <cellStyle name="Normal 13 2 2 3" xfId="21634" xr:uid="{4E5AAA6C-28DE-4C5F-A1C3-F7AF258DACA1}"/>
    <cellStyle name="Normal 13 2 2 4" xfId="35736" xr:uid="{A0075343-F730-4DF4-B04A-F3AD51096F54}"/>
    <cellStyle name="Normal 13 2 2 5" xfId="44643" xr:uid="{AE998624-CC95-45EB-BBEE-78E493DEFA16}"/>
    <cellStyle name="Normal 13 2 3" xfId="11058" xr:uid="{19229D71-A8D2-42B7-800C-31C0ACCA55D1}"/>
    <cellStyle name="Normal 13 2 3 2" xfId="25160" xr:uid="{C6523432-C4FA-4528-8E55-7577406352AB}"/>
    <cellStyle name="Normal 13 2 3 3" xfId="39262" xr:uid="{E630DF95-D195-423A-A9CB-F2746F6F5911}"/>
    <cellStyle name="Normal 13 2 4" xfId="18109" xr:uid="{00159B8F-35B6-448B-97E7-1F0A0DB6D421}"/>
    <cellStyle name="Normal 13 2 5" xfId="32211" xr:uid="{F364A6BD-1915-41B3-9C32-5E308B31D18E}"/>
    <cellStyle name="Normal 13 2 6" xfId="44399" xr:uid="{7274CA2D-41FF-4FD6-BEBA-08EF23BA0B75}"/>
    <cellStyle name="Normal 13 2 7" xfId="4010" xr:uid="{58B57940-B2CC-4568-B1BB-6BA7FBAEA070}"/>
    <cellStyle name="Normal 13 2 8" xfId="45357" xr:uid="{94B6C31B-71B9-4195-91BD-D8D59E247940}"/>
    <cellStyle name="Normal 13 3" xfId="1244" xr:uid="{42F40F4D-03FE-49AD-A289-44C8014B8B2C}"/>
    <cellStyle name="Normal 13 3 2" xfId="8414" xr:uid="{171D46D7-3F3E-47AD-AACA-B1E7A0B06CD5}"/>
    <cellStyle name="Normal 13 3 2 2" xfId="15464" xr:uid="{7901E55C-9593-4D93-AFAF-4152A10C09B9}"/>
    <cellStyle name="Normal 13 3 2 2 2" xfId="29566" xr:uid="{CB58C6EB-9736-4EC5-B237-D491562F01B2}"/>
    <cellStyle name="Normal 13 3 2 2 3" xfId="43668" xr:uid="{846B4084-0BB6-47D1-A8F6-1475A7F0ED8B}"/>
    <cellStyle name="Normal 13 3 2 3" xfId="22515" xr:uid="{C1C7E720-99C0-4BC3-A541-D79690FBB874}"/>
    <cellStyle name="Normal 13 3 2 4" xfId="36617" xr:uid="{EB494F5A-9AD4-49C4-B8FA-7E2B69E7C8D7}"/>
    <cellStyle name="Normal 13 3 3" xfId="11939" xr:uid="{93218164-22C5-476A-8476-F19BBC2EFBD0}"/>
    <cellStyle name="Normal 13 3 3 2" xfId="26041" xr:uid="{F2062CD7-7D9E-4F86-BF2F-16F6CF9931D1}"/>
    <cellStyle name="Normal 13 3 3 2 2" xfId="202" xr:uid="{9C31D9A4-D620-494B-90F7-9E15DE6DF018}"/>
    <cellStyle name="Normal 13 3 3 3" xfId="40143" xr:uid="{2FB8ACA8-9360-4A61-BCB1-D5D4A34CC8ED}"/>
    <cellStyle name="Normal 13 3 4" xfId="18990" xr:uid="{755953B8-B898-451A-A2FB-8D39E9831A37}"/>
    <cellStyle name="Normal 13 3 5" xfId="33092" xr:uid="{386DACD9-5B10-4D90-B908-2DB3FB99FAD0}"/>
    <cellStyle name="Normal 13 4" xfId="3130" xr:uid="{9D42A4E2-4918-48CC-9C20-C4741D0F30A2}"/>
    <cellStyle name="Normal 13 4 2" xfId="6652" xr:uid="{5E2A0CD9-F26C-4DCB-AC1E-ED9C7C4BD63D}"/>
    <cellStyle name="Normal 13 4 2 2" xfId="13702" xr:uid="{2D0B2D05-D58B-4743-809A-8F310E618D41}"/>
    <cellStyle name="Normal 13 4 2 2 2" xfId="27804" xr:uid="{CF42D6FF-D805-4B48-8BCC-96D8F4F5F404}"/>
    <cellStyle name="Normal 13 4 2 2 3" xfId="41906" xr:uid="{9BC17E97-75DF-4FFC-9E45-3A9AF6F5B22D}"/>
    <cellStyle name="Normal 13 4 2 3" xfId="20753" xr:uid="{6FAA5CA3-0D21-4A24-8B70-902C614D1E4A}"/>
    <cellStyle name="Normal 13 4 2 4" xfId="34855" xr:uid="{07139195-BEA1-420A-8FF5-58ACD1884EBF}"/>
    <cellStyle name="Normal 13 4 3" xfId="10177" xr:uid="{83216D20-A7C4-4443-90B5-6DCCB6529824}"/>
    <cellStyle name="Normal 13 4 3 2" xfId="24279" xr:uid="{2BA7D613-8040-4AB0-8BA7-B30AD13BA2BC}"/>
    <cellStyle name="Normal 13 4 3 3" xfId="38381" xr:uid="{95F46B9A-3A6F-4513-BC9E-7F0DCC478E50}"/>
    <cellStyle name="Normal 13 4 4" xfId="17228" xr:uid="{F96C7B5D-5C7C-4BD3-9896-B46F66BEFC04}"/>
    <cellStyle name="Normal 13 4 5" xfId="31330" xr:uid="{FE3C0719-CE7E-4882-B492-9D468D86162C}"/>
    <cellStyle name="Normal 13 5" xfId="5771" xr:uid="{7A31B077-163C-421C-A496-90BD18E22BE0}"/>
    <cellStyle name="Normal 13 5 2" xfId="12821" xr:uid="{68EA09B7-5EEA-4C2F-85CD-6F98216CB7D9}"/>
    <cellStyle name="Normal 13 5 2 2" xfId="26923" xr:uid="{F6DE6986-3E5C-4547-B00C-EB754EDD529D}"/>
    <cellStyle name="Normal 13 5 2 3" xfId="41025" xr:uid="{D2406CB9-2FC9-4C2D-9B84-6D67D0564052}"/>
    <cellStyle name="Normal 13 5 3" xfId="19872" xr:uid="{5FD45E14-FE02-40A5-B56C-28A73E3B5F97}"/>
    <cellStyle name="Normal 13 5 4" xfId="33974" xr:uid="{E0421A93-676F-480B-A423-BBBB10DEE7ED}"/>
    <cellStyle name="Normal 13 6" xfId="1361" xr:uid="{5F5D89A0-4DE5-4823-A56C-ECA2925FEEC0}"/>
    <cellStyle name="Normal 13 6 2" xfId="23398" xr:uid="{88D3E48C-9072-4466-8722-C052D3840D2E}"/>
    <cellStyle name="Normal 13 6 3" xfId="37500" xr:uid="{BC438410-08C8-40D8-A54C-6AADEDD71021}"/>
    <cellStyle name="Normal 13 7" xfId="16347" xr:uid="{4AE1AA8B-908A-4AE6-BBA1-C24DB7A310D0}"/>
    <cellStyle name="Normal 13 8" xfId="30449" xr:uid="{71886841-2F98-4CF8-859D-F7A1C99F74C4}"/>
    <cellStyle name="Normal 13 9" xfId="43750" xr:uid="{9D40C4DE-FCE8-49D7-ACBE-5C25D3A208FA}"/>
    <cellStyle name="Normal 130" xfId="44788" xr:uid="{5A9456E2-9244-4C4A-86F0-54FB89C94F66}"/>
    <cellStyle name="Normal 131" xfId="44789" xr:uid="{666C59F9-9BEB-4835-B283-557255E9706A}"/>
    <cellStyle name="Normal 132" xfId="44793" xr:uid="{E03A5C56-8917-4B1D-890B-BB790CC253F2}"/>
    <cellStyle name="Normal 133" xfId="44795" xr:uid="{60082DB7-778F-48B9-AFC5-EFD2E876113E}"/>
    <cellStyle name="Normal 134" xfId="44794" xr:uid="{974587C6-DCBD-4F94-9849-C8455AE8FDCD}"/>
    <cellStyle name="Normal 135" xfId="44806" xr:uid="{829A237C-C991-4CD9-A288-CB34E46FBABD}"/>
    <cellStyle name="Normal 136" xfId="44826" xr:uid="{F9CD78A7-1A81-4F5E-9C10-E0FDAC37FBDC}"/>
    <cellStyle name="Normal 137" xfId="44841" xr:uid="{F4B43E37-0A1D-4CA4-B1FD-DC885E8870EA}"/>
    <cellStyle name="Normal 138" xfId="44846" xr:uid="{89EC2BAA-382E-4C31-AFAC-60D637CAD418}"/>
    <cellStyle name="Normal 139" xfId="44853" xr:uid="{5533AB6D-5D92-49FC-90D1-463DA4C9C2C4}"/>
    <cellStyle name="Normal 14" xfId="241" xr:uid="{8A1AB638-A0D6-4458-B67D-678431352833}"/>
    <cellStyle name="Normal 14 2" xfId="274" xr:uid="{FD0B75E6-5BDE-4AC3-8070-0343E26AC8F4}"/>
    <cellStyle name="Normal 14 2 2" xfId="15465" xr:uid="{D62F0669-93AC-47F4-8B8F-1EDD2198AAE5}"/>
    <cellStyle name="Normal 14 2 2 2" xfId="29567" xr:uid="{D98263FC-E7DB-422E-B3C0-3283F52B0A72}"/>
    <cellStyle name="Normal 14 2 2 3" xfId="43669" xr:uid="{3A415C55-63AB-4A66-809F-312E0B0C05EA}"/>
    <cellStyle name="Normal 14 2 3" xfId="22516" xr:uid="{595FEAC6-3569-42B3-BE51-C8F43DE13C27}"/>
    <cellStyle name="Normal 14 2 4" xfId="36618" xr:uid="{086DED56-22FA-4AC7-8D3D-39C324D9F19D}"/>
    <cellStyle name="Normal 14 2 5" xfId="8415" xr:uid="{10398588-7DF1-4441-A99F-8EBE36E7C3AB}"/>
    <cellStyle name="Normal 14 2 6" xfId="46009" xr:uid="{27B0DA67-812A-4B66-9F96-40E2D992A655}"/>
    <cellStyle name="Normal 14 3" xfId="1245" xr:uid="{00FFFCBC-AF41-4E04-98DD-D483669FADDA}"/>
    <cellStyle name="Normal 14 3 2" xfId="26042" xr:uid="{AC214B57-92FA-4532-9A86-8D6152FCA400}"/>
    <cellStyle name="Normal 14 3 3" xfId="40144" xr:uid="{8E11265A-7928-48A8-80C8-57824A0CADCF}"/>
    <cellStyle name="Normal 14 3 4" xfId="11940" xr:uid="{4672ABD0-0963-409A-81D0-6966B877CCD3}"/>
    <cellStyle name="Normal 14 4" xfId="18991" xr:uid="{3C6AE70A-CF31-4F8D-B7D9-2D18FF0DF0D4}"/>
    <cellStyle name="Normal 14 4 2" xfId="47001" xr:uid="{C4B60290-919D-4375-94D7-598702833DC1}"/>
    <cellStyle name="Normal 14 4 3" xfId="47142" xr:uid="{04EC8A1F-D89D-4C98-A740-CF4E957AEE8C}"/>
    <cellStyle name="Normal 14 4 4" xfId="47282" xr:uid="{52E5593E-8839-458E-8AA0-2A974A0C9771}"/>
    <cellStyle name="Normal 14 4 5" xfId="47526" xr:uid="{37304DB6-3D98-4227-85EC-8C76B9BECE50}"/>
    <cellStyle name="Normal 14 5" xfId="33093" xr:uid="{0522816A-26B9-4BA5-8C54-8AEA61DABD78}"/>
    <cellStyle name="Normal 14 6" xfId="43751" xr:uid="{96018AFD-1185-4241-9983-00F1EE447D3C}"/>
    <cellStyle name="Normal 14 6 2" xfId="47100" xr:uid="{5DE2BC47-AA04-4F30-B944-31B3C572DB6A}"/>
    <cellStyle name="Normal 14 7" xfId="4890" xr:uid="{DEF033CC-C26B-4E11-936C-D0DF1BA40E4B}"/>
    <cellStyle name="Normal 14 8" xfId="47400" xr:uid="{B95D2BF9-E408-4F03-A811-AAB0577040DF}"/>
    <cellStyle name="Normal 140" xfId="44866" xr:uid="{060062BC-C049-435A-B894-C7198AB5EB8D}"/>
    <cellStyle name="Normal 141" xfId="44868" xr:uid="{FB72C059-6E4D-4848-A1F6-FED26BAC245A}"/>
    <cellStyle name="Normal 142" xfId="44869" xr:uid="{FD7F0953-44C2-4A82-8AA4-2B1E7E73B98B}"/>
    <cellStyle name="Normal 143" xfId="44873" xr:uid="{4F2DEBED-6D90-4BF6-BFE8-CF85F8D94E9E}"/>
    <cellStyle name="Normal 144" xfId="44875" xr:uid="{5FB59969-E11D-4025-B35C-D230174DCF84}"/>
    <cellStyle name="Normal 145" xfId="44874" xr:uid="{0600946A-1430-40E2-B1DE-A2BFE6562DB1}"/>
    <cellStyle name="Normal 146" xfId="45654" xr:uid="{FD9ED47A-2C47-41CD-B487-6A87D99EE12B}"/>
    <cellStyle name="Normal 147" xfId="45650" xr:uid="{553BD7A1-3BCF-4983-AD5C-127BDCAB806D}"/>
    <cellStyle name="Normal 148" xfId="45652" xr:uid="{C9A308A4-FD74-4902-846A-DE23EE1E407A}"/>
    <cellStyle name="Normal 149" xfId="45648" xr:uid="{24941075-0AB5-47EF-8D6B-2CEB9E86D752}"/>
    <cellStyle name="Normal 15" xfId="243" xr:uid="{A45CC51D-8EFF-493F-A745-3D92302A0F65}"/>
    <cellStyle name="Normal 15 2" xfId="275" xr:uid="{C8D3F926-7092-441E-818F-0444AF8FA6B2}"/>
    <cellStyle name="Normal 15 2 2" xfId="29568" xr:uid="{F4C50665-3E00-494D-9C4A-51709B17EEBC}"/>
    <cellStyle name="Normal 15 2 2 2" xfId="44456" xr:uid="{338F9912-E317-4E94-9CBF-F9BB39811E39}"/>
    <cellStyle name="Normal 15 2 3" xfId="43670" xr:uid="{43418FB9-6445-403D-BE36-483C6CF5240A}"/>
    <cellStyle name="Normal 15 2 4" xfId="43752" xr:uid="{9204CB13-5342-4CBC-8F51-99FFC2A57B05}"/>
    <cellStyle name="Normal 15 2 5" xfId="15466" xr:uid="{39755701-49FD-41ED-84FD-60F306C7B3C7}"/>
    <cellStyle name="Normal 15 3" xfId="1246" xr:uid="{BF17C59A-A3E7-4C5A-AD6F-39E004779252}"/>
    <cellStyle name="Normal 15 3 2" xfId="43753" xr:uid="{9A0760A2-0EF5-44FD-8765-E28FD04D15A1}"/>
    <cellStyle name="Normal 15 3 2 2" xfId="47004" xr:uid="{865EDD80-E894-4EE0-BF1F-048EC81DCE81}"/>
    <cellStyle name="Normal 15 3 3" xfId="22517" xr:uid="{9CA508E2-3C0D-4CD8-AA40-EA0D1FE5B7FD}"/>
    <cellStyle name="Normal 15 3 4" xfId="47285" xr:uid="{F5FA6A6A-54C4-4DA1-8493-F17E73604108}"/>
    <cellStyle name="Normal 15 3 5" xfId="47529" xr:uid="{2DE77D72-458A-454B-9A59-FC879B7FD533}"/>
    <cellStyle name="Normal 15 4" xfId="36619" xr:uid="{030D56BE-2C47-4E4B-BBCF-CEBC66901950}"/>
    <cellStyle name="Normal 15 4 2" xfId="43754" xr:uid="{9A55A7DC-4843-4F6A-AD45-CDEA3BBF5584}"/>
    <cellStyle name="Normal 15 5" xfId="44660" xr:uid="{DD55D36B-BA99-4B14-8C53-A601EB0F157A}"/>
    <cellStyle name="Normal 15 5 2" xfId="47103" xr:uid="{A0332007-B3F7-4C74-84DB-F11996C95102}"/>
    <cellStyle name="Normal 15 6" xfId="8416" xr:uid="{9C3C1B15-6A04-4D5D-8409-D05860BFC78C}"/>
    <cellStyle name="Normal 15 7" xfId="47397" xr:uid="{08812E78-75B5-4133-B6F4-F24BFD2F1CDA}"/>
    <cellStyle name="Normal 150" xfId="45667" xr:uid="{E873BE67-D2E9-4A93-987B-3AA28F1E626B}"/>
    <cellStyle name="Normal 151" xfId="45666" xr:uid="{EE69A348-F00A-4D9C-B73F-3E20C62664DE}"/>
    <cellStyle name="Normal 152" xfId="45663" xr:uid="{1D925B1C-7EE7-44E8-B204-2CC98E888A9D}"/>
    <cellStyle name="Normal 153" xfId="45659" xr:uid="{870C9A4F-A8A8-4C23-988A-77ADDB95C4C9}"/>
    <cellStyle name="Normal 154" xfId="45676" xr:uid="{B720FD6D-C7A5-48F3-BFE5-BF866F34F1C2}"/>
    <cellStyle name="Normal 155" xfId="45690" xr:uid="{EB89202F-6417-41C8-B8BE-B626F2C2BEE0}"/>
    <cellStyle name="Normal 156" xfId="45692" xr:uid="{A764CBA4-BE07-4AB9-AAA9-7343183FB215}"/>
    <cellStyle name="Normal 157" xfId="45695" xr:uid="{6C060F4F-BAA0-4C82-95F3-714FCE7B14A2}"/>
    <cellStyle name="Normal 158" xfId="45697" xr:uid="{E26B1658-19E4-4357-8846-1977DB0ADDC1}"/>
    <cellStyle name="Normal 159" xfId="44798" xr:uid="{96B678E2-D886-4794-A338-03FED57AC4CE}"/>
    <cellStyle name="Normal 16" xfId="276" xr:uid="{227E5BEB-A0B4-40A1-B1EF-AAC9F481F078}"/>
    <cellStyle name="Normal 16 2" xfId="44630" xr:uid="{BDD8A5DA-3C49-487A-8FB3-6339C4870808}"/>
    <cellStyle name="Normal 16 2 2" xfId="46025" xr:uid="{1D0AA363-E753-447E-B7ED-61ACF417AD7B}"/>
    <cellStyle name="Normal 16 3" xfId="43698" xr:uid="{FA3F5701-AF86-4AD9-817C-F747DA37A83C}"/>
    <cellStyle name="Normal 16 3 2" xfId="47005" xr:uid="{E76DB4BB-2B03-4E58-AD69-85B7712815D0}"/>
    <cellStyle name="Normal 16 3 3" xfId="47145" xr:uid="{EF4D6F50-FD9D-4A84-92BA-3FC726C7C7B3}"/>
    <cellStyle name="Normal 16 3 4" xfId="47286" xr:uid="{DC57B92C-D90D-4F4A-A35E-BD214EF2F39E}"/>
    <cellStyle name="Normal 16 3 5" xfId="47530" xr:uid="{E194CFB0-6B56-4086-B377-5D7D16586A6E}"/>
    <cellStyle name="Normal 16 3 6" xfId="46053" xr:uid="{4AA1C1B0-D5D2-44B7-8E9A-6FA7D1DDF386}"/>
    <cellStyle name="Normal 16 4" xfId="46967" xr:uid="{C48FCB21-6A87-4662-AE8F-A34F3BB80E43}"/>
    <cellStyle name="Normal 16 5" xfId="47104" xr:uid="{AFFCC669-E238-4ADE-B9AB-0E1F36D22C9A}"/>
    <cellStyle name="Normal 16 6" xfId="47244" xr:uid="{B98F23FE-D27B-4036-8A5B-0C3A58CAAABF}"/>
    <cellStyle name="Normal 16 7" xfId="47396" xr:uid="{E4887804-AC50-4F8D-B67D-31C184B44CD0}"/>
    <cellStyle name="Normal 16 8" xfId="46007" xr:uid="{ACD68013-F9EA-4287-BA20-8EF649B38990}"/>
    <cellStyle name="Normal 160" xfId="45699" xr:uid="{020D7005-0A3B-4334-91E7-313856653E5C}"/>
    <cellStyle name="Normal 161" xfId="45878" xr:uid="{890DF579-CFC7-4BC3-B3F1-154B853809D1}"/>
    <cellStyle name="Normal 162" xfId="45884" xr:uid="{5166EF92-DBDF-46BA-A298-0258F0C9EACB}"/>
    <cellStyle name="Normal 163" xfId="45901" xr:uid="{85CB5DFF-6BC1-42BA-A42E-7494DEAE9D3A}"/>
    <cellStyle name="Normal 164" xfId="45907" xr:uid="{C53E5DBB-86EA-44BB-85CF-2CED6D526B35}"/>
    <cellStyle name="Normal 165" xfId="44790" xr:uid="{459C1DF4-038D-41E3-9676-891D8EBDDB5B}"/>
    <cellStyle name="Normal 166" xfId="45910" xr:uid="{E26C0DEB-DD76-4F1E-9534-76D48698D765}"/>
    <cellStyle name="Normal 167" xfId="45911" xr:uid="{822A4AFC-4A62-4433-81ED-45108F981C73}"/>
    <cellStyle name="Normal 168" xfId="64" xr:uid="{C0B82411-A1CC-4EB9-B9AC-4CD077BE5797}"/>
    <cellStyle name="Normal 169" xfId="45988" xr:uid="{27CE0747-9DAE-4068-A378-EF1E81309109}"/>
    <cellStyle name="Normal 17" xfId="203" xr:uid="{5A963B1E-7F1F-4CDB-BD37-F75D90262B86}"/>
    <cellStyle name="Normal 17 2" xfId="45358" xr:uid="{E976610B-D73B-45CF-A8E9-76242FF54880}"/>
    <cellStyle name="Normal 17 2 2" xfId="46984" xr:uid="{4DFCEE31-243D-489E-9321-EF2F27B0E2F0}"/>
    <cellStyle name="Normal 17 2 3" xfId="47124" xr:uid="{75955998-FE9E-4351-9424-6CE828DFEA4E}"/>
    <cellStyle name="Normal 17 2 4" xfId="47264" xr:uid="{5ED61FAA-F15F-4889-8D4B-2164BAB60840}"/>
    <cellStyle name="Normal 17 2 5" xfId="47377" xr:uid="{213AD6DE-B135-40D5-8AC5-25C5ADA77149}"/>
    <cellStyle name="Normal 17 2 6" xfId="46029" xr:uid="{77286335-B810-4BA0-B5B0-00CC75AD86DC}"/>
    <cellStyle name="Normal 17 3" xfId="45981" xr:uid="{9D2E846D-190E-430A-8126-0DAA0098920F}"/>
    <cellStyle name="Normal 17 3 2" xfId="47006" xr:uid="{7FEC51BC-44F3-4AF6-A11A-6FC30AC7EE23}"/>
    <cellStyle name="Normal 17 3 3" xfId="47146" xr:uid="{E0135CD0-D7D0-49AE-9671-43467A543C95}"/>
    <cellStyle name="Normal 17 3 4" xfId="47287" xr:uid="{A23C2188-0A0B-4F2F-9627-3A3C4FFD86DD}"/>
    <cellStyle name="Normal 17 3 5" xfId="47531" xr:uid="{A7B039EE-A14A-4C4E-B6CF-3B3E0116F648}"/>
    <cellStyle name="Normal 17 4" xfId="46951" xr:uid="{3CAAE051-CA26-4382-B551-4180534FA2E4}"/>
    <cellStyle name="Normal 17 4 2" xfId="47086" xr:uid="{CA61888B-ABB8-4185-B76B-E46B47DDF955}"/>
    <cellStyle name="Normal 17 4 3" xfId="47227" xr:uid="{40CD86EE-3675-4729-B3AA-2EC2F5C5AD01}"/>
    <cellStyle name="Normal 17 4 4" xfId="47368" xr:uid="{AE35488A-181A-42F8-BADC-BC1E5B74544A}"/>
    <cellStyle name="Normal 17 4 5" xfId="47615" xr:uid="{30FE4297-6BE4-44AC-A858-0EC682F6B82B}"/>
    <cellStyle name="Normal 17 5" xfId="46968" xr:uid="{8AE6C49B-37A4-48CD-9162-336451128ECC}"/>
    <cellStyle name="Normal 17 6" xfId="47105" xr:uid="{2C2EF3EE-737F-452B-952C-44AE0913B93A}"/>
    <cellStyle name="Normal 17 7" xfId="47245" xr:uid="{FF85BA3F-1908-47AA-9B69-6B4EDD220498}"/>
    <cellStyle name="Normal 17 8" xfId="47395" xr:uid="{7259C6DD-1BED-475A-A442-87001909B26C}"/>
    <cellStyle name="Normal 170" xfId="47505" xr:uid="{87518A0C-9F53-4862-9254-A34D4A8363A8}"/>
    <cellStyle name="Normal 171" xfId="47625" xr:uid="{018F7362-BAF4-4943-ADA6-43D27C60CED9}"/>
    <cellStyle name="Normal 171 2" xfId="108" xr:uid="{5B76F3D8-66BF-4937-847B-A1CDFF848535}"/>
    <cellStyle name="Normal 172" xfId="47450" xr:uid="{242D12B7-40A6-48AE-A9DB-9600315BEF7F}"/>
    <cellStyle name="Normal 172 2" xfId="109" xr:uid="{5F557CDD-277E-4E87-80E2-30E8F8BAF105}"/>
    <cellStyle name="Normal 173" xfId="47626" xr:uid="{944F6BA2-AE67-4E30-9582-1B41F6061438}"/>
    <cellStyle name="Normal 173 2" xfId="110" xr:uid="{4ABB4382-CF02-4749-A796-0DAE68315391}"/>
    <cellStyle name="Normal 174" xfId="111" xr:uid="{ACC19164-8FD3-49E3-B224-200DE1A788CD}"/>
    <cellStyle name="Normal 175" xfId="47633" xr:uid="{077694E2-530D-4A34-B146-EF4B027FA7A9}"/>
    <cellStyle name="Normal 176" xfId="45899" xr:uid="{CAABB2B9-5A8B-471A-9C10-F61DDDD8CE28}"/>
    <cellStyle name="Normal 177" xfId="45898" xr:uid="{55488873-D2BC-4684-9CC9-91FFAE1A74C5}"/>
    <cellStyle name="Normal 178" xfId="45900" xr:uid="{F706CEA7-94E8-47D9-998B-DA1A7AD6A9FC}"/>
    <cellStyle name="Normal 179" xfId="47638" xr:uid="{BA2C753C-3DA2-4625-8DF0-B28426349965}"/>
    <cellStyle name="Normal 18" xfId="135" xr:uid="{41690130-80EB-454F-ACA7-E13BDDF22692}"/>
    <cellStyle name="Normal 18 2" xfId="44447" xr:uid="{E7D61C69-B0F8-44B0-B552-DF2B394F9AFE}"/>
    <cellStyle name="Normal 18 2 2" xfId="45361" xr:uid="{21B46D24-3EFA-48D4-91C0-7C67B7D4C165}"/>
    <cellStyle name="Normal 18 2 3" xfId="45360" xr:uid="{A6A889F6-D4BF-42B5-ABC5-30DB509C11B5}"/>
    <cellStyle name="Normal 18 3" xfId="45359" xr:uid="{D4DDACAE-729B-4371-971C-093083A1985D}"/>
    <cellStyle name="Normal 18 3 2" xfId="47110" xr:uid="{82697576-9235-4E85-845E-ABBF366BF38F}"/>
    <cellStyle name="Normal 18 4" xfId="47250" xr:uid="{2301C1B3-13AD-40F5-BF0B-53A5F9625DCA}"/>
    <cellStyle name="Normal 18 5" xfId="47391" xr:uid="{9178964E-5201-406F-8AB4-B46E48B7DAC2}"/>
    <cellStyle name="Normal 180" xfId="47632" xr:uid="{FCE356D9-D3A9-4565-8AF3-B4CA6CBAC86E}"/>
    <cellStyle name="Normal 181" xfId="47640" xr:uid="{0CD6607B-4B79-4555-83BA-F9FFABEFC1D4}"/>
    <cellStyle name="Normal 182" xfId="47629" xr:uid="{90BA6C10-235D-4D14-AD52-A975870501AB}"/>
    <cellStyle name="Normal 183" xfId="47636" xr:uid="{00EAFAE1-7D15-4D9C-BDEE-53ADC56FB02A}"/>
    <cellStyle name="Normal 184" xfId="47627" xr:uid="{306EC0DE-2565-4932-A8DD-443D5211B8B9}"/>
    <cellStyle name="Normal 185" xfId="47635" xr:uid="{1CB9CD47-5828-4F59-ACA2-CF96749D46CE}"/>
    <cellStyle name="Normal 186" xfId="47645" xr:uid="{CD0168BC-BD41-421C-B186-0BC70156FE7F}"/>
    <cellStyle name="Normal 187" xfId="47655" xr:uid="{34F788F5-74D3-42CA-8E23-F3A2234482C3}"/>
    <cellStyle name="Normal 188" xfId="47648" xr:uid="{0A90C43F-97B4-4CB8-8BB2-1CCA864AB1CB}"/>
    <cellStyle name="Normal 189" xfId="47659" xr:uid="{99443DF0-2D6F-422F-9357-7887DF5CECCE}"/>
    <cellStyle name="Normal 19" xfId="277" xr:uid="{8BE11A98-DD3D-4941-AA8A-275CE629D506}"/>
    <cellStyle name="Normal 19 2" xfId="43692" xr:uid="{E962025D-425D-47AA-A70B-9D6E07FE78D6}"/>
    <cellStyle name="Normal 19 2 2" xfId="46952" xr:uid="{C7860F56-9F5A-40DB-916E-919304FD051F}"/>
    <cellStyle name="Normal 19 3" xfId="43674" xr:uid="{4AC88919-E796-4EF7-96F0-EFE1933C3660}"/>
    <cellStyle name="Normal 19 4" xfId="46020" xr:uid="{DF175483-1312-4EF1-8340-6CCF3B32D1C8}"/>
    <cellStyle name="Normal 190" xfId="47647" xr:uid="{0BC0933E-B498-4BE5-9208-7A3727FBA1E2}"/>
    <cellStyle name="Normal 191" xfId="47654" xr:uid="{B088C024-6597-42FE-B134-6EFB0736E251}"/>
    <cellStyle name="Normal 192" xfId="47650" xr:uid="{8B35379E-4918-4A87-82AB-B240AAF3335E}"/>
    <cellStyle name="Normal 193" xfId="47652" xr:uid="{00358F37-6BB9-4FB5-8473-F40F943B9A76}"/>
    <cellStyle name="Normal 194" xfId="47667" xr:uid="{89F59089-3DE7-47E8-A7F0-ADF9D0AA7EB0}"/>
    <cellStyle name="Normal 2" xfId="5" xr:uid="{484156AC-BBF8-4E8D-AB68-0C2EB661FE38}"/>
    <cellStyle name="Normal 2 10" xfId="685" xr:uid="{33A44696-83F9-4B05-9267-63F666B3FE17}"/>
    <cellStyle name="Normal 2 10 2" xfId="212" xr:uid="{3C7A0BBB-0976-4D82-99D1-6297655D3B04}"/>
    <cellStyle name="Normal 2 10 2 2" xfId="12834" xr:uid="{B98840B5-D15D-4FCB-9DCF-46244C0B1804}"/>
    <cellStyle name="Normal 2 10 2 2 2" xfId="26936" xr:uid="{8381B37C-4887-488F-9F16-71192B1107E7}"/>
    <cellStyle name="Normal 2 10 2 2 3" xfId="41038" xr:uid="{F467FE7A-C2F9-4AA1-BF6D-C5E888B4A2AD}"/>
    <cellStyle name="Normal 2 10 2 3" xfId="19885" xr:uid="{636274F7-DEBE-4B47-A592-E8A88E4CBDEF}"/>
    <cellStyle name="Normal 2 10 2 4" xfId="33987" xr:uid="{439D8E47-E236-4093-89FC-42C9B0821AD2}"/>
    <cellStyle name="Normal 2 10 2 5" xfId="44486" xr:uid="{4DC82B01-02AE-424E-9209-6CEC3C625CF7}"/>
    <cellStyle name="Normal 2 10 2 6" xfId="5784" xr:uid="{BDD6380F-21D6-4CA9-A419-BF7ED42A7CE0}"/>
    <cellStyle name="Normal 2 10 3" xfId="9309" xr:uid="{2EA8EE55-2068-4C9A-AFF7-1BAFCF10DC32}"/>
    <cellStyle name="Normal 2 10 3 2" xfId="23411" xr:uid="{E48A9B2B-AAF3-4C5F-BF8F-B7D36B8880FF}"/>
    <cellStyle name="Normal 2 10 3 3" xfId="37513" xr:uid="{30991E96-7549-4E34-93D2-3E990DB4BF31}"/>
    <cellStyle name="Normal 2 10 3 4" xfId="47435" xr:uid="{F9F9D96F-151F-4D85-AFD2-8B3D3BEF1469}"/>
    <cellStyle name="Normal 2 10 4" xfId="16360" xr:uid="{CD889CB3-28B2-472E-8772-5EC78773727D}"/>
    <cellStyle name="Normal 2 10 5" xfId="30462" xr:uid="{4EA4EBF3-1E89-4670-ABB0-E705CCEF0F2F}"/>
    <cellStyle name="Normal 2 10 6" xfId="44451" xr:uid="{C7C48CDE-A926-42BA-9CBA-FF1E0C770CD8}"/>
    <cellStyle name="Normal 2 10 7" xfId="2260" xr:uid="{25EACCBA-87D6-43DC-8AA4-4AB7528BAE81}"/>
    <cellStyle name="Normal 2 10 8" xfId="44745" xr:uid="{26E34DDD-6A5A-4F61-B614-BBDD394B0FE6}"/>
    <cellStyle name="Normal 2 11" xfId="686" xr:uid="{32656550-7FEA-46AF-955E-A29BB05F2A9B}"/>
    <cellStyle name="Normal 2 11 2" xfId="11953" xr:uid="{532C824F-AD8E-4F35-AAB9-CBB3E22B2DBB}"/>
    <cellStyle name="Normal 2 11 2 2" xfId="26055" xr:uid="{3A661B20-8DA9-41CC-87DF-052939F5B5C3}"/>
    <cellStyle name="Normal 2 11 2 3" xfId="40157" xr:uid="{2A5AC003-D176-4FAB-B7B7-9E1955E51F20}"/>
    <cellStyle name="Normal 2 11 2 4" xfId="47436" xr:uid="{536247F0-8994-4A29-B441-6570C0E150EB}"/>
    <cellStyle name="Normal 2 11 3" xfId="19004" xr:uid="{D76B7A53-4D44-40CB-81DB-0D53A853DD10}"/>
    <cellStyle name="Normal 2 11 4" xfId="33106" xr:uid="{BDF3BF9C-7D5F-45BA-96C7-D72FD67DA8CB}"/>
    <cellStyle name="Normal 2 11 5" xfId="4903" xr:uid="{E5D04D1A-C8C6-4CDC-8124-CDA914028237}"/>
    <cellStyle name="Normal 2 11 6" xfId="46720" xr:uid="{5DD75F5E-4FE0-4D1A-9D6F-764D34F1429A}"/>
    <cellStyle name="Normal 2 12" xfId="687" xr:uid="{22FD5C4B-23E5-4E20-8408-81C9A09D289C}"/>
    <cellStyle name="Normal 2 12 2" xfId="22530" xr:uid="{BB2352C4-409A-44D6-A2ED-EF2483F923EF}"/>
    <cellStyle name="Normal 2 12 2 2" xfId="47437" xr:uid="{03716201-938E-4638-BDEB-8417B7717CE6}"/>
    <cellStyle name="Normal 2 12 3" xfId="36632" xr:uid="{2652F7C3-B35F-4A3C-BD1F-1C549DE14AAE}"/>
    <cellStyle name="Normal 2 12 4" xfId="8429" xr:uid="{0B4266F4-51F2-49B1-BBED-B77B0288D562}"/>
    <cellStyle name="Normal 2 12 5" xfId="46721" xr:uid="{D3C3C57D-9FC1-4C21-A243-F873EDF6DF97}"/>
    <cellStyle name="Normal 2 13" xfId="688" xr:uid="{DE6BF221-6C2B-434B-BC9E-1C5D981AD940}"/>
    <cellStyle name="Normal 2 13 2" xfId="15479" xr:uid="{226FA948-2E7D-422C-AFE6-C52B78232613}"/>
    <cellStyle name="Normal 2 13 2 2" xfId="47438" xr:uid="{89BBF230-F29A-4DF3-B5C4-8A967ECC8F18}"/>
    <cellStyle name="Normal 2 13 3" xfId="46722" xr:uid="{36CCF770-C645-46CD-844A-131C6D377969}"/>
    <cellStyle name="Normal 2 14" xfId="689" xr:uid="{70220BF6-C7DE-4DBE-8DB0-05EBB2212933}"/>
    <cellStyle name="Normal 2 14 2" xfId="29581" xr:uid="{CCB5773E-D811-4D1C-81BB-2DFD460E0959}"/>
    <cellStyle name="Normal 2 14 2 2" xfId="47439" xr:uid="{34E2237C-2D39-4F50-ADB6-C898413839F7}"/>
    <cellStyle name="Normal 2 14 3" xfId="46723" xr:uid="{6A070917-3431-47EA-969E-9769768FC0DA}"/>
    <cellStyle name="Normal 2 15" xfId="690" xr:uid="{FDCF5BBD-546E-4EB6-83CB-F1063DEA0F73}"/>
    <cellStyle name="Normal 2 15 2" xfId="1370" xr:uid="{7D6D86B7-103C-42DE-8A8B-BB184D00E088}"/>
    <cellStyle name="Normal 2 15 2 2" xfId="47440" xr:uid="{F8E31427-06A6-4BE7-B4A5-D517EC5D03E9}"/>
    <cellStyle name="Normal 2 15 3" xfId="46724" xr:uid="{D7D271F5-2F1B-4AD9-87C9-2BC614038DCB}"/>
    <cellStyle name="Normal 2 16" xfId="691" xr:uid="{AD85AB6E-1AC1-4F49-BE93-56C4A9BFEAB6}"/>
    <cellStyle name="Normal 2 16 2" xfId="43678" xr:uid="{42A541B9-1AA4-4044-A077-C2F765B92D2E}"/>
    <cellStyle name="Normal 2 16 2 2" xfId="47441" xr:uid="{567BF089-F6F0-4CE6-929D-3990CF372869}"/>
    <cellStyle name="Normal 2 16 3" xfId="45364" xr:uid="{B4AA3A05-72CC-41FB-B50D-B4935B43B392}"/>
    <cellStyle name="Normal 2 16 4" xfId="46725" xr:uid="{FCF3673D-516F-4E7A-8072-8E74CFB4CD2D}"/>
    <cellStyle name="Normal 2 17" xfId="692" xr:uid="{1B0D3862-6069-4C83-B57E-384482730EFA}"/>
    <cellStyle name="Normal 2 17 2" xfId="44668" xr:uid="{AA9B77A4-99E7-494D-BCD1-B292EC817A59}"/>
    <cellStyle name="Normal 2 17 2 2" xfId="47442" xr:uid="{9F557291-5156-446E-BA18-24FB3998A0E1}"/>
    <cellStyle name="Normal 2 17 3" xfId="45365" xr:uid="{8B39F25C-2246-45B2-A03B-4113247BAC0D}"/>
    <cellStyle name="Normal 2 17 4" xfId="46726" xr:uid="{6C2BFD3F-1C61-41A4-80D9-E7E45F0FF2A0}"/>
    <cellStyle name="Normal 2 18" xfId="693" xr:uid="{6D907E7A-69BD-435F-AFA1-2823738E94C8}"/>
    <cellStyle name="Normal 2 18 2" xfId="47443" xr:uid="{5B6780A9-A29B-444B-B854-0567AF3DD2CF}"/>
    <cellStyle name="Normal 2 18 3" xfId="46727" xr:uid="{40237318-676D-432A-8464-195CED39A4A0}"/>
    <cellStyle name="Normal 2 19" xfId="694" xr:uid="{6E7ECF33-E002-4779-962E-3A265076E013}"/>
    <cellStyle name="Normal 2 19 2" xfId="47444" xr:uid="{8C906529-EA35-4C75-986C-9599EFA5807F}"/>
    <cellStyle name="Normal 2 19 3" xfId="46728" xr:uid="{BF82BB57-2BC1-4C84-822D-8EEC5E8017DA}"/>
    <cellStyle name="Normal 2 2" xfId="10" xr:uid="{2F4B228D-43A5-4E38-8FB4-EC1DB7CE0759}"/>
    <cellStyle name="Normal 2 2 10" xfId="4916" xr:uid="{12355675-438B-41D7-A149-44F0B63A5B35}"/>
    <cellStyle name="Normal 2 2 10 2" xfId="11966" xr:uid="{A9F2A4C8-B8B4-4B56-A26D-992E7F360E38}"/>
    <cellStyle name="Normal 2 2 10 2 2" xfId="26068" xr:uid="{DA1B09F5-BC30-4E65-B1D3-04BA6CDE1C75}"/>
    <cellStyle name="Normal 2 2 10 2 3" xfId="40170" xr:uid="{36242F14-09E2-481E-B281-2475A7136143}"/>
    <cellStyle name="Normal 2 2 10 3" xfId="19017" xr:uid="{AE7C91F0-F361-497B-9022-5135B74B74F2}"/>
    <cellStyle name="Normal 2 2 10 4" xfId="33119" xr:uid="{5ABA01EF-BBCC-4D44-9007-91C468A4A1C8}"/>
    <cellStyle name="Normal 2 2 10 5" xfId="46729" xr:uid="{9957A3BB-E011-4E57-A210-686C0A4A38FA}"/>
    <cellStyle name="Normal 2 2 11" xfId="8442" xr:uid="{5C6E7139-A784-4DD8-AB8A-4504915A4F48}"/>
    <cellStyle name="Normal 2 2 11 2" xfId="22543" xr:uid="{61EAEB05-0E54-439D-AC46-6AB11F502EC7}"/>
    <cellStyle name="Normal 2 2 11 3" xfId="36645" xr:uid="{011A49BB-A8B9-47EA-99F8-1D2E78EA8CC0}"/>
    <cellStyle name="Normal 2 2 11 4" xfId="46730" xr:uid="{85819358-13B8-4D1A-B23C-F891C41B0AD3}"/>
    <cellStyle name="Normal 2 2 12" xfId="15492" xr:uid="{9352FA9E-4C95-485E-826D-6909A79FD35F}"/>
    <cellStyle name="Normal 2 2 12 2" xfId="46731" xr:uid="{7B0D4D7F-82B3-4DDA-89D6-68438E154286}"/>
    <cellStyle name="Normal 2 2 13" xfId="29594" xr:uid="{E01D0C3F-1325-4B59-BBBD-38327AD2C2BF}"/>
    <cellStyle name="Normal 2 2 13 2" xfId="46732" xr:uid="{E787B15D-CC99-4E86-8145-EDEEE2A50431}"/>
    <cellStyle name="Normal 2 2 14" xfId="43687" xr:uid="{AA087B48-0462-40D1-BF32-3BEE1C24D310}"/>
    <cellStyle name="Normal 2 2 14 2" xfId="46733" xr:uid="{DC0FE3AD-3CBE-4D1D-815C-D0EB7CF3FB9B}"/>
    <cellStyle name="Normal 2 2 15" xfId="1387" xr:uid="{E7C16419-9A4A-4FC6-8963-6526171EA64A}"/>
    <cellStyle name="Normal 2 2 15 2" xfId="46734" xr:uid="{6D657966-783C-4292-BFE5-47A28338CFBD}"/>
    <cellStyle name="Normal 2 2 16" xfId="45883" xr:uid="{4A7B5225-10A2-447F-A888-E356034575E3}"/>
    <cellStyle name="Normal 2 2 16 2" xfId="46735" xr:uid="{4536DC8B-E7F0-4515-9CDA-AABB9D040239}"/>
    <cellStyle name="Normal 2 2 17" xfId="46736" xr:uid="{DD4F62EE-C1D5-449F-98AF-A50267F4CFF9}"/>
    <cellStyle name="Normal 2 2 18" xfId="46737" xr:uid="{9A1F7152-2736-4B83-8081-96B2C513185F}"/>
    <cellStyle name="Normal 2 2 19" xfId="46738" xr:uid="{B824E956-86BF-44BE-998F-3060E042D69E}"/>
    <cellStyle name="Normal 2 2 2" xfId="43" xr:uid="{2324CA22-E5C3-4406-91CE-06F7C29D9E7B}"/>
    <cellStyle name="Normal 2 2 2 10" xfId="8469" xr:uid="{A66F0293-9F83-48A4-9C39-B61A9AF655B5}"/>
    <cellStyle name="Normal 2 2 2 10 2" xfId="22570" xr:uid="{699EBD9E-9DB5-42B3-8A18-FF1DE0413FC8}"/>
    <cellStyle name="Normal 2 2 2 10 3" xfId="36672" xr:uid="{AA54931A-BE11-442B-A87F-DF4308D6884C}"/>
    <cellStyle name="Normal 2 2 2 10 4" xfId="46740" xr:uid="{A5C9415D-BBB6-41EE-8B0A-6FFDD6649F23}"/>
    <cellStyle name="Normal 2 2 2 11" xfId="15519" xr:uid="{DC7C2709-CAC4-4542-89D3-D173BAED6D40}"/>
    <cellStyle name="Normal 2 2 2 11 2" xfId="46741" xr:uid="{1173D36E-DECC-42CF-BECB-19FE8FEF2865}"/>
    <cellStyle name="Normal 2 2 2 12" xfId="29621" xr:uid="{D551E723-3DD6-4E57-AD5D-21ADAF1BD2F2}"/>
    <cellStyle name="Normal 2 2 2 12 2" xfId="46742" xr:uid="{21A9CEA1-C462-418C-9CFE-3A791776C620}"/>
    <cellStyle name="Normal 2 2 2 13" xfId="1415" xr:uid="{630908BC-7CE1-4BD8-8498-71992C5C25D2}"/>
    <cellStyle name="Normal 2 2 2 13 2" xfId="46739" xr:uid="{41CCF168-ACF8-43B5-9FAF-5E582F50DBB8}"/>
    <cellStyle name="Normal 2 2 2 14" xfId="43755" xr:uid="{F5064CB1-9B6B-426A-87C3-DCC757BBD465}"/>
    <cellStyle name="Normal 2 2 2 15" xfId="44746" xr:uid="{4BEE2E27-AD91-414D-9546-461627A7AA3E}"/>
    <cellStyle name="Normal 2 2 2 16" xfId="137" xr:uid="{D0D638A3-783D-4C10-849E-CF0D69F7B4BC}"/>
    <cellStyle name="Normal 2 2 2 2" xfId="123" xr:uid="{925B77ED-A863-4480-8712-9A98945FC76F}"/>
    <cellStyle name="Normal 2 2 2 2 10" xfId="15574" xr:uid="{9CF0A3E6-05E1-48AD-B1FA-0EFD95363BA2}"/>
    <cellStyle name="Normal 2 2 2 2 11" xfId="29676" xr:uid="{442C8C80-FC5F-48AE-A873-9F00761E3DDA}"/>
    <cellStyle name="Normal 2 2 2 2 12" xfId="43756" xr:uid="{6D6FB8E2-E30D-4B4E-972B-CECF58D5AF40}"/>
    <cellStyle name="Normal 2 2 2 2 13" xfId="1473" xr:uid="{DC23DDE5-18BC-43A1-BCA5-E8AC1C02BBF4}"/>
    <cellStyle name="Normal 2 2 2 2 14" xfId="44747" xr:uid="{CF84D657-3FFC-4155-AFCA-77FBBEF354DE}"/>
    <cellStyle name="Normal 2 2 2 2 15" xfId="45366" xr:uid="{D949ABB7-14C6-4840-A599-029DF9D23375}"/>
    <cellStyle name="Normal 2 2 2 2 2" xfId="1583" xr:uid="{314614D3-30E2-44C2-ADDF-06C76BF5CD8C}"/>
    <cellStyle name="Normal 2 2 2 2 2 10" xfId="29786" xr:uid="{103457CB-B966-4988-B723-21BC44173C72}"/>
    <cellStyle name="Normal 2 2 2 2 2 11" xfId="46743" xr:uid="{A922A1DF-0EC7-418C-874D-F8BABD107E10}"/>
    <cellStyle name="Normal 2 2 2 2 2 2" xfId="1804" xr:uid="{74C6DC2A-6161-4877-8AD4-0C813D019706}"/>
    <cellStyle name="Normal 2 2 2 2 2 2 2" xfId="2244" xr:uid="{6E959FA8-3140-4688-AC86-00FFA3CF451D}"/>
    <cellStyle name="Normal 2 2 2 2 2 2 2 2" xfId="4006" xr:uid="{CE720E54-A2B5-4804-BC35-D5300A7AA15F}"/>
    <cellStyle name="Normal 2 2 2 2 2 2 2 2 2" xfId="7529" xr:uid="{47569A97-06A9-4DDC-898B-3A5024A28FB0}"/>
    <cellStyle name="Normal 2 2 2 2 2 2 2 2 2 2" xfId="14579" xr:uid="{C8013A84-9531-46FD-921A-2D8B3AD7BDE2}"/>
    <cellStyle name="Normal 2 2 2 2 2 2 2 2 2 2 2" xfId="28681" xr:uid="{C08DE6C4-2A1E-4F27-B31D-F991BC1069EF}"/>
    <cellStyle name="Normal 2 2 2 2 2 2 2 2 2 2 3" xfId="42783" xr:uid="{0DC7515E-1CCD-42AD-AFAF-97761CD2A4FD}"/>
    <cellStyle name="Normal 2 2 2 2 2 2 2 2 2 3" xfId="21630" xr:uid="{E410D13C-D506-41E4-9745-D441F84491E7}"/>
    <cellStyle name="Normal 2 2 2 2 2 2 2 2 2 4" xfId="35732" xr:uid="{FC5BDBF5-5915-4700-96A9-0090A939DA22}"/>
    <cellStyle name="Normal 2 2 2 2 2 2 2 2 3" xfId="11054" xr:uid="{CB9107B9-B978-4A25-818F-06755FD539E4}"/>
    <cellStyle name="Normal 2 2 2 2 2 2 2 2 3 2" xfId="25156" xr:uid="{75A4A90D-B6D7-4C39-B540-1FF4060FC734}"/>
    <cellStyle name="Normal 2 2 2 2 2 2 2 2 3 3" xfId="39258" xr:uid="{8246E7AB-B2A5-4D3E-A4D8-56D6CF56AC9C}"/>
    <cellStyle name="Normal 2 2 2 2 2 2 2 2 4" xfId="18105" xr:uid="{4543F688-54EE-4D35-B482-FBB604C2743B}"/>
    <cellStyle name="Normal 2 2 2 2 2 2 2 2 5" xfId="32207" xr:uid="{B29B9F40-F444-4E86-863E-1EFEBF314527}"/>
    <cellStyle name="Normal 2 2 2 2 2 2 2 3" xfId="4886" xr:uid="{148FC593-73AF-4736-8487-76693302EA27}"/>
    <cellStyle name="Normal 2 2 2 2 2 2 2 3 2" xfId="8410" xr:uid="{9901BF3B-0BC0-4A7F-A5CB-70B8AA62A9F5}"/>
    <cellStyle name="Normal 2 2 2 2 2 2 2 3 2 2" xfId="15460" xr:uid="{E84F137A-42DD-4166-B3BE-C77DCD367313}"/>
    <cellStyle name="Normal 2 2 2 2 2 2 2 3 2 2 2" xfId="29562" xr:uid="{6088E186-8166-415F-93AA-E67AC078A6BB}"/>
    <cellStyle name="Normal 2 2 2 2 2 2 2 3 2 2 3" xfId="43664" xr:uid="{903D81E2-5FF6-48EB-ADBC-74664EA69E89}"/>
    <cellStyle name="Normal 2 2 2 2 2 2 2 3 2 3" xfId="22511" xr:uid="{420415EA-256A-49CF-A92E-CDBF70087A7E}"/>
    <cellStyle name="Normal 2 2 2 2 2 2 2 3 2 4" xfId="36613" xr:uid="{A308A984-09C9-452E-9AA2-C6BBEE19CF59}"/>
    <cellStyle name="Normal 2 2 2 2 2 2 2 3 3" xfId="11935" xr:uid="{0092D1A5-072C-4364-A055-5F029E987B12}"/>
    <cellStyle name="Normal 2 2 2 2 2 2 2 3 3 2" xfId="26037" xr:uid="{8FD5607C-4ED7-4638-8F22-68DD20C26F92}"/>
    <cellStyle name="Normal 2 2 2 2 2 2 2 3 3 3" xfId="40139" xr:uid="{D0927D26-5C43-40CD-BA26-F1BA32561C7D}"/>
    <cellStyle name="Normal 2 2 2 2 2 2 2 3 4" xfId="18986" xr:uid="{F68889F1-987A-48E9-B94A-520659F82556}"/>
    <cellStyle name="Normal 2 2 2 2 2 2 2 3 5" xfId="33088" xr:uid="{1F9DC65D-06C5-4618-A24A-058D7437EA68}"/>
    <cellStyle name="Normal 2 2 2 2 2 2 2 4" xfId="3124" xr:uid="{86C5C387-8DA9-407D-BEDE-FBD53F1A1B43}"/>
    <cellStyle name="Normal 2 2 2 2 2 2 2 4 2" xfId="6648" xr:uid="{D6366B13-F04C-446F-9D54-F885CAE18CD8}"/>
    <cellStyle name="Normal 2 2 2 2 2 2 2 4 2 2" xfId="13698" xr:uid="{23B75193-577B-4E81-8C61-611CC2B9B273}"/>
    <cellStyle name="Normal 2 2 2 2 2 2 2 4 2 2 2" xfId="27800" xr:uid="{C89CB513-6284-4CBA-A529-A9EDCD6A4E42}"/>
    <cellStyle name="Normal 2 2 2 2 2 2 2 4 2 2 3" xfId="41902" xr:uid="{054C5CA9-E5B3-493B-B97C-7B6D1F7B0A3B}"/>
    <cellStyle name="Normal 2 2 2 2 2 2 2 4 2 3" xfId="20749" xr:uid="{3678026A-1C67-43CE-BC87-F72376D67FDD}"/>
    <cellStyle name="Normal 2 2 2 2 2 2 2 4 2 4" xfId="34851" xr:uid="{ACAB6257-1CBF-43E8-9D38-07CDE952233F}"/>
    <cellStyle name="Normal 2 2 2 2 2 2 2 4 3" xfId="10173" xr:uid="{65380AC3-D7D0-491C-9D8F-E520CFF3A72C}"/>
    <cellStyle name="Normal 2 2 2 2 2 2 2 4 3 2" xfId="24275" xr:uid="{C2CB836E-A474-484F-9811-0C686286C8B8}"/>
    <cellStyle name="Normal 2 2 2 2 2 2 2 4 3 3" xfId="38377" xr:uid="{4F68B797-14EE-4F8B-8EFF-DDDDB3F67206}"/>
    <cellStyle name="Normal 2 2 2 2 2 2 2 4 4" xfId="17224" xr:uid="{EF227152-CB7E-4D29-A41D-F3695A89B4AD}"/>
    <cellStyle name="Normal 2 2 2 2 2 2 2 4 5" xfId="31326" xr:uid="{5DB71A09-FE88-40B9-B096-613912E404EC}"/>
    <cellStyle name="Normal 2 2 2 2 2 2 2 5" xfId="5767" xr:uid="{DA3C7568-F107-4B97-A6B9-FE04C1ECB60A}"/>
    <cellStyle name="Normal 2 2 2 2 2 2 2 5 2" xfId="12817" xr:uid="{7DBB2D95-EDD1-4A5F-BC97-0E0E65EB3650}"/>
    <cellStyle name="Normal 2 2 2 2 2 2 2 5 2 2" xfId="26919" xr:uid="{593BD476-0BC7-420C-BCB5-0F25565FE226}"/>
    <cellStyle name="Normal 2 2 2 2 2 2 2 5 2 3" xfId="41021" xr:uid="{84C7599C-F092-42DC-A13C-C108CDDD4A39}"/>
    <cellStyle name="Normal 2 2 2 2 2 2 2 5 3" xfId="19868" xr:uid="{A191B6F4-9A20-448E-9399-1D8A141E35DA}"/>
    <cellStyle name="Normal 2 2 2 2 2 2 2 5 4" xfId="33970" xr:uid="{C818BB46-279D-41F9-B9C2-422B8D075A25}"/>
    <cellStyle name="Normal 2 2 2 2 2 2 2 6" xfId="9293" xr:uid="{59F22AC2-151F-4CA6-8BCD-A27E0F7F9E28}"/>
    <cellStyle name="Normal 2 2 2 2 2 2 2 6 2" xfId="23394" xr:uid="{28A026BD-C34D-4B99-B117-D6AF7A54C31A}"/>
    <cellStyle name="Normal 2 2 2 2 2 2 2 6 3" xfId="37496" xr:uid="{84F1D0E4-57D5-45C5-806E-DED8F7AF21B3}"/>
    <cellStyle name="Normal 2 2 2 2 2 2 2 7" xfId="16343" xr:uid="{296621FB-BCE8-4E8F-8093-6109482289DA}"/>
    <cellStyle name="Normal 2 2 2 2 2 2 2 8" xfId="30445" xr:uid="{39397285-627D-457B-8758-DB306ACCA72F}"/>
    <cellStyle name="Normal 2 2 2 2 2 2 3" xfId="3568" xr:uid="{6D26645D-5E2F-4108-96DD-A7F694A9C9B4}"/>
    <cellStyle name="Normal 2 2 2 2 2 2 3 2" xfId="7090" xr:uid="{46A05271-B9C5-4A06-9467-29C652D5CC0B}"/>
    <cellStyle name="Normal 2 2 2 2 2 2 3 2 2" xfId="14140" xr:uid="{C02C1364-9A0A-49DC-8835-C593F846DDBA}"/>
    <cellStyle name="Normal 2 2 2 2 2 2 3 2 2 2" xfId="28242" xr:uid="{B2919D05-B086-42B7-8714-B6E7B6F9868B}"/>
    <cellStyle name="Normal 2 2 2 2 2 2 3 2 2 3" xfId="42344" xr:uid="{DAF3E45F-89D8-41C4-B425-34FA45B85A00}"/>
    <cellStyle name="Normal 2 2 2 2 2 2 3 2 3" xfId="21191" xr:uid="{06CB0201-80BE-4DA0-AB64-D3CF603D5857}"/>
    <cellStyle name="Normal 2 2 2 2 2 2 3 2 4" xfId="35293" xr:uid="{17A7C643-565A-4978-AF1C-C07F26CE88B5}"/>
    <cellStyle name="Normal 2 2 2 2 2 2 3 3" xfId="10615" xr:uid="{3CF0125E-A0D1-4B0F-B72A-0102C7210D06}"/>
    <cellStyle name="Normal 2 2 2 2 2 2 3 3 2" xfId="24717" xr:uid="{A46D8102-F9BC-4979-A13B-30B024DDC29E}"/>
    <cellStyle name="Normal 2 2 2 2 2 2 3 3 3" xfId="38819" xr:uid="{4AEFC948-04CC-4572-8BEA-0116428D59DA}"/>
    <cellStyle name="Normal 2 2 2 2 2 2 3 4" xfId="17666" xr:uid="{50F117C0-EBB4-4B4A-9845-FB0C767D7A00}"/>
    <cellStyle name="Normal 2 2 2 2 2 2 3 5" xfId="31768" xr:uid="{09CC6497-91AC-4E94-98EE-9668D5D03FF2}"/>
    <cellStyle name="Normal 2 2 2 2 2 2 4" xfId="4447" xr:uid="{3A0C62D2-AF36-45C1-A0F7-399785B8D0A8}"/>
    <cellStyle name="Normal 2 2 2 2 2 2 4 2" xfId="7971" xr:uid="{FECC373E-E38D-4B0A-A351-1F86EF38FF90}"/>
    <cellStyle name="Normal 2 2 2 2 2 2 4 2 2" xfId="15021" xr:uid="{523633C5-129B-44C3-84DC-71BAF0D82D1C}"/>
    <cellStyle name="Normal 2 2 2 2 2 2 4 2 2 2" xfId="29123" xr:uid="{0FD0EB77-F662-4ED7-B747-F6EEE588773B}"/>
    <cellStyle name="Normal 2 2 2 2 2 2 4 2 2 3" xfId="43225" xr:uid="{61613946-ABC4-4D54-8207-647AD6498025}"/>
    <cellStyle name="Normal 2 2 2 2 2 2 4 2 3" xfId="22072" xr:uid="{1EAAA400-1DE8-4FF4-98F9-BB5C9356A15B}"/>
    <cellStyle name="Normal 2 2 2 2 2 2 4 2 4" xfId="36174" xr:uid="{14B43D8E-0FF0-4873-A2AF-3907862C8182}"/>
    <cellStyle name="Normal 2 2 2 2 2 2 4 3" xfId="11496" xr:uid="{E57C4616-CF6E-410A-B9C6-8C6A604D3C08}"/>
    <cellStyle name="Normal 2 2 2 2 2 2 4 3 2" xfId="25598" xr:uid="{548D6D11-9FDB-435B-877A-F559390136E6}"/>
    <cellStyle name="Normal 2 2 2 2 2 2 4 3 3" xfId="39700" xr:uid="{22147081-5B76-473E-BF58-7EA1F6180F86}"/>
    <cellStyle name="Normal 2 2 2 2 2 2 4 4" xfId="18547" xr:uid="{6A3B92FA-BBC2-402E-A129-88652325050E}"/>
    <cellStyle name="Normal 2 2 2 2 2 2 4 5" xfId="32649" xr:uid="{7E0AC6B5-80CC-48AC-A3A4-FFA1654FF707}"/>
    <cellStyle name="Normal 2 2 2 2 2 2 5" xfId="2685" xr:uid="{8583200F-9541-44CA-9AEE-1866C819F0BE}"/>
    <cellStyle name="Normal 2 2 2 2 2 2 5 2" xfId="6209" xr:uid="{9E0BDAA0-36D9-4C7E-8664-9ABA2524BBC3}"/>
    <cellStyle name="Normal 2 2 2 2 2 2 5 2 2" xfId="13259" xr:uid="{AD6F9701-F132-43A5-A432-F9429D2CFE96}"/>
    <cellStyle name="Normal 2 2 2 2 2 2 5 2 2 2" xfId="27361" xr:uid="{E3526802-94F1-489C-A4B6-92C7F37C03BD}"/>
    <cellStyle name="Normal 2 2 2 2 2 2 5 2 2 3" xfId="41463" xr:uid="{ED494D66-57B3-4385-AB26-2CB23C947229}"/>
    <cellStyle name="Normal 2 2 2 2 2 2 5 2 3" xfId="20310" xr:uid="{6C917192-DAE9-40EE-BAB0-FA592FC3B764}"/>
    <cellStyle name="Normal 2 2 2 2 2 2 5 2 4" xfId="34412" xr:uid="{9DF26C2F-5691-40D6-9993-635D35EBDE56}"/>
    <cellStyle name="Normal 2 2 2 2 2 2 5 3" xfId="9734" xr:uid="{F9BADD9B-F526-4BD3-BB73-EAD9A13756CE}"/>
    <cellStyle name="Normal 2 2 2 2 2 2 5 3 2" xfId="23836" xr:uid="{D6A61281-29C7-48D2-A8FA-C6541BBD4AA4}"/>
    <cellStyle name="Normal 2 2 2 2 2 2 5 3 3" xfId="37938" xr:uid="{C43360EC-0B5E-4EA8-A0A1-1EC0A429F794}"/>
    <cellStyle name="Normal 2 2 2 2 2 2 5 4" xfId="16785" xr:uid="{97E23F4D-0F26-4B34-98AD-8C86B77C039E}"/>
    <cellStyle name="Normal 2 2 2 2 2 2 5 5" xfId="30887" xr:uid="{5E8EF740-A471-44F5-9FC3-44A8D20C0620}"/>
    <cellStyle name="Normal 2 2 2 2 2 2 6" xfId="5328" xr:uid="{726C11ED-7C2E-4844-BB95-B7446272E50A}"/>
    <cellStyle name="Normal 2 2 2 2 2 2 6 2" xfId="12378" xr:uid="{030A0D4B-285F-466B-8024-56B47AFC5CD7}"/>
    <cellStyle name="Normal 2 2 2 2 2 2 6 2 2" xfId="26480" xr:uid="{F16963F5-0AB1-4000-9B8D-5AE7E2F262E5}"/>
    <cellStyle name="Normal 2 2 2 2 2 2 6 2 3" xfId="40582" xr:uid="{1FB9D788-CE19-49BB-BA23-396043527174}"/>
    <cellStyle name="Normal 2 2 2 2 2 2 6 3" xfId="19429" xr:uid="{47255507-1971-42B7-B702-A236B1072D47}"/>
    <cellStyle name="Normal 2 2 2 2 2 2 6 4" xfId="33531" xr:uid="{4D48E7EB-9ABB-4E2B-9A67-EFD3625FCAF8}"/>
    <cellStyle name="Normal 2 2 2 2 2 2 7" xfId="8854" xr:uid="{D8A55952-DAE5-43B0-88E6-E5E88AB1413D}"/>
    <cellStyle name="Normal 2 2 2 2 2 2 7 2" xfId="22955" xr:uid="{A5D695D5-4237-4190-B7BF-7B4F60F1D9EF}"/>
    <cellStyle name="Normal 2 2 2 2 2 2 7 3" xfId="37057" xr:uid="{8EC6DCE4-BE5B-4DBC-8941-5383CAB795DB}"/>
    <cellStyle name="Normal 2 2 2 2 2 2 8" xfId="15904" xr:uid="{9F49F3F4-AE9F-42A7-9BC2-0E74AC5682B5}"/>
    <cellStyle name="Normal 2 2 2 2 2 2 9" xfId="30006" xr:uid="{B2493D14-5BAA-4D83-BA13-CE97100B3383}"/>
    <cellStyle name="Normal 2 2 2 2 2 3" xfId="2023" xr:uid="{A95DF4F7-E7E5-43B0-A927-78BBA2D28B8E}"/>
    <cellStyle name="Normal 2 2 2 2 2 3 2" xfId="3787" xr:uid="{5ED0810E-F971-4781-92D7-E0C5F2D20E6F}"/>
    <cellStyle name="Normal 2 2 2 2 2 3 2 2" xfId="7309" xr:uid="{6F9E6A1C-1522-44EF-B0E5-6101FA7B4994}"/>
    <cellStyle name="Normal 2 2 2 2 2 3 2 2 2" xfId="14359" xr:uid="{8D6B62C1-8FB3-49C0-8A44-82345A9952A8}"/>
    <cellStyle name="Normal 2 2 2 2 2 3 2 2 2 2" xfId="28461" xr:uid="{F718E313-BBB1-49BA-A350-788B7B6747AD}"/>
    <cellStyle name="Normal 2 2 2 2 2 3 2 2 2 3" xfId="42563" xr:uid="{3774CAD3-8778-47C2-954A-CDFCF000C934}"/>
    <cellStyle name="Normal 2 2 2 2 2 3 2 2 3" xfId="21410" xr:uid="{43BFF352-B396-49BA-B0E7-E3980127BB1B}"/>
    <cellStyle name="Normal 2 2 2 2 2 3 2 2 4" xfId="35512" xr:uid="{14F0E790-05DE-4D49-9A2C-68D05831F2E2}"/>
    <cellStyle name="Normal 2 2 2 2 2 3 2 3" xfId="10834" xr:uid="{1E63B594-F9CE-4941-BF7D-C548CB135BA5}"/>
    <cellStyle name="Normal 2 2 2 2 2 3 2 3 2" xfId="24936" xr:uid="{32EEEBCF-3C73-4D3F-9A48-05232627DE7B}"/>
    <cellStyle name="Normal 2 2 2 2 2 3 2 3 3" xfId="39038" xr:uid="{8E70CFF3-E79D-4180-B8C0-727FB3917319}"/>
    <cellStyle name="Normal 2 2 2 2 2 3 2 4" xfId="17885" xr:uid="{1FF5F84D-96D0-43EC-86A0-1A9E1FA30027}"/>
    <cellStyle name="Normal 2 2 2 2 2 3 2 5" xfId="31987" xr:uid="{51D29902-679A-4BFD-A1FF-361E250F5435}"/>
    <cellStyle name="Normal 2 2 2 2 2 3 3" xfId="4666" xr:uid="{24AD914B-9862-4317-83F1-2CC7A50EDFE1}"/>
    <cellStyle name="Normal 2 2 2 2 2 3 3 2" xfId="8190" xr:uid="{87F514FE-F8C4-41C0-9A29-017FE6D02591}"/>
    <cellStyle name="Normal 2 2 2 2 2 3 3 2 2" xfId="15240" xr:uid="{3DDAE8D4-09D5-437D-9670-43F5F7CE7B90}"/>
    <cellStyle name="Normal 2 2 2 2 2 3 3 2 2 2" xfId="29342" xr:uid="{5F7816A1-FDBD-4F1B-B135-DE6412135199}"/>
    <cellStyle name="Normal 2 2 2 2 2 3 3 2 2 3" xfId="43444" xr:uid="{15FB9786-4853-4EF7-93C7-D7C00359ED1C}"/>
    <cellStyle name="Normal 2 2 2 2 2 3 3 2 3" xfId="22291" xr:uid="{B6A9EB68-072D-4DB6-BFC0-0FB8F8658B2F}"/>
    <cellStyle name="Normal 2 2 2 2 2 3 3 2 4" xfId="36393" xr:uid="{80396177-D5D6-4C5D-A9DD-3F1A12384C9A}"/>
    <cellStyle name="Normal 2 2 2 2 2 3 3 3" xfId="11715" xr:uid="{97B493CB-2177-49E0-AB8A-94D491A4694E}"/>
    <cellStyle name="Normal 2 2 2 2 2 3 3 3 2" xfId="25817" xr:uid="{B768B8C9-C15E-4907-8FFA-555A3215CA11}"/>
    <cellStyle name="Normal 2 2 2 2 2 3 3 3 3" xfId="39919" xr:uid="{AA1ADEFF-6926-4E27-BFB2-9E0EEC84E068}"/>
    <cellStyle name="Normal 2 2 2 2 2 3 3 4" xfId="18766" xr:uid="{834E415B-6F2E-4A3D-BCFE-EC45E23E9DCC}"/>
    <cellStyle name="Normal 2 2 2 2 2 3 3 5" xfId="32868" xr:uid="{0FC57BA8-518F-4D2F-87D9-875CA1E7F826}"/>
    <cellStyle name="Normal 2 2 2 2 2 3 4" xfId="2904" xr:uid="{FD6A1F01-152E-4B32-A903-C3F6A0562EBB}"/>
    <cellStyle name="Normal 2 2 2 2 2 3 4 2" xfId="6428" xr:uid="{15910D8A-A071-4F37-844A-3242BB63971A}"/>
    <cellStyle name="Normal 2 2 2 2 2 3 4 2 2" xfId="13478" xr:uid="{7743D515-2D4D-421A-8732-65EDB5054E96}"/>
    <cellStyle name="Normal 2 2 2 2 2 3 4 2 2 2" xfId="27580" xr:uid="{2938E226-09BC-48C4-AA42-F5E196DF01E1}"/>
    <cellStyle name="Normal 2 2 2 2 2 3 4 2 2 3" xfId="41682" xr:uid="{E227E7D5-B04D-45D8-8BC1-7D2C32D2D02E}"/>
    <cellStyle name="Normal 2 2 2 2 2 3 4 2 3" xfId="20529" xr:uid="{3438DEE8-6D35-4ABC-B3E4-E27C079AB87A}"/>
    <cellStyle name="Normal 2 2 2 2 2 3 4 2 4" xfId="34631" xr:uid="{41131D09-93BF-47CF-ADE6-8A3D4BDF4FE9}"/>
    <cellStyle name="Normal 2 2 2 2 2 3 4 3" xfId="9953" xr:uid="{B2151ADE-9785-48DD-8832-DB8E30FF6379}"/>
    <cellStyle name="Normal 2 2 2 2 2 3 4 3 2" xfId="24055" xr:uid="{5063F4EC-6F8F-4E63-B4DD-5D3FA77D273D}"/>
    <cellStyle name="Normal 2 2 2 2 2 3 4 3 3" xfId="38157" xr:uid="{FB45284A-8021-444C-A4FC-FD9FCE62742C}"/>
    <cellStyle name="Normal 2 2 2 2 2 3 4 4" xfId="17004" xr:uid="{4D155DE7-35BC-47EC-A055-83085753C721}"/>
    <cellStyle name="Normal 2 2 2 2 2 3 4 5" xfId="31106" xr:uid="{1E72FB3A-5401-40B4-BEAD-1101AAEA57AA}"/>
    <cellStyle name="Normal 2 2 2 2 2 3 5" xfId="5547" xr:uid="{6B932954-4CA7-4BE2-AD40-BBD69224246C}"/>
    <cellStyle name="Normal 2 2 2 2 2 3 5 2" xfId="12597" xr:uid="{13659518-6683-46C5-ACB6-F5D93D02A3FA}"/>
    <cellStyle name="Normal 2 2 2 2 2 3 5 2 2" xfId="26699" xr:uid="{A287B666-0287-4A0D-B362-482780533DA8}"/>
    <cellStyle name="Normal 2 2 2 2 2 3 5 2 3" xfId="40801" xr:uid="{00E108B6-6E32-439F-8CAD-0443E2454FAB}"/>
    <cellStyle name="Normal 2 2 2 2 2 3 5 3" xfId="19648" xr:uid="{CD04DB1C-4EC1-4F88-8EC3-8839EFE28928}"/>
    <cellStyle name="Normal 2 2 2 2 2 3 5 4" xfId="33750" xr:uid="{F07329A3-80F3-415E-8340-966676623D46}"/>
    <cellStyle name="Normal 2 2 2 2 2 3 6" xfId="9073" xr:uid="{67AE3F2D-681F-4383-B49E-55C44A4DBBDF}"/>
    <cellStyle name="Normal 2 2 2 2 2 3 6 2" xfId="23174" xr:uid="{15AACF3F-00AD-42BB-839C-7EFE2767E3ED}"/>
    <cellStyle name="Normal 2 2 2 2 2 3 6 3" xfId="37276" xr:uid="{CA4C8EF3-B14F-4DCA-8BCB-0E87013557D0}"/>
    <cellStyle name="Normal 2 2 2 2 2 3 7" xfId="16123" xr:uid="{DED6F285-4219-4E66-A4B4-8EF4D4C7DDD4}"/>
    <cellStyle name="Normal 2 2 2 2 2 3 8" xfId="30225" xr:uid="{102B2826-BC58-4097-818A-DA70A8D17E26}"/>
    <cellStyle name="Normal 2 2 2 2 2 4" xfId="3348" xr:uid="{46B0F05A-8E8C-4039-AD25-1609025E88D1}"/>
    <cellStyle name="Normal 2 2 2 2 2 4 2" xfId="6870" xr:uid="{93356184-25BC-4AEE-AC33-9520B74BB613}"/>
    <cellStyle name="Normal 2 2 2 2 2 4 2 2" xfId="13920" xr:uid="{A648AECB-EA5D-4A59-9325-FED757E6E6D2}"/>
    <cellStyle name="Normal 2 2 2 2 2 4 2 2 2" xfId="28022" xr:uid="{9FD14E5D-7B02-4635-B9C5-113FA3DA6C27}"/>
    <cellStyle name="Normal 2 2 2 2 2 4 2 2 3" xfId="42124" xr:uid="{EECF3DC5-243C-43E6-A89C-15769695731C}"/>
    <cellStyle name="Normal 2 2 2 2 2 4 2 3" xfId="20971" xr:uid="{FAB6A437-C6AE-4F23-A05D-DD2E393CF496}"/>
    <cellStyle name="Normal 2 2 2 2 2 4 2 4" xfId="35073" xr:uid="{5F7731E8-A2EB-431A-874D-81004F8CD12B}"/>
    <cellStyle name="Normal 2 2 2 2 2 4 3" xfId="10395" xr:uid="{93BE2104-CE35-498A-9414-524FD8EA9683}"/>
    <cellStyle name="Normal 2 2 2 2 2 4 3 2" xfId="24497" xr:uid="{07E4B363-C1DF-45EE-ACA2-48010531CDC7}"/>
    <cellStyle name="Normal 2 2 2 2 2 4 3 3" xfId="38599" xr:uid="{C8DF56A4-656A-445D-A285-2EEDF0C228A5}"/>
    <cellStyle name="Normal 2 2 2 2 2 4 4" xfId="17446" xr:uid="{53C41B9A-9CA2-4D15-8A53-4A6C1889EF85}"/>
    <cellStyle name="Normal 2 2 2 2 2 4 5" xfId="31548" xr:uid="{0C1B69E9-5DAA-4507-858D-CE7C9654A458}"/>
    <cellStyle name="Normal 2 2 2 2 2 5" xfId="4227" xr:uid="{AEB52FE4-517A-4421-A969-BF2A09142168}"/>
    <cellStyle name="Normal 2 2 2 2 2 5 2" xfId="7751" xr:uid="{FEEAC98D-79F3-4029-8CBF-22532D320FDB}"/>
    <cellStyle name="Normal 2 2 2 2 2 5 2 2" xfId="14801" xr:uid="{EAD88434-75DD-4B57-A314-08D56604F7A8}"/>
    <cellStyle name="Normal 2 2 2 2 2 5 2 2 2" xfId="28903" xr:uid="{ED6370A9-BBA7-4DC1-B5CB-98117192F279}"/>
    <cellStyle name="Normal 2 2 2 2 2 5 2 2 3" xfId="43005" xr:uid="{EF47314A-26D7-4136-B4B5-D00183C17F01}"/>
    <cellStyle name="Normal 2 2 2 2 2 5 2 3" xfId="21852" xr:uid="{7FFB89BE-9EF8-4265-990B-F04D0018CDC3}"/>
    <cellStyle name="Normal 2 2 2 2 2 5 2 4" xfId="35954" xr:uid="{25FC6C4C-C3FC-493F-BC48-E83632D65E2B}"/>
    <cellStyle name="Normal 2 2 2 2 2 5 3" xfId="11276" xr:uid="{25EDEF3E-C696-4C1E-BC2F-6E5C9B8A7F79}"/>
    <cellStyle name="Normal 2 2 2 2 2 5 3 2" xfId="25378" xr:uid="{50F437B2-0572-43F7-9593-30548460339B}"/>
    <cellStyle name="Normal 2 2 2 2 2 5 3 3" xfId="39480" xr:uid="{23EB177B-24D7-4B58-9C2E-8A1BB3A8EE8C}"/>
    <cellStyle name="Normal 2 2 2 2 2 5 4" xfId="18327" xr:uid="{675889FC-244F-422F-826F-F09DA686FEE0}"/>
    <cellStyle name="Normal 2 2 2 2 2 5 5" xfId="32429" xr:uid="{1A2AAC6E-D870-494A-96AA-ABD20C20F29D}"/>
    <cellStyle name="Normal 2 2 2 2 2 6" xfId="2465" xr:uid="{7155D754-C7A4-443D-891F-52FFB49891AF}"/>
    <cellStyle name="Normal 2 2 2 2 2 6 2" xfId="5989" xr:uid="{7B41E04A-5550-4836-AE52-FE99EDEA139A}"/>
    <cellStyle name="Normal 2 2 2 2 2 6 2 2" xfId="13039" xr:uid="{76952923-840B-4DB9-8B55-1AC182243677}"/>
    <cellStyle name="Normal 2 2 2 2 2 6 2 2 2" xfId="27141" xr:uid="{467CCE6A-7852-4B86-B308-370B556712C8}"/>
    <cellStyle name="Normal 2 2 2 2 2 6 2 2 3" xfId="41243" xr:uid="{30F5B358-BD70-4869-B770-3312F9E0FAD5}"/>
    <cellStyle name="Normal 2 2 2 2 2 6 2 3" xfId="20090" xr:uid="{2718A25A-9E1D-4202-ABC5-8E5F46E527AC}"/>
    <cellStyle name="Normal 2 2 2 2 2 6 2 4" xfId="34192" xr:uid="{B38E041B-9A1F-45BA-9417-28639FAC9A34}"/>
    <cellStyle name="Normal 2 2 2 2 2 6 3" xfId="9514" xr:uid="{31AB9AAB-AFB9-46A9-B0D2-FB95E0054C04}"/>
    <cellStyle name="Normal 2 2 2 2 2 6 3 2" xfId="23616" xr:uid="{27EFF021-F4AE-4500-9321-04BACD14F1C6}"/>
    <cellStyle name="Normal 2 2 2 2 2 6 3 3" xfId="37718" xr:uid="{7CF21549-2871-4A96-AEB5-C2D5951D2402}"/>
    <cellStyle name="Normal 2 2 2 2 2 6 4" xfId="16565" xr:uid="{4016F1DA-C1A6-4191-B104-EAF2E1F311CA}"/>
    <cellStyle name="Normal 2 2 2 2 2 6 5" xfId="30667" xr:uid="{6E6D55E9-C0F2-424A-AB34-C317ED5AA4DF}"/>
    <cellStyle name="Normal 2 2 2 2 2 7" xfId="5108" xr:uid="{864A4E6E-B522-4D02-8B5E-C77FA9802480}"/>
    <cellStyle name="Normal 2 2 2 2 2 7 2" xfId="12158" xr:uid="{C0AECA96-FFAC-4716-8250-EC06448A5B5E}"/>
    <cellStyle name="Normal 2 2 2 2 2 7 2 2" xfId="26260" xr:uid="{DD328730-5749-470D-9044-83A2518D3317}"/>
    <cellStyle name="Normal 2 2 2 2 2 7 2 3" xfId="40362" xr:uid="{0945E956-015B-4E37-97B2-6E60AD4A7F35}"/>
    <cellStyle name="Normal 2 2 2 2 2 7 3" xfId="19209" xr:uid="{A7736CD2-700A-41C3-91CA-C52EC7B0D330}"/>
    <cellStyle name="Normal 2 2 2 2 2 7 4" xfId="33311" xr:uid="{B81D2CB2-ADE7-42CA-A8F4-0162CA979655}"/>
    <cellStyle name="Normal 2 2 2 2 2 8" xfId="8634" xr:uid="{10810EFD-C0D7-4CBA-8C9B-7E3F7B9BE675}"/>
    <cellStyle name="Normal 2 2 2 2 2 8 2" xfId="22735" xr:uid="{A60130E5-12AE-44CD-9EDE-11EA9E2C6885}"/>
    <cellStyle name="Normal 2 2 2 2 2 8 3" xfId="36837" xr:uid="{DC8D9311-1605-4554-83B0-B6B014AD5D01}"/>
    <cellStyle name="Normal 2 2 2 2 2 9" xfId="15684" xr:uid="{1C11FFDC-6667-4890-8643-E7FB24C83C26}"/>
    <cellStyle name="Normal 2 2 2 2 3" xfId="1694" xr:uid="{1373CCED-ACD3-472B-91F1-01AB2FA0B8BB}"/>
    <cellStyle name="Normal 2 2 2 2 3 10" xfId="46744" xr:uid="{81DE95DB-6C31-4396-A8B2-35FCCC45BBEA}"/>
    <cellStyle name="Normal 2 2 2 2 3 2" xfId="2134" xr:uid="{003015EC-C01B-441C-8850-72EDE1B1129E}"/>
    <cellStyle name="Normal 2 2 2 2 3 2 2" xfId="3896" xr:uid="{6C496C68-C0C7-4F3D-8F7D-2C06792F1A27}"/>
    <cellStyle name="Normal 2 2 2 2 3 2 2 2" xfId="7419" xr:uid="{414060F5-B57C-4DBF-A3A1-A7165EBBA34D}"/>
    <cellStyle name="Normal 2 2 2 2 3 2 2 2 2" xfId="14469" xr:uid="{D0CB1D56-EC96-4886-952B-E84E375EB7DD}"/>
    <cellStyle name="Normal 2 2 2 2 3 2 2 2 2 2" xfId="28571" xr:uid="{D595AD09-F15A-43EF-87FA-5A75AE5FEF1B}"/>
    <cellStyle name="Normal 2 2 2 2 3 2 2 2 2 3" xfId="42673" xr:uid="{1CCC1111-78FD-481D-B53B-3B5FC68FE1CE}"/>
    <cellStyle name="Normal 2 2 2 2 3 2 2 2 3" xfId="21520" xr:uid="{35FBF58F-52FE-4D06-9F08-5E2FEC7AC59F}"/>
    <cellStyle name="Normal 2 2 2 2 3 2 2 2 4" xfId="35622" xr:uid="{9AFC55A9-169F-4C96-A184-9F9262E24928}"/>
    <cellStyle name="Normal 2 2 2 2 3 2 2 3" xfId="10944" xr:uid="{CB6F0652-7187-43B7-87E1-E6B7D1290991}"/>
    <cellStyle name="Normal 2 2 2 2 3 2 2 3 2" xfId="25046" xr:uid="{B12C165B-0792-4FA6-BABC-EC869BBA51D0}"/>
    <cellStyle name="Normal 2 2 2 2 3 2 2 3 3" xfId="39148" xr:uid="{90631A3B-E8AB-4DDB-B449-3D11AD28E34E}"/>
    <cellStyle name="Normal 2 2 2 2 3 2 2 4" xfId="17995" xr:uid="{E29F8ADA-72E2-4F67-8AAF-2708C363EC5A}"/>
    <cellStyle name="Normal 2 2 2 2 3 2 2 5" xfId="32097" xr:uid="{F162CAB7-697E-46CC-B098-99690B3DD124}"/>
    <cellStyle name="Normal 2 2 2 2 3 2 3" xfId="4776" xr:uid="{EF19D635-2140-4876-9406-0B0ADF0CBEBC}"/>
    <cellStyle name="Normal 2 2 2 2 3 2 3 2" xfId="8300" xr:uid="{799111B3-F4BF-48FF-8C23-FCA391ED9DC3}"/>
    <cellStyle name="Normal 2 2 2 2 3 2 3 2 2" xfId="15350" xr:uid="{F8541519-0A97-449B-A3CF-322CADAEB047}"/>
    <cellStyle name="Normal 2 2 2 2 3 2 3 2 2 2" xfId="29452" xr:uid="{D3B6EEE5-8299-468C-8844-F7B89C3B2B2B}"/>
    <cellStyle name="Normal 2 2 2 2 3 2 3 2 2 3" xfId="43554" xr:uid="{36A0943E-A185-43D4-B23A-B2336E6A6E89}"/>
    <cellStyle name="Normal 2 2 2 2 3 2 3 2 3" xfId="22401" xr:uid="{53A6CE1E-BEC3-4DAB-954C-EF359F40C593}"/>
    <cellStyle name="Normal 2 2 2 2 3 2 3 2 4" xfId="36503" xr:uid="{48CEB7AF-1E4B-463D-B0EC-745C13D13463}"/>
    <cellStyle name="Normal 2 2 2 2 3 2 3 3" xfId="11825" xr:uid="{27550229-7B27-46EF-A072-31DD5332A12E}"/>
    <cellStyle name="Normal 2 2 2 2 3 2 3 3 2" xfId="25927" xr:uid="{C538732D-2E33-449C-9E3D-4AEF5E846957}"/>
    <cellStyle name="Normal 2 2 2 2 3 2 3 3 3" xfId="40029" xr:uid="{15C9346D-C2CC-490E-A199-9688211A0C90}"/>
    <cellStyle name="Normal 2 2 2 2 3 2 3 4" xfId="18876" xr:uid="{7BFC7254-FBF6-4ED8-9A2A-3E4F9141FEF7}"/>
    <cellStyle name="Normal 2 2 2 2 3 2 3 5" xfId="32978" xr:uid="{66456836-AAF6-4062-83FA-CF50782166F5}"/>
    <cellStyle name="Normal 2 2 2 2 3 2 4" xfId="3014" xr:uid="{B7E70BA8-A3FB-4B69-9A0B-9562FF96B889}"/>
    <cellStyle name="Normal 2 2 2 2 3 2 4 2" xfId="6538" xr:uid="{78B5B395-BBAF-449B-A59A-F272CDC90B72}"/>
    <cellStyle name="Normal 2 2 2 2 3 2 4 2 2" xfId="13588" xr:uid="{54D6E4F8-9C01-4C43-B354-A0E9E38939D5}"/>
    <cellStyle name="Normal 2 2 2 2 3 2 4 2 2 2" xfId="27690" xr:uid="{EE8BC2C5-5C48-40E3-940B-DF77424CB61B}"/>
    <cellStyle name="Normal 2 2 2 2 3 2 4 2 2 3" xfId="41792" xr:uid="{1640C713-44F0-4057-887C-5B07A1748F0F}"/>
    <cellStyle name="Normal 2 2 2 2 3 2 4 2 3" xfId="20639" xr:uid="{36E41FA1-2869-48E8-90FE-D786310BE83D}"/>
    <cellStyle name="Normal 2 2 2 2 3 2 4 2 4" xfId="34741" xr:uid="{ACB44341-F6A1-4FBD-B2CE-C69BAD6435B2}"/>
    <cellStyle name="Normal 2 2 2 2 3 2 4 3" xfId="10063" xr:uid="{D4A6C709-B1FD-4F9D-A5B9-B91703CEC5F2}"/>
    <cellStyle name="Normal 2 2 2 2 3 2 4 3 2" xfId="24165" xr:uid="{579EB611-F3DB-4DEE-A6D5-BBAA9EAFE9A3}"/>
    <cellStyle name="Normal 2 2 2 2 3 2 4 3 3" xfId="38267" xr:uid="{61D8CD45-F985-48C7-B4E0-4080391ED0E2}"/>
    <cellStyle name="Normal 2 2 2 2 3 2 4 4" xfId="17114" xr:uid="{3644F605-2F4F-4089-BBC6-25DE409B73D8}"/>
    <cellStyle name="Normal 2 2 2 2 3 2 4 5" xfId="31216" xr:uid="{2193C7D4-B2F5-4421-A3FB-93C98DE12507}"/>
    <cellStyle name="Normal 2 2 2 2 3 2 5" xfId="5657" xr:uid="{712F7AFD-1042-49A2-AD22-CE38C2961BF1}"/>
    <cellStyle name="Normal 2 2 2 2 3 2 5 2" xfId="12707" xr:uid="{5A67142D-4990-4DEC-849C-3EAE43DDC6AF}"/>
    <cellStyle name="Normal 2 2 2 2 3 2 5 2 2" xfId="26809" xr:uid="{010FCC24-C5BD-4294-ABC9-46B5235AB47D}"/>
    <cellStyle name="Normal 2 2 2 2 3 2 5 2 3" xfId="40911" xr:uid="{C9A7DA56-16BA-4A53-AB44-4DC077CB5F9A}"/>
    <cellStyle name="Normal 2 2 2 2 3 2 5 3" xfId="19758" xr:uid="{A4CE9591-140C-4196-99B6-233B0B2DFDBC}"/>
    <cellStyle name="Normal 2 2 2 2 3 2 5 4" xfId="33860" xr:uid="{C7620DE2-3DD8-4171-A322-07A974AF557A}"/>
    <cellStyle name="Normal 2 2 2 2 3 2 6" xfId="9183" xr:uid="{7B6D8484-2A0D-433C-9467-461AE3A94059}"/>
    <cellStyle name="Normal 2 2 2 2 3 2 6 2" xfId="23284" xr:uid="{5203663F-F336-42B3-8D77-6DC8BDE37076}"/>
    <cellStyle name="Normal 2 2 2 2 3 2 6 3" xfId="37386" xr:uid="{305960EB-8756-4A05-AD7D-72F2CB3ECF45}"/>
    <cellStyle name="Normal 2 2 2 2 3 2 7" xfId="16233" xr:uid="{24AE879E-98EA-4F9A-89F7-9F8292499E6A}"/>
    <cellStyle name="Normal 2 2 2 2 3 2 8" xfId="30335" xr:uid="{A853B6FA-648A-4C4B-871F-78CFB3F99EDA}"/>
    <cellStyle name="Normal 2 2 2 2 3 3" xfId="3458" xr:uid="{E2DE3221-0A41-4737-A201-077D77516D8C}"/>
    <cellStyle name="Normal 2 2 2 2 3 3 2" xfId="6980" xr:uid="{84667644-FF32-4A0D-B730-3A2EB20E0330}"/>
    <cellStyle name="Normal 2 2 2 2 3 3 2 2" xfId="14030" xr:uid="{CAD62378-414E-4ED5-9C4D-119DAA3BEB8C}"/>
    <cellStyle name="Normal 2 2 2 2 3 3 2 2 2" xfId="28132" xr:uid="{E79E05EE-B36D-4CE5-A503-C8D1052CEC30}"/>
    <cellStyle name="Normal 2 2 2 2 3 3 2 2 3" xfId="42234" xr:uid="{07C0C064-4DA4-41A9-9BD3-E3A73E52FB07}"/>
    <cellStyle name="Normal 2 2 2 2 3 3 2 3" xfId="21081" xr:uid="{B6AAF294-9961-4ED0-8A55-8D1AA45D78ED}"/>
    <cellStyle name="Normal 2 2 2 2 3 3 2 4" xfId="35183" xr:uid="{4A30605C-2815-4844-8DFF-C3757D13E5E8}"/>
    <cellStyle name="Normal 2 2 2 2 3 3 3" xfId="10505" xr:uid="{6B87758A-C292-4358-BC3D-29ABB54AD73D}"/>
    <cellStyle name="Normal 2 2 2 2 3 3 3 2" xfId="24607" xr:uid="{DBAB4A1F-5FDD-467D-9E88-1AB2F5F29077}"/>
    <cellStyle name="Normal 2 2 2 2 3 3 3 3" xfId="38709" xr:uid="{73B5797B-10C8-4791-B278-A22548257086}"/>
    <cellStyle name="Normal 2 2 2 2 3 3 4" xfId="17556" xr:uid="{1D810951-5A09-49E5-A921-6DA010EA496D}"/>
    <cellStyle name="Normal 2 2 2 2 3 3 5" xfId="31658" xr:uid="{5F019AC7-0D75-4CF7-80ED-5AC26F8B5654}"/>
    <cellStyle name="Normal 2 2 2 2 3 4" xfId="4337" xr:uid="{46293487-4E87-4421-83A8-D87571B10BEA}"/>
    <cellStyle name="Normal 2 2 2 2 3 4 2" xfId="7861" xr:uid="{EC0B28BC-271B-4FB8-A815-1C247A873B29}"/>
    <cellStyle name="Normal 2 2 2 2 3 4 2 2" xfId="14911" xr:uid="{B2A41324-26FA-4E3D-97E2-FCC3CDF36B69}"/>
    <cellStyle name="Normal 2 2 2 2 3 4 2 2 2" xfId="29013" xr:uid="{2D5BE744-DF0B-40E7-BC5D-6DF260C9A729}"/>
    <cellStyle name="Normal 2 2 2 2 3 4 2 2 3" xfId="43115" xr:uid="{D5D227FF-CF34-482C-9C85-34FC7644C3C1}"/>
    <cellStyle name="Normal 2 2 2 2 3 4 2 3" xfId="21962" xr:uid="{92532465-5909-4904-AE28-FEBD9D6EA86A}"/>
    <cellStyle name="Normal 2 2 2 2 3 4 2 4" xfId="36064" xr:uid="{E1E5D9EA-88AB-4B71-B54A-2364D656E067}"/>
    <cellStyle name="Normal 2 2 2 2 3 4 3" xfId="11386" xr:uid="{63E59C97-E26A-4F62-8BBE-CF1901F77E25}"/>
    <cellStyle name="Normal 2 2 2 2 3 4 3 2" xfId="25488" xr:uid="{C68866FE-87A2-4E35-872B-F44908654714}"/>
    <cellStyle name="Normal 2 2 2 2 3 4 3 3" xfId="39590" xr:uid="{6747F1D0-DD56-41F2-8EBA-01D580A6434D}"/>
    <cellStyle name="Normal 2 2 2 2 3 4 4" xfId="18437" xr:uid="{9DC1719C-927B-4E60-B42A-942029C5C69B}"/>
    <cellStyle name="Normal 2 2 2 2 3 4 5" xfId="32539" xr:uid="{46DDC4A0-45DB-4F49-BE61-379455265340}"/>
    <cellStyle name="Normal 2 2 2 2 3 5" xfId="2575" xr:uid="{E912572E-C5F3-49A4-B833-89051CFC1E1F}"/>
    <cellStyle name="Normal 2 2 2 2 3 5 2" xfId="6099" xr:uid="{AC5FBD19-F931-481A-AC9F-342F43C3AB0F}"/>
    <cellStyle name="Normal 2 2 2 2 3 5 2 2" xfId="13149" xr:uid="{1608D255-4D1B-4181-9F1E-2735199E8A1B}"/>
    <cellStyle name="Normal 2 2 2 2 3 5 2 2 2" xfId="27251" xr:uid="{0A909083-BEC8-4AAE-873E-F99DEB63E47C}"/>
    <cellStyle name="Normal 2 2 2 2 3 5 2 2 3" xfId="41353" xr:uid="{14CCBF36-52ED-4D5B-AABB-66220D90392F}"/>
    <cellStyle name="Normal 2 2 2 2 3 5 2 3" xfId="20200" xr:uid="{4453EC37-CA12-4D14-B928-574EAEBE5D14}"/>
    <cellStyle name="Normal 2 2 2 2 3 5 2 4" xfId="34302" xr:uid="{5C0718DE-8B87-428B-B983-A27FE1DED456}"/>
    <cellStyle name="Normal 2 2 2 2 3 5 3" xfId="9624" xr:uid="{6993C1BD-04E3-40B3-B54F-8B05854BAED2}"/>
    <cellStyle name="Normal 2 2 2 2 3 5 3 2" xfId="23726" xr:uid="{FBC9F5A9-C044-4F2F-B1D8-C7326E69F8C8}"/>
    <cellStyle name="Normal 2 2 2 2 3 5 3 3" xfId="37828" xr:uid="{58D6B80C-D982-4C54-A6B0-94013A36865F}"/>
    <cellStyle name="Normal 2 2 2 2 3 5 4" xfId="16675" xr:uid="{718BF502-F74B-4B13-AC4C-079F1FBC8B07}"/>
    <cellStyle name="Normal 2 2 2 2 3 5 5" xfId="30777" xr:uid="{02AFD2F3-5ED6-4D2B-A28D-F4562A05ABF0}"/>
    <cellStyle name="Normal 2 2 2 2 3 6" xfId="5218" xr:uid="{01A62B24-31AD-46D2-9F49-D4709F74536F}"/>
    <cellStyle name="Normal 2 2 2 2 3 6 2" xfId="12268" xr:uid="{F400D829-7B8C-4536-9798-778447D59EE8}"/>
    <cellStyle name="Normal 2 2 2 2 3 6 2 2" xfId="26370" xr:uid="{328A2C3A-3927-48F9-9E74-B250C563139F}"/>
    <cellStyle name="Normal 2 2 2 2 3 6 2 3" xfId="40472" xr:uid="{BFE12CD0-6D74-422D-9619-A3154EA378BD}"/>
    <cellStyle name="Normal 2 2 2 2 3 6 3" xfId="19319" xr:uid="{EEAC39F3-3BBB-4883-9C08-9B7162599FCD}"/>
    <cellStyle name="Normal 2 2 2 2 3 6 4" xfId="33421" xr:uid="{08560654-721B-44E9-BE9B-FEE98AC9AB14}"/>
    <cellStyle name="Normal 2 2 2 2 3 7" xfId="8744" xr:uid="{2B396341-5622-4959-A5E4-87A95D7ED179}"/>
    <cellStyle name="Normal 2 2 2 2 3 7 2" xfId="22845" xr:uid="{8D2BB16C-64F9-4FEF-BCE0-C3B4B8FB62B7}"/>
    <cellStyle name="Normal 2 2 2 2 3 7 3" xfId="36947" xr:uid="{E3624C45-A413-4E3A-9F8F-7A79E01F6B0C}"/>
    <cellStyle name="Normal 2 2 2 2 3 8" xfId="15794" xr:uid="{AC34651E-0A30-4E4B-9918-A60FCE719CF4}"/>
    <cellStyle name="Normal 2 2 2 2 3 9" xfId="29896" xr:uid="{647D357A-8947-4FD4-8B16-642DA7DFDEBB}"/>
    <cellStyle name="Normal 2 2 2 2 4" xfId="1913" xr:uid="{44ABAF7D-4B25-420D-9490-42AFB97CDE67}"/>
    <cellStyle name="Normal 2 2 2 2 4 2" xfId="3677" xr:uid="{86A20707-B96F-487A-80D9-872F74C71D5A}"/>
    <cellStyle name="Normal 2 2 2 2 4 2 2" xfId="7199" xr:uid="{8F226A8C-1308-4146-B4E0-6247EF41DDC9}"/>
    <cellStyle name="Normal 2 2 2 2 4 2 2 2" xfId="14249" xr:uid="{B2DEB625-DB9E-4B45-9593-8FCC02504E8B}"/>
    <cellStyle name="Normal 2 2 2 2 4 2 2 2 2" xfId="28351" xr:uid="{997A5C5A-9014-42A4-9051-17DD4796F321}"/>
    <cellStyle name="Normal 2 2 2 2 4 2 2 2 3" xfId="42453" xr:uid="{E8745A05-ABB7-4FE3-AC46-55244E1BE729}"/>
    <cellStyle name="Normal 2 2 2 2 4 2 2 3" xfId="21300" xr:uid="{7F9B89B1-C266-41A8-A5FF-1126D655186C}"/>
    <cellStyle name="Normal 2 2 2 2 4 2 2 4" xfId="35402" xr:uid="{BDDE8E9A-1379-48A1-8FC0-F0587D4B3E17}"/>
    <cellStyle name="Normal 2 2 2 2 4 2 3" xfId="10724" xr:uid="{27288FC3-B725-4A3D-8840-C280BE81B00B}"/>
    <cellStyle name="Normal 2 2 2 2 4 2 3 2" xfId="24826" xr:uid="{E510A9CC-B1ED-4BF0-B676-214B12327177}"/>
    <cellStyle name="Normal 2 2 2 2 4 2 3 3" xfId="38928" xr:uid="{78E766F5-48E5-4894-B3B0-0BB333A4AD3F}"/>
    <cellStyle name="Normal 2 2 2 2 4 2 4" xfId="17775" xr:uid="{0DBA8D4F-1CD7-41E7-B52E-C64B7A70B3A1}"/>
    <cellStyle name="Normal 2 2 2 2 4 2 5" xfId="31877" xr:uid="{D3F36A0C-F2DC-4771-AE78-F22030DE591C}"/>
    <cellStyle name="Normal 2 2 2 2 4 3" xfId="4556" xr:uid="{2166B4AF-BF77-4BE3-9E44-3CFA9C6DBE34}"/>
    <cellStyle name="Normal 2 2 2 2 4 3 2" xfId="8080" xr:uid="{855AC31E-4CEF-472C-A52E-3D10B245364F}"/>
    <cellStyle name="Normal 2 2 2 2 4 3 2 2" xfId="15130" xr:uid="{F996C7A8-9AC7-461E-909A-BDD9194663EE}"/>
    <cellStyle name="Normal 2 2 2 2 4 3 2 2 2" xfId="29232" xr:uid="{16F8247F-1FAD-4356-885C-7985B2BE3193}"/>
    <cellStyle name="Normal 2 2 2 2 4 3 2 2 3" xfId="43334" xr:uid="{E7729C7A-EA83-4966-A849-5253D38C5A91}"/>
    <cellStyle name="Normal 2 2 2 2 4 3 2 3" xfId="22181" xr:uid="{3B715A9A-D7F0-408B-ACF8-955B48CA65D6}"/>
    <cellStyle name="Normal 2 2 2 2 4 3 2 4" xfId="36283" xr:uid="{91FEDBFE-1259-4CEF-8CE5-2744A5358936}"/>
    <cellStyle name="Normal 2 2 2 2 4 3 3" xfId="11605" xr:uid="{EC835403-6C74-4F84-B268-BE956CC5F9F3}"/>
    <cellStyle name="Normal 2 2 2 2 4 3 3 2" xfId="25707" xr:uid="{8876DBDB-FD84-458B-B891-E17F4F8D1EE6}"/>
    <cellStyle name="Normal 2 2 2 2 4 3 3 3" xfId="39809" xr:uid="{A40BBD7E-C77D-49FB-8051-8E101872B3FB}"/>
    <cellStyle name="Normal 2 2 2 2 4 3 4" xfId="18656" xr:uid="{9AE89722-5DAC-48C2-9247-5E67B978562F}"/>
    <cellStyle name="Normal 2 2 2 2 4 3 5" xfId="32758" xr:uid="{002B428F-DEE9-4AA2-ACD9-4F5C0F571A41}"/>
    <cellStyle name="Normal 2 2 2 2 4 4" xfId="2794" xr:uid="{F7AD00B3-FC02-4476-B14E-E51169E9480B}"/>
    <cellStyle name="Normal 2 2 2 2 4 4 2" xfId="6318" xr:uid="{D1905AEC-C2D8-43AE-96EC-CDBAFD274E83}"/>
    <cellStyle name="Normal 2 2 2 2 4 4 2 2" xfId="13368" xr:uid="{E5695A77-66DB-4332-A29C-67EC88DD6796}"/>
    <cellStyle name="Normal 2 2 2 2 4 4 2 2 2" xfId="27470" xr:uid="{ABBD02FB-4971-4757-AB47-457327A51B3C}"/>
    <cellStyle name="Normal 2 2 2 2 4 4 2 2 3" xfId="41572" xr:uid="{16CBB441-428A-485C-B14D-D9E46DBE038C}"/>
    <cellStyle name="Normal 2 2 2 2 4 4 2 3" xfId="20419" xr:uid="{FF84A628-1EB1-4EA5-B069-FBBC5822979B}"/>
    <cellStyle name="Normal 2 2 2 2 4 4 2 4" xfId="34521" xr:uid="{AC625841-389B-4055-A8E3-44ADBB8C7AD6}"/>
    <cellStyle name="Normal 2 2 2 2 4 4 3" xfId="9843" xr:uid="{182D64F8-7A75-4FE6-8E28-3C1B7A234056}"/>
    <cellStyle name="Normal 2 2 2 2 4 4 3 2" xfId="23945" xr:uid="{55B5DE55-B789-458D-B503-575B08113AC5}"/>
    <cellStyle name="Normal 2 2 2 2 4 4 3 3" xfId="38047" xr:uid="{8F1A4D7A-BA15-4911-8D2E-71684B6665CE}"/>
    <cellStyle name="Normal 2 2 2 2 4 4 4" xfId="16894" xr:uid="{B0CC42C9-131C-4DD2-94CE-CC02BA4721AA}"/>
    <cellStyle name="Normal 2 2 2 2 4 4 5" xfId="30996" xr:uid="{8CD9CAF5-EBE5-432D-AC4C-0A08CF7B390A}"/>
    <cellStyle name="Normal 2 2 2 2 4 5" xfId="5437" xr:uid="{7C9BFD47-D860-42F8-B6D9-608F4138BAC1}"/>
    <cellStyle name="Normal 2 2 2 2 4 5 2" xfId="12487" xr:uid="{4869A949-9BC8-41C6-8952-43B645106634}"/>
    <cellStyle name="Normal 2 2 2 2 4 5 2 2" xfId="26589" xr:uid="{19A0CFEE-D2C2-44CF-9FFA-0AAAF2F8EACB}"/>
    <cellStyle name="Normal 2 2 2 2 4 5 2 3" xfId="40691" xr:uid="{D36D8D7F-D045-4E9C-8B4E-8098798F2ECE}"/>
    <cellStyle name="Normal 2 2 2 2 4 5 3" xfId="19538" xr:uid="{407CBAE0-3E84-4BDC-8787-813891EC902D}"/>
    <cellStyle name="Normal 2 2 2 2 4 5 4" xfId="33640" xr:uid="{8ECAE6BA-39DB-4DCB-AB90-81D56D4CB498}"/>
    <cellStyle name="Normal 2 2 2 2 4 6" xfId="8963" xr:uid="{AEB352F1-E39F-417F-9E32-FDD74194832F}"/>
    <cellStyle name="Normal 2 2 2 2 4 6 2" xfId="23064" xr:uid="{B031FBF1-B54B-4247-9FAA-C4E8A8E8B77F}"/>
    <cellStyle name="Normal 2 2 2 2 4 6 3" xfId="37166" xr:uid="{12FBB78D-6FCA-4291-9DC8-48B51BF1F1AD}"/>
    <cellStyle name="Normal 2 2 2 2 4 7" xfId="16013" xr:uid="{6169FCEA-1974-4331-A710-1F08CB3C19F6}"/>
    <cellStyle name="Normal 2 2 2 2 4 8" xfId="30115" xr:uid="{2862A201-505E-484A-8F03-4BD34AA2EB55}"/>
    <cellStyle name="Normal 2 2 2 2 4 9" xfId="46745" xr:uid="{0E18560F-E02D-4792-A25E-190ECD37FEB6}"/>
    <cellStyle name="Normal 2 2 2 2 5" xfId="3238" xr:uid="{7B48C270-3605-40E4-A468-0667A20064FB}"/>
    <cellStyle name="Normal 2 2 2 2 5 2" xfId="6760" xr:uid="{F92035CE-B98E-411F-9E3A-EA90A6A3AD2D}"/>
    <cellStyle name="Normal 2 2 2 2 5 2 2" xfId="13810" xr:uid="{BBBF05B8-07F9-471D-B9C5-9726EDB5AEBA}"/>
    <cellStyle name="Normal 2 2 2 2 5 2 2 2" xfId="27912" xr:uid="{E2DD9562-F785-4759-BAC8-9A92B964E5CB}"/>
    <cellStyle name="Normal 2 2 2 2 5 2 2 3" xfId="42014" xr:uid="{CD358249-4461-4549-BE26-E7C0BD8C91EF}"/>
    <cellStyle name="Normal 2 2 2 2 5 2 3" xfId="20861" xr:uid="{C4E31499-4280-486A-B416-B76C1512096A}"/>
    <cellStyle name="Normal 2 2 2 2 5 2 4" xfId="34963" xr:uid="{8576A9DC-5282-467F-8FE1-3DAAFAAE70B6}"/>
    <cellStyle name="Normal 2 2 2 2 5 3" xfId="10285" xr:uid="{2440F91A-5CE1-4667-B04E-D38EEFD4B1C9}"/>
    <cellStyle name="Normal 2 2 2 2 5 3 2" xfId="24387" xr:uid="{609826FE-0261-4B79-AF68-AF2C2BD00DF2}"/>
    <cellStyle name="Normal 2 2 2 2 5 3 3" xfId="38489" xr:uid="{4F9667CA-0A14-4B65-83C2-DD8C627B6C31}"/>
    <cellStyle name="Normal 2 2 2 2 5 4" xfId="17336" xr:uid="{D3C658E7-B85B-4920-98B7-4495598B0224}"/>
    <cellStyle name="Normal 2 2 2 2 5 5" xfId="31438" xr:uid="{D6487F38-9C94-4442-B09F-81DCAD297DAD}"/>
    <cellStyle name="Normal 2 2 2 2 5 6" xfId="46746" xr:uid="{D3CA764F-36AF-45D6-AF98-573594E58766}"/>
    <cellStyle name="Normal 2 2 2 2 6" xfId="4117" xr:uid="{1B94FA42-F401-41C8-9ACB-9223AD4C8B97}"/>
    <cellStyle name="Normal 2 2 2 2 6 2" xfId="7641" xr:uid="{94294511-4A44-4DDF-BA74-10F9A65FBE33}"/>
    <cellStyle name="Normal 2 2 2 2 6 2 2" xfId="14691" xr:uid="{FA3D08E9-7455-43D4-8051-069E87E0A3E4}"/>
    <cellStyle name="Normal 2 2 2 2 6 2 2 2" xfId="28793" xr:uid="{2305331A-079F-4320-AF76-9C02514C840A}"/>
    <cellStyle name="Normal 2 2 2 2 6 2 2 3" xfId="42895" xr:uid="{19517EB1-CED0-4737-8929-7FE56A93CBEC}"/>
    <cellStyle name="Normal 2 2 2 2 6 2 3" xfId="21742" xr:uid="{2640DDC9-7A8A-4E80-AAC7-31D088535790}"/>
    <cellStyle name="Normal 2 2 2 2 6 2 4" xfId="35844" xr:uid="{F4D674C2-AE10-4BBC-8E40-8BDC0506BD02}"/>
    <cellStyle name="Normal 2 2 2 2 6 3" xfId="11166" xr:uid="{CA9CF7D3-249A-4095-A8F1-B405EFB135CF}"/>
    <cellStyle name="Normal 2 2 2 2 6 3 2" xfId="25268" xr:uid="{EA65854E-1379-4D5E-A4B8-D06F8BD8134F}"/>
    <cellStyle name="Normal 2 2 2 2 6 3 3" xfId="39370" xr:uid="{5C1CA5CA-BC19-4D4F-9A93-6F63E9917F1E}"/>
    <cellStyle name="Normal 2 2 2 2 6 4" xfId="18217" xr:uid="{CA3C7676-AD94-4C64-9721-20F6944EE617}"/>
    <cellStyle name="Normal 2 2 2 2 6 5" xfId="32319" xr:uid="{B7BC7578-F658-4592-B7FA-E91E164FAF17}"/>
    <cellStyle name="Normal 2 2 2 2 7" xfId="2355" xr:uid="{377B905B-DE49-4733-A30D-A3D560AB4B14}"/>
    <cellStyle name="Normal 2 2 2 2 7 2" xfId="5879" xr:uid="{42E081FB-2A13-480F-91B8-E168990A5ACA}"/>
    <cellStyle name="Normal 2 2 2 2 7 2 2" xfId="12929" xr:uid="{CD20AA98-9C6D-4EF7-97D5-F302C4C38F0D}"/>
    <cellStyle name="Normal 2 2 2 2 7 2 2 2" xfId="27031" xr:uid="{853CB45E-406A-486A-903F-974C472F394F}"/>
    <cellStyle name="Normal 2 2 2 2 7 2 2 3" xfId="41133" xr:uid="{2D482A4F-B6D0-4FC5-A58C-448EBFA6E47B}"/>
    <cellStyle name="Normal 2 2 2 2 7 2 3" xfId="19980" xr:uid="{9496F215-EDAB-46DC-A883-1A8945E283DB}"/>
    <cellStyle name="Normal 2 2 2 2 7 2 4" xfId="34082" xr:uid="{03F7EE98-82A2-4A00-9CE7-5092435426CE}"/>
    <cellStyle name="Normal 2 2 2 2 7 3" xfId="9404" xr:uid="{4A1A4818-63FA-48C8-9828-A51DD80AF5BF}"/>
    <cellStyle name="Normal 2 2 2 2 7 3 2" xfId="23506" xr:uid="{605E555C-E7B9-470E-90E4-FE7AB119F8CE}"/>
    <cellStyle name="Normal 2 2 2 2 7 3 3" xfId="37608" xr:uid="{BDC7FD93-9F89-4DB0-83A2-C883DC6D6C8C}"/>
    <cellStyle name="Normal 2 2 2 2 7 4" xfId="16455" xr:uid="{B5325B65-3846-4111-9D57-94264E7A3212}"/>
    <cellStyle name="Normal 2 2 2 2 7 5" xfId="30557" xr:uid="{1CA13807-1511-444C-B625-A19CE81A3930}"/>
    <cellStyle name="Normal 2 2 2 2 8" xfId="4998" xr:uid="{0B79A7BE-9AB0-4AC3-AA9E-09C0BBE322E0}"/>
    <cellStyle name="Normal 2 2 2 2 8 2" xfId="12048" xr:uid="{428B3813-5D32-487F-B199-B16784F90910}"/>
    <cellStyle name="Normal 2 2 2 2 8 2 2" xfId="26150" xr:uid="{FEBD70EF-6EE0-4960-ABF2-8DFFB9A45A11}"/>
    <cellStyle name="Normal 2 2 2 2 8 2 3" xfId="40252" xr:uid="{79C81A77-941D-4DE1-BCD5-8A6AE18AEB8A}"/>
    <cellStyle name="Normal 2 2 2 2 8 3" xfId="19099" xr:uid="{0E265FC2-5CCC-4EFF-99CE-C7CC2387A337}"/>
    <cellStyle name="Normal 2 2 2 2 8 4" xfId="33201" xr:uid="{9B94C1BD-ACE4-4F6C-B0F4-DD35FE79F476}"/>
    <cellStyle name="Normal 2 2 2 2 9" xfId="8524" xr:uid="{F936BE19-F088-406F-BB13-148714840EB2}"/>
    <cellStyle name="Normal 2 2 2 2 9 2" xfId="22625" xr:uid="{11A1AC02-E6A7-4522-BFB1-597DD692094B}"/>
    <cellStyle name="Normal 2 2 2 2 9 3" xfId="36727" xr:uid="{02B7EC90-E5FA-4C94-ABEA-74D7428704BA}"/>
    <cellStyle name="Normal 2 2 2 3" xfId="138" xr:uid="{5687B773-31CD-4EEF-B241-8F37B0DB1DDB}"/>
    <cellStyle name="Normal 2 2 2 3 10" xfId="29731" xr:uid="{B6E2A4A6-85D8-42AD-85D3-DCD78282E751}"/>
    <cellStyle name="Normal 2 2 2 3 11" xfId="1528" xr:uid="{AD6E72E1-3360-4C8D-AD7F-C451E812398A}"/>
    <cellStyle name="Normal 2 2 2 3 12" xfId="45367" xr:uid="{F1FD4565-65A3-4FCC-ADB6-4E3B1AD8784D}"/>
    <cellStyle name="Normal 2 2 2 3 13" xfId="46747" xr:uid="{DA40E851-8C52-426A-8E33-E2C016CBD9D2}"/>
    <cellStyle name="Normal 2 2 2 3 2" xfId="142" xr:uid="{CDBE914E-20B0-4DBC-AA66-B56AFD57601B}"/>
    <cellStyle name="Normal 2 2 2 3 2 10" xfId="1749" xr:uid="{674E6CF7-4A52-41A8-9913-1C961A0DEBDE}"/>
    <cellStyle name="Normal 2 2 2 3 2 2" xfId="168" xr:uid="{BF8E8568-0255-4FB1-A1A1-C784D7077C96}"/>
    <cellStyle name="Normal 2 2 2 3 2 2 2" xfId="3951" xr:uid="{E144E251-50F8-4BE7-BAC6-8663E91E8C82}"/>
    <cellStyle name="Normal 2 2 2 3 2 2 2 2" xfId="7474" xr:uid="{3D3B63BB-3E12-45CA-BE79-14048626211B}"/>
    <cellStyle name="Normal 2 2 2 3 2 2 2 2 2" xfId="14524" xr:uid="{62CF812D-6352-45F7-A997-E2A8373BDA2A}"/>
    <cellStyle name="Normal 2 2 2 3 2 2 2 2 2 2" xfId="28626" xr:uid="{2F057C7F-F7C9-41CD-A162-3A33CB9C23AF}"/>
    <cellStyle name="Normal 2 2 2 3 2 2 2 2 2 3" xfId="42728" xr:uid="{8A561B84-C536-4C26-9D99-5E434808E7AD}"/>
    <cellStyle name="Normal 2 2 2 3 2 2 2 2 3" xfId="21575" xr:uid="{EC3024CD-9835-4308-AE8D-A1E30AD4BD59}"/>
    <cellStyle name="Normal 2 2 2 3 2 2 2 2 4" xfId="35677" xr:uid="{593A665C-436D-46ED-AAE5-BCB9C8CA9B32}"/>
    <cellStyle name="Normal 2 2 2 3 2 2 2 3" xfId="10999" xr:uid="{4B5C5F32-091B-4200-B5DF-6425B0262B28}"/>
    <cellStyle name="Normal 2 2 2 3 2 2 2 3 2" xfId="25101" xr:uid="{AFD7DFF5-76B2-4937-AFA9-D9A0F21E43C0}"/>
    <cellStyle name="Normal 2 2 2 3 2 2 2 3 3" xfId="39203" xr:uid="{9CE22832-4E16-466B-93FE-09CDF7F56026}"/>
    <cellStyle name="Normal 2 2 2 3 2 2 2 4" xfId="18050" xr:uid="{A8925A0D-8A4A-4351-8CAD-BC764F9FB47C}"/>
    <cellStyle name="Normal 2 2 2 3 2 2 2 5" xfId="32152" xr:uid="{4C267E9E-4C46-4E23-9FB7-D81D45CE0622}"/>
    <cellStyle name="Normal 2 2 2 3 2 2 3" xfId="4831" xr:uid="{96D699B2-843E-46BF-B8B8-10FC8CD75FBF}"/>
    <cellStyle name="Normal 2 2 2 3 2 2 3 2" xfId="8355" xr:uid="{BB0144F4-F959-410E-9022-DADBA835DFB1}"/>
    <cellStyle name="Normal 2 2 2 3 2 2 3 2 2" xfId="15405" xr:uid="{ACD46F0C-247A-4DF8-AE28-996BFFD3558C}"/>
    <cellStyle name="Normal 2 2 2 3 2 2 3 2 2 2" xfId="29507" xr:uid="{71986DA2-7B15-4201-8757-A03FCE2E2C26}"/>
    <cellStyle name="Normal 2 2 2 3 2 2 3 2 2 3" xfId="43609" xr:uid="{FF2DD730-DC14-4591-9B91-63A946FFA35B}"/>
    <cellStyle name="Normal 2 2 2 3 2 2 3 2 3" xfId="22456" xr:uid="{3EBB3C21-2CB7-4674-9B4A-8F87FDCD62B4}"/>
    <cellStyle name="Normal 2 2 2 3 2 2 3 2 4" xfId="36558" xr:uid="{77E3CD0F-01C9-4C0F-A7BD-529356CB81F1}"/>
    <cellStyle name="Normal 2 2 2 3 2 2 3 3" xfId="11880" xr:uid="{010CFC10-6E9C-43F3-B511-8A08AEA0A46F}"/>
    <cellStyle name="Normal 2 2 2 3 2 2 3 3 2" xfId="25982" xr:uid="{B255B64C-59BF-41AA-AAEF-F162E83CC6F5}"/>
    <cellStyle name="Normal 2 2 2 3 2 2 3 3 3" xfId="40084" xr:uid="{A5472452-D93A-4879-9FE3-6BEAA39F7BE1}"/>
    <cellStyle name="Normal 2 2 2 3 2 2 3 4" xfId="18931" xr:uid="{E52693D9-F676-4C0B-B80D-665E91A027A2}"/>
    <cellStyle name="Normal 2 2 2 3 2 2 3 5" xfId="33033" xr:uid="{B71D1D34-9BF3-4B6B-84F6-5AEA19E0C67A}"/>
    <cellStyle name="Normal 2 2 2 3 2 2 4" xfId="3069" xr:uid="{E56B40B4-A0B2-41A7-BAA7-464BD4C54576}"/>
    <cellStyle name="Normal 2 2 2 3 2 2 4 2" xfId="6593" xr:uid="{61DFFCDD-142C-4039-AF14-5C6961A79824}"/>
    <cellStyle name="Normal 2 2 2 3 2 2 4 2 2" xfId="13643" xr:uid="{E935BE66-6CF9-40B3-BAB8-053CFE79BAD4}"/>
    <cellStyle name="Normal 2 2 2 3 2 2 4 2 2 2" xfId="27745" xr:uid="{2F63EE00-D3C9-40F2-AC5B-68C3086EA04A}"/>
    <cellStyle name="Normal 2 2 2 3 2 2 4 2 2 3" xfId="41847" xr:uid="{138E8189-8073-4289-B2AF-847A9B425796}"/>
    <cellStyle name="Normal 2 2 2 3 2 2 4 2 3" xfId="20694" xr:uid="{C7007998-C147-4BF4-AE36-CE3CA2553B2C}"/>
    <cellStyle name="Normal 2 2 2 3 2 2 4 2 4" xfId="34796" xr:uid="{06783069-090F-40D4-A383-180DCBDC795D}"/>
    <cellStyle name="Normal 2 2 2 3 2 2 4 3" xfId="10118" xr:uid="{26A5750B-45F4-4843-B9E2-C98B8A2CBE50}"/>
    <cellStyle name="Normal 2 2 2 3 2 2 4 3 2" xfId="24220" xr:uid="{218368C5-C214-47E6-B24B-53B6F17C9CCC}"/>
    <cellStyle name="Normal 2 2 2 3 2 2 4 3 3" xfId="38322" xr:uid="{7C5D7720-FA4C-4AC8-8C4E-162A78178F87}"/>
    <cellStyle name="Normal 2 2 2 3 2 2 4 4" xfId="17169" xr:uid="{895AD865-6E25-4855-B7F9-81ECFBA3FF0D}"/>
    <cellStyle name="Normal 2 2 2 3 2 2 4 5" xfId="31271" xr:uid="{F6467B82-2446-478B-9A11-C9923B018963}"/>
    <cellStyle name="Normal 2 2 2 3 2 2 5" xfId="5712" xr:uid="{60D71724-BA0F-441C-9451-907F72048918}"/>
    <cellStyle name="Normal 2 2 2 3 2 2 5 2" xfId="12762" xr:uid="{D5BBE477-96CE-494B-B8BE-60A0D4B04596}"/>
    <cellStyle name="Normal 2 2 2 3 2 2 5 2 2" xfId="26864" xr:uid="{8C1221ED-5797-4FFC-AA71-C3F042AD9272}"/>
    <cellStyle name="Normal 2 2 2 3 2 2 5 2 3" xfId="40966" xr:uid="{3D2B92B2-1062-4978-B0B5-C143D277422F}"/>
    <cellStyle name="Normal 2 2 2 3 2 2 5 3" xfId="19813" xr:uid="{9A2F9BAE-C7A1-48B6-A0BB-763FD4FCC3C7}"/>
    <cellStyle name="Normal 2 2 2 3 2 2 5 4" xfId="33915" xr:uid="{62EEA639-9EB8-4B5B-A8FB-04211482277A}"/>
    <cellStyle name="Normal 2 2 2 3 2 2 6" xfId="9238" xr:uid="{67BCFC4E-95B4-4C80-9392-4F0417972D31}"/>
    <cellStyle name="Normal 2 2 2 3 2 2 6 2" xfId="23339" xr:uid="{23E0C151-5F51-4855-8F02-1798C2A4F9B2}"/>
    <cellStyle name="Normal 2 2 2 3 2 2 6 3" xfId="37441" xr:uid="{1E1441E7-DD9B-4D83-A886-E2E911100FCF}"/>
    <cellStyle name="Normal 2 2 2 3 2 2 7" xfId="16288" xr:uid="{51ED6D2D-7284-4E1B-AF5C-2080E04CE0BA}"/>
    <cellStyle name="Normal 2 2 2 3 2 2 8" xfId="30390" xr:uid="{5C2664B4-3E17-4B86-A482-14F48CA5A669}"/>
    <cellStyle name="Normal 2 2 2 3 2 2 9" xfId="2189" xr:uid="{94530364-CE6F-4A99-916F-1CFB006DDB0A}"/>
    <cellStyle name="Normal 2 2 2 3 2 3" xfId="3513" xr:uid="{D2B44163-F541-419D-8A7D-66A2885A221F}"/>
    <cellStyle name="Normal 2 2 2 3 2 3 2" xfId="7035" xr:uid="{ABBDE559-C35D-4EFE-8805-3726EA0FFC01}"/>
    <cellStyle name="Normal 2 2 2 3 2 3 2 2" xfId="14085" xr:uid="{83E7C38F-39E5-4A96-B20D-F47C42D57D4F}"/>
    <cellStyle name="Normal 2 2 2 3 2 3 2 2 2" xfId="28187" xr:uid="{A864970E-CC47-43F2-97BC-6B1FCE7A2C35}"/>
    <cellStyle name="Normal 2 2 2 3 2 3 2 2 3" xfId="42289" xr:uid="{5E1A3307-6166-400B-8EF5-909A7BDFBEEB}"/>
    <cellStyle name="Normal 2 2 2 3 2 3 2 3" xfId="21136" xr:uid="{DB24CE59-7497-4687-8FBF-2D3550FE27B0}"/>
    <cellStyle name="Normal 2 2 2 3 2 3 2 4" xfId="35238" xr:uid="{C0AC3833-FE6A-44DF-8AF5-480A51A558A4}"/>
    <cellStyle name="Normal 2 2 2 3 2 3 3" xfId="10560" xr:uid="{07745240-6FA0-4E5A-B949-CA45156A4A41}"/>
    <cellStyle name="Normal 2 2 2 3 2 3 3 2" xfId="24662" xr:uid="{A42C876A-2E3D-4804-B312-F0D635F4320A}"/>
    <cellStyle name="Normal 2 2 2 3 2 3 3 3" xfId="38764" xr:uid="{B64AC21A-58B6-4FB8-95EB-DC38AFAFA67F}"/>
    <cellStyle name="Normal 2 2 2 3 2 3 4" xfId="17611" xr:uid="{CA0F92BA-0B68-451C-9742-80ECC1A40A6D}"/>
    <cellStyle name="Normal 2 2 2 3 2 3 5" xfId="31713" xr:uid="{92E1144D-7359-422E-9727-7F4DE159A0FF}"/>
    <cellStyle name="Normal 2 2 2 3 2 4" xfId="4392" xr:uid="{9E3C726D-7965-46E4-A6A9-108C9D4F4A72}"/>
    <cellStyle name="Normal 2 2 2 3 2 4 2" xfId="7916" xr:uid="{AC6193D1-90BB-4DC4-9F92-E65647362ED0}"/>
    <cellStyle name="Normal 2 2 2 3 2 4 2 2" xfId="14966" xr:uid="{51C0D793-24E2-47BD-8B31-9E7D030579A5}"/>
    <cellStyle name="Normal 2 2 2 3 2 4 2 2 2" xfId="29068" xr:uid="{BAACA116-94C1-4F29-AE3C-4EE7A4CC14A3}"/>
    <cellStyle name="Normal 2 2 2 3 2 4 2 2 3" xfId="43170" xr:uid="{B1D67DA8-569A-4698-BC8B-2BACE6E4F043}"/>
    <cellStyle name="Normal 2 2 2 3 2 4 2 3" xfId="22017" xr:uid="{24C61303-5AB9-4EA1-B73F-C7882F36085B}"/>
    <cellStyle name="Normal 2 2 2 3 2 4 2 4" xfId="36119" xr:uid="{E34B612B-55F2-443E-BE36-C39507635C5A}"/>
    <cellStyle name="Normal 2 2 2 3 2 4 3" xfId="11441" xr:uid="{BAF1CFBD-564D-4399-B177-75FCBE229285}"/>
    <cellStyle name="Normal 2 2 2 3 2 4 3 2" xfId="25543" xr:uid="{DC889EA4-8CF5-416A-852A-7CB4F206A72D}"/>
    <cellStyle name="Normal 2 2 2 3 2 4 3 3" xfId="39645" xr:uid="{9C3FE295-338A-4C65-8CBD-B4E98B361764}"/>
    <cellStyle name="Normal 2 2 2 3 2 4 4" xfId="18492" xr:uid="{AA752AD5-D705-4EAE-9B5D-6450A4BD19C9}"/>
    <cellStyle name="Normal 2 2 2 3 2 4 5" xfId="32594" xr:uid="{1EFB6FAA-D9D6-4D94-B64F-0B73874B856F}"/>
    <cellStyle name="Normal 2 2 2 3 2 5" xfId="2630" xr:uid="{A61560F7-471A-434B-81C7-8838035368A2}"/>
    <cellStyle name="Normal 2 2 2 3 2 5 2" xfId="6154" xr:uid="{F1CB395F-22B2-4F1B-B61E-4A629FF5A52D}"/>
    <cellStyle name="Normal 2 2 2 3 2 5 2 2" xfId="13204" xr:uid="{01228CA0-B0FB-42E1-996B-E9E4B632FA82}"/>
    <cellStyle name="Normal 2 2 2 3 2 5 2 2 2" xfId="27306" xr:uid="{ABB0BAD1-3035-49E1-83E1-44C3DE3C38FB}"/>
    <cellStyle name="Normal 2 2 2 3 2 5 2 2 3" xfId="41408" xr:uid="{F2413CE4-14D6-495A-A166-325BC63109DB}"/>
    <cellStyle name="Normal 2 2 2 3 2 5 2 3" xfId="20255" xr:uid="{24B7A7F2-B8FD-4D5B-8590-B7B3E92397AE}"/>
    <cellStyle name="Normal 2 2 2 3 2 5 2 4" xfId="34357" xr:uid="{649751EC-D0B4-49D3-820E-9DB3A44423D2}"/>
    <cellStyle name="Normal 2 2 2 3 2 5 3" xfId="9679" xr:uid="{03342400-70F8-4BBB-B87B-2A76AFDFB68B}"/>
    <cellStyle name="Normal 2 2 2 3 2 5 3 2" xfId="23781" xr:uid="{233ACA31-5E1B-40E4-9580-805553B92B25}"/>
    <cellStyle name="Normal 2 2 2 3 2 5 3 3" xfId="37883" xr:uid="{EBDE470A-78FC-4F6D-B48C-E5C308CC7AF0}"/>
    <cellStyle name="Normal 2 2 2 3 2 5 4" xfId="16730" xr:uid="{427D4C48-2DB6-43DA-B907-ED714DF44134}"/>
    <cellStyle name="Normal 2 2 2 3 2 5 5" xfId="30832" xr:uid="{B86A0ACD-F586-425B-9457-AE3CD08EF656}"/>
    <cellStyle name="Normal 2 2 2 3 2 6" xfId="5273" xr:uid="{8249E069-A4F0-4F87-B091-F3D46D15999B}"/>
    <cellStyle name="Normal 2 2 2 3 2 6 2" xfId="12323" xr:uid="{C0D0690C-5915-4638-AD5B-267D24C83FD9}"/>
    <cellStyle name="Normal 2 2 2 3 2 6 2 2" xfId="26425" xr:uid="{49E80DF7-9E89-4987-9D17-6A5BC0B024B8}"/>
    <cellStyle name="Normal 2 2 2 3 2 6 2 3" xfId="40527" xr:uid="{A228F9B1-7B8A-44B6-AC63-582493196CE5}"/>
    <cellStyle name="Normal 2 2 2 3 2 6 3" xfId="19374" xr:uid="{AB50158D-D740-478B-8FD3-77D2D58E6CEF}"/>
    <cellStyle name="Normal 2 2 2 3 2 6 4" xfId="33476" xr:uid="{4208C9D2-FDEF-4A27-9D5F-884DAAF4921B}"/>
    <cellStyle name="Normal 2 2 2 3 2 7" xfId="8799" xr:uid="{6377B4B4-1575-40EE-AE09-E0362C958D61}"/>
    <cellStyle name="Normal 2 2 2 3 2 7 2" xfId="22900" xr:uid="{4ABD9BEA-81A3-4F00-A2B7-9B65650CD59C}"/>
    <cellStyle name="Normal 2 2 2 3 2 7 3" xfId="37002" xr:uid="{BD4C3B6F-BCC9-4F64-A04A-2DE49AF62F0D}"/>
    <cellStyle name="Normal 2 2 2 3 2 8" xfId="15849" xr:uid="{A314F122-2F7D-4F4E-B36D-524EF1FB9F34}"/>
    <cellStyle name="Normal 2 2 2 3 2 9" xfId="29951" xr:uid="{D634A94A-154D-45BD-99C7-FB65A91CBF3E}"/>
    <cellStyle name="Normal 2 2 2 3 3" xfId="169" xr:uid="{5CF0B16E-54D7-4545-B2BB-52861BD75F80}"/>
    <cellStyle name="Normal 2 2 2 3 3 2" xfId="3732" xr:uid="{2FE441D5-8F16-43BA-8EB0-97EF510581BF}"/>
    <cellStyle name="Normal 2 2 2 3 3 2 2" xfId="7254" xr:uid="{E3D425C7-A7FD-4EF6-973D-DD47DABE6CBC}"/>
    <cellStyle name="Normal 2 2 2 3 3 2 2 2" xfId="14304" xr:uid="{F2DAEDFC-52DA-41D3-9ADF-8AE421C8B234}"/>
    <cellStyle name="Normal 2 2 2 3 3 2 2 2 2" xfId="28406" xr:uid="{1E732128-BB0B-4818-9E38-9D084A1651C7}"/>
    <cellStyle name="Normal 2 2 2 3 3 2 2 2 3" xfId="42508" xr:uid="{1B54462B-322F-41CE-8B86-0BD0395D824E}"/>
    <cellStyle name="Normal 2 2 2 3 3 2 2 3" xfId="21355" xr:uid="{3E91C47F-36E2-4544-86A6-93A5022C5493}"/>
    <cellStyle name="Normal 2 2 2 3 3 2 2 4" xfId="35457" xr:uid="{2530969C-44F8-4B44-81D1-C5907946F346}"/>
    <cellStyle name="Normal 2 2 2 3 3 2 3" xfId="10779" xr:uid="{35E2B28B-9FBA-48AE-94DB-D6643C1C1544}"/>
    <cellStyle name="Normal 2 2 2 3 3 2 3 2" xfId="24881" xr:uid="{D8A38808-D90D-4113-9F37-5E6D5BF343FA}"/>
    <cellStyle name="Normal 2 2 2 3 3 2 3 3" xfId="38983" xr:uid="{75592231-3CA6-4DD6-B4E4-092B7F3E186E}"/>
    <cellStyle name="Normal 2 2 2 3 3 2 4" xfId="17830" xr:uid="{3026B8D9-042B-4D8F-8BBD-759A83B884FA}"/>
    <cellStyle name="Normal 2 2 2 3 3 2 5" xfId="31932" xr:uid="{AD484433-71A0-4142-AC48-A5D0450EAC36}"/>
    <cellStyle name="Normal 2 2 2 3 3 3" xfId="4611" xr:uid="{0C621E11-3518-4771-9E50-FD8D981B4A1A}"/>
    <cellStyle name="Normal 2 2 2 3 3 3 2" xfId="8135" xr:uid="{F91C664D-48EC-4306-A881-9C5785EAA828}"/>
    <cellStyle name="Normal 2 2 2 3 3 3 2 2" xfId="15185" xr:uid="{E3A8F079-E802-48E3-84CB-973835E6BAD4}"/>
    <cellStyle name="Normal 2 2 2 3 3 3 2 2 2" xfId="29287" xr:uid="{68813008-0639-4FB0-BBBC-EDF71D0EBD81}"/>
    <cellStyle name="Normal 2 2 2 3 3 3 2 2 3" xfId="43389" xr:uid="{03941979-ED03-4625-B581-04B1D0ED9006}"/>
    <cellStyle name="Normal 2 2 2 3 3 3 2 3" xfId="22236" xr:uid="{37C42C72-B98E-4979-ADF9-AED5EF3F742C}"/>
    <cellStyle name="Normal 2 2 2 3 3 3 2 4" xfId="36338" xr:uid="{22A92963-37D2-4CF2-A0EC-AEFB2B14B690}"/>
    <cellStyle name="Normal 2 2 2 3 3 3 3" xfId="11660" xr:uid="{FCFAF550-3619-4DA2-B311-15C4244CAB8F}"/>
    <cellStyle name="Normal 2 2 2 3 3 3 3 2" xfId="25762" xr:uid="{7A4A55A0-C151-423A-8A0C-DA85A0DFC3D8}"/>
    <cellStyle name="Normal 2 2 2 3 3 3 3 3" xfId="39864" xr:uid="{465EE89A-ECBB-4B37-824B-9E437832EF38}"/>
    <cellStyle name="Normal 2 2 2 3 3 3 4" xfId="18711" xr:uid="{A709E8A8-6E3A-4E00-B7CD-2A30632CF570}"/>
    <cellStyle name="Normal 2 2 2 3 3 3 5" xfId="32813" xr:uid="{B1599318-2E4A-41BA-822D-DB2DE2695EED}"/>
    <cellStyle name="Normal 2 2 2 3 3 4" xfId="2849" xr:uid="{49615C7E-CED2-4BB4-9CB5-ACD3F4518E6D}"/>
    <cellStyle name="Normal 2 2 2 3 3 4 2" xfId="6373" xr:uid="{AAE06AFD-1EB0-4760-A6C5-22C8B8E4BE7A}"/>
    <cellStyle name="Normal 2 2 2 3 3 4 2 2" xfId="13423" xr:uid="{6E46DD87-3E1C-41D2-B66C-9B241185D7CC}"/>
    <cellStyle name="Normal 2 2 2 3 3 4 2 2 2" xfId="27525" xr:uid="{743DD839-4AA5-4B88-B08F-4C4D3C08C227}"/>
    <cellStyle name="Normal 2 2 2 3 3 4 2 2 3" xfId="41627" xr:uid="{91E8A198-1CE9-4611-954B-998051AD73FB}"/>
    <cellStyle name="Normal 2 2 2 3 3 4 2 3" xfId="20474" xr:uid="{406F2C3B-42F0-4F94-A4A5-7D4C7A47C15D}"/>
    <cellStyle name="Normal 2 2 2 3 3 4 2 4" xfId="34576" xr:uid="{4A7E7BF7-1101-4564-B152-AC2BEC2E9EE3}"/>
    <cellStyle name="Normal 2 2 2 3 3 4 3" xfId="9898" xr:uid="{854E0FFC-89F2-4D3B-B290-02FA01E422AD}"/>
    <cellStyle name="Normal 2 2 2 3 3 4 3 2" xfId="24000" xr:uid="{79A31C98-9DD2-4C81-BF54-8B1BCE9BC126}"/>
    <cellStyle name="Normal 2 2 2 3 3 4 3 3" xfId="38102" xr:uid="{1E00B63E-FFCD-43DB-ABBE-DA049AF6B35F}"/>
    <cellStyle name="Normal 2 2 2 3 3 4 4" xfId="16949" xr:uid="{B9E66B61-68EC-4EE5-8765-E454D88A5026}"/>
    <cellStyle name="Normal 2 2 2 3 3 4 5" xfId="31051" xr:uid="{20E4D103-8013-47AF-93CB-042B8A8AE862}"/>
    <cellStyle name="Normal 2 2 2 3 3 5" xfId="5492" xr:uid="{AE9900E4-8118-4EE1-9E2C-54C43127F1F1}"/>
    <cellStyle name="Normal 2 2 2 3 3 5 2" xfId="12542" xr:uid="{9EC0ED8E-95C7-4E89-88B3-CF184E48290C}"/>
    <cellStyle name="Normal 2 2 2 3 3 5 2 2" xfId="26644" xr:uid="{9E12E68F-67E1-4682-8F11-5A4ED3906ED2}"/>
    <cellStyle name="Normal 2 2 2 3 3 5 2 3" xfId="40746" xr:uid="{E094D4E6-5AB8-48D5-B2F5-92FEB7B9FBFA}"/>
    <cellStyle name="Normal 2 2 2 3 3 5 3" xfId="19593" xr:uid="{E4EEBF3D-0540-4AA7-BD70-15C02C9A519E}"/>
    <cellStyle name="Normal 2 2 2 3 3 5 4" xfId="33695" xr:uid="{B246FF1D-0534-4A26-A3EC-90B6A146886B}"/>
    <cellStyle name="Normal 2 2 2 3 3 6" xfId="9018" xr:uid="{0996580B-F582-497A-8133-4D2B3270885B}"/>
    <cellStyle name="Normal 2 2 2 3 3 6 2" xfId="23119" xr:uid="{7E28C0D5-4BC6-4D97-92A4-CB942522929F}"/>
    <cellStyle name="Normal 2 2 2 3 3 6 3" xfId="37221" xr:uid="{09357120-F0AE-4CA3-9E34-A6BEA32574B8}"/>
    <cellStyle name="Normal 2 2 2 3 3 7" xfId="16068" xr:uid="{6E3A8204-8ED3-4E03-9AC0-8A39F072FF48}"/>
    <cellStyle name="Normal 2 2 2 3 3 8" xfId="30170" xr:uid="{A8D9D964-1C97-477F-AC10-2252E80D7A97}"/>
    <cellStyle name="Normal 2 2 2 3 3 9" xfId="1968" xr:uid="{EE8A38E1-21E2-4AF8-9479-51E1B4BD3391}"/>
    <cellStyle name="Normal 2 2 2 3 4" xfId="3293" xr:uid="{C9D67529-478D-411B-A2A0-3E1375083B1E}"/>
    <cellStyle name="Normal 2 2 2 3 4 2" xfId="6815" xr:uid="{C7FCF598-91EE-46C8-AF22-68E0BC42E619}"/>
    <cellStyle name="Normal 2 2 2 3 4 2 2" xfId="13865" xr:uid="{D88D8BE5-CA00-40E9-8E64-F53ABB2DA2D6}"/>
    <cellStyle name="Normal 2 2 2 3 4 2 2 2" xfId="27967" xr:uid="{9FE4F82E-7EAC-4F1D-A39E-1E76C08A71B3}"/>
    <cellStyle name="Normal 2 2 2 3 4 2 2 3" xfId="42069" xr:uid="{C9AC5FAC-C050-4960-BC37-2995DDBDBD71}"/>
    <cellStyle name="Normal 2 2 2 3 4 2 3" xfId="20916" xr:uid="{222FE37A-9ED0-418C-87B6-62941B9D0D38}"/>
    <cellStyle name="Normal 2 2 2 3 4 2 4" xfId="35018" xr:uid="{740CA034-6802-4F77-A1D5-D28F6EE56CDB}"/>
    <cellStyle name="Normal 2 2 2 3 4 3" xfId="10340" xr:uid="{76FBEB45-F96B-4479-AA35-41E18EBAA6EA}"/>
    <cellStyle name="Normal 2 2 2 3 4 3 2" xfId="24442" xr:uid="{FFDADD45-605C-45B3-AAA0-40D651FB25D7}"/>
    <cellStyle name="Normal 2 2 2 3 4 3 3" xfId="38544" xr:uid="{D2209845-E13D-4563-A6A0-8E012D32724E}"/>
    <cellStyle name="Normal 2 2 2 3 4 4" xfId="17391" xr:uid="{C07C791F-7D42-469F-9790-CA54BE12C835}"/>
    <cellStyle name="Normal 2 2 2 3 4 5" xfId="31493" xr:uid="{46004503-E6AB-4D29-810C-9A4CEF672EEE}"/>
    <cellStyle name="Normal 2 2 2 3 5" xfId="4172" xr:uid="{E49F54F7-64B6-4DAE-8959-8319335F53B5}"/>
    <cellStyle name="Normal 2 2 2 3 5 2" xfId="7696" xr:uid="{825F4178-5D88-468C-903E-959201988B7C}"/>
    <cellStyle name="Normal 2 2 2 3 5 2 2" xfId="14746" xr:uid="{17797DDB-3D36-495F-8F3E-7C491CFDBE4B}"/>
    <cellStyle name="Normal 2 2 2 3 5 2 2 2" xfId="28848" xr:uid="{3AD4D3BD-4F65-40AF-989F-EF0DEC05433E}"/>
    <cellStyle name="Normal 2 2 2 3 5 2 2 3" xfId="42950" xr:uid="{FE9800D8-6F18-4279-9194-72845B163F08}"/>
    <cellStyle name="Normal 2 2 2 3 5 2 3" xfId="21797" xr:uid="{704026EB-E9FD-497C-9508-E4D4E1FAC9FB}"/>
    <cellStyle name="Normal 2 2 2 3 5 2 4" xfId="35899" xr:uid="{C87E0B56-568A-4B83-80AC-7D230AA1878A}"/>
    <cellStyle name="Normal 2 2 2 3 5 3" xfId="11221" xr:uid="{CDA633A8-D901-4785-8B9C-DC6D7235E83C}"/>
    <cellStyle name="Normal 2 2 2 3 5 3 2" xfId="25323" xr:uid="{394BEF9B-DD34-47F8-82F5-A918161DCEB5}"/>
    <cellStyle name="Normal 2 2 2 3 5 3 3" xfId="39425" xr:uid="{EED29306-BF69-4D0B-B1A7-2ECF04AF2991}"/>
    <cellStyle name="Normal 2 2 2 3 5 4" xfId="18272" xr:uid="{2D9A58BB-B729-4BB4-8788-27A7D8E858C3}"/>
    <cellStyle name="Normal 2 2 2 3 5 5" xfId="32374" xr:uid="{1F67A388-0F21-4272-A732-0E3ACFF94FDC}"/>
    <cellStyle name="Normal 2 2 2 3 6" xfId="2410" xr:uid="{E6B12FDF-609F-48C9-BB8B-0DA03193E8B7}"/>
    <cellStyle name="Normal 2 2 2 3 6 2" xfId="5934" xr:uid="{43EAF90B-CABD-40EE-9C49-757A9A8D402C}"/>
    <cellStyle name="Normal 2 2 2 3 6 2 2" xfId="12984" xr:uid="{85584D47-91C1-479E-811B-EF02B873083C}"/>
    <cellStyle name="Normal 2 2 2 3 6 2 2 2" xfId="27086" xr:uid="{680B728A-A66F-44D5-9E91-17EF66949848}"/>
    <cellStyle name="Normal 2 2 2 3 6 2 2 3" xfId="41188" xr:uid="{02F054F2-3E87-4C01-8F68-758740B23AF2}"/>
    <cellStyle name="Normal 2 2 2 3 6 2 3" xfId="20035" xr:uid="{06C3B473-B643-475B-B810-C0A1540E6785}"/>
    <cellStyle name="Normal 2 2 2 3 6 2 4" xfId="34137" xr:uid="{FFEB6C40-3E40-45BA-8D1D-24CFC393C5A6}"/>
    <cellStyle name="Normal 2 2 2 3 6 3" xfId="9459" xr:uid="{85990F45-F4B5-4D36-B3BB-87EED5D6EFC8}"/>
    <cellStyle name="Normal 2 2 2 3 6 3 2" xfId="23561" xr:uid="{88F9FAD2-8BDF-40F3-956A-B5F21BC81082}"/>
    <cellStyle name="Normal 2 2 2 3 6 3 3" xfId="37663" xr:uid="{C55DB2F5-55FF-4A4F-A692-9D961E641B77}"/>
    <cellStyle name="Normal 2 2 2 3 6 4" xfId="16510" xr:uid="{EBDFB41B-114C-4266-9B82-07C69BD2E734}"/>
    <cellStyle name="Normal 2 2 2 3 6 5" xfId="30612" xr:uid="{C62FB461-61FA-49B5-AD60-BB0C73B3D8E8}"/>
    <cellStyle name="Normal 2 2 2 3 7" xfId="5053" xr:uid="{1FC58389-E04F-4054-8757-22D797FFF47B}"/>
    <cellStyle name="Normal 2 2 2 3 7 2" xfId="12103" xr:uid="{E8A7613F-669A-4445-90B5-C1EBBE5F7FB5}"/>
    <cellStyle name="Normal 2 2 2 3 7 2 2" xfId="26205" xr:uid="{1318C4C7-0E83-4310-94F0-ED686244241E}"/>
    <cellStyle name="Normal 2 2 2 3 7 2 3" xfId="40307" xr:uid="{3BCF7C74-589F-4AAB-847D-87DE36A48B3B}"/>
    <cellStyle name="Normal 2 2 2 3 7 3" xfId="19154" xr:uid="{9E9B2F11-43BC-4D2A-882E-54F19BC3928F}"/>
    <cellStyle name="Normal 2 2 2 3 7 4" xfId="33256" xr:uid="{39CA8A1D-C489-4F43-86C9-0501A1F307EF}"/>
    <cellStyle name="Normal 2 2 2 3 8" xfId="8579" xr:uid="{FD100C4C-AE98-44B8-81A4-7B4C12EDAC62}"/>
    <cellStyle name="Normal 2 2 2 3 8 2" xfId="22680" xr:uid="{D974A03C-69F4-4860-8622-B8B6E3683AE2}"/>
    <cellStyle name="Normal 2 2 2 3 8 3" xfId="36782" xr:uid="{21D7D4A5-1496-46E3-AABA-B36530D9344B}"/>
    <cellStyle name="Normal 2 2 2 3 9" xfId="15629" xr:uid="{45BFC6E0-9B1D-4F40-B878-DB72CCC41949}"/>
    <cellStyle name="Normal 2 2 2 4" xfId="1639" xr:uid="{E4EE424B-D23E-424A-80B0-DA79EB244FA7}"/>
    <cellStyle name="Normal 2 2 2 4 10" xfId="46748" xr:uid="{8E456194-CC9D-4304-8863-C24BA9A3911D}"/>
    <cellStyle name="Normal 2 2 2 4 2" xfId="2079" xr:uid="{C667EFB0-1D02-4027-A958-49D5404D078F}"/>
    <cellStyle name="Normal 2 2 2 4 2 2" xfId="3841" xr:uid="{42E95074-ABBC-4944-9FAB-F74F5F7AAD9F}"/>
    <cellStyle name="Normal 2 2 2 4 2 2 2" xfId="7364" xr:uid="{D281E995-A1FB-4F45-AB27-A5B8B4843901}"/>
    <cellStyle name="Normal 2 2 2 4 2 2 2 2" xfId="14414" xr:uid="{D66EBE48-3237-4432-B024-BDEFDB831051}"/>
    <cellStyle name="Normal 2 2 2 4 2 2 2 2 2" xfId="28516" xr:uid="{05257CC6-2409-4B0D-8C42-5AAD8A421734}"/>
    <cellStyle name="Normal 2 2 2 4 2 2 2 2 3" xfId="42618" xr:uid="{0A5D18DB-FB09-40E2-ABB2-93158588A324}"/>
    <cellStyle name="Normal 2 2 2 4 2 2 2 3" xfId="21465" xr:uid="{9F358CB3-6036-4F06-B019-56EE32827C8D}"/>
    <cellStyle name="Normal 2 2 2 4 2 2 2 4" xfId="35567" xr:uid="{E3F51B8E-DB08-4BC7-B2A9-B5501AA6754D}"/>
    <cellStyle name="Normal 2 2 2 4 2 2 3" xfId="10889" xr:uid="{E9E84EFC-A010-499A-857E-1BB1C190D3F0}"/>
    <cellStyle name="Normal 2 2 2 4 2 2 3 2" xfId="24991" xr:uid="{5D55792F-C7AC-4318-9D78-11062F4A9291}"/>
    <cellStyle name="Normal 2 2 2 4 2 2 3 3" xfId="39093" xr:uid="{5EF45989-DBE7-40C4-9DB9-8A03BC5F5911}"/>
    <cellStyle name="Normal 2 2 2 4 2 2 4" xfId="17940" xr:uid="{7F3A04D1-722F-4764-B481-0443269D0E27}"/>
    <cellStyle name="Normal 2 2 2 4 2 2 5" xfId="32042" xr:uid="{4A9EF4EA-F7C3-408E-A7B5-CE1DCA405278}"/>
    <cellStyle name="Normal 2 2 2 4 2 3" xfId="4721" xr:uid="{1ACA864C-21DD-4359-9586-CD5ABDB3E643}"/>
    <cellStyle name="Normal 2 2 2 4 2 3 2" xfId="8245" xr:uid="{4BA98A2A-92E9-425E-AC20-427D58C1F9D8}"/>
    <cellStyle name="Normal 2 2 2 4 2 3 2 2" xfId="15295" xr:uid="{C5C8EC30-73DD-4F0E-AE23-5BB9D94E0C55}"/>
    <cellStyle name="Normal 2 2 2 4 2 3 2 2 2" xfId="29397" xr:uid="{B2E89FC1-49C1-41F4-9FA4-72B9F7C726CF}"/>
    <cellStyle name="Normal 2 2 2 4 2 3 2 2 3" xfId="43499" xr:uid="{9B21AB9E-8E73-4503-AF17-2A01E719BF46}"/>
    <cellStyle name="Normal 2 2 2 4 2 3 2 3" xfId="22346" xr:uid="{40694F39-3BCA-451C-BA22-1BEA48C3075E}"/>
    <cellStyle name="Normal 2 2 2 4 2 3 2 4" xfId="36448" xr:uid="{3930DEC5-2D19-45F8-9563-6204DE20E72E}"/>
    <cellStyle name="Normal 2 2 2 4 2 3 3" xfId="11770" xr:uid="{0F882E59-EF2E-4D99-A1CF-45BE8C077370}"/>
    <cellStyle name="Normal 2 2 2 4 2 3 3 2" xfId="25872" xr:uid="{BC7B20F7-48FC-4901-860F-58202FE52C4A}"/>
    <cellStyle name="Normal 2 2 2 4 2 3 3 3" xfId="39974" xr:uid="{A94A68D5-A0EF-4BF6-8F08-71FD1FBCBBA8}"/>
    <cellStyle name="Normal 2 2 2 4 2 3 4" xfId="18821" xr:uid="{9F02599A-6AB2-46C5-ACC6-0E3048712257}"/>
    <cellStyle name="Normal 2 2 2 4 2 3 5" xfId="32923" xr:uid="{4090B11D-05CF-4B08-B995-C0B6D0CA0DD1}"/>
    <cellStyle name="Normal 2 2 2 4 2 4" xfId="2959" xr:uid="{EFDF1596-A18F-46CC-91FF-2BB0E51C0BA3}"/>
    <cellStyle name="Normal 2 2 2 4 2 4 2" xfId="6483" xr:uid="{0DE1FBE6-9938-44D0-8A1E-2E4A43BAEDCA}"/>
    <cellStyle name="Normal 2 2 2 4 2 4 2 2" xfId="13533" xr:uid="{6F0A4925-3E3B-40C4-BEC6-89DB49DF2078}"/>
    <cellStyle name="Normal 2 2 2 4 2 4 2 2 2" xfId="27635" xr:uid="{72366144-FA80-4BFD-9BD5-6E3AC591DBB6}"/>
    <cellStyle name="Normal 2 2 2 4 2 4 2 2 3" xfId="41737" xr:uid="{6203CEF7-19C9-48C1-ABF1-129244032AE7}"/>
    <cellStyle name="Normal 2 2 2 4 2 4 2 3" xfId="20584" xr:uid="{CE357FE7-0A29-45BB-A078-A4A53733DE29}"/>
    <cellStyle name="Normal 2 2 2 4 2 4 2 4" xfId="34686" xr:uid="{E971CAA2-698C-4375-9C94-DC87B04CD6E3}"/>
    <cellStyle name="Normal 2 2 2 4 2 4 3" xfId="10008" xr:uid="{E0EC6A2A-6CBC-417F-A396-1E87B841998E}"/>
    <cellStyle name="Normal 2 2 2 4 2 4 3 2" xfId="24110" xr:uid="{AF21BD26-84B9-416E-8B00-3B5C8916BA47}"/>
    <cellStyle name="Normal 2 2 2 4 2 4 3 3" xfId="38212" xr:uid="{89B0ED98-0950-4D1F-BDA9-8835FE845D8F}"/>
    <cellStyle name="Normal 2 2 2 4 2 4 4" xfId="17059" xr:uid="{E8430557-220C-41F9-AB71-0803F346363B}"/>
    <cellStyle name="Normal 2 2 2 4 2 4 5" xfId="31161" xr:uid="{D6CBE7BC-741F-463A-824E-DD7A217AEE4A}"/>
    <cellStyle name="Normal 2 2 2 4 2 5" xfId="5602" xr:uid="{8E6BFA59-8F7A-467F-ACE1-0B51B20DAB1F}"/>
    <cellStyle name="Normal 2 2 2 4 2 5 2" xfId="12652" xr:uid="{26ECC7E6-CDAC-4230-8CC9-11126F530ADD}"/>
    <cellStyle name="Normal 2 2 2 4 2 5 2 2" xfId="26754" xr:uid="{9D30A0A4-5284-4C4E-821D-F531D8335C98}"/>
    <cellStyle name="Normal 2 2 2 4 2 5 2 3" xfId="40856" xr:uid="{C443353A-2AF4-4CB1-BEBE-802870D3BDC4}"/>
    <cellStyle name="Normal 2 2 2 4 2 5 3" xfId="19703" xr:uid="{D622072D-7052-44EA-B571-E951DCA0CF9B}"/>
    <cellStyle name="Normal 2 2 2 4 2 5 4" xfId="33805" xr:uid="{D1008F3C-9B93-45AB-89B4-37225C879072}"/>
    <cellStyle name="Normal 2 2 2 4 2 6" xfId="9128" xr:uid="{07A588AE-ED87-45F9-87B6-F2B354A63519}"/>
    <cellStyle name="Normal 2 2 2 4 2 6 2" xfId="23229" xr:uid="{ED4E53F6-55CE-4422-B6E5-27195C3ECBEF}"/>
    <cellStyle name="Normal 2 2 2 4 2 6 3" xfId="37331" xr:uid="{371BA62E-45D7-45AF-8502-4E24D7E12BFB}"/>
    <cellStyle name="Normal 2 2 2 4 2 7" xfId="16178" xr:uid="{DD601422-2A8A-4A9C-9734-6B3B5A9C4B05}"/>
    <cellStyle name="Normal 2 2 2 4 2 8" xfId="30280" xr:uid="{FEE54465-0D86-4B3B-8171-161918D9F32A}"/>
    <cellStyle name="Normal 2 2 2 4 3" xfId="3403" xr:uid="{725F07A0-D71B-4FD5-9DB5-19977363B311}"/>
    <cellStyle name="Normal 2 2 2 4 3 2" xfId="6925" xr:uid="{C521A038-D19D-4C00-980F-939766EFEE98}"/>
    <cellStyle name="Normal 2 2 2 4 3 2 2" xfId="13975" xr:uid="{21FC5858-8523-4EEB-BDF7-02D89368C6CD}"/>
    <cellStyle name="Normal 2 2 2 4 3 2 2 2" xfId="28077" xr:uid="{474D0700-30A5-4832-AC30-B9F543BB7F5F}"/>
    <cellStyle name="Normal 2 2 2 4 3 2 2 3" xfId="42179" xr:uid="{C5B8501F-B458-450A-9301-D15359453AAE}"/>
    <cellStyle name="Normal 2 2 2 4 3 2 3" xfId="21026" xr:uid="{2EAEC8B7-79EB-485B-8C37-458660CACC20}"/>
    <cellStyle name="Normal 2 2 2 4 3 2 4" xfId="35128" xr:uid="{41E46F05-10BD-468B-AB3B-77C0EC4F89A1}"/>
    <cellStyle name="Normal 2 2 2 4 3 3" xfId="10450" xr:uid="{4963D3E2-F826-4F1B-85A5-9132BFC1C623}"/>
    <cellStyle name="Normal 2 2 2 4 3 3 2" xfId="24552" xr:uid="{94199A30-086C-4B55-9830-700AC0BDAD7D}"/>
    <cellStyle name="Normal 2 2 2 4 3 3 3" xfId="38654" xr:uid="{B7A36010-E398-4A73-B74F-0B3404A3F02C}"/>
    <cellStyle name="Normal 2 2 2 4 3 4" xfId="17501" xr:uid="{06F7F6DC-78DF-4EBE-8E25-583937590082}"/>
    <cellStyle name="Normal 2 2 2 4 3 5" xfId="31603" xr:uid="{AEA0CD30-5BD5-454D-814E-B28A14714375}"/>
    <cellStyle name="Normal 2 2 2 4 4" xfId="4282" xr:uid="{B12A9792-61BF-480D-B511-7DB12493D039}"/>
    <cellStyle name="Normal 2 2 2 4 4 2" xfId="7806" xr:uid="{71AFAFF7-B1DB-455B-A215-0B068219A732}"/>
    <cellStyle name="Normal 2 2 2 4 4 2 2" xfId="14856" xr:uid="{FD9288C2-BC11-4F93-9BE6-84A650C56628}"/>
    <cellStyle name="Normal 2 2 2 4 4 2 2 2" xfId="28958" xr:uid="{5DA800CD-BCD0-43C1-A56E-C41C2266F0E5}"/>
    <cellStyle name="Normal 2 2 2 4 4 2 2 3" xfId="43060" xr:uid="{B2861E99-320E-4FB1-9CF6-12968741CBE8}"/>
    <cellStyle name="Normal 2 2 2 4 4 2 3" xfId="21907" xr:uid="{3E53EB43-97A3-4EAB-99C5-D7B2D0B3C188}"/>
    <cellStyle name="Normal 2 2 2 4 4 2 4" xfId="36009" xr:uid="{EE04FB1D-A162-4C4F-AE13-8F5B59FEE12A}"/>
    <cellStyle name="Normal 2 2 2 4 4 3" xfId="11331" xr:uid="{29FB9389-C950-4AD3-B2B7-2F08D1315BE4}"/>
    <cellStyle name="Normal 2 2 2 4 4 3 2" xfId="25433" xr:uid="{439196D7-73F4-4842-9C32-ABEBCD5DB343}"/>
    <cellStyle name="Normal 2 2 2 4 4 3 3" xfId="39535" xr:uid="{213D6C78-F2B2-4848-B724-1D907033E846}"/>
    <cellStyle name="Normal 2 2 2 4 4 4" xfId="18382" xr:uid="{AB70C263-1A41-4F0B-858B-C4662B2C6630}"/>
    <cellStyle name="Normal 2 2 2 4 4 5" xfId="32484" xr:uid="{9BB183AD-012A-4BB1-91FE-ECB1C08E1933}"/>
    <cellStyle name="Normal 2 2 2 4 5" xfId="2520" xr:uid="{B17ABB01-87AD-4B98-9314-194CC1958B1D}"/>
    <cellStyle name="Normal 2 2 2 4 5 2" xfId="6044" xr:uid="{64194B9D-7CA0-44F6-B78B-C7024B59DE75}"/>
    <cellStyle name="Normal 2 2 2 4 5 2 2" xfId="13094" xr:uid="{5D6D1409-0C4B-4642-9150-555537EC93B0}"/>
    <cellStyle name="Normal 2 2 2 4 5 2 2 2" xfId="27196" xr:uid="{9FF831A9-A513-4A5D-9BA2-A909B2FB5278}"/>
    <cellStyle name="Normal 2 2 2 4 5 2 2 3" xfId="41298" xr:uid="{1A31A09C-FC87-4620-B748-B7E218576669}"/>
    <cellStyle name="Normal 2 2 2 4 5 2 3" xfId="20145" xr:uid="{1624556B-FCCD-49A9-9CA3-01D27E679E99}"/>
    <cellStyle name="Normal 2 2 2 4 5 2 4" xfId="34247" xr:uid="{5ACC2041-7CFE-406F-B257-A71A9A8A7A29}"/>
    <cellStyle name="Normal 2 2 2 4 5 3" xfId="9569" xr:uid="{4493CF95-6D09-43F6-9510-1C31CEEF71B6}"/>
    <cellStyle name="Normal 2 2 2 4 5 3 2" xfId="23671" xr:uid="{C5CDD109-4A3A-4EFC-9C86-DCA7E80A5830}"/>
    <cellStyle name="Normal 2 2 2 4 5 3 3" xfId="37773" xr:uid="{DA81F814-E97E-40C2-B285-259094B04A48}"/>
    <cellStyle name="Normal 2 2 2 4 5 4" xfId="16620" xr:uid="{AFC35A2C-E9E7-4231-9B47-948D75C6739F}"/>
    <cellStyle name="Normal 2 2 2 4 5 5" xfId="30722" xr:uid="{EE0A602F-42CF-4360-B45B-CE766C13ECE4}"/>
    <cellStyle name="Normal 2 2 2 4 6" xfId="5163" xr:uid="{72956168-7842-41E9-8617-A0196A3250DD}"/>
    <cellStyle name="Normal 2 2 2 4 6 2" xfId="12213" xr:uid="{A7F2F1E7-CF62-4A8B-B954-D6A2B3C1BC84}"/>
    <cellStyle name="Normal 2 2 2 4 6 2 2" xfId="26315" xr:uid="{370D5EDA-0CAB-4CBC-85AF-41CFDA8F379A}"/>
    <cellStyle name="Normal 2 2 2 4 6 2 3" xfId="40417" xr:uid="{0680673F-5DD2-4C66-9D46-6D549CB31DF0}"/>
    <cellStyle name="Normal 2 2 2 4 6 3" xfId="19264" xr:uid="{9126EF36-895F-4D33-AE80-7DE077FC661B}"/>
    <cellStyle name="Normal 2 2 2 4 6 4" xfId="33366" xr:uid="{D631447F-1318-4D2F-A0CE-9DC22D9A1691}"/>
    <cellStyle name="Normal 2 2 2 4 7" xfId="8689" xr:uid="{B0507CAC-0711-49D0-AD4B-482558A35310}"/>
    <cellStyle name="Normal 2 2 2 4 7 2" xfId="22790" xr:uid="{1ADA6631-974C-4448-B6A2-34E3BD4C3524}"/>
    <cellStyle name="Normal 2 2 2 4 7 3" xfId="36892" xr:uid="{F0E8B358-34E0-4B40-8318-649C1E9211ED}"/>
    <cellStyle name="Normal 2 2 2 4 8" xfId="15739" xr:uid="{078E8CD0-11FD-4739-994D-CCF6CA76E57A}"/>
    <cellStyle name="Normal 2 2 2 4 9" xfId="29841" xr:uid="{54D88B7C-6EA5-44D1-BB29-B1A8E58A2145}"/>
    <cellStyle name="Normal 2 2 2 5" xfId="1858" xr:uid="{DB6D0320-724F-4E26-9DB1-2AEF995B38FF}"/>
    <cellStyle name="Normal 2 2 2 5 2" xfId="3622" xr:uid="{FC3FDC54-2E64-4A02-94DB-C737616065D7}"/>
    <cellStyle name="Normal 2 2 2 5 2 2" xfId="7144" xr:uid="{14AF5A21-7085-4DCC-BA49-BE0899F7A1CB}"/>
    <cellStyle name="Normal 2 2 2 5 2 2 2" xfId="14194" xr:uid="{CC11D002-9DED-4C96-8DED-209F435F5CC1}"/>
    <cellStyle name="Normal 2 2 2 5 2 2 2 2" xfId="28296" xr:uid="{470EDB65-5C77-4768-BD89-03659FBCDD42}"/>
    <cellStyle name="Normal 2 2 2 5 2 2 2 3" xfId="42398" xr:uid="{11CD0FEA-CDC1-4D49-B3BA-FE15729E3FA3}"/>
    <cellStyle name="Normal 2 2 2 5 2 2 3" xfId="21245" xr:uid="{5269574F-8F49-485A-AEA1-872683006DF6}"/>
    <cellStyle name="Normal 2 2 2 5 2 2 4" xfId="35347" xr:uid="{B75F972B-C88D-4085-85BA-3229542A8AFB}"/>
    <cellStyle name="Normal 2 2 2 5 2 3" xfId="10669" xr:uid="{6E79598D-8AE4-454A-A572-4C27ABFF5006}"/>
    <cellStyle name="Normal 2 2 2 5 2 3 2" xfId="24771" xr:uid="{52DF9678-2686-4111-A739-6E7CAAF4A3BE}"/>
    <cellStyle name="Normal 2 2 2 5 2 3 3" xfId="38873" xr:uid="{46B4DB1A-EA68-452A-A937-91AC980580EF}"/>
    <cellStyle name="Normal 2 2 2 5 2 4" xfId="17720" xr:uid="{CCE18661-41AD-4CE9-8308-065C6E99021A}"/>
    <cellStyle name="Normal 2 2 2 5 2 5" xfId="31822" xr:uid="{C8D3D5A7-573B-4C39-9011-A49042B442C3}"/>
    <cellStyle name="Normal 2 2 2 5 3" xfId="4501" xr:uid="{BB47655A-82F8-4FE7-9B4F-1570EC451787}"/>
    <cellStyle name="Normal 2 2 2 5 3 2" xfId="8025" xr:uid="{22FBD2C4-6F6B-45D1-BFFD-D309EC94D19D}"/>
    <cellStyle name="Normal 2 2 2 5 3 2 2" xfId="15075" xr:uid="{A5F91700-EEB2-40D1-99C9-137EE26C2879}"/>
    <cellStyle name="Normal 2 2 2 5 3 2 2 2" xfId="29177" xr:uid="{C0B3582C-CC2F-487C-B56B-45E3AB766CEC}"/>
    <cellStyle name="Normal 2 2 2 5 3 2 2 3" xfId="43279" xr:uid="{D75DBFD6-B1B1-491E-ADBB-9E1450E46E57}"/>
    <cellStyle name="Normal 2 2 2 5 3 2 3" xfId="22126" xr:uid="{039D157C-2C5F-479F-9E80-C63B5776D21D}"/>
    <cellStyle name="Normal 2 2 2 5 3 2 4" xfId="36228" xr:uid="{1B1D43C3-8EBA-4866-8EB9-97ABB464FA5E}"/>
    <cellStyle name="Normal 2 2 2 5 3 3" xfId="11550" xr:uid="{1A13B541-EF42-4DF8-980C-C83964500D1C}"/>
    <cellStyle name="Normal 2 2 2 5 3 3 2" xfId="25652" xr:uid="{B7526DAF-3A39-4F89-9477-52F818B46E74}"/>
    <cellStyle name="Normal 2 2 2 5 3 3 3" xfId="39754" xr:uid="{78D3D998-0ABA-4188-803D-63E555D3A62D}"/>
    <cellStyle name="Normal 2 2 2 5 3 4" xfId="18601" xr:uid="{C5973EF7-3979-43DF-B752-4ECDB1AC5EB0}"/>
    <cellStyle name="Normal 2 2 2 5 3 5" xfId="32703" xr:uid="{0EC33512-242B-4117-B6C8-2E31A74FC283}"/>
    <cellStyle name="Normal 2 2 2 5 4" xfId="2739" xr:uid="{DD32EDD9-AB4B-4D09-8A6E-D7C4E98B5972}"/>
    <cellStyle name="Normal 2 2 2 5 4 2" xfId="6263" xr:uid="{6CA1D7C3-DB83-44FA-B230-219F71B18694}"/>
    <cellStyle name="Normal 2 2 2 5 4 2 2" xfId="13313" xr:uid="{0955D4B7-49AE-477C-A23A-93B78D7A9D58}"/>
    <cellStyle name="Normal 2 2 2 5 4 2 2 2" xfId="27415" xr:uid="{3CB08CE7-24D5-4644-96FC-F14804C2D88C}"/>
    <cellStyle name="Normal 2 2 2 5 4 2 2 3" xfId="41517" xr:uid="{5AFC3E14-8CE9-409C-A8EE-431EF7A21281}"/>
    <cellStyle name="Normal 2 2 2 5 4 2 3" xfId="20364" xr:uid="{75BC4811-EECC-4B97-B64F-9F165A1A4FAA}"/>
    <cellStyle name="Normal 2 2 2 5 4 2 4" xfId="34466" xr:uid="{F5C9F9B7-F66D-42E0-88FA-137B1522D8D5}"/>
    <cellStyle name="Normal 2 2 2 5 4 3" xfId="9788" xr:uid="{5241B0AA-CCAA-454D-858D-F06EADF35503}"/>
    <cellStyle name="Normal 2 2 2 5 4 3 2" xfId="23890" xr:uid="{2CFAC75F-7E01-4CAF-8F17-53FE8B9C6E72}"/>
    <cellStyle name="Normal 2 2 2 5 4 3 3" xfId="37992" xr:uid="{6CC46799-C3B9-4377-8758-B99A5C5B8425}"/>
    <cellStyle name="Normal 2 2 2 5 4 4" xfId="16839" xr:uid="{75DA0C24-7D74-4B41-91BC-8D3AF76A2BF9}"/>
    <cellStyle name="Normal 2 2 2 5 4 5" xfId="30941" xr:uid="{8BF4A165-9549-4CEF-B5CA-8DD6665AFF0A}"/>
    <cellStyle name="Normal 2 2 2 5 5" xfId="5382" xr:uid="{06740441-205A-4676-AC0B-80F8BF9908C6}"/>
    <cellStyle name="Normal 2 2 2 5 5 2" xfId="12432" xr:uid="{A5773F53-DB08-454F-B991-E554F6DBF028}"/>
    <cellStyle name="Normal 2 2 2 5 5 2 2" xfId="26534" xr:uid="{36A96776-9E45-49F9-AEEC-B12CF68A21A6}"/>
    <cellStyle name="Normal 2 2 2 5 5 2 3" xfId="40636" xr:uid="{0CEC2D47-CE6E-46EE-A199-F7FDCF4BD214}"/>
    <cellStyle name="Normal 2 2 2 5 5 3" xfId="19483" xr:uid="{9BF4D84F-0467-4326-8DF9-FD5A0DBAB980}"/>
    <cellStyle name="Normal 2 2 2 5 5 4" xfId="33585" xr:uid="{B94D64D8-01C8-4CEF-8BC2-1FCC8B2BABDA}"/>
    <cellStyle name="Normal 2 2 2 5 6" xfId="8908" xr:uid="{F475F7EB-81D4-440F-B6D1-CFB535755052}"/>
    <cellStyle name="Normal 2 2 2 5 6 2" xfId="23009" xr:uid="{78BB97F0-FF1E-483A-A5B2-EA638A47735F}"/>
    <cellStyle name="Normal 2 2 2 5 6 3" xfId="37111" xr:uid="{D733897A-1AFC-42E7-B143-0B6B46A0EF1F}"/>
    <cellStyle name="Normal 2 2 2 5 7" xfId="15958" xr:uid="{3C0D01A9-138F-45C5-8798-2A7CDDA84B59}"/>
    <cellStyle name="Normal 2 2 2 5 8" xfId="30060" xr:uid="{6DB5C5D3-506B-4AC4-8F06-CDCE2755A55D}"/>
    <cellStyle name="Normal 2 2 2 5 9" xfId="46749" xr:uid="{DD35B921-E9FF-49D9-BC93-9CB31D1C9165}"/>
    <cellStyle name="Normal 2 2 2 6" xfId="3183" xr:uid="{EBFB54F5-D747-442E-A5CB-5C31B858EDC1}"/>
    <cellStyle name="Normal 2 2 2 6 2" xfId="6705" xr:uid="{0F20F96A-14C1-4AF4-8270-5D20EDF1CEE9}"/>
    <cellStyle name="Normal 2 2 2 6 2 2" xfId="13755" xr:uid="{E099D1D7-864D-4042-AA4C-18F2803E247F}"/>
    <cellStyle name="Normal 2 2 2 6 2 2 2" xfId="27857" xr:uid="{A2388C31-7B9A-4671-A3FF-F96133EA29D2}"/>
    <cellStyle name="Normal 2 2 2 6 2 2 3" xfId="41959" xr:uid="{6372AE31-FC24-4191-BF7D-AAE29878FE83}"/>
    <cellStyle name="Normal 2 2 2 6 2 3" xfId="20806" xr:uid="{1E806299-7564-4FF0-A191-D5B99E95FDC0}"/>
    <cellStyle name="Normal 2 2 2 6 2 4" xfId="34908" xr:uid="{9871B702-0B0E-46B1-8005-73DE8DAD4AD6}"/>
    <cellStyle name="Normal 2 2 2 6 3" xfId="10230" xr:uid="{B697783D-CFEF-41BE-BC7F-7DE956FC5380}"/>
    <cellStyle name="Normal 2 2 2 6 3 2" xfId="24332" xr:uid="{7476039E-E933-4036-B024-C062B1FCD09B}"/>
    <cellStyle name="Normal 2 2 2 6 3 3" xfId="38434" xr:uid="{67BD4310-895F-4CC1-9C0F-FC660CD9F17D}"/>
    <cellStyle name="Normal 2 2 2 6 4" xfId="17281" xr:uid="{CB2EDA0F-3506-4981-8B5D-7A0593A893E4}"/>
    <cellStyle name="Normal 2 2 2 6 5" xfId="31383" xr:uid="{1575313D-A350-466C-B0AA-451477AC15DB}"/>
    <cellStyle name="Normal 2 2 2 6 6" xfId="46750" xr:uid="{6C549AD1-A250-443F-B28C-5A0996CF5B19}"/>
    <cellStyle name="Normal 2 2 2 7" xfId="4063" xr:uid="{6A9E6AD0-054C-4793-B83F-D423129FAE83}"/>
    <cellStyle name="Normal 2 2 2 7 2" xfId="7586" xr:uid="{27476939-29C5-4D61-9DA9-EE4212884800}"/>
    <cellStyle name="Normal 2 2 2 7 2 2" xfId="14636" xr:uid="{C6A5E670-2BE8-4DC7-8521-9AC271576CF5}"/>
    <cellStyle name="Normal 2 2 2 7 2 2 2" xfId="28738" xr:uid="{7A25556C-B4BB-4466-8E5D-E1256F067605}"/>
    <cellStyle name="Normal 2 2 2 7 2 2 3" xfId="42840" xr:uid="{C80C9E80-60A1-4603-B296-7F0387563A7F}"/>
    <cellStyle name="Normal 2 2 2 7 2 3" xfId="21687" xr:uid="{7E9C25C7-F865-4C08-B9BB-E53D8AA9CE0E}"/>
    <cellStyle name="Normal 2 2 2 7 2 4" xfId="35789" xr:uid="{73A91031-3007-48EB-8365-1A42C0AD88D3}"/>
    <cellStyle name="Normal 2 2 2 7 3" xfId="11111" xr:uid="{B45A25BB-E37F-4184-9885-A94951F5BDFC}"/>
    <cellStyle name="Normal 2 2 2 7 3 2" xfId="25213" xr:uid="{4E1B9E06-94BA-4876-9072-85816A342799}"/>
    <cellStyle name="Normal 2 2 2 7 3 3" xfId="39315" xr:uid="{F8B02FCD-A127-4CF4-98FE-58E5C5CFF86C}"/>
    <cellStyle name="Normal 2 2 2 7 4" xfId="18162" xr:uid="{0DD64CDE-07FD-400E-AE7D-5F3A30B01F32}"/>
    <cellStyle name="Normal 2 2 2 7 5" xfId="32264" xr:uid="{40F40E27-B3F5-44AA-9076-3EBE1FBB2F99}"/>
    <cellStyle name="Normal 2 2 2 7 6" xfId="46751" xr:uid="{636AF165-CAFD-4BCE-A5C5-1C4DE3508F06}"/>
    <cellStyle name="Normal 2 2 2 8" xfId="2300" xr:uid="{10A2889D-4F3B-4D62-B9DA-D15366CE5EEC}"/>
    <cellStyle name="Normal 2 2 2 8 2" xfId="5824" xr:uid="{42CBF54D-7A0A-4D42-94C0-87F021279293}"/>
    <cellStyle name="Normal 2 2 2 8 2 2" xfId="12874" xr:uid="{F2042670-9DF6-465B-A170-005DD61BF6A0}"/>
    <cellStyle name="Normal 2 2 2 8 2 2 2" xfId="26976" xr:uid="{FD492CDA-9F08-473D-A73C-DFD3AD0E135E}"/>
    <cellStyle name="Normal 2 2 2 8 2 2 3" xfId="41078" xr:uid="{C09CFDEF-DD84-4D44-9781-73B03907A951}"/>
    <cellStyle name="Normal 2 2 2 8 2 3" xfId="19925" xr:uid="{66935115-26BA-4489-A6E9-E76CB29F855A}"/>
    <cellStyle name="Normal 2 2 2 8 2 4" xfId="34027" xr:uid="{2157707B-ED6E-4068-9005-37FF4EB41F35}"/>
    <cellStyle name="Normal 2 2 2 8 3" xfId="9349" xr:uid="{046AF9FD-F6BF-451F-B16D-210D6B1EE387}"/>
    <cellStyle name="Normal 2 2 2 8 3 2" xfId="23451" xr:uid="{B9B307F5-78F9-406F-AA92-9E548889F38F}"/>
    <cellStyle name="Normal 2 2 2 8 3 3" xfId="37553" xr:uid="{A3255E81-F9F8-4A59-8357-8195451F944D}"/>
    <cellStyle name="Normal 2 2 2 8 4" xfId="16400" xr:uid="{D2B4100C-25ED-47C7-9D1E-2E5B47F94592}"/>
    <cellStyle name="Normal 2 2 2 8 5" xfId="30502" xr:uid="{979E12EF-4227-4425-838A-A1F038ABAC58}"/>
    <cellStyle name="Normal 2 2 2 8 6" xfId="46752" xr:uid="{A544B59F-BACA-4E45-95FD-420B01ECE1B8}"/>
    <cellStyle name="Normal 2 2 2 9" xfId="4943" xr:uid="{64F065DA-5F96-4128-B400-84B269938D72}"/>
    <cellStyle name="Normal 2 2 2 9 2" xfId="11993" xr:uid="{993DFBF6-8B55-48EC-BA5C-EA1EDB52B771}"/>
    <cellStyle name="Normal 2 2 2 9 2 2" xfId="26095" xr:uid="{105B32C8-7BF5-4F6A-97DD-950DDC1B3237}"/>
    <cellStyle name="Normal 2 2 2 9 2 3" xfId="40197" xr:uid="{BD25DB37-1A27-461E-B76F-4FE7523FF4AE}"/>
    <cellStyle name="Normal 2 2 2 9 3" xfId="19044" xr:uid="{FE91B61B-73CB-4D35-80CE-7CA2EB434812}"/>
    <cellStyle name="Normal 2 2 2 9 4" xfId="33146" xr:uid="{73DCF4E8-8A48-40AD-AB97-EBFB2D5C7BC8}"/>
    <cellStyle name="Normal 2 2 2 9 5" xfId="46753" xr:uid="{4E0C1E12-52B1-4A8A-8A5E-524115137D80}"/>
    <cellStyle name="Normal 2 2 20" xfId="45991" xr:uid="{FCFC7467-D291-46EE-B4FD-4C2B2C623F72}"/>
    <cellStyle name="Normal 2 2 3" xfId="139" xr:uid="{273BD1DB-138A-4E1C-9D30-44C2C0CCF2C1}"/>
    <cellStyle name="Normal 2 2 3 10" xfId="15547" xr:uid="{AE22EF16-2481-4B22-BEE4-2AFF7602EC2D}"/>
    <cellStyle name="Normal 2 2 3 11" xfId="29649" xr:uid="{4B971F7C-F470-4912-A9BB-6CDA4A2718E0}"/>
    <cellStyle name="Normal 2 2 3 12" xfId="43757" xr:uid="{746C2D60-80BC-4195-AF3F-95B38FE5B0D7}"/>
    <cellStyle name="Normal 2 2 3 13" xfId="1446" xr:uid="{DD8463D4-BFC4-444D-AC9B-CEF9A7942A9E}"/>
    <cellStyle name="Normal 2 2 3 14" xfId="44748" xr:uid="{D4D70A52-2123-4EE2-B609-CF29F6BC6247}"/>
    <cellStyle name="Normal 2 2 3 15" xfId="46034" xr:uid="{FA7CB2E3-C181-443F-A065-31F75DBD1D1B}"/>
    <cellStyle name="Normal 2 2 3 2" xfId="972" xr:uid="{59713C13-276A-424D-892F-5305AD053F91}"/>
    <cellStyle name="Normal 2 2 3 2 10" xfId="29759" xr:uid="{7A78F67A-95D7-4B02-88C9-B08E8BF6869B}"/>
    <cellStyle name="Normal 2 2 3 2 11" xfId="1556" xr:uid="{10E51F70-FAF3-4508-9E9E-785383D5332D}"/>
    <cellStyle name="Normal 2 2 3 2 12" xfId="46754" xr:uid="{2C3C3DBA-87ED-4668-8346-BC28B2D4973A}"/>
    <cellStyle name="Normal 2 2 3 2 2" xfId="1777" xr:uid="{F5AEEDAF-EB41-42B4-9148-9B280AC2DCF1}"/>
    <cellStyle name="Normal 2 2 3 2 2 2" xfId="2217" xr:uid="{42208CB9-1168-4B3F-A1B7-414992F0B50E}"/>
    <cellStyle name="Normal 2 2 3 2 2 2 2" xfId="3979" xr:uid="{019522AC-F6EB-4323-8EF8-BF98EE80C505}"/>
    <cellStyle name="Normal 2 2 3 2 2 2 2 2" xfId="7502" xr:uid="{0B815292-0D89-46A3-8526-1AE2C405114B}"/>
    <cellStyle name="Normal 2 2 3 2 2 2 2 2 2" xfId="14552" xr:uid="{C922E805-BAC7-4BBD-9225-AD2FC89935AF}"/>
    <cellStyle name="Normal 2 2 3 2 2 2 2 2 2 2" xfId="28654" xr:uid="{DD4618C7-AB9D-4804-8F2E-4D203A5AEF93}"/>
    <cellStyle name="Normal 2 2 3 2 2 2 2 2 2 3" xfId="42756" xr:uid="{8A8A1B20-575D-44E8-8BD0-1F21DCAF675C}"/>
    <cellStyle name="Normal 2 2 3 2 2 2 2 2 3" xfId="21603" xr:uid="{148516F7-DE98-4FD2-B14D-063E38568750}"/>
    <cellStyle name="Normal 2 2 3 2 2 2 2 2 4" xfId="35705" xr:uid="{1BF7A184-E569-4891-91ED-52B485887076}"/>
    <cellStyle name="Normal 2 2 3 2 2 2 2 3" xfId="11027" xr:uid="{9AD8CF23-1008-41E8-8341-1DFA1719E7A1}"/>
    <cellStyle name="Normal 2 2 3 2 2 2 2 3 2" xfId="25129" xr:uid="{88EFF321-277E-4B05-A7C7-2BDAA920BDA2}"/>
    <cellStyle name="Normal 2 2 3 2 2 2 2 3 3" xfId="39231" xr:uid="{6DD3E23D-DF91-4C08-BCD9-3FECAD2009C5}"/>
    <cellStyle name="Normal 2 2 3 2 2 2 2 4" xfId="18078" xr:uid="{67DEA7CC-0632-4FB0-9AB9-EDDBE7B1A41B}"/>
    <cellStyle name="Normal 2 2 3 2 2 2 2 5" xfId="32180" xr:uid="{6EDC135F-C5E0-49A4-9A96-64FEC8F69CBE}"/>
    <cellStyle name="Normal 2 2 3 2 2 2 3" xfId="4859" xr:uid="{5A634C12-CD2C-4016-BB43-5A8BA600008C}"/>
    <cellStyle name="Normal 2 2 3 2 2 2 3 2" xfId="8383" xr:uid="{2F9BA8A7-332E-406A-9B30-EBCF61A46DEC}"/>
    <cellStyle name="Normal 2 2 3 2 2 2 3 2 2" xfId="15433" xr:uid="{EBFA2EB2-1D4F-4436-846E-104D04902246}"/>
    <cellStyle name="Normal 2 2 3 2 2 2 3 2 2 2" xfId="29535" xr:uid="{2E4DA776-99F4-4958-A848-F465F1A7D7E0}"/>
    <cellStyle name="Normal 2 2 3 2 2 2 3 2 2 3" xfId="43637" xr:uid="{72E649E4-F40D-4ADD-9E84-843469FB76F1}"/>
    <cellStyle name="Normal 2 2 3 2 2 2 3 2 3" xfId="22484" xr:uid="{CA8C2865-AD2B-4292-9964-A4D0571E6037}"/>
    <cellStyle name="Normal 2 2 3 2 2 2 3 2 4" xfId="36586" xr:uid="{BEC76F8F-65FC-45B0-B4A2-9C4BDDEFFEB8}"/>
    <cellStyle name="Normal 2 2 3 2 2 2 3 3" xfId="11908" xr:uid="{BF496557-B845-472E-B651-CECE90A1264B}"/>
    <cellStyle name="Normal 2 2 3 2 2 2 3 3 2" xfId="26010" xr:uid="{F4E13C1C-DA96-492D-BF92-E2DF2466585A}"/>
    <cellStyle name="Normal 2 2 3 2 2 2 3 3 3" xfId="40112" xr:uid="{D568B1A9-4159-4FDF-B79C-CE59AB08B6C3}"/>
    <cellStyle name="Normal 2 2 3 2 2 2 3 4" xfId="18959" xr:uid="{D502F924-37AD-4BB0-99F5-CEC9965DEA7D}"/>
    <cellStyle name="Normal 2 2 3 2 2 2 3 5" xfId="33061" xr:uid="{21A176BA-E6E4-42D4-B16B-647CD637B396}"/>
    <cellStyle name="Normal 2 2 3 2 2 2 4" xfId="3097" xr:uid="{60051A14-C513-4466-87EA-746DD41600F1}"/>
    <cellStyle name="Normal 2 2 3 2 2 2 4 2" xfId="6621" xr:uid="{A8450AA8-94F3-4930-B9A8-056A2E99F142}"/>
    <cellStyle name="Normal 2 2 3 2 2 2 4 2 2" xfId="13671" xr:uid="{B2E3DBAF-4568-4E9E-BAC0-321B7713D3DC}"/>
    <cellStyle name="Normal 2 2 3 2 2 2 4 2 2 2" xfId="27773" xr:uid="{2F6EAE60-1218-4114-96C4-F745EC33BB4D}"/>
    <cellStyle name="Normal 2 2 3 2 2 2 4 2 2 3" xfId="41875" xr:uid="{8695F67B-31B3-40F6-86BB-FAEF00C31848}"/>
    <cellStyle name="Normal 2 2 3 2 2 2 4 2 3" xfId="20722" xr:uid="{0609CEAA-6359-4981-BE32-2B41F1E4228A}"/>
    <cellStyle name="Normal 2 2 3 2 2 2 4 2 4" xfId="34824" xr:uid="{08C29864-12F8-423F-BC69-40B5718CF062}"/>
    <cellStyle name="Normal 2 2 3 2 2 2 4 3" xfId="10146" xr:uid="{AF2E8E62-B8E8-45BB-B4C2-9949CFF9B31B}"/>
    <cellStyle name="Normal 2 2 3 2 2 2 4 3 2" xfId="24248" xr:uid="{CCF77D93-9B57-4EE4-A708-473B9D96A49E}"/>
    <cellStyle name="Normal 2 2 3 2 2 2 4 3 3" xfId="38350" xr:uid="{BCBDB817-9C6E-4D40-9D86-20A8B18E05AE}"/>
    <cellStyle name="Normal 2 2 3 2 2 2 4 4" xfId="17197" xr:uid="{5F5BD8CE-E428-40A3-A6D3-318D0191EC3B}"/>
    <cellStyle name="Normal 2 2 3 2 2 2 4 5" xfId="31299" xr:uid="{C6CA0B4D-F366-441A-8F8B-730FD17A224F}"/>
    <cellStyle name="Normal 2 2 3 2 2 2 5" xfId="5740" xr:uid="{3E74E2A1-5645-4093-A6AB-A575215476F5}"/>
    <cellStyle name="Normal 2 2 3 2 2 2 5 2" xfId="12790" xr:uid="{1C27C5C8-BBFD-4B84-A482-7BFF258FAC78}"/>
    <cellStyle name="Normal 2 2 3 2 2 2 5 2 2" xfId="26892" xr:uid="{5BA42688-A30B-4609-BAE9-C3FBA229B1AB}"/>
    <cellStyle name="Normal 2 2 3 2 2 2 5 2 3" xfId="40994" xr:uid="{C201CCB5-6E57-4625-BEBF-56B93D416465}"/>
    <cellStyle name="Normal 2 2 3 2 2 2 5 3" xfId="19841" xr:uid="{D24BF0E3-152A-439F-BF2A-164F7EA2E923}"/>
    <cellStyle name="Normal 2 2 3 2 2 2 5 4" xfId="33943" xr:uid="{EF602ECF-FD93-4279-81E0-30E9A63368B9}"/>
    <cellStyle name="Normal 2 2 3 2 2 2 6" xfId="9266" xr:uid="{639D5385-BE23-4763-8A86-5978AEF7E202}"/>
    <cellStyle name="Normal 2 2 3 2 2 2 6 2" xfId="23367" xr:uid="{37DDE556-7510-4AE0-8047-B5178DCF2570}"/>
    <cellStyle name="Normal 2 2 3 2 2 2 6 3" xfId="37469" xr:uid="{F0070476-E1F2-4534-BA1E-D825FA639280}"/>
    <cellStyle name="Normal 2 2 3 2 2 2 7" xfId="16316" xr:uid="{89A2156E-C77F-43C5-804F-7AA2AB006951}"/>
    <cellStyle name="Normal 2 2 3 2 2 2 8" xfId="30418" xr:uid="{DA08FBC0-A347-4F3F-8B2B-1D33FC6C7500}"/>
    <cellStyle name="Normal 2 2 3 2 2 3" xfId="3541" xr:uid="{F1233294-C2C4-452E-8CDD-C35B1F2F9B2C}"/>
    <cellStyle name="Normal 2 2 3 2 2 3 2" xfId="7063" xr:uid="{57E60F82-1C33-4C68-89E9-165FF4A29CFC}"/>
    <cellStyle name="Normal 2 2 3 2 2 3 2 2" xfId="14113" xr:uid="{8B1BE32E-E962-4E4D-B267-77DABBF7AD92}"/>
    <cellStyle name="Normal 2 2 3 2 2 3 2 2 2" xfId="28215" xr:uid="{86521C46-AEDE-4D9F-9422-6F1D4EC545C5}"/>
    <cellStyle name="Normal 2 2 3 2 2 3 2 2 3" xfId="42317" xr:uid="{FD5248E9-2EF5-4726-9379-DE1B57C65714}"/>
    <cellStyle name="Normal 2 2 3 2 2 3 2 3" xfId="21164" xr:uid="{C037D999-69C5-4605-AE63-8F69AF502FA3}"/>
    <cellStyle name="Normal 2 2 3 2 2 3 2 4" xfId="35266" xr:uid="{B1B0DFD7-904C-401A-AB62-6BE9B7DD8E54}"/>
    <cellStyle name="Normal 2 2 3 2 2 3 3" xfId="10588" xr:uid="{526A338E-AB0E-44B2-8AD7-67316BCD3BF9}"/>
    <cellStyle name="Normal 2 2 3 2 2 3 3 2" xfId="24690" xr:uid="{82C98E9A-EE50-437A-8948-B3F48D579E7F}"/>
    <cellStyle name="Normal 2 2 3 2 2 3 3 3" xfId="38792" xr:uid="{A44294D9-7536-4BD8-B8EA-144E4E43F751}"/>
    <cellStyle name="Normal 2 2 3 2 2 3 4" xfId="17639" xr:uid="{8D23E177-3C7A-499C-8CA5-2015EC88A630}"/>
    <cellStyle name="Normal 2 2 3 2 2 3 5" xfId="31741" xr:uid="{7B3D28D4-4FBE-4AD8-A301-57AC78C69297}"/>
    <cellStyle name="Normal 2 2 3 2 2 4" xfId="4420" xr:uid="{81B4B102-FF81-465C-9B76-4397791F68BC}"/>
    <cellStyle name="Normal 2 2 3 2 2 4 2" xfId="7944" xr:uid="{5D166DB7-F85B-434C-8BD3-50CCD0CCBBEA}"/>
    <cellStyle name="Normal 2 2 3 2 2 4 2 2" xfId="14994" xr:uid="{0484CDA5-E895-4BD2-A59D-AB5832CCFC94}"/>
    <cellStyle name="Normal 2 2 3 2 2 4 2 2 2" xfId="29096" xr:uid="{B2B70736-862C-424A-B8FE-9E54C44B13FF}"/>
    <cellStyle name="Normal 2 2 3 2 2 4 2 2 3" xfId="43198" xr:uid="{E2DCC118-693F-48A1-AE73-1EF1DBC3A40D}"/>
    <cellStyle name="Normal 2 2 3 2 2 4 2 3" xfId="22045" xr:uid="{E373C545-D68D-4716-85CC-50ACA80ED47A}"/>
    <cellStyle name="Normal 2 2 3 2 2 4 2 4" xfId="36147" xr:uid="{4F2A40D1-EAC6-4248-8F5A-F73B7BAA24D3}"/>
    <cellStyle name="Normal 2 2 3 2 2 4 3" xfId="11469" xr:uid="{6898D7FB-1AB5-41CE-8128-7070A1B0EC42}"/>
    <cellStyle name="Normal 2 2 3 2 2 4 3 2" xfId="25571" xr:uid="{004FEE84-B071-4E85-BDB0-80A1B5E951F3}"/>
    <cellStyle name="Normal 2 2 3 2 2 4 3 3" xfId="39673" xr:uid="{5567EA02-9779-49D0-93B4-DCB2BD59FE1E}"/>
    <cellStyle name="Normal 2 2 3 2 2 4 4" xfId="18520" xr:uid="{D9AD9453-F3DD-4452-BC79-18642634EDA7}"/>
    <cellStyle name="Normal 2 2 3 2 2 4 5" xfId="32622" xr:uid="{5D317113-5F0C-453B-9EBA-B16430B6CEFF}"/>
    <cellStyle name="Normal 2 2 3 2 2 5" xfId="2658" xr:uid="{991469F9-59E2-4D32-B5C1-78EC77AEBDBD}"/>
    <cellStyle name="Normal 2 2 3 2 2 5 2" xfId="6182" xr:uid="{C7C9A052-266B-425F-9C6F-AB951610C990}"/>
    <cellStyle name="Normal 2 2 3 2 2 5 2 2" xfId="13232" xr:uid="{1A1119CE-D362-4C3B-AB0C-091B08F9F81C}"/>
    <cellStyle name="Normal 2 2 3 2 2 5 2 2 2" xfId="27334" xr:uid="{E896BDC9-3970-4BAE-AE12-8191D265355E}"/>
    <cellStyle name="Normal 2 2 3 2 2 5 2 2 3" xfId="41436" xr:uid="{74F93F5B-342E-4B11-9C88-4A426C013319}"/>
    <cellStyle name="Normal 2 2 3 2 2 5 2 3" xfId="20283" xr:uid="{358CCE41-EC7F-4000-8A95-5D682541BCD2}"/>
    <cellStyle name="Normal 2 2 3 2 2 5 2 4" xfId="34385" xr:uid="{A2DB85E0-A7B7-4ABE-9673-F0BE92D6510C}"/>
    <cellStyle name="Normal 2 2 3 2 2 5 3" xfId="9707" xr:uid="{1B85B67A-EA61-4B24-B6E7-AD068BD24B62}"/>
    <cellStyle name="Normal 2 2 3 2 2 5 3 2" xfId="23809" xr:uid="{30B61099-E7EF-4163-8118-8750A360CA67}"/>
    <cellStyle name="Normal 2 2 3 2 2 5 3 3" xfId="37911" xr:uid="{EFC6B293-D578-4311-A953-F385F1AC0EA2}"/>
    <cellStyle name="Normal 2 2 3 2 2 5 4" xfId="16758" xr:uid="{B326611C-30FF-4340-B479-05C2A13B434E}"/>
    <cellStyle name="Normal 2 2 3 2 2 5 5" xfId="30860" xr:uid="{E289CDA4-7AAE-4BEF-A93B-D49DA55B325A}"/>
    <cellStyle name="Normal 2 2 3 2 2 6" xfId="5301" xr:uid="{DF420882-5125-44CF-A163-8DA85F2042EB}"/>
    <cellStyle name="Normal 2 2 3 2 2 6 2" xfId="12351" xr:uid="{FAB61640-079E-48BD-A23A-5C7979F7C6AE}"/>
    <cellStyle name="Normal 2 2 3 2 2 6 2 2" xfId="26453" xr:uid="{A3CA4B0D-FC40-427C-B710-3719C72AC864}"/>
    <cellStyle name="Normal 2 2 3 2 2 6 2 3" xfId="40555" xr:uid="{0D06A517-79B2-45BE-A287-29D136B9BCDE}"/>
    <cellStyle name="Normal 2 2 3 2 2 6 3" xfId="19402" xr:uid="{1EB40D9D-F32F-4BD6-8224-5E165301EF6D}"/>
    <cellStyle name="Normal 2 2 3 2 2 6 4" xfId="33504" xr:uid="{2F129689-21A7-44E2-84F4-AAE25FCDD6FE}"/>
    <cellStyle name="Normal 2 2 3 2 2 7" xfId="8827" xr:uid="{C14AFD0F-6098-4A43-9D5D-4EBE4515610E}"/>
    <cellStyle name="Normal 2 2 3 2 2 7 2" xfId="22928" xr:uid="{8F7FC943-1427-4954-B026-0E8F76870122}"/>
    <cellStyle name="Normal 2 2 3 2 2 7 3" xfId="37030" xr:uid="{A930864C-10AA-4695-BD14-BB68DF0CD7FD}"/>
    <cellStyle name="Normal 2 2 3 2 2 8" xfId="15877" xr:uid="{810B4EF6-163E-480E-A070-8BB72F8CE9DF}"/>
    <cellStyle name="Normal 2 2 3 2 2 9" xfId="29979" xr:uid="{5F6DC37F-0A4F-46B0-B05F-E87C7A5F0B3F}"/>
    <cellStyle name="Normal 2 2 3 2 3" xfId="1996" xr:uid="{E29C7A9E-6539-4E09-8ED9-3E10153A6B44}"/>
    <cellStyle name="Normal 2 2 3 2 3 2" xfId="3760" xr:uid="{1B2F3BA7-8FC0-491E-818D-F508766A7183}"/>
    <cellStyle name="Normal 2 2 3 2 3 2 2" xfId="7282" xr:uid="{4C7796A9-2773-4B82-8D08-03B72B18C149}"/>
    <cellStyle name="Normal 2 2 3 2 3 2 2 2" xfId="14332" xr:uid="{4B9FB0BF-C082-4B4D-BD3F-64B21C468878}"/>
    <cellStyle name="Normal 2 2 3 2 3 2 2 2 2" xfId="28434" xr:uid="{06630B20-7CA0-41A4-BB67-AFAB96DDFD69}"/>
    <cellStyle name="Normal 2 2 3 2 3 2 2 2 3" xfId="42536" xr:uid="{780D1475-0AE3-46C4-B0A2-07A4AA509B4C}"/>
    <cellStyle name="Normal 2 2 3 2 3 2 2 3" xfId="21383" xr:uid="{87F5560E-DE50-4D50-9A7B-D1A011790650}"/>
    <cellStyle name="Normal 2 2 3 2 3 2 2 4" xfId="35485" xr:uid="{5768A07B-1CB6-4AA8-998F-421DF4BD8C97}"/>
    <cellStyle name="Normal 2 2 3 2 3 2 3" xfId="10807" xr:uid="{0933EB29-80A8-40D3-9781-FC4AE459D864}"/>
    <cellStyle name="Normal 2 2 3 2 3 2 3 2" xfId="24909" xr:uid="{759735BE-9EB2-4097-A769-1D8AA5C5BE49}"/>
    <cellStyle name="Normal 2 2 3 2 3 2 3 3" xfId="39011" xr:uid="{2D9B0587-473A-4044-922D-E4F491F8D662}"/>
    <cellStyle name="Normal 2 2 3 2 3 2 4" xfId="17858" xr:uid="{29FE8BF3-D0C1-449D-89FC-1FB7D3026476}"/>
    <cellStyle name="Normal 2 2 3 2 3 2 5" xfId="31960" xr:uid="{8A62A592-FEE5-4124-92E3-A98B9A512A24}"/>
    <cellStyle name="Normal 2 2 3 2 3 3" xfId="4639" xr:uid="{CA4CAADA-8BE3-43E5-93B3-C8001382C2A6}"/>
    <cellStyle name="Normal 2 2 3 2 3 3 2" xfId="8163" xr:uid="{2537CBB2-8E93-4B3C-9AC0-3018C7B607C4}"/>
    <cellStyle name="Normal 2 2 3 2 3 3 2 2" xfId="15213" xr:uid="{CD4A9B35-E1A8-4113-A153-A07778556A9E}"/>
    <cellStyle name="Normal 2 2 3 2 3 3 2 2 2" xfId="29315" xr:uid="{3A571534-A0E5-4E6A-BFFD-70C1F12A6421}"/>
    <cellStyle name="Normal 2 2 3 2 3 3 2 2 3" xfId="43417" xr:uid="{B9F480E3-60FD-4D62-8D15-63C427D42A21}"/>
    <cellStyle name="Normal 2 2 3 2 3 3 2 3" xfId="22264" xr:uid="{7C0C90CB-ED3B-44DA-857B-2FF0B66EB54E}"/>
    <cellStyle name="Normal 2 2 3 2 3 3 2 4" xfId="36366" xr:uid="{1F0F917C-D0E7-4074-8A11-1117BB5EB084}"/>
    <cellStyle name="Normal 2 2 3 2 3 3 3" xfId="11688" xr:uid="{5480FC0C-D102-47E8-8CFF-2501BD8B9563}"/>
    <cellStyle name="Normal 2 2 3 2 3 3 3 2" xfId="25790" xr:uid="{73C75F8C-ED64-4BDF-91E2-715FBF7D7D65}"/>
    <cellStyle name="Normal 2 2 3 2 3 3 3 3" xfId="39892" xr:uid="{551807DF-2D1E-4FF0-A3AD-A240FF751DB1}"/>
    <cellStyle name="Normal 2 2 3 2 3 3 4" xfId="18739" xr:uid="{89EAD56E-BBE9-4AB5-B1F3-120DF6222BD4}"/>
    <cellStyle name="Normal 2 2 3 2 3 3 5" xfId="32841" xr:uid="{215CB6F8-6973-4DCC-88A7-BF3E76361F0A}"/>
    <cellStyle name="Normal 2 2 3 2 3 4" xfId="2877" xr:uid="{5F01A0E3-0E83-4462-A02A-455BF5BDC7F5}"/>
    <cellStyle name="Normal 2 2 3 2 3 4 2" xfId="6401" xr:uid="{E6C66D48-5CA0-42FB-B693-CE2832943DC3}"/>
    <cellStyle name="Normal 2 2 3 2 3 4 2 2" xfId="13451" xr:uid="{CFD20071-98B9-40B5-9D78-B9FFE156AB0B}"/>
    <cellStyle name="Normal 2 2 3 2 3 4 2 2 2" xfId="27553" xr:uid="{7B41D630-0307-4FB4-B6B9-C63B3487A48D}"/>
    <cellStyle name="Normal 2 2 3 2 3 4 2 2 3" xfId="41655" xr:uid="{0EBA106D-1AC8-46BD-8A46-2CA64C6A5D4F}"/>
    <cellStyle name="Normal 2 2 3 2 3 4 2 3" xfId="20502" xr:uid="{55C6109A-C01A-4DD5-BFD4-0880D8687C8A}"/>
    <cellStyle name="Normal 2 2 3 2 3 4 2 4" xfId="34604" xr:uid="{0733D108-164C-486C-BC95-FBFA412D81E9}"/>
    <cellStyle name="Normal 2 2 3 2 3 4 3" xfId="9926" xr:uid="{E725D8ED-E104-4E7B-8385-9003FA24DF33}"/>
    <cellStyle name="Normal 2 2 3 2 3 4 3 2" xfId="24028" xr:uid="{6C7E3B65-B275-4582-AD55-130234EB7892}"/>
    <cellStyle name="Normal 2 2 3 2 3 4 3 3" xfId="38130" xr:uid="{F3991786-CC24-478E-AFF3-0268AEF3CCEA}"/>
    <cellStyle name="Normal 2 2 3 2 3 4 4" xfId="16977" xr:uid="{2E578D6D-713E-48FB-A4E4-40724D9979B6}"/>
    <cellStyle name="Normal 2 2 3 2 3 4 5" xfId="31079" xr:uid="{7D46D761-6D3F-418A-A807-967D98FA42A6}"/>
    <cellStyle name="Normal 2 2 3 2 3 5" xfId="5520" xr:uid="{257C2343-6462-42C9-B5D8-488D896330C0}"/>
    <cellStyle name="Normal 2 2 3 2 3 5 2" xfId="12570" xr:uid="{711DD2CD-3A8A-4A2D-AE73-283020CEFDF9}"/>
    <cellStyle name="Normal 2 2 3 2 3 5 2 2" xfId="26672" xr:uid="{0598114D-6CA8-4610-A900-99201CD93117}"/>
    <cellStyle name="Normal 2 2 3 2 3 5 2 3" xfId="40774" xr:uid="{7864473E-733E-46C7-8F1E-BA4B635C74CC}"/>
    <cellStyle name="Normal 2 2 3 2 3 5 3" xfId="19621" xr:uid="{50F2A50E-3901-4BAD-B8C0-A9B4945689D5}"/>
    <cellStyle name="Normal 2 2 3 2 3 5 4" xfId="33723" xr:uid="{AE9C6743-75C0-4F13-8121-9FAE729E8B38}"/>
    <cellStyle name="Normal 2 2 3 2 3 6" xfId="9046" xr:uid="{60C58EE8-0E18-48AB-AC02-194B3BB95387}"/>
    <cellStyle name="Normal 2 2 3 2 3 6 2" xfId="23147" xr:uid="{E2517344-D55A-4D98-9F3F-99E84EFFEAAD}"/>
    <cellStyle name="Normal 2 2 3 2 3 6 3" xfId="37249" xr:uid="{B7409F8B-3D1D-4854-8771-00A60AFEFBCA}"/>
    <cellStyle name="Normal 2 2 3 2 3 7" xfId="16096" xr:uid="{D82CDBB8-B870-4AF9-81EF-FD0F23DE5D1A}"/>
    <cellStyle name="Normal 2 2 3 2 3 8" xfId="30198" xr:uid="{6D7EF834-AD70-45AD-BA20-670064E1B82B}"/>
    <cellStyle name="Normal 2 2 3 2 4" xfId="3321" xr:uid="{FC0F89ED-871A-4D70-81C7-0A4E663930C2}"/>
    <cellStyle name="Normal 2 2 3 2 4 2" xfId="6843" xr:uid="{1A2B30AE-C4AD-401C-8F59-74DF5A8A0D37}"/>
    <cellStyle name="Normal 2 2 3 2 4 2 2" xfId="13893" xr:uid="{780DCFAD-59F3-4943-8330-50A2F58B3C4D}"/>
    <cellStyle name="Normal 2 2 3 2 4 2 2 2" xfId="27995" xr:uid="{EF1DBB3D-72D7-4153-83F5-02AF539272CD}"/>
    <cellStyle name="Normal 2 2 3 2 4 2 2 3" xfId="42097" xr:uid="{66C5D7E4-0F2D-4E17-9A2A-B54F963698F8}"/>
    <cellStyle name="Normal 2 2 3 2 4 2 3" xfId="20944" xr:uid="{1A29A031-A0AC-4B5F-96C3-DB879C8C3099}"/>
    <cellStyle name="Normal 2 2 3 2 4 2 4" xfId="35046" xr:uid="{A73919AF-A8A8-4137-8F20-CBFA75630D3E}"/>
    <cellStyle name="Normal 2 2 3 2 4 3" xfId="10368" xr:uid="{5ACC48E4-9D88-4E72-B011-3D7C1171F4CF}"/>
    <cellStyle name="Normal 2 2 3 2 4 3 2" xfId="24470" xr:uid="{3807D6E2-EC6E-4208-8E81-E6FEA6DE57CC}"/>
    <cellStyle name="Normal 2 2 3 2 4 3 3" xfId="38572" xr:uid="{DF4768BE-0A31-42BD-B4D4-1BF1C968CE1B}"/>
    <cellStyle name="Normal 2 2 3 2 4 4" xfId="17419" xr:uid="{936B1175-5A70-43CA-BCCC-E634C272A038}"/>
    <cellStyle name="Normal 2 2 3 2 4 5" xfId="31521" xr:uid="{2B32A446-D93C-4D40-AC1A-0B30AA7A5F3E}"/>
    <cellStyle name="Normal 2 2 3 2 5" xfId="4200" xr:uid="{A74EA36B-99F4-477D-A3EE-B1D3BA5C8A06}"/>
    <cellStyle name="Normal 2 2 3 2 5 2" xfId="7724" xr:uid="{5369E942-5C98-4A3E-9EF4-4000891C2912}"/>
    <cellStyle name="Normal 2 2 3 2 5 2 2" xfId="14774" xr:uid="{D3A06749-5DA0-4B64-BA09-807F2F7A1E72}"/>
    <cellStyle name="Normal 2 2 3 2 5 2 2 2" xfId="28876" xr:uid="{765580B9-0773-4F59-8CCC-94868A49A9F4}"/>
    <cellStyle name="Normal 2 2 3 2 5 2 2 3" xfId="42978" xr:uid="{4E3142E0-FA98-4068-9571-CC771762D985}"/>
    <cellStyle name="Normal 2 2 3 2 5 2 3" xfId="21825" xr:uid="{8CA96745-7F53-472F-ADA1-FB296C432FB6}"/>
    <cellStyle name="Normal 2 2 3 2 5 2 4" xfId="35927" xr:uid="{7B5CB530-5C3B-4618-919D-8762A25605CE}"/>
    <cellStyle name="Normal 2 2 3 2 5 3" xfId="11249" xr:uid="{8AC185FF-33EC-4207-8512-522A7EA9C6B4}"/>
    <cellStyle name="Normal 2 2 3 2 5 3 2" xfId="25351" xr:uid="{FDBF711F-1B87-45B2-B8EC-7BAF5D49D752}"/>
    <cellStyle name="Normal 2 2 3 2 5 3 3" xfId="39453" xr:uid="{11DC082E-F25E-4876-ACFD-EBD9CD49AE72}"/>
    <cellStyle name="Normal 2 2 3 2 5 4" xfId="18300" xr:uid="{1AD115B3-D377-4997-A595-FFBA811A7748}"/>
    <cellStyle name="Normal 2 2 3 2 5 5" xfId="32402" xr:uid="{473A6CE9-DF65-491F-AE80-0DF98CC0554F}"/>
    <cellStyle name="Normal 2 2 3 2 6" xfId="2438" xr:uid="{A53CA192-38FF-426A-BA07-AFA71CD40324}"/>
    <cellStyle name="Normal 2 2 3 2 6 2" xfId="5962" xr:uid="{24E310D5-6199-4AD8-87C8-9BF5F0A640E7}"/>
    <cellStyle name="Normal 2 2 3 2 6 2 2" xfId="13012" xr:uid="{4717E32B-6EF0-4B8A-9E5E-92971D7DE5BC}"/>
    <cellStyle name="Normal 2 2 3 2 6 2 2 2" xfId="27114" xr:uid="{CB318AB5-6ADC-41CE-B9D9-0FB5D661ED6F}"/>
    <cellStyle name="Normal 2 2 3 2 6 2 2 3" xfId="41216" xr:uid="{3F5C1FE4-DF31-4CAF-80F5-5D944D90A309}"/>
    <cellStyle name="Normal 2 2 3 2 6 2 3" xfId="20063" xr:uid="{38BF6FB1-FB98-46B9-947D-A4EA04ABA3F6}"/>
    <cellStyle name="Normal 2 2 3 2 6 2 4" xfId="34165" xr:uid="{3DBA4752-D7C4-414C-93F0-057DDF953B08}"/>
    <cellStyle name="Normal 2 2 3 2 6 3" xfId="9487" xr:uid="{7B10B784-5E87-4090-A8AE-F51C26E25E6B}"/>
    <cellStyle name="Normal 2 2 3 2 6 3 2" xfId="23589" xr:uid="{DB4315A1-D519-4BFD-AC13-F6DE860118E3}"/>
    <cellStyle name="Normal 2 2 3 2 6 3 3" xfId="37691" xr:uid="{0E3466F1-5556-4800-BEF9-64EA9859405A}"/>
    <cellStyle name="Normal 2 2 3 2 6 4" xfId="16538" xr:uid="{0DAABEE2-252F-48DD-B773-689D84561FD1}"/>
    <cellStyle name="Normal 2 2 3 2 6 5" xfId="30640" xr:uid="{9F7B14ED-DE5E-4288-96A5-46D7E7295996}"/>
    <cellStyle name="Normal 2 2 3 2 7" xfId="5081" xr:uid="{4970CAF7-655E-4FA8-92C4-12DC03EC7807}"/>
    <cellStyle name="Normal 2 2 3 2 7 2" xfId="12131" xr:uid="{7034B7B0-ADB4-40D8-B128-E73BB3281CC5}"/>
    <cellStyle name="Normal 2 2 3 2 7 2 2" xfId="26233" xr:uid="{23B74A2D-CD50-47A6-AD83-30BB8B91B1BB}"/>
    <cellStyle name="Normal 2 2 3 2 7 2 3" xfId="40335" xr:uid="{A6F2FAE7-5D1C-4900-AEB0-34023DCE3C62}"/>
    <cellStyle name="Normal 2 2 3 2 7 3" xfId="19182" xr:uid="{117C4103-3D21-49F3-923C-647FE2AAFFC2}"/>
    <cellStyle name="Normal 2 2 3 2 7 4" xfId="33284" xr:uid="{30DFF1E9-1E95-4DDE-A520-38D769CF71C2}"/>
    <cellStyle name="Normal 2 2 3 2 8" xfId="8607" xr:uid="{11CDAB2E-5A48-4D9E-95AB-A5182F08DCBB}"/>
    <cellStyle name="Normal 2 2 3 2 8 2" xfId="22708" xr:uid="{C4E281A8-4053-4028-9869-574A2B19D909}"/>
    <cellStyle name="Normal 2 2 3 2 8 3" xfId="36810" xr:uid="{9E9DE2B1-9694-41FF-BC65-E6C922F4509B}"/>
    <cellStyle name="Normal 2 2 3 2 9" xfId="15657" xr:uid="{3DCF6136-B6DF-4978-92A8-6A15D91748AF}"/>
    <cellStyle name="Normal 2 2 3 3" xfId="1667" xr:uid="{939A139A-036E-437E-92E9-BF359BCD23FC}"/>
    <cellStyle name="Normal 2 2 3 3 10" xfId="47507" xr:uid="{201965EA-8468-4906-A76C-90DC195FAB05}"/>
    <cellStyle name="Normal 2 2 3 3 2" xfId="2107" xr:uid="{3F1A7147-9183-415D-A381-562D91466160}"/>
    <cellStyle name="Normal 2 2 3 3 2 2" xfId="3869" xr:uid="{A2E0DAA1-A11B-4280-B2C6-26CB1721A38D}"/>
    <cellStyle name="Normal 2 2 3 3 2 2 2" xfId="7392" xr:uid="{2292F8A0-20C5-4B8B-A92A-BE990E1A9750}"/>
    <cellStyle name="Normal 2 2 3 3 2 2 2 2" xfId="14442" xr:uid="{5E92FAB5-F111-49FE-8AC3-AFFF0B063323}"/>
    <cellStyle name="Normal 2 2 3 3 2 2 2 2 2" xfId="28544" xr:uid="{5D2266B9-BE07-4EB5-80E2-5115364E3BB9}"/>
    <cellStyle name="Normal 2 2 3 3 2 2 2 2 3" xfId="42646" xr:uid="{65E72AD5-8964-4D74-8717-6E43A257A054}"/>
    <cellStyle name="Normal 2 2 3 3 2 2 2 3" xfId="21493" xr:uid="{3D3425CE-A285-4227-A5A6-BCED0B7B0C4D}"/>
    <cellStyle name="Normal 2 2 3 3 2 2 2 4" xfId="35595" xr:uid="{4B21E836-B4B8-40B4-8EBB-F737E7AF041C}"/>
    <cellStyle name="Normal 2 2 3 3 2 2 3" xfId="10917" xr:uid="{F7C42376-1A3B-42F5-BB75-C268C0F6AB27}"/>
    <cellStyle name="Normal 2 2 3 3 2 2 3 2" xfId="25019" xr:uid="{49EB1E7C-D8AC-4D76-8D20-A8F83CB63AB9}"/>
    <cellStyle name="Normal 2 2 3 3 2 2 3 3" xfId="39121" xr:uid="{43A7781F-4FE0-4132-BD38-318D8556FDBE}"/>
    <cellStyle name="Normal 2 2 3 3 2 2 4" xfId="17968" xr:uid="{749E9E27-4530-47FD-A47D-F57D2E3F6925}"/>
    <cellStyle name="Normal 2 2 3 3 2 2 5" xfId="32070" xr:uid="{6F133B26-9879-4B36-BF23-700458D4AFA5}"/>
    <cellStyle name="Normal 2 2 3 3 2 3" xfId="4749" xr:uid="{9BE52D3F-379E-4782-994E-76916B44DFDE}"/>
    <cellStyle name="Normal 2 2 3 3 2 3 2" xfId="8273" xr:uid="{EC36DE91-EB0D-4CBC-8F8E-CE75AE69697C}"/>
    <cellStyle name="Normal 2 2 3 3 2 3 2 2" xfId="15323" xr:uid="{0EB3E2EE-9648-4A50-A662-564FB8C94299}"/>
    <cellStyle name="Normal 2 2 3 3 2 3 2 2 2" xfId="29425" xr:uid="{F602C2B6-9D18-4826-8220-9B59E9085CA0}"/>
    <cellStyle name="Normal 2 2 3 3 2 3 2 2 3" xfId="43527" xr:uid="{20B08451-E231-4575-B287-D18CC8875411}"/>
    <cellStyle name="Normal 2 2 3 3 2 3 2 3" xfId="22374" xr:uid="{E3380B49-D096-465C-B9A6-4F37369948E7}"/>
    <cellStyle name="Normal 2 2 3 3 2 3 2 4" xfId="36476" xr:uid="{E6A0588B-40AE-4CA8-B137-7BD90CFE04DC}"/>
    <cellStyle name="Normal 2 2 3 3 2 3 3" xfId="11798" xr:uid="{C1923C65-CB34-44EE-8F84-6E8286329743}"/>
    <cellStyle name="Normal 2 2 3 3 2 3 3 2" xfId="25900" xr:uid="{7056BCF6-1682-45DE-A8B8-267B7EF8EF85}"/>
    <cellStyle name="Normal 2 2 3 3 2 3 3 3" xfId="40002" xr:uid="{4397624B-CDF3-4B05-8941-9E8545544DFA}"/>
    <cellStyle name="Normal 2 2 3 3 2 3 4" xfId="18849" xr:uid="{3CD966BD-92E6-4C24-B26E-FF2B85C30ADE}"/>
    <cellStyle name="Normal 2 2 3 3 2 3 5" xfId="32951" xr:uid="{C9B473FD-5378-4927-B0F2-DE5CBA28C795}"/>
    <cellStyle name="Normal 2 2 3 3 2 4" xfId="2987" xr:uid="{09B3666D-2502-42D1-8659-22F4EC90BF5D}"/>
    <cellStyle name="Normal 2 2 3 3 2 4 2" xfId="6511" xr:uid="{DD3EF6B5-2C96-462C-AF0E-31AB1BB1D73F}"/>
    <cellStyle name="Normal 2 2 3 3 2 4 2 2" xfId="13561" xr:uid="{B812D63B-15A7-4BFB-A326-8AE4ADE91790}"/>
    <cellStyle name="Normal 2 2 3 3 2 4 2 2 2" xfId="27663" xr:uid="{D9F95408-2F6E-4938-A2EF-B439ABFF70DC}"/>
    <cellStyle name="Normal 2 2 3 3 2 4 2 2 3" xfId="41765" xr:uid="{3818AF97-A7D6-4161-8B4E-16B60D956B79}"/>
    <cellStyle name="Normal 2 2 3 3 2 4 2 3" xfId="20612" xr:uid="{2EBFBBA7-DDB4-433B-BF45-CAC17B6DE6C8}"/>
    <cellStyle name="Normal 2 2 3 3 2 4 2 4" xfId="34714" xr:uid="{32FA2DF8-1597-4F0F-B275-C6F23980D5B4}"/>
    <cellStyle name="Normal 2 2 3 3 2 4 3" xfId="10036" xr:uid="{D961A79B-B2F6-4BF0-855C-849AD5232C35}"/>
    <cellStyle name="Normal 2 2 3 3 2 4 3 2" xfId="24138" xr:uid="{75F4CCAF-1E7E-4553-985C-610131C6E81B}"/>
    <cellStyle name="Normal 2 2 3 3 2 4 3 3" xfId="38240" xr:uid="{33DDF0D4-1703-487C-9C85-22502953AFA4}"/>
    <cellStyle name="Normal 2 2 3 3 2 4 4" xfId="17087" xr:uid="{ABFA369C-EBB5-4BA8-A0F7-21BF138DB0B9}"/>
    <cellStyle name="Normal 2 2 3 3 2 4 5" xfId="31189" xr:uid="{73F8873B-3B6B-4574-8DD4-97926124B6DF}"/>
    <cellStyle name="Normal 2 2 3 3 2 5" xfId="5630" xr:uid="{8B106AB5-7495-4913-A6A1-D61CE54ED382}"/>
    <cellStyle name="Normal 2 2 3 3 2 5 2" xfId="12680" xr:uid="{6A6F7DDC-F480-44EC-AE70-7BC4F3F49190}"/>
    <cellStyle name="Normal 2 2 3 3 2 5 2 2" xfId="26782" xr:uid="{A542D869-7B5D-48C8-917A-A77B84E966CF}"/>
    <cellStyle name="Normal 2 2 3 3 2 5 2 3" xfId="40884" xr:uid="{F955E661-D675-41EE-9E67-13F576C6BA3D}"/>
    <cellStyle name="Normal 2 2 3 3 2 5 3" xfId="19731" xr:uid="{A62406C1-2524-428D-81F1-D7B59DB8FDFF}"/>
    <cellStyle name="Normal 2 2 3 3 2 5 4" xfId="33833" xr:uid="{386C6A0E-A5EA-4438-AF52-B5307E806913}"/>
    <cellStyle name="Normal 2 2 3 3 2 6" xfId="9156" xr:uid="{DF6F123C-37B0-4981-82EF-8F7EA9BE157F}"/>
    <cellStyle name="Normal 2 2 3 3 2 6 2" xfId="23257" xr:uid="{2C7022DB-AF56-416D-A143-6B5A23F24AAC}"/>
    <cellStyle name="Normal 2 2 3 3 2 6 3" xfId="37359" xr:uid="{1832A45C-4406-4509-8F6D-92B092D82499}"/>
    <cellStyle name="Normal 2 2 3 3 2 7" xfId="16206" xr:uid="{F3347DB3-EC0D-4939-84FC-83DAD6E5ECCC}"/>
    <cellStyle name="Normal 2 2 3 3 2 8" xfId="30308" xr:uid="{5309CA75-C15A-4E35-941B-4B0883312383}"/>
    <cellStyle name="Normal 2 2 3 3 3" xfId="3431" xr:uid="{508623D2-4578-46D3-9CBF-4257E58B6790}"/>
    <cellStyle name="Normal 2 2 3 3 3 2" xfId="6953" xr:uid="{9D5BA7F8-8DB0-4EFA-A737-C4F31513D3FD}"/>
    <cellStyle name="Normal 2 2 3 3 3 2 2" xfId="14003" xr:uid="{41C071D2-C879-408C-B70A-A150437991DE}"/>
    <cellStyle name="Normal 2 2 3 3 3 2 2 2" xfId="28105" xr:uid="{33596713-49FA-402B-8A87-71B309C10A1B}"/>
    <cellStyle name="Normal 2 2 3 3 3 2 2 3" xfId="42207" xr:uid="{9BEDCE88-12FA-495E-A91E-DCE915062A5F}"/>
    <cellStyle name="Normal 2 2 3 3 3 2 3" xfId="21054" xr:uid="{B134DAF1-C738-4D2F-8C60-69B2E7753FED}"/>
    <cellStyle name="Normal 2 2 3 3 3 2 4" xfId="35156" xr:uid="{1622AD48-9840-478E-9B94-1C8D4914C431}"/>
    <cellStyle name="Normal 2 2 3 3 3 3" xfId="10478" xr:uid="{A8E2F730-6D77-43FB-96F7-D4A08086129B}"/>
    <cellStyle name="Normal 2 2 3 3 3 3 2" xfId="24580" xr:uid="{C8D142B8-DB25-4AB3-B12F-046E5A66CA84}"/>
    <cellStyle name="Normal 2 2 3 3 3 3 3" xfId="38682" xr:uid="{7BF10F4F-B2ED-45B1-BD41-EAFD2106674C}"/>
    <cellStyle name="Normal 2 2 3 3 3 4" xfId="17529" xr:uid="{CA312896-B9F0-4749-AA32-D80FE51A1E91}"/>
    <cellStyle name="Normal 2 2 3 3 3 5" xfId="31631" xr:uid="{0E28FFEF-F096-4F78-BEBE-AB0C298E1249}"/>
    <cellStyle name="Normal 2 2 3 3 4" xfId="4310" xr:uid="{9B880F73-AF6A-430C-9154-A9851EAA3F47}"/>
    <cellStyle name="Normal 2 2 3 3 4 2" xfId="7834" xr:uid="{752AE469-C45F-4C0F-8E2B-AF29FC6A7CC7}"/>
    <cellStyle name="Normal 2 2 3 3 4 2 2" xfId="14884" xr:uid="{578671B2-2341-49D2-95DC-879EB0EB2D83}"/>
    <cellStyle name="Normal 2 2 3 3 4 2 2 2" xfId="28986" xr:uid="{4CF98CA2-64CE-4077-9617-84469C3F488A}"/>
    <cellStyle name="Normal 2 2 3 3 4 2 2 3" xfId="43088" xr:uid="{5173C66A-E834-4E3F-87A4-CD6D6E5D4074}"/>
    <cellStyle name="Normal 2 2 3 3 4 2 3" xfId="21935" xr:uid="{E386DB8B-7D48-4B2E-A419-CAB693985F8D}"/>
    <cellStyle name="Normal 2 2 3 3 4 2 4" xfId="36037" xr:uid="{30C47682-BBA9-4A83-BDA1-AFB565B455BC}"/>
    <cellStyle name="Normal 2 2 3 3 4 3" xfId="11359" xr:uid="{FEECE317-0B16-435C-A679-AA28F56A93DA}"/>
    <cellStyle name="Normal 2 2 3 3 4 3 2" xfId="25461" xr:uid="{D668B23D-6B02-435D-8AF5-D6F51404BF6E}"/>
    <cellStyle name="Normal 2 2 3 3 4 3 3" xfId="39563" xr:uid="{1D5EEA52-7334-4C48-9315-CB484612BAA4}"/>
    <cellStyle name="Normal 2 2 3 3 4 4" xfId="18410" xr:uid="{7F578801-BEBC-458C-B9E4-EF0E31DC4564}"/>
    <cellStyle name="Normal 2 2 3 3 4 5" xfId="32512" xr:uid="{E17797C8-B713-44ED-AF1C-AD294BCFEDB0}"/>
    <cellStyle name="Normal 2 2 3 3 5" xfId="2548" xr:uid="{D384C53A-AA20-41C8-ABAD-F888EDEE0E2E}"/>
    <cellStyle name="Normal 2 2 3 3 5 2" xfId="6072" xr:uid="{8B0F43D5-5917-4D54-B89E-FB19CFAA4FA6}"/>
    <cellStyle name="Normal 2 2 3 3 5 2 2" xfId="13122" xr:uid="{777063B7-B9DF-440F-9EB6-FFBB960095F6}"/>
    <cellStyle name="Normal 2 2 3 3 5 2 2 2" xfId="27224" xr:uid="{62F7B28A-4C78-44B5-A4B5-EC5845E6EE9C}"/>
    <cellStyle name="Normal 2 2 3 3 5 2 2 3" xfId="41326" xr:uid="{831F59CC-07A9-4DB2-BAE0-44397D334806}"/>
    <cellStyle name="Normal 2 2 3 3 5 2 3" xfId="20173" xr:uid="{039D8187-01EB-45AC-A322-E582C93F6F20}"/>
    <cellStyle name="Normal 2 2 3 3 5 2 4" xfId="34275" xr:uid="{06A34482-96C9-48BF-8E5F-29DBA3E2844F}"/>
    <cellStyle name="Normal 2 2 3 3 5 3" xfId="9597" xr:uid="{6F33046C-758E-40EE-A2EB-F63D183A7BC9}"/>
    <cellStyle name="Normal 2 2 3 3 5 3 2" xfId="23699" xr:uid="{1BB12A74-3AB2-4C60-BFF2-1210285FE19B}"/>
    <cellStyle name="Normal 2 2 3 3 5 3 3" xfId="37801" xr:uid="{FF498613-C8D3-4D73-90E1-E0EAC110F308}"/>
    <cellStyle name="Normal 2 2 3 3 5 4" xfId="16648" xr:uid="{202FCED0-9729-44B8-8AF5-D26933B197FC}"/>
    <cellStyle name="Normal 2 2 3 3 5 5" xfId="30750" xr:uid="{06F60455-DBD7-4A69-9BF3-3CECC56B729A}"/>
    <cellStyle name="Normal 2 2 3 3 6" xfId="5191" xr:uid="{FD1E7AC5-7F2E-4AEF-895F-48326FB0FE82}"/>
    <cellStyle name="Normal 2 2 3 3 6 2" xfId="12241" xr:uid="{2FB14D32-1362-4593-9C74-B6F51BBF3791}"/>
    <cellStyle name="Normal 2 2 3 3 6 2 2" xfId="26343" xr:uid="{FCF05BD4-5DBD-4E3E-9720-880DB59ED776}"/>
    <cellStyle name="Normal 2 2 3 3 6 2 3" xfId="40445" xr:uid="{71554DC2-BB47-44E2-8AE1-58DC7F8EEF24}"/>
    <cellStyle name="Normal 2 2 3 3 6 3" xfId="19292" xr:uid="{BC016968-4F67-457F-ACD0-1598AA2E2366}"/>
    <cellStyle name="Normal 2 2 3 3 6 4" xfId="33394" xr:uid="{65FC2A8F-757F-4322-8BF4-875220FBAB82}"/>
    <cellStyle name="Normal 2 2 3 3 7" xfId="8717" xr:uid="{CF65F176-C312-49CD-8CF9-76D7400E9D9B}"/>
    <cellStyle name="Normal 2 2 3 3 7 2" xfId="22818" xr:uid="{ED98E7CF-3DF6-4CA0-BD76-EF1BE2430A00}"/>
    <cellStyle name="Normal 2 2 3 3 7 3" xfId="36920" xr:uid="{59379F03-012C-40A6-AA9B-96BC641A8172}"/>
    <cellStyle name="Normal 2 2 3 3 8" xfId="15767" xr:uid="{CB78D47D-AC5B-41A3-9760-C02885D01077}"/>
    <cellStyle name="Normal 2 2 3 3 9" xfId="29869" xr:uid="{79C45DEA-6746-4D7E-BC23-5B91DDAB0D54}"/>
    <cellStyle name="Normal 2 2 3 4" xfId="1886" xr:uid="{B45CC57E-0D6D-4187-8438-C90DBEA4B09B}"/>
    <cellStyle name="Normal 2 2 3 4 2" xfId="3650" xr:uid="{29496FE3-5A89-4C6E-A759-88C83FDB76F8}"/>
    <cellStyle name="Normal 2 2 3 4 2 2" xfId="7172" xr:uid="{66B1139E-3897-4109-BB31-341BA4FE8CDD}"/>
    <cellStyle name="Normal 2 2 3 4 2 2 2" xfId="14222" xr:uid="{22842A31-4454-4D1C-9561-E646E6EA511E}"/>
    <cellStyle name="Normal 2 2 3 4 2 2 2 2" xfId="28324" xr:uid="{E8F6E1D0-E679-498D-8782-CECC249AE8C0}"/>
    <cellStyle name="Normal 2 2 3 4 2 2 2 3" xfId="42426" xr:uid="{2F5A6BAA-A001-411C-B158-2F498AFE6A5C}"/>
    <cellStyle name="Normal 2 2 3 4 2 2 3" xfId="21273" xr:uid="{41AD4AEB-349F-4D86-9AFE-6F42A8E266BF}"/>
    <cellStyle name="Normal 2 2 3 4 2 2 4" xfId="35375" xr:uid="{432E1968-E8DA-41E8-8DF0-F3102FB166E1}"/>
    <cellStyle name="Normal 2 2 3 4 2 3" xfId="10697" xr:uid="{B6779A91-ED4D-49B1-9CBC-EFABFB44780E}"/>
    <cellStyle name="Normal 2 2 3 4 2 3 2" xfId="24799" xr:uid="{A0992249-1B27-4517-B77D-C98A6F519AB4}"/>
    <cellStyle name="Normal 2 2 3 4 2 3 3" xfId="38901" xr:uid="{3CAF28F3-E4EF-45E6-A306-E0FEDE2DCDF4}"/>
    <cellStyle name="Normal 2 2 3 4 2 4" xfId="17748" xr:uid="{4B803039-5515-4FA8-B704-4CA6CA873F82}"/>
    <cellStyle name="Normal 2 2 3 4 2 5" xfId="31850" xr:uid="{C7F99116-1006-4DD9-B68E-52C349C33D8D}"/>
    <cellStyle name="Normal 2 2 3 4 3" xfId="4529" xr:uid="{A4CB36F7-0358-4448-A7ED-2C3C257F3701}"/>
    <cellStyle name="Normal 2 2 3 4 3 2" xfId="8053" xr:uid="{CE87046A-2966-42D3-B724-67054E09B2C0}"/>
    <cellStyle name="Normal 2 2 3 4 3 2 2" xfId="15103" xr:uid="{13FC252C-7C68-42C6-B72C-804ECD511FCE}"/>
    <cellStyle name="Normal 2 2 3 4 3 2 2 2" xfId="29205" xr:uid="{6138DDD8-8D09-4289-8F83-F46041CBDF63}"/>
    <cellStyle name="Normal 2 2 3 4 3 2 2 3" xfId="43307" xr:uid="{C75B2E67-0AA1-4ACB-BBDC-E5ADABBEC7E1}"/>
    <cellStyle name="Normal 2 2 3 4 3 2 3" xfId="22154" xr:uid="{AEB2AC37-11CD-486E-B460-5657CC18BD80}"/>
    <cellStyle name="Normal 2 2 3 4 3 2 4" xfId="36256" xr:uid="{2C54D039-69C4-4451-A35E-E83DC96BBABA}"/>
    <cellStyle name="Normal 2 2 3 4 3 3" xfId="11578" xr:uid="{88A75353-23D3-4B08-916E-53DFBD097D7A}"/>
    <cellStyle name="Normal 2 2 3 4 3 3 2" xfId="25680" xr:uid="{BA68FBA0-BC4F-4711-96B8-37F2EADAC9AB}"/>
    <cellStyle name="Normal 2 2 3 4 3 3 3" xfId="39782" xr:uid="{EE65560B-EBAE-4F50-871A-7DA792CBF3B2}"/>
    <cellStyle name="Normal 2 2 3 4 3 4" xfId="18629" xr:uid="{5640A194-4B56-4A6A-9C49-5E74DD6A09E9}"/>
    <cellStyle name="Normal 2 2 3 4 3 5" xfId="32731" xr:uid="{63461BBC-4E08-4113-AC6F-7826F4EFC0AD}"/>
    <cellStyle name="Normal 2 2 3 4 4" xfId="2767" xr:uid="{1BB02048-17FC-4E71-A606-AA046DAA5025}"/>
    <cellStyle name="Normal 2 2 3 4 4 2" xfId="6291" xr:uid="{DC83A6D5-26BB-453D-B808-9117ACAB5AEC}"/>
    <cellStyle name="Normal 2 2 3 4 4 2 2" xfId="13341" xr:uid="{43747386-26AD-41F1-AC29-E6A1830E4567}"/>
    <cellStyle name="Normal 2 2 3 4 4 2 2 2" xfId="27443" xr:uid="{DC7B97C1-87ED-48D8-ABF8-84449EC923F4}"/>
    <cellStyle name="Normal 2 2 3 4 4 2 2 3" xfId="41545" xr:uid="{F0C1B452-FDFA-485A-8358-7E75847924CB}"/>
    <cellStyle name="Normal 2 2 3 4 4 2 3" xfId="20392" xr:uid="{627C8BD7-29C7-4D45-A772-D636EA92CE54}"/>
    <cellStyle name="Normal 2 2 3 4 4 2 4" xfId="34494" xr:uid="{08CAFB1C-4971-4CEF-85D6-2533729314CA}"/>
    <cellStyle name="Normal 2 2 3 4 4 3" xfId="9816" xr:uid="{4303E8AE-B780-4ADE-A097-DF89A20E08AC}"/>
    <cellStyle name="Normal 2 2 3 4 4 3 2" xfId="23918" xr:uid="{ECF73F77-C4ED-42D9-A907-FD6F57CE63C3}"/>
    <cellStyle name="Normal 2 2 3 4 4 3 3" xfId="38020" xr:uid="{2CA3DB8B-39D2-4C56-85AF-F7E15D79B536}"/>
    <cellStyle name="Normal 2 2 3 4 4 4" xfId="16867" xr:uid="{DE3A89D3-3EF7-4ED2-B0D1-510F2A1A1E56}"/>
    <cellStyle name="Normal 2 2 3 4 4 5" xfId="30969" xr:uid="{4D1C6612-3CEB-4463-8370-CF38E146BADF}"/>
    <cellStyle name="Normal 2 2 3 4 5" xfId="5410" xr:uid="{A2F52BD0-9778-41A2-AFC2-844CBEA4545D}"/>
    <cellStyle name="Normal 2 2 3 4 5 2" xfId="12460" xr:uid="{4BB165F1-D8D4-4297-9312-411409712FF7}"/>
    <cellStyle name="Normal 2 2 3 4 5 2 2" xfId="26562" xr:uid="{D2B9932C-4483-41FC-940D-F54EFA15212D}"/>
    <cellStyle name="Normal 2 2 3 4 5 2 3" xfId="40664" xr:uid="{C8E29EB9-8EC1-421B-BA2E-FA4DEE77FD40}"/>
    <cellStyle name="Normal 2 2 3 4 5 3" xfId="19511" xr:uid="{B00B7F52-C423-4B68-B3D3-01D6D9BC269D}"/>
    <cellStyle name="Normal 2 2 3 4 5 4" xfId="33613" xr:uid="{7AF6C5E1-7D1D-4735-9EB5-69E7F5F1776E}"/>
    <cellStyle name="Normal 2 2 3 4 6" xfId="8936" xr:uid="{66F6B227-BCF7-4238-8150-5DE1B6804ACC}"/>
    <cellStyle name="Normal 2 2 3 4 6 2" xfId="23037" xr:uid="{917D9D8D-6568-4D48-BF71-13EA0154CF8E}"/>
    <cellStyle name="Normal 2 2 3 4 6 3" xfId="37139" xr:uid="{600FB8BA-DF11-4B5A-91A2-66AD5A1851B8}"/>
    <cellStyle name="Normal 2 2 3 4 7" xfId="15986" xr:uid="{53B9D9DE-FE55-4750-B91D-6ED8A696DB24}"/>
    <cellStyle name="Normal 2 2 3 4 8" xfId="30088" xr:uid="{2B96EF67-DF2B-4FFE-B39C-D88BAFB58B0B}"/>
    <cellStyle name="Normal 2 2 3 5" xfId="3211" xr:uid="{7FFE8255-2D96-4F71-BB06-628C9AE5B421}"/>
    <cellStyle name="Normal 2 2 3 5 2" xfId="6733" xr:uid="{F1413B2A-9A72-4DF9-902F-1DFC7C6E7888}"/>
    <cellStyle name="Normal 2 2 3 5 2 2" xfId="13783" xr:uid="{5FC1DC91-28AA-4372-AE20-5823909ACBBF}"/>
    <cellStyle name="Normal 2 2 3 5 2 2 2" xfId="27885" xr:uid="{A8632282-AE32-4C64-94D2-4473CF553E85}"/>
    <cellStyle name="Normal 2 2 3 5 2 2 3" xfId="41987" xr:uid="{925056B6-0714-4432-9A1D-16BEC95221F6}"/>
    <cellStyle name="Normal 2 2 3 5 2 3" xfId="20834" xr:uid="{06D26980-3A6C-4BAD-89E0-4D30EBECA8DC}"/>
    <cellStyle name="Normal 2 2 3 5 2 4" xfId="34936" xr:uid="{9C29C3ED-0722-423A-9EF7-9CB715EE298B}"/>
    <cellStyle name="Normal 2 2 3 5 3" xfId="10258" xr:uid="{1D71672F-7867-4A6B-828F-CFEBD954F94B}"/>
    <cellStyle name="Normal 2 2 3 5 3 2" xfId="24360" xr:uid="{19DB34A5-B341-4482-B44A-3856DA2AACA9}"/>
    <cellStyle name="Normal 2 2 3 5 3 3" xfId="38462" xr:uid="{7D10FBB5-5B26-4D3C-AC99-A3D53B970E1B}"/>
    <cellStyle name="Normal 2 2 3 5 4" xfId="17309" xr:uid="{02E46F80-0470-4014-844D-96E9A2D038B1}"/>
    <cellStyle name="Normal 2 2 3 5 5" xfId="31411" xr:uid="{4F3B948C-52D5-42D5-998B-D6B3CD38301E}"/>
    <cellStyle name="Normal 2 2 3 6" xfId="4090" xr:uid="{9F73D83C-1A2D-4176-8DB9-1D1485B94B47}"/>
    <cellStyle name="Normal 2 2 3 6 2" xfId="7614" xr:uid="{4F55F0C7-FF18-4BAF-A9FE-F0AD9BFDDD5D}"/>
    <cellStyle name="Normal 2 2 3 6 2 2" xfId="14664" xr:uid="{39FC7BC9-281E-4A86-8F95-74A5DECFD9C9}"/>
    <cellStyle name="Normal 2 2 3 6 2 2 2" xfId="28766" xr:uid="{7C0D330F-1802-4187-BFE1-9F9CD8243B5D}"/>
    <cellStyle name="Normal 2 2 3 6 2 2 3" xfId="42868" xr:uid="{8B741BCA-913E-40DF-BE7B-A66445DF134C}"/>
    <cellStyle name="Normal 2 2 3 6 2 3" xfId="21715" xr:uid="{8AD756B7-725A-4B92-9682-9C2C0AA30023}"/>
    <cellStyle name="Normal 2 2 3 6 2 4" xfId="35817" xr:uid="{ABDCB3B9-F85C-4F19-A308-70DEC0AA254D}"/>
    <cellStyle name="Normal 2 2 3 6 3" xfId="11139" xr:uid="{FC8CBFDD-E546-4464-8BF6-2B6E320EF7D9}"/>
    <cellStyle name="Normal 2 2 3 6 3 2" xfId="25241" xr:uid="{E628193D-87F5-487D-A97D-4F578B377E16}"/>
    <cellStyle name="Normal 2 2 3 6 3 3" xfId="39343" xr:uid="{BB7FB6F8-DF6F-41E3-B3A6-6980F184E675}"/>
    <cellStyle name="Normal 2 2 3 6 4" xfId="18190" xr:uid="{DF4A4C33-FDCF-47FD-BEA4-E372B8E39109}"/>
    <cellStyle name="Normal 2 2 3 6 5" xfId="32292" xr:uid="{D6226BEC-5565-43D2-AF3E-8CC0B4848282}"/>
    <cellStyle name="Normal 2 2 3 7" xfId="2328" xr:uid="{FE6E42E3-3F39-49D9-8BEE-AAF54A136D07}"/>
    <cellStyle name="Normal 2 2 3 7 2" xfId="5852" xr:uid="{C2F0B3BD-EE6E-4B68-8043-2C8F3E5157E3}"/>
    <cellStyle name="Normal 2 2 3 7 2 2" xfId="12902" xr:uid="{8BB9F432-384A-4EF8-8C51-264A78C801BD}"/>
    <cellStyle name="Normal 2 2 3 7 2 2 2" xfId="27004" xr:uid="{494C14CE-DAB5-4FFB-8FF5-8AA1822F3F0E}"/>
    <cellStyle name="Normal 2 2 3 7 2 2 3" xfId="41106" xr:uid="{BB6AAA40-A169-419F-B3E5-A287DAE6C516}"/>
    <cellStyle name="Normal 2 2 3 7 2 3" xfId="19953" xr:uid="{1BABD64E-9C50-4754-83A1-D9D7ED45192E}"/>
    <cellStyle name="Normal 2 2 3 7 2 4" xfId="34055" xr:uid="{86166E62-CFAA-47E4-BDDE-C964B930A2E1}"/>
    <cellStyle name="Normal 2 2 3 7 3" xfId="9377" xr:uid="{5FC1A3EF-1DFC-428D-BD8C-E672A9C81BBD}"/>
    <cellStyle name="Normal 2 2 3 7 3 2" xfId="23479" xr:uid="{40F92B9A-4503-4E68-B274-40CCD0A494DE}"/>
    <cellStyle name="Normal 2 2 3 7 3 3" xfId="37581" xr:uid="{5EC33837-9A74-4FB6-8B4A-EDC187BFA3E1}"/>
    <cellStyle name="Normal 2 2 3 7 4" xfId="16428" xr:uid="{226D7C7D-87F2-43B0-91C0-4AF3CFB5C82B}"/>
    <cellStyle name="Normal 2 2 3 7 5" xfId="30530" xr:uid="{920C0C05-59BD-4CA1-88BC-E9200E1F4C7D}"/>
    <cellStyle name="Normal 2 2 3 8" xfId="4971" xr:uid="{16D4F660-B25C-4582-B926-B8087A564E82}"/>
    <cellStyle name="Normal 2 2 3 8 2" xfId="12021" xr:uid="{2DFFF970-09DE-49E8-A250-2ACF9291A87F}"/>
    <cellStyle name="Normal 2 2 3 8 2 2" xfId="26123" xr:uid="{C1540B16-DE02-45EB-AECD-C73D452965C1}"/>
    <cellStyle name="Normal 2 2 3 8 2 3" xfId="40225" xr:uid="{647BADF7-D774-49EE-B644-E025E4BFA393}"/>
    <cellStyle name="Normal 2 2 3 8 3" xfId="19072" xr:uid="{9D238DA3-53B7-4190-90F5-D17A630E7C31}"/>
    <cellStyle name="Normal 2 2 3 8 4" xfId="33174" xr:uid="{60847A42-1F42-46B0-8950-115646D78BD2}"/>
    <cellStyle name="Normal 2 2 3 9" xfId="8497" xr:uid="{525943BB-C93A-4B4D-88A5-20094A8543DB}"/>
    <cellStyle name="Normal 2 2 3 9 2" xfId="22598" xr:uid="{1C000848-B923-4E06-9F86-C656493888D8}"/>
    <cellStyle name="Normal 2 2 3 9 3" xfId="36700" xr:uid="{B03659AE-BF32-4EFA-ADB8-777FC14B90B2}"/>
    <cellStyle name="Normal 2 2 4" xfId="11" xr:uid="{E46D5189-5037-4A46-943C-99DD78F6CEB1}"/>
    <cellStyle name="Normal 2 2 4 10" xfId="29704" xr:uid="{64CD8D2F-747D-4892-8B88-C836D8C4FE35}"/>
    <cellStyle name="Normal 2 2 4 11" xfId="14" xr:uid="{C42ECB27-D942-4F77-8783-2B7E87110BD6}"/>
    <cellStyle name="Normal 2 2 4 12" xfId="1501" xr:uid="{6073406C-9E15-45B6-91F8-C2C2530EAE19}"/>
    <cellStyle name="Normal 2 2 4 13" xfId="1007" xr:uid="{B2131B4A-0568-4D24-99F5-BA5D430B5B43}"/>
    <cellStyle name="Normal 2 2 4 2" xfId="1177" xr:uid="{C0CE4BF2-44A4-4C99-ACD3-A623BBDC39E8}"/>
    <cellStyle name="Normal 2 2 4 2 10" xfId="1722" xr:uid="{9E5357D8-B0FE-4A60-817D-722333B448DB}"/>
    <cellStyle name="Normal 2 2 4 2 11" xfId="46755" xr:uid="{BACF6DF6-8FC3-43CA-8BB4-9394B41B906C}"/>
    <cellStyle name="Normal 2 2 4 2 2" xfId="2162" xr:uid="{B2137E66-3CA9-49BD-831D-E986D9ACD382}"/>
    <cellStyle name="Normal 2 2 4 2 2 2" xfId="3924" xr:uid="{E27C9E44-64C9-4D93-910B-CE3BC10C1FCD}"/>
    <cellStyle name="Normal 2 2 4 2 2 2 2" xfId="7447" xr:uid="{B8B8EFA2-BDAE-4E75-8106-E72906E85C3B}"/>
    <cellStyle name="Normal 2 2 4 2 2 2 2 2" xfId="14497" xr:uid="{EEFEA405-EAF8-4C00-A9CD-9A424B3A2493}"/>
    <cellStyle name="Normal 2 2 4 2 2 2 2 2 2" xfId="28599" xr:uid="{12861F5A-E99C-454C-B776-05B0C5782E68}"/>
    <cellStyle name="Normal 2 2 4 2 2 2 2 2 3" xfId="42701" xr:uid="{75A0B352-7F80-4EDC-8E16-0F6CAE994C60}"/>
    <cellStyle name="Normal 2 2 4 2 2 2 2 3" xfId="21548" xr:uid="{345CBA5E-0DFB-45A0-AED4-E47141436FE2}"/>
    <cellStyle name="Normal 2 2 4 2 2 2 2 4" xfId="35650" xr:uid="{16C0FDF5-380B-441C-A03D-4AE8BB5135AA}"/>
    <cellStyle name="Normal 2 2 4 2 2 2 3" xfId="10972" xr:uid="{4A9CE4D1-6A15-4763-A71D-2955EE2FFDDB}"/>
    <cellStyle name="Normal 2 2 4 2 2 2 3 2" xfId="25074" xr:uid="{73F3A67A-1D01-4F6D-8666-F3A0B8CD5395}"/>
    <cellStyle name="Normal 2 2 4 2 2 2 3 3" xfId="39176" xr:uid="{F99A44DD-F5B8-4A1C-BE0B-F26BA5DD6DAE}"/>
    <cellStyle name="Normal 2 2 4 2 2 2 4" xfId="18023" xr:uid="{E609093A-CB2C-43F6-804A-706A1E0DB5EF}"/>
    <cellStyle name="Normal 2 2 4 2 2 2 5" xfId="32125" xr:uid="{8D2751EB-8B4C-4BE4-87CC-47D35939F675}"/>
    <cellStyle name="Normal 2 2 4 2 2 3" xfId="4804" xr:uid="{9314034D-EF8D-41DB-9EC3-2BA00960F0F5}"/>
    <cellStyle name="Normal 2 2 4 2 2 3 2" xfId="8328" xr:uid="{E08027E5-2EA9-4648-861E-29B5DF9BCF5B}"/>
    <cellStyle name="Normal 2 2 4 2 2 3 2 2" xfId="15378" xr:uid="{26D31682-2A58-4286-B865-9B44C872E47A}"/>
    <cellStyle name="Normal 2 2 4 2 2 3 2 2 2" xfId="29480" xr:uid="{FDF021F3-AB92-48D3-BA49-981935AF2D09}"/>
    <cellStyle name="Normal 2 2 4 2 2 3 2 2 3" xfId="43582" xr:uid="{439E28C7-6C53-44E9-9431-23012F042683}"/>
    <cellStyle name="Normal 2 2 4 2 2 3 2 3" xfId="22429" xr:uid="{CD3DE999-85A8-4391-945C-6D24B22BE9CC}"/>
    <cellStyle name="Normal 2 2 4 2 2 3 2 4" xfId="36531" xr:uid="{F67CE32E-1035-414B-891D-66E8F5882CFE}"/>
    <cellStyle name="Normal 2 2 4 2 2 3 3" xfId="11853" xr:uid="{0F844E59-71E3-4871-AE5D-AF5BFB1D0CE2}"/>
    <cellStyle name="Normal 2 2 4 2 2 3 3 2" xfId="25955" xr:uid="{9CF50ABC-D3CB-46F1-A130-355D6224ED11}"/>
    <cellStyle name="Normal 2 2 4 2 2 3 3 3" xfId="40057" xr:uid="{466F4601-3F64-4113-AE33-D3F43E5DCA74}"/>
    <cellStyle name="Normal 2 2 4 2 2 3 4" xfId="18904" xr:uid="{F643FC5D-B17C-4848-93F3-159A5733D3A8}"/>
    <cellStyle name="Normal 2 2 4 2 2 3 5" xfId="33006" xr:uid="{19F049FB-0EA8-4B74-852F-8366236092EA}"/>
    <cellStyle name="Normal 2 2 4 2 2 4" xfId="3042" xr:uid="{EEB6BDAF-DFD0-49E0-9BD8-00AF418DA617}"/>
    <cellStyle name="Normal 2 2 4 2 2 4 2" xfId="6566" xr:uid="{F13AEFBA-CA0D-413E-8FB0-8B23481022A8}"/>
    <cellStyle name="Normal 2 2 4 2 2 4 2 2" xfId="13616" xr:uid="{90B64135-2143-4CE5-914D-C7B70B264685}"/>
    <cellStyle name="Normal 2 2 4 2 2 4 2 2 2" xfId="27718" xr:uid="{519F7DC0-49FD-4A89-BADA-288D0337B021}"/>
    <cellStyle name="Normal 2 2 4 2 2 4 2 2 3" xfId="41820" xr:uid="{0E55BC2E-79AA-438E-910E-F1640EEB2874}"/>
    <cellStyle name="Normal 2 2 4 2 2 4 2 3" xfId="20667" xr:uid="{B7BE37F4-3B1D-40B1-B35E-4D6545CA9B21}"/>
    <cellStyle name="Normal 2 2 4 2 2 4 2 4" xfId="34769" xr:uid="{45D7893B-719C-4FB6-9BA4-8F9B11261138}"/>
    <cellStyle name="Normal 2 2 4 2 2 4 3" xfId="10091" xr:uid="{E0B3D27E-D375-4826-9B10-9F8820DBF2DB}"/>
    <cellStyle name="Normal 2 2 4 2 2 4 3 2" xfId="24193" xr:uid="{7C7C6EF8-EF4B-4C78-965A-5BE69285063A}"/>
    <cellStyle name="Normal 2 2 4 2 2 4 3 3" xfId="38295" xr:uid="{AA28E8A4-9EBB-4832-8469-B86C11EE2F16}"/>
    <cellStyle name="Normal 2 2 4 2 2 4 4" xfId="17142" xr:uid="{51C85DE8-2C33-4DD4-A659-E86749683B63}"/>
    <cellStyle name="Normal 2 2 4 2 2 4 5" xfId="31244" xr:uid="{0D3CFD4B-0D99-4D4C-B091-AD521208E941}"/>
    <cellStyle name="Normal 2 2 4 2 2 5" xfId="5685" xr:uid="{5C4790D0-8A0C-45FE-9395-DE9C9231D3F0}"/>
    <cellStyle name="Normal 2 2 4 2 2 5 2" xfId="12735" xr:uid="{25078AD3-93DC-4FE2-90E4-7C6BEA30CFB8}"/>
    <cellStyle name="Normal 2 2 4 2 2 5 2 2" xfId="26837" xr:uid="{89F53499-8182-4117-871F-F43CB079891A}"/>
    <cellStyle name="Normal 2 2 4 2 2 5 2 3" xfId="40939" xr:uid="{27920810-281F-403C-89D5-F155C0C8D755}"/>
    <cellStyle name="Normal 2 2 4 2 2 5 3" xfId="19786" xr:uid="{7C27DA29-7A00-4F3B-BCDF-F5D59A3FBD10}"/>
    <cellStyle name="Normal 2 2 4 2 2 5 4" xfId="33888" xr:uid="{0994E80F-7A2F-40A8-BF70-38058A379B0D}"/>
    <cellStyle name="Normal 2 2 4 2 2 6" xfId="9211" xr:uid="{2BEAA72A-681C-407D-8F59-25D2B861FB12}"/>
    <cellStyle name="Normal 2 2 4 2 2 6 2" xfId="23312" xr:uid="{461859A8-D312-4CD1-B369-B485F3F73F36}"/>
    <cellStyle name="Normal 2 2 4 2 2 6 3" xfId="37414" xr:uid="{76FFA758-D759-4079-996E-898B92F70EA5}"/>
    <cellStyle name="Normal 2 2 4 2 2 7" xfId="16261" xr:uid="{15EC79A2-EE2F-4007-988F-7629F9C7EF7D}"/>
    <cellStyle name="Normal 2 2 4 2 2 8" xfId="30363" xr:uid="{0E0C4230-3FA8-42AA-BD50-5E0D5400D58E}"/>
    <cellStyle name="Normal 2 2 4 2 3" xfId="3486" xr:uid="{1F05483F-B1FC-4411-8153-76CA5C599FDA}"/>
    <cellStyle name="Normal 2 2 4 2 3 2" xfId="7008" xr:uid="{FF96DBB2-47A2-4414-91C4-56BED3D86D64}"/>
    <cellStyle name="Normal 2 2 4 2 3 2 2" xfId="14058" xr:uid="{71BC759B-3F6E-48B6-9D39-A32D7F377CD7}"/>
    <cellStyle name="Normal 2 2 4 2 3 2 2 2" xfId="28160" xr:uid="{63743759-B274-40F4-ABB8-63BA0E6F97DA}"/>
    <cellStyle name="Normal 2 2 4 2 3 2 2 3" xfId="42262" xr:uid="{B05EC448-F293-4E41-97F7-67A49B5E8C7D}"/>
    <cellStyle name="Normal 2 2 4 2 3 2 3" xfId="21109" xr:uid="{03E000B2-6066-4786-9129-C5105060EBB9}"/>
    <cellStyle name="Normal 2 2 4 2 3 2 4" xfId="35211" xr:uid="{5291ECAD-590B-45C6-BE5D-00265A09CE48}"/>
    <cellStyle name="Normal 2 2 4 2 3 3" xfId="10533" xr:uid="{48A89C71-73E7-4B32-AFED-6E2BFD4C1F11}"/>
    <cellStyle name="Normal 2 2 4 2 3 3 2" xfId="24635" xr:uid="{F6FA90EF-BAD6-45DC-A935-677375924667}"/>
    <cellStyle name="Normal 2 2 4 2 3 3 3" xfId="38737" xr:uid="{63670B1B-7BD3-43B8-AC2E-4D86D1987533}"/>
    <cellStyle name="Normal 2 2 4 2 3 4" xfId="17584" xr:uid="{8B26A089-64F5-43BD-88AF-BE1DD05578B0}"/>
    <cellStyle name="Normal 2 2 4 2 3 5" xfId="31686" xr:uid="{26D0DE33-6B08-426D-A783-D915BFB6E619}"/>
    <cellStyle name="Normal 2 2 4 2 4" xfId="4365" xr:uid="{B514A527-3AB0-44F6-90E5-7D6EFFB5FA22}"/>
    <cellStyle name="Normal 2 2 4 2 4 2" xfId="7889" xr:uid="{8003F35A-C235-48B7-8747-F45A89BD6857}"/>
    <cellStyle name="Normal 2 2 4 2 4 2 2" xfId="14939" xr:uid="{7D1DD7FE-1DBB-41FB-AE6D-590EDCDEB78C}"/>
    <cellStyle name="Normal 2 2 4 2 4 2 2 2" xfId="29041" xr:uid="{153CCAEA-D7CD-4F24-92B3-DBAA83C2A546}"/>
    <cellStyle name="Normal 2 2 4 2 4 2 2 3" xfId="43143" xr:uid="{279E3D98-A3CB-4C26-B4B7-FED3F3801972}"/>
    <cellStyle name="Normal 2 2 4 2 4 2 3" xfId="21990" xr:uid="{18BF0749-8DD9-4BA4-832E-9F2C41BE709D}"/>
    <cellStyle name="Normal 2 2 4 2 4 2 4" xfId="36092" xr:uid="{A7CD1233-1323-4757-BF1E-6A72AE2077FA}"/>
    <cellStyle name="Normal 2 2 4 2 4 3" xfId="11414" xr:uid="{8B05F7E7-04AB-4452-87BA-5E31ED71C860}"/>
    <cellStyle name="Normal 2 2 4 2 4 3 2" xfId="25516" xr:uid="{7D901AF7-5E04-4FFA-8024-FEE5B58C4587}"/>
    <cellStyle name="Normal 2 2 4 2 4 3 3" xfId="39618" xr:uid="{4DCC6EF4-68E2-493E-9A14-920F08760D21}"/>
    <cellStyle name="Normal 2 2 4 2 4 4" xfId="18465" xr:uid="{6E81F47D-FFD5-40D0-9243-92DB2E8A8A90}"/>
    <cellStyle name="Normal 2 2 4 2 4 5" xfId="32567" xr:uid="{E0B31DA5-421F-4556-A0BB-7A1A9C84D485}"/>
    <cellStyle name="Normal 2 2 4 2 5" xfId="2603" xr:uid="{E77BD3B9-8735-4745-9373-3735B02F5DFC}"/>
    <cellStyle name="Normal 2 2 4 2 5 2" xfId="6127" xr:uid="{EDFD407E-EF38-4716-A8FE-E15EAF41427F}"/>
    <cellStyle name="Normal 2 2 4 2 5 2 2" xfId="13177" xr:uid="{1DE8A774-778C-49A9-8F5C-7CA662401DCB}"/>
    <cellStyle name="Normal 2 2 4 2 5 2 2 2" xfId="27279" xr:uid="{E8C67E59-56B0-40BF-B911-57878C12768D}"/>
    <cellStyle name="Normal 2 2 4 2 5 2 2 3" xfId="41381" xr:uid="{9600224B-AC17-4100-950E-64F9E147F73A}"/>
    <cellStyle name="Normal 2 2 4 2 5 2 3" xfId="20228" xr:uid="{6E387B85-BDB9-4742-B9F4-5D143BD268D7}"/>
    <cellStyle name="Normal 2 2 4 2 5 2 4" xfId="34330" xr:uid="{0D9ABC0F-B08B-4931-AFBD-333A75A57C4B}"/>
    <cellStyle name="Normal 2 2 4 2 5 3" xfId="9652" xr:uid="{A40AEC06-A104-478B-BDB4-BE3BD19A3A4E}"/>
    <cellStyle name="Normal 2 2 4 2 5 3 2" xfId="23754" xr:uid="{1AF6CEF2-C374-4C62-A7C0-92F5EA6CA6FE}"/>
    <cellStyle name="Normal 2 2 4 2 5 3 3" xfId="37856" xr:uid="{00A14E30-9181-43C4-B0A0-37DEF87232A9}"/>
    <cellStyle name="Normal 2 2 4 2 5 4" xfId="16703" xr:uid="{E5CB3E93-1B91-4D12-A937-942F984FCD30}"/>
    <cellStyle name="Normal 2 2 4 2 5 5" xfId="30805" xr:uid="{C0680CFA-C396-4F8D-A00B-838B6415D508}"/>
    <cellStyle name="Normal 2 2 4 2 6" xfId="5246" xr:uid="{FE351E61-002F-496C-9706-1E768B8F9813}"/>
    <cellStyle name="Normal 2 2 4 2 6 2" xfId="12296" xr:uid="{624EABFF-6DEB-47FA-B6D9-96982126AB70}"/>
    <cellStyle name="Normal 2 2 4 2 6 2 2" xfId="26398" xr:uid="{7FFF8A75-5ADC-4B49-801F-4A5DE6E01337}"/>
    <cellStyle name="Normal 2 2 4 2 6 2 3" xfId="40500" xr:uid="{3CBBD4B1-E482-4740-A331-94065F02505C}"/>
    <cellStyle name="Normal 2 2 4 2 6 3" xfId="19347" xr:uid="{CCA4C9B9-C752-4084-BC98-683D4B11828B}"/>
    <cellStyle name="Normal 2 2 4 2 6 4" xfId="33449" xr:uid="{90A4FA58-353C-4D21-9CB8-01DA20653500}"/>
    <cellStyle name="Normal 2 2 4 2 7" xfId="8772" xr:uid="{7CEDEB6A-559B-4567-B617-0D01A057FA22}"/>
    <cellStyle name="Normal 2 2 4 2 7 2" xfId="22873" xr:uid="{CCC9F39C-D569-4DA6-8DC8-D900A4EBBDBC}"/>
    <cellStyle name="Normal 2 2 4 2 7 3" xfId="36975" xr:uid="{EB304359-63C5-4B8B-965B-A530E9AF0562}"/>
    <cellStyle name="Normal 2 2 4 2 8" xfId="15822" xr:uid="{351CE0E8-1A30-4D07-B1AE-AF3AA1FFD272}"/>
    <cellStyle name="Normal 2 2 4 2 9" xfId="29924" xr:uid="{DDE3ECB6-F4BE-4B5B-9DA6-B3DA2B99DA58}"/>
    <cellStyle name="Normal 2 2 4 3" xfId="1941" xr:uid="{73A26C41-45CB-4A49-BE42-089DB905793C}"/>
    <cellStyle name="Normal 2 2 4 3 2" xfId="3705" xr:uid="{D1660BCB-D160-43E0-811F-9AB7B4882A9B}"/>
    <cellStyle name="Normal 2 2 4 3 2 2" xfId="7227" xr:uid="{85DD2722-F524-4926-B73B-CA9B800C8EC7}"/>
    <cellStyle name="Normal 2 2 4 3 2 2 2" xfId="14277" xr:uid="{4CFD858E-8C80-4B73-8396-3B607FE65D02}"/>
    <cellStyle name="Normal 2 2 4 3 2 2 2 2" xfId="28379" xr:uid="{9C747C2E-5167-4452-9833-1924A444DC2F}"/>
    <cellStyle name="Normal 2 2 4 3 2 2 2 3" xfId="42481" xr:uid="{C817B596-11C9-4184-BD38-05BAE1B735BB}"/>
    <cellStyle name="Normal 2 2 4 3 2 2 3" xfId="21328" xr:uid="{67108F05-5CF8-4B3E-A0A0-211AA876184F}"/>
    <cellStyle name="Normal 2 2 4 3 2 2 4" xfId="35430" xr:uid="{7399A0D8-0D59-4631-951F-F2367231574B}"/>
    <cellStyle name="Normal 2 2 4 3 2 3" xfId="10752" xr:uid="{B786BE13-0516-49A4-BD08-972C10F9A3B2}"/>
    <cellStyle name="Normal 2 2 4 3 2 3 2" xfId="24854" xr:uid="{713F4120-1EAC-4C81-A168-6E4DEF93C4F3}"/>
    <cellStyle name="Normal 2 2 4 3 2 3 3" xfId="38956" xr:uid="{1219FE91-F99E-4611-B699-3E32BA514A76}"/>
    <cellStyle name="Normal 2 2 4 3 2 4" xfId="17803" xr:uid="{525DFE8C-6B35-47AD-9AE7-16170C298108}"/>
    <cellStyle name="Normal 2 2 4 3 2 5" xfId="31905" xr:uid="{9D3A1123-77EB-43E3-954F-109D56C276C0}"/>
    <cellStyle name="Normal 2 2 4 3 3" xfId="4584" xr:uid="{D8CBB726-8011-4E7A-8813-3C594C0111BD}"/>
    <cellStyle name="Normal 2 2 4 3 3 2" xfId="8108" xr:uid="{8DAEE210-AA3E-471A-8C33-E935E9915005}"/>
    <cellStyle name="Normal 2 2 4 3 3 2 2" xfId="15158" xr:uid="{4A74574C-7F91-45D6-A38F-65E3FACB7668}"/>
    <cellStyle name="Normal 2 2 4 3 3 2 2 2" xfId="29260" xr:uid="{860D70EF-4B2F-4A80-8C38-53BA22B393AB}"/>
    <cellStyle name="Normal 2 2 4 3 3 2 2 3" xfId="43362" xr:uid="{EFA5E08A-252C-4280-A867-07BF5345634B}"/>
    <cellStyle name="Normal 2 2 4 3 3 2 3" xfId="22209" xr:uid="{D8DF67BB-E136-452A-A5CA-547A06E1F026}"/>
    <cellStyle name="Normal 2 2 4 3 3 2 4" xfId="36311" xr:uid="{98C98147-8E2F-44F7-8495-C1A25A27B97B}"/>
    <cellStyle name="Normal 2 2 4 3 3 3" xfId="11633" xr:uid="{7273DB52-C66B-46FF-BB71-FB0443253009}"/>
    <cellStyle name="Normal 2 2 4 3 3 3 2" xfId="25735" xr:uid="{436EF214-3B8D-4902-87AD-4F806615E81C}"/>
    <cellStyle name="Normal 2 2 4 3 3 3 3" xfId="39837" xr:uid="{6E3AAAD2-C83A-4199-B68D-6B64BC95E9F0}"/>
    <cellStyle name="Normal 2 2 4 3 3 4" xfId="18684" xr:uid="{FDD216AE-7C90-4CC4-AA42-B706BB479BA0}"/>
    <cellStyle name="Normal 2 2 4 3 3 5" xfId="32786" xr:uid="{DDFD1ADF-4AB9-455B-B715-2C7E5FA4C5F4}"/>
    <cellStyle name="Normal 2 2 4 3 4" xfId="2822" xr:uid="{3E6CFC95-AFAE-4956-9ACA-4C0F84871B23}"/>
    <cellStyle name="Normal 2 2 4 3 4 2" xfId="6346" xr:uid="{72BC98E1-2B3B-43F9-BDDE-F19673AFEA97}"/>
    <cellStyle name="Normal 2 2 4 3 4 2 2" xfId="13396" xr:uid="{CE793B94-530C-4272-94E6-56518CDA4AC3}"/>
    <cellStyle name="Normal 2 2 4 3 4 2 2 2" xfId="27498" xr:uid="{A56C9CA7-C5C1-4DE3-B632-99FE28EF9F6A}"/>
    <cellStyle name="Normal 2 2 4 3 4 2 2 3" xfId="41600" xr:uid="{1D73B040-D5C3-450C-AE7E-E70F963F3382}"/>
    <cellStyle name="Normal 2 2 4 3 4 2 3" xfId="20447" xr:uid="{C2F9DEB4-6558-43A4-8F34-55AFB3EE9EF9}"/>
    <cellStyle name="Normal 2 2 4 3 4 2 4" xfId="34549" xr:uid="{EBCA6F24-B1B0-4EF4-87F2-A254D5975059}"/>
    <cellStyle name="Normal 2 2 4 3 4 3" xfId="9871" xr:uid="{FEF32C3F-8012-479D-9953-E3B772118931}"/>
    <cellStyle name="Normal 2 2 4 3 4 3 2" xfId="23973" xr:uid="{8A0914F0-3CC8-4F53-A045-CF57542B8C5B}"/>
    <cellStyle name="Normal 2 2 4 3 4 3 3" xfId="38075" xr:uid="{FD344FFC-642F-4888-86BD-DC5138A10E23}"/>
    <cellStyle name="Normal 2 2 4 3 4 4" xfId="16922" xr:uid="{1B5B8FBE-B785-4052-83B5-F8FD625A58C4}"/>
    <cellStyle name="Normal 2 2 4 3 4 5" xfId="31024" xr:uid="{C2A2A5D1-87E3-4823-B917-EDC507780238}"/>
    <cellStyle name="Normal 2 2 4 3 5" xfId="5465" xr:uid="{6C715844-35C4-4E40-A7A1-A524377C786A}"/>
    <cellStyle name="Normal 2 2 4 3 5 2" xfId="12515" xr:uid="{FDE0B2B8-EC28-461B-B932-69AD27B3FDF4}"/>
    <cellStyle name="Normal 2 2 4 3 5 2 2" xfId="26617" xr:uid="{0682E9B5-0172-44DB-AF51-0CF0F9CFFBEA}"/>
    <cellStyle name="Normal 2 2 4 3 5 2 3" xfId="40719" xr:uid="{8EDA81A2-FD2C-469D-93CA-2C08660EE293}"/>
    <cellStyle name="Normal 2 2 4 3 5 3" xfId="19566" xr:uid="{817B501C-62A3-4359-B9D2-EE9EA873D2C8}"/>
    <cellStyle name="Normal 2 2 4 3 5 4" xfId="33668" xr:uid="{282F657C-735A-47BB-B633-FAD69364F514}"/>
    <cellStyle name="Normal 2 2 4 3 6" xfId="8991" xr:uid="{2028C5F2-A346-4BF9-B165-DB6797B8B632}"/>
    <cellStyle name="Normal 2 2 4 3 6 2" xfId="23092" xr:uid="{657AB7C2-E24B-41CF-A407-2013A10E1598}"/>
    <cellStyle name="Normal 2 2 4 3 6 3" xfId="37194" xr:uid="{C283C3F5-D948-4AE6-A842-B70B19D00DC1}"/>
    <cellStyle name="Normal 2 2 4 3 7" xfId="16041" xr:uid="{19A1F3B7-0BFB-4FC6-A787-1C1D20782789}"/>
    <cellStyle name="Normal 2 2 4 3 8" xfId="30143" xr:uid="{CB970221-DEFB-4B68-BAB2-4192A6DF3500}"/>
    <cellStyle name="Normal 2 2 4 4" xfId="3266" xr:uid="{ACE0BB63-2892-4992-9E17-AE322D90E436}"/>
    <cellStyle name="Normal 2 2 4 4 2" xfId="6788" xr:uid="{4011FD03-8105-4B80-933C-2F0F931126F3}"/>
    <cellStyle name="Normal 2 2 4 4 2 2" xfId="13838" xr:uid="{CCD61401-309B-4FB4-AD5F-A6A12F7B0D82}"/>
    <cellStyle name="Normal 2 2 4 4 2 2 2" xfId="27940" xr:uid="{525F45E0-D3A2-4914-A0ED-9D45A0C437A7}"/>
    <cellStyle name="Normal 2 2 4 4 2 2 3" xfId="42042" xr:uid="{9BCC96EB-93B5-413D-B6B6-C5974F12FB1D}"/>
    <cellStyle name="Normal 2 2 4 4 2 3" xfId="20889" xr:uid="{F6BF83B3-11B5-4F3C-95BC-3151E69DC0DA}"/>
    <cellStyle name="Normal 2 2 4 4 2 4" xfId="34991" xr:uid="{A4A32EC8-6397-45E9-B368-4A5C1E8AB436}"/>
    <cellStyle name="Normal 2 2 4 4 3" xfId="10313" xr:uid="{D61CE35C-094F-4A83-B9EB-2BC9B876FB0E}"/>
    <cellStyle name="Normal 2 2 4 4 3 2" xfId="24415" xr:uid="{EF80302B-A958-406A-BE48-EFE5BAFE1588}"/>
    <cellStyle name="Normal 2 2 4 4 3 3" xfId="38517" xr:uid="{4F3820B7-FD8F-4778-B840-719B1C455D05}"/>
    <cellStyle name="Normal 2 2 4 4 4" xfId="17364" xr:uid="{27AE608E-6A1D-42CA-BAFC-55B5B0BB4472}"/>
    <cellStyle name="Normal 2 2 4 4 5" xfId="31466" xr:uid="{A5F7D72B-F727-429D-85C7-5BD918D24121}"/>
    <cellStyle name="Normal 2 2 4 5" xfId="4145" xr:uid="{4D77F5AB-D236-4467-AE56-80049731D5B5}"/>
    <cellStyle name="Normal 2 2 4 5 2" xfId="7669" xr:uid="{DC24C96C-2F02-4B03-B7D3-80E78C040DE0}"/>
    <cellStyle name="Normal 2 2 4 5 2 2" xfId="14719" xr:uid="{EB2684AA-F583-48FA-85C3-7FA76C6D621E}"/>
    <cellStyle name="Normal 2 2 4 5 2 2 2" xfId="28821" xr:uid="{4B47332B-5C97-4418-88B6-A3096C17EB07}"/>
    <cellStyle name="Normal 2 2 4 5 2 2 3" xfId="42923" xr:uid="{E38A66F4-C6C2-408E-B723-4120414D64FE}"/>
    <cellStyle name="Normal 2 2 4 5 2 3" xfId="21770" xr:uid="{C978159D-7B5F-4955-A7EE-F07E734527B8}"/>
    <cellStyle name="Normal 2 2 4 5 2 4" xfId="35872" xr:uid="{0C653CBC-2FED-42BB-951E-C76AEFF1C3B5}"/>
    <cellStyle name="Normal 2 2 4 5 3" xfId="11194" xr:uid="{4023F398-39F3-4EE1-A64C-93F9F023125A}"/>
    <cellStyle name="Normal 2 2 4 5 3 2" xfId="25296" xr:uid="{CCE17763-E7B5-41CE-9D55-DC928E8E1852}"/>
    <cellStyle name="Normal 2 2 4 5 3 3" xfId="39398" xr:uid="{40812257-55DF-4120-96CE-493C3E7790D3}"/>
    <cellStyle name="Normal 2 2 4 5 4" xfId="18245" xr:uid="{EC6498B7-8241-4F15-9DA6-EC2C7F5D907F}"/>
    <cellStyle name="Normal 2 2 4 5 5" xfId="32347" xr:uid="{53572B5E-9495-4A1C-B19B-07C3E2576570}"/>
    <cellStyle name="Normal 2 2 4 6" xfId="2383" xr:uid="{3F2570F6-9CC7-4039-873C-52B8E5848EC0}"/>
    <cellStyle name="Normal 2 2 4 6 2" xfId="5907" xr:uid="{F5566E48-1538-4EFE-A9D5-BE890FA9FF05}"/>
    <cellStyle name="Normal 2 2 4 6 2 2" xfId="12957" xr:uid="{A22BF426-22CF-4290-BD83-D718B6BE67ED}"/>
    <cellStyle name="Normal 2 2 4 6 2 2 2" xfId="27059" xr:uid="{BE70CFEB-83C2-47A3-9E36-975D1E86B22C}"/>
    <cellStyle name="Normal 2 2 4 6 2 2 3" xfId="41161" xr:uid="{BDCCA8DB-D071-44F7-8678-E2DDA18888A7}"/>
    <cellStyle name="Normal 2 2 4 6 2 3" xfId="20008" xr:uid="{6D7FEF27-2568-4DD5-89A9-CDB7085D3DE8}"/>
    <cellStyle name="Normal 2 2 4 6 2 4" xfId="34110" xr:uid="{53C1D7B9-943D-4D00-8B7F-4356E2AFAF7E}"/>
    <cellStyle name="Normal 2 2 4 6 3" xfId="9432" xr:uid="{D2E940DB-9833-4037-9B7C-E5060AE4E12F}"/>
    <cellStyle name="Normal 2 2 4 6 3 2" xfId="23534" xr:uid="{F59D5092-309A-446B-BC27-A3852D75524D}"/>
    <cellStyle name="Normal 2 2 4 6 3 3" xfId="37636" xr:uid="{FD460889-3BBB-4B91-96F1-810B233B8B3C}"/>
    <cellStyle name="Normal 2 2 4 6 4" xfId="16483" xr:uid="{E9B15E36-CF6D-45DB-88BA-C0480296790C}"/>
    <cellStyle name="Normal 2 2 4 6 5" xfId="30585" xr:uid="{5E919843-535B-445B-B912-38801954259F}"/>
    <cellStyle name="Normal 2 2 4 7" xfId="5026" xr:uid="{BCBD9131-FDD9-4FE6-9517-D16B077E6943}"/>
    <cellStyle name="Normal 2 2 4 7 2" xfId="12076" xr:uid="{2AAB5FA2-F8E9-4554-8170-C0479625089D}"/>
    <cellStyle name="Normal 2 2 4 7 2 2" xfId="26178" xr:uid="{05437FFB-8BB9-4B1C-A063-D3D8D6906862}"/>
    <cellStyle name="Normal 2 2 4 7 2 3" xfId="40280" xr:uid="{0BBEB0AC-B281-4397-ADBC-C18C1F15C333}"/>
    <cellStyle name="Normal 2 2 4 7 3" xfId="19127" xr:uid="{DA57CEEF-C393-490F-89AD-C1957F245223}"/>
    <cellStyle name="Normal 2 2 4 7 4" xfId="33229" xr:uid="{B8A66FE2-28A1-4C00-809B-91123F875778}"/>
    <cellStyle name="Normal 2 2 4 8" xfId="8552" xr:uid="{D01B67B7-3F9E-40D2-AD3A-97FD9B8E9199}"/>
    <cellStyle name="Normal 2 2 4 8 2" xfId="22653" xr:uid="{E9F5804A-2F20-44EF-B196-CF97B14F2C46}"/>
    <cellStyle name="Normal 2 2 4 8 3" xfId="36755" xr:uid="{D2D613C6-6CCF-4224-9576-B9019D7ECF73}"/>
    <cellStyle name="Normal 2 2 4 9" xfId="15602" xr:uid="{C14F1A7B-0EDC-4D9B-8FD6-BCA69BF4F788}"/>
    <cellStyle name="Normal 2 2 5" xfId="1612" xr:uid="{E49045AF-E452-4751-B93D-125CE7D7839A}"/>
    <cellStyle name="Normal 2 2 5 10" xfId="46756" xr:uid="{C9F15EB4-8E53-464B-8936-426727CE7AAF}"/>
    <cellStyle name="Normal 2 2 5 2" xfId="2052" xr:uid="{D8C2A6E2-4ED4-4576-B8F6-3DBC9210FD7F}"/>
    <cellStyle name="Normal 2 2 5 2 2" xfId="3814" xr:uid="{DD69F7FE-96B1-47D6-A15B-E9FD89D9B7F3}"/>
    <cellStyle name="Normal 2 2 5 2 2 2" xfId="7337" xr:uid="{B4608F46-1EAD-47CF-9FDB-0C1697D656B8}"/>
    <cellStyle name="Normal 2 2 5 2 2 2 2" xfId="14387" xr:uid="{CD9ED11D-D6C1-4292-8DB4-4555437C6A36}"/>
    <cellStyle name="Normal 2 2 5 2 2 2 2 2" xfId="28489" xr:uid="{233C6724-1F51-48DC-8C2F-81761C238C87}"/>
    <cellStyle name="Normal 2 2 5 2 2 2 2 3" xfId="42591" xr:uid="{6746F2B9-7970-4B0C-BA4D-94CBA9FDAA71}"/>
    <cellStyle name="Normal 2 2 5 2 2 2 3" xfId="21438" xr:uid="{D31278D4-F99B-4285-AAC7-80BB7D6C8A78}"/>
    <cellStyle name="Normal 2 2 5 2 2 2 4" xfId="35540" xr:uid="{B243CAA0-FFD1-45FA-9682-9D2C1A2DC081}"/>
    <cellStyle name="Normal 2 2 5 2 2 3" xfId="10862" xr:uid="{34EDA018-E796-4788-A207-52E70D579B83}"/>
    <cellStyle name="Normal 2 2 5 2 2 3 2" xfId="24964" xr:uid="{91298A29-B2CB-40DF-8E38-F402E579CE0A}"/>
    <cellStyle name="Normal 2 2 5 2 2 3 3" xfId="39066" xr:uid="{3AE19714-46C6-4571-B6DA-16361219F83F}"/>
    <cellStyle name="Normal 2 2 5 2 2 4" xfId="17913" xr:uid="{D4732DDB-B5EF-4A79-91AB-6103647FA811}"/>
    <cellStyle name="Normal 2 2 5 2 2 5" xfId="32015" xr:uid="{0E7AEA9E-F268-43E4-BFD9-A0990FA0B017}"/>
    <cellStyle name="Normal 2 2 5 2 3" xfId="4694" xr:uid="{279A8255-30F8-40C6-AC3C-FAC9EE458F29}"/>
    <cellStyle name="Normal 2 2 5 2 3 2" xfId="8218" xr:uid="{BE048401-B95E-45B7-9FF4-9ADFDB6E14C9}"/>
    <cellStyle name="Normal 2 2 5 2 3 2 2" xfId="15268" xr:uid="{7B300EB5-29CC-4B3B-B21E-D791FD2E1775}"/>
    <cellStyle name="Normal 2 2 5 2 3 2 2 2" xfId="29370" xr:uid="{BD9C4597-EE44-4ABD-89B2-7E7103119B8F}"/>
    <cellStyle name="Normal 2 2 5 2 3 2 2 3" xfId="43472" xr:uid="{EEF966A7-CDB5-47B2-91C2-43874C2A424C}"/>
    <cellStyle name="Normal 2 2 5 2 3 2 3" xfId="22319" xr:uid="{3D73E41F-E748-44E0-9238-5DBFCA1394AC}"/>
    <cellStyle name="Normal 2 2 5 2 3 2 4" xfId="36421" xr:uid="{FDDA7664-F550-403E-8794-943D4467147E}"/>
    <cellStyle name="Normal 2 2 5 2 3 3" xfId="11743" xr:uid="{EB23066C-027F-4001-BEB1-90EDA3F2C44D}"/>
    <cellStyle name="Normal 2 2 5 2 3 3 2" xfId="25845" xr:uid="{C12A737C-509A-4F81-9FFB-053781A96DE9}"/>
    <cellStyle name="Normal 2 2 5 2 3 3 3" xfId="39947" xr:uid="{A50D564F-0520-46E6-A55C-3A0E076531FA}"/>
    <cellStyle name="Normal 2 2 5 2 3 4" xfId="18794" xr:uid="{D23EB243-8ED3-4235-804C-EE004A24BD01}"/>
    <cellStyle name="Normal 2 2 5 2 3 5" xfId="32896" xr:uid="{B967481E-B173-4D84-BA83-A9A94F6014C0}"/>
    <cellStyle name="Normal 2 2 5 2 4" xfId="2932" xr:uid="{68D3AB1F-6E85-45B1-AC6C-ED3581B273E1}"/>
    <cellStyle name="Normal 2 2 5 2 4 2" xfId="6456" xr:uid="{42176FF0-7FF2-404A-AF68-6907685C7712}"/>
    <cellStyle name="Normal 2 2 5 2 4 2 2" xfId="13506" xr:uid="{451464D2-5004-45B0-995D-280E2DF3AA9C}"/>
    <cellStyle name="Normal 2 2 5 2 4 2 2 2" xfId="27608" xr:uid="{2A8D4757-079A-495A-9F05-BE28F906C4EC}"/>
    <cellStyle name="Normal 2 2 5 2 4 2 2 3" xfId="41710" xr:uid="{3FB44A50-CF0A-4478-B61E-ACD558ED91DD}"/>
    <cellStyle name="Normal 2 2 5 2 4 2 3" xfId="20557" xr:uid="{D6660F3C-9E2C-4B51-BE7E-5F7E456409E0}"/>
    <cellStyle name="Normal 2 2 5 2 4 2 4" xfId="34659" xr:uid="{B783C1A2-B941-4913-A8C4-A7C30E0541AB}"/>
    <cellStyle name="Normal 2 2 5 2 4 3" xfId="9981" xr:uid="{D9631A5F-7862-476B-B394-465736DFB62F}"/>
    <cellStyle name="Normal 2 2 5 2 4 3 2" xfId="24083" xr:uid="{995E6B6A-3044-495E-889D-D4C279B96AF9}"/>
    <cellStyle name="Normal 2 2 5 2 4 3 3" xfId="38185" xr:uid="{C75B294C-1FEF-4158-8C76-ED0F8EB345D1}"/>
    <cellStyle name="Normal 2 2 5 2 4 4" xfId="17032" xr:uid="{B6B1B19E-C253-4A2A-8E07-65AE39CFA067}"/>
    <cellStyle name="Normal 2 2 5 2 4 5" xfId="31134" xr:uid="{239D4031-499A-4EAD-B081-87FC11DDEA3E}"/>
    <cellStyle name="Normal 2 2 5 2 5" xfId="5575" xr:uid="{325DED0A-4875-40E3-B072-6D9345BE904D}"/>
    <cellStyle name="Normal 2 2 5 2 5 2" xfId="12625" xr:uid="{6818C867-EAD5-4D6C-865F-C67E704131E1}"/>
    <cellStyle name="Normal 2 2 5 2 5 2 2" xfId="26727" xr:uid="{F7D44B74-68CD-4109-8D87-9542FE313A7D}"/>
    <cellStyle name="Normal 2 2 5 2 5 2 3" xfId="40829" xr:uid="{1EB6460A-65B5-4204-AE58-3B2BDDA8DA25}"/>
    <cellStyle name="Normal 2 2 5 2 5 3" xfId="19676" xr:uid="{2E7CB059-1A12-4882-9527-74C434DF833E}"/>
    <cellStyle name="Normal 2 2 5 2 5 4" xfId="33778" xr:uid="{573CA924-8A18-4E00-84A2-5650C440F69E}"/>
    <cellStyle name="Normal 2 2 5 2 6" xfId="9101" xr:uid="{83835C8F-08C5-46CB-B9A8-7BA6E5A6E675}"/>
    <cellStyle name="Normal 2 2 5 2 6 2" xfId="23202" xr:uid="{7554B461-2574-444C-8483-2374DFF159BF}"/>
    <cellStyle name="Normal 2 2 5 2 6 3" xfId="37304" xr:uid="{D1082945-D25A-4275-8AE2-2B699999870C}"/>
    <cellStyle name="Normal 2 2 5 2 7" xfId="16151" xr:uid="{936B6705-D847-4D46-8C7F-F3DDA3B875EA}"/>
    <cellStyle name="Normal 2 2 5 2 8" xfId="30253" xr:uid="{3DA025E3-8DF0-4850-973E-6B011FF456A9}"/>
    <cellStyle name="Normal 2 2 5 3" xfId="3376" xr:uid="{96597BE6-99F3-4D12-B015-5C9DCC018B32}"/>
    <cellStyle name="Normal 2 2 5 3 2" xfId="6898" xr:uid="{FF3DAAF6-63F8-4912-ADF7-B6E1712E8003}"/>
    <cellStyle name="Normal 2 2 5 3 2 2" xfId="13948" xr:uid="{F8EA92D6-2BDA-4E49-A731-245FFFB5F616}"/>
    <cellStyle name="Normal 2 2 5 3 2 2 2" xfId="28050" xr:uid="{AF9173AE-ABB6-4833-B19D-A4F95F90D994}"/>
    <cellStyle name="Normal 2 2 5 3 2 2 3" xfId="42152" xr:uid="{F78FA6F3-16CD-4654-AC80-8D9EE5CB10AE}"/>
    <cellStyle name="Normal 2 2 5 3 2 3" xfId="20999" xr:uid="{C75C3F38-3205-400B-AB44-5A692D45C7F9}"/>
    <cellStyle name="Normal 2 2 5 3 2 4" xfId="35101" xr:uid="{7E14BB39-2448-4342-B3E1-255A08C5B45B}"/>
    <cellStyle name="Normal 2 2 5 3 3" xfId="10423" xr:uid="{13DEF622-D895-44A2-A5BB-6A4D10459077}"/>
    <cellStyle name="Normal 2 2 5 3 3 2" xfId="24525" xr:uid="{1B781C11-910B-4565-BCCF-B37BD2296016}"/>
    <cellStyle name="Normal 2 2 5 3 3 3" xfId="38627" xr:uid="{D4E98863-4007-4D1E-965E-7D09BEB5A87C}"/>
    <cellStyle name="Normal 2 2 5 3 4" xfId="17474" xr:uid="{6E939AB3-B34B-4ED2-870A-10EA5F8D4FDD}"/>
    <cellStyle name="Normal 2 2 5 3 5" xfId="31576" xr:uid="{3DD98E3C-EC73-4C6D-A90F-C5F24F8DD354}"/>
    <cellStyle name="Normal 2 2 5 4" xfId="4255" xr:uid="{11841401-8A95-47B6-A990-7D6412AB8102}"/>
    <cellStyle name="Normal 2 2 5 4 2" xfId="7779" xr:uid="{6081CD52-1481-42CE-A7DB-189B811B5794}"/>
    <cellStyle name="Normal 2 2 5 4 2 2" xfId="14829" xr:uid="{B1BF578F-D206-4941-975E-190910CC7AB0}"/>
    <cellStyle name="Normal 2 2 5 4 2 2 2" xfId="28931" xr:uid="{BAC88F77-9056-4B88-A046-20C7566217BF}"/>
    <cellStyle name="Normal 2 2 5 4 2 2 3" xfId="43033" xr:uid="{04769796-F052-4112-A9A2-121C61C16626}"/>
    <cellStyle name="Normal 2 2 5 4 2 3" xfId="21880" xr:uid="{16D9B699-2667-4347-A41D-C123BE2A327C}"/>
    <cellStyle name="Normal 2 2 5 4 2 4" xfId="35982" xr:uid="{FF639769-1830-4147-B5E5-C9393F17D205}"/>
    <cellStyle name="Normal 2 2 5 4 3" xfId="11304" xr:uid="{7C3B73EB-E7A5-49AB-9912-F8C957D86389}"/>
    <cellStyle name="Normal 2 2 5 4 3 2" xfId="25406" xr:uid="{85199469-4EF4-42C4-BA97-8E0AB18E780C}"/>
    <cellStyle name="Normal 2 2 5 4 3 3" xfId="39508" xr:uid="{35A2E5AB-7604-46B6-8706-99B9A5F14791}"/>
    <cellStyle name="Normal 2 2 5 4 4" xfId="18355" xr:uid="{D254944A-AA7F-4DDB-A65E-BF91F5B2613A}"/>
    <cellStyle name="Normal 2 2 5 4 5" xfId="32457" xr:uid="{8CD315EE-B7B0-451E-8322-8DAFC4B3C337}"/>
    <cellStyle name="Normal 2 2 5 5" xfId="2493" xr:uid="{FD9D5FD6-987C-4C0A-BE01-9C4ADF893541}"/>
    <cellStyle name="Normal 2 2 5 5 2" xfId="6017" xr:uid="{5EF67421-58DF-417E-96A5-22010F965160}"/>
    <cellStyle name="Normal 2 2 5 5 2 2" xfId="13067" xr:uid="{470B1162-CADC-497E-B708-613E71530DF8}"/>
    <cellStyle name="Normal 2 2 5 5 2 2 2" xfId="27169" xr:uid="{894452D1-B5C3-47AA-B96D-48FBF895DE1C}"/>
    <cellStyle name="Normal 2 2 5 5 2 2 3" xfId="41271" xr:uid="{C6F96D6D-CD61-4E64-8A17-DB51C4F9771F}"/>
    <cellStyle name="Normal 2 2 5 5 2 3" xfId="20118" xr:uid="{03EF938C-5E9D-4812-98D8-B7AEDC4D31F1}"/>
    <cellStyle name="Normal 2 2 5 5 2 4" xfId="34220" xr:uid="{FDB503B3-D5B8-4E0D-98B8-0A54AB2F0D42}"/>
    <cellStyle name="Normal 2 2 5 5 3" xfId="9542" xr:uid="{E75437BD-43AF-4C5F-AAFF-5CB4D64C5A94}"/>
    <cellStyle name="Normal 2 2 5 5 3 2" xfId="23644" xr:uid="{36E6E542-E85A-45AF-B187-B04D8B6F5952}"/>
    <cellStyle name="Normal 2 2 5 5 3 3" xfId="37746" xr:uid="{92B34E17-B7D3-4963-9C48-72DA0F494D2A}"/>
    <cellStyle name="Normal 2 2 5 5 4" xfId="16593" xr:uid="{D9FA1D6C-4984-4F37-9B2D-482DF884A85D}"/>
    <cellStyle name="Normal 2 2 5 5 5" xfId="30695" xr:uid="{A97B6BB4-40BE-4412-877F-26778A691C65}"/>
    <cellStyle name="Normal 2 2 5 6" xfId="5136" xr:uid="{F2558D84-ADF1-4991-8098-FA2EEA512C09}"/>
    <cellStyle name="Normal 2 2 5 6 2" xfId="12186" xr:uid="{66AF040C-1962-4016-B14D-3E03636A2876}"/>
    <cellStyle name="Normal 2 2 5 6 2 2" xfId="26288" xr:uid="{902F3CDA-72DE-4C63-9131-8D40933BBBF4}"/>
    <cellStyle name="Normal 2 2 5 6 2 3" xfId="40390" xr:uid="{FB92352B-6EDB-41FF-9CE7-C9833404F475}"/>
    <cellStyle name="Normal 2 2 5 6 3" xfId="19237" xr:uid="{D127D270-AA06-4B83-9DBD-BBCEE9A04CCE}"/>
    <cellStyle name="Normal 2 2 5 6 4" xfId="33339" xr:uid="{4A66FCD1-85E4-4CF8-AB8C-7F457CEC4BB5}"/>
    <cellStyle name="Normal 2 2 5 7" xfId="8662" xr:uid="{809090C5-7EB6-4885-B6B9-048B5934F789}"/>
    <cellStyle name="Normal 2 2 5 7 2" xfId="22763" xr:uid="{72561EB1-B972-4FC6-AB53-A82F9E0F3BA3}"/>
    <cellStyle name="Normal 2 2 5 7 3" xfId="36865" xr:uid="{87E907E1-2FA5-4238-BD72-89D0FBCE2A10}"/>
    <cellStyle name="Normal 2 2 5 8" xfId="15712" xr:uid="{48F7AAEA-43B6-4C8A-841A-D54350416454}"/>
    <cellStyle name="Normal 2 2 5 9" xfId="29814" xr:uid="{591F4E51-5855-431C-8A0F-FC481314691B}"/>
    <cellStyle name="Normal 2 2 51" xfId="125" xr:uid="{4385D81D-E2B1-4067-96C5-D8FB5EA3A321}"/>
    <cellStyle name="Normal 2 2 6" xfId="1831" xr:uid="{32618DB1-809A-4429-B0F4-6E3D9B862672}"/>
    <cellStyle name="Normal 2 2 6 2" xfId="3595" xr:uid="{E6A5DDEF-24EF-42E4-864D-0A8CCD080D30}"/>
    <cellStyle name="Normal 2 2 6 2 2" xfId="7117" xr:uid="{8EC5BD18-8AA0-40DB-844C-3C0867122EA1}"/>
    <cellStyle name="Normal 2 2 6 2 2 2" xfId="14167" xr:uid="{8A2F01AF-925E-4A57-85D0-CBA1B9678DAC}"/>
    <cellStyle name="Normal 2 2 6 2 2 2 2" xfId="28269" xr:uid="{38A4E580-23BE-4020-A421-253243CE2F28}"/>
    <cellStyle name="Normal 2 2 6 2 2 2 3" xfId="42371" xr:uid="{D52136CB-DB98-40CD-AB13-A439B3944A4F}"/>
    <cellStyle name="Normal 2 2 6 2 2 3" xfId="21218" xr:uid="{A16436A9-57C7-4890-81B6-CE9E86685A03}"/>
    <cellStyle name="Normal 2 2 6 2 2 4" xfId="35320" xr:uid="{3AD87798-3DAC-4E1D-84A3-CB605D66C46F}"/>
    <cellStyle name="Normal 2 2 6 2 3" xfId="10642" xr:uid="{20B28FF3-4A56-478A-8C8B-A0752C3E49E5}"/>
    <cellStyle name="Normal 2 2 6 2 3 2" xfId="24744" xr:uid="{4637E2DF-5AD4-438B-8965-606B70905C18}"/>
    <cellStyle name="Normal 2 2 6 2 3 3" xfId="38846" xr:uid="{F4428484-F0C9-4A4A-BC6F-34ADEA1B696A}"/>
    <cellStyle name="Normal 2 2 6 2 4" xfId="17693" xr:uid="{133B237F-4939-42C0-9D8B-9AE0522FD439}"/>
    <cellStyle name="Normal 2 2 6 2 5" xfId="31795" xr:uid="{AD022E1D-131D-4596-BACB-12BF6398B4A4}"/>
    <cellStyle name="Normal 2 2 6 3" xfId="4474" xr:uid="{7E60E0D2-B119-41DD-8ECD-021EFD4F50A6}"/>
    <cellStyle name="Normal 2 2 6 3 2" xfId="7998" xr:uid="{4419D2D3-7E4C-4EF7-BF2F-C15D991BB66B}"/>
    <cellStyle name="Normal 2 2 6 3 2 2" xfId="15048" xr:uid="{D9D592BF-D708-4BA2-BBE2-D39A4EE7149F}"/>
    <cellStyle name="Normal 2 2 6 3 2 2 2" xfId="29150" xr:uid="{6B16CF0D-1121-49F5-9FA7-3394CA76AE0C}"/>
    <cellStyle name="Normal 2 2 6 3 2 2 3" xfId="43252" xr:uid="{A5EC7C4A-792E-4499-87C3-6E17D7018BE6}"/>
    <cellStyle name="Normal 2 2 6 3 2 3" xfId="22099" xr:uid="{2EEC3BED-1CBE-4E6F-B60C-EB83DC0672FA}"/>
    <cellStyle name="Normal 2 2 6 3 2 4" xfId="36201" xr:uid="{FB64D869-CDD1-4BED-A754-4E58A3A86637}"/>
    <cellStyle name="Normal 2 2 6 3 3" xfId="11523" xr:uid="{CC8E8D7B-FC12-4A6F-A6AE-0CBA64AC43A2}"/>
    <cellStyle name="Normal 2 2 6 3 3 2" xfId="25625" xr:uid="{4469D151-0D83-41D7-B49E-362F9C132A2E}"/>
    <cellStyle name="Normal 2 2 6 3 3 3" xfId="39727" xr:uid="{8FFFEF76-D307-4D42-ADF6-B4CA6D6E8561}"/>
    <cellStyle name="Normal 2 2 6 3 4" xfId="18574" xr:uid="{7C400125-90CC-4AA8-AA40-C0DB6B0E6AF3}"/>
    <cellStyle name="Normal 2 2 6 3 5" xfId="32676" xr:uid="{D4309BEE-C98A-467D-A2F0-9E5813C85380}"/>
    <cellStyle name="Normal 2 2 6 4" xfId="2712" xr:uid="{5D7A7F58-6B71-4AE3-8866-CC833F1FA0DC}"/>
    <cellStyle name="Normal 2 2 6 4 2" xfId="6236" xr:uid="{BBDF287A-38F8-4BF2-AD52-69B857F6579E}"/>
    <cellStyle name="Normal 2 2 6 4 2 2" xfId="13286" xr:uid="{B871BFCE-8837-4DA3-98ED-87949F5BB363}"/>
    <cellStyle name="Normal 2 2 6 4 2 2 2" xfId="27388" xr:uid="{AE3CBA98-C3CE-4FCE-A08F-D42F894BB59F}"/>
    <cellStyle name="Normal 2 2 6 4 2 2 3" xfId="41490" xr:uid="{3E11B1BE-410D-48BE-9CB8-F9F40C2D3B91}"/>
    <cellStyle name="Normal 2 2 6 4 2 3" xfId="20337" xr:uid="{6F819C29-F262-4CAE-8568-88BDD05864B0}"/>
    <cellStyle name="Normal 2 2 6 4 2 4" xfId="34439" xr:uid="{0C05CEBB-3631-4743-8FCF-B10FCBC27D98}"/>
    <cellStyle name="Normal 2 2 6 4 3" xfId="9761" xr:uid="{C60F98B8-69C3-4831-A6EC-A6F835070909}"/>
    <cellStyle name="Normal 2 2 6 4 3 2" xfId="23863" xr:uid="{586C5371-8796-4A6E-A337-C88ABDF08777}"/>
    <cellStyle name="Normal 2 2 6 4 3 3" xfId="37965" xr:uid="{8738B2A1-779E-4D11-978A-AF7E64D7B81B}"/>
    <cellStyle name="Normal 2 2 6 4 4" xfId="16812" xr:uid="{D06390C8-979C-4F86-AD62-43CC6D84A949}"/>
    <cellStyle name="Normal 2 2 6 4 5" xfId="30914" xr:uid="{CD09DA1F-F18E-40BD-9180-A4691E91A604}"/>
    <cellStyle name="Normal 2 2 6 5" xfId="5355" xr:uid="{9E34D994-3934-46C6-BCB5-A767330B40D1}"/>
    <cellStyle name="Normal 2 2 6 5 2" xfId="12405" xr:uid="{0A9E5D82-7977-4BB9-86F9-48080F326A12}"/>
    <cellStyle name="Normal 2 2 6 5 2 2" xfId="26507" xr:uid="{EA9CE7B5-3CB1-4604-9568-C7D39D909670}"/>
    <cellStyle name="Normal 2 2 6 5 2 3" xfId="40609" xr:uid="{60BC803E-0BCD-40B2-A26D-0E715DC4CDC0}"/>
    <cellStyle name="Normal 2 2 6 5 3" xfId="19456" xr:uid="{E9EB90DA-C3E3-4A3F-9BED-7433DFD2C9DB}"/>
    <cellStyle name="Normal 2 2 6 5 4" xfId="33558" xr:uid="{82BE902A-06B8-4348-997A-3B717E511701}"/>
    <cellStyle name="Normal 2 2 6 6" xfId="8881" xr:uid="{B0D3E6AC-28A7-4D47-B951-9F8AC1182B49}"/>
    <cellStyle name="Normal 2 2 6 6 2" xfId="22982" xr:uid="{40EF15F1-34F6-415A-B81A-6103DDDDC69E}"/>
    <cellStyle name="Normal 2 2 6 6 3" xfId="37084" xr:uid="{CEF6A5D4-D3B7-408E-AD00-0E866FE9906D}"/>
    <cellStyle name="Normal 2 2 6 7" xfId="15931" xr:uid="{0CA16E90-009F-4A4A-998D-A4A8632E384B}"/>
    <cellStyle name="Normal 2 2 6 8" xfId="30033" xr:uid="{883B1421-563B-4362-A76A-398ABAE96772}"/>
    <cellStyle name="Normal 2 2 6 9" xfId="46757" xr:uid="{357E991E-8B62-40C3-8EFA-48FBF0E02622}"/>
    <cellStyle name="Normal 2 2 7" xfId="3156" xr:uid="{55ED5D0E-A50C-466F-97D5-4D41F758A16D}"/>
    <cellStyle name="Normal 2 2 7 2" xfId="6678" xr:uid="{565B2D4A-DD9A-4818-B6AD-5CC14B7FF0E2}"/>
    <cellStyle name="Normal 2 2 7 2 2" xfId="13728" xr:uid="{DA98C7E1-5CBC-437E-8476-692B108DC150}"/>
    <cellStyle name="Normal 2 2 7 2 2 2" xfId="27830" xr:uid="{72282623-A562-4EB3-9EDD-79660A5D7FB5}"/>
    <cellStyle name="Normal 2 2 7 2 2 3" xfId="41932" xr:uid="{6BC27F68-7EFA-43F3-B372-72BAA44A2CAA}"/>
    <cellStyle name="Normal 2 2 7 2 3" xfId="20779" xr:uid="{24FB4D5B-7389-4DCE-BFC4-BBC4055845A0}"/>
    <cellStyle name="Normal 2 2 7 2 4" xfId="34881" xr:uid="{C308C130-C7F5-4A29-98D6-CE878D434F31}"/>
    <cellStyle name="Normal 2 2 7 3" xfId="10203" xr:uid="{6B3FA825-BFC1-4300-9F51-FEDB8DD7680A}"/>
    <cellStyle name="Normal 2 2 7 3 2" xfId="24305" xr:uid="{677E7AC5-3B65-4B1D-A240-2035957E5606}"/>
    <cellStyle name="Normal 2 2 7 3 3" xfId="38407" xr:uid="{3E6CE4CC-3C00-4764-917F-F85AB5CDAC0D}"/>
    <cellStyle name="Normal 2 2 7 4" xfId="17254" xr:uid="{A783B130-E9F7-4C3C-BDF8-AA16D7BE016A}"/>
    <cellStyle name="Normal 2 2 7 5" xfId="31356" xr:uid="{3F6B0659-4566-4EC3-B907-50563EE9EE19}"/>
    <cellStyle name="Normal 2 2 7 6" xfId="46758" xr:uid="{73FFB2D0-5CB0-4BA1-9158-13E9C91384FB}"/>
    <cellStyle name="Normal 2 2 8" xfId="4036" xr:uid="{126EED19-E8B5-4D37-B44D-FEFA68B89426}"/>
    <cellStyle name="Normal 2 2 8 2" xfId="7559" xr:uid="{C42E8F53-8992-4475-A7EA-F2F6A7FB44CA}"/>
    <cellStyle name="Normal 2 2 8 2 2" xfId="14609" xr:uid="{730FC7DB-E4ED-4975-9234-618AA0B7721B}"/>
    <cellStyle name="Normal 2 2 8 2 2 2" xfId="28711" xr:uid="{2907EA86-B5B9-455E-A92F-5064B6B09A11}"/>
    <cellStyle name="Normal 2 2 8 2 2 3" xfId="42813" xr:uid="{8017404B-D2C2-41D9-824E-D8FF7B47D078}"/>
    <cellStyle name="Normal 2 2 8 2 3" xfId="21660" xr:uid="{6E4CCE8C-6205-493E-B3B9-128EA447B311}"/>
    <cellStyle name="Normal 2 2 8 2 4" xfId="35762" xr:uid="{88A5B1CA-50E2-431C-AA6D-801218F15C8B}"/>
    <cellStyle name="Normal 2 2 8 3" xfId="11084" xr:uid="{F96F9079-D69B-4EA1-A3D4-3264D30802C8}"/>
    <cellStyle name="Normal 2 2 8 3 2" xfId="25186" xr:uid="{49A39F09-DC44-4F13-87E0-F504A441EAF2}"/>
    <cellStyle name="Normal 2 2 8 3 3" xfId="39288" xr:uid="{52C46905-EB08-4346-8905-FDF8BF5B98F9}"/>
    <cellStyle name="Normal 2 2 8 4" xfId="18135" xr:uid="{C721E6C8-F01B-4E96-99CC-A78C7A58FCDE}"/>
    <cellStyle name="Normal 2 2 8 5" xfId="32237" xr:uid="{AD0FDBB1-0E5F-489F-AF83-4EA811BC971A}"/>
    <cellStyle name="Normal 2 2 8 6" xfId="46759" xr:uid="{CB513DFF-1FB0-4523-986F-8A817DF0D43A}"/>
    <cellStyle name="Normal 2 2 9" xfId="2273" xr:uid="{7FC33DC6-212A-4D0A-B96F-67EF6B8AFBFD}"/>
    <cellStyle name="Normal 2 2 9 2" xfId="5797" xr:uid="{4FF04077-4311-4BEB-A710-A38542A7507D}"/>
    <cellStyle name="Normal 2 2 9 2 2" xfId="12847" xr:uid="{DC7DA3AE-AAA6-410F-900E-C4C6D0C1496A}"/>
    <cellStyle name="Normal 2 2 9 2 2 2" xfId="26949" xr:uid="{457DB5DC-5633-4399-B16A-744AB42E65F2}"/>
    <cellStyle name="Normal 2 2 9 2 2 3" xfId="41051" xr:uid="{B294B56C-51D8-4B59-95D3-49EE7EB9E5C4}"/>
    <cellStyle name="Normal 2 2 9 2 3" xfId="19898" xr:uid="{959FDB4F-0FA2-4117-85CC-514C6B3E1FDF}"/>
    <cellStyle name="Normal 2 2 9 2 4" xfId="34000" xr:uid="{E5974E11-D813-4878-A962-E113D77693A3}"/>
    <cellStyle name="Normal 2 2 9 2 5" xfId="46761" xr:uid="{45D6D831-E3BD-495B-881C-E605A3C64443}"/>
    <cellStyle name="Normal 2 2 9 3" xfId="9322" xr:uid="{BC51DCD8-95C1-4AC9-B269-0FB9A4978BF8}"/>
    <cellStyle name="Normal 2 2 9 3 2" xfId="23424" xr:uid="{9792236F-07E4-4205-8224-BE0024E61ACA}"/>
    <cellStyle name="Normal 2 2 9 3 3" xfId="37526" xr:uid="{B8E04275-C907-4589-AF63-2CBAE73F07A6}"/>
    <cellStyle name="Normal 2 2 9 3 4" xfId="46762" xr:uid="{53327122-BE1B-4D5C-9327-074653970E1E}"/>
    <cellStyle name="Normal 2 2 9 4" xfId="16373" xr:uid="{C5B79EA2-3D7B-4F1C-A4D1-081AF6DA8520}"/>
    <cellStyle name="Normal 2 2 9 4 2" xfId="46763" xr:uid="{78F1B2FA-20BA-4B08-AFE5-B2F22C042C68}"/>
    <cellStyle name="Normal 2 2 9 5" xfId="30475" xr:uid="{4C369C2B-FD2E-493B-94FE-434331368773}"/>
    <cellStyle name="Normal 2 2 9 5 2" xfId="46764" xr:uid="{E1C2F2E7-A79C-4215-9478-66039A643E67}"/>
    <cellStyle name="Normal 2 2 9 6" xfId="46760" xr:uid="{7592FDF7-3997-4DA3-BC46-DEC83D76F809}"/>
    <cellStyle name="Normal 2 2_PROJECT MAPPING AND SCOPE -FIRST FLOOR" xfId="44400" xr:uid="{18CEAB45-1E57-4A0F-9ED3-C56621D5A241}"/>
    <cellStyle name="Normal 2 20" xfId="695" xr:uid="{8FD8DB9C-983A-4756-98A7-B08AB35CBB45}"/>
    <cellStyle name="Normal 2 20 2" xfId="47445" xr:uid="{1ECC4CEA-81CB-49CD-AD29-56340FE0AC71}"/>
    <cellStyle name="Normal 2 20 3" xfId="46956" xr:uid="{F373A329-F9FA-4E24-A599-42BEF25513A7}"/>
    <cellStyle name="Normal 2 21" xfId="696" xr:uid="{C15127C1-EB17-4FD3-B9DF-421D463A9979}"/>
    <cellStyle name="Normal 2 22" xfId="697" xr:uid="{9FC771B0-F855-4949-852D-07D0F809CFF8}"/>
    <cellStyle name="Normal 2 23" xfId="698" xr:uid="{1696859B-3459-46D1-9C7B-A535A457C1FF}"/>
    <cellStyle name="Normal 2 24" xfId="699" xr:uid="{D4109B25-6075-4D3D-9330-FC6F4AD820CE}"/>
    <cellStyle name="Normal 2 25" xfId="700" xr:uid="{10C56047-45BA-4AAE-88DB-5571A2E127BD}"/>
    <cellStyle name="Normal 2 26" xfId="701" xr:uid="{1BB9EF4C-8F92-4B4C-9120-32D57213EEFB}"/>
    <cellStyle name="Normal 2 27" xfId="702" xr:uid="{DAE13736-CC1D-4F50-A57D-7F776ABF56B6}"/>
    <cellStyle name="Normal 2 28" xfId="703" xr:uid="{F32EBFC5-887C-4C64-A3D1-D109F0FCE6E6}"/>
    <cellStyle name="Normal 2 29" xfId="704" xr:uid="{8B96BE7E-3B6F-4448-B3A3-1C6A8FCC1939}"/>
    <cellStyle name="Normal 2 3" xfId="19" xr:uid="{B3950BFB-B81A-4C10-801E-323C75308651}"/>
    <cellStyle name="Normal 2 3 10" xfId="8456" xr:uid="{4F034AD2-1974-4CF1-81EA-1445AF96CD26}"/>
    <cellStyle name="Normal 2 3 10 2" xfId="22557" xr:uid="{7BADB101-9E97-4129-89AA-F8AE06AED8C0}"/>
    <cellStyle name="Normal 2 3 10 3" xfId="36659" xr:uid="{9455ACAF-0E1D-40D7-8D99-DE54BDDDE9C0}"/>
    <cellStyle name="Normal 2 3 10 4" xfId="43691" xr:uid="{578F5F8E-83F1-4B6B-8020-2E3CA84CECB0}"/>
    <cellStyle name="Normal 2 3 11" xfId="15506" xr:uid="{5EECF3EB-E1B9-49CD-B068-8E7A8BA629A9}"/>
    <cellStyle name="Normal 2 3 11 2" xfId="43759" xr:uid="{E0F1C4E9-3D7A-49DA-BC1D-5705D9C69107}"/>
    <cellStyle name="Normal 2 3 12" xfId="29608" xr:uid="{CFB29AFA-B866-4292-9526-C14C95A80C98}"/>
    <cellStyle name="Normal 2 3 12 2" xfId="43760" xr:uid="{D373B1D2-689E-407E-A3FD-10F6AD621515}"/>
    <cellStyle name="Normal 2 3 13" xfId="43761" xr:uid="{4E42B371-DFFC-4739-B982-8281762010F1}"/>
    <cellStyle name="Normal 2 3 14" xfId="43758" xr:uid="{8F6BBDCA-DAF3-4A83-B5E8-C31FF8D16C57}"/>
    <cellStyle name="Normal 2 3 15" xfId="44674" xr:uid="{C81C5CE6-9565-4F87-9E46-BAC0733F7A29}"/>
    <cellStyle name="Normal 2 3 16" xfId="1401" xr:uid="{751B173E-EF7F-4DCE-A51E-00590A51B86D}"/>
    <cellStyle name="Normal 2 3 17" xfId="44749" xr:uid="{6DA4C590-5A7E-4F11-BA28-BC73ADBB211C}"/>
    <cellStyle name="Normal 2 3 18" xfId="44833" xr:uid="{F8D69096-1E6E-463F-8DA9-856AF3E7CA0D}"/>
    <cellStyle name="Normal 2 3 19" xfId="170" xr:uid="{59E23398-3E54-42F7-9BAA-4B081FBE03CE}"/>
    <cellStyle name="Normal 2 3 2" xfId="705" xr:uid="{993327C3-409D-43F1-9039-04661FA45B80}"/>
    <cellStyle name="Normal 2 3 2 10" xfId="15561" xr:uid="{6CAF85F6-436F-4BA7-8169-BA805879E1EB}"/>
    <cellStyle name="Normal 2 3 2 11" xfId="29663" xr:uid="{88237C50-C39F-46AB-BEC7-DE7CC517E3D4}"/>
    <cellStyle name="Normal 2 3 2 12" xfId="43762" xr:uid="{817420C7-D12C-46BE-950F-B73FF6067402}"/>
    <cellStyle name="Normal 2 3 2 13" xfId="1460" xr:uid="{435C3EC4-0B4A-45CC-9509-DBF996EC9A6A}"/>
    <cellStyle name="Normal 2 3 2 14" xfId="45368" xr:uid="{90F9AB15-7703-421C-84E7-49685341C085}"/>
    <cellStyle name="Normal 2 3 2 2" xfId="1570" xr:uid="{1FDBDE0C-517B-4077-B44D-F3BAFA31C32A}"/>
    <cellStyle name="Normal 2 3 2 2 10" xfId="29773" xr:uid="{8B51DFCF-F295-4E93-8842-5AA810DAA02E}"/>
    <cellStyle name="Normal 2 3 2 2 11" xfId="43763" xr:uid="{7B79CC99-E212-42EC-8A46-35B00EAC1DAD}"/>
    <cellStyle name="Normal 2 3 2 2 12" xfId="45369" xr:uid="{174BF980-4BED-4037-9359-236C08CB1F0D}"/>
    <cellStyle name="Normal 2 3 2 2 2" xfId="1791" xr:uid="{1327BE89-88B8-479A-8033-49ECC1BD17B9}"/>
    <cellStyle name="Normal 2 3 2 2 2 10" xfId="43764" xr:uid="{C0AA91D6-159C-4BCD-A423-F2CF3E1D40EE}"/>
    <cellStyle name="Normal 2 3 2 2 2 2" xfId="2231" xr:uid="{C95B78F1-5526-4FF5-880D-B404AB427DBE}"/>
    <cellStyle name="Normal 2 3 2 2 2 2 2" xfId="3993" xr:uid="{97E65A2B-A360-4083-BFDC-AC047A86F64E}"/>
    <cellStyle name="Normal 2 3 2 2 2 2 2 2" xfId="7516" xr:uid="{7E63400E-3BB2-41D6-BA6C-09D6C96459FB}"/>
    <cellStyle name="Normal 2 3 2 2 2 2 2 2 2" xfId="14566" xr:uid="{C65D8B7A-8EE0-46DB-BEB7-38BADFED41FB}"/>
    <cellStyle name="Normal 2 3 2 2 2 2 2 2 2 2" xfId="28668" xr:uid="{7D633163-5167-4CAD-8FB8-40EBC5E4E4F8}"/>
    <cellStyle name="Normal 2 3 2 2 2 2 2 2 2 3" xfId="42770" xr:uid="{A3FC0851-8632-4721-9949-F55E8F3DCB00}"/>
    <cellStyle name="Normal 2 3 2 2 2 2 2 2 3" xfId="21617" xr:uid="{8E771558-F1D7-4E4C-B96D-75A060A1A133}"/>
    <cellStyle name="Normal 2 3 2 2 2 2 2 2 4" xfId="35719" xr:uid="{43B571D1-5414-496D-A606-0A13D9FB02DB}"/>
    <cellStyle name="Normal 2 3 2 2 2 2 2 3" xfId="11041" xr:uid="{F252177D-2C02-4BA5-9EF8-A44891B90EE8}"/>
    <cellStyle name="Normal 2 3 2 2 2 2 2 3 2" xfId="25143" xr:uid="{BF992904-E67C-4443-9995-51323AF09EE0}"/>
    <cellStyle name="Normal 2 3 2 2 2 2 2 3 3" xfId="39245" xr:uid="{D3CBFC05-F95D-46FB-AF10-BFCBD2F57BDC}"/>
    <cellStyle name="Normal 2 3 2 2 2 2 2 4" xfId="18092" xr:uid="{2EFBB04C-F403-4C06-B511-DCBBFD166E15}"/>
    <cellStyle name="Normal 2 3 2 2 2 2 2 5" xfId="32194" xr:uid="{D90D9F9B-41DF-40F7-8484-D8F898BD7F75}"/>
    <cellStyle name="Normal 2 3 2 2 2 2 3" xfId="4873" xr:uid="{DA7611FD-29F5-4D3D-A21A-C7AE67881413}"/>
    <cellStyle name="Normal 2 3 2 2 2 2 3 2" xfId="8397" xr:uid="{56921AE8-1D30-471F-8401-02E058DFAEBA}"/>
    <cellStyle name="Normal 2 3 2 2 2 2 3 2 2" xfId="15447" xr:uid="{AD91E45A-F765-4FEB-A72F-2903981858F7}"/>
    <cellStyle name="Normal 2 3 2 2 2 2 3 2 2 2" xfId="29549" xr:uid="{325B901A-BA34-432A-8D7D-8546DF72B118}"/>
    <cellStyle name="Normal 2 3 2 2 2 2 3 2 2 3" xfId="43651" xr:uid="{09CAB534-0841-45D6-BD24-11CAAA7586DF}"/>
    <cellStyle name="Normal 2 3 2 2 2 2 3 2 3" xfId="22498" xr:uid="{452998C0-ED56-4263-8187-B1F7507AF833}"/>
    <cellStyle name="Normal 2 3 2 2 2 2 3 2 4" xfId="36600" xr:uid="{7D4FC326-B9C7-4392-A8E9-D458BC5E2D54}"/>
    <cellStyle name="Normal 2 3 2 2 2 2 3 3" xfId="11922" xr:uid="{9D6E3CF9-0CB1-46BB-A565-7663E9924E5E}"/>
    <cellStyle name="Normal 2 3 2 2 2 2 3 3 2" xfId="26024" xr:uid="{B2BD2866-E647-4985-B3C4-BBE35CFAB0C9}"/>
    <cellStyle name="Normal 2 3 2 2 2 2 3 3 3" xfId="40126" xr:uid="{F6E63F6E-942C-44B4-A2AF-65696AF3ABAA}"/>
    <cellStyle name="Normal 2 3 2 2 2 2 3 4" xfId="18973" xr:uid="{BFBEB440-A44C-499D-BD00-CD6EF04802B1}"/>
    <cellStyle name="Normal 2 3 2 2 2 2 3 5" xfId="33075" xr:uid="{9DBDE504-557A-4EFC-A77E-68BA61BDDC95}"/>
    <cellStyle name="Normal 2 3 2 2 2 2 4" xfId="3111" xr:uid="{19D20DF9-A524-412E-BEE9-CF0456326D11}"/>
    <cellStyle name="Normal 2 3 2 2 2 2 4 2" xfId="6635" xr:uid="{A4C78900-9D99-4785-8600-E1323818CCF3}"/>
    <cellStyle name="Normal 2 3 2 2 2 2 4 2 2" xfId="13685" xr:uid="{B05F5A6D-A446-4D93-A5EF-92BDB37D6E89}"/>
    <cellStyle name="Normal 2 3 2 2 2 2 4 2 2 2" xfId="27787" xr:uid="{C86A6F0F-E990-4B00-894F-FF67F9DDBB70}"/>
    <cellStyle name="Normal 2 3 2 2 2 2 4 2 2 3" xfId="41889" xr:uid="{0C838B9B-6ED1-48FC-B969-AA8356293C35}"/>
    <cellStyle name="Normal 2 3 2 2 2 2 4 2 3" xfId="20736" xr:uid="{358255B0-2808-4B6A-95E4-AD9E3A99D208}"/>
    <cellStyle name="Normal 2 3 2 2 2 2 4 2 4" xfId="34838" xr:uid="{94ED6B06-1A89-4FD1-B3D6-CC5C74F04042}"/>
    <cellStyle name="Normal 2 3 2 2 2 2 4 3" xfId="10160" xr:uid="{9904EF5B-69CB-4442-882F-1035464D4700}"/>
    <cellStyle name="Normal 2 3 2 2 2 2 4 3 2" xfId="24262" xr:uid="{FD4BDF88-E993-476E-87E0-1EE194E2EF28}"/>
    <cellStyle name="Normal 2 3 2 2 2 2 4 3 3" xfId="38364" xr:uid="{3C438B80-F087-4E8F-AA34-984CEDC93D02}"/>
    <cellStyle name="Normal 2 3 2 2 2 2 4 4" xfId="17211" xr:uid="{6BDE0836-898B-4E0A-B7A0-7901E4A90D65}"/>
    <cellStyle name="Normal 2 3 2 2 2 2 4 5" xfId="31313" xr:uid="{91E1683C-FA8B-4A87-8533-88C4D32AED9A}"/>
    <cellStyle name="Normal 2 3 2 2 2 2 5" xfId="5754" xr:uid="{16F62F3B-C016-48B0-8482-1148A911AC8C}"/>
    <cellStyle name="Normal 2 3 2 2 2 2 5 2" xfId="12804" xr:uid="{161E50EF-B6C3-46F6-A338-F88147313CCD}"/>
    <cellStyle name="Normal 2 3 2 2 2 2 5 2 2" xfId="26906" xr:uid="{9A714A6A-BA53-43F7-AAB0-B312968C6375}"/>
    <cellStyle name="Normal 2 3 2 2 2 2 5 2 3" xfId="41008" xr:uid="{A910DB11-9B1C-4322-9800-FDF48C813AB5}"/>
    <cellStyle name="Normal 2 3 2 2 2 2 5 3" xfId="19855" xr:uid="{EF7F64B8-9B90-4751-84E3-AA13D186C260}"/>
    <cellStyle name="Normal 2 3 2 2 2 2 5 4" xfId="33957" xr:uid="{3FA947C2-2B6F-42F3-85BD-E5ECDD7A5F2F}"/>
    <cellStyle name="Normal 2 3 2 2 2 2 6" xfId="9280" xr:uid="{BBF96BA5-C452-4877-89B8-D265E30AF2E9}"/>
    <cellStyle name="Normal 2 3 2 2 2 2 6 2" xfId="23381" xr:uid="{E956127B-5A3B-4BBD-BDA0-6BEB2A7FB582}"/>
    <cellStyle name="Normal 2 3 2 2 2 2 6 3" xfId="37483" xr:uid="{B5F1FD52-99AA-425D-BFB0-195C56BC89BC}"/>
    <cellStyle name="Normal 2 3 2 2 2 2 7" xfId="16330" xr:uid="{83BE0D07-406F-4C24-8EAB-4F540F8E4ABD}"/>
    <cellStyle name="Normal 2 3 2 2 2 2 8" xfId="30432" xr:uid="{A7800F5D-56D3-4A19-BBFE-9BA04263FB4F}"/>
    <cellStyle name="Normal 2 3 2 2 2 3" xfId="3555" xr:uid="{C25453DC-EFC6-4DB5-9146-3FC4ED54C930}"/>
    <cellStyle name="Normal 2 3 2 2 2 3 2" xfId="7077" xr:uid="{485C13A1-9E6C-45E8-8292-E2143F0E2D7F}"/>
    <cellStyle name="Normal 2 3 2 2 2 3 2 2" xfId="14127" xr:uid="{38C69D71-B848-4D47-B792-0F2B97288CA4}"/>
    <cellStyle name="Normal 2 3 2 2 2 3 2 2 2" xfId="28229" xr:uid="{9DE597FB-804C-4435-8B80-B5070D9B1E3A}"/>
    <cellStyle name="Normal 2 3 2 2 2 3 2 2 3" xfId="42331" xr:uid="{067707B3-0862-4801-8A7E-13DD219C3BB0}"/>
    <cellStyle name="Normal 2 3 2 2 2 3 2 3" xfId="21178" xr:uid="{4FB74327-156D-4A76-A4C9-59B419B7993E}"/>
    <cellStyle name="Normal 2 3 2 2 2 3 2 4" xfId="35280" xr:uid="{DEE0A83D-C033-457F-98A1-04A61F36DC99}"/>
    <cellStyle name="Normal 2 3 2 2 2 3 3" xfId="10602" xr:uid="{6EF6ACF1-F367-4C20-A1E7-2FA5BEBEEE3A}"/>
    <cellStyle name="Normal 2 3 2 2 2 3 3 2" xfId="24704" xr:uid="{D52F2536-2D05-4489-89AF-A0624112A149}"/>
    <cellStyle name="Normal 2 3 2 2 2 3 3 3" xfId="38806" xr:uid="{29AC942E-F8CC-4977-8FB5-1F7CB1F9AC5C}"/>
    <cellStyle name="Normal 2 3 2 2 2 3 4" xfId="17653" xr:uid="{73CEA53A-751F-4AD1-BE96-B0386A36B6FF}"/>
    <cellStyle name="Normal 2 3 2 2 2 3 5" xfId="31755" xr:uid="{DFCB6309-2AFF-4C65-94FF-B97090896890}"/>
    <cellStyle name="Normal 2 3 2 2 2 4" xfId="4434" xr:uid="{DF605720-8259-42CC-8CF8-39CB2AE35298}"/>
    <cellStyle name="Normal 2 3 2 2 2 4 2" xfId="7958" xr:uid="{0434BB06-31DA-4412-BBF5-553A82D8F391}"/>
    <cellStyle name="Normal 2 3 2 2 2 4 2 2" xfId="15008" xr:uid="{3FD995E4-DD89-4212-A0CE-732A08744E95}"/>
    <cellStyle name="Normal 2 3 2 2 2 4 2 2 2" xfId="29110" xr:uid="{A7D59F43-D083-4D59-ACCB-1DD201D20F6F}"/>
    <cellStyle name="Normal 2 3 2 2 2 4 2 2 3" xfId="43212" xr:uid="{7D056116-FECB-4785-802F-98755E1736FE}"/>
    <cellStyle name="Normal 2 3 2 2 2 4 2 3" xfId="22059" xr:uid="{BF6A6F42-C8CA-4B45-BE1B-2900DD9413AF}"/>
    <cellStyle name="Normal 2 3 2 2 2 4 2 4" xfId="36161" xr:uid="{D9ABD6CB-492C-48CD-8E50-EB7F4D0B8115}"/>
    <cellStyle name="Normal 2 3 2 2 2 4 3" xfId="11483" xr:uid="{2AE0B464-2DA9-4619-9FB2-EE8C19525C4C}"/>
    <cellStyle name="Normal 2 3 2 2 2 4 3 2" xfId="25585" xr:uid="{AE1CFEA3-4DF4-42B9-9EC7-1033E4E63CA7}"/>
    <cellStyle name="Normal 2 3 2 2 2 4 3 3" xfId="39687" xr:uid="{E6E3759D-49C4-4492-9B48-B8380C1B6AA6}"/>
    <cellStyle name="Normal 2 3 2 2 2 4 4" xfId="18534" xr:uid="{D4E55AA3-63B6-4730-B1D1-B5F4384BDA33}"/>
    <cellStyle name="Normal 2 3 2 2 2 4 5" xfId="32636" xr:uid="{9D684EA4-C132-4B41-B47B-2F45FF7A619E}"/>
    <cellStyle name="Normal 2 3 2 2 2 5" xfId="2672" xr:uid="{73CE3DE8-0BAF-4862-AE10-C839CFABE280}"/>
    <cellStyle name="Normal 2 3 2 2 2 5 2" xfId="6196" xr:uid="{F083E761-7BCE-4B3F-B02A-9DA825525E5E}"/>
    <cellStyle name="Normal 2 3 2 2 2 5 2 2" xfId="13246" xr:uid="{12DE1E8A-E5DE-4D06-B162-4F9624331DDF}"/>
    <cellStyle name="Normal 2 3 2 2 2 5 2 2 2" xfId="27348" xr:uid="{F3DE8740-6D8E-48DC-BE65-B6B09389C658}"/>
    <cellStyle name="Normal 2 3 2 2 2 5 2 2 3" xfId="41450" xr:uid="{38F6CDE2-0363-45E3-BA48-3AEF19B24669}"/>
    <cellStyle name="Normal 2 3 2 2 2 5 2 3" xfId="20297" xr:uid="{21C52DE8-8077-4FC5-9C53-0910CE6B60BA}"/>
    <cellStyle name="Normal 2 3 2 2 2 5 2 4" xfId="34399" xr:uid="{3478BB46-9B78-4CB1-815E-656ED8EA14A3}"/>
    <cellStyle name="Normal 2 3 2 2 2 5 3" xfId="9721" xr:uid="{9EB1C354-3CEE-414C-ADED-AC687F36E6A6}"/>
    <cellStyle name="Normal 2 3 2 2 2 5 3 2" xfId="23823" xr:uid="{55AEDD41-AB74-4DC4-9A8D-7550B7FADBF8}"/>
    <cellStyle name="Normal 2 3 2 2 2 5 3 3" xfId="37925" xr:uid="{7BF1DF36-93BC-400D-828D-24391CB320E6}"/>
    <cellStyle name="Normal 2 3 2 2 2 5 4" xfId="16772" xr:uid="{4142BF26-A307-4D76-B131-3754B0510952}"/>
    <cellStyle name="Normal 2 3 2 2 2 5 5" xfId="30874" xr:uid="{0FF631CA-831A-43C6-AA71-0DCC591C4165}"/>
    <cellStyle name="Normal 2 3 2 2 2 6" xfId="5315" xr:uid="{FBFFDABD-0EB6-4F2B-8CAC-22BF741AFE99}"/>
    <cellStyle name="Normal 2 3 2 2 2 6 2" xfId="12365" xr:uid="{51127A2C-0A33-488F-9CF8-E1D451804CAD}"/>
    <cellStyle name="Normal 2 3 2 2 2 6 2 2" xfId="26467" xr:uid="{57E26A58-8D17-4525-BA4E-B39D3EA1FACF}"/>
    <cellStyle name="Normal 2 3 2 2 2 6 2 3" xfId="40569" xr:uid="{9901752E-5A40-45E7-8601-ED2CDBBD8859}"/>
    <cellStyle name="Normal 2 3 2 2 2 6 3" xfId="19416" xr:uid="{5EAAEDEE-98F8-42E1-8086-B4231926FF76}"/>
    <cellStyle name="Normal 2 3 2 2 2 6 4" xfId="33518" xr:uid="{22BF5A1E-700C-49BC-AD40-833C217172A6}"/>
    <cellStyle name="Normal 2 3 2 2 2 7" xfId="8841" xr:uid="{9A35D583-25A2-4CCB-ABFB-3AF311F01578}"/>
    <cellStyle name="Normal 2 3 2 2 2 7 2" xfId="22942" xr:uid="{E52BBD0D-A69C-48AC-9B28-35AE152BA851}"/>
    <cellStyle name="Normal 2 3 2 2 2 7 3" xfId="37044" xr:uid="{6FCB1A40-C4B4-4FC8-9B99-78A47813B6EC}"/>
    <cellStyle name="Normal 2 3 2 2 2 8" xfId="15891" xr:uid="{78D01221-0054-4805-A8E1-930EC9D4DFD3}"/>
    <cellStyle name="Normal 2 3 2 2 2 9" xfId="29993" xr:uid="{92105FB4-0DB1-4D57-94EE-8A8658847412}"/>
    <cellStyle name="Normal 2 3 2 2 3" xfId="2010" xr:uid="{05756B87-5F30-43A6-999E-ACCEC6CA507B}"/>
    <cellStyle name="Normal 2 3 2 2 3 2" xfId="3774" xr:uid="{843BD0D7-DE99-4B15-B762-80924B104F5B}"/>
    <cellStyle name="Normal 2 3 2 2 3 2 2" xfId="7296" xr:uid="{433F0ED0-EAAF-4793-98AF-C685CC30BA86}"/>
    <cellStyle name="Normal 2 3 2 2 3 2 2 2" xfId="14346" xr:uid="{8C1C6B08-4AA5-434A-B972-8342F19A6929}"/>
    <cellStyle name="Normal 2 3 2 2 3 2 2 2 2" xfId="28448" xr:uid="{B2D2957E-F122-4948-B155-E0666B38208E}"/>
    <cellStyle name="Normal 2 3 2 2 3 2 2 2 3" xfId="42550" xr:uid="{D04243B6-52ED-4B3C-89BF-F17391D6FED8}"/>
    <cellStyle name="Normal 2 3 2 2 3 2 2 3" xfId="21397" xr:uid="{81D03972-CD99-4C7F-B9AE-F5535A72E901}"/>
    <cellStyle name="Normal 2 3 2 2 3 2 2 4" xfId="35499" xr:uid="{24630CF6-4704-43AA-B827-6EEA4877B0B5}"/>
    <cellStyle name="Normal 2 3 2 2 3 2 3" xfId="10821" xr:uid="{036C5F41-1CEF-4E6B-884A-90BC0E3A3A5E}"/>
    <cellStyle name="Normal 2 3 2 2 3 2 3 2" xfId="24923" xr:uid="{F428DA84-2B9A-4655-B0F4-054F134BCD59}"/>
    <cellStyle name="Normal 2 3 2 2 3 2 3 3" xfId="39025" xr:uid="{94C9E885-008D-4BA6-B1AD-401D40C9F5EA}"/>
    <cellStyle name="Normal 2 3 2 2 3 2 4" xfId="17872" xr:uid="{776D027C-FE89-4FFE-9CF6-5A301A9339E8}"/>
    <cellStyle name="Normal 2 3 2 2 3 2 5" xfId="31974" xr:uid="{5C9560D4-FF2F-4272-9714-7510CCF11E5D}"/>
    <cellStyle name="Normal 2 3 2 2 3 3" xfId="4653" xr:uid="{24CF7EF2-54BA-4CBB-926C-E0A0D9CDA302}"/>
    <cellStyle name="Normal 2 3 2 2 3 3 2" xfId="8177" xr:uid="{0069C6CF-7364-4A62-82DE-374AB5645F1E}"/>
    <cellStyle name="Normal 2 3 2 2 3 3 2 2" xfId="15227" xr:uid="{85CC9830-79C2-4B76-B484-F351E31E39E6}"/>
    <cellStyle name="Normal 2 3 2 2 3 3 2 2 2" xfId="29329" xr:uid="{D480EFD1-F39E-4DB3-AB14-8A145B3ADBB4}"/>
    <cellStyle name="Normal 2 3 2 2 3 3 2 2 3" xfId="43431" xr:uid="{962DCCB2-FCAB-4294-B7A4-0A1B400E5D8E}"/>
    <cellStyle name="Normal 2 3 2 2 3 3 2 3" xfId="22278" xr:uid="{5F640EB6-0185-43D8-8F31-7918FF817387}"/>
    <cellStyle name="Normal 2 3 2 2 3 3 2 4" xfId="36380" xr:uid="{D83FC957-C91D-4945-97BA-A60373E8DAD6}"/>
    <cellStyle name="Normal 2 3 2 2 3 3 3" xfId="11702" xr:uid="{25952ACD-D419-4D9A-A7CE-7F27C51F6951}"/>
    <cellStyle name="Normal 2 3 2 2 3 3 3 2" xfId="25804" xr:uid="{03123951-8DDF-47A0-A051-D39B7B3398AD}"/>
    <cellStyle name="Normal 2 3 2 2 3 3 3 3" xfId="39906" xr:uid="{59A9A713-1CD6-4085-922E-77795D9D9886}"/>
    <cellStyle name="Normal 2 3 2 2 3 3 4" xfId="18753" xr:uid="{2423CF4D-853D-4D3F-8ADF-0FEF6FC514E3}"/>
    <cellStyle name="Normal 2 3 2 2 3 3 5" xfId="32855" xr:uid="{84417B28-071D-44DB-84DD-5CAE59AF5752}"/>
    <cellStyle name="Normal 2 3 2 2 3 4" xfId="2891" xr:uid="{39781FB1-7268-4726-8AFB-1F6D1FA658F8}"/>
    <cellStyle name="Normal 2 3 2 2 3 4 2" xfId="6415" xr:uid="{E90A1F1D-CB42-4A50-948B-8F090176B701}"/>
    <cellStyle name="Normal 2 3 2 2 3 4 2 2" xfId="13465" xr:uid="{9E908815-ADD2-4433-82A0-0C3AE07B6DE1}"/>
    <cellStyle name="Normal 2 3 2 2 3 4 2 2 2" xfId="27567" xr:uid="{ACB48666-C425-42C1-8DA8-603843274017}"/>
    <cellStyle name="Normal 2 3 2 2 3 4 2 2 3" xfId="41669" xr:uid="{7E1AACAD-CD99-411A-BDE8-B003BEE465E1}"/>
    <cellStyle name="Normal 2 3 2 2 3 4 2 3" xfId="20516" xr:uid="{F69A5481-0ACB-449C-AEB2-21936D0E8381}"/>
    <cellStyle name="Normal 2 3 2 2 3 4 2 4" xfId="34618" xr:uid="{0F2EBED9-D7C5-4C42-977F-AEAF5B121E5D}"/>
    <cellStyle name="Normal 2 3 2 2 3 4 3" xfId="9940" xr:uid="{C2EE5CEC-D485-4E26-856B-5073C50EE6E6}"/>
    <cellStyle name="Normal 2 3 2 2 3 4 3 2" xfId="24042" xr:uid="{21DD079B-4828-4770-83A1-D340C99CE21C}"/>
    <cellStyle name="Normal 2 3 2 2 3 4 3 3" xfId="38144" xr:uid="{3BA8F5CF-0C0E-4908-863A-21D5B6206331}"/>
    <cellStyle name="Normal 2 3 2 2 3 4 4" xfId="16991" xr:uid="{93779FAD-C3B0-40B3-BA49-4CEAA6977CDC}"/>
    <cellStyle name="Normal 2 3 2 2 3 4 5" xfId="31093" xr:uid="{343ADDD5-7AB0-4DF0-A377-49E6CBBC3C9F}"/>
    <cellStyle name="Normal 2 3 2 2 3 5" xfId="5534" xr:uid="{B778B428-EF80-418A-A2CF-B80BE9A0D449}"/>
    <cellStyle name="Normal 2 3 2 2 3 5 2" xfId="12584" xr:uid="{B8BC414A-4CE1-4813-BC55-F4D41E304E17}"/>
    <cellStyle name="Normal 2 3 2 2 3 5 2 2" xfId="26686" xr:uid="{FF750DFF-87F9-4101-9AF5-47602F19BA5A}"/>
    <cellStyle name="Normal 2 3 2 2 3 5 2 3" xfId="40788" xr:uid="{CBCAF704-76EE-4F1F-A1A2-561455EA42E3}"/>
    <cellStyle name="Normal 2 3 2 2 3 5 3" xfId="19635" xr:uid="{C719B967-2445-496A-A7DC-724041B39E7D}"/>
    <cellStyle name="Normal 2 3 2 2 3 5 4" xfId="33737" xr:uid="{D594F323-E099-4530-A950-A90A48BAE45D}"/>
    <cellStyle name="Normal 2 3 2 2 3 6" xfId="9060" xr:uid="{E35888B2-D19D-456D-AC65-05141830C305}"/>
    <cellStyle name="Normal 2 3 2 2 3 6 2" xfId="23161" xr:uid="{F8EEE776-B513-4AFD-832E-003E20F9F3CB}"/>
    <cellStyle name="Normal 2 3 2 2 3 6 3" xfId="37263" xr:uid="{99F5F102-319E-4C7F-B20F-7D093C774B57}"/>
    <cellStyle name="Normal 2 3 2 2 3 7" xfId="16110" xr:uid="{FACFF3ED-E048-4F47-BD35-1B3BCA849200}"/>
    <cellStyle name="Normal 2 3 2 2 3 8" xfId="30212" xr:uid="{CF6B6D8E-FF84-4FD3-8914-286DE534DC51}"/>
    <cellStyle name="Normal 2 3 2 2 3 9" xfId="43765" xr:uid="{37CFFE2F-7A19-4BB2-8404-60CEE925A590}"/>
    <cellStyle name="Normal 2 3 2 2 4" xfId="3335" xr:uid="{C1DA8EE7-37A5-4E79-98F9-2EB1217145F6}"/>
    <cellStyle name="Normal 2 3 2 2 4 2" xfId="6857" xr:uid="{482F0743-B8DB-401D-8667-06D52C0B935D}"/>
    <cellStyle name="Normal 2 3 2 2 4 2 2" xfId="13907" xr:uid="{0F59A8B5-0CB9-4DC7-83A8-6BC4F4FE9D83}"/>
    <cellStyle name="Normal 2 3 2 2 4 2 2 2" xfId="28009" xr:uid="{61AA1FB6-9DCF-46E6-9515-0AC90BFD0751}"/>
    <cellStyle name="Normal 2 3 2 2 4 2 2 3" xfId="42111" xr:uid="{E817B42A-D5E7-459C-B56C-94344371F2C5}"/>
    <cellStyle name="Normal 2 3 2 2 4 2 3" xfId="20958" xr:uid="{5130BE48-78AE-49D0-A8FD-8B9984A05A9A}"/>
    <cellStyle name="Normal 2 3 2 2 4 2 4" xfId="35060" xr:uid="{12A7ED3A-45DC-4729-B48F-A6B3E5EA5A71}"/>
    <cellStyle name="Normal 2 3 2 2 4 3" xfId="10382" xr:uid="{CD22F60C-4B08-471B-BE69-2AAA071CD222}"/>
    <cellStyle name="Normal 2 3 2 2 4 3 2" xfId="24484" xr:uid="{C3A862EA-251F-4D85-B170-66852A6F2155}"/>
    <cellStyle name="Normal 2 3 2 2 4 3 3" xfId="38586" xr:uid="{065BBC3F-979F-49D8-8C5E-E86583890FB9}"/>
    <cellStyle name="Normal 2 3 2 2 4 4" xfId="17433" xr:uid="{C6CB5296-457B-413D-A173-D3065FB23457}"/>
    <cellStyle name="Normal 2 3 2 2 4 5" xfId="31535" xr:uid="{AC083953-7302-4CE1-AE9B-C2CD0F071801}"/>
    <cellStyle name="Normal 2 3 2 2 5" xfId="4214" xr:uid="{6C14BBB4-7544-4E1C-AFFC-BB61B9826A6B}"/>
    <cellStyle name="Normal 2 3 2 2 5 2" xfId="7738" xr:uid="{CE057DC9-3711-4DCD-BC7A-AFC405F85F1E}"/>
    <cellStyle name="Normal 2 3 2 2 5 2 2" xfId="14788" xr:uid="{2E9D571C-2927-40C9-B660-10FDF05918A8}"/>
    <cellStyle name="Normal 2 3 2 2 5 2 2 2" xfId="28890" xr:uid="{305C00BF-E99A-43B3-90DA-88F2478F1811}"/>
    <cellStyle name="Normal 2 3 2 2 5 2 2 3" xfId="42992" xr:uid="{3487BA82-4E6F-4132-9684-2E1C41424E1F}"/>
    <cellStyle name="Normal 2 3 2 2 5 2 3" xfId="21839" xr:uid="{5ADCF1E7-BF3B-4D91-9C8F-72F5E2564009}"/>
    <cellStyle name="Normal 2 3 2 2 5 2 4" xfId="35941" xr:uid="{FC5DCBE7-323B-473A-9BD8-859264A39900}"/>
    <cellStyle name="Normal 2 3 2 2 5 3" xfId="11263" xr:uid="{05360CD7-6970-44C2-9318-678A0BE8E265}"/>
    <cellStyle name="Normal 2 3 2 2 5 3 2" xfId="25365" xr:uid="{1538B831-3C84-446B-8764-4AD2FB78FB12}"/>
    <cellStyle name="Normal 2 3 2 2 5 3 3" xfId="39467" xr:uid="{68D770A7-E8F5-4DF3-9AFA-EE3C8D2F29F9}"/>
    <cellStyle name="Normal 2 3 2 2 5 4" xfId="18314" xr:uid="{8EA365BF-B0B9-4719-A3E1-C6433D82439C}"/>
    <cellStyle name="Normal 2 3 2 2 5 5" xfId="32416" xr:uid="{20660F80-4056-4D0C-94D1-31DE2B61F354}"/>
    <cellStyle name="Normal 2 3 2 2 6" xfId="2452" xr:uid="{E08D6700-8F11-4C07-A75A-6C93D62E7FC9}"/>
    <cellStyle name="Normal 2 3 2 2 6 2" xfId="5976" xr:uid="{F5DDDD10-64AF-4046-B7B2-98518FD97558}"/>
    <cellStyle name="Normal 2 3 2 2 6 2 2" xfId="13026" xr:uid="{5F5CD9DB-70BD-440F-A182-9A4689B97F18}"/>
    <cellStyle name="Normal 2 3 2 2 6 2 2 2" xfId="27128" xr:uid="{25E386D4-A5E2-475F-BA45-E86129A7D653}"/>
    <cellStyle name="Normal 2 3 2 2 6 2 2 3" xfId="41230" xr:uid="{B71D16DA-FA60-41B1-A5C6-68CCF104FA2B}"/>
    <cellStyle name="Normal 2 3 2 2 6 2 3" xfId="20077" xr:uid="{7811660F-7622-4080-8163-3B68F4777A33}"/>
    <cellStyle name="Normal 2 3 2 2 6 2 4" xfId="34179" xr:uid="{E7806658-A11E-461B-95FE-2AE3757ED37C}"/>
    <cellStyle name="Normal 2 3 2 2 6 3" xfId="9501" xr:uid="{516794FF-E172-4EFA-9BF2-104BB6DECA67}"/>
    <cellStyle name="Normal 2 3 2 2 6 3 2" xfId="23603" xr:uid="{2AD8D9F2-144C-4104-8B8B-82DA36D857FD}"/>
    <cellStyle name="Normal 2 3 2 2 6 3 3" xfId="37705" xr:uid="{B77C56D0-8B1A-4EBA-B793-A04AD69C0DA4}"/>
    <cellStyle name="Normal 2 3 2 2 6 4" xfId="16552" xr:uid="{73BB909F-D71F-4E1C-9513-E1CA32A480C1}"/>
    <cellStyle name="Normal 2 3 2 2 6 5" xfId="30654" xr:uid="{AD6D12E5-4D0B-4155-916E-42EADD360E7D}"/>
    <cellStyle name="Normal 2 3 2 2 7" xfId="5095" xr:uid="{260F4E1A-6104-4FCD-B5D5-C59480122FBE}"/>
    <cellStyle name="Normal 2 3 2 2 7 2" xfId="12145" xr:uid="{F5301C9A-9F3D-4091-8BEB-DFE35001D40C}"/>
    <cellStyle name="Normal 2 3 2 2 7 2 2" xfId="26247" xr:uid="{D5CE7022-FC09-46BD-9BCE-1FE3F1B59749}"/>
    <cellStyle name="Normal 2 3 2 2 7 2 3" xfId="40349" xr:uid="{FED3F67E-6EEE-46B6-BD0D-34FEA109184D}"/>
    <cellStyle name="Normal 2 3 2 2 7 3" xfId="19196" xr:uid="{F1DAFCC1-2050-4429-B5DC-9C823F2625FF}"/>
    <cellStyle name="Normal 2 3 2 2 7 4" xfId="33298" xr:uid="{697B0DAE-2FE9-4975-8FF5-2AE5EC331EFE}"/>
    <cellStyle name="Normal 2 3 2 2 8" xfId="8621" xr:uid="{18898BAD-B818-4553-A818-3BAAB26F0EEC}"/>
    <cellStyle name="Normal 2 3 2 2 8 2" xfId="22722" xr:uid="{D1E6B4F0-46BB-41E1-A9DF-A523D7FDBA2A}"/>
    <cellStyle name="Normal 2 3 2 2 8 3" xfId="36824" xr:uid="{032309D6-581F-4BAA-9682-B01950BD0F26}"/>
    <cellStyle name="Normal 2 3 2 2 9" xfId="15671" xr:uid="{EDFC9440-53D4-4643-A86B-BC96E4C0F85C}"/>
    <cellStyle name="Normal 2 3 2 3" xfId="1681" xr:uid="{9CED4D15-BE99-46EB-9C1D-CCCFFE33F327}"/>
    <cellStyle name="Normal 2 3 2 3 10" xfId="43766" xr:uid="{7E440F7C-D2B7-45B9-AEDC-6128A7D8730D}"/>
    <cellStyle name="Normal 2 3 2 3 2" xfId="2121" xr:uid="{A01E625F-39ED-4279-985A-88B9FD49602D}"/>
    <cellStyle name="Normal 2 3 2 3 2 2" xfId="3883" xr:uid="{660BF9E1-643E-4E3E-BDEB-C26788B746C1}"/>
    <cellStyle name="Normal 2 3 2 3 2 2 2" xfId="7406" xr:uid="{E2A309BA-A6D4-4095-8C68-26A6A086F334}"/>
    <cellStyle name="Normal 2 3 2 3 2 2 2 2" xfId="14456" xr:uid="{73E6D452-36EF-46E6-A199-7E940BA70B0A}"/>
    <cellStyle name="Normal 2 3 2 3 2 2 2 2 2" xfId="28558" xr:uid="{FAF316D3-CDA4-48F3-978F-1ECB66DC3380}"/>
    <cellStyle name="Normal 2 3 2 3 2 2 2 2 3" xfId="42660" xr:uid="{F81D96F4-7B0B-4C5C-95F1-1B0EA1FBE34F}"/>
    <cellStyle name="Normal 2 3 2 3 2 2 2 3" xfId="21507" xr:uid="{B4AFB76B-FD29-4B05-8002-86D6FD89AC05}"/>
    <cellStyle name="Normal 2 3 2 3 2 2 2 4" xfId="35609" xr:uid="{B3D6C816-AA0F-4675-A5C2-CA306E512CBF}"/>
    <cellStyle name="Normal 2 3 2 3 2 2 3" xfId="10931" xr:uid="{860DACAD-869E-4273-BEC4-AA13F6917344}"/>
    <cellStyle name="Normal 2 3 2 3 2 2 3 2" xfId="25033" xr:uid="{59B14176-3AFE-400C-82E0-47A71AF36589}"/>
    <cellStyle name="Normal 2 3 2 3 2 2 3 3" xfId="39135" xr:uid="{072BAC4F-D444-45D6-A6F3-87AF978BE297}"/>
    <cellStyle name="Normal 2 3 2 3 2 2 4" xfId="17982" xr:uid="{B51BE197-7C74-4CB8-8244-8602419FABC4}"/>
    <cellStyle name="Normal 2 3 2 3 2 2 5" xfId="32084" xr:uid="{973E4E0C-9CD3-4945-A065-5E0864753CE7}"/>
    <cellStyle name="Normal 2 3 2 3 2 3" xfId="4763" xr:uid="{A1EC9B9A-EFD0-4BE1-ADDD-A82026A24CDB}"/>
    <cellStyle name="Normal 2 3 2 3 2 3 2" xfId="8287" xr:uid="{0575CE49-7BC7-4D7C-8109-43DF927ABDEF}"/>
    <cellStyle name="Normal 2 3 2 3 2 3 2 2" xfId="15337" xr:uid="{6902F9C1-ED62-412D-B609-290DDE7FC1CE}"/>
    <cellStyle name="Normal 2 3 2 3 2 3 2 2 2" xfId="29439" xr:uid="{57D12424-FAC3-44E9-A914-F17F1B879EB0}"/>
    <cellStyle name="Normal 2 3 2 3 2 3 2 2 3" xfId="43541" xr:uid="{B2D54317-1CA9-4993-91FB-8A333EEAA643}"/>
    <cellStyle name="Normal 2 3 2 3 2 3 2 3" xfId="22388" xr:uid="{4E667367-59B3-4A9E-851F-101EC9E23E89}"/>
    <cellStyle name="Normal 2 3 2 3 2 3 2 4" xfId="36490" xr:uid="{838FF41A-1EA9-4504-A737-F02E210465C1}"/>
    <cellStyle name="Normal 2 3 2 3 2 3 3" xfId="11812" xr:uid="{29C13DB1-F650-4C15-B964-AED44E09323F}"/>
    <cellStyle name="Normal 2 3 2 3 2 3 3 2" xfId="25914" xr:uid="{10E09281-5C11-4DBB-AD43-1DD767F6950D}"/>
    <cellStyle name="Normal 2 3 2 3 2 3 3 3" xfId="40016" xr:uid="{AC69F052-95C7-46B0-9463-12DC76A9031E}"/>
    <cellStyle name="Normal 2 3 2 3 2 3 4" xfId="18863" xr:uid="{7E3FE981-6D10-4C71-B1EC-F470991FF9C7}"/>
    <cellStyle name="Normal 2 3 2 3 2 3 5" xfId="32965" xr:uid="{D29F981E-0640-4A2E-AFF6-48B8A3AC24BD}"/>
    <cellStyle name="Normal 2 3 2 3 2 4" xfId="3001" xr:uid="{5A9777CE-59E5-42F8-9A6D-1C119662C0A7}"/>
    <cellStyle name="Normal 2 3 2 3 2 4 2" xfId="6525" xr:uid="{184FBB6F-ADD6-408E-A3DC-13E85CF2A7A2}"/>
    <cellStyle name="Normal 2 3 2 3 2 4 2 2" xfId="13575" xr:uid="{1395B38C-8777-43DA-9A85-41D4842B9B64}"/>
    <cellStyle name="Normal 2 3 2 3 2 4 2 2 2" xfId="27677" xr:uid="{5513FF76-78D8-4AE3-B32E-612A889D1E44}"/>
    <cellStyle name="Normal 2 3 2 3 2 4 2 2 3" xfId="41779" xr:uid="{D6E0A165-8C51-4694-B9D8-C4800D450293}"/>
    <cellStyle name="Normal 2 3 2 3 2 4 2 3" xfId="20626" xr:uid="{6B63B7D3-6F95-4C4A-8A15-059ECE280B3F}"/>
    <cellStyle name="Normal 2 3 2 3 2 4 2 4" xfId="34728" xr:uid="{FA0AA29C-B88D-42D1-85A7-7CE018310FEA}"/>
    <cellStyle name="Normal 2 3 2 3 2 4 3" xfId="10050" xr:uid="{7C91A756-D43F-41FC-A58B-F29DEA8DE77E}"/>
    <cellStyle name="Normal 2 3 2 3 2 4 3 2" xfId="24152" xr:uid="{2EA736B7-4720-4D9B-B430-C543992D3677}"/>
    <cellStyle name="Normal 2 3 2 3 2 4 3 3" xfId="38254" xr:uid="{367C35DD-53E3-45AB-838D-C5558E7A4E5D}"/>
    <cellStyle name="Normal 2 3 2 3 2 4 4" xfId="17101" xr:uid="{174E4027-B77C-4F0C-BF00-D82C9F51F243}"/>
    <cellStyle name="Normal 2 3 2 3 2 4 5" xfId="31203" xr:uid="{855A490F-149F-4D2C-AD86-85B14C6F37F1}"/>
    <cellStyle name="Normal 2 3 2 3 2 5" xfId="5644" xr:uid="{895B16A0-4E2B-4A24-91B0-A195BCB60391}"/>
    <cellStyle name="Normal 2 3 2 3 2 5 2" xfId="12694" xr:uid="{BF33F861-0E3E-462C-8FBC-2E8BA7D7A11A}"/>
    <cellStyle name="Normal 2 3 2 3 2 5 2 2" xfId="26796" xr:uid="{2488CE7A-0744-4826-88E1-EB3DF1B51202}"/>
    <cellStyle name="Normal 2 3 2 3 2 5 2 3" xfId="40898" xr:uid="{03C589B5-BB9A-48A5-BA5F-2F8EF33504B7}"/>
    <cellStyle name="Normal 2 3 2 3 2 5 3" xfId="19745" xr:uid="{FB4EED48-AC94-4E46-BA04-0312B53CA3A1}"/>
    <cellStyle name="Normal 2 3 2 3 2 5 4" xfId="33847" xr:uid="{EEF40633-16D8-4904-AB4C-BCDBEAF65EAB}"/>
    <cellStyle name="Normal 2 3 2 3 2 6" xfId="9170" xr:uid="{ECECC769-D4EB-416B-A12F-DEED22F23BA3}"/>
    <cellStyle name="Normal 2 3 2 3 2 6 2" xfId="23271" xr:uid="{DEA76824-361E-459E-9DFC-19A27806628B}"/>
    <cellStyle name="Normal 2 3 2 3 2 6 3" xfId="37373" xr:uid="{E6CCD175-5464-4025-BE75-3010BF7293E9}"/>
    <cellStyle name="Normal 2 3 2 3 2 7" xfId="16220" xr:uid="{D8D70756-DC03-4F53-B298-384C045983FD}"/>
    <cellStyle name="Normal 2 3 2 3 2 8" xfId="30322" xr:uid="{D41C3844-2359-487D-AF7A-D079768B0063}"/>
    <cellStyle name="Normal 2 3 2 3 3" xfId="3445" xr:uid="{7F356C3E-9758-4966-94CD-9EC303EA8C47}"/>
    <cellStyle name="Normal 2 3 2 3 3 2" xfId="6967" xr:uid="{4786146B-F31E-4470-93ED-270B90B3C520}"/>
    <cellStyle name="Normal 2 3 2 3 3 2 2" xfId="14017" xr:uid="{CA02C3E9-1DBC-4037-83B0-E42358AB8820}"/>
    <cellStyle name="Normal 2 3 2 3 3 2 2 2" xfId="28119" xr:uid="{FC8C0212-0D76-4A22-B66E-CB87A132DD78}"/>
    <cellStyle name="Normal 2 3 2 3 3 2 2 3" xfId="42221" xr:uid="{E788A6B3-D486-416F-8A8F-E79DE93366FD}"/>
    <cellStyle name="Normal 2 3 2 3 3 2 3" xfId="21068" xr:uid="{3ED270B1-0AD2-4EAA-BF92-CB530B583D79}"/>
    <cellStyle name="Normal 2 3 2 3 3 2 4" xfId="35170" xr:uid="{09EE0F60-D39B-434E-BB8B-EC516F4BD75A}"/>
    <cellStyle name="Normal 2 3 2 3 3 3" xfId="10492" xr:uid="{5831EADF-EF38-4C7F-A2F8-B189E65C2834}"/>
    <cellStyle name="Normal 2 3 2 3 3 3 2" xfId="24594" xr:uid="{F989C45D-BA36-45CB-9D7F-F42486C8B734}"/>
    <cellStyle name="Normal 2 3 2 3 3 3 3" xfId="38696" xr:uid="{46C8CFAF-47EE-44EC-B2F3-6A065D5C5A3C}"/>
    <cellStyle name="Normal 2 3 2 3 3 4" xfId="17543" xr:uid="{33818197-F195-4EC5-96DA-7B255440B84C}"/>
    <cellStyle name="Normal 2 3 2 3 3 5" xfId="31645" xr:uid="{0AD92B56-0BDF-4DF5-8136-9B630C9CC2A3}"/>
    <cellStyle name="Normal 2 3 2 3 4" xfId="4324" xr:uid="{F348B13D-5483-4B48-A118-1641E1B3CC3D}"/>
    <cellStyle name="Normal 2 3 2 3 4 2" xfId="7848" xr:uid="{25355E3B-24C4-4AE0-A8A3-654141EE1B47}"/>
    <cellStyle name="Normal 2 3 2 3 4 2 2" xfId="14898" xr:uid="{A11571C8-5CBC-4D75-ACF4-9315F301EB6D}"/>
    <cellStyle name="Normal 2 3 2 3 4 2 2 2" xfId="29000" xr:uid="{A82A7433-F645-48A4-835E-C1FAF8F92974}"/>
    <cellStyle name="Normal 2 3 2 3 4 2 2 3" xfId="43102" xr:uid="{8FFC3318-2022-4B73-A87F-A4399DBBA22B}"/>
    <cellStyle name="Normal 2 3 2 3 4 2 3" xfId="21949" xr:uid="{D33E85F5-D05D-4E6A-9446-1613AB518442}"/>
    <cellStyle name="Normal 2 3 2 3 4 2 4" xfId="36051" xr:uid="{511B2AE1-6213-45C0-BDA2-09E9AE8FB811}"/>
    <cellStyle name="Normal 2 3 2 3 4 3" xfId="11373" xr:uid="{6E7F9C09-ABA4-4C32-9EF8-6D04B31087F5}"/>
    <cellStyle name="Normal 2 3 2 3 4 3 2" xfId="25475" xr:uid="{7A25F430-4B19-412D-ABF7-CAE4E29C1EFE}"/>
    <cellStyle name="Normal 2 3 2 3 4 3 3" xfId="39577" xr:uid="{C7F68F45-7EBC-4628-B7C7-AEB8D3C3BFEB}"/>
    <cellStyle name="Normal 2 3 2 3 4 4" xfId="18424" xr:uid="{9608E50C-6A23-4215-A6E2-5888D00AB543}"/>
    <cellStyle name="Normal 2 3 2 3 4 5" xfId="32526" xr:uid="{63042F9E-1A03-4A0D-9C30-7B23551A54B1}"/>
    <cellStyle name="Normal 2 3 2 3 5" xfId="2562" xr:uid="{C104A8C9-6FBE-4D42-B988-5CF0522C439A}"/>
    <cellStyle name="Normal 2 3 2 3 5 2" xfId="6086" xr:uid="{1D341556-0B19-439A-BDA4-35516742E25E}"/>
    <cellStyle name="Normal 2 3 2 3 5 2 2" xfId="13136" xr:uid="{86C89C0B-D1E5-4C42-BC3F-89406CB1B29E}"/>
    <cellStyle name="Normal 2 3 2 3 5 2 2 2" xfId="27238" xr:uid="{054E4DA9-6777-4B78-AD26-A26932FFFFCA}"/>
    <cellStyle name="Normal 2 3 2 3 5 2 2 3" xfId="41340" xr:uid="{EA2974BB-7EE3-426B-B0AC-7FB6FB3A89A6}"/>
    <cellStyle name="Normal 2 3 2 3 5 2 3" xfId="20187" xr:uid="{DF0D030E-6C0F-4F3D-A012-EAE3FB4FC7EF}"/>
    <cellStyle name="Normal 2 3 2 3 5 2 4" xfId="34289" xr:uid="{9E77635D-046C-494C-BBF9-FB80D7B11E50}"/>
    <cellStyle name="Normal 2 3 2 3 5 3" xfId="9611" xr:uid="{70D3E47A-CE84-4333-BC1F-07896B72FDE7}"/>
    <cellStyle name="Normal 2 3 2 3 5 3 2" xfId="23713" xr:uid="{5FBE6832-4E82-4B92-B9E3-CD6EC9AD9EDC}"/>
    <cellStyle name="Normal 2 3 2 3 5 3 3" xfId="37815" xr:uid="{A22EF4CA-06E5-4FEA-9872-71EC5EF2DC33}"/>
    <cellStyle name="Normal 2 3 2 3 5 4" xfId="16662" xr:uid="{C27F8E11-61F9-4B60-8823-3E799B4B8FF3}"/>
    <cellStyle name="Normal 2 3 2 3 5 5" xfId="30764" xr:uid="{BA13454F-3130-4208-A952-D0C697C36019}"/>
    <cellStyle name="Normal 2 3 2 3 6" xfId="5205" xr:uid="{EF5E02DB-2C6B-4E13-A477-F5E7DFE6EB6D}"/>
    <cellStyle name="Normal 2 3 2 3 6 2" xfId="12255" xr:uid="{7473703D-ACB6-4C7A-9521-783FD7BA2F28}"/>
    <cellStyle name="Normal 2 3 2 3 6 2 2" xfId="26357" xr:uid="{16F33625-EB28-467C-A37A-45A5E0609D30}"/>
    <cellStyle name="Normal 2 3 2 3 6 2 3" xfId="40459" xr:uid="{5F0C177C-74E2-4733-AF15-6025F5F5136C}"/>
    <cellStyle name="Normal 2 3 2 3 6 3" xfId="19306" xr:uid="{B7ADCAA0-7156-4D7E-B213-B25EEB030AFC}"/>
    <cellStyle name="Normal 2 3 2 3 6 4" xfId="33408" xr:uid="{AFB52D92-AC6B-4C83-83B1-3EC5145D0F07}"/>
    <cellStyle name="Normal 2 3 2 3 7" xfId="8731" xr:uid="{773C449E-FF76-4425-B436-223F4E43830A}"/>
    <cellStyle name="Normal 2 3 2 3 7 2" xfId="22832" xr:uid="{D86755E5-AFF3-481D-9663-F3553D30906A}"/>
    <cellStyle name="Normal 2 3 2 3 7 3" xfId="36934" xr:uid="{23DBCFF6-C88F-4626-908A-C38282A30975}"/>
    <cellStyle name="Normal 2 3 2 3 8" xfId="15781" xr:uid="{9348DD72-343C-4AA0-8FFF-D67FECDC8CB8}"/>
    <cellStyle name="Normal 2 3 2 3 9" xfId="29883" xr:uid="{48F32CFB-1D46-4CBC-BD8B-BA07C1764621}"/>
    <cellStyle name="Normal 2 3 2 4" xfId="1900" xr:uid="{D544D609-CEE5-41B1-BE27-29269CA52928}"/>
    <cellStyle name="Normal 2 3 2 4 2" xfId="3664" xr:uid="{8A84927E-4E1D-4E95-BBF7-6049BE2803BB}"/>
    <cellStyle name="Normal 2 3 2 4 2 2" xfId="7186" xr:uid="{BB28D3A3-6EB7-48F4-90D1-9CC131AEB077}"/>
    <cellStyle name="Normal 2 3 2 4 2 2 2" xfId="14236" xr:uid="{0F174EE9-B15A-41A9-96EF-BF72E509F03F}"/>
    <cellStyle name="Normal 2 3 2 4 2 2 2 2" xfId="28338" xr:uid="{36270660-4A88-4505-A5F3-3F096636DE06}"/>
    <cellStyle name="Normal 2 3 2 4 2 2 2 3" xfId="42440" xr:uid="{CCDB1551-6B7B-4B73-BDE6-0A79758B4700}"/>
    <cellStyle name="Normal 2 3 2 4 2 2 3" xfId="21287" xr:uid="{1D3AB75E-1192-45D4-9DB9-41388BD22102}"/>
    <cellStyle name="Normal 2 3 2 4 2 2 4" xfId="35389" xr:uid="{FBC3F0A2-44E1-4D1F-A8F1-A8910785A8C5}"/>
    <cellStyle name="Normal 2 3 2 4 2 3" xfId="10711" xr:uid="{BCEC4180-9018-48AC-9128-5C1E8177C422}"/>
    <cellStyle name="Normal 2 3 2 4 2 3 2" xfId="24813" xr:uid="{086A6C24-3883-4550-B646-CAE2A8AA8A21}"/>
    <cellStyle name="Normal 2 3 2 4 2 3 3" xfId="38915" xr:uid="{4F0BAAF4-0BB1-4058-BB68-8EB0CD0896A3}"/>
    <cellStyle name="Normal 2 3 2 4 2 4" xfId="17762" xr:uid="{EFA1EF2E-275D-4F6F-8F16-C027D3CF1387}"/>
    <cellStyle name="Normal 2 3 2 4 2 5" xfId="31864" xr:uid="{949749A9-C722-43C0-8226-19C8E5C408C2}"/>
    <cellStyle name="Normal 2 3 2 4 3" xfId="4543" xr:uid="{1D5A5490-FBEC-4891-BD0F-D4ECD322AAED}"/>
    <cellStyle name="Normal 2 3 2 4 3 2" xfId="8067" xr:uid="{963B5028-D7DA-461B-97FE-2FD9D6AEBDDA}"/>
    <cellStyle name="Normal 2 3 2 4 3 2 2" xfId="15117" xr:uid="{7B0167F6-86C9-4E91-9149-5EEAE1E573D0}"/>
    <cellStyle name="Normal 2 3 2 4 3 2 2 2" xfId="29219" xr:uid="{4FF35194-8CBF-4081-B756-7AB1534497E8}"/>
    <cellStyle name="Normal 2 3 2 4 3 2 2 3" xfId="43321" xr:uid="{1BEEFA04-4063-4819-9224-C147015B1A51}"/>
    <cellStyle name="Normal 2 3 2 4 3 2 3" xfId="22168" xr:uid="{DFA0BFF6-564D-4E5F-859A-1057D2B34FD5}"/>
    <cellStyle name="Normal 2 3 2 4 3 2 4" xfId="36270" xr:uid="{BB32178B-6C65-43E7-9F8F-1A79B05C4E3F}"/>
    <cellStyle name="Normal 2 3 2 4 3 3" xfId="11592" xr:uid="{20847ED2-E27D-43F3-BBC1-497BF22933D6}"/>
    <cellStyle name="Normal 2 3 2 4 3 3 2" xfId="25694" xr:uid="{3EE58890-2270-4741-9964-BB6441E28186}"/>
    <cellStyle name="Normal 2 3 2 4 3 3 3" xfId="39796" xr:uid="{1E5C3A06-24D2-4E04-8A21-1899903B0CF8}"/>
    <cellStyle name="Normal 2 3 2 4 3 4" xfId="18643" xr:uid="{36E90FFA-A01B-4DAF-A61D-DE29C0A47CBB}"/>
    <cellStyle name="Normal 2 3 2 4 3 5" xfId="32745" xr:uid="{A119A75D-F414-450D-9689-2152833E3ED4}"/>
    <cellStyle name="Normal 2 3 2 4 4" xfId="2781" xr:uid="{2168C67D-29B2-4178-B4B8-4C6E3FE45F37}"/>
    <cellStyle name="Normal 2 3 2 4 4 2" xfId="6305" xr:uid="{AC49E60F-0BC7-4A72-842B-BAAD51523713}"/>
    <cellStyle name="Normal 2 3 2 4 4 2 2" xfId="13355" xr:uid="{C9914593-B5D4-44C7-8F80-59AFB0285385}"/>
    <cellStyle name="Normal 2 3 2 4 4 2 2 2" xfId="27457" xr:uid="{A7BC3478-C29F-4B03-9277-176EC7AFC433}"/>
    <cellStyle name="Normal 2 3 2 4 4 2 2 3" xfId="41559" xr:uid="{CFC6B662-1354-4762-8FE7-9DC99C97AED8}"/>
    <cellStyle name="Normal 2 3 2 4 4 2 3" xfId="20406" xr:uid="{C9D78BDC-11F4-4E41-8965-6C805CC5809F}"/>
    <cellStyle name="Normal 2 3 2 4 4 2 4" xfId="34508" xr:uid="{061141AE-5077-4C81-877C-A56692102A63}"/>
    <cellStyle name="Normal 2 3 2 4 4 3" xfId="9830" xr:uid="{DAC09C05-A558-439B-8E6A-E1915540DFDF}"/>
    <cellStyle name="Normal 2 3 2 4 4 3 2" xfId="23932" xr:uid="{77908F04-E538-4B7E-A17B-AD376A530EB0}"/>
    <cellStyle name="Normal 2 3 2 4 4 3 3" xfId="38034" xr:uid="{0B5C3514-E4A6-4099-B99D-773A4A9F9B8E}"/>
    <cellStyle name="Normal 2 3 2 4 4 4" xfId="16881" xr:uid="{0FA4DF27-7DA9-486D-AEA7-15105DC10242}"/>
    <cellStyle name="Normal 2 3 2 4 4 5" xfId="30983" xr:uid="{FF577EEA-2736-4960-86A5-69CDEE867736}"/>
    <cellStyle name="Normal 2 3 2 4 5" xfId="5424" xr:uid="{23A24BF5-EF22-41E6-9BF6-44CF7992EB75}"/>
    <cellStyle name="Normal 2 3 2 4 5 2" xfId="12474" xr:uid="{D86BC395-31C2-4783-BD10-E68C55C13CB0}"/>
    <cellStyle name="Normal 2 3 2 4 5 2 2" xfId="26576" xr:uid="{9CECA3DB-69B4-4652-80AE-B7868BC3C25B}"/>
    <cellStyle name="Normal 2 3 2 4 5 2 3" xfId="40678" xr:uid="{50D73B60-7691-4B72-9837-996E13E0BC19}"/>
    <cellStyle name="Normal 2 3 2 4 5 3" xfId="19525" xr:uid="{1D6E642F-87EF-4BE4-9D89-47588D3646FB}"/>
    <cellStyle name="Normal 2 3 2 4 5 4" xfId="33627" xr:uid="{4CD466A0-03D4-461D-8DA4-16208A13A150}"/>
    <cellStyle name="Normal 2 3 2 4 6" xfId="8950" xr:uid="{4803FC90-5B3E-4B14-9DD3-458F4E899138}"/>
    <cellStyle name="Normal 2 3 2 4 6 2" xfId="23051" xr:uid="{D2710138-0F89-4A4C-B34F-1ACE84035A1C}"/>
    <cellStyle name="Normal 2 3 2 4 6 3" xfId="37153" xr:uid="{FAD22DC8-137D-4B2D-92F8-8EA81E7E62D2}"/>
    <cellStyle name="Normal 2 3 2 4 7" xfId="16000" xr:uid="{29DD4C99-63CF-40F5-9FC2-15C771434A2A}"/>
    <cellStyle name="Normal 2 3 2 4 8" xfId="30102" xr:uid="{A710398A-7616-4E30-97DF-C2CFAD15F3A6}"/>
    <cellStyle name="Normal 2 3 2 5" xfId="3225" xr:uid="{B88A6BB8-1AD7-4705-9BEF-9E0F621705FB}"/>
    <cellStyle name="Normal 2 3 2 5 2" xfId="6747" xr:uid="{F463E038-435C-4A37-BD22-A6459CB008B2}"/>
    <cellStyle name="Normal 2 3 2 5 2 2" xfId="13797" xr:uid="{38CBA665-3623-4420-A1CF-F65650B0CAE7}"/>
    <cellStyle name="Normal 2 3 2 5 2 2 2" xfId="27899" xr:uid="{14397580-7592-40B9-AF0D-F1124E55E258}"/>
    <cellStyle name="Normal 2 3 2 5 2 2 3" xfId="42001" xr:uid="{97F7041D-C877-4837-BC02-D6CDDC75B06C}"/>
    <cellStyle name="Normal 2 3 2 5 2 3" xfId="20848" xr:uid="{7DD3CAC4-2F48-4074-9A96-0F743991DF30}"/>
    <cellStyle name="Normal 2 3 2 5 2 4" xfId="34950" xr:uid="{25A0D2A3-B0A2-4593-8CC6-F8C892ACE4F7}"/>
    <cellStyle name="Normal 2 3 2 5 3" xfId="10272" xr:uid="{EBF9F6FF-A42D-4B9A-9A47-906BA9565AC3}"/>
    <cellStyle name="Normal 2 3 2 5 3 2" xfId="24374" xr:uid="{47F58687-0C03-46E9-B25F-C5F232A2FE35}"/>
    <cellStyle name="Normal 2 3 2 5 3 3" xfId="38476" xr:uid="{4F114987-B8E2-4A17-B85A-87F8AD6E6E5B}"/>
    <cellStyle name="Normal 2 3 2 5 4" xfId="17323" xr:uid="{A780357F-8CF8-4C31-8F8D-B7CBBC2E33A1}"/>
    <cellStyle name="Normal 2 3 2 5 5" xfId="31425" xr:uid="{1BE4DD23-9CCF-4956-B73F-8E930D616FAF}"/>
    <cellStyle name="Normal 2 3 2 6" xfId="4104" xr:uid="{4284C16F-7FAA-467A-91C7-F3A3AF6044D5}"/>
    <cellStyle name="Normal 2 3 2 6 2" xfId="7628" xr:uid="{D272694E-AEF3-4741-8712-F2BD84CFC36B}"/>
    <cellStyle name="Normal 2 3 2 6 2 2" xfId="14678" xr:uid="{DF8F1239-7837-453C-B1BA-3ECE76B45829}"/>
    <cellStyle name="Normal 2 3 2 6 2 2 2" xfId="28780" xr:uid="{2162F667-B05C-4FE3-9682-E01FBE0921F3}"/>
    <cellStyle name="Normal 2 3 2 6 2 2 3" xfId="42882" xr:uid="{F135D546-A310-460F-B439-6A0E0EB1DB55}"/>
    <cellStyle name="Normal 2 3 2 6 2 3" xfId="21729" xr:uid="{7C170E1A-F7CC-4498-BC31-8C951FE4D42B}"/>
    <cellStyle name="Normal 2 3 2 6 2 4" xfId="35831" xr:uid="{BBDA2595-D393-45B5-93FB-512CCA3F2B73}"/>
    <cellStyle name="Normal 2 3 2 6 3" xfId="11153" xr:uid="{A8B75CAF-B37A-4F31-92DC-4D50D2295DF5}"/>
    <cellStyle name="Normal 2 3 2 6 3 2" xfId="25255" xr:uid="{EDD2EB3B-C054-4653-B5D4-ED2563C616E0}"/>
    <cellStyle name="Normal 2 3 2 6 3 3" xfId="39357" xr:uid="{68A568D8-86AC-47E1-A9CF-D307A84F2A03}"/>
    <cellStyle name="Normal 2 3 2 6 4" xfId="18204" xr:uid="{81DA8EC1-D994-4B8F-BAEF-28879BFC567B}"/>
    <cellStyle name="Normal 2 3 2 6 5" xfId="32306" xr:uid="{DE32852F-5FEA-49F7-9028-7308521EE7C8}"/>
    <cellStyle name="Normal 2 3 2 7" xfId="2342" xr:uid="{FE159FE3-A66E-4399-98CE-FA6D475D143B}"/>
    <cellStyle name="Normal 2 3 2 7 2" xfId="5866" xr:uid="{99F2B11B-83C9-485C-BE39-7238B45A619C}"/>
    <cellStyle name="Normal 2 3 2 7 2 2" xfId="12916" xr:uid="{28728A0C-F794-401A-8A7C-20423C529B0C}"/>
    <cellStyle name="Normal 2 3 2 7 2 2 2" xfId="27018" xr:uid="{C6C29C4F-5E77-40DA-9E44-C58FAB39BADB}"/>
    <cellStyle name="Normal 2 3 2 7 2 2 3" xfId="41120" xr:uid="{88B8AC02-7768-4605-B608-09FA5D6C7838}"/>
    <cellStyle name="Normal 2 3 2 7 2 3" xfId="19967" xr:uid="{CD684126-6CBF-4A44-A443-E5B54D3306FE}"/>
    <cellStyle name="Normal 2 3 2 7 2 4" xfId="34069" xr:uid="{F6064210-6267-4290-8EC4-39823C0C0469}"/>
    <cellStyle name="Normal 2 3 2 7 3" xfId="9391" xr:uid="{10231ADE-35CA-4A64-BEC9-6B05D418CC4C}"/>
    <cellStyle name="Normal 2 3 2 7 3 2" xfId="23493" xr:uid="{2E818089-BFA4-41E4-B199-8FF0095B3D76}"/>
    <cellStyle name="Normal 2 3 2 7 3 3" xfId="37595" xr:uid="{88259400-1ADC-4A9D-8CAB-FD265C7430DB}"/>
    <cellStyle name="Normal 2 3 2 7 4" xfId="16442" xr:uid="{EC468E31-60BD-4880-80FA-A6E63AFEDD46}"/>
    <cellStyle name="Normal 2 3 2 7 5" xfId="30544" xr:uid="{D0864B01-D5A8-41A1-BD52-802185ADC5AD}"/>
    <cellStyle name="Normal 2 3 2 8" xfId="4985" xr:uid="{E02A2A4C-9828-4C1E-AA32-80F95CF505BA}"/>
    <cellStyle name="Normal 2 3 2 8 2" xfId="12035" xr:uid="{7FBB3A83-4304-4515-943E-AB9F90F25F07}"/>
    <cellStyle name="Normal 2 3 2 8 2 2" xfId="26137" xr:uid="{93C04E30-61B4-4E29-8300-A43B45EFCA4B}"/>
    <cellStyle name="Normal 2 3 2 8 2 3" xfId="40239" xr:uid="{F3FDB951-5C4E-4FD9-B914-59A6787469B5}"/>
    <cellStyle name="Normal 2 3 2 8 3" xfId="19086" xr:uid="{94345D20-CCD3-4001-82A2-0B65567F7854}"/>
    <cellStyle name="Normal 2 3 2 8 4" xfId="33188" xr:uid="{83C3FC5D-6383-40EE-9F9D-371D126EF798}"/>
    <cellStyle name="Normal 2 3 2 9" xfId="8511" xr:uid="{62D40719-0A2A-4EDA-99C7-078C5AABA22B}"/>
    <cellStyle name="Normal 2 3 2 9 2" xfId="22612" xr:uid="{89C9E402-1FDA-44D9-BA79-4A5988FBEDE9}"/>
    <cellStyle name="Normal 2 3 2 9 3" xfId="36714" xr:uid="{F23B9FC1-3BF1-4742-9EDB-0464ED5819CE}"/>
    <cellStyle name="Normal 2 3 20" xfId="45977" xr:uid="{B399F1C2-0F60-42C1-94A3-A3EA193EA4EB}"/>
    <cellStyle name="Normal 2 3 21" xfId="46017" xr:uid="{D7175459-1A94-4F96-9230-32339AF959C7}"/>
    <cellStyle name="Normal 2 3 3" xfId="1515" xr:uid="{5623A3B6-5BA8-4A07-8CED-85CE7EE3FC0B}"/>
    <cellStyle name="Normal 2 3 3 10" xfId="29718" xr:uid="{0AF71B26-7543-4E2B-A6F4-F96EFB11AE87}"/>
    <cellStyle name="Normal 2 3 3 11" xfId="43767" xr:uid="{C31242EC-07F7-42E9-886F-049E70C572BA}"/>
    <cellStyle name="Normal 2 3 3 12" xfId="45370" xr:uid="{D55CEA31-CB46-49AD-A0FA-0398CE197B8C}"/>
    <cellStyle name="Normal 2 3 3 2" xfId="1736" xr:uid="{A3AD2A14-C30A-44A8-BC15-5573ED012DB2}"/>
    <cellStyle name="Normal 2 3 3 2 2" xfId="2176" xr:uid="{0068D5FD-E4F8-4021-BBC0-0A6FDC2FB1A9}"/>
    <cellStyle name="Normal 2 3 3 2 2 2" xfId="3938" xr:uid="{F26B0EBA-D3BA-4249-BD49-0261C513AE6B}"/>
    <cellStyle name="Normal 2 3 3 2 2 2 2" xfId="7461" xr:uid="{B6A7C557-AEBC-4C2E-9AD8-32677F9F23BA}"/>
    <cellStyle name="Normal 2 3 3 2 2 2 2 2" xfId="14511" xr:uid="{E9F74D84-A19D-4F2C-BFE9-E432D2B88777}"/>
    <cellStyle name="Normal 2 3 3 2 2 2 2 2 2" xfId="28613" xr:uid="{1D09B54A-25F9-487F-8A91-5D85EB5F02DF}"/>
    <cellStyle name="Normal 2 3 3 2 2 2 2 2 3" xfId="42715" xr:uid="{E5361D85-23BD-41E2-8A4D-BDE5BBB20793}"/>
    <cellStyle name="Normal 2 3 3 2 2 2 2 3" xfId="21562" xr:uid="{2AF092A9-B4A4-44A0-B558-47038B93EE1A}"/>
    <cellStyle name="Normal 2 3 3 2 2 2 2 4" xfId="35664" xr:uid="{CCFAAC03-82E4-44CA-B7A6-8BECF2C0B3D3}"/>
    <cellStyle name="Normal 2 3 3 2 2 2 3" xfId="10986" xr:uid="{4A4E7D09-ECCD-41DA-8CE9-1366B0A77819}"/>
    <cellStyle name="Normal 2 3 3 2 2 2 3 2" xfId="25088" xr:uid="{2DA55A1A-7F81-485D-83A8-85F2BB9AA2CF}"/>
    <cellStyle name="Normal 2 3 3 2 2 2 3 3" xfId="39190" xr:uid="{8D477015-F792-446A-A1DA-697A2CBEB5F2}"/>
    <cellStyle name="Normal 2 3 3 2 2 2 4" xfId="18037" xr:uid="{1B0E8BAE-257A-4F27-B798-0FD7361625EE}"/>
    <cellStyle name="Normal 2 3 3 2 2 2 5" xfId="32139" xr:uid="{17759C32-2BDD-4DAE-BA94-F45602BF2AA2}"/>
    <cellStyle name="Normal 2 3 3 2 2 3" xfId="4818" xr:uid="{F12EF47F-E39A-4ACB-B5F3-73D361DBF80A}"/>
    <cellStyle name="Normal 2 3 3 2 2 3 2" xfId="8342" xr:uid="{F4395CAE-7D44-4EB9-A7BB-0F1CA0C452C2}"/>
    <cellStyle name="Normal 2 3 3 2 2 3 2 2" xfId="15392" xr:uid="{EECF5A4B-01C1-4FFF-B31E-8F63C358989E}"/>
    <cellStyle name="Normal 2 3 3 2 2 3 2 2 2" xfId="29494" xr:uid="{8838376B-9528-4F66-834E-77B32A5FC55C}"/>
    <cellStyle name="Normal 2 3 3 2 2 3 2 2 3" xfId="43596" xr:uid="{0905A4AA-8669-4A18-84D6-A0ECED518DAF}"/>
    <cellStyle name="Normal 2 3 3 2 2 3 2 3" xfId="22443" xr:uid="{AA5F9EE6-CBE7-44A1-864D-8A2DB91A14F2}"/>
    <cellStyle name="Normal 2 3 3 2 2 3 2 4" xfId="36545" xr:uid="{86BE0D86-9842-4764-A5A6-C0598D1736E0}"/>
    <cellStyle name="Normal 2 3 3 2 2 3 3" xfId="11867" xr:uid="{6FCBC86A-D4D0-4CD0-B2A4-109999D22ED2}"/>
    <cellStyle name="Normal 2 3 3 2 2 3 3 2" xfId="25969" xr:uid="{BFE828CA-A974-4AE2-A7EE-BC6221E700E8}"/>
    <cellStyle name="Normal 2 3 3 2 2 3 3 3" xfId="40071" xr:uid="{7608B1FF-2879-45B4-8A56-DF3C42A311C0}"/>
    <cellStyle name="Normal 2 3 3 2 2 3 4" xfId="18918" xr:uid="{AC5AF254-63AE-4A3A-B004-238F8FA538B5}"/>
    <cellStyle name="Normal 2 3 3 2 2 3 5" xfId="33020" xr:uid="{25452772-DD9E-4468-806D-434E2F9EF0FD}"/>
    <cellStyle name="Normal 2 3 3 2 2 4" xfId="3056" xr:uid="{C9D5EBDA-0365-4262-82B4-F943AA5FA38D}"/>
    <cellStyle name="Normal 2 3 3 2 2 4 2" xfId="6580" xr:uid="{86E27882-02D7-48A2-8FF9-B91022F05EFD}"/>
    <cellStyle name="Normal 2 3 3 2 2 4 2 2" xfId="13630" xr:uid="{D33F3B7A-A817-4150-8E20-D2487F4793E7}"/>
    <cellStyle name="Normal 2 3 3 2 2 4 2 2 2" xfId="27732" xr:uid="{1290D6C8-21CD-4258-8974-59F1D56BAD9F}"/>
    <cellStyle name="Normal 2 3 3 2 2 4 2 2 3" xfId="41834" xr:uid="{795EE524-0E49-4CE0-8D8F-5A61B5C02C59}"/>
    <cellStyle name="Normal 2 3 3 2 2 4 2 3" xfId="20681" xr:uid="{76799259-EF2F-4988-8AF5-1E580EC94EE2}"/>
    <cellStyle name="Normal 2 3 3 2 2 4 2 4" xfId="34783" xr:uid="{20DE4899-25DA-4AD0-84E3-E580DB4C0768}"/>
    <cellStyle name="Normal 2 3 3 2 2 4 3" xfId="10105" xr:uid="{2EB0046B-2ADA-4C75-AE90-A075E2808BC8}"/>
    <cellStyle name="Normal 2 3 3 2 2 4 3 2" xfId="24207" xr:uid="{1D290F4A-6E41-43EB-82BF-8DF07EDEEC1B}"/>
    <cellStyle name="Normal 2 3 3 2 2 4 3 3" xfId="38309" xr:uid="{F1284BAD-0DA4-4079-A6C3-3F85EEA90745}"/>
    <cellStyle name="Normal 2 3 3 2 2 4 4" xfId="17156" xr:uid="{B51ECE01-69DF-4F09-93B6-E5A86AF30F35}"/>
    <cellStyle name="Normal 2 3 3 2 2 4 5" xfId="31258" xr:uid="{F0352613-35A3-4F2D-82EC-B1C682E48615}"/>
    <cellStyle name="Normal 2 3 3 2 2 5" xfId="5699" xr:uid="{BB8594BA-708B-4847-8F04-DC7B8D49192E}"/>
    <cellStyle name="Normal 2 3 3 2 2 5 2" xfId="12749" xr:uid="{9F523E77-DDD7-4CE4-91AA-AC0E11FA38E8}"/>
    <cellStyle name="Normal 2 3 3 2 2 5 2 2" xfId="26851" xr:uid="{17414831-A370-499F-AFFC-1E66B22F7BD6}"/>
    <cellStyle name="Normal 2 3 3 2 2 5 2 3" xfId="40953" xr:uid="{6E747F76-AD31-4A03-B434-D1554BE15DAD}"/>
    <cellStyle name="Normal 2 3 3 2 2 5 3" xfId="19800" xr:uid="{2C563FDC-07A0-418B-BDF0-ED12380413D2}"/>
    <cellStyle name="Normal 2 3 3 2 2 5 4" xfId="33902" xr:uid="{B351A86F-E2E4-44EA-8ACB-2CC3EE7D1F41}"/>
    <cellStyle name="Normal 2 3 3 2 2 6" xfId="9225" xr:uid="{4CB679D3-B58D-4753-9E5F-1B9AF7329699}"/>
    <cellStyle name="Normal 2 3 3 2 2 6 2" xfId="23326" xr:uid="{CC933CE5-AD2C-4BE1-85E6-B80C19089AF6}"/>
    <cellStyle name="Normal 2 3 3 2 2 6 3" xfId="37428" xr:uid="{F2C16532-9433-4494-BEEE-C83109F37FD2}"/>
    <cellStyle name="Normal 2 3 3 2 2 7" xfId="16275" xr:uid="{F2649A56-EEF2-46BD-B2A7-DBD6EF27FFC2}"/>
    <cellStyle name="Normal 2 3 3 2 2 8" xfId="30377" xr:uid="{98891D08-DC1F-4ADF-A97D-53AEB6D3B5A6}"/>
    <cellStyle name="Normal 2 3 3 2 3" xfId="3500" xr:uid="{D4E3C3BF-B34D-404E-80D6-A84DCBF6A513}"/>
    <cellStyle name="Normal 2 3 3 2 3 2" xfId="7022" xr:uid="{A544D932-7BC0-4D84-B0C3-5C727A751FED}"/>
    <cellStyle name="Normal 2 3 3 2 3 2 2" xfId="14072" xr:uid="{310DBE5D-3E43-4F43-AC5E-42560DD3A76F}"/>
    <cellStyle name="Normal 2 3 3 2 3 2 2 2" xfId="28174" xr:uid="{7B556136-931A-4F00-B152-4F527DF80E13}"/>
    <cellStyle name="Normal 2 3 3 2 3 2 2 3" xfId="42276" xr:uid="{33C573F4-E95A-4E3C-8E8E-476DE2E7675F}"/>
    <cellStyle name="Normal 2 3 3 2 3 2 3" xfId="21123" xr:uid="{0C553EFD-A869-4306-AFC5-773C92372E88}"/>
    <cellStyle name="Normal 2 3 3 2 3 2 4" xfId="35225" xr:uid="{61EE1F60-08A0-4D4B-930D-F0BD71052ED3}"/>
    <cellStyle name="Normal 2 3 3 2 3 3" xfId="10547" xr:uid="{B76382A4-AF3F-425F-904F-C71B5575581A}"/>
    <cellStyle name="Normal 2 3 3 2 3 3 2" xfId="24649" xr:uid="{D8D4CEAB-8EE3-4442-A46E-F56960301498}"/>
    <cellStyle name="Normal 2 3 3 2 3 3 3" xfId="38751" xr:uid="{10E3EB82-ADE0-45EF-A94B-BDE5A6FE61E8}"/>
    <cellStyle name="Normal 2 3 3 2 3 4" xfId="17598" xr:uid="{C32DC333-0711-46B6-90F4-6C4BD6322EF7}"/>
    <cellStyle name="Normal 2 3 3 2 3 5" xfId="31700" xr:uid="{087E75C0-FC91-4499-B53F-E10C84FA54B1}"/>
    <cellStyle name="Normal 2 3 3 2 4" xfId="4379" xr:uid="{2A6AD0B8-2C0A-4550-8919-82B9DE3991D7}"/>
    <cellStyle name="Normal 2 3 3 2 4 2" xfId="7903" xr:uid="{9103C73C-7DEF-42C3-BD8B-EBA15CE44DAA}"/>
    <cellStyle name="Normal 2 3 3 2 4 2 2" xfId="14953" xr:uid="{A0AB8E86-4BE3-4744-8378-2EF4FC26BB3E}"/>
    <cellStyle name="Normal 2 3 3 2 4 2 2 2" xfId="29055" xr:uid="{21C13D1B-9834-4FCC-8137-8D44866CDE15}"/>
    <cellStyle name="Normal 2 3 3 2 4 2 2 3" xfId="43157" xr:uid="{06113F6C-C0E2-4171-9689-8DCE2DF198DB}"/>
    <cellStyle name="Normal 2 3 3 2 4 2 3" xfId="22004" xr:uid="{47D7839D-5450-437A-8D1A-BD9EC073760E}"/>
    <cellStyle name="Normal 2 3 3 2 4 2 4" xfId="36106" xr:uid="{366A0877-8667-4488-8E49-5CCEFF4A6C41}"/>
    <cellStyle name="Normal 2 3 3 2 4 3" xfId="11428" xr:uid="{59A7A07C-51BE-4704-9C25-4914E3B7EE71}"/>
    <cellStyle name="Normal 2 3 3 2 4 3 2" xfId="25530" xr:uid="{0CF84161-22B0-42F9-A248-BC7C0723F7A0}"/>
    <cellStyle name="Normal 2 3 3 2 4 3 3" xfId="39632" xr:uid="{37DA94BB-6412-4BD1-A79F-942DCA49BEDB}"/>
    <cellStyle name="Normal 2 3 3 2 4 4" xfId="18479" xr:uid="{D21E6D19-7DC8-44E6-B5EF-4FF6816CC4F3}"/>
    <cellStyle name="Normal 2 3 3 2 4 5" xfId="32581" xr:uid="{81ED49AC-9117-410D-847B-0041BD3CB113}"/>
    <cellStyle name="Normal 2 3 3 2 5" xfId="2617" xr:uid="{3C962CB7-B9F4-4B00-ADE8-C2449726FDAC}"/>
    <cellStyle name="Normal 2 3 3 2 5 2" xfId="6141" xr:uid="{ADC439D0-4E37-4DF7-BC2E-935AEDF6FEB5}"/>
    <cellStyle name="Normal 2 3 3 2 5 2 2" xfId="13191" xr:uid="{0725F99F-9245-48A1-B85A-7E5E0FE18E51}"/>
    <cellStyle name="Normal 2 3 3 2 5 2 2 2" xfId="27293" xr:uid="{914CDFC2-D580-457A-8573-B4E444B1D497}"/>
    <cellStyle name="Normal 2 3 3 2 5 2 2 3" xfId="41395" xr:uid="{87BD2300-8C41-4F5E-98F3-DE32184F52D3}"/>
    <cellStyle name="Normal 2 3 3 2 5 2 3" xfId="20242" xr:uid="{CB06AEF6-8529-40E3-A0F2-A80FB72EF5EE}"/>
    <cellStyle name="Normal 2 3 3 2 5 2 4" xfId="34344" xr:uid="{6F27832A-68DE-4E26-AC1E-AD59EB7903BA}"/>
    <cellStyle name="Normal 2 3 3 2 5 3" xfId="9666" xr:uid="{0F50442F-7380-4920-9597-645224E2150A}"/>
    <cellStyle name="Normal 2 3 3 2 5 3 2" xfId="23768" xr:uid="{3A1E5DE9-23E0-480E-BBC6-E6582C99CE7F}"/>
    <cellStyle name="Normal 2 3 3 2 5 3 3" xfId="37870" xr:uid="{3C98F02B-8525-4570-B0C2-F894050E80DB}"/>
    <cellStyle name="Normal 2 3 3 2 5 4" xfId="16717" xr:uid="{F55786E8-A3AA-4E60-8BC4-F0BDF0A19B95}"/>
    <cellStyle name="Normal 2 3 3 2 5 5" xfId="30819" xr:uid="{4BC58C61-2C77-42D0-82D5-E91C49F9DBA3}"/>
    <cellStyle name="Normal 2 3 3 2 6" xfId="5260" xr:uid="{6C8BE88E-CFDA-4F8A-908B-711B4291F555}"/>
    <cellStyle name="Normal 2 3 3 2 6 2" xfId="12310" xr:uid="{74E1B090-200C-4ACB-A8FB-35AD0BAE985D}"/>
    <cellStyle name="Normal 2 3 3 2 6 2 2" xfId="26412" xr:uid="{38CF156E-1641-4796-BFE1-3EA6AF80B896}"/>
    <cellStyle name="Normal 2 3 3 2 6 2 3" xfId="40514" xr:uid="{3263CC0D-2CF8-4DE9-9F1D-98FA292AE16E}"/>
    <cellStyle name="Normal 2 3 3 2 6 3" xfId="19361" xr:uid="{DC5B71D8-9903-4EED-A28C-AC4E2062A21B}"/>
    <cellStyle name="Normal 2 3 3 2 6 4" xfId="33463" xr:uid="{D1360551-7AB0-4B72-988B-971CAB70FFCA}"/>
    <cellStyle name="Normal 2 3 3 2 7" xfId="8786" xr:uid="{79EA8A70-802E-4C0A-8282-B3350DE37025}"/>
    <cellStyle name="Normal 2 3 3 2 7 2" xfId="22887" xr:uid="{E509161F-2DF1-4EC5-AA01-90252693DC94}"/>
    <cellStyle name="Normal 2 3 3 2 7 3" xfId="36989" xr:uid="{9A1D620F-2E41-43BD-A001-E185D9F8FD90}"/>
    <cellStyle name="Normal 2 3 3 2 8" xfId="15836" xr:uid="{446C89C4-FF88-4FB1-A6A7-052CD48DA20E}"/>
    <cellStyle name="Normal 2 3 3 2 9" xfId="29938" xr:uid="{AB6D524C-6B1A-497E-93E1-DECDF4A9105F}"/>
    <cellStyle name="Normal 2 3 3 3" xfId="1955" xr:uid="{57BBB375-D09E-4275-94F6-D641BEEDADAA}"/>
    <cellStyle name="Normal 2 3 3 3 2" xfId="3719" xr:uid="{25D59C00-17BD-40A0-B35D-42F720537468}"/>
    <cellStyle name="Normal 2 3 3 3 2 2" xfId="7241" xr:uid="{918D7C2E-5732-4B71-96DC-3DCD0FCF1DD0}"/>
    <cellStyle name="Normal 2 3 3 3 2 2 2" xfId="14291" xr:uid="{6E32A464-525D-4AAA-A74B-550CCFF6A2C6}"/>
    <cellStyle name="Normal 2 3 3 3 2 2 2 2" xfId="28393" xr:uid="{30533155-AA33-4452-A8CB-C7BCC8D88DBC}"/>
    <cellStyle name="Normal 2 3 3 3 2 2 2 3" xfId="42495" xr:uid="{52495B12-D195-47A7-95EA-044B319C9CB2}"/>
    <cellStyle name="Normal 2 3 3 3 2 2 3" xfId="21342" xr:uid="{2478C12D-DBE2-4E09-BA1B-E18C1BB529AB}"/>
    <cellStyle name="Normal 2 3 3 3 2 2 4" xfId="35444" xr:uid="{1AC099C3-76A1-41F1-A832-9AC1BC9CE8E8}"/>
    <cellStyle name="Normal 2 3 3 3 2 3" xfId="10766" xr:uid="{40E3DE2C-E86C-41ED-AB95-D82053A074AD}"/>
    <cellStyle name="Normal 2 3 3 3 2 3 2" xfId="24868" xr:uid="{34A1EB15-945D-4815-88A0-2354D65063CC}"/>
    <cellStyle name="Normal 2 3 3 3 2 3 3" xfId="38970" xr:uid="{4825B7CE-2597-4175-98E9-2DDB193226E1}"/>
    <cellStyle name="Normal 2 3 3 3 2 4" xfId="17817" xr:uid="{0C51E10E-4008-40B9-9085-BF6390E6EA75}"/>
    <cellStyle name="Normal 2 3 3 3 2 5" xfId="31919" xr:uid="{5CB3807A-F17D-4F74-AD46-67450B31D0A4}"/>
    <cellStyle name="Normal 2 3 3 3 3" xfId="4598" xr:uid="{9E9E34AD-2A59-4357-9C11-4501163DAEAC}"/>
    <cellStyle name="Normal 2 3 3 3 3 2" xfId="8122" xr:uid="{25D0CC7B-BB8C-484B-B2CE-D24F425551B6}"/>
    <cellStyle name="Normal 2 3 3 3 3 2 2" xfId="15172" xr:uid="{EAE8F020-78CF-436F-852B-5945ED6C0CFA}"/>
    <cellStyle name="Normal 2 3 3 3 3 2 2 2" xfId="29274" xr:uid="{112B9472-E21D-4444-9526-BCB051ECFE65}"/>
    <cellStyle name="Normal 2 3 3 3 3 2 2 3" xfId="43376" xr:uid="{C1039660-5B85-4B14-A1E4-2C4F88B79CF6}"/>
    <cellStyle name="Normal 2 3 3 3 3 2 3" xfId="22223" xr:uid="{5DDC7274-0BBA-4F15-BAE5-C37279523A12}"/>
    <cellStyle name="Normal 2 3 3 3 3 2 4" xfId="36325" xr:uid="{A6AA0984-D9C4-4BDA-BBD7-4A1A814C0777}"/>
    <cellStyle name="Normal 2 3 3 3 3 3" xfId="11647" xr:uid="{96040FB6-FFF3-40E8-9252-0E638136D200}"/>
    <cellStyle name="Normal 2 3 3 3 3 3 2" xfId="25749" xr:uid="{53918E71-5E7A-4368-8D18-2390CA22B4A5}"/>
    <cellStyle name="Normal 2 3 3 3 3 3 3" xfId="39851" xr:uid="{DC072D58-F450-49A5-8C3B-E0C3A595D75F}"/>
    <cellStyle name="Normal 2 3 3 3 3 4" xfId="18698" xr:uid="{549EBBEE-DEE5-49B4-9367-36178C3227A8}"/>
    <cellStyle name="Normal 2 3 3 3 3 5" xfId="32800" xr:uid="{683772C0-DBC1-4210-9DE3-821A1B4E223C}"/>
    <cellStyle name="Normal 2 3 3 3 4" xfId="2836" xr:uid="{B2C216F6-CB75-465A-A735-0EDD8FC1A7D9}"/>
    <cellStyle name="Normal 2 3 3 3 4 2" xfId="6360" xr:uid="{90C9BA14-4433-48D3-AF8C-2BC02A6A60B0}"/>
    <cellStyle name="Normal 2 3 3 3 4 2 2" xfId="13410" xr:uid="{3990AD96-2B57-47F6-AC85-D0657C795AD9}"/>
    <cellStyle name="Normal 2 3 3 3 4 2 2 2" xfId="27512" xr:uid="{63687478-938C-413D-A591-E29DE11352D3}"/>
    <cellStyle name="Normal 2 3 3 3 4 2 2 3" xfId="41614" xr:uid="{CD3974E4-CDB1-4F70-B349-BFBE7F6E9872}"/>
    <cellStyle name="Normal 2 3 3 3 4 2 3" xfId="20461" xr:uid="{A3920B2F-B04A-44FB-B642-E44F338C2607}"/>
    <cellStyle name="Normal 2 3 3 3 4 2 4" xfId="34563" xr:uid="{0F30FADD-53E0-420B-ACF8-C08D994C4A7C}"/>
    <cellStyle name="Normal 2 3 3 3 4 3" xfId="9885" xr:uid="{79570A0A-5499-474A-9B4A-E26C43750266}"/>
    <cellStyle name="Normal 2 3 3 3 4 3 2" xfId="23987" xr:uid="{A0303738-E3BB-424C-9DCA-C60525030891}"/>
    <cellStyle name="Normal 2 3 3 3 4 3 3" xfId="38089" xr:uid="{A7074F38-3191-420D-8881-AB3C266F80AA}"/>
    <cellStyle name="Normal 2 3 3 3 4 4" xfId="16936" xr:uid="{3F8D3165-690D-43D1-BDBC-20E58D371335}"/>
    <cellStyle name="Normal 2 3 3 3 4 5" xfId="31038" xr:uid="{F3D30285-8625-4DAA-966E-F5F56A73B4A8}"/>
    <cellStyle name="Normal 2 3 3 3 5" xfId="5479" xr:uid="{D16E82B4-B6E7-4E62-A16B-8396EF6A7D16}"/>
    <cellStyle name="Normal 2 3 3 3 5 2" xfId="12529" xr:uid="{8D7B4744-009A-4288-8743-989AFCF5BFF0}"/>
    <cellStyle name="Normal 2 3 3 3 5 2 2" xfId="26631" xr:uid="{B9FC3D76-9623-48E3-8CE2-1EBC39A83C87}"/>
    <cellStyle name="Normal 2 3 3 3 5 2 3" xfId="40733" xr:uid="{E9628289-264F-4B2F-B6E1-F384EBAFA942}"/>
    <cellStyle name="Normal 2 3 3 3 5 3" xfId="19580" xr:uid="{252E411A-8ADC-44FF-8E25-E2E882FBC868}"/>
    <cellStyle name="Normal 2 3 3 3 5 4" xfId="33682" xr:uid="{33704D60-E20F-4CA7-8FE9-8ACC5182D517}"/>
    <cellStyle name="Normal 2 3 3 3 6" xfId="9005" xr:uid="{DBDA8AC1-FAA0-46CE-AF56-59D5CA43BAC3}"/>
    <cellStyle name="Normal 2 3 3 3 6 2" xfId="23106" xr:uid="{EE7F7633-8081-4E99-BACC-5D2CDC1FC402}"/>
    <cellStyle name="Normal 2 3 3 3 6 3" xfId="37208" xr:uid="{300BC5C1-CA4A-43C8-BA71-B6430EDBE25F}"/>
    <cellStyle name="Normal 2 3 3 3 7" xfId="16055" xr:uid="{B3036028-F781-4427-9A88-CE48F7753D86}"/>
    <cellStyle name="Normal 2 3 3 3 8" xfId="30157" xr:uid="{029E38B8-DC6B-484C-81D8-C4B096806AFD}"/>
    <cellStyle name="Normal 2 3 3 4" xfId="3280" xr:uid="{0F21A7A6-A0BC-4C8F-A397-FD405A747855}"/>
    <cellStyle name="Normal 2 3 3 4 2" xfId="6802" xr:uid="{4F8D3D49-6F64-4E6E-8308-447483A2AB0C}"/>
    <cellStyle name="Normal 2 3 3 4 2 2" xfId="13852" xr:uid="{A0801509-8CF8-42C8-8FD4-9A2058F9FAAF}"/>
    <cellStyle name="Normal 2 3 3 4 2 2 2" xfId="27954" xr:uid="{6CD30FD8-326A-4841-98D1-7FA6DFEA49B0}"/>
    <cellStyle name="Normal 2 3 3 4 2 2 3" xfId="42056" xr:uid="{A790790E-DA7C-4E8A-92FA-8D8F5E7A11D3}"/>
    <cellStyle name="Normal 2 3 3 4 2 3" xfId="20903" xr:uid="{5F582F73-15C8-4713-80AA-98D7D69ACFAA}"/>
    <cellStyle name="Normal 2 3 3 4 2 4" xfId="35005" xr:uid="{3053C711-C8EE-4D85-9BA5-F473AC49F951}"/>
    <cellStyle name="Normal 2 3 3 4 3" xfId="10327" xr:uid="{DD9A2EAE-4C6D-4B8F-8245-208460FBAC1C}"/>
    <cellStyle name="Normal 2 3 3 4 3 2" xfId="24429" xr:uid="{57B333FC-68BA-4E3E-9171-80D44E0393BD}"/>
    <cellStyle name="Normal 2 3 3 4 3 3" xfId="38531" xr:uid="{C9C83E72-FC6C-4AB7-A9E2-4BE3D84F42AB}"/>
    <cellStyle name="Normal 2 3 3 4 4" xfId="17378" xr:uid="{51BFACD4-45F1-4565-9535-9C349C5E334A}"/>
    <cellStyle name="Normal 2 3 3 4 5" xfId="31480" xr:uid="{AE659AA9-FF0C-40CA-98FA-F34BB2795B0A}"/>
    <cellStyle name="Normal 2 3 3 5" xfId="4159" xr:uid="{A8DEC02D-3D5D-47F8-A9BB-B8F59BAE4956}"/>
    <cellStyle name="Normal 2 3 3 5 2" xfId="7683" xr:uid="{19E84B1F-2294-4245-9FEC-A68EAB5406BA}"/>
    <cellStyle name="Normal 2 3 3 5 2 2" xfId="14733" xr:uid="{D1BEE8A3-2A3B-4CE2-B792-2D90E85B68DC}"/>
    <cellStyle name="Normal 2 3 3 5 2 2 2" xfId="28835" xr:uid="{1F9CB1F8-9EEC-4B3C-B5CC-45097BC6AFC0}"/>
    <cellStyle name="Normal 2 3 3 5 2 2 3" xfId="42937" xr:uid="{9A8908D4-4A9D-426B-A504-C6991CE68DC3}"/>
    <cellStyle name="Normal 2 3 3 5 2 3" xfId="21784" xr:uid="{5558796C-CA09-4827-B3BC-69CDA1E83E6D}"/>
    <cellStyle name="Normal 2 3 3 5 2 4" xfId="35886" xr:uid="{EA9971BD-BF7F-480E-BC19-CF52D846674B}"/>
    <cellStyle name="Normal 2 3 3 5 3" xfId="11208" xr:uid="{ACA1E9DF-FF98-4288-B206-C28BD464EEEE}"/>
    <cellStyle name="Normal 2 3 3 5 3 2" xfId="25310" xr:uid="{D67494F7-CBBD-463F-90A4-8D7220310111}"/>
    <cellStyle name="Normal 2 3 3 5 3 3" xfId="39412" xr:uid="{EC9976FC-A9C1-4301-9DF6-27930218D1CA}"/>
    <cellStyle name="Normal 2 3 3 5 4" xfId="18259" xr:uid="{A9FD4989-B8B0-4988-B707-FABD044FE51A}"/>
    <cellStyle name="Normal 2 3 3 5 5" xfId="32361" xr:uid="{693DA16F-1A7E-4000-8CA2-E7B73E6A922D}"/>
    <cellStyle name="Normal 2 3 3 6" xfId="2397" xr:uid="{CD1DDB87-601D-44B5-B165-41857E4DF028}"/>
    <cellStyle name="Normal 2 3 3 6 2" xfId="5921" xr:uid="{764A1E9A-1027-42EA-AB68-CF1619257B07}"/>
    <cellStyle name="Normal 2 3 3 6 2 2" xfId="12971" xr:uid="{4C323FB4-CEE1-4F05-A40D-6CE724D0EC5C}"/>
    <cellStyle name="Normal 2 3 3 6 2 2 2" xfId="27073" xr:uid="{967B75BC-7F17-4375-B1C2-BE6AEF4EEF6C}"/>
    <cellStyle name="Normal 2 3 3 6 2 2 3" xfId="41175" xr:uid="{25198F2E-221F-4B76-8E7F-FE62D38295BB}"/>
    <cellStyle name="Normal 2 3 3 6 2 3" xfId="20022" xr:uid="{2ED9CB06-4EB3-4664-A6B9-00F33881459D}"/>
    <cellStyle name="Normal 2 3 3 6 2 4" xfId="34124" xr:uid="{38E83766-2731-4C2B-B7E4-09357B44F780}"/>
    <cellStyle name="Normal 2 3 3 6 3" xfId="9446" xr:uid="{3DE774C1-5EC3-4F0E-8A52-F93CCCDA1B35}"/>
    <cellStyle name="Normal 2 3 3 6 3 2" xfId="23548" xr:uid="{318ED34F-8CF1-4AE0-81C2-CA6C6E7E8850}"/>
    <cellStyle name="Normal 2 3 3 6 3 3" xfId="37650" xr:uid="{727C5075-66EE-45A3-BBA0-6F56DCF75D63}"/>
    <cellStyle name="Normal 2 3 3 6 4" xfId="16497" xr:uid="{1804D168-0DD4-4C56-901F-4696361F24C4}"/>
    <cellStyle name="Normal 2 3 3 6 5" xfId="30599" xr:uid="{91803593-5540-4458-854F-D2DEC3CDCB3F}"/>
    <cellStyle name="Normal 2 3 3 7" xfId="5040" xr:uid="{272BA808-380B-4995-9A67-C2CE1F134E40}"/>
    <cellStyle name="Normal 2 3 3 7 2" xfId="12090" xr:uid="{DA9FBAE2-735C-48BB-9159-C0FB6BDED880}"/>
    <cellStyle name="Normal 2 3 3 7 2 2" xfId="26192" xr:uid="{11428C57-F5E5-47A8-A63B-22C13BAADDCC}"/>
    <cellStyle name="Normal 2 3 3 7 2 3" xfId="40294" xr:uid="{2A6D4590-EE5E-4898-8E48-DC4299AFD347}"/>
    <cellStyle name="Normal 2 3 3 7 3" xfId="19141" xr:uid="{AD44230C-875A-4538-9584-6F2D7366E99E}"/>
    <cellStyle name="Normal 2 3 3 7 4" xfId="33243" xr:uid="{67D64B0D-1DA8-4BE2-9B7E-2C94C90506B5}"/>
    <cellStyle name="Normal 2 3 3 8" xfId="8566" xr:uid="{07A7D09D-E373-4A10-8E32-3418282E2188}"/>
    <cellStyle name="Normal 2 3 3 8 2" xfId="22667" xr:uid="{43B48E60-30E3-436C-B269-1A5530BB6228}"/>
    <cellStyle name="Normal 2 3 3 8 3" xfId="36769" xr:uid="{F396151C-D1C3-4682-A419-2048B36AEDA6}"/>
    <cellStyle name="Normal 2 3 3 9" xfId="15616" xr:uid="{D791EDFF-955F-40ED-AD96-51C7280C6495}"/>
    <cellStyle name="Normal 2 3 4" xfId="1626" xr:uid="{F322D28D-E383-46FD-910F-E1537B0C8FAE}"/>
    <cellStyle name="Normal 2 3 4 10" xfId="43768" xr:uid="{C737E351-CBAE-4738-8382-F5EBEC6DCCB9}"/>
    <cellStyle name="Normal 2 3 4 2" xfId="2066" xr:uid="{05DCF217-DCDF-4C75-82AF-1F99BAF1C163}"/>
    <cellStyle name="Normal 2 3 4 2 2" xfId="3828" xr:uid="{583E9D86-07D6-4038-89D8-73050D7BE4CE}"/>
    <cellStyle name="Normal 2 3 4 2 2 2" xfId="7351" xr:uid="{EDC8E52A-3D73-432B-ACBC-0BBF5204B6D5}"/>
    <cellStyle name="Normal 2 3 4 2 2 2 2" xfId="14401" xr:uid="{76E34725-FCFC-4D39-B1AD-695EAC2EE907}"/>
    <cellStyle name="Normal 2 3 4 2 2 2 2 2" xfId="28503" xr:uid="{E0473917-CE59-4877-A8A7-001E694EAC25}"/>
    <cellStyle name="Normal 2 3 4 2 2 2 2 3" xfId="42605" xr:uid="{0E390E97-726C-49B3-949F-EF4FB16B17A9}"/>
    <cellStyle name="Normal 2 3 4 2 2 2 3" xfId="21452" xr:uid="{D626CED8-2DA7-4EED-BABB-A7BE50E133F2}"/>
    <cellStyle name="Normal 2 3 4 2 2 2 4" xfId="35554" xr:uid="{D18900AF-B6B0-4D02-9AE5-932318A8CCC8}"/>
    <cellStyle name="Normal 2 3 4 2 2 3" xfId="10876" xr:uid="{D050E9C1-8B9E-4464-8A18-ACDA6284A299}"/>
    <cellStyle name="Normal 2 3 4 2 2 3 2" xfId="24978" xr:uid="{D30D51DB-A574-4564-8E2A-74EFAF39401B}"/>
    <cellStyle name="Normal 2 3 4 2 2 3 3" xfId="39080" xr:uid="{026D9702-8865-4A28-9084-442F97257475}"/>
    <cellStyle name="Normal 2 3 4 2 2 4" xfId="17927" xr:uid="{7D2A2702-D73A-4200-9368-426D4EDC3680}"/>
    <cellStyle name="Normal 2 3 4 2 2 5" xfId="32029" xr:uid="{EB6A8D75-7DDD-47D1-BCC0-DBEE438C3F68}"/>
    <cellStyle name="Normal 2 3 4 2 3" xfId="4708" xr:uid="{481F9C03-9249-4EAE-991F-E6FBADE1E08B}"/>
    <cellStyle name="Normal 2 3 4 2 3 2" xfId="8232" xr:uid="{AE1B70CC-D942-426F-B439-A5E4212A50E3}"/>
    <cellStyle name="Normal 2 3 4 2 3 2 2" xfId="15282" xr:uid="{C2CEB1E9-426E-487A-9697-149D3E3BFB46}"/>
    <cellStyle name="Normal 2 3 4 2 3 2 2 2" xfId="29384" xr:uid="{8C549B46-BDA3-4D56-A1BC-20AEE956364C}"/>
    <cellStyle name="Normal 2 3 4 2 3 2 2 3" xfId="43486" xr:uid="{6B721AC7-3BCE-431B-BE64-F102D22DAD16}"/>
    <cellStyle name="Normal 2 3 4 2 3 2 3" xfId="22333" xr:uid="{7F7AE960-E039-46CF-9DCD-F6BB3B1B38E0}"/>
    <cellStyle name="Normal 2 3 4 2 3 2 4" xfId="36435" xr:uid="{888C4C41-81A8-43DA-837A-0D425F3C00DC}"/>
    <cellStyle name="Normal 2 3 4 2 3 3" xfId="11757" xr:uid="{EAE432D5-92C7-4922-B603-ECE996F38E40}"/>
    <cellStyle name="Normal 2 3 4 2 3 3 2" xfId="25859" xr:uid="{E624235B-2D41-4741-B62A-AEB0814572A1}"/>
    <cellStyle name="Normal 2 3 4 2 3 3 3" xfId="39961" xr:uid="{C75A0B12-563A-43BF-9F33-60F9A820DC26}"/>
    <cellStyle name="Normal 2 3 4 2 3 4" xfId="18808" xr:uid="{59E37FE0-6120-45CE-88A6-EBCEBCDC02BE}"/>
    <cellStyle name="Normal 2 3 4 2 3 5" xfId="32910" xr:uid="{CEDBDF96-5406-4A47-B43E-FBB2EE07B9D0}"/>
    <cellStyle name="Normal 2 3 4 2 4" xfId="2946" xr:uid="{5470A1F4-633A-4B1E-80E7-5AF3A613E349}"/>
    <cellStyle name="Normal 2 3 4 2 4 2" xfId="6470" xr:uid="{D08058D5-C4E7-435F-BE69-4F6F4D387142}"/>
    <cellStyle name="Normal 2 3 4 2 4 2 2" xfId="13520" xr:uid="{7E22BF1C-4967-4674-8088-379034D53675}"/>
    <cellStyle name="Normal 2 3 4 2 4 2 2 2" xfId="27622" xr:uid="{D4B2C7B7-E01F-4EEA-A9D0-A0353F9E745F}"/>
    <cellStyle name="Normal 2 3 4 2 4 2 2 3" xfId="41724" xr:uid="{6AE89C49-DF89-40F1-8858-1B5F451EDE30}"/>
    <cellStyle name="Normal 2 3 4 2 4 2 3" xfId="20571" xr:uid="{9F3B3723-615A-4B84-923C-D87FA29FB998}"/>
    <cellStyle name="Normal 2 3 4 2 4 2 4" xfId="34673" xr:uid="{A775614F-B7E3-4BC1-89BD-65F64A41F710}"/>
    <cellStyle name="Normal 2 3 4 2 4 3" xfId="9995" xr:uid="{493D2644-CBF2-45C0-902D-DA91B5B95363}"/>
    <cellStyle name="Normal 2 3 4 2 4 3 2" xfId="24097" xr:uid="{F941B4CC-CB8D-4B86-A2DB-FEC71DF0D2FE}"/>
    <cellStyle name="Normal 2 3 4 2 4 3 3" xfId="38199" xr:uid="{55D021DA-41E1-480D-8B1B-D45677F7E77E}"/>
    <cellStyle name="Normal 2 3 4 2 4 4" xfId="17046" xr:uid="{080012EF-AA88-40E8-AAAB-47C0C0524BB5}"/>
    <cellStyle name="Normal 2 3 4 2 4 5" xfId="31148" xr:uid="{4392955B-1F52-43DA-A26B-6A7046752644}"/>
    <cellStyle name="Normal 2 3 4 2 5" xfId="5589" xr:uid="{ED6601C1-0BE5-4D7C-AEA0-C5E366FF7A29}"/>
    <cellStyle name="Normal 2 3 4 2 5 2" xfId="12639" xr:uid="{2EA8BDB4-7455-477F-9712-D4726A90FE00}"/>
    <cellStyle name="Normal 2 3 4 2 5 2 2" xfId="26741" xr:uid="{D27FF07E-9790-4A9C-932F-A49206FA0C79}"/>
    <cellStyle name="Normal 2 3 4 2 5 2 3" xfId="40843" xr:uid="{0E1E10B9-A451-4114-9F4E-9F97BAAF2920}"/>
    <cellStyle name="Normal 2 3 4 2 5 3" xfId="19690" xr:uid="{C8635235-436A-4C12-AC8B-0C07074567A7}"/>
    <cellStyle name="Normal 2 3 4 2 5 4" xfId="33792" xr:uid="{50C48316-2A4F-4BF4-B536-FCFA010EEDBF}"/>
    <cellStyle name="Normal 2 3 4 2 6" xfId="9115" xr:uid="{8E71F9BB-488E-471D-88A0-77839DA280BC}"/>
    <cellStyle name="Normal 2 3 4 2 6 2" xfId="23216" xr:uid="{819A5FB7-47EC-4F08-9526-CDA31826B200}"/>
    <cellStyle name="Normal 2 3 4 2 6 3" xfId="37318" xr:uid="{A228A56E-7F50-49F1-9E01-09EE1F8B1957}"/>
    <cellStyle name="Normal 2 3 4 2 7" xfId="16165" xr:uid="{A19AAEF2-B89A-4F91-83AB-BDDCEFFDC219}"/>
    <cellStyle name="Normal 2 3 4 2 8" xfId="30267" xr:uid="{7831661B-13B5-4F2F-B109-12542AAF8FB2}"/>
    <cellStyle name="Normal 2 3 4 3" xfId="3390" xr:uid="{C55EA30C-00D9-4C1D-8D5E-DDA1770B14DB}"/>
    <cellStyle name="Normal 2 3 4 3 2" xfId="6912" xr:uid="{17F0E3B3-EC49-4BFF-9DCC-17E683D19BB9}"/>
    <cellStyle name="Normal 2 3 4 3 2 2" xfId="13962" xr:uid="{C1240047-E671-4107-974A-7DA5B0F38EBD}"/>
    <cellStyle name="Normal 2 3 4 3 2 2 2" xfId="28064" xr:uid="{51A5F22D-4581-477D-B41D-74F17AA0025A}"/>
    <cellStyle name="Normal 2 3 4 3 2 2 3" xfId="42166" xr:uid="{15968FF1-8603-4B3F-B433-80887E15B57B}"/>
    <cellStyle name="Normal 2 3 4 3 2 3" xfId="21013" xr:uid="{CB69C946-62AE-4840-B5E2-480918D76785}"/>
    <cellStyle name="Normal 2 3 4 3 2 4" xfId="35115" xr:uid="{B8D6B5C7-CBD9-495E-89FE-F475C3B8BD56}"/>
    <cellStyle name="Normal 2 3 4 3 3" xfId="10437" xr:uid="{8C197966-33F6-4D92-ABD6-3AA48D16B7A1}"/>
    <cellStyle name="Normal 2 3 4 3 3 2" xfId="24539" xr:uid="{167D772D-B442-43A3-AD93-ACDBB8D59F13}"/>
    <cellStyle name="Normal 2 3 4 3 3 3" xfId="38641" xr:uid="{B5519D0D-E4AE-4499-8C80-6B5DB35FB256}"/>
    <cellStyle name="Normal 2 3 4 3 4" xfId="17488" xr:uid="{30B8E0CF-BA9F-4B46-A976-C32371170E42}"/>
    <cellStyle name="Normal 2 3 4 3 5" xfId="31590" xr:uid="{EBB14784-B707-4022-9153-FC5C920CA505}"/>
    <cellStyle name="Normal 2 3 4 4" xfId="4269" xr:uid="{B56F8B6C-FC13-43AE-8037-B8DF17A20618}"/>
    <cellStyle name="Normal 2 3 4 4 2" xfId="7793" xr:uid="{F7C5DA19-3195-43CB-8364-6A243F9FAC65}"/>
    <cellStyle name="Normal 2 3 4 4 2 2" xfId="14843" xr:uid="{08370682-7D8C-4599-AFBE-181B6D95D126}"/>
    <cellStyle name="Normal 2 3 4 4 2 2 2" xfId="28945" xr:uid="{EC9A1426-7729-41DF-981B-2E3F8F3DC469}"/>
    <cellStyle name="Normal 2 3 4 4 2 2 3" xfId="43047" xr:uid="{4F69BEC1-EF90-4D04-9BC8-D3E074FE269C}"/>
    <cellStyle name="Normal 2 3 4 4 2 3" xfId="21894" xr:uid="{E1C756EC-710D-4008-85F2-47D8124FB284}"/>
    <cellStyle name="Normal 2 3 4 4 2 4" xfId="35996" xr:uid="{80209C30-9C8F-4912-A81E-A65FE00E6ADB}"/>
    <cellStyle name="Normal 2 3 4 4 3" xfId="11318" xr:uid="{C4BBC19B-A5FE-411F-BE40-4A9D2BAEC722}"/>
    <cellStyle name="Normal 2 3 4 4 3 2" xfId="25420" xr:uid="{B0AD70DB-8DB3-47B7-A2F3-1AE37D1B0F05}"/>
    <cellStyle name="Normal 2 3 4 4 3 3" xfId="39522" xr:uid="{04E0D545-693A-4378-ACE6-9C4FE1512EA1}"/>
    <cellStyle name="Normal 2 3 4 4 4" xfId="18369" xr:uid="{3BB7B021-531E-42B7-B651-1AD8BFA48CD7}"/>
    <cellStyle name="Normal 2 3 4 4 5" xfId="32471" xr:uid="{6F0DCCBE-8C4E-478F-818E-00C330EA6385}"/>
    <cellStyle name="Normal 2 3 4 5" xfId="2507" xr:uid="{AAD6885A-EE6F-49D9-9129-A93A50B38CA9}"/>
    <cellStyle name="Normal 2 3 4 5 2" xfId="6031" xr:uid="{1CA45043-A0B2-4BCD-A6B1-4E0E68A2989C}"/>
    <cellStyle name="Normal 2 3 4 5 2 2" xfId="13081" xr:uid="{3BB7DB89-F80B-4B18-A301-3D6B7614B8A4}"/>
    <cellStyle name="Normal 2 3 4 5 2 2 2" xfId="27183" xr:uid="{0509D22A-F6E9-459F-BEAE-CAA1BA69E9E6}"/>
    <cellStyle name="Normal 2 3 4 5 2 2 3" xfId="41285" xr:uid="{A3D2ED81-46CC-4C11-8A8D-E069F094AC08}"/>
    <cellStyle name="Normal 2 3 4 5 2 3" xfId="20132" xr:uid="{3FFA8858-A552-434E-8BF9-5D271C49CD60}"/>
    <cellStyle name="Normal 2 3 4 5 2 4" xfId="34234" xr:uid="{63A5959E-1EA1-4029-B45D-3077EAB958AF}"/>
    <cellStyle name="Normal 2 3 4 5 3" xfId="9556" xr:uid="{E7892571-253D-43CB-8838-EEC1CF4FE415}"/>
    <cellStyle name="Normal 2 3 4 5 3 2" xfId="23658" xr:uid="{9FB5DEC4-9439-4B42-A5AE-19AFFC110D74}"/>
    <cellStyle name="Normal 2 3 4 5 3 3" xfId="37760" xr:uid="{4995B185-DA9B-470E-AA5E-67177CD1434C}"/>
    <cellStyle name="Normal 2 3 4 5 4" xfId="16607" xr:uid="{8572BCA3-F22D-49BA-9C4F-8BBF889756E3}"/>
    <cellStyle name="Normal 2 3 4 5 5" xfId="30709" xr:uid="{AA9B6ED2-5E5A-49F4-BE68-A55757FA2F86}"/>
    <cellStyle name="Normal 2 3 4 6" xfId="5150" xr:uid="{9A9D88C5-23C7-4431-B207-1280BAC8F1A6}"/>
    <cellStyle name="Normal 2 3 4 6 2" xfId="12200" xr:uid="{76A50293-0790-40D5-AA6A-6D587D1D413F}"/>
    <cellStyle name="Normal 2 3 4 6 2 2" xfId="26302" xr:uid="{15AA7E5F-FF56-42A6-A045-6DB32C9CEA5F}"/>
    <cellStyle name="Normal 2 3 4 6 2 3" xfId="40404" xr:uid="{EB4278B1-3A58-4C2B-8F26-3A384DC67314}"/>
    <cellStyle name="Normal 2 3 4 6 3" xfId="19251" xr:uid="{581FC8FA-D5F2-480C-AD32-0726CD75576D}"/>
    <cellStyle name="Normal 2 3 4 6 4" xfId="33353" xr:uid="{1173DAEB-3E12-4ED2-9B3B-ED8C83CD00CD}"/>
    <cellStyle name="Normal 2 3 4 7" xfId="8676" xr:uid="{327641B5-BA2A-4626-907D-61EB1FCAC1A5}"/>
    <cellStyle name="Normal 2 3 4 7 2" xfId="22777" xr:uid="{5A1E1CB3-B8C6-4C00-815C-3314C87DA2D4}"/>
    <cellStyle name="Normal 2 3 4 7 3" xfId="36879" xr:uid="{5F39AE63-C934-4F89-8331-B56E7BCD6E92}"/>
    <cellStyle name="Normal 2 3 4 8" xfId="15726" xr:uid="{BF5F6ACF-5D61-4A05-9215-3A7686FC5FBE}"/>
    <cellStyle name="Normal 2 3 4 9" xfId="29828" xr:uid="{F46AEE19-15E2-4343-B1FB-149519EFEE2D}"/>
    <cellStyle name="Normal 2 3 5" xfId="1845" xr:uid="{076F027B-2D69-444C-B552-D89DEBD3AD5C}"/>
    <cellStyle name="Normal 2 3 5 2" xfId="3609" xr:uid="{40B4DC60-BF47-467D-BB7A-A48B9D2C92CE}"/>
    <cellStyle name="Normal 2 3 5 2 2" xfId="7131" xr:uid="{1FF3A392-2737-463C-83F8-80C0303BBCD3}"/>
    <cellStyle name="Normal 2 3 5 2 2 2" xfId="14181" xr:uid="{C3B0A04E-DE82-44E5-92E9-DFF92132ACC6}"/>
    <cellStyle name="Normal 2 3 5 2 2 2 2" xfId="28283" xr:uid="{82A8B307-8242-43F9-B850-424B086FB338}"/>
    <cellStyle name="Normal 2 3 5 2 2 2 3" xfId="42385" xr:uid="{3FAEDC61-7B57-4D2C-98DD-7F990FD321F6}"/>
    <cellStyle name="Normal 2 3 5 2 2 3" xfId="21232" xr:uid="{8174E8AD-3073-4512-811F-81D2E1EE5720}"/>
    <cellStyle name="Normal 2 3 5 2 2 4" xfId="35334" xr:uid="{530ECEFC-0BA6-4AB0-91E5-3C8F89CA9DC9}"/>
    <cellStyle name="Normal 2 3 5 2 3" xfId="10656" xr:uid="{97C10691-957B-4741-B31A-4F02D2DEDF7C}"/>
    <cellStyle name="Normal 2 3 5 2 3 2" xfId="24758" xr:uid="{7EB6B052-64E7-4AC3-8968-280D21E515A7}"/>
    <cellStyle name="Normal 2 3 5 2 3 3" xfId="38860" xr:uid="{447549B9-2421-402C-ABB4-89BE749F87B9}"/>
    <cellStyle name="Normal 2 3 5 2 4" xfId="17707" xr:uid="{5A08B4A9-3C55-4063-8B9C-DB4CCE33A816}"/>
    <cellStyle name="Normal 2 3 5 2 5" xfId="31809" xr:uid="{77472A42-697C-4FC4-8403-BB5D1BE47F44}"/>
    <cellStyle name="Normal 2 3 5 3" xfId="4488" xr:uid="{5A03F92B-CDF8-4770-A753-C87004B5E673}"/>
    <cellStyle name="Normal 2 3 5 3 2" xfId="8012" xr:uid="{2F3DD02B-A99A-4FE1-B65F-AAE3ACD64F13}"/>
    <cellStyle name="Normal 2 3 5 3 2 2" xfId="15062" xr:uid="{2990EB3C-E0CF-4D65-B1AA-DB20401E4C70}"/>
    <cellStyle name="Normal 2 3 5 3 2 2 2" xfId="29164" xr:uid="{1D7B8C8F-112E-4287-AC25-E376135571D5}"/>
    <cellStyle name="Normal 2 3 5 3 2 2 3" xfId="43266" xr:uid="{DB5AF744-9818-49FB-81BF-9360DB515178}"/>
    <cellStyle name="Normal 2 3 5 3 2 3" xfId="22113" xr:uid="{396F4606-D1C6-4C1B-AEAF-E879F7A090EF}"/>
    <cellStyle name="Normal 2 3 5 3 2 4" xfId="36215" xr:uid="{97898B4A-1687-419C-BB03-8F02EE2F7B30}"/>
    <cellStyle name="Normal 2 3 5 3 3" xfId="11537" xr:uid="{2AA413A1-B3AA-475F-A647-6209A1994E21}"/>
    <cellStyle name="Normal 2 3 5 3 3 2" xfId="25639" xr:uid="{450E26CB-C2F7-4678-998F-191D3322283F}"/>
    <cellStyle name="Normal 2 3 5 3 3 3" xfId="39741" xr:uid="{82AA856A-4768-40C3-B3F4-54AEBE0C5072}"/>
    <cellStyle name="Normal 2 3 5 3 4" xfId="18588" xr:uid="{11476D7C-95FD-4DFE-B62F-F11EA0A58DC3}"/>
    <cellStyle name="Normal 2 3 5 3 5" xfId="32690" xr:uid="{05F0BDB8-6CF3-4048-9860-38C7BFF6D0D0}"/>
    <cellStyle name="Normal 2 3 5 4" xfId="2726" xr:uid="{4594C719-1D10-4310-BBBE-1C50C15DDF2C}"/>
    <cellStyle name="Normal 2 3 5 4 2" xfId="6250" xr:uid="{57A425A9-6F49-459C-9DED-7DA57210BB9F}"/>
    <cellStyle name="Normal 2 3 5 4 2 2" xfId="13300" xr:uid="{B6337F88-B2F2-43C5-98A9-A04361F53DB2}"/>
    <cellStyle name="Normal 2 3 5 4 2 2 2" xfId="27402" xr:uid="{681E6215-2EFC-480C-81F3-64E89F6B7213}"/>
    <cellStyle name="Normal 2 3 5 4 2 2 3" xfId="41504" xr:uid="{88757AA9-A8E7-4B51-B0A5-B85AA7CCE591}"/>
    <cellStyle name="Normal 2 3 5 4 2 3" xfId="20351" xr:uid="{AEA75EA2-725E-471D-954F-C63C68EF1117}"/>
    <cellStyle name="Normal 2 3 5 4 2 4" xfId="34453" xr:uid="{9714AEA4-2A3B-49DF-9584-FAD775C121DA}"/>
    <cellStyle name="Normal 2 3 5 4 3" xfId="9775" xr:uid="{B9CF13B9-021F-4403-84E2-6B8F9F659D19}"/>
    <cellStyle name="Normal 2 3 5 4 3 2" xfId="23877" xr:uid="{7B364FEA-F801-41E4-B7AD-E2D67FA31118}"/>
    <cellStyle name="Normal 2 3 5 4 3 3" xfId="37979" xr:uid="{3A881087-2280-4741-A33C-0E0E95E29AF9}"/>
    <cellStyle name="Normal 2 3 5 4 4" xfId="16826" xr:uid="{4515A6FD-A9D0-4A36-B7F5-3496240950F8}"/>
    <cellStyle name="Normal 2 3 5 4 5" xfId="30928" xr:uid="{166CAF08-4242-4A71-A4EF-5DA6C08EE748}"/>
    <cellStyle name="Normal 2 3 5 5" xfId="5369" xr:uid="{725F632F-4C46-4EB6-8F9E-0D5307687CD8}"/>
    <cellStyle name="Normal 2 3 5 5 2" xfId="12419" xr:uid="{FB306B18-6A6C-4988-B88F-75EFC712416C}"/>
    <cellStyle name="Normal 2 3 5 5 2 2" xfId="26521" xr:uid="{DA1B95D3-D59C-4086-922C-530134A8FD9D}"/>
    <cellStyle name="Normal 2 3 5 5 2 3" xfId="40623" xr:uid="{E949C7FC-54F6-4B8A-930C-C6CF221E60FB}"/>
    <cellStyle name="Normal 2 3 5 5 3" xfId="19470" xr:uid="{FD97B7D9-B614-4A36-B4E8-C8131035D027}"/>
    <cellStyle name="Normal 2 3 5 5 4" xfId="33572" xr:uid="{CA91BF86-0331-44AB-9A1B-DD31F839AF3C}"/>
    <cellStyle name="Normal 2 3 5 6" xfId="8895" xr:uid="{173CA8D5-D9F5-45EF-BA7D-240AF0C9915C}"/>
    <cellStyle name="Normal 2 3 5 6 2" xfId="22996" xr:uid="{9940A095-30B2-4985-944D-45316B6EE4DF}"/>
    <cellStyle name="Normal 2 3 5 6 3" xfId="37098" xr:uid="{462B1C47-6138-4207-B160-0B9896BA0788}"/>
    <cellStyle name="Normal 2 3 5 7" xfId="15945" xr:uid="{C746D053-C5C0-4FE8-8D59-E67B03930C5C}"/>
    <cellStyle name="Normal 2 3 5 8" xfId="30047" xr:uid="{05EC147F-7E10-4363-A141-AEFDA76C520E}"/>
    <cellStyle name="Normal 2 3 5 9" xfId="43769" xr:uid="{779F4AF8-FAE1-40F3-AD26-04FE477F9DE5}"/>
    <cellStyle name="Normal 2 3 6" xfId="3170" xr:uid="{92280D66-E250-4FC3-81EC-28112CD750C1}"/>
    <cellStyle name="Normal 2 3 6 2" xfId="6692" xr:uid="{8E81424D-667C-4CE3-B948-450A2F45C409}"/>
    <cellStyle name="Normal 2 3 6 2 2" xfId="13742" xr:uid="{95196756-1B67-4FDD-8D02-3D3C7175EF89}"/>
    <cellStyle name="Normal 2 3 6 2 2 2" xfId="27844" xr:uid="{29B035B7-AC20-4A43-8060-473214A6D109}"/>
    <cellStyle name="Normal 2 3 6 2 2 3" xfId="41946" xr:uid="{5A6329E0-1876-42B7-AFDA-EF93E9A1E671}"/>
    <cellStyle name="Normal 2 3 6 2 3" xfId="20793" xr:uid="{C05F8237-9602-4E75-A144-DA07BC956817}"/>
    <cellStyle name="Normal 2 3 6 2 4" xfId="34895" xr:uid="{DCAD8A04-FBF9-4A0F-AAEC-D8584E586888}"/>
    <cellStyle name="Normal 2 3 6 3" xfId="10217" xr:uid="{3403761F-8C1E-4E76-8175-13E0B59507CE}"/>
    <cellStyle name="Normal 2 3 6 3 2" xfId="24319" xr:uid="{6401AED0-BFC6-40F7-9EAD-9E26DF0C5042}"/>
    <cellStyle name="Normal 2 3 6 3 3" xfId="38421" xr:uid="{4517916A-02B0-4035-9944-310038866A7F}"/>
    <cellStyle name="Normal 2 3 6 4" xfId="17268" xr:uid="{7A3A386F-F90B-4AAA-A464-4CFE5149D74F}"/>
    <cellStyle name="Normal 2 3 6 5" xfId="31370" xr:uid="{AB501B4D-464C-439B-B6E3-36E905E9F1EA}"/>
    <cellStyle name="Normal 2 3 6 6" xfId="43770" xr:uid="{323B3CB8-4C2E-485C-B2CB-605A2E121DDC}"/>
    <cellStyle name="Normal 2 3 7" xfId="4050" xr:uid="{0AB62AB5-EE3F-4917-8058-38DE77A8CA91}"/>
    <cellStyle name="Normal 2 3 7 2" xfId="7573" xr:uid="{C3A7FB22-FA41-4BE1-9C9F-5F55BB421637}"/>
    <cellStyle name="Normal 2 3 7 2 2" xfId="14623" xr:uid="{5D8A8B66-A2B4-4A43-A4F3-4C46B7354152}"/>
    <cellStyle name="Normal 2 3 7 2 2 2" xfId="28725" xr:uid="{A42F57E0-365E-409A-9CD5-7E072434B30B}"/>
    <cellStyle name="Normal 2 3 7 2 2 3" xfId="42827" xr:uid="{74D31668-CE43-423B-A97F-049CEF20DFE1}"/>
    <cellStyle name="Normal 2 3 7 2 3" xfId="21674" xr:uid="{0732CB6F-722C-4D6F-A511-1A308B558817}"/>
    <cellStyle name="Normal 2 3 7 2 4" xfId="35776" xr:uid="{866A7BD9-4B7E-48BB-BE23-D123E56F47B5}"/>
    <cellStyle name="Normal 2 3 7 3" xfId="11098" xr:uid="{503B8D6F-6759-42C3-891D-8FE0187537AE}"/>
    <cellStyle name="Normal 2 3 7 3 2" xfId="25200" xr:uid="{37BDAA05-4453-4F79-BAD0-2AB7DFD1AD46}"/>
    <cellStyle name="Normal 2 3 7 3 3" xfId="39302" xr:uid="{7BF978CB-5F51-4D0D-8B36-D1FB2970A722}"/>
    <cellStyle name="Normal 2 3 7 4" xfId="18149" xr:uid="{6F005F3E-07C3-4CEA-906D-F0CCADE6B6E9}"/>
    <cellStyle name="Normal 2 3 7 5" xfId="32251" xr:uid="{B3AF83E1-DFBB-4A87-95E3-33B1E10B3C16}"/>
    <cellStyle name="Normal 2 3 7 6" xfId="43771" xr:uid="{FFF61F7F-F808-4349-876E-CB74124C3E1C}"/>
    <cellStyle name="Normal 2 3 8" xfId="2287" xr:uid="{BAE65F06-A4B2-4DFE-A27C-55B61944BDCC}"/>
    <cellStyle name="Normal 2 3 8 2" xfId="5811" xr:uid="{1F4A9521-0813-441A-9496-D358DF7D36AB}"/>
    <cellStyle name="Normal 2 3 8 2 2" xfId="12861" xr:uid="{0A7BB072-7BDB-42D4-B409-0E38125012B1}"/>
    <cellStyle name="Normal 2 3 8 2 2 2" xfId="26963" xr:uid="{B03159CA-15D2-453A-A42F-01405EB798EB}"/>
    <cellStyle name="Normal 2 3 8 2 2 3" xfId="41065" xr:uid="{522B51CF-CAEA-46D3-A51F-F4A14591FEBD}"/>
    <cellStyle name="Normal 2 3 8 2 3" xfId="19912" xr:uid="{45CD72E3-6CA8-4C2F-8782-4D354A92403D}"/>
    <cellStyle name="Normal 2 3 8 2 4" xfId="34014" xr:uid="{65C9F121-40C7-4C4A-96F0-5A0910519EEC}"/>
    <cellStyle name="Normal 2 3 8 3" xfId="9336" xr:uid="{FDD32BA4-8223-4DB4-86BE-D379E92A9552}"/>
    <cellStyle name="Normal 2 3 8 3 2" xfId="23438" xr:uid="{A4BD9481-AD68-41D7-B480-037D52EA6B7C}"/>
    <cellStyle name="Normal 2 3 8 3 3" xfId="37540" xr:uid="{B4BBC422-8224-4450-9CCD-94A9BD086881}"/>
    <cellStyle name="Normal 2 3 8 4" xfId="16387" xr:uid="{672DC674-6DA2-483D-BE9E-EC35F8A5919D}"/>
    <cellStyle name="Normal 2 3 8 5" xfId="30489" xr:uid="{586ECEE8-E6A8-4668-A333-8BF2AFC0AF96}"/>
    <cellStyle name="Normal 2 3 8 6" xfId="43772" xr:uid="{FC678A2C-77F2-4155-A899-2725BCB5A8EE}"/>
    <cellStyle name="Normal 2 3 8 7" xfId="47446" xr:uid="{85DC8760-71C1-4EFE-A483-1B30B7EB78A9}"/>
    <cellStyle name="Normal 2 3 9" xfId="4930" xr:uid="{63530B39-095E-4B0E-98CB-446BBE141FAC}"/>
    <cellStyle name="Normal 2 3 9 2" xfId="11980" xr:uid="{439B41B6-BEC3-4C7B-B3CA-82A507C992C0}"/>
    <cellStyle name="Normal 2 3 9 2 2" xfId="26082" xr:uid="{37E6C620-6810-4BB7-9558-47C828D5D268}"/>
    <cellStyle name="Normal 2 3 9 2 3" xfId="40184" xr:uid="{4BCD7678-09B0-42C4-9D93-D74ECBE34468}"/>
    <cellStyle name="Normal 2 3 9 3" xfId="19031" xr:uid="{E27E624F-F3A8-41AC-B866-96BC8D3AD164}"/>
    <cellStyle name="Normal 2 3 9 4" xfId="33133" xr:uid="{2491D2B6-0E52-410E-81FB-941299869D0B}"/>
    <cellStyle name="Normal 2 3 9 5" xfId="43773" xr:uid="{E2647820-597A-409E-B2A2-22EFF0FF6637}"/>
    <cellStyle name="Normal 2 30" xfId="706" xr:uid="{7962264C-C505-4FC6-B065-C85876F9E74B}"/>
    <cellStyle name="Normal 2 31" xfId="707" xr:uid="{2D3A3D7D-BF30-4199-B86F-7537F39B8524}"/>
    <cellStyle name="Normal 2 32" xfId="708" xr:uid="{42DC14A6-2331-45D5-9E5A-5E0CFB50EEE6}"/>
    <cellStyle name="Normal 2 33" xfId="709" xr:uid="{D3EE289D-4C8A-41DE-AA88-0990E6895037}"/>
    <cellStyle name="Normal 2 34" xfId="710" xr:uid="{5F1836C6-EF84-42FC-BCF5-7C5B0D7D8E45}"/>
    <cellStyle name="Normal 2 35" xfId="711" xr:uid="{4B4C2D40-9B01-40F9-93B2-053F7D23C249}"/>
    <cellStyle name="Normal 2 36" xfId="712" xr:uid="{382AD70C-8616-4DD2-97A6-0690AB37AE05}"/>
    <cellStyle name="Normal 2 37" xfId="713" xr:uid="{90482B1C-FA4F-48EA-B8EC-367E311D4F6E}"/>
    <cellStyle name="Normal 2 38" xfId="714" xr:uid="{598BA8D7-EEC5-4300-BE82-E4C653478579}"/>
    <cellStyle name="Normal 2 39" xfId="715" xr:uid="{E5A35407-C501-4FAE-A583-FD9C85FD6FE1}"/>
    <cellStyle name="Normal 2 4" xfId="716" xr:uid="{B87D7FA7-66CF-4C3F-94DB-D5A13F8C1F3C}"/>
    <cellStyle name="Normal 2 4 10" xfId="15534" xr:uid="{D7F81A12-6A33-4A92-A228-A211D47BE397}"/>
    <cellStyle name="Normal 2 4 10 2" xfId="47447" xr:uid="{E0AD5E7A-BB69-4B10-9664-67002EABB4D4}"/>
    <cellStyle name="Normal 2 4 11" xfId="29636" xr:uid="{0131F7F4-7C50-4000-BEE5-E82118FB4710}"/>
    <cellStyle name="Normal 2 4 12" xfId="43774" xr:uid="{633529CE-AE9F-477A-BCF0-1E12E4645AF3}"/>
    <cellStyle name="Normal 2 4 13" xfId="1432" xr:uid="{00195912-216B-43C9-8B76-B16C5315FCD5}"/>
    <cellStyle name="Normal 2 4 14" xfId="44750" xr:uid="{776AF76F-5824-4212-9DF0-29BCE0A4C1BB}"/>
    <cellStyle name="Normal 2 4 15" xfId="45967" xr:uid="{A4EBD18B-B2B8-4523-91AB-F89D4D3727EE}"/>
    <cellStyle name="Normal 2 4 2" xfId="1289" xr:uid="{6FB78C34-01E1-49F4-AB56-BFBCB552A8DF}"/>
    <cellStyle name="Normal 2 4 2 10" xfId="29746" xr:uid="{312AA253-606E-4326-9A49-D8C8C611C3EC}"/>
    <cellStyle name="Normal 2 4 2 11" xfId="43775" xr:uid="{8BA326CE-D1CC-4331-98D4-19EB58D97564}"/>
    <cellStyle name="Normal 2 4 2 12" xfId="1543" xr:uid="{37D45356-B006-41FF-8839-434A0240197C}"/>
    <cellStyle name="Normal 2 4 2 2" xfId="1764" xr:uid="{F2E2D356-73FC-4655-9344-542616D0541D}"/>
    <cellStyle name="Normal 2 4 2 2 10" xfId="43776" xr:uid="{7852AB5C-4ED9-4894-ABAB-7C72C10FA9A4}"/>
    <cellStyle name="Normal 2 4 2 2 2" xfId="2204" xr:uid="{6581F5D3-0AD4-4844-93FE-2CAA1DE19B26}"/>
    <cellStyle name="Normal 2 4 2 2 2 2" xfId="3966" xr:uid="{DC6A6684-1E68-4A9F-9CC4-BFBD836B1AA8}"/>
    <cellStyle name="Normal 2 4 2 2 2 2 2" xfId="7489" xr:uid="{C6C3176F-B6A6-465F-8AEA-8F61F00F2276}"/>
    <cellStyle name="Normal 2 4 2 2 2 2 2 2" xfId="14539" xr:uid="{47AFF97B-3E3F-4D81-9530-A1B6035BA55E}"/>
    <cellStyle name="Normal 2 4 2 2 2 2 2 2 2" xfId="28641" xr:uid="{1E61C399-0D3C-4D04-A035-9E7DBDE6EE21}"/>
    <cellStyle name="Normal 2 4 2 2 2 2 2 2 3" xfId="42743" xr:uid="{9019E0AB-478D-42B7-B162-D5ECF967839F}"/>
    <cellStyle name="Normal 2 4 2 2 2 2 2 3" xfId="21590" xr:uid="{CCF821D7-FB13-4FE4-969F-FEBE265541AB}"/>
    <cellStyle name="Normal 2 4 2 2 2 2 2 4" xfId="35692" xr:uid="{E85818CF-C1D9-4882-B7BC-2D03B8FA9B6B}"/>
    <cellStyle name="Normal 2 4 2 2 2 2 3" xfId="11014" xr:uid="{E03D343A-4F4D-4BB0-B971-197D42A15CC9}"/>
    <cellStyle name="Normal 2 4 2 2 2 2 3 2" xfId="25116" xr:uid="{1C7B3EDF-FA89-464E-A608-88B0CD118C6E}"/>
    <cellStyle name="Normal 2 4 2 2 2 2 3 3" xfId="39218" xr:uid="{432A2F4B-8AF7-42FB-BB30-DE4371CB1CE1}"/>
    <cellStyle name="Normal 2 4 2 2 2 2 4" xfId="18065" xr:uid="{1F0F8CDB-83E7-4190-97F0-86711A6E29D1}"/>
    <cellStyle name="Normal 2 4 2 2 2 2 5" xfId="32167" xr:uid="{CA74FB31-72F9-4014-9A19-BE9D9BB82050}"/>
    <cellStyle name="Normal 2 4 2 2 2 3" xfId="4846" xr:uid="{6EE142B4-17FD-42CB-891B-03CCDFDA51AB}"/>
    <cellStyle name="Normal 2 4 2 2 2 3 2" xfId="8370" xr:uid="{21F074DD-7D93-438E-94A1-7C3BC904ED84}"/>
    <cellStyle name="Normal 2 4 2 2 2 3 2 2" xfId="15420" xr:uid="{20E8ECD7-3E2A-40DF-BD2B-8EC978E7BC90}"/>
    <cellStyle name="Normal 2 4 2 2 2 3 2 2 2" xfId="29522" xr:uid="{E9EC346D-64B0-4179-A7EC-C973B9F59EC4}"/>
    <cellStyle name="Normal 2 4 2 2 2 3 2 2 3" xfId="43624" xr:uid="{DA1C0192-742C-4EAE-8D28-041EAD508FCD}"/>
    <cellStyle name="Normal 2 4 2 2 2 3 2 3" xfId="22471" xr:uid="{C7F377D8-6627-433B-8EA8-1C24799E120C}"/>
    <cellStyle name="Normal 2 4 2 2 2 3 2 4" xfId="36573" xr:uid="{9B0F63C9-D9E1-48A8-B40F-39D46B32DEA3}"/>
    <cellStyle name="Normal 2 4 2 2 2 3 3" xfId="11895" xr:uid="{E0997A85-864E-4634-AB3F-2D690DFE5D59}"/>
    <cellStyle name="Normal 2 4 2 2 2 3 3 2" xfId="25997" xr:uid="{DBB06B8C-5C36-4FCE-9523-620E2D53ED7E}"/>
    <cellStyle name="Normal 2 4 2 2 2 3 3 3" xfId="40099" xr:uid="{673336CA-673D-4BC6-A5FD-5DE569935FCB}"/>
    <cellStyle name="Normal 2 4 2 2 2 3 4" xfId="18946" xr:uid="{C22E7D5D-0348-41E2-BE77-ED9ECC6DAE70}"/>
    <cellStyle name="Normal 2 4 2 2 2 3 5" xfId="33048" xr:uid="{B00696AF-1152-4727-8678-68F04F3CD4D0}"/>
    <cellStyle name="Normal 2 4 2 2 2 4" xfId="3084" xr:uid="{51804282-6238-4720-BF5D-5940944BECB9}"/>
    <cellStyle name="Normal 2 4 2 2 2 4 2" xfId="6608" xr:uid="{89AD721C-7E99-4B22-884F-EF83B606FD57}"/>
    <cellStyle name="Normal 2 4 2 2 2 4 2 2" xfId="13658" xr:uid="{5DD74B30-64F6-4227-BD77-FE38DA573DCA}"/>
    <cellStyle name="Normal 2 4 2 2 2 4 2 2 2" xfId="27760" xr:uid="{234DEDE6-6503-4928-A21C-5B1D94ABA6A8}"/>
    <cellStyle name="Normal 2 4 2 2 2 4 2 2 3" xfId="41862" xr:uid="{2EE53E17-6280-43DB-B4D6-C6A50F6BBCFF}"/>
    <cellStyle name="Normal 2 4 2 2 2 4 2 3" xfId="20709" xr:uid="{3A3EB9F8-24AB-4E01-9965-A14213940205}"/>
    <cellStyle name="Normal 2 4 2 2 2 4 2 4" xfId="34811" xr:uid="{06319941-36D0-4471-B2FA-0E10AF3A3130}"/>
    <cellStyle name="Normal 2 4 2 2 2 4 3" xfId="10133" xr:uid="{9DA7E0EC-BB85-421A-8033-694AD9810E89}"/>
    <cellStyle name="Normal 2 4 2 2 2 4 3 2" xfId="24235" xr:uid="{0BE6BC83-E560-42E0-BD42-CEF8FC7DEDA9}"/>
    <cellStyle name="Normal 2 4 2 2 2 4 3 3" xfId="38337" xr:uid="{6F60C387-F643-46AE-A96E-DBC834A88722}"/>
    <cellStyle name="Normal 2 4 2 2 2 4 4" xfId="17184" xr:uid="{5980CA47-7B3D-4622-BA53-DDCCF56AE4A3}"/>
    <cellStyle name="Normal 2 4 2 2 2 4 5" xfId="31286" xr:uid="{17B550BA-4B11-46CB-A984-902D39F7C70E}"/>
    <cellStyle name="Normal 2 4 2 2 2 5" xfId="5727" xr:uid="{4A9B76DD-BBC2-48ED-8835-0C6993A1F4EE}"/>
    <cellStyle name="Normal 2 4 2 2 2 5 2" xfId="12777" xr:uid="{D93AF31A-3172-46B3-951F-671B3D1E7E26}"/>
    <cellStyle name="Normal 2 4 2 2 2 5 2 2" xfId="26879" xr:uid="{559446F9-2B39-4B05-BF59-7759F5BFB8A2}"/>
    <cellStyle name="Normal 2 4 2 2 2 5 2 3" xfId="40981" xr:uid="{F3C980F7-EC81-4B6E-8F2E-CB3C7D2619AD}"/>
    <cellStyle name="Normal 2 4 2 2 2 5 3" xfId="19828" xr:uid="{FAA675CC-6648-4E60-AFD0-A337A3ED6F9C}"/>
    <cellStyle name="Normal 2 4 2 2 2 5 4" xfId="33930" xr:uid="{447C02A8-DE97-4B18-84E2-7834B23B4E9A}"/>
    <cellStyle name="Normal 2 4 2 2 2 6" xfId="9253" xr:uid="{3A0F34B3-A3B6-44E4-9026-0625C0A9866B}"/>
    <cellStyle name="Normal 2 4 2 2 2 6 2" xfId="23354" xr:uid="{B1C86B42-CCC1-4FC2-90FA-EFC9F887363E}"/>
    <cellStyle name="Normal 2 4 2 2 2 6 3" xfId="37456" xr:uid="{29929C42-C6EA-48E2-812F-F86489C04946}"/>
    <cellStyle name="Normal 2 4 2 2 2 7" xfId="16303" xr:uid="{55F59266-1771-4809-B0AD-F3091A801C30}"/>
    <cellStyle name="Normal 2 4 2 2 2 8" xfId="30405" xr:uid="{105B8DF6-B644-4C35-A113-266F2F54C6D5}"/>
    <cellStyle name="Normal 2 4 2 2 3" xfId="3528" xr:uid="{5B8AE65B-D30F-4636-BE61-77B85C13D568}"/>
    <cellStyle name="Normal 2 4 2 2 3 2" xfId="7050" xr:uid="{2EA34070-26B8-4178-99B4-7D5128FEBFC6}"/>
    <cellStyle name="Normal 2 4 2 2 3 2 2" xfId="14100" xr:uid="{DF895099-BCF7-4C42-BEB7-809F92AFB3DF}"/>
    <cellStyle name="Normal 2 4 2 2 3 2 2 2" xfId="28202" xr:uid="{5677352F-EE7B-4B84-A013-9E7088A68972}"/>
    <cellStyle name="Normal 2 4 2 2 3 2 2 3" xfId="42304" xr:uid="{948B795F-8CE7-4A58-83D7-E55537FD8AA1}"/>
    <cellStyle name="Normal 2 4 2 2 3 2 3" xfId="21151" xr:uid="{A307A258-676A-44C2-8771-162A01D91E3F}"/>
    <cellStyle name="Normal 2 4 2 2 3 2 4" xfId="35253" xr:uid="{D95DADEC-5615-4210-B204-61D5B803052F}"/>
    <cellStyle name="Normal 2 4 2 2 3 3" xfId="10575" xr:uid="{76D2164F-D742-4B32-91C7-5D25D02E3EDC}"/>
    <cellStyle name="Normal 2 4 2 2 3 3 2" xfId="24677" xr:uid="{F4036FC3-D792-4CD3-84A7-7F144A8C9E3E}"/>
    <cellStyle name="Normal 2 4 2 2 3 3 3" xfId="38779" xr:uid="{5F89A9D0-5F1E-4981-9B1C-243A7860202C}"/>
    <cellStyle name="Normal 2 4 2 2 3 4" xfId="17626" xr:uid="{94C2AF83-D7EB-4BEB-A4D9-06757419387D}"/>
    <cellStyle name="Normal 2 4 2 2 3 5" xfId="31728" xr:uid="{19F553F1-BBED-4222-970E-09B194429E91}"/>
    <cellStyle name="Normal 2 4 2 2 4" xfId="4407" xr:uid="{0DE10547-D873-4A75-9CD9-928B005700A5}"/>
    <cellStyle name="Normal 2 4 2 2 4 2" xfId="7931" xr:uid="{1E953AF2-1090-4EFF-B84F-60FBC61A2D36}"/>
    <cellStyle name="Normal 2 4 2 2 4 2 2" xfId="14981" xr:uid="{3FF44E2E-0C27-43F3-9212-8692D56BF1EC}"/>
    <cellStyle name="Normal 2 4 2 2 4 2 2 2" xfId="29083" xr:uid="{0A30794F-346B-4381-9FD1-52AB0B36C26F}"/>
    <cellStyle name="Normal 2 4 2 2 4 2 2 3" xfId="43185" xr:uid="{408D3729-0E05-41A6-BCFE-7B5062767473}"/>
    <cellStyle name="Normal 2 4 2 2 4 2 3" xfId="22032" xr:uid="{92497BFE-B421-4C6E-B8D9-B4C01DBCE495}"/>
    <cellStyle name="Normal 2 4 2 2 4 2 4" xfId="36134" xr:uid="{AA650596-EC1E-4294-9FF0-1C193AD3131C}"/>
    <cellStyle name="Normal 2 4 2 2 4 3" xfId="11456" xr:uid="{B34D5643-ACF6-473C-AD43-4E6E4A3E1C7A}"/>
    <cellStyle name="Normal 2 4 2 2 4 3 2" xfId="25558" xr:uid="{3E0BF6E8-CBF8-46E6-92B4-F4525F0B6A9B}"/>
    <cellStyle name="Normal 2 4 2 2 4 3 3" xfId="39660" xr:uid="{8A4C2EA9-57F7-47A0-8E7B-589E6F151FA3}"/>
    <cellStyle name="Normal 2 4 2 2 4 4" xfId="18507" xr:uid="{908EDD97-22D6-4AF9-B333-D918E9F7C447}"/>
    <cellStyle name="Normal 2 4 2 2 4 5" xfId="32609" xr:uid="{5962169F-79D0-4809-ADFD-D56AF39EA7A7}"/>
    <cellStyle name="Normal 2 4 2 2 5" xfId="2645" xr:uid="{F74684DD-C157-4267-ADE9-EB669CF01AA7}"/>
    <cellStyle name="Normal 2 4 2 2 5 2" xfId="6169" xr:uid="{4CDA0D2E-975B-4ADC-BEF5-016B4D9C1570}"/>
    <cellStyle name="Normal 2 4 2 2 5 2 2" xfId="13219" xr:uid="{B1C95CC6-7953-40C6-B209-B474668BE5F6}"/>
    <cellStyle name="Normal 2 4 2 2 5 2 2 2" xfId="27321" xr:uid="{00D905B7-32BE-4ABD-AD5D-E589BF4017A7}"/>
    <cellStyle name="Normal 2 4 2 2 5 2 2 3" xfId="41423" xr:uid="{8DEC1A8B-6D76-4615-AF50-20A0E22C9294}"/>
    <cellStyle name="Normal 2 4 2 2 5 2 3" xfId="20270" xr:uid="{72453608-39E7-4208-9AD9-B42046CA3BE0}"/>
    <cellStyle name="Normal 2 4 2 2 5 2 4" xfId="34372" xr:uid="{90D865D8-1899-40DB-84C0-5CA689D1AD2F}"/>
    <cellStyle name="Normal 2 4 2 2 5 3" xfId="9694" xr:uid="{8ED3ADC4-AB0E-4CC2-BC1C-5A45D9806CC4}"/>
    <cellStyle name="Normal 2 4 2 2 5 3 2" xfId="23796" xr:uid="{C1486537-4390-426A-95DC-321D2069123D}"/>
    <cellStyle name="Normal 2 4 2 2 5 3 3" xfId="37898" xr:uid="{62A36C94-FD57-4AC1-9968-4AB67D7B9F1F}"/>
    <cellStyle name="Normal 2 4 2 2 5 4" xfId="16745" xr:uid="{1A67C717-4118-4466-9F1B-15DC8AB9EA74}"/>
    <cellStyle name="Normal 2 4 2 2 5 5" xfId="30847" xr:uid="{FD2CB286-4AFE-4F8F-BDDE-F4C29D390DFE}"/>
    <cellStyle name="Normal 2 4 2 2 6" xfId="5288" xr:uid="{1D2FC672-0A6E-4AB2-8A2C-445A8C03FE2E}"/>
    <cellStyle name="Normal 2 4 2 2 6 2" xfId="12338" xr:uid="{32420AD3-765A-495C-A5B1-EA96F2F1DFF0}"/>
    <cellStyle name="Normal 2 4 2 2 6 2 2" xfId="26440" xr:uid="{6F73359F-37F1-42F1-8E65-62F9A9FD1C77}"/>
    <cellStyle name="Normal 2 4 2 2 6 2 3" xfId="40542" xr:uid="{19E09AB3-05AC-418B-BD24-77C27528C87F}"/>
    <cellStyle name="Normal 2 4 2 2 6 3" xfId="19389" xr:uid="{831A27EC-A816-413A-ADD3-3CE5DD31F22E}"/>
    <cellStyle name="Normal 2 4 2 2 6 4" xfId="33491" xr:uid="{F4C7E3C6-20CF-4C3E-ACC3-FDC2562936AA}"/>
    <cellStyle name="Normal 2 4 2 2 7" xfId="8814" xr:uid="{88813916-C6E3-4B65-ABCB-D6DD3216F66D}"/>
    <cellStyle name="Normal 2 4 2 2 7 2" xfId="22915" xr:uid="{596AA821-0168-4BD9-B66E-420C12D28F99}"/>
    <cellStyle name="Normal 2 4 2 2 7 3" xfId="37017" xr:uid="{D3ECECCA-C60D-45F5-A3D9-A33316129530}"/>
    <cellStyle name="Normal 2 4 2 2 8" xfId="15864" xr:uid="{4FCBF97E-C2F6-4355-AF3B-D691D1D93F3A}"/>
    <cellStyle name="Normal 2 4 2 2 9" xfId="29966" xr:uid="{59094A11-3FED-4DB2-A56A-321D72A18A35}"/>
    <cellStyle name="Normal 2 4 2 3" xfId="1983" xr:uid="{78622174-9152-49BF-9362-FCDEFBCAD87D}"/>
    <cellStyle name="Normal 2 4 2 3 2" xfId="3747" xr:uid="{19556095-09E2-4748-ACD1-A50EE690F488}"/>
    <cellStyle name="Normal 2 4 2 3 2 2" xfId="7269" xr:uid="{3A04E3E0-1AD1-4DF8-9B24-E27745DC86E9}"/>
    <cellStyle name="Normal 2 4 2 3 2 2 2" xfId="14319" xr:uid="{178AADE2-6F5F-4329-95CA-75A8443B5850}"/>
    <cellStyle name="Normal 2 4 2 3 2 2 2 2" xfId="28421" xr:uid="{E590AA70-CFB2-4C70-9F86-235A2ED62DB3}"/>
    <cellStyle name="Normal 2 4 2 3 2 2 2 3" xfId="42523" xr:uid="{0ABC3698-B39F-4C38-8984-5DB83B51FEA8}"/>
    <cellStyle name="Normal 2 4 2 3 2 2 3" xfId="21370" xr:uid="{4D17E70A-04BE-4D60-A59C-45F2022D650A}"/>
    <cellStyle name="Normal 2 4 2 3 2 2 4" xfId="35472" xr:uid="{81A62CF4-A897-47AD-885D-ED8018144844}"/>
    <cellStyle name="Normal 2 4 2 3 2 3" xfId="10794" xr:uid="{00F75986-CFBD-4F22-9355-EEFDC574A079}"/>
    <cellStyle name="Normal 2 4 2 3 2 3 2" xfId="24896" xr:uid="{331919D1-BFBC-403B-AD33-780FCDDF0673}"/>
    <cellStyle name="Normal 2 4 2 3 2 3 3" xfId="38998" xr:uid="{D308C721-C6DF-4361-9810-178794A253AB}"/>
    <cellStyle name="Normal 2 4 2 3 2 4" xfId="17845" xr:uid="{999A69FD-2EA6-45BE-A4AF-8D9B39CF482B}"/>
    <cellStyle name="Normal 2 4 2 3 2 5" xfId="31947" xr:uid="{B65AEF36-7A54-404E-B0E3-2A732E4E5004}"/>
    <cellStyle name="Normal 2 4 2 3 3" xfId="4626" xr:uid="{BE580120-6EDB-4155-802D-A62D8B39A495}"/>
    <cellStyle name="Normal 2 4 2 3 3 2" xfId="8150" xr:uid="{018CC94A-A084-4F61-91C3-A3774A787CF2}"/>
    <cellStyle name="Normal 2 4 2 3 3 2 2" xfId="15200" xr:uid="{60A94C7E-A0A6-47FC-BC72-5700A8AF6A1D}"/>
    <cellStyle name="Normal 2 4 2 3 3 2 2 2" xfId="29302" xr:uid="{9D796F06-6C39-48F5-97BF-A737E33F6272}"/>
    <cellStyle name="Normal 2 4 2 3 3 2 2 3" xfId="43404" xr:uid="{792496B6-09E0-4E97-B90C-753591414629}"/>
    <cellStyle name="Normal 2 4 2 3 3 2 3" xfId="22251" xr:uid="{734A5BD2-AE08-4950-9CFD-27ED411CED3C}"/>
    <cellStyle name="Normal 2 4 2 3 3 2 4" xfId="36353" xr:uid="{02145CC8-1183-43AE-8F17-64BD3721F5F8}"/>
    <cellStyle name="Normal 2 4 2 3 3 3" xfId="11675" xr:uid="{D3C01EFC-449C-47C0-9AC4-67944CB4F960}"/>
    <cellStyle name="Normal 2 4 2 3 3 3 2" xfId="25777" xr:uid="{8EB6EC92-091C-42CA-A206-86D8CF1996E6}"/>
    <cellStyle name="Normal 2 4 2 3 3 3 3" xfId="39879" xr:uid="{AB4C46D1-C896-4B3A-9CD1-4474963453FE}"/>
    <cellStyle name="Normal 2 4 2 3 3 4" xfId="18726" xr:uid="{5F9A057A-3A73-4348-A018-F65773A4BAA3}"/>
    <cellStyle name="Normal 2 4 2 3 3 5" xfId="32828" xr:uid="{1C3E956E-45D8-4E93-B974-EFE8FCDFBEB4}"/>
    <cellStyle name="Normal 2 4 2 3 4" xfId="2864" xr:uid="{3B06DEDE-9439-4DAE-831D-79820E323A39}"/>
    <cellStyle name="Normal 2 4 2 3 4 2" xfId="6388" xr:uid="{1423D12F-7507-4458-8F20-EC7D64C00242}"/>
    <cellStyle name="Normal 2 4 2 3 4 2 2" xfId="13438" xr:uid="{933EB553-7191-4FF9-95AF-1735350C8DBB}"/>
    <cellStyle name="Normal 2 4 2 3 4 2 2 2" xfId="27540" xr:uid="{9A369396-AC47-42F5-AA07-E4716893FAA6}"/>
    <cellStyle name="Normal 2 4 2 3 4 2 2 3" xfId="41642" xr:uid="{67A0E479-93DD-4A2C-8CB7-7B727E7E85E6}"/>
    <cellStyle name="Normal 2 4 2 3 4 2 3" xfId="20489" xr:uid="{4A9A8CEC-6733-4B5B-93A0-820D406F7F5A}"/>
    <cellStyle name="Normal 2 4 2 3 4 2 4" xfId="34591" xr:uid="{86252F56-AB38-46DC-916A-ADC45BBCF361}"/>
    <cellStyle name="Normal 2 4 2 3 4 3" xfId="9913" xr:uid="{8D41BB16-8357-4429-AF74-2E0EA6B791C0}"/>
    <cellStyle name="Normal 2 4 2 3 4 3 2" xfId="24015" xr:uid="{93E55AAE-15A0-4783-859B-3D6E44F371BB}"/>
    <cellStyle name="Normal 2 4 2 3 4 3 3" xfId="38117" xr:uid="{BE7F9354-F088-4806-BEC1-6DD7B370D0AE}"/>
    <cellStyle name="Normal 2 4 2 3 4 4" xfId="16964" xr:uid="{96A7287C-5742-42DB-951C-34AE0D8EE8DA}"/>
    <cellStyle name="Normal 2 4 2 3 4 5" xfId="31066" xr:uid="{38A3E514-A7CA-4FCA-A86A-905D3CDEC322}"/>
    <cellStyle name="Normal 2 4 2 3 5" xfId="5507" xr:uid="{80E66228-2419-478E-8A1F-6D85BBCCECA8}"/>
    <cellStyle name="Normal 2 4 2 3 5 2" xfId="12557" xr:uid="{FED87F78-83CC-4ED1-A009-8C9E55916DF3}"/>
    <cellStyle name="Normal 2 4 2 3 5 2 2" xfId="26659" xr:uid="{72E2B0E9-038D-4F32-A8D4-B826C3E1D6CB}"/>
    <cellStyle name="Normal 2 4 2 3 5 2 3" xfId="40761" xr:uid="{08648714-EAAB-415D-85A0-5197FCA2A3FE}"/>
    <cellStyle name="Normal 2 4 2 3 5 3" xfId="19608" xr:uid="{B056E8D7-5576-4167-97BA-57D8CA4A6D13}"/>
    <cellStyle name="Normal 2 4 2 3 5 4" xfId="33710" xr:uid="{C35AC2A7-4704-4AE9-9C94-13B4EA414B3A}"/>
    <cellStyle name="Normal 2 4 2 3 6" xfId="9033" xr:uid="{76B6C22A-A75B-4C02-A584-80C5F9E326C5}"/>
    <cellStyle name="Normal 2 4 2 3 6 2" xfId="23134" xr:uid="{84C32DDF-3C94-4C0D-B2FF-C505BD37804F}"/>
    <cellStyle name="Normal 2 4 2 3 6 3" xfId="37236" xr:uid="{D01302D9-36E1-4ED9-B032-8D9962A68ED9}"/>
    <cellStyle name="Normal 2 4 2 3 7" xfId="16083" xr:uid="{6B6C039E-64DC-415B-B53C-B2E21913EDC5}"/>
    <cellStyle name="Normal 2 4 2 3 8" xfId="30185" xr:uid="{700E403D-389A-4B45-B67E-67277D1F9EB1}"/>
    <cellStyle name="Normal 2 4 2 3 9" xfId="43777" xr:uid="{46ED0333-A413-4F2C-9394-1BB333E0CCA1}"/>
    <cellStyle name="Normal 2 4 2 4" xfId="3308" xr:uid="{CB639E6A-39E6-477B-A8D8-83060DCA430E}"/>
    <cellStyle name="Normal 2 4 2 4 2" xfId="6830" xr:uid="{7ACA6182-205D-44D8-B11C-55432A473984}"/>
    <cellStyle name="Normal 2 4 2 4 2 2" xfId="13880" xr:uid="{A8CC340D-5918-4894-8CC6-F34601F7F71F}"/>
    <cellStyle name="Normal 2 4 2 4 2 2 2" xfId="27982" xr:uid="{197E871B-86A5-4CD4-BEB3-FAFAB450E237}"/>
    <cellStyle name="Normal 2 4 2 4 2 2 3" xfId="42084" xr:uid="{863830B5-5AB5-4BCA-95BD-28E0CDC6925B}"/>
    <cellStyle name="Normal 2 4 2 4 2 3" xfId="20931" xr:uid="{CD49FF74-CCA4-4091-A4D2-C312E3601994}"/>
    <cellStyle name="Normal 2 4 2 4 2 4" xfId="35033" xr:uid="{7FCA8DC8-0026-46C4-9285-E590C99C19C0}"/>
    <cellStyle name="Normal 2 4 2 4 3" xfId="10355" xr:uid="{FEAEFF0A-CE92-44F0-8DCF-FF3A4D4FB76F}"/>
    <cellStyle name="Normal 2 4 2 4 3 2" xfId="24457" xr:uid="{651BF00A-5E1D-4C9C-BB5F-C866500973F3}"/>
    <cellStyle name="Normal 2 4 2 4 3 3" xfId="38559" xr:uid="{0C20E214-9DE8-4E56-BEBD-AC04BB3C5E46}"/>
    <cellStyle name="Normal 2 4 2 4 4" xfId="17406" xr:uid="{8F74F215-CCB2-49A3-918E-C8587940A657}"/>
    <cellStyle name="Normal 2 4 2 4 5" xfId="31508" xr:uid="{43ED3F08-6A85-4C18-861F-EE065912B786}"/>
    <cellStyle name="Normal 2 4 2 5" xfId="4187" xr:uid="{0B96D278-DA65-4593-83EA-F4835AE25489}"/>
    <cellStyle name="Normal 2 4 2 5 2" xfId="7711" xr:uid="{2AABBADF-D969-4535-86A6-CCE0BC709B96}"/>
    <cellStyle name="Normal 2 4 2 5 2 2" xfId="14761" xr:uid="{F0A20D86-5F38-40FC-9BE9-B1844C927D61}"/>
    <cellStyle name="Normal 2 4 2 5 2 2 2" xfId="28863" xr:uid="{F5B8F9AB-BC37-4C22-848B-DEE21F639C8C}"/>
    <cellStyle name="Normal 2 4 2 5 2 2 3" xfId="42965" xr:uid="{747F508A-5935-47F6-85C1-BC7F45E1A079}"/>
    <cellStyle name="Normal 2 4 2 5 2 3" xfId="21812" xr:uid="{3FD026B2-AEA0-47F4-81B5-D48F1E000135}"/>
    <cellStyle name="Normal 2 4 2 5 2 4" xfId="35914" xr:uid="{84BE54A5-C2E7-4901-ADD0-ADD85CA6C62B}"/>
    <cellStyle name="Normal 2 4 2 5 3" xfId="11236" xr:uid="{B1954991-8981-41C3-8380-709E01833D6C}"/>
    <cellStyle name="Normal 2 4 2 5 3 2" xfId="25338" xr:uid="{EE6E3FFC-8238-45D8-B754-657F77877585}"/>
    <cellStyle name="Normal 2 4 2 5 3 3" xfId="39440" xr:uid="{26635604-3C2F-4B6E-B320-685184D6CDCE}"/>
    <cellStyle name="Normal 2 4 2 5 4" xfId="18287" xr:uid="{30911DE8-2A53-4093-A78A-A59A9837CEE6}"/>
    <cellStyle name="Normal 2 4 2 5 5" xfId="32389" xr:uid="{99ED84DC-7C0A-4C01-A980-C2F30D01D33C}"/>
    <cellStyle name="Normal 2 4 2 6" xfId="2425" xr:uid="{0E78BA67-0977-43DC-B498-00AEEF08D851}"/>
    <cellStyle name="Normal 2 4 2 6 2" xfId="5949" xr:uid="{6935A463-7805-4E12-B7E4-5FCE20DE8D0F}"/>
    <cellStyle name="Normal 2 4 2 6 2 2" xfId="12999" xr:uid="{5DE74743-A9E7-47B6-AD76-FC5289B42ACE}"/>
    <cellStyle name="Normal 2 4 2 6 2 2 2" xfId="27101" xr:uid="{B3A247ED-CDD0-48B4-8A6B-268BE0BEDAFF}"/>
    <cellStyle name="Normal 2 4 2 6 2 2 3" xfId="41203" xr:uid="{3FA9BEAA-D43B-45EC-A42B-22475A2FE0B3}"/>
    <cellStyle name="Normal 2 4 2 6 2 3" xfId="20050" xr:uid="{6D39B4A4-1B1F-4E3F-A2BB-89033DCA63B4}"/>
    <cellStyle name="Normal 2 4 2 6 2 4" xfId="34152" xr:uid="{F380D508-4C99-4425-BEB0-73ADA8E40638}"/>
    <cellStyle name="Normal 2 4 2 6 3" xfId="9474" xr:uid="{F4FBB170-5A9B-47A0-BCA1-8CA35BCDF5D1}"/>
    <cellStyle name="Normal 2 4 2 6 3 2" xfId="23576" xr:uid="{CC10D911-0EE7-447E-B592-385C0BA9C8B6}"/>
    <cellStyle name="Normal 2 4 2 6 3 3" xfId="37678" xr:uid="{CDD6B1B9-A7DD-4960-9346-39787CC41980}"/>
    <cellStyle name="Normal 2 4 2 6 4" xfId="16525" xr:uid="{726627DD-21A7-4A5E-9AD4-3C6FF83FE403}"/>
    <cellStyle name="Normal 2 4 2 6 5" xfId="30627" xr:uid="{1F1D290A-9262-41A2-8C3E-E4C9D1E63B57}"/>
    <cellStyle name="Normal 2 4 2 7" xfId="5068" xr:uid="{95AB2F05-7E86-4E74-A731-BF1BF8FCDBE9}"/>
    <cellStyle name="Normal 2 4 2 7 2" xfId="12118" xr:uid="{F7C89972-AFF1-4E50-897B-CF6D48B4886A}"/>
    <cellStyle name="Normal 2 4 2 7 2 2" xfId="26220" xr:uid="{EBF3DDF5-D349-4D8D-AB33-4AB239B8DE32}"/>
    <cellStyle name="Normal 2 4 2 7 2 3" xfId="40322" xr:uid="{70E2CF93-625F-4F26-B688-0948D5E49063}"/>
    <cellStyle name="Normal 2 4 2 7 3" xfId="19169" xr:uid="{D1E6785E-8B40-48D3-9CEB-E6EDC6D58AFA}"/>
    <cellStyle name="Normal 2 4 2 7 4" xfId="33271" xr:uid="{095F0EAF-F94C-469A-B26F-D4A22AED8D50}"/>
    <cellStyle name="Normal 2 4 2 8" xfId="8594" xr:uid="{75EB9488-B097-4B99-A64D-1A17FD7570E5}"/>
    <cellStyle name="Normal 2 4 2 8 2" xfId="22695" xr:uid="{1F11A777-3483-4ED1-990F-DFAA3AA4461E}"/>
    <cellStyle name="Normal 2 4 2 8 3" xfId="36797" xr:uid="{80291461-090F-4488-B87D-EF3351544692}"/>
    <cellStyle name="Normal 2 4 2 9" xfId="15644" xr:uid="{AA54368B-ABCB-4120-8E87-E44D8B3656CA}"/>
    <cellStyle name="Normal 2 4 3" xfId="1654" xr:uid="{176AC281-0CB9-4F59-80EE-1897F54F67A1}"/>
    <cellStyle name="Normal 2 4 3 10" xfId="43778" xr:uid="{C1213E45-93B1-4619-AA05-279B4EA966A0}"/>
    <cellStyle name="Normal 2 4 3 11" xfId="46766" xr:uid="{7D2022C6-8009-433F-83C5-ADED40C2AFC7}"/>
    <cellStyle name="Normal 2 4 3 2" xfId="2094" xr:uid="{D36FE88B-3F97-41DC-92AB-58BDA02CFDF3}"/>
    <cellStyle name="Normal 2 4 3 2 2" xfId="3856" xr:uid="{97F759B3-D842-44D0-BB90-A2373C3161E3}"/>
    <cellStyle name="Normal 2 4 3 2 2 2" xfId="7379" xr:uid="{C4ED9125-7C96-44C0-899C-085A4E89DC38}"/>
    <cellStyle name="Normal 2 4 3 2 2 2 2" xfId="14429" xr:uid="{4352B865-012B-434E-BD1A-8069B23CEB03}"/>
    <cellStyle name="Normal 2 4 3 2 2 2 2 2" xfId="28531" xr:uid="{C95B18EF-97CF-4EC2-A34D-AEEFED4D6F2C}"/>
    <cellStyle name="Normal 2 4 3 2 2 2 2 3" xfId="42633" xr:uid="{85798B1D-EA5B-4567-9883-65E32D4F8506}"/>
    <cellStyle name="Normal 2 4 3 2 2 2 3" xfId="21480" xr:uid="{9CB075CD-376D-4EF1-9DC0-BA30E9E8A5CF}"/>
    <cellStyle name="Normal 2 4 3 2 2 2 4" xfId="35582" xr:uid="{871AA949-0A9D-42F8-AE4E-73954B346311}"/>
    <cellStyle name="Normal 2 4 3 2 2 3" xfId="10904" xr:uid="{278591D9-49C1-42DC-9149-A15DEF1D330D}"/>
    <cellStyle name="Normal 2 4 3 2 2 3 2" xfId="25006" xr:uid="{CF7FB7C8-BBC7-44A4-925E-6875F7516843}"/>
    <cellStyle name="Normal 2 4 3 2 2 3 3" xfId="39108" xr:uid="{8A1398F2-C7C2-4CCF-BDD9-364EC9CA1529}"/>
    <cellStyle name="Normal 2 4 3 2 2 4" xfId="17955" xr:uid="{DD5E3D0C-8641-4FB0-8EFE-CFC7A12170DF}"/>
    <cellStyle name="Normal 2 4 3 2 2 5" xfId="32057" xr:uid="{CF5C82EF-AC75-4FF9-8404-709644BAD49A}"/>
    <cellStyle name="Normal 2 4 3 2 3" xfId="4736" xr:uid="{008E51F7-58FC-4E0F-871A-0CD9B73445E8}"/>
    <cellStyle name="Normal 2 4 3 2 3 2" xfId="8260" xr:uid="{1AD27926-756B-4E2C-B859-1B616809231B}"/>
    <cellStyle name="Normal 2 4 3 2 3 2 2" xfId="15310" xr:uid="{CFBF2CD4-2CA2-488E-9540-06CCE269D52F}"/>
    <cellStyle name="Normal 2 4 3 2 3 2 2 2" xfId="29412" xr:uid="{34BBE7AC-4C4D-4B2F-9598-AB0AAB695625}"/>
    <cellStyle name="Normal 2 4 3 2 3 2 2 3" xfId="43514" xr:uid="{334CE574-2C56-47FA-AF9A-B9623B55B497}"/>
    <cellStyle name="Normal 2 4 3 2 3 2 3" xfId="22361" xr:uid="{A9B941C5-CAFB-4233-AB8D-CB746CBD157D}"/>
    <cellStyle name="Normal 2 4 3 2 3 2 4" xfId="36463" xr:uid="{40F146A1-EC1A-45A9-8179-4A5AFB82D59D}"/>
    <cellStyle name="Normal 2 4 3 2 3 3" xfId="11785" xr:uid="{5B3D07EC-E675-4347-AD4C-B6025637F70D}"/>
    <cellStyle name="Normal 2 4 3 2 3 3 2" xfId="25887" xr:uid="{4646C4C2-BB54-4BDF-91AA-12F2D7E06FE2}"/>
    <cellStyle name="Normal 2 4 3 2 3 3 3" xfId="39989" xr:uid="{AA9AB8A4-0458-4D4A-B524-15283DC40B6E}"/>
    <cellStyle name="Normal 2 4 3 2 3 4" xfId="18836" xr:uid="{B591E676-D68D-4263-A469-20CFF5D4E418}"/>
    <cellStyle name="Normal 2 4 3 2 3 5" xfId="32938" xr:uid="{033979A3-F0F7-43B8-BA54-EBA857061E2E}"/>
    <cellStyle name="Normal 2 4 3 2 4" xfId="2974" xr:uid="{C29C1510-F407-4D91-8C0C-39CDDF99B43B}"/>
    <cellStyle name="Normal 2 4 3 2 4 2" xfId="6498" xr:uid="{AE170051-DBD8-4528-9E9C-196505926300}"/>
    <cellStyle name="Normal 2 4 3 2 4 2 2" xfId="13548" xr:uid="{C707575A-F2EF-4C6A-B8B7-5F27FFB6498D}"/>
    <cellStyle name="Normal 2 4 3 2 4 2 2 2" xfId="27650" xr:uid="{8D4EB8A2-F4DD-4B13-8A2F-DBD8615B1F17}"/>
    <cellStyle name="Normal 2 4 3 2 4 2 2 3" xfId="41752" xr:uid="{A532A307-DD80-487C-BFAA-24E0F335D033}"/>
    <cellStyle name="Normal 2 4 3 2 4 2 3" xfId="20599" xr:uid="{13AE1FB8-38C8-4850-AB3B-1963B05B3FCA}"/>
    <cellStyle name="Normal 2 4 3 2 4 2 4" xfId="34701" xr:uid="{F7B58FCD-113D-4C9A-A789-F192F284200E}"/>
    <cellStyle name="Normal 2 4 3 2 4 3" xfId="10023" xr:uid="{1B462217-CF7F-4444-A123-90E69614D240}"/>
    <cellStyle name="Normal 2 4 3 2 4 3 2" xfId="24125" xr:uid="{7E2D59D3-0159-46B7-A984-C2EBB8D5C078}"/>
    <cellStyle name="Normal 2 4 3 2 4 3 3" xfId="38227" xr:uid="{D086656F-6911-498D-A5B3-332A2CA6EFCB}"/>
    <cellStyle name="Normal 2 4 3 2 4 4" xfId="17074" xr:uid="{E06155C1-B90A-4DD7-8545-6832399DB367}"/>
    <cellStyle name="Normal 2 4 3 2 4 5" xfId="31176" xr:uid="{3E0C7CF0-C95B-4483-8945-3F9CC74BF275}"/>
    <cellStyle name="Normal 2 4 3 2 5" xfId="5617" xr:uid="{8619930A-3771-42D6-812B-9B9F7F18E246}"/>
    <cellStyle name="Normal 2 4 3 2 5 2" xfId="12667" xr:uid="{A7B0AD7D-A7ED-43F2-B183-F0C766E9F8D6}"/>
    <cellStyle name="Normal 2 4 3 2 5 2 2" xfId="26769" xr:uid="{EA4CBFAF-3314-45F0-A8D0-92AF39E59FC9}"/>
    <cellStyle name="Normal 2 4 3 2 5 2 3" xfId="40871" xr:uid="{42118431-D28B-4260-AD96-A5FB34C401F1}"/>
    <cellStyle name="Normal 2 4 3 2 5 3" xfId="19718" xr:uid="{EF261640-BA31-4953-9D62-6038362B0676}"/>
    <cellStyle name="Normal 2 4 3 2 5 4" xfId="33820" xr:uid="{ADB11522-1FE8-4AEC-A370-F8806D190CA7}"/>
    <cellStyle name="Normal 2 4 3 2 6" xfId="9143" xr:uid="{6BF1AC1E-4772-4922-83D9-541CAE88FC83}"/>
    <cellStyle name="Normal 2 4 3 2 6 2" xfId="23244" xr:uid="{347F6AC0-1AFD-428C-99E2-2DC455CB89C1}"/>
    <cellStyle name="Normal 2 4 3 2 6 3" xfId="37346" xr:uid="{CBF26CA8-CB10-47D0-9E04-F43E0D019414}"/>
    <cellStyle name="Normal 2 4 3 2 7" xfId="16193" xr:uid="{5415DC99-DF76-469E-BA9C-11432C0627D6}"/>
    <cellStyle name="Normal 2 4 3 2 8" xfId="30295" xr:uid="{8E0D6C45-53D8-4D90-BD74-19929A0603FF}"/>
    <cellStyle name="Normal 2 4 3 3" xfId="3418" xr:uid="{AEB61E74-DD2A-4F7C-B98C-1A9A917FEFE3}"/>
    <cellStyle name="Normal 2 4 3 3 2" xfId="6940" xr:uid="{B7EA0ABB-50C1-4101-8A40-8196721F6ED3}"/>
    <cellStyle name="Normal 2 4 3 3 2 2" xfId="13990" xr:uid="{1B8CAC5E-447F-49C6-80D1-353198CAD262}"/>
    <cellStyle name="Normal 2 4 3 3 2 2 2" xfId="28092" xr:uid="{6734ED43-88E9-4CBA-ADEF-3ECF1D557D14}"/>
    <cellStyle name="Normal 2 4 3 3 2 2 3" xfId="42194" xr:uid="{F95DF28A-BD57-482E-8626-64200A857202}"/>
    <cellStyle name="Normal 2 4 3 3 2 3" xfId="21041" xr:uid="{9A178FF4-BFAE-496C-B015-384021164283}"/>
    <cellStyle name="Normal 2 4 3 3 2 4" xfId="35143" xr:uid="{03A82866-F21B-4E01-B385-1CE118282050}"/>
    <cellStyle name="Normal 2 4 3 3 3" xfId="10465" xr:uid="{444AD844-6629-41CF-946E-FA19E547C4E5}"/>
    <cellStyle name="Normal 2 4 3 3 3 2" xfId="24567" xr:uid="{E2CA3FBB-4E01-4FB5-89D9-DDD22BFBD139}"/>
    <cellStyle name="Normal 2 4 3 3 3 3" xfId="38669" xr:uid="{E431ED5C-2084-4EDE-B524-FA9E7376E1B0}"/>
    <cellStyle name="Normal 2 4 3 3 4" xfId="17516" xr:uid="{9C738FDB-4A74-4314-9BCF-DDD58BBC097E}"/>
    <cellStyle name="Normal 2 4 3 3 5" xfId="31618" xr:uid="{6B307BDF-9ED5-4BA8-8C84-42A65E07CA69}"/>
    <cellStyle name="Normal 2 4 3 4" xfId="4297" xr:uid="{3B0E54D0-6C10-4AA0-B93E-1A09728B7635}"/>
    <cellStyle name="Normal 2 4 3 4 2" xfId="7821" xr:uid="{37293040-13B5-4ED7-9087-96CB9EDDEA91}"/>
    <cellStyle name="Normal 2 4 3 4 2 2" xfId="14871" xr:uid="{32D8649D-1CD8-473B-A53D-A85CE23C2061}"/>
    <cellStyle name="Normal 2 4 3 4 2 2 2" xfId="28973" xr:uid="{50361E3C-F692-4C3B-8F39-FC3AB762E856}"/>
    <cellStyle name="Normal 2 4 3 4 2 2 3" xfId="43075" xr:uid="{0AC883EF-0433-4A70-814C-EEE9F9CD4B7A}"/>
    <cellStyle name="Normal 2 4 3 4 2 3" xfId="21922" xr:uid="{4C90FBBF-04B2-4DD2-ADED-352D2056E3E7}"/>
    <cellStyle name="Normal 2 4 3 4 2 4" xfId="36024" xr:uid="{97EE1315-B105-4821-BD2D-183BBCD4FA87}"/>
    <cellStyle name="Normal 2 4 3 4 3" xfId="11346" xr:uid="{0D621865-2596-4C3B-9B00-65FAB62452E9}"/>
    <cellStyle name="Normal 2 4 3 4 3 2" xfId="25448" xr:uid="{553A7402-4300-4DD1-BB76-8D76980143C7}"/>
    <cellStyle name="Normal 2 4 3 4 3 3" xfId="39550" xr:uid="{5D1A06C1-F7E0-4744-B1E7-E4608BC64599}"/>
    <cellStyle name="Normal 2 4 3 4 4" xfId="18397" xr:uid="{F3CC75EA-1A72-449F-9295-9BAE4DB29365}"/>
    <cellStyle name="Normal 2 4 3 4 5" xfId="32499" xr:uid="{5298CF26-0894-48A1-A03F-718C37D8813B}"/>
    <cellStyle name="Normal 2 4 3 5" xfId="2535" xr:uid="{50DB6FC8-62DD-420C-87AA-0F21667AB177}"/>
    <cellStyle name="Normal 2 4 3 5 2" xfId="6059" xr:uid="{5AFEF4AD-198E-462D-8594-7945617AE2F7}"/>
    <cellStyle name="Normal 2 4 3 5 2 2" xfId="13109" xr:uid="{C161D9B2-32F1-4744-A63B-E504AC5017EB}"/>
    <cellStyle name="Normal 2 4 3 5 2 2 2" xfId="27211" xr:uid="{DA118C19-1B67-452D-81F6-3192C4F67E2A}"/>
    <cellStyle name="Normal 2 4 3 5 2 2 3" xfId="41313" xr:uid="{9584B89B-9A8F-4159-9A44-A7BAEF47026A}"/>
    <cellStyle name="Normal 2 4 3 5 2 3" xfId="20160" xr:uid="{526CD07B-87DF-4F39-AA76-0F8B6F6D57F9}"/>
    <cellStyle name="Normal 2 4 3 5 2 4" xfId="34262" xr:uid="{50CF49CB-B2AA-4BB5-83BB-A0CC539A6E1D}"/>
    <cellStyle name="Normal 2 4 3 5 3" xfId="9584" xr:uid="{5FF79B0A-8BA4-4358-96DF-F29C865D9D60}"/>
    <cellStyle name="Normal 2 4 3 5 3 2" xfId="23686" xr:uid="{642B41A3-FBB0-40B0-8C3F-F9FEF9C7ED53}"/>
    <cellStyle name="Normal 2 4 3 5 3 3" xfId="37788" xr:uid="{709D02E7-31A6-4B9D-8AB2-3A5F7C76AB96}"/>
    <cellStyle name="Normal 2 4 3 5 4" xfId="16635" xr:uid="{A3AF890D-ADE0-4879-B8B4-0B5FA346E951}"/>
    <cellStyle name="Normal 2 4 3 5 5" xfId="30737" xr:uid="{78D7831E-AC9A-492D-B0BC-071E41CE6B8C}"/>
    <cellStyle name="Normal 2 4 3 6" xfId="5178" xr:uid="{50E460CC-E5F9-45FF-A351-CD2013DFA698}"/>
    <cellStyle name="Normal 2 4 3 6 2" xfId="12228" xr:uid="{50460DB7-AA86-4475-AB2A-9D4366C14F14}"/>
    <cellStyle name="Normal 2 4 3 6 2 2" xfId="26330" xr:uid="{C684A303-567F-41BD-ABB4-8AD77103CEBB}"/>
    <cellStyle name="Normal 2 4 3 6 2 3" xfId="40432" xr:uid="{9A927C01-E1B1-49C8-96B5-1A407F9AF970}"/>
    <cellStyle name="Normal 2 4 3 6 3" xfId="19279" xr:uid="{74C65765-0B11-4E87-BACF-AEBD8556D632}"/>
    <cellStyle name="Normal 2 4 3 6 4" xfId="33381" xr:uid="{9C5523B0-BD58-4DC2-9F6F-7F0F37E06ADF}"/>
    <cellStyle name="Normal 2 4 3 7" xfId="8704" xr:uid="{E2B901A0-7E36-4A2B-A7E9-A20912884898}"/>
    <cellStyle name="Normal 2 4 3 7 2" xfId="22805" xr:uid="{18573C48-D420-48EC-876F-F8D7A5BA8D86}"/>
    <cellStyle name="Normal 2 4 3 7 3" xfId="36907" xr:uid="{349AC9CA-8437-432C-9A06-78321CDD20D9}"/>
    <cellStyle name="Normal 2 4 3 8" xfId="15754" xr:uid="{C04046CD-3302-4833-8D35-AAB6E525374F}"/>
    <cellStyle name="Normal 2 4 3 9" xfId="29856" xr:uid="{0D7440DE-3446-42E7-A4BC-3CB8CB23F493}"/>
    <cellStyle name="Normal 2 4 4" xfId="1873" xr:uid="{25FF80BA-0119-4CAA-8A8E-E48686944446}"/>
    <cellStyle name="Normal 2 4 4 2" xfId="3637" xr:uid="{25953180-9FEF-4D26-A146-4005D41D3D43}"/>
    <cellStyle name="Normal 2 4 4 2 2" xfId="7159" xr:uid="{FCD1A2B3-99FB-4C93-AF75-AA4CC5472B75}"/>
    <cellStyle name="Normal 2 4 4 2 2 2" xfId="14209" xr:uid="{EB548E41-5E57-41C3-926A-B62774314626}"/>
    <cellStyle name="Normal 2 4 4 2 2 2 2" xfId="28311" xr:uid="{7F0BC401-9FD4-4A09-AA94-1239E0BFE083}"/>
    <cellStyle name="Normal 2 4 4 2 2 2 3" xfId="42413" xr:uid="{D84C6310-59A3-4064-AAD3-4E9D81D7BB18}"/>
    <cellStyle name="Normal 2 4 4 2 2 3" xfId="21260" xr:uid="{9A45B43F-2F53-445F-BEE4-9A4777727191}"/>
    <cellStyle name="Normal 2 4 4 2 2 4" xfId="35362" xr:uid="{634E700F-3DB1-4EA2-8027-3C1EEFF1D0E4}"/>
    <cellStyle name="Normal 2 4 4 2 3" xfId="10684" xr:uid="{582A1AFD-0E96-487A-AC95-9A7D82B72BD9}"/>
    <cellStyle name="Normal 2 4 4 2 3 2" xfId="24786" xr:uid="{8022CDB8-5713-47F1-B883-281C9E2A1634}"/>
    <cellStyle name="Normal 2 4 4 2 3 3" xfId="38888" xr:uid="{19915206-D129-4C7A-BC8F-3D534201E6E6}"/>
    <cellStyle name="Normal 2 4 4 2 4" xfId="17735" xr:uid="{A4786E28-3F01-4298-A3BC-6A0D0601CC8D}"/>
    <cellStyle name="Normal 2 4 4 2 5" xfId="31837" xr:uid="{47C62686-0689-4B90-BC28-5110A15A6F75}"/>
    <cellStyle name="Normal 2 4 4 3" xfId="4516" xr:uid="{C6E0E983-1C3C-4656-B9CC-9C5C3EEDFE0C}"/>
    <cellStyle name="Normal 2 4 4 3 2" xfId="8040" xr:uid="{47C7CEE6-B233-4B9A-BD80-3E4CB0982DA9}"/>
    <cellStyle name="Normal 2 4 4 3 2 2" xfId="15090" xr:uid="{3E2F70B3-8675-4422-8800-CC8F97B32886}"/>
    <cellStyle name="Normal 2 4 4 3 2 2 2" xfId="29192" xr:uid="{6C7F4FB5-1D81-42D8-A509-D6FF4D62A7D3}"/>
    <cellStyle name="Normal 2 4 4 3 2 2 3" xfId="43294" xr:uid="{407BF3A6-7E60-4DD2-A09E-1B417EC163CB}"/>
    <cellStyle name="Normal 2 4 4 3 2 3" xfId="22141" xr:uid="{E9425D4A-B61F-4687-A208-CB8C8E760483}"/>
    <cellStyle name="Normal 2 4 4 3 2 4" xfId="36243" xr:uid="{871591EA-903F-43A6-B161-FD7BDB479F22}"/>
    <cellStyle name="Normal 2 4 4 3 3" xfId="11565" xr:uid="{11132855-81D3-4BBB-89D9-C534DBF5CD30}"/>
    <cellStyle name="Normal 2 4 4 3 3 2" xfId="25667" xr:uid="{53CE2144-0293-4F0E-87EA-42997CB15462}"/>
    <cellStyle name="Normal 2 4 4 3 3 3" xfId="39769" xr:uid="{09D06963-A10F-46A7-BD72-F36FFB877D55}"/>
    <cellStyle name="Normal 2 4 4 3 4" xfId="18616" xr:uid="{FBE96B1F-ADFF-4FC2-8BAA-1A381C368662}"/>
    <cellStyle name="Normal 2 4 4 3 5" xfId="32718" xr:uid="{364B1B4C-17CE-436D-82C5-2060B58A9990}"/>
    <cellStyle name="Normal 2 4 4 4" xfId="2754" xr:uid="{6F319F4C-ADD9-484C-B2A6-0BBBB9D2FA31}"/>
    <cellStyle name="Normal 2 4 4 4 2" xfId="6278" xr:uid="{89541E1C-15BB-412E-A7A1-54A403AE21F2}"/>
    <cellStyle name="Normal 2 4 4 4 2 2" xfId="13328" xr:uid="{E1248943-703C-4691-8B5A-17BC3EA03C47}"/>
    <cellStyle name="Normal 2 4 4 4 2 2 2" xfId="27430" xr:uid="{DE622526-D942-4591-BF2C-6E0DF84E74AE}"/>
    <cellStyle name="Normal 2 4 4 4 2 2 3" xfId="41532" xr:uid="{A859EF86-AA8E-4391-8C2B-9F5E151C6DB2}"/>
    <cellStyle name="Normal 2 4 4 4 2 3" xfId="20379" xr:uid="{E12A58A1-13C8-4DCC-BFCE-E7A0B196D20A}"/>
    <cellStyle name="Normal 2 4 4 4 2 4" xfId="34481" xr:uid="{5DCF43F9-2806-4E5E-8086-F8CA0ED2B4BB}"/>
    <cellStyle name="Normal 2 4 4 4 3" xfId="9803" xr:uid="{53FD17E1-EB3A-4E35-B76E-D974E8D78688}"/>
    <cellStyle name="Normal 2 4 4 4 3 2" xfId="23905" xr:uid="{C300D2CE-7450-41F5-874F-2151D3FD02B7}"/>
    <cellStyle name="Normal 2 4 4 4 3 3" xfId="38007" xr:uid="{40F7661D-035D-4D34-B9D9-31F8E4BB98F4}"/>
    <cellStyle name="Normal 2 4 4 4 4" xfId="16854" xr:uid="{B949A8C1-8F78-4144-A5AF-2985C2F0F33F}"/>
    <cellStyle name="Normal 2 4 4 4 5" xfId="30956" xr:uid="{9895D3A9-9E5E-4A8A-84CD-69FD0FEA0F3F}"/>
    <cellStyle name="Normal 2 4 4 5" xfId="5397" xr:uid="{57F22680-80AC-434D-9392-F3660A302CE6}"/>
    <cellStyle name="Normal 2 4 4 5 2" xfId="12447" xr:uid="{B3E48FEB-B109-4480-B773-11021AAFEA5C}"/>
    <cellStyle name="Normal 2 4 4 5 2 2" xfId="26549" xr:uid="{E0D829AE-A6B3-4889-8B45-BF41349B24D6}"/>
    <cellStyle name="Normal 2 4 4 5 2 3" xfId="40651" xr:uid="{BFAB697E-E287-4B40-8387-E79AA90A4B18}"/>
    <cellStyle name="Normal 2 4 4 5 3" xfId="19498" xr:uid="{5BE722E1-C374-4D25-95EF-C94C558200A3}"/>
    <cellStyle name="Normal 2 4 4 5 4" xfId="33600" xr:uid="{BF6BDA1D-CE38-4EA2-BA94-65BA0DE077CB}"/>
    <cellStyle name="Normal 2 4 4 6" xfId="8923" xr:uid="{5E5EDA7B-1355-41D2-8406-BCC0463F63A6}"/>
    <cellStyle name="Normal 2 4 4 6 2" xfId="23024" xr:uid="{F8EF1A03-5511-4F98-A64A-E103563FD53A}"/>
    <cellStyle name="Normal 2 4 4 6 3" xfId="37126" xr:uid="{86C27C48-6E6E-438E-A67D-5839BE6DB689}"/>
    <cellStyle name="Normal 2 4 4 7" xfId="15973" xr:uid="{6F10BD79-4D7E-4ADC-953F-78A997AEAB7A}"/>
    <cellStyle name="Normal 2 4 4 8" xfId="30075" xr:uid="{98A43E3A-CF75-4F50-B89D-A37043E4C86D}"/>
    <cellStyle name="Normal 2 4 4 9" xfId="46767" xr:uid="{9B8B5F5D-F766-41C3-A4B9-77EFD6B05A2A}"/>
    <cellStyle name="Normal 2 4 5" xfId="3198" xr:uid="{65A16D83-E01B-4E1A-BCFB-B8595F3B192E}"/>
    <cellStyle name="Normal 2 4 5 2" xfId="6720" xr:uid="{AA673136-9783-40EE-B28D-806F47C60C12}"/>
    <cellStyle name="Normal 2 4 5 2 2" xfId="13770" xr:uid="{60310616-AA08-4B8C-87A4-F5E5F1EDB642}"/>
    <cellStyle name="Normal 2 4 5 2 2 2" xfId="27872" xr:uid="{8451615A-235A-4F97-89AA-C04CF9131CFD}"/>
    <cellStyle name="Normal 2 4 5 2 2 3" xfId="41974" xr:uid="{8D13D561-B740-4FD6-BC99-87EE7EFBED05}"/>
    <cellStyle name="Normal 2 4 5 2 3" xfId="20821" xr:uid="{138E2744-BC3D-4328-90F5-40C9B7344BA5}"/>
    <cellStyle name="Normal 2 4 5 2 4" xfId="34923" xr:uid="{B6443A38-768D-4BE4-9F76-880CA60C8359}"/>
    <cellStyle name="Normal 2 4 5 3" xfId="10245" xr:uid="{09B70022-1797-49AF-A0B2-B602F24EBF5E}"/>
    <cellStyle name="Normal 2 4 5 3 2" xfId="24347" xr:uid="{DABE930F-AAFD-4398-A845-31CB1434F614}"/>
    <cellStyle name="Normal 2 4 5 3 3" xfId="38449" xr:uid="{4418F0AE-ACCD-46BA-8E05-0B18AC093398}"/>
    <cellStyle name="Normal 2 4 5 4" xfId="17296" xr:uid="{BC82825C-13CC-4050-BF50-B4AA27891190}"/>
    <cellStyle name="Normal 2 4 5 5" xfId="31398" xr:uid="{39D7D681-8BF8-42E2-8B12-C82E6AE676BC}"/>
    <cellStyle name="Normal 2 4 5 6" xfId="46768" xr:uid="{A5F5BD58-A214-485E-8DB6-476ABC700795}"/>
    <cellStyle name="Normal 2 4 6" xfId="4077" xr:uid="{D21D067C-9F27-4F6B-89B6-AC0D47623525}"/>
    <cellStyle name="Normal 2 4 6 2" xfId="7601" xr:uid="{EFD4C2A2-41CE-4171-9C48-C1E263E577D3}"/>
    <cellStyle name="Normal 2 4 6 2 2" xfId="14651" xr:uid="{D1EEF488-F221-4B91-9E8D-358F866A6DF4}"/>
    <cellStyle name="Normal 2 4 6 2 2 2" xfId="28753" xr:uid="{96B106B7-5B50-46F1-B4FB-8373937FF24A}"/>
    <cellStyle name="Normal 2 4 6 2 2 3" xfId="42855" xr:uid="{E5AF24B1-BA1A-481C-B774-47097D7E80BE}"/>
    <cellStyle name="Normal 2 4 6 2 3" xfId="21702" xr:uid="{0A471DA2-8E25-46FF-AD8A-5AFE256286C6}"/>
    <cellStyle name="Normal 2 4 6 2 4" xfId="35804" xr:uid="{B3987886-A8A9-42EC-BBD2-CBC023386C2C}"/>
    <cellStyle name="Normal 2 4 6 3" xfId="11126" xr:uid="{F9643DA1-C977-4641-A39E-0C9EB6DB46CD}"/>
    <cellStyle name="Normal 2 4 6 3 2" xfId="25228" xr:uid="{CCAC406A-C77D-4A87-A602-43D3BA341DC1}"/>
    <cellStyle name="Normal 2 4 6 3 3" xfId="39330" xr:uid="{A97AC4B0-5044-4741-BB73-A8A364A02A67}"/>
    <cellStyle name="Normal 2 4 6 4" xfId="18177" xr:uid="{2A68303E-FA82-4774-9FC9-AD09D4DCA1CA}"/>
    <cellStyle name="Normal 2 4 6 5" xfId="32279" xr:uid="{83F7949B-04FE-466B-ABB2-6716A8D4527D}"/>
    <cellStyle name="Normal 2 4 6 6" xfId="46765" xr:uid="{C80E8CF0-EB38-4EA6-9B7B-D2B1C09BFB73}"/>
    <cellStyle name="Normal 2 4 7" xfId="2315" xr:uid="{86455F88-B367-4033-8AB9-D5E9899A9C9B}"/>
    <cellStyle name="Normal 2 4 7 2" xfId="5839" xr:uid="{D6E712CE-83B7-45B1-946E-F2B951D816F4}"/>
    <cellStyle name="Normal 2 4 7 2 2" xfId="12889" xr:uid="{7E3F8EE4-F694-4B00-A491-61F1E4E12C67}"/>
    <cellStyle name="Normal 2 4 7 2 2 2" xfId="26991" xr:uid="{B34AB7AD-F9B1-47E1-AD66-EA6692B837A7}"/>
    <cellStyle name="Normal 2 4 7 2 2 3" xfId="41093" xr:uid="{BFDE890A-CBD9-4452-AD72-5AC5F17D6FE5}"/>
    <cellStyle name="Normal 2 4 7 2 3" xfId="19940" xr:uid="{9D0925AD-0231-4C5E-9754-6206A31CD0F0}"/>
    <cellStyle name="Normal 2 4 7 2 4" xfId="34042" xr:uid="{9A8AA099-6DA7-49BD-A3B8-3545B31C6A6E}"/>
    <cellStyle name="Normal 2 4 7 3" xfId="9364" xr:uid="{DB6079E6-F2CF-40B1-A5EA-8B6BBA0B988B}"/>
    <cellStyle name="Normal 2 4 7 3 2" xfId="23466" xr:uid="{316F8CE6-5D73-4272-82D1-4A04D6904440}"/>
    <cellStyle name="Normal 2 4 7 3 3" xfId="37568" xr:uid="{CD3A7B2E-A127-4BA3-A3B9-5CE7FF2E5852}"/>
    <cellStyle name="Normal 2 4 7 4" xfId="16415" xr:uid="{A42F3AAA-E678-4F70-9B5B-A882854F5CC3}"/>
    <cellStyle name="Normal 2 4 7 5" xfId="30517" xr:uid="{6281FB86-A129-4FB3-819A-38B3D17F829F}"/>
    <cellStyle name="Normal 2 4 8" xfId="4958" xr:uid="{336B519A-8A3C-4DD5-AD8B-574832878178}"/>
    <cellStyle name="Normal 2 4 8 2" xfId="12008" xr:uid="{62380E9B-156B-49C0-BB16-220B3D1C7F0D}"/>
    <cellStyle name="Normal 2 4 8 2 2" xfId="26110" xr:uid="{A79308E3-41D3-48B1-AFD2-99AB188851EB}"/>
    <cellStyle name="Normal 2 4 8 2 3" xfId="40212" xr:uid="{1102DE5F-EDD2-4721-A8E7-7FC0BB567283}"/>
    <cellStyle name="Normal 2 4 8 3" xfId="19059" xr:uid="{2051163D-F703-42F0-AD8C-9EEEE80982DC}"/>
    <cellStyle name="Normal 2 4 8 4" xfId="33161" xr:uid="{40433508-2956-48CD-8513-888211640773}"/>
    <cellStyle name="Normal 2 4 9" xfId="8484" xr:uid="{E65FB574-5FDA-4A5D-B1B0-25C79BA3D489}"/>
    <cellStyle name="Normal 2 4 9 2" xfId="22585" xr:uid="{0111793A-48F0-4405-875E-1B69E2E058B7}"/>
    <cellStyle name="Normal 2 4 9 3" xfId="36687" xr:uid="{7742DC32-2B2B-4BE6-A573-DD5EE112878B}"/>
    <cellStyle name="Normal 2 40" xfId="717" xr:uid="{8A2E7555-E0A7-4A88-A195-89F992231F51}"/>
    <cellStyle name="Normal 2 41" xfId="718" xr:uid="{7E3365A8-52FB-4C52-8CBB-73A5D7865E34}"/>
    <cellStyle name="Normal 2 42" xfId="719" xr:uid="{701A28FB-E037-4D96-800F-2EE114D3AEC4}"/>
    <cellStyle name="Normal 2 43" xfId="720" xr:uid="{50BC6197-22FA-4709-BF94-4A379D68D200}"/>
    <cellStyle name="Normal 2 44" xfId="721" xr:uid="{44D35118-1CAE-44F4-8E59-E1DF9E73D4A7}"/>
    <cellStyle name="Normal 2 45" xfId="722" xr:uid="{3E2A0E19-CB9F-4545-9112-F36E989D7707}"/>
    <cellStyle name="Normal 2 46" xfId="723" xr:uid="{FCD3187E-3800-4D38-81F8-EC1E99C5E7A0}"/>
    <cellStyle name="Normal 2 47" xfId="724" xr:uid="{FFB83231-5867-47AC-AC76-8506C52E24F6}"/>
    <cellStyle name="Normal 2 48" xfId="725" xr:uid="{A9AACF05-C02A-4691-B61A-080661A5DCE1}"/>
    <cellStyle name="Normal 2 49" xfId="726" xr:uid="{4F7B5D28-E803-4760-82F5-D70ACB66B051}"/>
    <cellStyle name="Normal 2 5" xfId="727" xr:uid="{1888F09A-9115-4335-99F2-0DE6166264AF}"/>
    <cellStyle name="Normal 2 5 10" xfId="29691" xr:uid="{CB35F5C1-899E-4C25-BBF7-1EA84F59BD0F}"/>
    <cellStyle name="Normal 2 5 11" xfId="43779" xr:uid="{D45EECB0-2492-4255-A7D6-4FCA86FB76FD}"/>
    <cellStyle name="Normal 2 5 12" xfId="44675" xr:uid="{A178AFF4-72A3-44E3-AD8A-544A43A0B34E}"/>
    <cellStyle name="Normal 2 5 13" xfId="1487" xr:uid="{D2126D7D-ABE4-4E1F-849D-7F7B690C51D8}"/>
    <cellStyle name="Normal 2 5 14" xfId="44751" xr:uid="{728463D7-D325-47D4-A160-15667EE1AE40}"/>
    <cellStyle name="Normal 2 5 15" xfId="46769" xr:uid="{356D1FCA-6BEE-4F78-A480-DFEC83654CE0}"/>
    <cellStyle name="Normal 2 5 2" xfId="1335" xr:uid="{B5627B98-19F8-411F-9C3D-E76329D40F00}"/>
    <cellStyle name="Normal 2 5 2 10" xfId="1709" xr:uid="{F4377C12-3881-45AD-B8E9-7A4D2B2F63F0}"/>
    <cellStyle name="Normal 2 5 2 11" xfId="46770" xr:uid="{67CB4A9F-DA4E-483A-9D3C-0DCBACC70B98}"/>
    <cellStyle name="Normal 2 5 2 2" xfId="2149" xr:uid="{35F135D8-0065-47E7-B882-160826084BDC}"/>
    <cellStyle name="Normal 2 5 2 2 2" xfId="3911" xr:uid="{EE57D755-E15F-4060-8658-B530BFC7301F}"/>
    <cellStyle name="Normal 2 5 2 2 2 2" xfId="7434" xr:uid="{D7712A1A-CAF4-4301-8A63-F5EB3BA00294}"/>
    <cellStyle name="Normal 2 5 2 2 2 2 2" xfId="14484" xr:uid="{D9DB8E6E-C2D7-409A-BFF5-E5373974FA8E}"/>
    <cellStyle name="Normal 2 5 2 2 2 2 2 2" xfId="28586" xr:uid="{18CFB062-9F4C-41BF-8471-8B61EE44A96D}"/>
    <cellStyle name="Normal 2 5 2 2 2 2 2 3" xfId="42688" xr:uid="{59B93FF8-52AE-405E-A500-6E9A4E6BD51D}"/>
    <cellStyle name="Normal 2 5 2 2 2 2 3" xfId="21535" xr:uid="{34ACC3E2-A197-456B-A9A9-34A1D00CC4BE}"/>
    <cellStyle name="Normal 2 5 2 2 2 2 4" xfId="35637" xr:uid="{D202B5C4-7A68-4C05-B48F-2099DB7BCD37}"/>
    <cellStyle name="Normal 2 5 2 2 2 3" xfId="10959" xr:uid="{D3B572E0-CA91-46BA-A93E-982325CF2ACB}"/>
    <cellStyle name="Normal 2 5 2 2 2 3 2" xfId="25061" xr:uid="{7881A456-79B9-4276-925E-6A2B15382C44}"/>
    <cellStyle name="Normal 2 5 2 2 2 3 3" xfId="39163" xr:uid="{7FE78C6B-4C13-49DE-96B7-F242602026E5}"/>
    <cellStyle name="Normal 2 5 2 2 2 4" xfId="18010" xr:uid="{357D0970-9FA6-4B03-B66A-9BB724AD375B}"/>
    <cellStyle name="Normal 2 5 2 2 2 5" xfId="32112" xr:uid="{ED26E5F1-B9E6-493F-929A-9DFFE997FA59}"/>
    <cellStyle name="Normal 2 5 2 2 3" xfId="4791" xr:uid="{B65F57F5-3F9C-4FCE-986D-B1AB7B3DC09B}"/>
    <cellStyle name="Normal 2 5 2 2 3 2" xfId="8315" xr:uid="{51EA258D-8E95-45CE-B5CE-FE33D9777938}"/>
    <cellStyle name="Normal 2 5 2 2 3 2 2" xfId="15365" xr:uid="{38848E83-AEE3-4954-883D-10EF547D0B04}"/>
    <cellStyle name="Normal 2 5 2 2 3 2 2 2" xfId="29467" xr:uid="{1ACEAE2F-2F80-47F9-BF55-F966DEE72393}"/>
    <cellStyle name="Normal 2 5 2 2 3 2 2 3" xfId="43569" xr:uid="{0BE0C8FB-4B4E-4B0A-82E6-32D1F56AED38}"/>
    <cellStyle name="Normal 2 5 2 2 3 2 3" xfId="22416" xr:uid="{31D8BF67-D6EA-4DCC-809C-54364C067D01}"/>
    <cellStyle name="Normal 2 5 2 2 3 2 4" xfId="36518" xr:uid="{893724A1-CC79-493E-AD12-E4AD3FD544A3}"/>
    <cellStyle name="Normal 2 5 2 2 3 3" xfId="11840" xr:uid="{9CB1BE70-4816-40C9-A2A2-6AD39ECAD788}"/>
    <cellStyle name="Normal 2 5 2 2 3 3 2" xfId="25942" xr:uid="{F255CE9A-8E0A-47ED-91A8-D7E51534C027}"/>
    <cellStyle name="Normal 2 5 2 2 3 3 3" xfId="40044" xr:uid="{130C0D95-F75C-4310-BAF6-199AA56F39AF}"/>
    <cellStyle name="Normal 2 5 2 2 3 4" xfId="18891" xr:uid="{A62E38D7-FF58-4E25-BB6D-9CC646B69171}"/>
    <cellStyle name="Normal 2 5 2 2 3 5" xfId="32993" xr:uid="{EF2E9A26-0C2E-4B31-B81A-80B651F82C67}"/>
    <cellStyle name="Normal 2 5 2 2 4" xfId="3029" xr:uid="{1F7B7186-634B-40D4-B2EE-AE3B94FAED87}"/>
    <cellStyle name="Normal 2 5 2 2 4 2" xfId="6553" xr:uid="{DF4487E9-760A-4E72-A675-0D71D04025D1}"/>
    <cellStyle name="Normal 2 5 2 2 4 2 2" xfId="13603" xr:uid="{6DC2FF11-5FB8-43E5-9CA0-8646D1775B83}"/>
    <cellStyle name="Normal 2 5 2 2 4 2 2 2" xfId="27705" xr:uid="{C4ABAE8B-128D-433F-B9AF-CBA3E533AAF9}"/>
    <cellStyle name="Normal 2 5 2 2 4 2 2 3" xfId="41807" xr:uid="{188AAC2D-01D1-4117-8B5B-13A6F6C805FA}"/>
    <cellStyle name="Normal 2 5 2 2 4 2 3" xfId="20654" xr:uid="{51C7A0B8-C368-4E2A-8474-F8D92A5FA8E7}"/>
    <cellStyle name="Normal 2 5 2 2 4 2 4" xfId="34756" xr:uid="{ED6D2237-E94F-4DA8-8D40-BE1F408B5DD8}"/>
    <cellStyle name="Normal 2 5 2 2 4 3" xfId="10078" xr:uid="{AD6D0A68-B55E-49A5-B029-DBC0F2C9889A}"/>
    <cellStyle name="Normal 2 5 2 2 4 3 2" xfId="24180" xr:uid="{93C676D1-1483-47AA-AA32-4519C4D7A560}"/>
    <cellStyle name="Normal 2 5 2 2 4 3 3" xfId="38282" xr:uid="{8A9B6EF6-BE56-481E-91EB-20BC19B30E0A}"/>
    <cellStyle name="Normal 2 5 2 2 4 4" xfId="17129" xr:uid="{7239C49F-D1B7-4371-B981-E1A0912BFD2B}"/>
    <cellStyle name="Normal 2 5 2 2 4 5" xfId="31231" xr:uid="{5548CFE7-05C0-425B-A6E5-961B241BA6FC}"/>
    <cellStyle name="Normal 2 5 2 2 5" xfId="5672" xr:uid="{8A204989-874B-4724-A00D-A5B65BEB0381}"/>
    <cellStyle name="Normal 2 5 2 2 5 2" xfId="12722" xr:uid="{09423E93-F4EB-4043-B53E-839B7239D6F9}"/>
    <cellStyle name="Normal 2 5 2 2 5 2 2" xfId="26824" xr:uid="{BF869D89-D075-4B91-944F-E6D7B3C44754}"/>
    <cellStyle name="Normal 2 5 2 2 5 2 3" xfId="40926" xr:uid="{9379DA38-46B1-46DC-849A-94243766DB80}"/>
    <cellStyle name="Normal 2 5 2 2 5 3" xfId="19773" xr:uid="{D5E6B888-2AB0-43F2-8850-497CB24E3B71}"/>
    <cellStyle name="Normal 2 5 2 2 5 4" xfId="33875" xr:uid="{4E5511F4-5066-48F5-88C0-6F8D59670D49}"/>
    <cellStyle name="Normal 2 5 2 2 6" xfId="9198" xr:uid="{4F56AECA-52F9-4BAA-A86B-7E78EECD2593}"/>
    <cellStyle name="Normal 2 5 2 2 6 2" xfId="23299" xr:uid="{6D032D3A-BC9C-468B-A495-47DF0CADB6D6}"/>
    <cellStyle name="Normal 2 5 2 2 6 3" xfId="37401" xr:uid="{DED0B4AE-92EB-45D6-B8C6-540E914FF83B}"/>
    <cellStyle name="Normal 2 5 2 2 7" xfId="16248" xr:uid="{08F7A6D5-E073-4A60-BF2E-3D4B4D697810}"/>
    <cellStyle name="Normal 2 5 2 2 8" xfId="30350" xr:uid="{2A613135-FF79-421F-A074-4F8FB0796609}"/>
    <cellStyle name="Normal 2 5 2 3" xfId="3473" xr:uid="{D9F7FCE2-0504-4F1C-9185-728436FA8230}"/>
    <cellStyle name="Normal 2 5 2 3 2" xfId="6995" xr:uid="{AA4D09A0-064F-408B-B095-4BBB99BF09BC}"/>
    <cellStyle name="Normal 2 5 2 3 2 2" xfId="14045" xr:uid="{B7EFD3B3-19E4-42C5-A5E7-5A8DCD1C793B}"/>
    <cellStyle name="Normal 2 5 2 3 2 2 2" xfId="28147" xr:uid="{C3F5B638-686D-4CC8-8692-FCBF2890EBB4}"/>
    <cellStyle name="Normal 2 5 2 3 2 2 3" xfId="42249" xr:uid="{AD9CD8DD-9247-4234-9F95-6184D06D1965}"/>
    <cellStyle name="Normal 2 5 2 3 2 3" xfId="21096" xr:uid="{6D623553-7D5E-4669-9770-5D57B8D58B6A}"/>
    <cellStyle name="Normal 2 5 2 3 2 4" xfId="35198" xr:uid="{EFFB722D-5F19-46C1-9941-A2930FF67F51}"/>
    <cellStyle name="Normal 2 5 2 3 3" xfId="10520" xr:uid="{95FCBE96-EED3-400A-BE4E-82126F5257AF}"/>
    <cellStyle name="Normal 2 5 2 3 3 2" xfId="24622" xr:uid="{CA4AFB96-2EF0-4E77-AADE-41B46E71C77B}"/>
    <cellStyle name="Normal 2 5 2 3 3 3" xfId="38724" xr:uid="{322C0EAE-5B1A-4DBE-BD19-46FC37306DD1}"/>
    <cellStyle name="Normal 2 5 2 3 4" xfId="17571" xr:uid="{AD19C552-78BE-4DAB-8004-C8239C29E2BA}"/>
    <cellStyle name="Normal 2 5 2 3 5" xfId="31673" xr:uid="{3C7EBC47-0D44-4F85-A9E4-134A15484B83}"/>
    <cellStyle name="Normal 2 5 2 4" xfId="4352" xr:uid="{DE61B6DA-EEE4-49BD-9119-BB5B4E23446C}"/>
    <cellStyle name="Normal 2 5 2 4 2" xfId="7876" xr:uid="{2C4909E3-948A-4828-8E32-D99E4A27A1D1}"/>
    <cellStyle name="Normal 2 5 2 4 2 2" xfId="14926" xr:uid="{C12876A5-B97D-44B4-8637-F40E6C9CDAF8}"/>
    <cellStyle name="Normal 2 5 2 4 2 2 2" xfId="29028" xr:uid="{E6C93A6C-2269-42EC-B124-3F70A41F9AAD}"/>
    <cellStyle name="Normal 2 5 2 4 2 2 3" xfId="43130" xr:uid="{449F670D-3494-41C0-BD5A-53AFC79CA5E7}"/>
    <cellStyle name="Normal 2 5 2 4 2 3" xfId="21977" xr:uid="{A044C89D-2FF3-4D00-818D-5D3AD7B0B9A1}"/>
    <cellStyle name="Normal 2 5 2 4 2 4" xfId="36079" xr:uid="{ED32AE59-61B9-449F-BC08-7898674DA762}"/>
    <cellStyle name="Normal 2 5 2 4 3" xfId="11401" xr:uid="{F8F5163E-1DD8-4519-9E38-F4821A5CA20F}"/>
    <cellStyle name="Normal 2 5 2 4 3 2" xfId="25503" xr:uid="{56126F79-5562-471F-BECE-9DC39354DEA6}"/>
    <cellStyle name="Normal 2 5 2 4 3 3" xfId="39605" xr:uid="{D56E7134-1765-45C1-A599-C13FA013113B}"/>
    <cellStyle name="Normal 2 5 2 4 4" xfId="18452" xr:uid="{5A88D5C6-9165-4835-8DC3-A9F47C73BB08}"/>
    <cellStyle name="Normal 2 5 2 4 5" xfId="32554" xr:uid="{4243990F-173E-4D07-9931-707767F8103B}"/>
    <cellStyle name="Normal 2 5 2 5" xfId="2590" xr:uid="{D26DB4BF-3E3D-4918-A010-3872DD3A2807}"/>
    <cellStyle name="Normal 2 5 2 5 2" xfId="6114" xr:uid="{CF27075F-5A89-472D-8BC6-87D49E9C0783}"/>
    <cellStyle name="Normal 2 5 2 5 2 2" xfId="13164" xr:uid="{D3A58D3C-30DD-4E4F-BF55-852E831F36F1}"/>
    <cellStyle name="Normal 2 5 2 5 2 2 2" xfId="27266" xr:uid="{AE5FF543-4839-496C-92AC-88C398167064}"/>
    <cellStyle name="Normal 2 5 2 5 2 2 3" xfId="41368" xr:uid="{2CB32D6C-A27C-44DE-B005-9484EE6C9237}"/>
    <cellStyle name="Normal 2 5 2 5 2 3" xfId="20215" xr:uid="{8A88F032-4098-4941-8C23-FD7935913F0F}"/>
    <cellStyle name="Normal 2 5 2 5 2 4" xfId="34317" xr:uid="{9A90398E-216C-49F9-A3A2-7FF132FBCDCC}"/>
    <cellStyle name="Normal 2 5 2 5 3" xfId="9639" xr:uid="{14140E84-5EE0-4816-A1B0-965BA87B4506}"/>
    <cellStyle name="Normal 2 5 2 5 3 2" xfId="23741" xr:uid="{D8BFE323-BF2F-4E20-91C4-9094D990CCA6}"/>
    <cellStyle name="Normal 2 5 2 5 3 3" xfId="37843" xr:uid="{3EA825A1-99E4-4DFF-BE83-20020D2F9DA1}"/>
    <cellStyle name="Normal 2 5 2 5 4" xfId="16690" xr:uid="{5279F953-7BB7-4D7C-A3D0-14DCCBD47E02}"/>
    <cellStyle name="Normal 2 5 2 5 5" xfId="30792" xr:uid="{18E8C8A2-DBFD-45F8-8E0A-1930515EA9B5}"/>
    <cellStyle name="Normal 2 5 2 6" xfId="5233" xr:uid="{A7D95E8E-DEED-465D-8E7F-1FCCFC0EF350}"/>
    <cellStyle name="Normal 2 5 2 6 2" xfId="12283" xr:uid="{6EC8CE86-F8BC-4AAB-94A6-D95D4590FEAE}"/>
    <cellStyle name="Normal 2 5 2 6 2 2" xfId="26385" xr:uid="{53FF4247-37B2-40AF-A2D9-2F2D6BA3F2FB}"/>
    <cellStyle name="Normal 2 5 2 6 2 3" xfId="40487" xr:uid="{51BA4BE7-CD74-41F3-AC1C-4B6C481A7D07}"/>
    <cellStyle name="Normal 2 5 2 6 3" xfId="19334" xr:uid="{003DAAA9-F79B-4CC6-BD81-6FEB7AE226EC}"/>
    <cellStyle name="Normal 2 5 2 6 4" xfId="33436" xr:uid="{E5E41D5D-CDCE-4375-B176-C223A1AC3DB9}"/>
    <cellStyle name="Normal 2 5 2 7" xfId="8759" xr:uid="{5E111FBC-ABC6-4502-A3A0-EA3FBADC5601}"/>
    <cellStyle name="Normal 2 5 2 7 2" xfId="22860" xr:uid="{E5255427-EC6D-433F-8777-E0E5192036F9}"/>
    <cellStyle name="Normal 2 5 2 7 3" xfId="36962" xr:uid="{C5F2FF6B-0ECF-4630-A9AA-64B5A6629207}"/>
    <cellStyle name="Normal 2 5 2 8" xfId="15809" xr:uid="{F08D6308-2122-4655-B950-9D4562F23D2F}"/>
    <cellStyle name="Normal 2 5 2 9" xfId="29911" xr:uid="{86154742-E07A-4527-A1E0-D30D299F3EFA}"/>
    <cellStyle name="Normal 2 5 3" xfId="1928" xr:uid="{13FC795F-2043-44EA-AA7E-576D570CB834}"/>
    <cellStyle name="Normal 2 5 3 2" xfId="3692" xr:uid="{093F4165-E6F1-4221-B99B-40B36B897064}"/>
    <cellStyle name="Normal 2 5 3 2 2" xfId="7214" xr:uid="{AC62F061-AF9A-47CD-82BA-7EA0B066A1B8}"/>
    <cellStyle name="Normal 2 5 3 2 2 2" xfId="14264" xr:uid="{1A31E585-09E1-4422-81D9-6C3F1EF0A7FB}"/>
    <cellStyle name="Normal 2 5 3 2 2 2 2" xfId="28366" xr:uid="{EE420918-FC5D-463A-A962-5B8711F5CA13}"/>
    <cellStyle name="Normal 2 5 3 2 2 2 3" xfId="42468" xr:uid="{6A43960C-A764-41CE-96B0-6F2825FC6361}"/>
    <cellStyle name="Normal 2 5 3 2 2 3" xfId="21315" xr:uid="{BF938EA0-5C23-417C-B39B-A5AF20479DF2}"/>
    <cellStyle name="Normal 2 5 3 2 2 4" xfId="35417" xr:uid="{6569A204-9D0F-4701-8DB7-882098B06ACD}"/>
    <cellStyle name="Normal 2 5 3 2 3" xfId="10739" xr:uid="{BDCCF06A-1B30-4136-AA0E-E7B7655D8DE7}"/>
    <cellStyle name="Normal 2 5 3 2 3 2" xfId="24841" xr:uid="{7A1D05CD-08DA-49E3-B1C6-6BBA871C9426}"/>
    <cellStyle name="Normal 2 5 3 2 3 3" xfId="38943" xr:uid="{59097789-AE23-4BE2-A72B-87935813A6E2}"/>
    <cellStyle name="Normal 2 5 3 2 4" xfId="17790" xr:uid="{A9B93DDD-43DE-414C-B2D8-F814489E0D13}"/>
    <cellStyle name="Normal 2 5 3 2 5" xfId="31892" xr:uid="{38837DA3-2E96-4D7E-B3DC-A2DB36DB5C36}"/>
    <cellStyle name="Normal 2 5 3 3" xfId="4571" xr:uid="{5DB2064A-1293-4FAF-8163-BE0B7B840706}"/>
    <cellStyle name="Normal 2 5 3 3 2" xfId="8095" xr:uid="{0E8129E7-12F6-47E9-BD44-C571DA6025AF}"/>
    <cellStyle name="Normal 2 5 3 3 2 2" xfId="15145" xr:uid="{4838E3D7-62DE-4C8E-8A3D-B225BB3F902A}"/>
    <cellStyle name="Normal 2 5 3 3 2 2 2" xfId="29247" xr:uid="{70CD7EA1-609A-4E2C-AEF6-6DF6A362DB2C}"/>
    <cellStyle name="Normal 2 5 3 3 2 2 3" xfId="43349" xr:uid="{00DBC956-51EA-4B20-8D82-0BE674EB5EEC}"/>
    <cellStyle name="Normal 2 5 3 3 2 3" xfId="22196" xr:uid="{BC551A9A-45E8-4D03-A66F-9E9BD8C5BAF8}"/>
    <cellStyle name="Normal 2 5 3 3 2 4" xfId="36298" xr:uid="{F9AE9452-39AD-4DA2-AB16-D3EBBB6637C6}"/>
    <cellStyle name="Normal 2 5 3 3 3" xfId="11620" xr:uid="{D6A44D6C-9D4D-4F68-94A8-A5B37F2F325F}"/>
    <cellStyle name="Normal 2 5 3 3 3 2" xfId="25722" xr:uid="{5166AFC7-CA2F-4C3E-9A73-29FB1E74AF98}"/>
    <cellStyle name="Normal 2 5 3 3 3 3" xfId="39824" xr:uid="{C8BCC6DF-928D-4FF3-8464-4571963D6817}"/>
    <cellStyle name="Normal 2 5 3 3 4" xfId="18671" xr:uid="{549F99A5-113A-4A0C-8AFF-CBF428F84746}"/>
    <cellStyle name="Normal 2 5 3 3 5" xfId="32773" xr:uid="{10F7AB97-DD64-4D68-9576-9368D220AC55}"/>
    <cellStyle name="Normal 2 5 3 4" xfId="2809" xr:uid="{DEB2973F-FB12-4892-B381-CF288B98093D}"/>
    <cellStyle name="Normal 2 5 3 4 2" xfId="6333" xr:uid="{F281104D-668E-4DD2-BBD9-451B0C713ED2}"/>
    <cellStyle name="Normal 2 5 3 4 2 2" xfId="13383" xr:uid="{A05E37B7-F8E8-4013-92FF-B6CBAF8C0991}"/>
    <cellStyle name="Normal 2 5 3 4 2 2 2" xfId="27485" xr:uid="{5EA86085-9C44-4341-983B-C80D96960CA7}"/>
    <cellStyle name="Normal 2 5 3 4 2 2 3" xfId="41587" xr:uid="{608DA8F1-C751-48C5-AB81-6BF8E3F66568}"/>
    <cellStyle name="Normal 2 5 3 4 2 3" xfId="20434" xr:uid="{65526005-C44D-42AA-A79F-B536B84B6D42}"/>
    <cellStyle name="Normal 2 5 3 4 2 4" xfId="34536" xr:uid="{1674BE19-8E29-40E9-B78C-27A4DCD6E67D}"/>
    <cellStyle name="Normal 2 5 3 4 3" xfId="9858" xr:uid="{2FBC18A8-D689-42BC-BC5C-CE228A9F0EEA}"/>
    <cellStyle name="Normal 2 5 3 4 3 2" xfId="23960" xr:uid="{C632ECDA-2A30-4053-945F-54B49D050702}"/>
    <cellStyle name="Normal 2 5 3 4 3 3" xfId="38062" xr:uid="{006EF41B-7BBB-4383-BDAE-700A8ED827CF}"/>
    <cellStyle name="Normal 2 5 3 4 4" xfId="16909" xr:uid="{92838672-C81E-4A54-B6F4-B21B5BF14E39}"/>
    <cellStyle name="Normal 2 5 3 4 5" xfId="31011" xr:uid="{03A5C4FB-2D0C-4FF9-87D2-7BE4B1BE68AA}"/>
    <cellStyle name="Normal 2 5 3 5" xfId="5452" xr:uid="{3E1D5743-87AC-486F-AB2B-B7BD56D47A9F}"/>
    <cellStyle name="Normal 2 5 3 5 2" xfId="12502" xr:uid="{076577B7-0465-4B73-9760-CDEFD48DF3E9}"/>
    <cellStyle name="Normal 2 5 3 5 2 2" xfId="26604" xr:uid="{02497BCF-1C8C-4A97-9141-9C31B3A8684C}"/>
    <cellStyle name="Normal 2 5 3 5 2 3" xfId="40706" xr:uid="{3D9F6109-56C1-4D27-823A-C67E50A0D7BD}"/>
    <cellStyle name="Normal 2 5 3 5 3" xfId="19553" xr:uid="{71644C9A-F686-402F-BDAD-55F5807EF039}"/>
    <cellStyle name="Normal 2 5 3 5 4" xfId="33655" xr:uid="{10BB9898-E835-4568-B0A6-D8F8E5676254}"/>
    <cellStyle name="Normal 2 5 3 6" xfId="8978" xr:uid="{2987F15B-FBC2-4D3E-8C3B-2D79D1A276E0}"/>
    <cellStyle name="Normal 2 5 3 6 2" xfId="23079" xr:uid="{17DF2445-AEF7-48BA-8B1F-01F45E1EB370}"/>
    <cellStyle name="Normal 2 5 3 6 3" xfId="37181" xr:uid="{FD6BFDC3-11C2-42FD-A846-69F5C4E116E6}"/>
    <cellStyle name="Normal 2 5 3 7" xfId="16028" xr:uid="{38438BAC-D868-41CD-83ED-C39938C634CC}"/>
    <cellStyle name="Normal 2 5 3 8" xfId="30130" xr:uid="{0B333899-9956-48E5-AADF-D2EF1031E5D7}"/>
    <cellStyle name="Normal 2 5 3 9" xfId="46771" xr:uid="{76F63FF2-8BF8-4DF0-ACC4-A970AC314F89}"/>
    <cellStyle name="Normal 2 5 4" xfId="3253" xr:uid="{B5DCDEA6-53EC-4F76-AEA6-757F21133289}"/>
    <cellStyle name="Normal 2 5 4 2" xfId="6775" xr:uid="{2025FA70-0497-4B1A-A9BF-214760169014}"/>
    <cellStyle name="Normal 2 5 4 2 2" xfId="13825" xr:uid="{1190F905-78A4-4451-924B-1730D2F29CFB}"/>
    <cellStyle name="Normal 2 5 4 2 2 2" xfId="27927" xr:uid="{20F3C7A4-4F75-4063-B13F-8E6B01F69543}"/>
    <cellStyle name="Normal 2 5 4 2 2 3" xfId="42029" xr:uid="{E4D09A61-F394-4CA0-8ABC-62E8C004A1B1}"/>
    <cellStyle name="Normal 2 5 4 2 3" xfId="20876" xr:uid="{3E9BB248-A40F-4001-AB8F-DE0B743B0E87}"/>
    <cellStyle name="Normal 2 5 4 2 4" xfId="34978" xr:uid="{C87B6C19-A247-446D-A5F8-1ED760A99F86}"/>
    <cellStyle name="Normal 2 5 4 3" xfId="10300" xr:uid="{7C74A0EC-2CA9-4AE2-9360-5DA267FD0B77}"/>
    <cellStyle name="Normal 2 5 4 3 2" xfId="24402" xr:uid="{13363A74-4BA9-4641-8D7C-088C872685F5}"/>
    <cellStyle name="Normal 2 5 4 3 3" xfId="38504" xr:uid="{13236C0E-3051-49FF-B8FD-CF03DD937870}"/>
    <cellStyle name="Normal 2 5 4 4" xfId="17351" xr:uid="{01FF095A-E16F-459C-BDE6-CAED40FFE0CB}"/>
    <cellStyle name="Normal 2 5 4 5" xfId="31453" xr:uid="{D7EE363A-656B-4687-B259-204DE6E70E0B}"/>
    <cellStyle name="Normal 2 5 4 6" xfId="46772" xr:uid="{F7DC512C-6FCB-4C78-B8A0-1A54533D616A}"/>
    <cellStyle name="Normal 2 5 5" xfId="4132" xr:uid="{8543DFB1-E237-4E57-8CE3-8A8A34665CD6}"/>
    <cellStyle name="Normal 2 5 5 2" xfId="7656" xr:uid="{2DFDEE11-1EDB-415B-97C5-012BA7AB5772}"/>
    <cellStyle name="Normal 2 5 5 2 2" xfId="14706" xr:uid="{07555C50-6B5E-4AB6-8C0C-25FB12FD2247}"/>
    <cellStyle name="Normal 2 5 5 2 2 2" xfId="28808" xr:uid="{3D90FE97-5F2E-4160-A3D1-4F258EB32B24}"/>
    <cellStyle name="Normal 2 5 5 2 2 3" xfId="42910" xr:uid="{7762996D-4D9F-4E96-8B96-81BE8AE8ED4A}"/>
    <cellStyle name="Normal 2 5 5 2 3" xfId="21757" xr:uid="{EE2BEA05-7979-481E-B06E-304BF1799E45}"/>
    <cellStyle name="Normal 2 5 5 2 4" xfId="35859" xr:uid="{F0F88514-5054-4161-B822-2F491261F603}"/>
    <cellStyle name="Normal 2 5 5 3" xfId="11181" xr:uid="{1BFB72F8-35B8-476C-B3CA-9C1BCB87A4E4}"/>
    <cellStyle name="Normal 2 5 5 3 2" xfId="25283" xr:uid="{03C84D57-19EE-4A9D-B333-BE472F6FE5D7}"/>
    <cellStyle name="Normal 2 5 5 3 3" xfId="39385" xr:uid="{2D0F82C8-9DAD-40F5-B681-78F5B825CCFA}"/>
    <cellStyle name="Normal 2 5 5 4" xfId="18232" xr:uid="{515B737B-61F0-4635-B4BE-130FC0D48965}"/>
    <cellStyle name="Normal 2 5 5 5" xfId="32334" xr:uid="{54A1B6A6-84AB-40FB-BF2C-A1B61CA01C87}"/>
    <cellStyle name="Normal 2 5 5 6" xfId="46773" xr:uid="{5AB99B77-71FC-46B4-B391-58C2D8CB732D}"/>
    <cellStyle name="Normal 2 5 6" xfId="2370" xr:uid="{8D3B6776-5BA4-4626-8CF4-76858575A2AB}"/>
    <cellStyle name="Normal 2 5 6 2" xfId="5894" xr:uid="{D90E8FEA-E4CB-43D2-A7E1-A1F63AE1539C}"/>
    <cellStyle name="Normal 2 5 6 2 2" xfId="12944" xr:uid="{60FA5883-71A1-43C2-B191-1617AF0CF2D0}"/>
    <cellStyle name="Normal 2 5 6 2 2 2" xfId="27046" xr:uid="{D938E4E9-5FFA-4BED-8D42-7AA0828C0994}"/>
    <cellStyle name="Normal 2 5 6 2 2 3" xfId="41148" xr:uid="{366171ED-454F-4E32-BC0C-A2FB91A25E38}"/>
    <cellStyle name="Normal 2 5 6 2 3" xfId="19995" xr:uid="{35D1C0B0-4718-45D8-96D4-DE89AAAC8156}"/>
    <cellStyle name="Normal 2 5 6 2 4" xfId="34097" xr:uid="{646087D0-8031-4F05-8F26-D1FC54D83015}"/>
    <cellStyle name="Normal 2 5 6 3" xfId="9419" xr:uid="{68337AC7-C65F-4789-B514-D5976A807E4A}"/>
    <cellStyle name="Normal 2 5 6 3 2" xfId="23521" xr:uid="{3F4C38B0-AB7B-48E1-90E0-875457D437E9}"/>
    <cellStyle name="Normal 2 5 6 3 3" xfId="37623" xr:uid="{C2582A39-BFAC-4EB9-B2EC-507BD69E41F1}"/>
    <cellStyle name="Normal 2 5 6 4" xfId="16470" xr:uid="{15CCE761-93AF-4440-8EFC-E19CA29B29AC}"/>
    <cellStyle name="Normal 2 5 6 5" xfId="30572" xr:uid="{D5FC03D6-2D4F-403D-A454-6DC92C7DFFF9}"/>
    <cellStyle name="Normal 2 5 6 6" xfId="47448" xr:uid="{5123EE22-8EC7-495A-84EF-F8394B413D10}"/>
    <cellStyle name="Normal 2 5 7" xfId="5013" xr:uid="{21FC611C-9475-4A4B-A404-129884D9824A}"/>
    <cellStyle name="Normal 2 5 7 2" xfId="12063" xr:uid="{9902DB26-DCC7-4458-921F-0D04CEAEDF67}"/>
    <cellStyle name="Normal 2 5 7 2 2" xfId="26165" xr:uid="{AEC9BBE2-5785-4581-AD54-4935804488EF}"/>
    <cellStyle name="Normal 2 5 7 2 3" xfId="40267" xr:uid="{9E0B5C7E-1F33-4A70-BE1E-42E018E5E398}"/>
    <cellStyle name="Normal 2 5 7 3" xfId="19114" xr:uid="{8E960262-7F38-4B26-9330-68115BB3BCE0}"/>
    <cellStyle name="Normal 2 5 7 4" xfId="33216" xr:uid="{B0A8517A-0D24-471A-8E42-56DA00F44A71}"/>
    <cellStyle name="Normal 2 5 8" xfId="8539" xr:uid="{0B294876-2932-4B1C-B805-836F03E2315B}"/>
    <cellStyle name="Normal 2 5 8 2" xfId="22640" xr:uid="{FD985C8A-D753-4492-97B0-C25F4D797A6B}"/>
    <cellStyle name="Normal 2 5 8 3" xfId="36742" xr:uid="{B6E0AB1C-3F5D-47AF-875E-B05EC07FE336}"/>
    <cellStyle name="Normal 2 5 9" xfId="15589" xr:uid="{3C282DCB-86D9-4421-8234-37FC1FD619D9}"/>
    <cellStyle name="Normal 2 50" xfId="728" xr:uid="{A804CCAE-BF61-4AD6-8BD7-F754D6C9FE3A}"/>
    <cellStyle name="Normal 2 51" xfId="729" xr:uid="{C2816CDB-788F-4BB9-A31A-B3CB61EF10D9}"/>
    <cellStyle name="Normal 2 52" xfId="730" xr:uid="{9E25A848-0DEA-4C08-83BC-CAD9CE403B18}"/>
    <cellStyle name="Normal 2 53" xfId="731" xr:uid="{ADDDB8D4-B14C-4E6F-ABBA-B4EF5B5E923D}"/>
    <cellStyle name="Normal 2 54" xfId="732" xr:uid="{9F802F0E-0CE1-4690-99AF-946E83685207}"/>
    <cellStyle name="Normal 2 55" xfId="733" xr:uid="{BC470999-71EC-464F-A0F8-E5F9B40F65BD}"/>
    <cellStyle name="Normal 2 56" xfId="734" xr:uid="{09504B8D-4D71-4BE6-B5A3-95234AC1F7E1}"/>
    <cellStyle name="Normal 2 57" xfId="735" xr:uid="{7E692909-195F-4D57-AB7B-0F62F22C01D3}"/>
    <cellStyle name="Normal 2 58" xfId="736" xr:uid="{DD94A3CC-0875-49BB-97DE-8534C2AAFCD1}"/>
    <cellStyle name="Normal 2 59" xfId="737" xr:uid="{35EC3F80-CAB5-4A64-817A-E002313C928F}"/>
    <cellStyle name="Normal 2 6" xfId="738" xr:uid="{22622E26-626F-428E-BB04-3877F7D97CBD}"/>
    <cellStyle name="Normal 2 6 10" xfId="43780" xr:uid="{86588247-D643-4851-B8CE-4562678F3368}"/>
    <cellStyle name="Normal 2 6 10 2" xfId="47451" xr:uid="{4FE6E18B-5F16-4B48-9994-3BD1CA23D5B7}"/>
    <cellStyle name="Normal 2 6 11" xfId="1598" xr:uid="{12B6A3FE-1543-470B-8F07-1E1CAF58DC41}"/>
    <cellStyle name="Normal 2 6 2" xfId="2039" xr:uid="{CDB631E8-65D5-4067-B3C6-EE4233AB3806}"/>
    <cellStyle name="Normal 2 6 2 2" xfId="3801" xr:uid="{5D6FE910-28EB-499C-B1C6-4D40B7100936}"/>
    <cellStyle name="Normal 2 6 2 2 2" xfId="7324" xr:uid="{7C7D6DE4-6498-4A86-97F5-471EF507A767}"/>
    <cellStyle name="Normal 2 6 2 2 2 2" xfId="14374" xr:uid="{858AE640-10D0-4815-8470-F8207EDBBD1A}"/>
    <cellStyle name="Normal 2 6 2 2 2 2 2" xfId="28476" xr:uid="{99272E44-2F61-4B5A-AAE0-5568653FBAE0}"/>
    <cellStyle name="Normal 2 6 2 2 2 2 3" xfId="42578" xr:uid="{CD125BDF-4188-4030-91FB-1224DE53D715}"/>
    <cellStyle name="Normal 2 6 2 2 2 3" xfId="21425" xr:uid="{508A81AB-E9AC-4367-8374-409E4FC7D886}"/>
    <cellStyle name="Normal 2 6 2 2 2 4" xfId="35527" xr:uid="{97515A28-CAFC-4AB7-8F3F-DF28EC43EE16}"/>
    <cellStyle name="Normal 2 6 2 2 3" xfId="10849" xr:uid="{AB18C5BB-3CCF-4773-81B4-EAFA51E1AF68}"/>
    <cellStyle name="Normal 2 6 2 2 3 2" xfId="24951" xr:uid="{77862CDE-AB81-4CB0-B6A6-745B1C21BDD8}"/>
    <cellStyle name="Normal 2 6 2 2 3 3" xfId="39053" xr:uid="{C19AB38F-01FE-4F3B-B5AB-83C883E3EFB0}"/>
    <cellStyle name="Normal 2 6 2 2 4" xfId="17900" xr:uid="{42992E40-3C81-4AAE-AE45-5ACEF7ECFF63}"/>
    <cellStyle name="Normal 2 6 2 2 5" xfId="32002" xr:uid="{B042100B-EB70-4480-ACA8-4BEF00B7C68C}"/>
    <cellStyle name="Normal 2 6 2 3" xfId="4681" xr:uid="{F97E7AD7-7345-45D6-A785-C44F28BCAEDE}"/>
    <cellStyle name="Normal 2 6 2 3 2" xfId="8205" xr:uid="{14A03787-A353-4E5F-8017-E920CE5C9A02}"/>
    <cellStyle name="Normal 2 6 2 3 2 2" xfId="15255" xr:uid="{73A7E29E-C22F-43B2-B3CC-AF11FFFE6A39}"/>
    <cellStyle name="Normal 2 6 2 3 2 2 2" xfId="29357" xr:uid="{DF966F46-E6AA-47A3-A7D8-6BF18280C289}"/>
    <cellStyle name="Normal 2 6 2 3 2 2 3" xfId="43459" xr:uid="{906AC6B9-D2A7-4B1E-8156-13E7A7F6F355}"/>
    <cellStyle name="Normal 2 6 2 3 2 3" xfId="22306" xr:uid="{A93E202A-7560-4086-907E-B858F9F34593}"/>
    <cellStyle name="Normal 2 6 2 3 2 4" xfId="36408" xr:uid="{EAC1AC79-383E-4E0E-A1F3-65804034F168}"/>
    <cellStyle name="Normal 2 6 2 3 3" xfId="11730" xr:uid="{4D4CC0E7-DA13-472C-BC8E-015B434457E7}"/>
    <cellStyle name="Normal 2 6 2 3 3 2" xfId="25832" xr:uid="{957E6C5C-5B0D-4383-8E14-F0FC24D1BE09}"/>
    <cellStyle name="Normal 2 6 2 3 3 3" xfId="39934" xr:uid="{FC369C42-0A8A-4624-A566-51D7BDAB96E2}"/>
    <cellStyle name="Normal 2 6 2 3 4" xfId="18781" xr:uid="{BDE3B9A2-A2D5-4B91-8BFB-2DDE7C140B7E}"/>
    <cellStyle name="Normal 2 6 2 3 5" xfId="32883" xr:uid="{E8B1D007-E028-4A09-BB81-AECA0D8CCAAA}"/>
    <cellStyle name="Normal 2 6 2 4" xfId="2919" xr:uid="{D20B7192-896A-4CFB-A1E8-7155BB45B18C}"/>
    <cellStyle name="Normal 2 6 2 4 2" xfId="6443" xr:uid="{9A236919-3F0A-4090-B0B4-89247FF60214}"/>
    <cellStyle name="Normal 2 6 2 4 2 2" xfId="13493" xr:uid="{43A07E40-45A3-4B91-8C0C-14C0C5B29638}"/>
    <cellStyle name="Normal 2 6 2 4 2 2 2" xfId="27595" xr:uid="{53672698-AA7A-4921-BAFB-961BCE572663}"/>
    <cellStyle name="Normal 2 6 2 4 2 2 3" xfId="41697" xr:uid="{29567529-D914-42EA-873A-9EF0A10C0576}"/>
    <cellStyle name="Normal 2 6 2 4 2 3" xfId="20544" xr:uid="{64BBEE2A-9719-4DE6-A87C-7156A8C59E54}"/>
    <cellStyle name="Normal 2 6 2 4 2 4" xfId="34646" xr:uid="{9281FFB8-D6C8-4DEA-96C4-7A156A7524F5}"/>
    <cellStyle name="Normal 2 6 2 4 3" xfId="9968" xr:uid="{2886F32B-7ADB-4C57-AA42-BADBB6E65377}"/>
    <cellStyle name="Normal 2 6 2 4 3 2" xfId="24070" xr:uid="{307266BB-D40E-4310-B75B-FD416D1BF565}"/>
    <cellStyle name="Normal 2 6 2 4 3 3" xfId="38172" xr:uid="{65CA9A66-79B7-4DC1-9A95-88C7A5A94F8C}"/>
    <cellStyle name="Normal 2 6 2 4 4" xfId="17019" xr:uid="{7AAB41D0-B9DB-4146-A982-1C996CB7D094}"/>
    <cellStyle name="Normal 2 6 2 4 5" xfId="31121" xr:uid="{735CB3EE-184A-49AF-A446-37E8A38CC825}"/>
    <cellStyle name="Normal 2 6 2 5" xfId="5562" xr:uid="{87A6836E-1478-4794-86C9-B00E87DE54D1}"/>
    <cellStyle name="Normal 2 6 2 5 2" xfId="12612" xr:uid="{65372E7E-FEA6-47AE-98AB-2F19EE6320D3}"/>
    <cellStyle name="Normal 2 6 2 5 2 2" xfId="26714" xr:uid="{8BA198BB-C652-48A7-9168-0A7EFD8A7747}"/>
    <cellStyle name="Normal 2 6 2 5 2 3" xfId="40816" xr:uid="{D7EFEF24-B1A9-440C-8918-5443FEFDD1EB}"/>
    <cellStyle name="Normal 2 6 2 5 3" xfId="19663" xr:uid="{8CBF86BC-8B42-4534-9ABC-81090BD09023}"/>
    <cellStyle name="Normal 2 6 2 5 4" xfId="33765" xr:uid="{714C876B-828F-4351-AB88-4D75FEDAD1E7}"/>
    <cellStyle name="Normal 2 6 2 6" xfId="9088" xr:uid="{1C73F72C-1910-41B2-8D04-EEBD6FF23DD6}"/>
    <cellStyle name="Normal 2 6 2 6 2" xfId="23189" xr:uid="{1995F49C-05B2-4139-992F-069118C95970}"/>
    <cellStyle name="Normal 2 6 2 6 3" xfId="37291" xr:uid="{98E48CB4-4B80-4B39-AC5A-94D8B3543945}"/>
    <cellStyle name="Normal 2 6 2 7" xfId="16138" xr:uid="{ECF0C522-370B-45B7-9F3F-979B1FEF1B95}"/>
    <cellStyle name="Normal 2 6 2 8" xfId="30240" xr:uid="{D954614D-FC6E-43A1-BCBE-2FEB4E7E3B00}"/>
    <cellStyle name="Normal 2 6 2 9" xfId="46774" xr:uid="{4AC33EF5-57B0-4CFC-B1F3-747107D4CE46}"/>
    <cellStyle name="Normal 2 6 3" xfId="3363" xr:uid="{2C48A0D0-3BE4-41B0-B15A-7B460FC4E4B1}"/>
    <cellStyle name="Normal 2 6 3 2" xfId="6885" xr:uid="{B09545E2-5DB6-4FFC-9337-AAF2746FF1CF}"/>
    <cellStyle name="Normal 2 6 3 2 2" xfId="13935" xr:uid="{86BCA8B7-C736-4110-A761-4FA51CBAC41E}"/>
    <cellStyle name="Normal 2 6 3 2 2 2" xfId="28037" xr:uid="{C8452B26-14DA-41D9-B66D-2B38E8AB98A2}"/>
    <cellStyle name="Normal 2 6 3 2 2 3" xfId="42139" xr:uid="{634248AD-EA4F-4AF3-938D-DDD7A8A841CE}"/>
    <cellStyle name="Normal 2 6 3 2 3" xfId="20986" xr:uid="{E9C7DE63-239F-4FCD-905B-197623FEA041}"/>
    <cellStyle name="Normal 2 6 3 2 4" xfId="35088" xr:uid="{98E9AA21-6842-44D1-B5E0-6D5E06C5CD39}"/>
    <cellStyle name="Normal 2 6 3 3" xfId="10410" xr:uid="{9F65E917-9B9D-481B-AF80-EAB3C5C0D1A1}"/>
    <cellStyle name="Normal 2 6 3 3 2" xfId="24512" xr:uid="{A2EDDB3A-F465-48EC-9D34-81F51B11789E}"/>
    <cellStyle name="Normal 2 6 3 3 3" xfId="38614" xr:uid="{14B4C798-2734-4CAE-9E97-7669BE8B5BF8}"/>
    <cellStyle name="Normal 2 6 3 4" xfId="17461" xr:uid="{71635993-E0E2-4D23-9F00-33791F24D230}"/>
    <cellStyle name="Normal 2 6 3 5" xfId="31563" xr:uid="{73D02C1D-C3EF-435B-958C-08FE0A93D84A}"/>
    <cellStyle name="Normal 2 6 3 6" xfId="46775" xr:uid="{458FA8A0-877F-460D-A640-D45ABC2AF1B8}"/>
    <cellStyle name="Normal 2 6 4" xfId="4242" xr:uid="{D8E194ED-24CD-444D-9399-A5DB3A2490B0}"/>
    <cellStyle name="Normal 2 6 4 2" xfId="7766" xr:uid="{05F27EB1-D330-45D5-98EF-CDC9CB5F02F3}"/>
    <cellStyle name="Normal 2 6 4 2 2" xfId="14816" xr:uid="{EDA1562C-854A-45C9-97B5-F0E8700EA73F}"/>
    <cellStyle name="Normal 2 6 4 2 2 2" xfId="28918" xr:uid="{B006658B-8E10-4B50-9BDD-D084CD6781D7}"/>
    <cellStyle name="Normal 2 6 4 2 2 3" xfId="43020" xr:uid="{49BA5C35-A85D-4B69-971A-E58439A74F4E}"/>
    <cellStyle name="Normal 2 6 4 2 3" xfId="21867" xr:uid="{2A3CDA22-3006-4AA7-965B-B14FB3BBB953}"/>
    <cellStyle name="Normal 2 6 4 2 4" xfId="35969" xr:uid="{FC208C5C-E58A-4072-A041-042CBC6832D4}"/>
    <cellStyle name="Normal 2 6 4 3" xfId="11291" xr:uid="{DDF0119F-417D-47CB-8F07-DB64C6631DA5}"/>
    <cellStyle name="Normal 2 6 4 3 2" xfId="25393" xr:uid="{D891224F-A638-488B-8C95-37607D5531E2}"/>
    <cellStyle name="Normal 2 6 4 3 3" xfId="39495" xr:uid="{D71D06BE-8B98-46A6-A987-69C78B797351}"/>
    <cellStyle name="Normal 2 6 4 4" xfId="18342" xr:uid="{BB8BD745-250C-414B-9777-6155E4D539B7}"/>
    <cellStyle name="Normal 2 6 4 5" xfId="32444" xr:uid="{DA621690-8E6B-4D87-9E55-5808B06F7FF9}"/>
    <cellStyle name="Normal 2 6 4 6" xfId="46776" xr:uid="{8F1A05A3-3497-481C-81EC-47B61CF888E6}"/>
    <cellStyle name="Normal 2 6 5" xfId="2480" xr:uid="{30C77CD6-92C0-4681-AE19-06C9373E5D35}"/>
    <cellStyle name="Normal 2 6 5 2" xfId="6004" xr:uid="{090F7C82-29B6-484D-A9CB-66300FF2CE24}"/>
    <cellStyle name="Normal 2 6 5 2 2" xfId="13054" xr:uid="{8F508702-9A6E-4F01-B9D0-448D159B62C5}"/>
    <cellStyle name="Normal 2 6 5 2 2 2" xfId="27156" xr:uid="{410B82AA-5321-47F4-BCAC-C5C0742208F5}"/>
    <cellStyle name="Normal 2 6 5 2 2 3" xfId="41258" xr:uid="{485C869D-2D00-426B-B36A-7747606D3C32}"/>
    <cellStyle name="Normal 2 6 5 2 3" xfId="20105" xr:uid="{BD768101-1C8D-4E1A-A92B-A5CE815FECA5}"/>
    <cellStyle name="Normal 2 6 5 2 4" xfId="34207" xr:uid="{009DDE50-FF58-4614-8F3C-D3908F47886E}"/>
    <cellStyle name="Normal 2 6 5 3" xfId="9529" xr:uid="{C73E8A43-D1D9-493F-B4EC-A87C4A266DF1}"/>
    <cellStyle name="Normal 2 6 5 3 2" xfId="23631" xr:uid="{51EB4C7D-6F8C-4BBB-9720-3E3C2FDDEC5F}"/>
    <cellStyle name="Normal 2 6 5 3 3" xfId="37733" xr:uid="{3DC29DEE-EB9A-4CDE-9513-CAE086FE2414}"/>
    <cellStyle name="Normal 2 6 5 4" xfId="16580" xr:uid="{A3CB7EE9-DAF4-42A9-A98A-4C022E10EAC6}"/>
    <cellStyle name="Normal 2 6 5 5" xfId="30682" xr:uid="{216BB24A-DB1A-416B-96C3-E0FD09F4DFE0}"/>
    <cellStyle name="Normal 2 6 5 6" xfId="46777" xr:uid="{BE18B874-12AF-4D0E-AF8E-5DB8580C0A7E}"/>
    <cellStyle name="Normal 2 6 6" xfId="5123" xr:uid="{787B67A1-60A0-4085-8C35-88C5E990B23E}"/>
    <cellStyle name="Normal 2 6 6 2" xfId="12173" xr:uid="{E4478E25-D143-4139-978B-034FA28C00E8}"/>
    <cellStyle name="Normal 2 6 6 2 2" xfId="26275" xr:uid="{41432616-0F9C-404C-9378-E0EFFCFDAA68}"/>
    <cellStyle name="Normal 2 6 6 2 3" xfId="40377" xr:uid="{18477A10-97B7-4725-96A3-343C3B4FCDAC}"/>
    <cellStyle name="Normal 2 6 6 3" xfId="19224" xr:uid="{0E01D276-71DB-4BCA-ADB0-78C86DF23401}"/>
    <cellStyle name="Normal 2 6 6 4" xfId="33326" xr:uid="{B5DCD49E-450D-4F4F-BB39-A88D80FA0941}"/>
    <cellStyle name="Normal 2 6 6 5" xfId="46778" xr:uid="{F87DE274-601D-43CA-9843-5CB7980E6791}"/>
    <cellStyle name="Normal 2 6 7" xfId="8649" xr:uid="{AC4C7E0F-7BE0-4642-992B-FC5F2D9F4F08}"/>
    <cellStyle name="Normal 2 6 7 2" xfId="22750" xr:uid="{2DB21AFA-9358-44A9-BFE9-60E7083F5285}"/>
    <cellStyle name="Normal 2 6 7 3" xfId="36852" xr:uid="{03178FB2-2A1D-46AF-B4C7-A69951D4027D}"/>
    <cellStyle name="Normal 2 6 7 4" xfId="46779" xr:uid="{C7270A24-C7B6-48B6-9FCC-44A041D512C4}"/>
    <cellStyle name="Normal 2 6 8" xfId="15699" xr:uid="{5765770C-7C90-425E-B8F9-A108694C3434}"/>
    <cellStyle name="Normal 2 6 8 2" xfId="46780" xr:uid="{BC3C9DD7-38D1-4BAB-A6DC-1B9CE4A45DA1}"/>
    <cellStyle name="Normal 2 6 9" xfId="29801" xr:uid="{4E7AAF4C-4775-4570-9428-CA7C19383B3E}"/>
    <cellStyle name="Normal 2 6 9 2" xfId="46781" xr:uid="{EC104E1F-17BA-4CBD-BCF0-36A63A6C24EF}"/>
    <cellStyle name="Normal 2 60" xfId="739" xr:uid="{EA2B2364-613B-4E3B-960E-9B40D372D73B}"/>
    <cellStyle name="Normal 2 61" xfId="740" xr:uid="{C9D8513C-1C85-4A51-94EA-BAC987066FF8}"/>
    <cellStyle name="Normal 2 62" xfId="741" xr:uid="{F6BB4084-3AE2-41E1-A005-0B43F80D7802}"/>
    <cellStyle name="Normal 2 63" xfId="742" xr:uid="{BAE4744F-DB51-4EC1-8C89-2792B015D1CF}"/>
    <cellStyle name="Normal 2 64" xfId="743" xr:uid="{12E6BD3D-D5EB-4DC2-957A-E1787723D951}"/>
    <cellStyle name="Normal 2 65" xfId="744" xr:uid="{679960AF-6259-4A0E-A47A-C589F7FF3018}"/>
    <cellStyle name="Normal 2 66" xfId="745" xr:uid="{62DE11F2-8D5B-4BE7-9ABC-D2AFEDD3890A}"/>
    <cellStyle name="Normal 2 67" xfId="746" xr:uid="{B6561B67-7873-44D4-A210-B09C1317146B}"/>
    <cellStyle name="Normal 2 68" xfId="747" xr:uid="{760C4EEC-2B29-425A-A4B2-EF75AA807EC7}"/>
    <cellStyle name="Normal 2 69" xfId="748" xr:uid="{E0F20135-A6B3-4FD0-A6D7-B1A379D6059A}"/>
    <cellStyle name="Normal 2 7" xfId="749" xr:uid="{09C0EA0E-B653-4BB5-A4D3-88481E5E13B4}"/>
    <cellStyle name="Normal 2 7 10" xfId="43781" xr:uid="{EB5BB042-04A0-4981-A7BD-BA6AC32F0CEA}"/>
    <cellStyle name="Normal 2 7 10 2" xfId="47452" xr:uid="{03754345-2407-4A17-86A4-5EEBD678481C}"/>
    <cellStyle name="Normal 2 7 11" xfId="1351" xr:uid="{C30A9BD9-D584-45B6-B0B2-D4C88F98C37C}"/>
    <cellStyle name="Normal 2 7 2" xfId="3582" xr:uid="{E50EBF5C-DEBE-4E6C-861C-771E55C518BC}"/>
    <cellStyle name="Normal 2 7 2 2" xfId="7104" xr:uid="{0EC6040D-D1F8-4527-95EB-66D39A47362D}"/>
    <cellStyle name="Normal 2 7 2 2 2" xfId="14154" xr:uid="{3F8D79D8-CCE3-4C01-8720-D805D66E8EF4}"/>
    <cellStyle name="Normal 2 7 2 2 2 2" xfId="28256" xr:uid="{0EF1944F-E08B-4D21-BF28-D68563780748}"/>
    <cellStyle name="Normal 2 7 2 2 2 3" xfId="42358" xr:uid="{BE19F1CC-69B5-44A8-AEB3-037554EC1E93}"/>
    <cellStyle name="Normal 2 7 2 2 3" xfId="21205" xr:uid="{FCFAE9C6-9AC4-4051-9377-45497B6EB47E}"/>
    <cellStyle name="Normal 2 7 2 2 4" xfId="35307" xr:uid="{291D5695-516F-4F0F-AA34-343DA6CE8967}"/>
    <cellStyle name="Normal 2 7 2 3" xfId="10629" xr:uid="{07CC0D78-5CC8-4049-A9C4-74DDC5DFD2A5}"/>
    <cellStyle name="Normal 2 7 2 3 2" xfId="24731" xr:uid="{08B67B44-3494-4824-B8AB-2877C3C7F176}"/>
    <cellStyle name="Normal 2 7 2 3 3" xfId="38833" xr:uid="{CA37950B-E9FC-4F1C-8A89-C74749911F47}"/>
    <cellStyle name="Normal 2 7 2 4" xfId="17680" xr:uid="{E6F1A9D7-FDDA-4A43-9788-9EE46AA73CD7}"/>
    <cellStyle name="Normal 2 7 2 5" xfId="31782" xr:uid="{50524B5C-F4B3-48A0-B1C2-3DABBE496417}"/>
    <cellStyle name="Normal 2 7 2 6" xfId="46782" xr:uid="{4BF89A99-69A2-47F5-9D83-3FA3DD0CF01D}"/>
    <cellStyle name="Normal 2 7 3" xfId="4461" xr:uid="{9529F9B1-4280-40F5-89E7-2FDDA36D412B}"/>
    <cellStyle name="Normal 2 7 3 2" xfId="7985" xr:uid="{6F012E2B-ADCF-463C-A055-E3FDD2E1B1DB}"/>
    <cellStyle name="Normal 2 7 3 2 2" xfId="15035" xr:uid="{DD91B4D7-967C-41B4-AE2D-A3CE1E5B90B1}"/>
    <cellStyle name="Normal 2 7 3 2 2 2" xfId="29137" xr:uid="{754DFCA0-EEA7-4481-B26B-0C6057EDF40D}"/>
    <cellStyle name="Normal 2 7 3 2 2 3" xfId="43239" xr:uid="{358ABA85-0068-4AFF-9EBB-8D4E07FF8549}"/>
    <cellStyle name="Normal 2 7 3 2 3" xfId="22086" xr:uid="{519B9328-0A42-4607-87BC-035C04E1599F}"/>
    <cellStyle name="Normal 2 7 3 2 4" xfId="36188" xr:uid="{183764C3-3ACD-49D0-847A-AB8CF314C31C}"/>
    <cellStyle name="Normal 2 7 3 3" xfId="11510" xr:uid="{679E1474-F527-4A5B-A56E-67F97518CB0D}"/>
    <cellStyle name="Normal 2 7 3 3 2" xfId="25612" xr:uid="{359EFC08-F2C8-4491-B41F-58AFB9FA2D91}"/>
    <cellStyle name="Normal 2 7 3 3 3" xfId="39714" xr:uid="{196AE325-D24D-4E17-A26A-851723B4F296}"/>
    <cellStyle name="Normal 2 7 3 4" xfId="18561" xr:uid="{A4A5C5E1-C4D1-447A-90CA-EB8BF2384CA6}"/>
    <cellStyle name="Normal 2 7 3 5" xfId="32663" xr:uid="{E327B401-EF46-4603-B78F-97DE19E4298A}"/>
    <cellStyle name="Normal 2 7 3 6" xfId="46783" xr:uid="{0163ECE6-9955-4EB3-B32A-1CAA7C8CB02D}"/>
    <cellStyle name="Normal 2 7 4" xfId="2699" xr:uid="{D5CC9833-7033-46BE-9897-13859A20A953}"/>
    <cellStyle name="Normal 2 7 4 2" xfId="6223" xr:uid="{F81B5848-FBC6-4BCC-A2AC-9A4BD7ED812D}"/>
    <cellStyle name="Normal 2 7 4 2 2" xfId="13273" xr:uid="{61DD2944-F8BA-43C7-B627-C107165AD83E}"/>
    <cellStyle name="Normal 2 7 4 2 2 2" xfId="27375" xr:uid="{CCEA6326-AF71-45AB-832E-B3EFCB38F6B9}"/>
    <cellStyle name="Normal 2 7 4 2 2 3" xfId="41477" xr:uid="{EE51C2F9-353A-490A-A2FE-A2DD79057162}"/>
    <cellStyle name="Normal 2 7 4 2 3" xfId="20324" xr:uid="{62A92D33-DF2C-49E9-8B09-9C10B93EFC9B}"/>
    <cellStyle name="Normal 2 7 4 2 4" xfId="34426" xr:uid="{20A58FE4-55E4-49E3-84F3-24FD8988D0FF}"/>
    <cellStyle name="Normal 2 7 4 3" xfId="9748" xr:uid="{A631FAB0-C529-4B1E-B4BC-D3B8F04BC903}"/>
    <cellStyle name="Normal 2 7 4 3 2" xfId="23850" xr:uid="{A94135A4-3889-4F81-8611-44EBA845CCDD}"/>
    <cellStyle name="Normal 2 7 4 3 3" xfId="37952" xr:uid="{3E940F76-6CBC-4F2F-9DB8-56DF8820400F}"/>
    <cellStyle name="Normal 2 7 4 4" xfId="16799" xr:uid="{0F3C1BB2-96B1-475D-9DF8-A41DC1B70399}"/>
    <cellStyle name="Normal 2 7 4 5" xfId="30901" xr:uid="{0D7C529A-D008-42F0-9B3E-B11316A3023A}"/>
    <cellStyle name="Normal 2 7 4 6" xfId="46784" xr:uid="{78B34B51-4E0B-49B9-B205-2FFB8B818B5C}"/>
    <cellStyle name="Normal 2 7 5" xfId="5342" xr:uid="{6C03DECD-B586-481C-8866-423974226471}"/>
    <cellStyle name="Normal 2 7 5 2" xfId="12392" xr:uid="{1C69E58C-CCF1-45E9-913F-B26B99BDA416}"/>
    <cellStyle name="Normal 2 7 5 2 2" xfId="26494" xr:uid="{60B75435-D472-4C71-B7D1-865AAB80701A}"/>
    <cellStyle name="Normal 2 7 5 2 3" xfId="40596" xr:uid="{DC5DFA6D-AC1D-40F9-B676-A862B46B949F}"/>
    <cellStyle name="Normal 2 7 5 3" xfId="19443" xr:uid="{57EAE757-2BFE-4A1F-9063-DA36666EFB3C}"/>
    <cellStyle name="Normal 2 7 5 4" xfId="33545" xr:uid="{7F91756B-FF78-415B-B693-F9AF9969FCD3}"/>
    <cellStyle name="Normal 2 7 5 5" xfId="46785" xr:uid="{A5B96C5A-1E2D-4907-AD9D-E22907544F7E}"/>
    <cellStyle name="Normal 2 7 6" xfId="8868" xr:uid="{94D4A832-2646-496B-8A47-47CDDA1E048E}"/>
    <cellStyle name="Normal 2 7 6 2" xfId="22969" xr:uid="{97AC69F6-E3B8-420C-9D2B-2F22EBF3EF14}"/>
    <cellStyle name="Normal 2 7 6 3" xfId="37071" xr:uid="{64D3D36A-3A8A-4350-B9FF-E7F02924C75B}"/>
    <cellStyle name="Normal 2 7 6 4" xfId="46786" xr:uid="{B08B58B4-FF1F-4F98-820C-3C8E9B5A7124}"/>
    <cellStyle name="Normal 2 7 7" xfId="15918" xr:uid="{21DE7278-FF53-4551-AEC5-44B319FC5CD5}"/>
    <cellStyle name="Normal 2 7 7 2" xfId="46787" xr:uid="{BDCDF0D2-D10D-457C-A380-2B75C68E50DC}"/>
    <cellStyle name="Normal 2 7 8" xfId="30020" xr:uid="{648FC654-EAEC-466F-B75F-0D1910970E97}"/>
    <cellStyle name="Normal 2 7 8 2" xfId="46788" xr:uid="{1496986A-137F-408B-B4D4-DAF935AC4286}"/>
    <cellStyle name="Normal 2 7 9" xfId="1818" xr:uid="{1A7C0F43-8DCC-4D47-ABB8-5B5F8F70DDE8}"/>
    <cellStyle name="Normal 2 7 9 2" xfId="46789" xr:uid="{C7E41249-12F7-4FCA-81A9-1FF5F55F02CD}"/>
    <cellStyle name="Normal 2 70" xfId="750" xr:uid="{CE7F1609-81BE-4290-A896-3FD04CECB585}"/>
    <cellStyle name="Normal 2 71" xfId="751" xr:uid="{A123B959-7528-48A1-B24D-90DA19B5E6B2}"/>
    <cellStyle name="Normal 2 72" xfId="752" xr:uid="{CED10678-6157-49A9-B3AB-79C36D44B368}"/>
    <cellStyle name="Normal 2 73" xfId="753" xr:uid="{694009D5-EAC2-4BEE-BD4D-8B39C364DBDA}"/>
    <cellStyle name="Normal 2 74" xfId="754" xr:uid="{6B05FDD4-4417-4377-A921-5937E91FD275}"/>
    <cellStyle name="Normal 2 75" xfId="755" xr:uid="{95CD1460-5701-47E6-BE93-C3C0ECCEB7FB}"/>
    <cellStyle name="Normal 2 76" xfId="756" xr:uid="{67C6138D-12D8-480B-B4CC-F2B29921A8FD}"/>
    <cellStyle name="Normal 2 77" xfId="757" xr:uid="{CC107F34-7F22-470C-99E8-361D371D2C99}"/>
    <cellStyle name="Normal 2 78" xfId="758" xr:uid="{654890B7-088F-411E-BEEB-AC08644AA960}"/>
    <cellStyle name="Normal 2 79" xfId="759" xr:uid="{37EF5657-0DCA-4F27-8D82-47A00103CB8D}"/>
    <cellStyle name="Normal 2 8" xfId="760" xr:uid="{5404F12D-E5C8-46B3-A70D-383E9A9D66F7}"/>
    <cellStyle name="Normal 2 8 2" xfId="6665" xr:uid="{EE324ED6-4902-4AA1-B85C-06824E0F9B76}"/>
    <cellStyle name="Normal 2 8 2 2" xfId="13715" xr:uid="{F4C9CD19-D805-4B35-8BE8-9C706A04F9E5}"/>
    <cellStyle name="Normal 2 8 2 2 2" xfId="27817" xr:uid="{CB34EFD2-D531-41C2-A2CC-E797928FB5B3}"/>
    <cellStyle name="Normal 2 8 2 2 3" xfId="41919" xr:uid="{B49222E5-3089-45B9-BF7A-767F3742138B}"/>
    <cellStyle name="Normal 2 8 2 3" xfId="20766" xr:uid="{BBC1908B-29C6-4F3B-9BF5-A95BFF37A7F9}"/>
    <cellStyle name="Normal 2 8 2 4" xfId="34868" xr:uid="{9E14ED43-C200-4C4F-8806-6979AAF873CF}"/>
    <cellStyle name="Normal 2 8 2 5" xfId="47453" xr:uid="{BD993ADC-6BE0-4757-B195-47AE616D9373}"/>
    <cellStyle name="Normal 2 8 3" xfId="10190" xr:uid="{224EE874-15F7-426F-9A15-97628EFEEBF4}"/>
    <cellStyle name="Normal 2 8 3 2" xfId="24292" xr:uid="{BD4D732A-D5D3-461B-A201-507C7F7DFFD5}"/>
    <cellStyle name="Normal 2 8 3 3" xfId="38394" xr:uid="{8740473B-8918-4B31-910B-45FE04DB22FE}"/>
    <cellStyle name="Normal 2 8 4" xfId="17241" xr:uid="{ADEB3D41-FE88-4C9A-AC71-F06EB1261353}"/>
    <cellStyle name="Normal 2 8 5" xfId="31343" xr:uid="{7A21FF92-4101-4ECE-8C88-586DDE1B142F}"/>
    <cellStyle name="Normal 2 8 6" xfId="44135" xr:uid="{E80E2C94-4556-4269-8134-C77C9CE3102C}"/>
    <cellStyle name="Normal 2 8 7" xfId="3143" xr:uid="{CA67BFC4-F60A-4DF1-B073-3ED6991A7DFE}"/>
    <cellStyle name="Normal 2 8 8" xfId="46790" xr:uid="{D44A2929-DAE0-4FB5-9E51-E6F118913EFB}"/>
    <cellStyle name="Normal 2 80" xfId="984" xr:uid="{B56031F9-B767-4B19-89BF-781A8A2D9810}"/>
    <cellStyle name="Normal 2 80 2" xfId="1178" xr:uid="{61081835-CE11-4C93-9D63-DD15E5498ECB}"/>
    <cellStyle name="Normal 2 81" xfId="986" xr:uid="{E44CD7AA-294C-4435-B2D4-BB4F8C218758}"/>
    <cellStyle name="Normal 2 82" xfId="44843" xr:uid="{9D7214A5-AFF2-4BC7-9F00-41C1ABF90451}"/>
    <cellStyle name="Normal 2 83" xfId="45859" xr:uid="{3DA788F5-7907-4263-8A2B-A6F3F1CD1442}"/>
    <cellStyle name="Normal 2 84" xfId="45860" xr:uid="{BA63C993-6100-4111-8C94-C8D160453B44}"/>
    <cellStyle name="Normal 2 85" xfId="127" xr:uid="{32CEADFA-0AEA-48AD-B281-066479213B7B}"/>
    <cellStyle name="Normal 2 86" xfId="45939" xr:uid="{F243F2CF-0CAA-4AD3-A88C-D2BB7ACB7E59}"/>
    <cellStyle name="Normal 2 87" xfId="45979" xr:uid="{D32D5383-BF94-4EE5-9509-C87EC9515810}"/>
    <cellStyle name="Normal 2 88" xfId="45980" xr:uid="{A9E0DC51-94B7-4337-8FD6-E0FA80C1C6E0}"/>
    <cellStyle name="Normal 2 89" xfId="45990" xr:uid="{1D25BBE2-F999-449E-B1BB-4C0EBAFEBAEF}"/>
    <cellStyle name="Normal 2 9" xfId="761" xr:uid="{9F9D1074-219F-4B77-8F76-7AA85DBA95F5}"/>
    <cellStyle name="Normal 2 9 2" xfId="7546" xr:uid="{564596F4-0596-4B5D-9083-00196A0472CC}"/>
    <cellStyle name="Normal 2 9 2 2" xfId="14596" xr:uid="{87192876-9757-435E-A67C-B960215ED7EF}"/>
    <cellStyle name="Normal 2 9 2 2 2" xfId="28698" xr:uid="{86FAB63B-FB62-47D4-A77A-4EF13773BFE4}"/>
    <cellStyle name="Normal 2 9 2 2 3" xfId="42800" xr:uid="{8831D6B6-75E0-40C1-8F51-CAC410BB98CD}"/>
    <cellStyle name="Normal 2 9 2 3" xfId="21647" xr:uid="{05EB570B-C258-4222-93D3-8FDDC7601D04}"/>
    <cellStyle name="Normal 2 9 2 4" xfId="35749" xr:uid="{3134236C-83A4-48A1-BCC8-F5738638874C}"/>
    <cellStyle name="Normal 2 9 2 5" xfId="47454" xr:uid="{A06C9587-4947-407A-B1C9-032B1AD2C4F3}"/>
    <cellStyle name="Normal 2 9 3" xfId="11071" xr:uid="{A447AEBE-0513-42EE-B34F-E756D7E1319C}"/>
    <cellStyle name="Normal 2 9 3 2" xfId="25173" xr:uid="{AB5CD113-8E99-4A71-AADE-297992BF676E}"/>
    <cellStyle name="Normal 2 9 3 3" xfId="39275" xr:uid="{0BF927AD-384E-47CB-A40A-D8AC716C8A65}"/>
    <cellStyle name="Normal 2 9 4" xfId="18122" xr:uid="{63C8E5F6-829A-4F3C-97AF-BB55F1C8E15C}"/>
    <cellStyle name="Normal 2 9 5" xfId="32224" xr:uid="{65C1C158-B267-4D48-B2AF-1F94C58FDAB1}"/>
    <cellStyle name="Normal 2 9 6" xfId="44401" xr:uid="{DDAF27C3-5C64-4CDE-8A5D-33ED2D9C24B8}"/>
    <cellStyle name="Normal 2 9 7" xfId="4023" xr:uid="{290DEC1F-0BC4-4C70-8590-94A1A6E544C4}"/>
    <cellStyle name="Normal 2_342004002_BOQ_Steroidal Facility &amp; QC_13.02.2014" xfId="762" xr:uid="{8F23CC2E-CC97-4AF5-A87F-59FB89A56A61}"/>
    <cellStyle name="Normal 20" xfId="280" xr:uid="{A73D5E2B-A3F1-4055-B3D2-E3AD88D48A4E}"/>
    <cellStyle name="Normal 201" xfId="44791" xr:uid="{2DE54767-8B68-4B88-9D60-C887037E2AC0}"/>
    <cellStyle name="Normal 202" xfId="44792" xr:uid="{22D4A5B2-3610-4037-8E2E-9ADA22E3CC3C}"/>
    <cellStyle name="Normal 21" xfId="282" xr:uid="{29D2447D-A2D7-44A9-AC9A-9B03A1E2DF8F}"/>
    <cellStyle name="Normal 21 2" xfId="763" xr:uid="{544E760C-4C24-4948-BB43-3E8C5E029A82}"/>
    <cellStyle name="Normal 21 2 2" xfId="47011" xr:uid="{9F5B96EE-C6F9-4D10-BDA8-DFFED05DB379}"/>
    <cellStyle name="Normal 21 3" xfId="43705" xr:uid="{0DD0DB58-1F3C-4822-8A32-7791F9F621BD}"/>
    <cellStyle name="Normal 21 3 2" xfId="47151" xr:uid="{05A22812-8184-47D5-9042-FD5E209D5834}"/>
    <cellStyle name="Normal 21 4" xfId="47292" xr:uid="{146E5689-440B-4DE3-A28D-C5A9BD34CDA3}"/>
    <cellStyle name="Normal 21 5" xfId="47455" xr:uid="{AE00C548-5147-4FF9-A843-53E94C5B8CBA}"/>
    <cellStyle name="Normal 21 6" xfId="47536" xr:uid="{A307CFE0-C7AD-4804-AD9C-9D85C68ACC8F}"/>
    <cellStyle name="Normal 21 7" xfId="46058" xr:uid="{BD0E7A0B-C1B2-438A-9825-7A69C1F26189}"/>
    <cellStyle name="Normal 22" xfId="283" xr:uid="{A0E1E93C-3521-48B8-A61A-C7F4B3AF5EAF}"/>
    <cellStyle name="Normal 22 2" xfId="118" xr:uid="{60B20B8E-CC6E-4E89-B5C3-D0B175B2DB90}"/>
    <cellStyle name="Normal 22 2 2 2" xfId="44470" xr:uid="{3002B758-1165-4211-80BA-5BB188E243D9}"/>
    <cellStyle name="Normal 22 2 2 2 2" xfId="44506" xr:uid="{4AEF2475-C947-4578-934D-3F1AA1AAD28A}"/>
    <cellStyle name="Normal 22 2 2 2 3" xfId="44538" xr:uid="{A522DC48-6972-43A0-9F58-B4A88D37FA14}"/>
    <cellStyle name="Normal 22 2 2 2 4" xfId="44575" xr:uid="{C85D8CFA-F649-476A-A84C-46AAC795D5C3}"/>
    <cellStyle name="Normal 22 2 2 2 5" xfId="44582" xr:uid="{6B45F5DC-0519-4B80-B95D-C3DF4BA6CB13}"/>
    <cellStyle name="Normal 22 2 2 2 6" xfId="44590" xr:uid="{36D3E0A6-5D09-4E06-96B5-F054C9DF184A}"/>
    <cellStyle name="Normal 22 2 2 2 7" xfId="44608" xr:uid="{2C8F4376-CB5D-41C4-993D-76B8C7E4FC97}"/>
    <cellStyle name="Normal 22 3" xfId="44455" xr:uid="{F5E6AEF4-A196-4AFE-B075-EF439F3CE493}"/>
    <cellStyle name="Normal 23" xfId="126" xr:uid="{12AB1E5B-EEF5-4821-B297-34F9468579CA}"/>
    <cellStyle name="Normal 23 2" xfId="44530" xr:uid="{240C8705-5AF6-4FFB-B195-10C7B4E7B580}"/>
    <cellStyle name="Normal 23 3" xfId="44568" xr:uid="{3DC54C93-A9A6-469F-AFC0-55334DB3C3C8}"/>
    <cellStyle name="Normal 23 4" xfId="44598" xr:uid="{74E88862-DC0A-4C3E-8DB8-1074C5863244}"/>
    <cellStyle name="Normal 23 5" xfId="44613" xr:uid="{421AD686-8248-4BE3-B5DB-18EBD664657D}"/>
    <cellStyle name="Normal 23 6" xfId="44463" xr:uid="{2C3893BF-C73E-48B0-B128-793E33A944EA}"/>
    <cellStyle name="Normal 24" xfId="281" xr:uid="{EA17F4ED-6DE8-4D5D-937D-5AE5BCB2F50D}"/>
    <cellStyle name="Normal 24 2" xfId="44491" xr:uid="{E13D9666-0706-4971-B0FD-E29155FA5016}"/>
    <cellStyle name="Normal 24 3" xfId="44480" xr:uid="{3776E73F-F768-45A5-9DC2-81871D9DCA27}"/>
    <cellStyle name="Normal 25" xfId="284" xr:uid="{E25A0A62-5036-4ADD-B485-03EDFD88A06F}"/>
    <cellStyle name="Normal 25 3" xfId="973" xr:uid="{4F048787-AA8A-445E-B268-51AC6BEFDA19}"/>
    <cellStyle name="Normal 26" xfId="285" xr:uid="{9C312AA0-408D-4A3A-BCC8-2E52D98A779B}"/>
    <cellStyle name="Normal 26 2" xfId="44688" xr:uid="{4525ED31-B627-4FF2-8CA4-11CEF67A3958}"/>
    <cellStyle name="Normal 26 3" xfId="44488" xr:uid="{8331E14B-1195-444A-A4CF-1132EB582820}"/>
    <cellStyle name="Normal 26 4" xfId="45651" xr:uid="{DC133F1E-5724-42B7-9AEE-757651AD62CD}"/>
    <cellStyle name="Normal 27" xfId="286" xr:uid="{63F61428-9E78-4927-BA36-83A64CF7AC47}"/>
    <cellStyle name="Normal 27 2" xfId="44490" xr:uid="{22CAA0C1-4250-4F12-81A8-D25FE1BAD72B}"/>
    <cellStyle name="Normal 27 2 2" xfId="47087" xr:uid="{BCABA388-DBEC-4C5A-8084-43CC1A79243B}"/>
    <cellStyle name="Normal 27 3" xfId="45959" xr:uid="{87BCA2EF-E9EA-4319-B23D-BE61217F9C0D}"/>
    <cellStyle name="Normal 27 4" xfId="47369" xr:uid="{CA3AB60A-4260-4833-98B3-DB03329FBB86}"/>
    <cellStyle name="Normal 27 5" xfId="47616" xr:uid="{554AA2EE-5FFE-44F0-8767-0D095197BC01}"/>
    <cellStyle name="Normal 28" xfId="213" xr:uid="{67FACF55-E973-41ED-8D76-08E7F60B2156}"/>
    <cellStyle name="Normal 28 2" xfId="44495" xr:uid="{30BA2DF8-1CE8-453B-BA3A-62A618DFF258}"/>
    <cellStyle name="Normal 29" xfId="288" xr:uid="{0B3D64FB-6895-4075-BB61-61DA4BB07E0D}"/>
    <cellStyle name="Normal 29 2" xfId="44498" xr:uid="{2C78D249-9E05-4D64-A243-5FDF4CC345E6}"/>
    <cellStyle name="Normal 3" xfId="7" xr:uid="{BFAAB772-5933-4232-B7D9-131651F78DE7}"/>
    <cellStyle name="Normal 3 10" xfId="765" xr:uid="{E59341D2-716B-47C2-8F69-C6D29606116B}"/>
    <cellStyle name="Normal 3 10 10" xfId="43783" xr:uid="{13501F15-1934-4BE8-87E6-21D8FC756F9C}"/>
    <cellStyle name="Normal 3 10 11" xfId="43782" xr:uid="{2EED94CC-7279-4ACC-AE6D-3F3FC0F4AC0F}"/>
    <cellStyle name="Normal 3 10 2" xfId="43784" xr:uid="{38D5A4AE-4D65-44CC-B108-2A2700A7BC06}"/>
    <cellStyle name="Normal 3 10 3" xfId="43785" xr:uid="{3D0E7854-58A1-43F8-BCE3-06B8638FA45E}"/>
    <cellStyle name="Normal 3 10 4" xfId="43786" xr:uid="{95A5471C-9F11-4E3B-AAC6-C9A12680A55B}"/>
    <cellStyle name="Normal 3 10 5" xfId="43787" xr:uid="{2A4E4EE9-4BE1-4020-A862-B07BFB0BD884}"/>
    <cellStyle name="Normal 3 10 6" xfId="43788" xr:uid="{98ED1472-8C15-43FD-A88F-9D797FDE3A92}"/>
    <cellStyle name="Normal 3 10 7" xfId="43789" xr:uid="{62A3FDB1-CE96-4D10-AC2F-052FE08F0857}"/>
    <cellStyle name="Normal 3 10 8" xfId="43790" xr:uid="{B4158DBF-3DAD-4227-AD49-CD44C51AC3CE}"/>
    <cellStyle name="Normal 3 10 9" xfId="43791" xr:uid="{D5403785-3843-4CF2-82BA-5774AD7D6CAC}"/>
    <cellStyle name="Normal 3 11" xfId="124" xr:uid="{CD328291-9A08-4961-BC74-B5730ACAD14C}"/>
    <cellStyle name="Normal 3 11 2" xfId="766" xr:uid="{2DDEB2C5-A971-4A89-9452-C26FBD515A19}"/>
    <cellStyle name="Normal 3 11 3" xfId="43792" xr:uid="{361C5021-85F5-40F1-986A-15236494B794}"/>
    <cellStyle name="Normal 3 12" xfId="767" xr:uid="{94E6EBAA-D31D-4FB8-9D64-E54D4AFB320D}"/>
    <cellStyle name="Normal 3 12 2" xfId="43793" xr:uid="{1DFFBED4-4BDA-4BB1-8EB2-DC5160F8830E}"/>
    <cellStyle name="Normal 3 13" xfId="768" xr:uid="{F4D3E723-9CE3-45E8-BAEC-249C7C61129A}"/>
    <cellStyle name="Normal 3 13 2" xfId="43794" xr:uid="{62ADD687-F8F8-414B-A651-5E63EF46B275}"/>
    <cellStyle name="Normal 3 14" xfId="769" xr:uid="{94603CAF-4D07-4A50-BC1E-6A6A96A25D64}"/>
    <cellStyle name="Normal 3 14 2" xfId="43795" xr:uid="{56305E59-34A7-496A-B731-450AFC39F8D0}"/>
    <cellStyle name="Normal 3 15" xfId="770" xr:uid="{85E754AD-7FAB-4144-A20E-DFC4BA93AEE1}"/>
    <cellStyle name="Normal 3 15 2" xfId="43796" xr:uid="{B9882677-2288-48C8-8D0D-9253DF271A33}"/>
    <cellStyle name="Normal 3 16" xfId="771" xr:uid="{48AD19B5-2082-459F-B0F0-D0B01F30D28E}"/>
    <cellStyle name="Normal 3 16 2" xfId="43797" xr:uid="{8F075E0B-9F81-4791-AEA4-B889B5CBDBB6}"/>
    <cellStyle name="Normal 3 17" xfId="772" xr:uid="{C3C8C9D5-E68C-411C-8F08-D268194D4668}"/>
    <cellStyle name="Normal 3 17 2" xfId="43798" xr:uid="{CE4BFDF1-BA54-4812-944E-C60B3F6C0747}"/>
    <cellStyle name="Normal 3 18" xfId="773" xr:uid="{D4D1F8A4-3E8B-4BDB-9293-76F7821A5105}"/>
    <cellStyle name="Normal 3 18 2" xfId="43799" xr:uid="{516E566F-A04C-4999-A523-51137EFEE470}"/>
    <cellStyle name="Normal 3 19" xfId="774" xr:uid="{F3B3D866-755B-4534-856D-3801967761CF}"/>
    <cellStyle name="Normal 3 19 2" xfId="43800" xr:uid="{B8513491-4D26-4666-9D0A-2A5BE9749CA5}"/>
    <cellStyle name="Normal 3 2" xfId="27" xr:uid="{A9CB2493-0A78-48FE-8335-D8CE43B9E969}"/>
    <cellStyle name="Normal 3 2 2" xfId="173" xr:uid="{5F70A9FD-0AB0-44FF-AAB1-B95D5B4E2F85}"/>
    <cellStyle name="Normal 3 2 2 2" xfId="174" xr:uid="{DEFAE558-7957-4ED2-AA21-F7F74B1E045A}"/>
    <cellStyle name="Normal 3 2 2 2 2" xfId="43802" xr:uid="{A7A06C5D-3199-4552-80D1-1D081874DE10}"/>
    <cellStyle name="Normal 3 2 2 2 3" xfId="43803" xr:uid="{95019546-ACA7-4744-AE25-26FDBB9DD3A0}"/>
    <cellStyle name="Normal 3 2 2 2 4" xfId="45373" xr:uid="{094E74E7-1DDE-4F0D-8816-3E113CF98334}"/>
    <cellStyle name="Normal 3 2 2 3" xfId="175" xr:uid="{F2D1A24C-1E1F-46E0-9F11-D7C75ED97000}"/>
    <cellStyle name="Normal 3 2 2 3 2" xfId="43804" xr:uid="{9427E348-3A11-43F5-AC7A-937D9D0AE0AF}"/>
    <cellStyle name="Normal 3 2 3" xfId="117" xr:uid="{41A3306D-C490-4D87-AA4F-6B6B65384F6A}"/>
    <cellStyle name="Normal 3 2 3 11" xfId="44801" xr:uid="{D5390000-CD40-42AD-B46B-CB4EB5455EE6}"/>
    <cellStyle name="Normal 3 2 3 2" xfId="219" xr:uid="{DC1974FF-9871-44ED-8F8B-4C080F81E58C}"/>
    <cellStyle name="Normal 3 2 3 2 2" xfId="239" xr:uid="{D3B3CEBF-4BDE-4E2D-AEB8-CA861D67E3F2}"/>
    <cellStyle name="Normal 3 2 3 2 3" xfId="45374" xr:uid="{23C78B60-1ED0-47B6-848D-BAA1237A1D96}"/>
    <cellStyle name="Normal 3 2 3 3" xfId="43805" xr:uid="{D48A260C-F58B-4B78-AAFA-C7D6DB42FE21}"/>
    <cellStyle name="Normal 3 2 3 4" xfId="47456" xr:uid="{3A510F4E-F59E-4859-B25B-019EA8CC4F00}"/>
    <cellStyle name="Normal 3 2 4" xfId="176" xr:uid="{8D3D091F-80E7-43D2-ABD6-EB9AAEFE50F2}"/>
    <cellStyle name="Normal 3 2 4 2" xfId="45375" xr:uid="{2BFF3DC7-C09B-4E7E-B71D-9A186F860761}"/>
    <cellStyle name="Normal 3 2 5" xfId="775" xr:uid="{8E4D144A-6CD8-469B-983C-700E93BE87EB}"/>
    <cellStyle name="Normal 3 2 5 2" xfId="43801" xr:uid="{A315F3FF-45D3-4629-BDF4-DE14D3BC5295}"/>
    <cellStyle name="Normal 3 2 6" xfId="43684" xr:uid="{36BC7697-FE11-4D65-966C-252925F68361}"/>
    <cellStyle name="Normal 3 2 7" xfId="43676" xr:uid="{200F779F-069A-4F26-A6BA-29427E69DF21}"/>
    <cellStyle name="Normal 3 2 8" xfId="45372" xr:uid="{1B921EAA-3182-4E46-A0A5-F9D7760815CD}"/>
    <cellStyle name="Normal 3 2 9" xfId="172" xr:uid="{1F1C11D8-19ED-4065-AB6E-D59EA0ED4165}"/>
    <cellStyle name="Normal 3 20" xfId="776" xr:uid="{4ECBE62D-1AA9-4225-85F3-2979660A3F7A}"/>
    <cellStyle name="Normal 3 20 2" xfId="44461" xr:uid="{60D51858-A328-472A-B43A-1277E19820E4}"/>
    <cellStyle name="Normal 3 21" xfId="777" xr:uid="{150EF1FD-C8B9-4290-A116-679DBB1FD196}"/>
    <cellStyle name="Normal 3 21 2" xfId="44644" xr:uid="{73F28DAB-D14B-42A2-9696-8F4578226468}"/>
    <cellStyle name="Normal 3 22" xfId="778" xr:uid="{6B2CD678-EE5F-4EBE-8CD9-73E5525E910D}"/>
    <cellStyle name="Normal 3 22 2" xfId="44665" xr:uid="{E842E4FA-DCEB-4D40-AFBD-599850041410}"/>
    <cellStyle name="Normal 3 23" xfId="779" xr:uid="{F5CC55C8-09CB-4549-BEC9-54ABB70B9301}"/>
    <cellStyle name="Normal 3 23 2" xfId="44672" xr:uid="{A701B188-8418-4EA9-BA5C-4630358B3C75}"/>
    <cellStyle name="Normal 3 24" xfId="780" xr:uid="{153AEC1F-7757-4E06-95C9-05E2309240F6}"/>
    <cellStyle name="Normal 3 25" xfId="781" xr:uid="{FE6F0C83-AB83-4451-8D1F-8940E7F0A8FE}"/>
    <cellStyle name="Normal 3 26" xfId="782" xr:uid="{A22C69B6-0CEC-4685-A9F2-AFB16C0B66A7}"/>
    <cellStyle name="Normal 3 27" xfId="783" xr:uid="{34EB872E-7746-4C77-AD25-B99EA4B8465D}"/>
    <cellStyle name="Normal 3 28" xfId="784" xr:uid="{E8DDFFE0-768E-4235-8475-62CF2780AC84}"/>
    <cellStyle name="Normal 3 29" xfId="785" xr:uid="{44652E48-9143-47EA-B694-64560691ECF7}"/>
    <cellStyle name="Normal 3 3" xfId="3" xr:uid="{63D9AE47-F6DF-44C3-AC9D-F463EDC45C66}"/>
    <cellStyle name="Normal 3 3 10" xfId="43806" xr:uid="{D72F7E96-1540-4148-BCCC-A32253C5C55A}"/>
    <cellStyle name="Normal 3 3 11" xfId="43807" xr:uid="{6B0B0842-48D7-4B58-B423-5215CCFBA8CC}"/>
    <cellStyle name="Normal 3 3 12" xfId="43808" xr:uid="{1A602F64-42F3-4055-8C53-F0F3BD471706}"/>
    <cellStyle name="Normal 3 3 13" xfId="43809" xr:uid="{CD9E5DAC-2800-476E-9017-5064BAAA6837}"/>
    <cellStyle name="Normal 3 3 14" xfId="43810" xr:uid="{21BE2990-05BD-4BCE-B69A-14CC9C6AD133}"/>
    <cellStyle name="Normal 3 3 15" xfId="44551" xr:uid="{71C18C41-B329-4C58-911A-D6656698BCD4}"/>
    <cellStyle name="Normal 3 3 16" xfId="44673" xr:uid="{9AE64E0F-20F8-467D-9F32-45387B2B9380}"/>
    <cellStyle name="Normal 3 3 17" xfId="44753" xr:uid="{26956EB7-8B84-4417-A9A5-3D48A7A239D3}"/>
    <cellStyle name="Normal 3 3 18" xfId="45376" xr:uid="{04A66EC4-C21C-4627-BE51-E99F67DFCBC8}"/>
    <cellStyle name="Normal 3 3 19" xfId="177" xr:uid="{A3183B29-B1B0-49AF-A6DA-B5CCFB421E93}"/>
    <cellStyle name="Normal 3 3 2" xfId="786" xr:uid="{D71551DB-2144-4B9B-BEAF-24464B763BA1}"/>
    <cellStyle name="Normal 3 3 2 10" xfId="43812" xr:uid="{B595163B-315A-4F91-BAA7-A6F27B3FAB1A}"/>
    <cellStyle name="Normal 3 3 2 11" xfId="43813" xr:uid="{1EAA7A42-FC72-44E8-A184-AF468582931D}"/>
    <cellStyle name="Normal 3 3 2 12" xfId="43814" xr:uid="{EAB1BA17-EA29-43D2-AF53-6965F5579E34}"/>
    <cellStyle name="Normal 3 3 2 13" xfId="43815" xr:uid="{16DF4841-F776-495B-9A6E-4BC5B7543941}"/>
    <cellStyle name="Normal 3 3 2 14" xfId="43816" xr:uid="{A4583991-E0EC-461A-B1EB-0CFCC67EDCDE}"/>
    <cellStyle name="Normal 3 3 2 15" xfId="43811" xr:uid="{7B7194CA-0671-4FBC-A550-DE5BAB125F37}"/>
    <cellStyle name="Normal 3 3 2 16" xfId="45377" xr:uid="{43287752-78D7-4F93-B36A-46D677CDB9E8}"/>
    <cellStyle name="Normal 3 3 2 17" xfId="46987" xr:uid="{CA74D70E-D110-4038-8928-C4816D5364EE}"/>
    <cellStyle name="Normal 3 3 2 2" xfId="43817" xr:uid="{9C829619-6F6A-4716-99F6-1A43B38B05D0}"/>
    <cellStyle name="Normal 3 3 2 2 10" xfId="43818" xr:uid="{465FF203-C235-4AA9-9FA8-84931E9B919E}"/>
    <cellStyle name="Normal 3 3 2 2 11" xfId="45378" xr:uid="{110947FD-6664-425F-9697-B28D1BAEAA8E}"/>
    <cellStyle name="Normal 3 3 2 2 2" xfId="43819" xr:uid="{79F63A87-12E0-4BC8-9A31-0572685F012B}"/>
    <cellStyle name="Normal 3 3 2 2 2 2" xfId="45379" xr:uid="{C7FD4C8E-560A-43B0-B73B-FC211FB2CD81}"/>
    <cellStyle name="Normal 3 3 2 2 3" xfId="43820" xr:uid="{7F82DB72-1E0A-4F12-B405-859F505FE18A}"/>
    <cellStyle name="Normal 3 3 2 2 4" xfId="43821" xr:uid="{802A2AC2-095B-475F-B97D-D4698CEAF95E}"/>
    <cellStyle name="Normal 3 3 2 2 5" xfId="43822" xr:uid="{BBA9C7EC-01FC-4D32-AE80-C8224E31B2D2}"/>
    <cellStyle name="Normal 3 3 2 2 6" xfId="43823" xr:uid="{2108C5F2-8FCA-4B3E-B09B-23E81B258FD1}"/>
    <cellStyle name="Normal 3 3 2 2 7" xfId="43824" xr:uid="{160187DF-D0E4-42C6-BB8A-3F89709710D7}"/>
    <cellStyle name="Normal 3 3 2 2 8" xfId="43825" xr:uid="{3AAA7C19-2334-485B-801E-B9BD791B1742}"/>
    <cellStyle name="Normal 3 3 2 2 9" xfId="43826" xr:uid="{D307BEEA-FCD3-4E60-94E9-6BB61C82A8C7}"/>
    <cellStyle name="Normal 3 3 2 3" xfId="43827" xr:uid="{DB01A5D7-B1DA-4D55-8ED0-1647B7468ACF}"/>
    <cellStyle name="Normal 3 3 2 4" xfId="43828" xr:uid="{5148B698-B249-415D-A93B-DF888CB90DAD}"/>
    <cellStyle name="Normal 3 3 2 5" xfId="43829" xr:uid="{8A5D95F3-DD56-49AD-90B5-A37051E24793}"/>
    <cellStyle name="Normal 3 3 2 6" xfId="43830" xr:uid="{F0B6CC79-2739-46AD-9BA4-A0CBA857BEC5}"/>
    <cellStyle name="Normal 3 3 2 7" xfId="43831" xr:uid="{FF65E7F3-4FC4-48C9-A9DF-F3F1494B5FA5}"/>
    <cellStyle name="Normal 3 3 2 8" xfId="43832" xr:uid="{A15D5AEF-427A-4A2A-87FF-9F6CCCFD88DF}"/>
    <cellStyle name="Normal 3 3 2 9" xfId="43833" xr:uid="{A1B0A871-78ED-4D00-9C69-54DB5E936EDF}"/>
    <cellStyle name="Normal 3 3 20" xfId="45974" xr:uid="{D9BF8A5C-0B1B-46A2-A950-4CBAD1E605B9}"/>
    <cellStyle name="Normal 3 3 3" xfId="43834" xr:uid="{34D46EE1-32F0-4CA7-8062-7898460EF91A}"/>
    <cellStyle name="Normal 3 3 3 10" xfId="43835" xr:uid="{0242A3D7-FE87-4E59-AB3E-912528597BD6}"/>
    <cellStyle name="Normal 3 3 3 11" xfId="43836" xr:uid="{92E96836-F6C0-40C7-8493-73438B3C6E02}"/>
    <cellStyle name="Normal 3 3 3 12" xfId="43837" xr:uid="{546A87AF-C998-4F13-8AFA-772FDC0BBD74}"/>
    <cellStyle name="Normal 3 3 3 13" xfId="43838" xr:uid="{1D01770B-E2C4-42A2-8BF4-DC3B60BA5AA0}"/>
    <cellStyle name="Normal 3 3 3 14" xfId="43839" xr:uid="{603BC0C6-E5F0-4173-AF0E-1C33DA276A8F}"/>
    <cellStyle name="Normal 3 3 3 15" xfId="47127" xr:uid="{91F6910E-849C-455A-A84E-EB01E4E32472}"/>
    <cellStyle name="Normal 3 3 3 2" xfId="43840" xr:uid="{6DE5F1A1-D6D0-4D18-A81B-D4B432134A0B}"/>
    <cellStyle name="Normal 3 3 3 2 10" xfId="43841" xr:uid="{246C3087-FF80-4038-8C79-900AF57529DA}"/>
    <cellStyle name="Normal 3 3 3 2 2" xfId="43842" xr:uid="{009A651B-E0CA-44D7-80DE-2DBAE5518611}"/>
    <cellStyle name="Normal 3 3 3 2 3" xfId="43843" xr:uid="{6483C41B-9AAC-49EC-91CC-A5F63FEA37A6}"/>
    <cellStyle name="Normal 3 3 3 2 4" xfId="43844" xr:uid="{F7BE77E5-8019-4226-8201-514CB38A1E20}"/>
    <cellStyle name="Normal 3 3 3 2 5" xfId="43845" xr:uid="{51C16C29-8BA8-49F9-9165-45FDBD00E04C}"/>
    <cellStyle name="Normal 3 3 3 2 6" xfId="43846" xr:uid="{B5667EF2-475F-4947-9A4E-DC4442D79EC5}"/>
    <cellStyle name="Normal 3 3 3 2 7" xfId="43847" xr:uid="{728C36A2-9B8F-40E4-92A6-27A7F0520B43}"/>
    <cellStyle name="Normal 3 3 3 2 8" xfId="43848" xr:uid="{50F7A25C-DC01-4B23-86A8-ED40E2558A74}"/>
    <cellStyle name="Normal 3 3 3 2 9" xfId="43849" xr:uid="{3824D159-6E14-43BA-9D4D-91D3A07D2927}"/>
    <cellStyle name="Normal 3 3 3 3" xfId="43850" xr:uid="{65926784-30EB-482F-A555-A113E1E04F3A}"/>
    <cellStyle name="Normal 3 3 3 4" xfId="43851" xr:uid="{721F37F3-10E8-4DE4-B950-DD503CD1E2FD}"/>
    <cellStyle name="Normal 3 3 3 5" xfId="43852" xr:uid="{A9195A43-9291-4F1B-86C3-DA124C3141CF}"/>
    <cellStyle name="Normal 3 3 3 6" xfId="43853" xr:uid="{0CD73988-845F-4885-B27D-77F9697DAB13}"/>
    <cellStyle name="Normal 3 3 3 7" xfId="43854" xr:uid="{575B169C-33BC-4754-AA79-D8B604C0D20B}"/>
    <cellStyle name="Normal 3 3 3 8" xfId="43855" xr:uid="{09AE6183-E028-43C9-82E7-7CA9E23D9B5A}"/>
    <cellStyle name="Normal 3 3 3 9" xfId="43856" xr:uid="{B29A6F35-9160-4030-A75C-BC3FAE2651CC}"/>
    <cellStyle name="Normal 3 3 4" xfId="43857" xr:uid="{FFDC1534-8509-4935-83DA-2DEE4522DC94}"/>
    <cellStyle name="Normal 3 3 4 2" xfId="47267" xr:uid="{E7944743-63E0-4D63-91A1-302F577C97D0}"/>
    <cellStyle name="Normal 3 3 5" xfId="43858" xr:uid="{143FA484-7F5E-479D-80EB-F0B4A5F883FE}"/>
    <cellStyle name="Normal 3 3 5 10" xfId="43859" xr:uid="{45E2CC4A-9AAA-4CE7-8116-76F3A4BC67ED}"/>
    <cellStyle name="Normal 3 3 5 11" xfId="47457" xr:uid="{D964973A-BA17-4A84-9C6A-E9DE3EC89A0A}"/>
    <cellStyle name="Normal 3 3 5 2" xfId="43860" xr:uid="{354422BD-ED58-49C7-84BA-EECB155B4BBC}"/>
    <cellStyle name="Normal 3 3 5 3" xfId="43861" xr:uid="{AC31F64B-2EF0-401E-B1AC-20069C974A18}"/>
    <cellStyle name="Normal 3 3 5 4" xfId="43862" xr:uid="{C5395147-ABEB-4E0F-9879-10CD6F0F3376}"/>
    <cellStyle name="Normal 3 3 5 5" xfId="43863" xr:uid="{E50F365A-6A40-438F-8BC4-C5A49E6C859B}"/>
    <cellStyle name="Normal 3 3 5 6" xfId="43864" xr:uid="{E7EE6096-B146-48D1-BCF7-4B7149BECF0B}"/>
    <cellStyle name="Normal 3 3 5 7" xfId="43865" xr:uid="{866C1F7C-CF50-4E70-9A9E-4FCFFE5484BD}"/>
    <cellStyle name="Normal 3 3 5 8" xfId="43866" xr:uid="{F3DF19F4-FD76-43C5-B203-FB8B0F5BB206}"/>
    <cellStyle name="Normal 3 3 5 9" xfId="43867" xr:uid="{97C3F063-9275-4E5D-ABEE-6AE93DA25174}"/>
    <cellStyle name="Normal 3 3 6" xfId="43868" xr:uid="{68380F1D-DB57-463D-8C4B-D56BE1A442B8}"/>
    <cellStyle name="Normal 3 3 6 2" xfId="47510" xr:uid="{2740F7A5-E8FC-42B0-BD91-4FF9890241BC}"/>
    <cellStyle name="Normal 3 3 7" xfId="43869" xr:uid="{755F25B8-9BD8-4822-A366-84D82DDCD679}"/>
    <cellStyle name="Normal 3 3 8" xfId="43870" xr:uid="{AFFE470F-5C71-4BFB-A116-01E51304A5CD}"/>
    <cellStyle name="Normal 3 3 9" xfId="43871" xr:uid="{778E8AE9-40C5-4DE1-A2E6-3A8F8A27A62B}"/>
    <cellStyle name="Normal 3 30" xfId="787" xr:uid="{BBF67B93-8DBD-4DB4-8C15-C9247DEA7F9E}"/>
    <cellStyle name="Normal 3 31" xfId="788" xr:uid="{EB181E46-AF87-405B-88BD-DE5CB4C28437}"/>
    <cellStyle name="Normal 3 32" xfId="789" xr:uid="{F2457504-F35B-41B9-BE4A-E4D4FB1DDF8E}"/>
    <cellStyle name="Normal 3 33" xfId="790" xr:uid="{603B827F-8CCF-41E7-A314-BADFEF4F38BC}"/>
    <cellStyle name="Normal 3 34" xfId="791" xr:uid="{1ECD521B-26BD-4B7D-ADED-8A560867FB36}"/>
    <cellStyle name="Normal 3 35" xfId="792" xr:uid="{D6544C0B-05C4-4116-94FC-A018C2CF840C}"/>
    <cellStyle name="Normal 3 36" xfId="793" xr:uid="{4A5FBB6C-1ED6-407C-BD00-DD3FF0346D4C}"/>
    <cellStyle name="Normal 3 37" xfId="794" xr:uid="{15D4E729-65E3-496D-B10D-5F478DCE7666}"/>
    <cellStyle name="Normal 3 38" xfId="795" xr:uid="{573A40F3-B1A2-40A4-B634-0CDFE06C8939}"/>
    <cellStyle name="Normal 3 39" xfId="796" xr:uid="{3DE3B872-285B-44BA-94E6-56F5F33D1BC9}"/>
    <cellStyle name="Normal 3 4" xfId="178" xr:uid="{1144CF35-5245-4463-9A28-0D1ACF559C1C}"/>
    <cellStyle name="Normal 3 4 10" xfId="43873" xr:uid="{6D5D63AC-4137-41C8-9694-402E383BC6C0}"/>
    <cellStyle name="Normal 3 4 11" xfId="43874" xr:uid="{18FBEA50-6F07-4667-B468-DE70F0ABA30C}"/>
    <cellStyle name="Normal 3 4 12" xfId="43875" xr:uid="{27000B3D-971B-45EE-B291-B54974FCCB9A}"/>
    <cellStyle name="Normal 3 4 13" xfId="43876" xr:uid="{2B28A0CD-C9A4-4711-8E1F-1C5F86F4F3BF}"/>
    <cellStyle name="Normal 3 4 14" xfId="43877" xr:uid="{28FD490F-8FF3-4DB3-86BB-2D4BAF92BA19}"/>
    <cellStyle name="Normal 3 4 15" xfId="43872" xr:uid="{A840EFEF-C5CD-4738-80F9-3F484ECF0A70}"/>
    <cellStyle name="Normal 3 4 16" xfId="45380" xr:uid="{F390EDEB-4752-4FCE-A12C-4E43990E26A6}"/>
    <cellStyle name="Normal 3 4 17" xfId="46033" xr:uid="{934DF181-7AF8-4DB6-9D53-67F33FC2A54C}"/>
    <cellStyle name="Normal 3 4 2" xfId="797" xr:uid="{99166CE1-1DEE-467D-B64F-153BA6A11400}"/>
    <cellStyle name="Normal 3 4 2 2" xfId="43878" xr:uid="{5FC96605-4DBE-421F-8497-F07AE70F0050}"/>
    <cellStyle name="Normal 3 4 2 3" xfId="45381" xr:uid="{938C9995-D8E6-4B67-A736-582161B5A3BA}"/>
    <cellStyle name="Normal 3 4 3" xfId="43879" xr:uid="{18DE1B7E-B440-43D5-A00E-C58E0158BDA6}"/>
    <cellStyle name="Normal 3 4 4" xfId="43880" xr:uid="{6AA5C7CC-DDB2-4533-9EF6-8AAAD5201A96}"/>
    <cellStyle name="Normal 3 4 5" xfId="43881" xr:uid="{B7E75F3A-1BF9-4FE8-9BA0-806B4CC3E6B5}"/>
    <cellStyle name="Normal 3 4 5 10" xfId="43882" xr:uid="{61444E43-FAD6-4AC1-9EF6-F5BC47ADCA67}"/>
    <cellStyle name="Normal 3 4 5 2" xfId="43883" xr:uid="{07DF6261-5741-4B11-BE9E-4E50CA17F886}"/>
    <cellStyle name="Normal 3 4 5 3" xfId="43884" xr:uid="{5EFBA06E-4306-42C6-BFA8-EA82254FC3B5}"/>
    <cellStyle name="Normal 3 4 5 4" xfId="43885" xr:uid="{62233FEB-3401-4480-A0BE-5F7EA5C21978}"/>
    <cellStyle name="Normal 3 4 5 5" xfId="43886" xr:uid="{EC9C6F5E-D5C8-4788-B9DC-EDDB7E2EF139}"/>
    <cellStyle name="Normal 3 4 5 6" xfId="43887" xr:uid="{DC063D40-70D9-4B2B-804E-AEAE2033DBDC}"/>
    <cellStyle name="Normal 3 4 5 7" xfId="43888" xr:uid="{78F448F7-42EF-4872-A56B-9CA6BC4D18CF}"/>
    <cellStyle name="Normal 3 4 5 8" xfId="43889" xr:uid="{17768FD2-D39E-4366-96CF-2193C3930826}"/>
    <cellStyle name="Normal 3 4 5 9" xfId="43890" xr:uid="{2FE5BE72-61D8-455E-8F5D-8C706BBC2627}"/>
    <cellStyle name="Normal 3 4 6" xfId="43891" xr:uid="{9A40C077-ADCC-416B-B785-52E7D84BEA80}"/>
    <cellStyle name="Normal 3 4 7" xfId="43892" xr:uid="{8BA17232-E1F5-443A-B374-ADD57E2B4AF0}"/>
    <cellStyle name="Normal 3 4 8" xfId="43893" xr:uid="{EC24D227-FAF5-4938-9E7A-70BFA2CDEEF7}"/>
    <cellStyle name="Normal 3 4 9" xfId="43894" xr:uid="{14743039-C8DD-42AC-BC57-8AFE0BCDBC5F}"/>
    <cellStyle name="Normal 3 40" xfId="798" xr:uid="{6B3678CF-30B3-42DA-AF71-2C1386E3465B}"/>
    <cellStyle name="Normal 3 41" xfId="799" xr:uid="{2CD20CAA-E91B-470A-BBF5-8E61A77BB787}"/>
    <cellStyle name="Normal 3 42" xfId="800" xr:uid="{B22AC594-08C0-4738-BDC8-B219F5559937}"/>
    <cellStyle name="Normal 3 43" xfId="801" xr:uid="{F784B681-5503-4D9C-88A2-96A048D4DB29}"/>
    <cellStyle name="Normal 3 44" xfId="802" xr:uid="{DAE015CF-E149-4128-8283-E8CA17DA5D8A}"/>
    <cellStyle name="Normal 3 45" xfId="803" xr:uid="{5957D6D0-64C6-44A9-AFF7-57DA6DDE056C}"/>
    <cellStyle name="Normal 3 46" xfId="804" xr:uid="{3642AF2E-EE4A-4734-B9FE-8A5B59949A98}"/>
    <cellStyle name="Normal 3 47" xfId="805" xr:uid="{B1138BFA-655D-4F1D-8641-9C11628FE414}"/>
    <cellStyle name="Normal 3 48" xfId="806" xr:uid="{BE70CF7D-D3C2-4751-B365-A0F45E2B6365}"/>
    <cellStyle name="Normal 3 49" xfId="807" xr:uid="{D1605608-D3D3-451E-A103-75DDE2C0EE1B}"/>
    <cellStyle name="Normal 3 5" xfId="279" xr:uid="{FD696196-9DBE-4274-BDE4-521897E0032C}"/>
    <cellStyle name="Normal 3 5 2" xfId="808" xr:uid="{3F9FD0CF-7ADB-4E47-981A-E56DA80AC2BB}"/>
    <cellStyle name="Normal 3 5 2 2" xfId="43896" xr:uid="{ADE61CFB-76DB-4A9A-8948-A732DD4EFC4F}"/>
    <cellStyle name="Normal 3 5 2 2 2" xfId="44138" xr:uid="{F8F81162-941F-4FBD-9A73-1E7760E7F070}"/>
    <cellStyle name="Normal 3 5 2 3" xfId="43897" xr:uid="{E526A593-964B-43C8-BAF7-0724A489E89E}"/>
    <cellStyle name="Normal 3 5 2 3 2" xfId="44139" xr:uid="{0FBCE2FB-102F-4478-8AD2-40AA5D0D784A}"/>
    <cellStyle name="Normal 3 5 2 4" xfId="43895" xr:uid="{48E356BE-6789-408C-A1A9-4EF3449DCC8E}"/>
    <cellStyle name="Normal 3 5 3" xfId="43898" xr:uid="{17DE60FB-2507-4029-9C6F-BE3D83C496FA}"/>
    <cellStyle name="Normal 3 5 3 2" xfId="47128" xr:uid="{80781136-82DE-4836-8A6A-E64B6F1DC475}"/>
    <cellStyle name="Normal 3 5 4" xfId="44137" xr:uid="{9EF3380A-CB54-48B1-817D-11EFA1C33EE0}"/>
    <cellStyle name="Normal 3 5 5" xfId="45971" xr:uid="{E4B36096-6FD6-4674-A4F9-A706276973B4}"/>
    <cellStyle name="Normal 3 5 5 2" xfId="47458" xr:uid="{24FA32AA-8ADA-4362-A8B4-89FD10CBF3B6}"/>
    <cellStyle name="Normal 3 5 6" xfId="47511" xr:uid="{37EA192E-32EB-4777-944C-D38DD65FE9B5}"/>
    <cellStyle name="Normal 3 50" xfId="809" xr:uid="{7D207F35-2284-4ED9-82A9-383C896C796E}"/>
    <cellStyle name="Normal 3 51" xfId="810" xr:uid="{06B599C3-D69F-4616-9238-8536BD0D3ADC}"/>
    <cellStyle name="Normal 3 52" xfId="811" xr:uid="{AE86EEAA-13D6-4E69-8236-982D8C8CB325}"/>
    <cellStyle name="Normal 3 53" xfId="812" xr:uid="{3D1F186E-1C2C-4AE5-B398-490CAEF071D0}"/>
    <cellStyle name="Normal 3 54" xfId="813" xr:uid="{8DAA2099-A4A9-4C1A-9DAC-766850B31B90}"/>
    <cellStyle name="Normal 3 55" xfId="814" xr:uid="{9EB2BAFF-DCFF-4753-B3D3-C4EE95904D3B}"/>
    <cellStyle name="Normal 3 56" xfId="815" xr:uid="{E8FA11E1-FF4B-4922-A29F-0A9F9ADAB8B8}"/>
    <cellStyle name="Normal 3 57" xfId="816" xr:uid="{FDB3C2F6-D52B-4882-8810-D1CB8DFA2538}"/>
    <cellStyle name="Normal 3 58" xfId="817" xr:uid="{9BAEBAA3-21A8-45E3-BAD7-2D2DFEC57BC0}"/>
    <cellStyle name="Normal 3 59" xfId="818" xr:uid="{57A57D98-DEF9-40D4-A2F6-2BC1BA1254DB}"/>
    <cellStyle name="Normal 3 6" xfId="819" xr:uid="{5F84FBAE-A590-450C-8F93-CF1810E3E11D}"/>
    <cellStyle name="Normal 3 6 2" xfId="43900" xr:uid="{C873F0D2-8B1A-4A5F-A4EB-3B36E366B308}"/>
    <cellStyle name="Normal 3 6 2 2" xfId="43901" xr:uid="{5F0C45BD-C688-4ADD-A360-0A51BBD234CA}"/>
    <cellStyle name="Normal 3 6 2 2 2" xfId="44141" xr:uid="{4D72B8F2-4560-440E-9945-03ACEA6A3C65}"/>
    <cellStyle name="Normal 3 6 2 3" xfId="43902" xr:uid="{BE947B03-AE81-40EE-B859-1598BAD7EAC6}"/>
    <cellStyle name="Normal 3 6 2 3 2" xfId="44142" xr:uid="{07749152-6D49-4923-ADA5-13D0FFE5F756}"/>
    <cellStyle name="Normal 3 6 2 4" xfId="47459" xr:uid="{E6A426F5-5987-4FD6-824E-53FC935F01C8}"/>
    <cellStyle name="Normal 3 6 3" xfId="43903" xr:uid="{A2B0DB0F-D575-4A1D-AF83-190653005C9E}"/>
    <cellStyle name="Normal 3 6 4" xfId="44140" xr:uid="{00F36827-9E38-4FF5-9CFA-9F2C8063771B}"/>
    <cellStyle name="Normal 3 6 5" xfId="43899" xr:uid="{867C4F69-A89F-4B91-B823-3C07A4A2E475}"/>
    <cellStyle name="Normal 3 60" xfId="820" xr:uid="{4CA5E422-99D3-4B6B-9273-37541EEC39CE}"/>
    <cellStyle name="Normal 3 61" xfId="821" xr:uid="{196A5C74-06BC-4876-84F9-EE395560C025}"/>
    <cellStyle name="Normal 3 62" xfId="822" xr:uid="{F5A78ADC-767A-4DF4-931A-9603F1075BD0}"/>
    <cellStyle name="Normal 3 63" xfId="823" xr:uid="{AEF32ECC-8C93-49FE-9C98-B8A329DF7F87}"/>
    <cellStyle name="Normal 3 64" xfId="824" xr:uid="{42AF6D5B-CB8F-4457-9B6D-CDF5BDC764FC}"/>
    <cellStyle name="Normal 3 65" xfId="825" xr:uid="{29AE3733-E300-457E-8059-44FFB72532DD}"/>
    <cellStyle name="Normal 3 66" xfId="826" xr:uid="{1478BB4B-1224-4B77-896B-5404CD4B2E9F}"/>
    <cellStyle name="Normal 3 67" xfId="827" xr:uid="{C6596EEA-3406-4CF8-B8A3-8DE34A9565A5}"/>
    <cellStyle name="Normal 3 68" xfId="828" xr:uid="{88751D2D-4F92-4448-BD5C-89E691407C7E}"/>
    <cellStyle name="Normal 3 69" xfId="829" xr:uid="{272E09CF-FC60-4678-8784-EFB506FDD5DE}"/>
    <cellStyle name="Normal 3 7" xfId="830" xr:uid="{08DF11E0-B8F6-4924-A7B3-83BF09CA37D6}"/>
    <cellStyle name="Normal 3 7 10" xfId="43905" xr:uid="{6749D801-A5CA-4B67-835F-8D1DBEEA6E44}"/>
    <cellStyle name="Normal 3 7 11" xfId="43906" xr:uid="{2373684F-FF5A-4926-B2CA-96C966743E2E}"/>
    <cellStyle name="Normal 3 7 12" xfId="43907" xr:uid="{6AC9F723-7ED7-4EA6-8C42-1F533EB6C353}"/>
    <cellStyle name="Normal 3 7 13" xfId="43904" xr:uid="{BCC766F0-1860-4C49-B00B-C36F12495E78}"/>
    <cellStyle name="Normal 3 7 2" xfId="43908" xr:uid="{92EF3710-7207-45C6-901A-7080EE73A6DB}"/>
    <cellStyle name="Normal 3 7 2 10" xfId="43909" xr:uid="{A261A87A-BDDD-49AA-9072-8EC2F4E6889E}"/>
    <cellStyle name="Normal 3 7 2 11" xfId="47460" xr:uid="{E6D28A55-9257-4E26-804D-69575F1392F8}"/>
    <cellStyle name="Normal 3 7 2 2" xfId="43910" xr:uid="{C1722F05-896A-4E80-83AD-AB734878084E}"/>
    <cellStyle name="Normal 3 7 2 3" xfId="43911" xr:uid="{5A5D6693-9067-4975-AA2D-035B185CBE7C}"/>
    <cellStyle name="Normal 3 7 2 4" xfId="43912" xr:uid="{3DF34B27-7976-42CA-B164-71516AA1353F}"/>
    <cellStyle name="Normal 3 7 2 5" xfId="43913" xr:uid="{33E81F72-BA66-48CB-8B65-67031068C2D1}"/>
    <cellStyle name="Normal 3 7 2 6" xfId="43914" xr:uid="{8C93621B-DEB9-400A-BEBC-651BCB49A3DC}"/>
    <cellStyle name="Normal 3 7 2 7" xfId="43915" xr:uid="{ADE08817-B1B3-4640-BD8B-45D60F583A1C}"/>
    <cellStyle name="Normal 3 7 2 8" xfId="43916" xr:uid="{C3387638-5005-48E1-8CCC-E4BC1D4677C3}"/>
    <cellStyle name="Normal 3 7 2 9" xfId="43917" xr:uid="{DDAD6093-2D2B-417E-99CE-D7E217FF2912}"/>
    <cellStyle name="Normal 3 7 3" xfId="43918" xr:uid="{83D6231A-EA96-4419-B79B-9CDF8E0E4EED}"/>
    <cellStyle name="Normal 3 7 4" xfId="43919" xr:uid="{067BB047-5DD7-43BB-8772-A614C87D859A}"/>
    <cellStyle name="Normal 3 7 5" xfId="43920" xr:uid="{1DDE273D-ACB3-4634-BF8E-C94E38088530}"/>
    <cellStyle name="Normal 3 7 6" xfId="43921" xr:uid="{E1D9A23A-8CAA-4F30-AD4A-E947B5C2D4B4}"/>
    <cellStyle name="Normal 3 7 7" xfId="43922" xr:uid="{9D59ADE1-42D4-41AE-9CDE-D3B57ECED1B8}"/>
    <cellStyle name="Normal 3 7 8" xfId="43923" xr:uid="{9B1BCDAB-4A11-43FF-A73B-09646D566C8F}"/>
    <cellStyle name="Normal 3 7 9" xfId="43924" xr:uid="{0D39B561-4B41-417D-8633-2D6D6BF10672}"/>
    <cellStyle name="Normal 3 70" xfId="831" xr:uid="{E7F218EF-E841-40C9-B49B-FBA9858AD8C6}"/>
    <cellStyle name="Normal 3 71" xfId="832" xr:uid="{357DBBF5-5EB7-41E3-BF4E-11CCF30D019D}"/>
    <cellStyle name="Normal 3 72" xfId="833" xr:uid="{A8FB87D6-A852-40CC-8010-7A4BDFFBA62A}"/>
    <cellStyle name="Normal 3 73" xfId="834" xr:uid="{D4126FA5-B29C-4F4F-8926-F1FDD28B3321}"/>
    <cellStyle name="Normal 3 74" xfId="835" xr:uid="{57C17B89-4094-4BDB-A776-6BDDC388F6BE}"/>
    <cellStyle name="Normal 3 75" xfId="836" xr:uid="{CA653908-4F4D-42BD-963B-9B34749B5699}"/>
    <cellStyle name="Normal 3 76" xfId="837" xr:uid="{DA105596-9CBA-428C-9E76-1FD4517F96A6}"/>
    <cellStyle name="Normal 3 77" xfId="838" xr:uid="{F55B09BD-B013-4D82-A86D-6829600AA1A8}"/>
    <cellStyle name="Normal 3 78" xfId="839" xr:uid="{15EAA68C-D2F8-43A2-88A4-09B648D15CC8}"/>
    <cellStyle name="Normal 3 79" xfId="764" xr:uid="{B78D1E6E-F1CB-4F80-9242-B6BC311A654B}"/>
    <cellStyle name="Normal 3 79 2" xfId="1176" xr:uid="{86B96D98-DCA2-469F-9C43-78302EF929AC}"/>
    <cellStyle name="Normal 3 8" xfId="840" xr:uid="{B98ABBC4-BFCD-42B3-91E8-411B813C45C3}"/>
    <cellStyle name="Normal 3 8 10" xfId="43926" xr:uid="{05F62415-091F-4939-A907-9EA9015038AA}"/>
    <cellStyle name="Normal 3 8 11" xfId="43927" xr:uid="{98C33A1C-3354-42C3-8CD2-1CE7491D11EF}"/>
    <cellStyle name="Normal 3 8 12" xfId="43928" xr:uid="{CF95DA21-532C-4E2B-9759-612A8B20FC46}"/>
    <cellStyle name="Normal 3 8 13" xfId="43925" xr:uid="{635E0656-6316-417C-950C-D2FE055EFE2C}"/>
    <cellStyle name="Normal 3 8 14" xfId="47091" xr:uid="{451855F8-8457-4528-8CF0-83964C9B5BA4}"/>
    <cellStyle name="Normal 3 8 2" xfId="43929" xr:uid="{FFADA9CF-8FB1-48CD-9734-58E0237312CD}"/>
    <cellStyle name="Normal 3 8 2 10" xfId="43930" xr:uid="{C7C3C772-1871-43DB-AB3B-906584CCD940}"/>
    <cellStyle name="Normal 3 8 2 11" xfId="47461" xr:uid="{8B798A44-8F1D-4DF5-8BFE-0DCC48939806}"/>
    <cellStyle name="Normal 3 8 2 2" xfId="43931" xr:uid="{346B150B-0DA5-431A-9158-20B995BCFBB3}"/>
    <cellStyle name="Normal 3 8 2 3" xfId="43932" xr:uid="{D4012456-2FF8-4D8F-905F-17044E0222D8}"/>
    <cellStyle name="Normal 3 8 2 4" xfId="43933" xr:uid="{95C752E9-0E27-4523-AACB-7C8725260166}"/>
    <cellStyle name="Normal 3 8 2 5" xfId="43934" xr:uid="{6F0DE229-152D-4BED-B0B2-557FB7784136}"/>
    <cellStyle name="Normal 3 8 2 6" xfId="43935" xr:uid="{89D10ECF-E1C3-4E4E-816E-060F51F8CA96}"/>
    <cellStyle name="Normal 3 8 2 7" xfId="43936" xr:uid="{F71F62B2-746E-4DC5-AE1B-D9BF4239A89A}"/>
    <cellStyle name="Normal 3 8 2 8" xfId="43937" xr:uid="{A0F12591-BA66-4C10-B62E-F878A689CE62}"/>
    <cellStyle name="Normal 3 8 2 9" xfId="43938" xr:uid="{1FE609FE-2E76-435E-885D-FAEB8104F5DE}"/>
    <cellStyle name="Normal 3 8 3" xfId="43939" xr:uid="{2611F1FC-B641-4779-91E8-A467409D1CFD}"/>
    <cellStyle name="Normal 3 8 4" xfId="43940" xr:uid="{7CCEA7EB-8087-4CF8-945C-3537024B3D1F}"/>
    <cellStyle name="Normal 3 8 5" xfId="43941" xr:uid="{4D860419-9067-4A1D-9F3B-73ACCE90F1B0}"/>
    <cellStyle name="Normal 3 8 6" xfId="43942" xr:uid="{2C4B1BB8-48A4-4058-A159-8B7B2EDE577A}"/>
    <cellStyle name="Normal 3 8 7" xfId="43943" xr:uid="{4EEE12E3-CFF5-46F0-817C-D0187A9799FA}"/>
    <cellStyle name="Normal 3 8 8" xfId="43944" xr:uid="{2267BE18-72E0-4981-BBBC-2BC4297B7BE4}"/>
    <cellStyle name="Normal 3 8 9" xfId="43945" xr:uid="{DC5A4D83-9890-4E3A-AC6B-F97629BC8609}"/>
    <cellStyle name="Normal 3 80" xfId="993" xr:uid="{6EEAE53C-D782-44E1-A303-70BC60D69FFC}"/>
    <cellStyle name="Normal 3 80 2" xfId="47410" xr:uid="{43040164-9447-4462-93AB-79A615F2070F}"/>
    <cellStyle name="Normal 3 81" xfId="44752" xr:uid="{358768FE-F575-4023-99D0-8954DD11AC48}"/>
    <cellStyle name="Normal 3 82" xfId="45371" xr:uid="{9343F393-BE0D-496F-A4C9-01F524AF6CD6}"/>
    <cellStyle name="Normal 3 83" xfId="45881" xr:uid="{77BACD7C-A4A0-4298-B510-84B8B093C105}"/>
    <cellStyle name="Normal 3 84" xfId="171" xr:uid="{FC8359FC-562C-4994-B0C4-09FF2C1B18F0}"/>
    <cellStyle name="Normal 3 9" xfId="841" xr:uid="{EB679F25-479E-4AFA-B3FD-02B535C60152}"/>
    <cellStyle name="Normal 3 9 2" xfId="43946" xr:uid="{E8B4833B-4034-4409-9688-EB6DD0285C5B}"/>
    <cellStyle name="Normal 3 9 2 2" xfId="47462" xr:uid="{DB0B008F-440F-4B2C-9A68-DA5984528007}"/>
    <cellStyle name="Normal 3 9 3" xfId="47232" xr:uid="{31D1C607-CB3C-4103-BFB9-9608EDD9992C}"/>
    <cellStyle name="Normal 3_342004002_BOQ_Steroidal Facility &amp; QC_13.02.2014" xfId="842" xr:uid="{FCA4C442-0179-4639-AF11-D1C2E5E2B2E6}"/>
    <cellStyle name="Normal 30" xfId="289" xr:uid="{04668921-B615-4F8B-A68E-763E15154967}"/>
    <cellStyle name="Normal 30 2" xfId="44501" xr:uid="{925F6911-19E3-47E6-A213-1DDF905A32F9}"/>
    <cellStyle name="Normal 30 2 2" xfId="45992" xr:uid="{61B58299-7283-45DB-BBDD-A3639EED6918}"/>
    <cellStyle name="Normal 31" xfId="290" xr:uid="{E00D5399-C42E-448C-8DD3-B5609FF4366F}"/>
    <cellStyle name="Normal 31 2" xfId="44512" xr:uid="{7E4235BE-1604-4B46-8EFB-BC4B90D90056}"/>
    <cellStyle name="Normal 32" xfId="292" xr:uid="{CCB8DF90-FBEC-497E-AAD9-166DE3C2C1EF}"/>
    <cellStyle name="Normal 32 2" xfId="44513" xr:uid="{809E7FE1-4A1D-4448-8E14-9222A5306C57}"/>
    <cellStyle name="Normal 33" xfId="293" xr:uid="{510F0925-BB61-430A-8C4B-44E03A15522E}"/>
    <cellStyle name="Normal 33 2" xfId="44564" xr:uid="{A90CE5F9-3207-4222-90AB-DC634E9A3F5C}"/>
    <cellStyle name="Normal 33 3" xfId="44583" xr:uid="{7A564336-0CC5-46F0-B193-D92FEDF3453E}"/>
    <cellStyle name="Normal 33 4" xfId="44616" xr:uid="{CC3193D0-0831-412D-AAD1-A33A4778B1FB}"/>
    <cellStyle name="Normal 33 5" xfId="44518" xr:uid="{CEE85513-DEF6-4663-8D7E-479E2598F945}"/>
    <cellStyle name="Normal 34" xfId="294" xr:uid="{F592F169-A975-4051-8700-2E8940504504}"/>
    <cellStyle name="Normal 34 2" xfId="44526" xr:uid="{F77E4C56-630E-4A38-970F-F99571D53906}"/>
    <cellStyle name="Normal 35" xfId="295" xr:uid="{2254520B-6507-4FEC-B26B-D18D404ED762}"/>
    <cellStyle name="Normal 35 2" xfId="44533" xr:uid="{43D25A7D-B008-439C-9AD5-691AA99FE5D1}"/>
    <cellStyle name="Normal 35 3" xfId="44492" xr:uid="{B3CBF25E-3343-4B90-A6B2-3A23D6473845}"/>
    <cellStyle name="Normal 36" xfId="296" xr:uid="{861FBDB0-0460-42D7-B575-A402F2DBC672}"/>
    <cellStyle name="Normal 36 2" xfId="44487" xr:uid="{4CF5B828-20BC-4E01-913B-D79446D7854D}"/>
    <cellStyle name="Normal 37" xfId="297" xr:uid="{2996B75C-9EFA-46DC-ACF7-B253284122D1}"/>
    <cellStyle name="Normal 37 2" xfId="44544" xr:uid="{7E709672-AC8E-41E2-986C-8C2BAEF9A12C}"/>
    <cellStyle name="Normal 38" xfId="298" xr:uid="{B3F0DBFE-1AA0-468B-B4F9-9A3290D39345}"/>
    <cellStyle name="Normal 39" xfId="421" xr:uid="{4A4BA54A-F472-4142-94BA-24077EF5ADA0}"/>
    <cellStyle name="Normal 39 2" xfId="44465" xr:uid="{C86E4F4E-4BF8-49D8-88F8-8E226FDC57DC}"/>
    <cellStyle name="Normal 39 2 2" xfId="44504" xr:uid="{94EEB22F-5782-4397-B222-DD746C5A2818}"/>
    <cellStyle name="Normal 39 2 3" xfId="44524" xr:uid="{F9D21070-D6D8-424D-BC77-3C96CE2F9D7D}"/>
    <cellStyle name="Normal 39 2 4" xfId="44535" xr:uid="{631EB89B-8CF5-4CA9-A7E0-EF3E859EDEFD}"/>
    <cellStyle name="Normal 39 2 5" xfId="44547" xr:uid="{2FAAA280-F27C-427D-842F-AE3554E335D1}"/>
    <cellStyle name="Normal 39 2 6" xfId="44570" xr:uid="{8BF1FCE8-9926-4A08-8497-A256D07C6C6D}"/>
    <cellStyle name="Normal 39 2 7" xfId="44577" xr:uid="{1CE298D3-E727-4B54-968D-10DAEDB0FC30}"/>
    <cellStyle name="Normal 39 2 8" xfId="44587" xr:uid="{265A23D0-701B-4047-A658-2DCAAA2D1AB4}"/>
    <cellStyle name="Normal 39 2 9" xfId="44604" xr:uid="{991F72F7-2558-4841-AEC6-986E5704D1C6}"/>
    <cellStyle name="Normal 39 3" xfId="44586" xr:uid="{4E35AF65-6F1C-42BB-AC28-1384162D2600}"/>
    <cellStyle name="Normal 39 4" xfId="44503" xr:uid="{3D1DA784-863C-45EE-98F5-996F29807150}"/>
    <cellStyle name="Normal 4" xfId="30" xr:uid="{3B25CB36-8BED-494A-8491-2A9D26E0E89E}"/>
    <cellStyle name="Normal 4 10" xfId="4917" xr:uid="{3527BE7A-9C83-4B84-BD37-F854ACAECD83}"/>
    <cellStyle name="Normal 4 10 2" xfId="11967" xr:uid="{3D2D88BD-2BCA-46A1-8FDB-AAE8080AFA8F}"/>
    <cellStyle name="Normal 4 10 2 2" xfId="26069" xr:uid="{77D2DFE3-FCEC-488D-BD81-3E1CA3290A14}"/>
    <cellStyle name="Normal 4 10 2 3" xfId="40171" xr:uid="{937634C1-033F-4F87-8BB7-28A2FB679CD3}"/>
    <cellStyle name="Normal 4 10 3" xfId="19018" xr:uid="{647FEEB3-EA8C-4FD2-AF20-A7602F38D0B2}"/>
    <cellStyle name="Normal 4 10 4" xfId="33120" xr:uid="{D3D12F33-C731-48F5-AFF7-94BDD8C25964}"/>
    <cellStyle name="Normal 4 10 5" xfId="43947" xr:uid="{12160C20-4DE3-49C1-ABA0-48562852FF11}"/>
    <cellStyle name="Normal 4 10 6" xfId="46791" xr:uid="{629AAD21-28FC-4E39-8732-73621108E785}"/>
    <cellStyle name="Normal 4 11" xfId="8443" xr:uid="{19E8C6CF-B491-443A-9B32-BD9E6105B19F}"/>
    <cellStyle name="Normal 4 11 2" xfId="22544" xr:uid="{018C6717-604C-4724-9BB3-D5B5AD7433F9}"/>
    <cellStyle name="Normal 4 11 3" xfId="36646" xr:uid="{191D9EED-D46E-42C4-9276-17298C72F939}"/>
    <cellStyle name="Normal 4 11 4" xfId="43694" xr:uid="{627562A1-2A62-4736-8D69-CEABB81161B5}"/>
    <cellStyle name="Normal 4 11 5" xfId="46792" xr:uid="{1A4058C4-9867-4B1D-BA25-63902AE53C7F}"/>
    <cellStyle name="Normal 4 12" xfId="15493" xr:uid="{D9F78C34-7445-4A78-950F-F02B1E33EF81}"/>
    <cellStyle name="Normal 4 12 2" xfId="43948" xr:uid="{AAAFF896-F7C2-40DD-B02D-78146B14E583}"/>
    <cellStyle name="Normal 4 12 3" xfId="46793" xr:uid="{417FCEA5-8FB1-483A-8190-A9C966D9F209}"/>
    <cellStyle name="Normal 4 13" xfId="29595" xr:uid="{E21397C6-1010-4D72-983B-5D3ADC06A16B}"/>
    <cellStyle name="Normal 4 13 2" xfId="43949" xr:uid="{48DBF392-91E1-4391-80FB-EF8B452852BC}"/>
    <cellStyle name="Normal 4 13 3" xfId="46794" xr:uid="{5E196AC5-5EF2-4A2E-A47C-8398C51D7619}"/>
    <cellStyle name="Normal 4 14" xfId="1388" xr:uid="{EF1D7AAC-776E-4B6B-9963-343D8A79ED8C}"/>
    <cellStyle name="Normal 4 14 2" xfId="43696" xr:uid="{9DF91DB8-176F-4D04-814E-BECB66657C79}"/>
    <cellStyle name="Normal 4 14 3" xfId="46795" xr:uid="{340B9374-4F68-4EEE-AA52-DBBC83A88743}"/>
    <cellStyle name="Normal 4 15" xfId="43702" xr:uid="{38C437F4-E698-499F-A390-4B5878A12211}"/>
    <cellStyle name="Normal 4 15 2" xfId="46796" xr:uid="{66E0E746-67B6-4DF3-AF07-26103B90FE62}"/>
    <cellStyle name="Normal 4 16" xfId="43950" xr:uid="{B29E0799-D6F5-49A8-BB31-2A6A5BB427FE}"/>
    <cellStyle name="Normal 4 16 2" xfId="46797" xr:uid="{1515EAC8-CA73-4796-A177-7816EC95B9F2}"/>
    <cellStyle name="Normal 4 17" xfId="43951" xr:uid="{24B75947-40CF-4E02-A5F6-C7477E719CF7}"/>
    <cellStyle name="Normal 4 17 2" xfId="43952" xr:uid="{C07FD79D-80E4-41AC-A2A4-647A4B4B5242}"/>
    <cellStyle name="Normal 4 17 3" xfId="46798" xr:uid="{11B410D7-AEC2-46EF-B62B-16F4C295FF81}"/>
    <cellStyle name="Normal 4 18" xfId="43953" xr:uid="{4DCDFAFE-FF69-489D-B4D5-C786410845D9}"/>
    <cellStyle name="Normal 4 18 2" xfId="46799" xr:uid="{3E2D8EAA-C7DF-4D7B-9873-D22D72D382C9}"/>
    <cellStyle name="Normal 4 19" xfId="43954" xr:uid="{02EEFABF-08CB-48B3-AA1C-AC10486CA34C}"/>
    <cellStyle name="Normal 4 19 2" xfId="46800" xr:uid="{6498C237-D700-478C-B6F8-20F012E095C6}"/>
    <cellStyle name="Normal 4 2" xfId="180" xr:uid="{4D8DB3FA-43BD-49AD-907D-8969C6FD125B}"/>
    <cellStyle name="Normal 4 2 10" xfId="8470" xr:uid="{FD7A7C9F-A976-40D4-8078-9D80768B89D7}"/>
    <cellStyle name="Normal 4 2 10 2" xfId="22571" xr:uid="{34808EF2-F286-4FC6-94DE-3B15AB40C840}"/>
    <cellStyle name="Normal 4 2 10 2 2" xfId="43688" xr:uid="{E713ACF6-A3C7-4731-B32D-2791FEBB7F10}"/>
    <cellStyle name="Normal 4 2 10 3" xfId="36673" xr:uid="{B4B21108-D550-468E-B94C-34657A15BDCD}"/>
    <cellStyle name="Normal 4 2 10 4" xfId="43695" xr:uid="{CD9A43DD-F51E-49F6-94B3-292021846904}"/>
    <cellStyle name="Normal 4 2 11" xfId="15520" xr:uid="{489F885A-5EC1-4458-AE97-C95A6C68A928}"/>
    <cellStyle name="Normal 4 2 11 2" xfId="43956" xr:uid="{3CE25BB2-1339-4541-8BB3-77037BD4A72D}"/>
    <cellStyle name="Normal 4 2 12" xfId="29622" xr:uid="{53BBF925-67F3-44C3-83F1-C5A77C9C6E91}"/>
    <cellStyle name="Normal 4 2 12 2" xfId="43701" xr:uid="{58422FF7-AD7F-496B-9318-F201D74A228D}"/>
    <cellStyle name="Normal 4 2 13" xfId="43957" xr:uid="{913C4A3D-0F82-45CD-9E3C-96A9FB7BC994}"/>
    <cellStyle name="Normal 4 2 14" xfId="43690" xr:uid="{5CF36030-13DA-4EE7-AAD7-66AB7D022E99}"/>
    <cellStyle name="Normal 4 2 15" xfId="43958" xr:uid="{1B18B3AC-5553-4C58-A7E8-D3DD18A04190}"/>
    <cellStyle name="Normal 4 2 15 2" xfId="43959" xr:uid="{9F9B7615-C4EE-497C-B9E4-240B32D71FB0}"/>
    <cellStyle name="Normal 4 2 16" xfId="43960" xr:uid="{526E61F1-B4EE-4540-8308-8382086C8B59}"/>
    <cellStyle name="Normal 4 2 17" xfId="43961" xr:uid="{B7B8783E-0CF7-4639-94BB-2650D41C7929}"/>
    <cellStyle name="Normal 4 2 18" xfId="43962" xr:uid="{CCC262EF-A4C9-48E0-8AE5-2D0853469657}"/>
    <cellStyle name="Normal 4 2 19" xfId="43963" xr:uid="{3BD23940-EA60-4077-81D8-389301449922}"/>
    <cellStyle name="Normal 4 2 2" xfId="214" xr:uid="{B1AC7D70-273F-4DBD-9CDF-2F903647A4D1}"/>
    <cellStyle name="Normal 4 2 2 10" xfId="15575" xr:uid="{53339C8E-4DFF-4885-AC2C-3AD52BD05EF6}"/>
    <cellStyle name="Normal 4 2 2 10 2" xfId="43964" xr:uid="{934D9ED9-1470-4499-B1F5-2D227FE604D8}"/>
    <cellStyle name="Normal 4 2 2 11" xfId="29677" xr:uid="{C327F688-2681-43B1-AFDA-7BBCEA13695E}"/>
    <cellStyle name="Normal 4 2 2 12" xfId="43704" xr:uid="{47423782-D561-4CD4-AB74-9334D4936D30}"/>
    <cellStyle name="Normal 4 2 2 2" xfId="845" xr:uid="{9D72F5A7-07C5-4ED4-8594-C00372C12EB6}"/>
    <cellStyle name="Normal 4 2 2 2 10" xfId="29787" xr:uid="{0B405A2B-212E-437B-A190-9FC306E797B6}"/>
    <cellStyle name="Normal 4 2 2 2 11" xfId="43965" xr:uid="{8EF812A9-7304-4181-BB0D-5C0A2AA3BE09}"/>
    <cellStyle name="Normal 4 2 2 2 2" xfId="1805" xr:uid="{5D6A6CD4-E67B-4E88-9CBB-CA6F37062D63}"/>
    <cellStyle name="Normal 4 2 2 2 2 2" xfId="2245" xr:uid="{59BD735D-DBC0-40F0-9A03-B238BBD8A5F6}"/>
    <cellStyle name="Normal 4 2 2 2 2 2 2" xfId="4007" xr:uid="{C89C643B-E423-4CF1-B91A-8C0E446BDBB1}"/>
    <cellStyle name="Normal 4 2 2 2 2 2 2 2" xfId="7530" xr:uid="{E04591AF-7F8C-4E2A-AF48-B7E19608F540}"/>
    <cellStyle name="Normal 4 2 2 2 2 2 2 2 2" xfId="14580" xr:uid="{B96033AB-512C-4089-8633-54F51A92F314}"/>
    <cellStyle name="Normal 4 2 2 2 2 2 2 2 2 2" xfId="28682" xr:uid="{DAC5C360-4687-4CD2-AD6C-8F819F0DE72A}"/>
    <cellStyle name="Normal 4 2 2 2 2 2 2 2 2 3" xfId="42784" xr:uid="{5E4E1219-D5CE-4ED9-B2A0-223346535B9B}"/>
    <cellStyle name="Normal 4 2 2 2 2 2 2 2 3" xfId="21631" xr:uid="{7E7785F8-F1E1-472E-AFF4-672DE1679CD9}"/>
    <cellStyle name="Normal 4 2 2 2 2 2 2 2 4" xfId="35733" xr:uid="{27C0811C-4787-4EF4-AA92-037BFD0C45FF}"/>
    <cellStyle name="Normal 4 2 2 2 2 2 2 3" xfId="11055" xr:uid="{F6AAF613-75CE-4537-A1C8-1F685C4B9488}"/>
    <cellStyle name="Normal 4 2 2 2 2 2 2 3 2" xfId="25157" xr:uid="{F73A50A3-25D7-470E-AC85-C2ABA29329BA}"/>
    <cellStyle name="Normal 4 2 2 2 2 2 2 3 3" xfId="39259" xr:uid="{4F1CD887-7EE5-4477-B530-9B23506CB626}"/>
    <cellStyle name="Normal 4 2 2 2 2 2 2 4" xfId="18106" xr:uid="{9C535550-B969-4B27-AE21-19952E304E45}"/>
    <cellStyle name="Normal 4 2 2 2 2 2 2 5" xfId="32208" xr:uid="{65708944-29E7-48B9-A013-957A42B7A13A}"/>
    <cellStyle name="Normal 4 2 2 2 2 2 3" xfId="4887" xr:uid="{20DE93CC-327D-405F-84CE-48C98F8A8D88}"/>
    <cellStyle name="Normal 4 2 2 2 2 2 3 2" xfId="8411" xr:uid="{E1F98D5E-1157-4B51-AE4F-A6B522CF2B3E}"/>
    <cellStyle name="Normal 4 2 2 2 2 2 3 2 2" xfId="15461" xr:uid="{CF157A05-0164-45E0-BA8D-3D403DE5583A}"/>
    <cellStyle name="Normal 4 2 2 2 2 2 3 2 2 2" xfId="29563" xr:uid="{CF9FABCF-6A74-4AB8-BA6B-701E2B4B257D}"/>
    <cellStyle name="Normal 4 2 2 2 2 2 3 2 2 3" xfId="43665" xr:uid="{E300385B-1EEC-47FF-89D1-DDCC73A017AA}"/>
    <cellStyle name="Normal 4 2 2 2 2 2 3 2 3" xfId="22512" xr:uid="{A89E611E-E208-4205-85B9-D030EE35698D}"/>
    <cellStyle name="Normal 4 2 2 2 2 2 3 2 4" xfId="36614" xr:uid="{DD2E51B4-19A1-42E9-83A0-EA64CD1FE814}"/>
    <cellStyle name="Normal 4 2 2 2 2 2 3 3" xfId="11936" xr:uid="{70104887-42E7-4BFC-BEFC-9734100B55D9}"/>
    <cellStyle name="Normal 4 2 2 2 2 2 3 3 2" xfId="26038" xr:uid="{3403A67A-05EF-42C1-B399-E970279F9EC2}"/>
    <cellStyle name="Normal 4 2 2 2 2 2 3 3 3" xfId="40140" xr:uid="{4DAA3DFB-6423-48CD-8617-FC8E700513B1}"/>
    <cellStyle name="Normal 4 2 2 2 2 2 3 4" xfId="18987" xr:uid="{8A0BC86A-66F3-4851-B809-F846DDDC3045}"/>
    <cellStyle name="Normal 4 2 2 2 2 2 3 5" xfId="33089" xr:uid="{78118D04-D065-46F4-8B71-9D23F1852D58}"/>
    <cellStyle name="Normal 4 2 2 2 2 2 4" xfId="3125" xr:uid="{21C5351B-F5CB-49A4-A7DA-615846FB6ABE}"/>
    <cellStyle name="Normal 4 2 2 2 2 2 4 2" xfId="6649" xr:uid="{1799BACA-0BA9-40CA-B5B0-316CFEF87DC2}"/>
    <cellStyle name="Normal 4 2 2 2 2 2 4 2 2" xfId="13699" xr:uid="{A9257203-79C8-4294-ACF0-146AB4B7B2C5}"/>
    <cellStyle name="Normal 4 2 2 2 2 2 4 2 2 2" xfId="27801" xr:uid="{335A78C1-C70C-4AAE-AA39-AA73BE96B74D}"/>
    <cellStyle name="Normal 4 2 2 2 2 2 4 2 2 3" xfId="41903" xr:uid="{1EF3F021-1F84-41E3-866C-A3A6CDAD768C}"/>
    <cellStyle name="Normal 4 2 2 2 2 2 4 2 3" xfId="20750" xr:uid="{88976F38-5CEB-49B1-AAD7-07C735303590}"/>
    <cellStyle name="Normal 4 2 2 2 2 2 4 2 4" xfId="34852" xr:uid="{9C179DF8-D4E0-4826-9E9A-4492C66EF6FC}"/>
    <cellStyle name="Normal 4 2 2 2 2 2 4 3" xfId="10174" xr:uid="{2F3B4BD2-1F30-47D3-95A9-DD75DB17702B}"/>
    <cellStyle name="Normal 4 2 2 2 2 2 4 3 2" xfId="24276" xr:uid="{88593934-67D5-4D57-AD6B-FD909C198E1C}"/>
    <cellStyle name="Normal 4 2 2 2 2 2 4 3 3" xfId="38378" xr:uid="{9FF67261-8EA3-4CD3-97C7-E4A311A3C378}"/>
    <cellStyle name="Normal 4 2 2 2 2 2 4 4" xfId="17225" xr:uid="{270399BC-3E97-4536-B532-655FA2A7441D}"/>
    <cellStyle name="Normal 4 2 2 2 2 2 4 5" xfId="31327" xr:uid="{C0779F99-7117-4E84-B5E2-6A74E5A64651}"/>
    <cellStyle name="Normal 4 2 2 2 2 2 5" xfId="5768" xr:uid="{39CB131F-9A48-47B3-B32F-7DA2A20482F7}"/>
    <cellStyle name="Normal 4 2 2 2 2 2 5 2" xfId="12818" xr:uid="{43A07AFD-6673-4D1B-BB20-025D14F78F68}"/>
    <cellStyle name="Normal 4 2 2 2 2 2 5 2 2" xfId="26920" xr:uid="{1CAE38B7-10F8-41D9-8DF1-52ECFE7ADB6F}"/>
    <cellStyle name="Normal 4 2 2 2 2 2 5 2 3" xfId="41022" xr:uid="{888F27FA-BD8B-4CBD-B5B4-FD31F7C1C266}"/>
    <cellStyle name="Normal 4 2 2 2 2 2 5 3" xfId="19869" xr:uid="{4843504A-CF2D-4746-8A70-4A945F96C857}"/>
    <cellStyle name="Normal 4 2 2 2 2 2 5 4" xfId="33971" xr:uid="{128DC49E-AD1F-4E1D-B5B8-50C1446DF08A}"/>
    <cellStyle name="Normal 4 2 2 2 2 2 6" xfId="9294" xr:uid="{331495EA-DB60-4E63-B409-38B76252538D}"/>
    <cellStyle name="Normal 4 2 2 2 2 2 6 2" xfId="23395" xr:uid="{BED3EBDF-E326-4BB7-834E-8A348C7C22A5}"/>
    <cellStyle name="Normal 4 2 2 2 2 2 6 3" xfId="37497" xr:uid="{374C01E6-2D67-460F-A8E8-34A525C0F87F}"/>
    <cellStyle name="Normal 4 2 2 2 2 2 7" xfId="16344" xr:uid="{E476DE98-E3EE-45D1-8441-EA690D6AC441}"/>
    <cellStyle name="Normal 4 2 2 2 2 2 8" xfId="30446" xr:uid="{506ABACF-8CDA-4BB1-96A3-BAB399710221}"/>
    <cellStyle name="Normal 4 2 2 2 2 3" xfId="3569" xr:uid="{879993F6-2D3E-479B-BDC4-0627101FF34A}"/>
    <cellStyle name="Normal 4 2 2 2 2 3 2" xfId="7091" xr:uid="{B988108E-7680-438D-A7B3-355162E253F5}"/>
    <cellStyle name="Normal 4 2 2 2 2 3 2 2" xfId="14141" xr:uid="{4E86B0AB-90E6-47AB-9CB1-53B20DF8DECD}"/>
    <cellStyle name="Normal 4 2 2 2 2 3 2 2 2" xfId="28243" xr:uid="{D4141ADC-A7E3-45DC-BC2A-D9578FE53650}"/>
    <cellStyle name="Normal 4 2 2 2 2 3 2 2 3" xfId="42345" xr:uid="{0D5CFCA8-4326-4458-9A25-071CA1AF7302}"/>
    <cellStyle name="Normal 4 2 2 2 2 3 2 3" xfId="21192" xr:uid="{53342D52-4E72-412B-BBD9-A213FF797139}"/>
    <cellStyle name="Normal 4 2 2 2 2 3 2 4" xfId="35294" xr:uid="{636EE9C4-5CDC-43F8-96E5-9EF67D45A922}"/>
    <cellStyle name="Normal 4 2 2 2 2 3 3" xfId="10616" xr:uid="{75026725-7B92-4594-8899-3233BA50B1BE}"/>
    <cellStyle name="Normal 4 2 2 2 2 3 3 2" xfId="24718" xr:uid="{AA089A78-A77F-4D0E-B525-677D22631BF1}"/>
    <cellStyle name="Normal 4 2 2 2 2 3 3 3" xfId="38820" xr:uid="{6E02B2AA-CAAD-4274-9A55-9735120A4B43}"/>
    <cellStyle name="Normal 4 2 2 2 2 3 4" xfId="17667" xr:uid="{2432E17B-8254-49B6-B65D-28E7C1CC86F3}"/>
    <cellStyle name="Normal 4 2 2 2 2 3 5" xfId="31769" xr:uid="{18C900D4-AB53-40DD-9544-B674524D5251}"/>
    <cellStyle name="Normal 4 2 2 2 2 4" xfId="4448" xr:uid="{649D9609-9F92-4F43-8FD6-A015319C4C89}"/>
    <cellStyle name="Normal 4 2 2 2 2 4 2" xfId="7972" xr:uid="{C0F30024-4FB7-4CE5-AB17-F3F3587321EB}"/>
    <cellStyle name="Normal 4 2 2 2 2 4 2 2" xfId="15022" xr:uid="{FEADE799-83E6-4AC2-8C98-76873AD7BF97}"/>
    <cellStyle name="Normal 4 2 2 2 2 4 2 2 2" xfId="29124" xr:uid="{4684FF92-E91F-4ABE-8D94-D71BF580F1F0}"/>
    <cellStyle name="Normal 4 2 2 2 2 4 2 2 3" xfId="43226" xr:uid="{D989D3B8-E728-4220-8821-CF13BD2EB0DB}"/>
    <cellStyle name="Normal 4 2 2 2 2 4 2 3" xfId="22073" xr:uid="{B22B692C-0158-4AFF-A49B-159DEBC03D52}"/>
    <cellStyle name="Normal 4 2 2 2 2 4 2 4" xfId="36175" xr:uid="{3FF45787-E7F2-4B48-9702-375B0388E77E}"/>
    <cellStyle name="Normal 4 2 2 2 2 4 3" xfId="11497" xr:uid="{01573ECC-DC8D-4348-944A-3228625E8A94}"/>
    <cellStyle name="Normal 4 2 2 2 2 4 3 2" xfId="25599" xr:uid="{1CDF8045-2142-4F58-BE5E-43C01B4BC04D}"/>
    <cellStyle name="Normal 4 2 2 2 2 4 3 3" xfId="39701" xr:uid="{3517F700-6375-4A2B-AD03-60CC9E430D25}"/>
    <cellStyle name="Normal 4 2 2 2 2 4 4" xfId="18548" xr:uid="{22114111-75FD-476E-B151-7E1511792651}"/>
    <cellStyle name="Normal 4 2 2 2 2 4 5" xfId="32650" xr:uid="{E7F0117D-EFD4-42CC-996E-B7A2FC3DBB7F}"/>
    <cellStyle name="Normal 4 2 2 2 2 5" xfId="2686" xr:uid="{5FDBB501-2760-4B6F-A405-1D629FB4D895}"/>
    <cellStyle name="Normal 4 2 2 2 2 5 2" xfId="6210" xr:uid="{D843672B-E0BD-4427-A863-B95AE28EF592}"/>
    <cellStyle name="Normal 4 2 2 2 2 5 2 2" xfId="13260" xr:uid="{EDC9446E-94AB-412D-BEFF-3F83C44B082D}"/>
    <cellStyle name="Normal 4 2 2 2 2 5 2 2 2" xfId="27362" xr:uid="{12EE6437-9317-4027-948B-0EFD92EF9A20}"/>
    <cellStyle name="Normal 4 2 2 2 2 5 2 2 3" xfId="41464" xr:uid="{AC3267FC-00DF-4D21-A476-2C15246FB664}"/>
    <cellStyle name="Normal 4 2 2 2 2 5 2 3" xfId="20311" xr:uid="{8E81C5B2-7E29-44B8-A296-24C74B59D96D}"/>
    <cellStyle name="Normal 4 2 2 2 2 5 2 4" xfId="34413" xr:uid="{4BC2DF34-F671-4070-BDFF-0B3327030C30}"/>
    <cellStyle name="Normal 4 2 2 2 2 5 3" xfId="9735" xr:uid="{CFE13703-89F0-4447-BACA-8F2F2F1D8926}"/>
    <cellStyle name="Normal 4 2 2 2 2 5 3 2" xfId="23837" xr:uid="{A3D38C6A-96E1-4784-B456-E3A5F1C89E5F}"/>
    <cellStyle name="Normal 4 2 2 2 2 5 3 3" xfId="37939" xr:uid="{5E3F3E26-B62D-4F52-B2BF-FAB428316216}"/>
    <cellStyle name="Normal 4 2 2 2 2 5 4" xfId="16786" xr:uid="{E66AAE00-DCC4-404D-BA6D-0BD2627E0698}"/>
    <cellStyle name="Normal 4 2 2 2 2 5 5" xfId="30888" xr:uid="{D63C96A2-4A2E-4B16-9518-E4854EBABB8C}"/>
    <cellStyle name="Normal 4 2 2 2 2 6" xfId="5329" xr:uid="{1813F4E0-268E-440F-BF9C-E57CB548F00B}"/>
    <cellStyle name="Normal 4 2 2 2 2 6 2" xfId="12379" xr:uid="{A87704E9-74E9-4514-A87B-32551A86216D}"/>
    <cellStyle name="Normal 4 2 2 2 2 6 2 2" xfId="26481" xr:uid="{914F1555-4F0C-4D0D-BA44-0D38763627C5}"/>
    <cellStyle name="Normal 4 2 2 2 2 6 2 3" xfId="40583" xr:uid="{09C09565-1983-4B11-B2DB-026915D7BCCD}"/>
    <cellStyle name="Normal 4 2 2 2 2 6 3" xfId="19430" xr:uid="{8D491A40-76CE-4712-AB8A-A8E0A67A8860}"/>
    <cellStyle name="Normal 4 2 2 2 2 6 4" xfId="33532" xr:uid="{25C2FD03-3762-4EE2-A706-823C12CACEE5}"/>
    <cellStyle name="Normal 4 2 2 2 2 7" xfId="8855" xr:uid="{11A90970-BEE3-4A1D-80D0-EEA8CE9F44EC}"/>
    <cellStyle name="Normal 4 2 2 2 2 7 2" xfId="22956" xr:uid="{B5A83C49-368C-44EC-856C-63FDE94D54B4}"/>
    <cellStyle name="Normal 4 2 2 2 2 7 3" xfId="37058" xr:uid="{8835DB72-F9A0-4472-8AAC-7A3662DEDAEC}"/>
    <cellStyle name="Normal 4 2 2 2 2 8" xfId="15905" xr:uid="{E2224E37-9D44-4208-9F91-54DE33AA23E6}"/>
    <cellStyle name="Normal 4 2 2 2 2 9" xfId="30007" xr:uid="{0000B8AC-9946-4533-BD22-27E6CBD7D955}"/>
    <cellStyle name="Normal 4 2 2 2 3" xfId="2024" xr:uid="{BF3673DB-D191-4E86-88AD-0D739A404D88}"/>
    <cellStyle name="Normal 4 2 2 2 3 2" xfId="3788" xr:uid="{22F1747A-6958-49F9-BA5B-3A3A0DB0F021}"/>
    <cellStyle name="Normal 4 2 2 2 3 2 2" xfId="7310" xr:uid="{1749C229-1662-404D-AAC0-EF206F9E1501}"/>
    <cellStyle name="Normal 4 2 2 2 3 2 2 2" xfId="14360" xr:uid="{E3CC68FA-2DD6-4173-8200-8FD173F278CB}"/>
    <cellStyle name="Normal 4 2 2 2 3 2 2 2 2" xfId="28462" xr:uid="{81F0D336-A51F-483D-BB4D-6168F7443F11}"/>
    <cellStyle name="Normal 4 2 2 2 3 2 2 2 3" xfId="42564" xr:uid="{5942FC0D-14B3-4D91-B785-2C3D476245AD}"/>
    <cellStyle name="Normal 4 2 2 2 3 2 2 3" xfId="21411" xr:uid="{830A52FA-883F-415C-AA5E-6B573B54B5CF}"/>
    <cellStyle name="Normal 4 2 2 2 3 2 2 4" xfId="35513" xr:uid="{6FCB047D-D520-4D33-9431-A0A47DC31381}"/>
    <cellStyle name="Normal 4 2 2 2 3 2 3" xfId="10835" xr:uid="{EBD8CC56-63C8-4CC4-9D9B-BE44A94002FB}"/>
    <cellStyle name="Normal 4 2 2 2 3 2 3 2" xfId="24937" xr:uid="{CDD26034-6B41-4C06-946A-EAE017157900}"/>
    <cellStyle name="Normal 4 2 2 2 3 2 3 3" xfId="39039" xr:uid="{71947360-E775-4018-B24C-07D699E7AE6F}"/>
    <cellStyle name="Normal 4 2 2 2 3 2 4" xfId="17886" xr:uid="{3DBD1EC2-054C-4EE6-9AFF-7E5DB217B301}"/>
    <cellStyle name="Normal 4 2 2 2 3 2 5" xfId="31988" xr:uid="{15DE844C-0B79-4E79-982B-B4A880C0540C}"/>
    <cellStyle name="Normal 4 2 2 2 3 3" xfId="4667" xr:uid="{2D565E7E-EF5F-42B0-81B8-1B6A0B856A04}"/>
    <cellStyle name="Normal 4 2 2 2 3 3 2" xfId="8191" xr:uid="{91FD01B2-FC9D-4E2A-A4E3-96E4B30CE358}"/>
    <cellStyle name="Normal 4 2 2 2 3 3 2 2" xfId="15241" xr:uid="{424A784A-D9BA-46D9-A635-579728B42DFB}"/>
    <cellStyle name="Normal 4 2 2 2 3 3 2 2 2" xfId="29343" xr:uid="{141A3C76-D427-4E2E-B84D-88AD593B2AB1}"/>
    <cellStyle name="Normal 4 2 2 2 3 3 2 2 3" xfId="43445" xr:uid="{24ADAF88-50E6-434B-A034-7309FA13D1EC}"/>
    <cellStyle name="Normal 4 2 2 2 3 3 2 3" xfId="22292" xr:uid="{47B0923B-D6E5-41C1-86AC-349C223DFA7C}"/>
    <cellStyle name="Normal 4 2 2 2 3 3 2 4" xfId="36394" xr:uid="{94BA22C5-A0F6-4B24-8E91-B7DD6804796D}"/>
    <cellStyle name="Normal 4 2 2 2 3 3 3" xfId="11716" xr:uid="{C9D5E098-DF48-4C20-93ED-3D38C3C89EE2}"/>
    <cellStyle name="Normal 4 2 2 2 3 3 3 2" xfId="25818" xr:uid="{6896A889-7CD0-4439-A898-7F3DFBAF9B94}"/>
    <cellStyle name="Normal 4 2 2 2 3 3 3 3" xfId="39920" xr:uid="{4EF5E7C6-FD98-4969-B319-16778E34D460}"/>
    <cellStyle name="Normal 4 2 2 2 3 3 4" xfId="18767" xr:uid="{656B3A3B-36AF-40A9-AEB2-AD7A02A499A9}"/>
    <cellStyle name="Normal 4 2 2 2 3 3 5" xfId="32869" xr:uid="{64F3551B-A635-4A53-8083-BD61A3C95D84}"/>
    <cellStyle name="Normal 4 2 2 2 3 4" xfId="2905" xr:uid="{D72670B9-7126-4D0C-8BE5-7692D21910DA}"/>
    <cellStyle name="Normal 4 2 2 2 3 4 2" xfId="6429" xr:uid="{66088813-CB39-4304-8FD0-BB0E045B5F20}"/>
    <cellStyle name="Normal 4 2 2 2 3 4 2 2" xfId="13479" xr:uid="{FCBEE3A5-2CFF-433A-A2C8-F196CB782477}"/>
    <cellStyle name="Normal 4 2 2 2 3 4 2 2 2" xfId="27581" xr:uid="{FCB7876B-CDB2-46A2-AA63-56BE733AF350}"/>
    <cellStyle name="Normal 4 2 2 2 3 4 2 2 3" xfId="41683" xr:uid="{674289FC-B53B-4A93-88F0-8AB2F0C77E17}"/>
    <cellStyle name="Normal 4 2 2 2 3 4 2 3" xfId="20530" xr:uid="{A874D913-A722-499D-8834-4B15B7DAEE24}"/>
    <cellStyle name="Normal 4 2 2 2 3 4 2 4" xfId="34632" xr:uid="{625B3F76-F92C-4BDC-BDAF-3166717639E7}"/>
    <cellStyle name="Normal 4 2 2 2 3 4 3" xfId="9954" xr:uid="{53E69ED0-1551-4FA9-9B42-E482A5B52105}"/>
    <cellStyle name="Normal 4 2 2 2 3 4 3 2" xfId="24056" xr:uid="{AFE20E60-835A-42CD-B54A-ADA58110BEB1}"/>
    <cellStyle name="Normal 4 2 2 2 3 4 3 3" xfId="38158" xr:uid="{CD398E05-B102-42EF-ADA3-F6644700690F}"/>
    <cellStyle name="Normal 4 2 2 2 3 4 4" xfId="17005" xr:uid="{4EC4586A-59D8-42ED-B90C-EF6E9F0F9765}"/>
    <cellStyle name="Normal 4 2 2 2 3 4 5" xfId="31107" xr:uid="{FF8D7CD9-D240-4728-A186-212A9CEE2338}"/>
    <cellStyle name="Normal 4 2 2 2 3 5" xfId="5548" xr:uid="{1CAEAC5C-FC03-4354-88E7-351EC44875BC}"/>
    <cellStyle name="Normal 4 2 2 2 3 5 2" xfId="12598" xr:uid="{1895F392-50D0-4E5A-8A04-BB7C51BE6E57}"/>
    <cellStyle name="Normal 4 2 2 2 3 5 2 2" xfId="26700" xr:uid="{0F515E09-7DA7-4775-A94A-EDFE5FFAA5FB}"/>
    <cellStyle name="Normal 4 2 2 2 3 5 2 3" xfId="40802" xr:uid="{2BD0F2E8-AED5-4F0E-B66F-0475BA4BA0EE}"/>
    <cellStyle name="Normal 4 2 2 2 3 5 3" xfId="19649" xr:uid="{0C4DE012-F1D0-4CCF-992B-B74A485BD208}"/>
    <cellStyle name="Normal 4 2 2 2 3 5 4" xfId="33751" xr:uid="{6CE7B003-B89F-4139-B690-04A3D6BD6720}"/>
    <cellStyle name="Normal 4 2 2 2 3 6" xfId="9074" xr:uid="{18C80056-CB16-491A-BABA-4A98A2DBEE5B}"/>
    <cellStyle name="Normal 4 2 2 2 3 6 2" xfId="23175" xr:uid="{59C87409-4B78-48F7-99AB-08893FF79CE8}"/>
    <cellStyle name="Normal 4 2 2 2 3 6 3" xfId="37277" xr:uid="{883FEB86-7DED-4D2C-B4C5-06A18B975B9C}"/>
    <cellStyle name="Normal 4 2 2 2 3 7" xfId="16124" xr:uid="{FF92394F-DB6A-4031-B00B-2E80ED8103E3}"/>
    <cellStyle name="Normal 4 2 2 2 3 8" xfId="30226" xr:uid="{B73A3228-69A3-48F8-A79B-C3D9161E6710}"/>
    <cellStyle name="Normal 4 2 2 2 4" xfId="3349" xr:uid="{6745BA1D-FF28-4351-B8B6-0F2C31B153A2}"/>
    <cellStyle name="Normal 4 2 2 2 4 2" xfId="6871" xr:uid="{C75E84AA-77D5-41FC-95C1-7A26A85CEDA2}"/>
    <cellStyle name="Normal 4 2 2 2 4 2 2" xfId="13921" xr:uid="{872C76BA-16B0-456C-95CD-D8C7D52DCC08}"/>
    <cellStyle name="Normal 4 2 2 2 4 2 2 2" xfId="28023" xr:uid="{91629750-F8E3-45C0-B9FB-D4AA461D4C73}"/>
    <cellStyle name="Normal 4 2 2 2 4 2 2 3" xfId="42125" xr:uid="{C6589245-0BBA-4AB0-803C-27664963165A}"/>
    <cellStyle name="Normal 4 2 2 2 4 2 3" xfId="20972" xr:uid="{CDF4EBBD-2BD7-455C-B976-CF6137AFC809}"/>
    <cellStyle name="Normal 4 2 2 2 4 2 4" xfId="35074" xr:uid="{AFE51661-C76A-4EA7-B7E7-87D4D080356B}"/>
    <cellStyle name="Normal 4 2 2 2 4 3" xfId="10396" xr:uid="{A842E51E-5380-4D4A-94E5-5C0A8B71031B}"/>
    <cellStyle name="Normal 4 2 2 2 4 3 2" xfId="24498" xr:uid="{D0111181-B3D7-46D3-9469-F912BE178518}"/>
    <cellStyle name="Normal 4 2 2 2 4 3 3" xfId="38600" xr:uid="{CF24710D-579B-4404-A180-C9CB691A5E5F}"/>
    <cellStyle name="Normal 4 2 2 2 4 4" xfId="17447" xr:uid="{7EA7FC21-EA17-4A28-88E6-7D7EB5D62EE5}"/>
    <cellStyle name="Normal 4 2 2 2 4 5" xfId="31549" xr:uid="{0BB7DFC2-0613-41C1-9E31-03D972F35EC5}"/>
    <cellStyle name="Normal 4 2 2 2 5" xfId="4228" xr:uid="{4E25E457-0A03-4691-9D6D-590620A3A992}"/>
    <cellStyle name="Normal 4 2 2 2 5 2" xfId="7752" xr:uid="{DF6356C7-53EA-4F2C-928C-B28324DD2953}"/>
    <cellStyle name="Normal 4 2 2 2 5 2 2" xfId="14802" xr:uid="{A85BB0FB-4FFF-49AA-9D36-8F53A103B07C}"/>
    <cellStyle name="Normal 4 2 2 2 5 2 2 2" xfId="28904" xr:uid="{A315997C-BA5A-43E7-BC63-2E803666CAF3}"/>
    <cellStyle name="Normal 4 2 2 2 5 2 2 3" xfId="43006" xr:uid="{6CC687E3-5AD0-477D-BB6B-2937EBCBA84B}"/>
    <cellStyle name="Normal 4 2 2 2 5 2 3" xfId="21853" xr:uid="{77A248F6-033A-470B-B4C7-33AC56A652A4}"/>
    <cellStyle name="Normal 4 2 2 2 5 2 4" xfId="35955" xr:uid="{D594EF48-3F5C-48BF-8799-319F81BAE4AB}"/>
    <cellStyle name="Normal 4 2 2 2 5 3" xfId="11277" xr:uid="{C0AE4FEA-1BE4-450A-A218-6BF2B239B79D}"/>
    <cellStyle name="Normal 4 2 2 2 5 3 2" xfId="25379" xr:uid="{2F9D8EE8-DD9E-481F-AEAE-31B3E857577C}"/>
    <cellStyle name="Normal 4 2 2 2 5 3 3" xfId="39481" xr:uid="{E0B67AD3-A0E4-4B9B-8E74-678331573553}"/>
    <cellStyle name="Normal 4 2 2 2 5 4" xfId="18328" xr:uid="{32873B6E-246A-462D-A918-528175EF334F}"/>
    <cellStyle name="Normal 4 2 2 2 5 5" xfId="32430" xr:uid="{D7DB9713-6773-42DE-A5D4-C6545F4B03C8}"/>
    <cellStyle name="Normal 4 2 2 2 6" xfId="2466" xr:uid="{F9B010C6-563F-4166-91A2-41398734CF1A}"/>
    <cellStyle name="Normal 4 2 2 2 6 2" xfId="5990" xr:uid="{0FF92217-7124-438C-9BAE-356CA9CD7F1D}"/>
    <cellStyle name="Normal 4 2 2 2 6 2 2" xfId="13040" xr:uid="{EB90D866-E131-4593-A877-F1EE59D0AACD}"/>
    <cellStyle name="Normal 4 2 2 2 6 2 2 2" xfId="27142" xr:uid="{5BB1E951-0CC8-46D9-9A53-FB34B7ACB03D}"/>
    <cellStyle name="Normal 4 2 2 2 6 2 2 3" xfId="41244" xr:uid="{3F3F171A-61D8-44C4-8ED6-F161A01B1134}"/>
    <cellStyle name="Normal 4 2 2 2 6 2 3" xfId="20091" xr:uid="{99375C75-1328-464B-94C7-440D95F3DD0D}"/>
    <cellStyle name="Normal 4 2 2 2 6 2 4" xfId="34193" xr:uid="{DF65D211-5C71-4466-927D-8027F491125C}"/>
    <cellStyle name="Normal 4 2 2 2 6 3" xfId="9515" xr:uid="{2BF307E6-BE78-435E-BCAC-B80430DB509A}"/>
    <cellStyle name="Normal 4 2 2 2 6 3 2" xfId="23617" xr:uid="{730B2CE3-FE1E-4245-95AD-B25124DBFFA5}"/>
    <cellStyle name="Normal 4 2 2 2 6 3 3" xfId="37719" xr:uid="{F390DABF-B12F-4BF7-87DC-BD163E7279C3}"/>
    <cellStyle name="Normal 4 2 2 2 6 4" xfId="16566" xr:uid="{46D34236-0176-4D42-AB40-0F5DCC896F03}"/>
    <cellStyle name="Normal 4 2 2 2 6 5" xfId="30668" xr:uid="{90890BB0-F789-4053-B966-E4CFF9C22C21}"/>
    <cellStyle name="Normal 4 2 2 2 7" xfId="5109" xr:uid="{B7CCF38F-08A4-4FBA-9AC9-E0CA92D7C4C9}"/>
    <cellStyle name="Normal 4 2 2 2 7 2" xfId="12159" xr:uid="{680C24B4-39E8-480F-AD44-E48D2D6BEDE4}"/>
    <cellStyle name="Normal 4 2 2 2 7 2 2" xfId="26261" xr:uid="{C84F25AF-F408-46C5-9C72-6B209C2250DC}"/>
    <cellStyle name="Normal 4 2 2 2 7 2 3" xfId="40363" xr:uid="{EA8296EE-4C9F-42B7-BDF2-E5C175606220}"/>
    <cellStyle name="Normal 4 2 2 2 7 3" xfId="19210" xr:uid="{0E94C914-C9F1-450B-B383-13B81A129095}"/>
    <cellStyle name="Normal 4 2 2 2 7 4" xfId="33312" xr:uid="{80F08DE8-F1CA-4AFD-911B-A217864A50B3}"/>
    <cellStyle name="Normal 4 2 2 2 8" xfId="8635" xr:uid="{68B46B45-C18F-414E-939C-DFC1E10C5E8E}"/>
    <cellStyle name="Normal 4 2 2 2 8 2" xfId="22736" xr:uid="{87284FF2-73CA-4759-98E3-30108D2E4F1C}"/>
    <cellStyle name="Normal 4 2 2 2 8 3" xfId="36838" xr:uid="{59653B62-6615-4775-9EE7-274F6F203188}"/>
    <cellStyle name="Normal 4 2 2 2 9" xfId="15685" xr:uid="{0C1C4FC0-1CA3-487A-8D5F-FBD13D70E235}"/>
    <cellStyle name="Normal 4 2 2 3" xfId="1695" xr:uid="{2AE3C1E7-EB43-4184-848E-EE13EA542478}"/>
    <cellStyle name="Normal 4 2 2 3 10" xfId="43966" xr:uid="{F35541D5-0D11-4879-9A46-110878F7B5C1}"/>
    <cellStyle name="Normal 4 2 2 3 2" xfId="2135" xr:uid="{5005D487-84D7-4C2F-931F-8CE65D1225EF}"/>
    <cellStyle name="Normal 4 2 2 3 2 2" xfId="3897" xr:uid="{EEA41572-F488-4A0F-96B4-A2DA9276F120}"/>
    <cellStyle name="Normal 4 2 2 3 2 2 2" xfId="7420" xr:uid="{392DDCF5-8674-4178-B185-C9ACAF0138ED}"/>
    <cellStyle name="Normal 4 2 2 3 2 2 2 2" xfId="14470" xr:uid="{901F7259-BCB3-450E-BD06-018DD93B83FA}"/>
    <cellStyle name="Normal 4 2 2 3 2 2 2 2 2" xfId="28572" xr:uid="{A080C1C3-8C3A-4089-BE27-ADF1BFA05753}"/>
    <cellStyle name="Normal 4 2 2 3 2 2 2 2 3" xfId="42674" xr:uid="{A5691C23-5A40-4B37-A7F6-12D70357354A}"/>
    <cellStyle name="Normal 4 2 2 3 2 2 2 3" xfId="21521" xr:uid="{5676FFF2-53AE-4D42-89BA-5C493F87047D}"/>
    <cellStyle name="Normal 4 2 2 3 2 2 2 4" xfId="35623" xr:uid="{9A1CDAC1-2428-4693-9EB4-868FA6EBA988}"/>
    <cellStyle name="Normal 4 2 2 3 2 2 3" xfId="10945" xr:uid="{961E82B7-3959-491F-AE73-F2BA5DCCFAE7}"/>
    <cellStyle name="Normal 4 2 2 3 2 2 3 2" xfId="25047" xr:uid="{5188BA65-2C17-48B5-931F-89DF5716BBAC}"/>
    <cellStyle name="Normal 4 2 2 3 2 2 3 3" xfId="39149" xr:uid="{9786A64B-3B18-493D-81F1-0C3D4D58A540}"/>
    <cellStyle name="Normal 4 2 2 3 2 2 4" xfId="17996" xr:uid="{432C4D1D-0E09-4C7A-B35F-9B2556B0C6E7}"/>
    <cellStyle name="Normal 4 2 2 3 2 2 5" xfId="32098" xr:uid="{BB387265-21DB-4940-ABAF-01C4863D80B7}"/>
    <cellStyle name="Normal 4 2 2 3 2 3" xfId="4777" xr:uid="{3DD97C31-E0D6-4B00-B940-629B3C74B818}"/>
    <cellStyle name="Normal 4 2 2 3 2 3 2" xfId="8301" xr:uid="{1D4070B8-E7D2-4AD3-836A-12C5EDF9947A}"/>
    <cellStyle name="Normal 4 2 2 3 2 3 2 2" xfId="15351" xr:uid="{9389CE29-9AC8-47FF-B553-8688313A5F09}"/>
    <cellStyle name="Normal 4 2 2 3 2 3 2 2 2" xfId="29453" xr:uid="{35458CA0-7F50-4A29-A36E-719B1B538D50}"/>
    <cellStyle name="Normal 4 2 2 3 2 3 2 2 3" xfId="43555" xr:uid="{41016CC7-F9B6-4FC9-9BD7-72C7DDE17044}"/>
    <cellStyle name="Normal 4 2 2 3 2 3 2 3" xfId="22402" xr:uid="{DF8E2BB8-9822-4F8B-A667-93D67DC31682}"/>
    <cellStyle name="Normal 4 2 2 3 2 3 2 4" xfId="36504" xr:uid="{DD920640-A41E-457E-9F3E-B8BB0D3764CD}"/>
    <cellStyle name="Normal 4 2 2 3 2 3 3" xfId="11826" xr:uid="{68256C19-B75B-4CD7-B743-954E393A3CD4}"/>
    <cellStyle name="Normal 4 2 2 3 2 3 3 2" xfId="25928" xr:uid="{61A57D8C-5745-4D59-86BB-5609813B70FB}"/>
    <cellStyle name="Normal 4 2 2 3 2 3 3 3" xfId="40030" xr:uid="{3878C650-783A-4EB8-9DFE-E62CB02DECDB}"/>
    <cellStyle name="Normal 4 2 2 3 2 3 4" xfId="18877" xr:uid="{E68CC618-E3CA-4902-A69E-31E388AD667A}"/>
    <cellStyle name="Normal 4 2 2 3 2 3 5" xfId="32979" xr:uid="{96BB3892-B678-4BE6-90F8-CE83A2F53565}"/>
    <cellStyle name="Normal 4 2 2 3 2 4" xfId="3015" xr:uid="{C3782B89-4C5E-4B7A-9585-E2022D2DF05A}"/>
    <cellStyle name="Normal 4 2 2 3 2 4 2" xfId="6539" xr:uid="{8FB904E7-E72E-45CA-9A86-FC3DE34652A3}"/>
    <cellStyle name="Normal 4 2 2 3 2 4 2 2" xfId="13589" xr:uid="{E04D0A41-7198-4642-8C1C-624CE9E82E6C}"/>
    <cellStyle name="Normal 4 2 2 3 2 4 2 2 2" xfId="27691" xr:uid="{8B83A25D-34A8-462F-B700-1F9A9A178D19}"/>
    <cellStyle name="Normal 4 2 2 3 2 4 2 2 3" xfId="41793" xr:uid="{8146ED75-AFB4-4D3E-9340-686D34FBAE7C}"/>
    <cellStyle name="Normal 4 2 2 3 2 4 2 3" xfId="20640" xr:uid="{66895BAE-1741-4476-BFA0-3B73F34CE656}"/>
    <cellStyle name="Normal 4 2 2 3 2 4 2 4" xfId="34742" xr:uid="{13224520-F09E-437A-A0FC-0E3891F4F95D}"/>
    <cellStyle name="Normal 4 2 2 3 2 4 3" xfId="10064" xr:uid="{E0A4E438-E380-49D7-B258-C26559C9B163}"/>
    <cellStyle name="Normal 4 2 2 3 2 4 3 2" xfId="24166" xr:uid="{B8D874C3-026D-4581-9958-BA6AA2C6F94F}"/>
    <cellStyle name="Normal 4 2 2 3 2 4 3 3" xfId="38268" xr:uid="{FA35DB21-7DDA-4BEE-B858-919C5351C9FB}"/>
    <cellStyle name="Normal 4 2 2 3 2 4 4" xfId="17115" xr:uid="{B85DABEF-EC6B-4F79-857D-C6FE4C4EDCEF}"/>
    <cellStyle name="Normal 4 2 2 3 2 4 5" xfId="31217" xr:uid="{0FC184A1-D904-41D3-A49A-B0EF966BB416}"/>
    <cellStyle name="Normal 4 2 2 3 2 5" xfId="5658" xr:uid="{00A1596D-1821-41B3-9B51-152B72F63789}"/>
    <cellStyle name="Normal 4 2 2 3 2 5 2" xfId="12708" xr:uid="{B5497A02-F154-4144-B340-E787ED7408FA}"/>
    <cellStyle name="Normal 4 2 2 3 2 5 2 2" xfId="26810" xr:uid="{48AAC7B0-5DB7-445E-825A-D0BEB80BBF9E}"/>
    <cellStyle name="Normal 4 2 2 3 2 5 2 3" xfId="40912" xr:uid="{98288469-0263-4B98-A1A2-89C3125C3195}"/>
    <cellStyle name="Normal 4 2 2 3 2 5 3" xfId="19759" xr:uid="{FD1D491E-0CB5-496C-9B26-A4C10FB51395}"/>
    <cellStyle name="Normal 4 2 2 3 2 5 4" xfId="33861" xr:uid="{691DD3D8-35DD-4E29-AE5E-063D649E6836}"/>
    <cellStyle name="Normal 4 2 2 3 2 6" xfId="9184" xr:uid="{B4FD5DC8-B004-4B4A-8557-72A6A5E905B4}"/>
    <cellStyle name="Normal 4 2 2 3 2 6 2" xfId="23285" xr:uid="{9BF94D00-428E-4528-BFE5-6681FE11E67B}"/>
    <cellStyle name="Normal 4 2 2 3 2 6 3" xfId="37387" xr:uid="{344A4A6D-ABE0-4946-A4C5-3AE52348F682}"/>
    <cellStyle name="Normal 4 2 2 3 2 7" xfId="16234" xr:uid="{DD7ACC6F-63BB-45DA-8DB9-C18895DC5474}"/>
    <cellStyle name="Normal 4 2 2 3 2 8" xfId="30336" xr:uid="{8EE44112-06F2-40F0-A006-00424BCC6818}"/>
    <cellStyle name="Normal 4 2 2 3 3" xfId="3459" xr:uid="{9B49B8FD-F217-41B0-872B-0E7834EE1528}"/>
    <cellStyle name="Normal 4 2 2 3 3 2" xfId="6981" xr:uid="{6752F290-9C94-47A0-B8EE-AB69DFFE23B8}"/>
    <cellStyle name="Normal 4 2 2 3 3 2 2" xfId="14031" xr:uid="{507715EA-D46A-4B08-8436-2F3506302DB2}"/>
    <cellStyle name="Normal 4 2 2 3 3 2 2 2" xfId="28133" xr:uid="{A48559C4-0B20-4592-8702-73779AC561F7}"/>
    <cellStyle name="Normal 4 2 2 3 3 2 2 3" xfId="42235" xr:uid="{A872D518-683C-4D97-B670-E211BCFEF463}"/>
    <cellStyle name="Normal 4 2 2 3 3 2 3" xfId="21082" xr:uid="{2F40EFE7-62DD-4AE8-91A3-0568084F171C}"/>
    <cellStyle name="Normal 4 2 2 3 3 2 4" xfId="35184" xr:uid="{7723994B-6FBA-4CBF-80EB-F3BBF21F4755}"/>
    <cellStyle name="Normal 4 2 2 3 3 3" xfId="10506" xr:uid="{2211228D-5AD4-4BB9-848B-1112811B0364}"/>
    <cellStyle name="Normal 4 2 2 3 3 3 2" xfId="24608" xr:uid="{83E67CD3-EF6A-4573-A494-6DEB022929E5}"/>
    <cellStyle name="Normal 4 2 2 3 3 3 3" xfId="38710" xr:uid="{227FEDB5-6006-4ACB-A2DB-3CB758051814}"/>
    <cellStyle name="Normal 4 2 2 3 3 4" xfId="17557" xr:uid="{13413831-DAD3-4F51-A047-05C7B971D619}"/>
    <cellStyle name="Normal 4 2 2 3 3 5" xfId="31659" xr:uid="{808CC7B2-F6F2-45A6-B3C0-44466F533C35}"/>
    <cellStyle name="Normal 4 2 2 3 4" xfId="4338" xr:uid="{BDD4F8EB-2FC2-4BB1-B384-DA73C3E8DFED}"/>
    <cellStyle name="Normal 4 2 2 3 4 2" xfId="7862" xr:uid="{0C477E00-7B9E-44BA-B49D-BE5A1ABD0266}"/>
    <cellStyle name="Normal 4 2 2 3 4 2 2" xfId="14912" xr:uid="{506A67CC-0CB8-44DA-BFC8-AD2E9E190415}"/>
    <cellStyle name="Normal 4 2 2 3 4 2 2 2" xfId="29014" xr:uid="{FD367273-A7F6-4BE4-B02F-CECCD975C054}"/>
    <cellStyle name="Normal 4 2 2 3 4 2 2 3" xfId="43116" xr:uid="{6FD6C8CA-D938-4602-AE20-6A5417133893}"/>
    <cellStyle name="Normal 4 2 2 3 4 2 3" xfId="21963" xr:uid="{4942D925-1432-4947-8666-19043A0FB38B}"/>
    <cellStyle name="Normal 4 2 2 3 4 2 4" xfId="36065" xr:uid="{765A81B3-C9E1-4A61-A743-D3E43D496526}"/>
    <cellStyle name="Normal 4 2 2 3 4 3" xfId="11387" xr:uid="{31359B37-48BA-44F1-8B4C-822A98C705D1}"/>
    <cellStyle name="Normal 4 2 2 3 4 3 2" xfId="25489" xr:uid="{BAD99F69-CC41-406B-8E45-DF6DA3EFF457}"/>
    <cellStyle name="Normal 4 2 2 3 4 3 3" xfId="39591" xr:uid="{CFFAD5F8-DDCC-4D25-AA93-832BE83B2FD2}"/>
    <cellStyle name="Normal 4 2 2 3 4 4" xfId="18438" xr:uid="{E5344538-72A5-4B58-8367-BD6BED3CED76}"/>
    <cellStyle name="Normal 4 2 2 3 4 5" xfId="32540" xr:uid="{ED711882-D8E1-4EDB-ABFE-A21139D972F9}"/>
    <cellStyle name="Normal 4 2 2 3 5" xfId="2576" xr:uid="{B9C76E53-5B6C-4C38-8869-0091D166C9DF}"/>
    <cellStyle name="Normal 4 2 2 3 5 2" xfId="6100" xr:uid="{4D79ACD7-5818-4CAB-9121-6EDC8F4869E8}"/>
    <cellStyle name="Normal 4 2 2 3 5 2 2" xfId="13150" xr:uid="{38876F4A-48F9-4E05-B35D-0247B605521D}"/>
    <cellStyle name="Normal 4 2 2 3 5 2 2 2" xfId="27252" xr:uid="{2746E7DB-4159-4751-B131-113C46727E89}"/>
    <cellStyle name="Normal 4 2 2 3 5 2 2 3" xfId="41354" xr:uid="{57BC86E4-4DBB-40EF-A7B9-5DFF204BF024}"/>
    <cellStyle name="Normal 4 2 2 3 5 2 3" xfId="20201" xr:uid="{F8097F96-C783-418E-9498-6C177A041B88}"/>
    <cellStyle name="Normal 4 2 2 3 5 2 4" xfId="34303" xr:uid="{B171F57E-68D9-4E64-8316-559547CA8FB3}"/>
    <cellStyle name="Normal 4 2 2 3 5 3" xfId="9625" xr:uid="{6FD5ED8B-53A3-47F0-B028-6510B76FA75A}"/>
    <cellStyle name="Normal 4 2 2 3 5 3 2" xfId="23727" xr:uid="{17397ECE-F101-40A5-A4D1-7BDBDCB4D08C}"/>
    <cellStyle name="Normal 4 2 2 3 5 3 3" xfId="37829" xr:uid="{1EB3AFAC-4639-48B5-AD9B-7647DCCB6AC0}"/>
    <cellStyle name="Normal 4 2 2 3 5 4" xfId="16676" xr:uid="{D38C0CFA-4428-4DC2-AD0C-EE5EA73F46E4}"/>
    <cellStyle name="Normal 4 2 2 3 5 5" xfId="30778" xr:uid="{C383F0AF-63B2-4186-8D42-088862ED61CE}"/>
    <cellStyle name="Normal 4 2 2 3 6" xfId="5219" xr:uid="{88E25409-3F0D-4F06-86D7-AD17DC1D2F10}"/>
    <cellStyle name="Normal 4 2 2 3 6 2" xfId="12269" xr:uid="{F5624AA9-398D-47C8-AE82-DEFF28DA05DB}"/>
    <cellStyle name="Normal 4 2 2 3 6 2 2" xfId="26371" xr:uid="{7EE3459C-9768-495C-9DCE-395FC32104D9}"/>
    <cellStyle name="Normal 4 2 2 3 6 2 3" xfId="40473" xr:uid="{58D8E51F-A2BF-4EB2-925B-EF235AB5A0BE}"/>
    <cellStyle name="Normal 4 2 2 3 6 3" xfId="19320" xr:uid="{9602D794-6F1B-4899-B501-D7542160EFE7}"/>
    <cellStyle name="Normal 4 2 2 3 6 4" xfId="33422" xr:uid="{BE821A27-B15B-41FB-8477-5B7BF3B21173}"/>
    <cellStyle name="Normal 4 2 2 3 7" xfId="8745" xr:uid="{F64D68DF-24B9-4810-AB81-71EE92494649}"/>
    <cellStyle name="Normal 4 2 2 3 7 2" xfId="22846" xr:uid="{3514F957-02CE-4604-B668-8E60933A2196}"/>
    <cellStyle name="Normal 4 2 2 3 7 3" xfId="36948" xr:uid="{898AE879-B249-4E73-B3DC-8F1CEF1AF4A6}"/>
    <cellStyle name="Normal 4 2 2 3 8" xfId="15795" xr:uid="{B8BF7F2E-5169-4157-84A7-F5114CE6A7D7}"/>
    <cellStyle name="Normal 4 2 2 3 9" xfId="29897" xr:uid="{E02B53C9-A634-4386-816C-C6F86E838143}"/>
    <cellStyle name="Normal 4 2 2 4" xfId="1914" xr:uid="{A70E6916-9F47-4E33-83C9-47640158C1A7}"/>
    <cellStyle name="Normal 4 2 2 4 2" xfId="3678" xr:uid="{F7D4C4FC-9BCF-410A-86A6-04C5950FBF8E}"/>
    <cellStyle name="Normal 4 2 2 4 2 2" xfId="7200" xr:uid="{0A5117B6-01E1-4A54-A500-D21216061A7B}"/>
    <cellStyle name="Normal 4 2 2 4 2 2 2" xfId="14250" xr:uid="{F74ACCD3-6616-4F97-AEF4-B44E4CA00851}"/>
    <cellStyle name="Normal 4 2 2 4 2 2 2 2" xfId="28352" xr:uid="{782580E0-72B2-4AE7-8FFD-A162BEC96ECA}"/>
    <cellStyle name="Normal 4 2 2 4 2 2 2 3" xfId="42454" xr:uid="{81900A21-7599-49BB-9AE3-03B3C8532E37}"/>
    <cellStyle name="Normal 4 2 2 4 2 2 3" xfId="21301" xr:uid="{4E2C8C40-E5E9-4CF2-A0A5-5F0003AC4271}"/>
    <cellStyle name="Normal 4 2 2 4 2 2 4" xfId="35403" xr:uid="{DAF11052-4D95-4E3E-8AA1-E1CE4B171E5E}"/>
    <cellStyle name="Normal 4 2 2 4 2 3" xfId="10725" xr:uid="{1402DCB6-097C-4CAD-A048-3375879D4C96}"/>
    <cellStyle name="Normal 4 2 2 4 2 3 2" xfId="24827" xr:uid="{DD82E84E-3752-416C-815F-D6CF4B8850CB}"/>
    <cellStyle name="Normal 4 2 2 4 2 3 3" xfId="38929" xr:uid="{191B0DB7-1BAF-4F78-98E7-274418D7E3C3}"/>
    <cellStyle name="Normal 4 2 2 4 2 4" xfId="17776" xr:uid="{34A00E0F-EC7C-4720-940A-959B1399705A}"/>
    <cellStyle name="Normal 4 2 2 4 2 5" xfId="31878" xr:uid="{101EF73B-1652-4D20-9FC3-07E56BA38395}"/>
    <cellStyle name="Normal 4 2 2 4 3" xfId="4557" xr:uid="{24E3B1A9-60DD-4B84-9509-AFF4A486DC4A}"/>
    <cellStyle name="Normal 4 2 2 4 3 2" xfId="8081" xr:uid="{71059B26-76B1-4191-9F0B-E6B840A9F1E2}"/>
    <cellStyle name="Normal 4 2 2 4 3 2 2" xfId="15131" xr:uid="{DD3F967A-A36A-4858-800E-A537D3623589}"/>
    <cellStyle name="Normal 4 2 2 4 3 2 2 2" xfId="29233" xr:uid="{3B71B6EB-7AFC-4578-837C-2BC93200DB7D}"/>
    <cellStyle name="Normal 4 2 2 4 3 2 2 3" xfId="43335" xr:uid="{364DDF1A-22DC-40EA-A398-D381478CB4B1}"/>
    <cellStyle name="Normal 4 2 2 4 3 2 3" xfId="22182" xr:uid="{C486BB2A-CBE3-43FA-896C-BBD1CA537178}"/>
    <cellStyle name="Normal 4 2 2 4 3 2 4" xfId="36284" xr:uid="{2DB6580E-5080-43B8-B41F-FBAEB64721E7}"/>
    <cellStyle name="Normal 4 2 2 4 3 3" xfId="11606" xr:uid="{B9403559-0F1D-49CB-84C5-A73151C87579}"/>
    <cellStyle name="Normal 4 2 2 4 3 3 2" xfId="25708" xr:uid="{A424762B-3395-4A43-A416-A49497B7EEC5}"/>
    <cellStyle name="Normal 4 2 2 4 3 3 3" xfId="39810" xr:uid="{0BB5575A-E40C-4342-B1CE-70B15C208EFE}"/>
    <cellStyle name="Normal 4 2 2 4 3 4" xfId="18657" xr:uid="{5AFDEC3F-5F91-4D06-A0A1-3A0F1A51D8A0}"/>
    <cellStyle name="Normal 4 2 2 4 3 5" xfId="32759" xr:uid="{3015A8B6-5E47-4CDE-8596-D8281107F988}"/>
    <cellStyle name="Normal 4 2 2 4 4" xfId="2795" xr:uid="{1FAC84BB-F6A2-4489-9573-25025C93FFC7}"/>
    <cellStyle name="Normal 4 2 2 4 4 2" xfId="6319" xr:uid="{91AC3E21-00F7-4E60-BB2D-9218F90D65AD}"/>
    <cellStyle name="Normal 4 2 2 4 4 2 2" xfId="13369" xr:uid="{F2315174-64C4-42A6-A233-175F6906C94C}"/>
    <cellStyle name="Normal 4 2 2 4 4 2 2 2" xfId="27471" xr:uid="{27E3C909-E990-4444-88BA-A80EA561E358}"/>
    <cellStyle name="Normal 4 2 2 4 4 2 2 3" xfId="41573" xr:uid="{B0C0C7E1-5BC8-4149-A06A-BE18459C614E}"/>
    <cellStyle name="Normal 4 2 2 4 4 2 3" xfId="20420" xr:uid="{758DD2FD-76D9-4ACA-90C7-87571B31F48A}"/>
    <cellStyle name="Normal 4 2 2 4 4 2 4" xfId="34522" xr:uid="{25197F2A-7BAC-4167-911E-331E5FE55D7D}"/>
    <cellStyle name="Normal 4 2 2 4 4 3" xfId="9844" xr:uid="{308D622D-1AE3-4201-A980-4C7F9558535C}"/>
    <cellStyle name="Normal 4 2 2 4 4 3 2" xfId="23946" xr:uid="{F77EA45B-C5D0-43C4-B55C-C57991BE1144}"/>
    <cellStyle name="Normal 4 2 2 4 4 3 3" xfId="38048" xr:uid="{50E8B571-4975-4D28-AE26-3FC4135AF50F}"/>
    <cellStyle name="Normal 4 2 2 4 4 4" xfId="16895" xr:uid="{2693666C-8E91-4E69-832B-CB961B568064}"/>
    <cellStyle name="Normal 4 2 2 4 4 5" xfId="30997" xr:uid="{CA0C0E60-6081-40E5-B79B-C85251D485E7}"/>
    <cellStyle name="Normal 4 2 2 4 5" xfId="5438" xr:uid="{738E453E-7542-4D39-B35C-496B38081AD6}"/>
    <cellStyle name="Normal 4 2 2 4 5 2" xfId="12488" xr:uid="{3F8E01FE-50A1-4108-811D-65DA6843019F}"/>
    <cellStyle name="Normal 4 2 2 4 5 2 2" xfId="26590" xr:uid="{66901A95-A0E4-4EF6-972A-274046176CCB}"/>
    <cellStyle name="Normal 4 2 2 4 5 2 3" xfId="40692" xr:uid="{A2338127-E999-4BAE-B0E9-D5D92D4160A7}"/>
    <cellStyle name="Normal 4 2 2 4 5 3" xfId="19539" xr:uid="{A0573C98-686E-4A51-BEE2-40E043417386}"/>
    <cellStyle name="Normal 4 2 2 4 5 4" xfId="33641" xr:uid="{95FF66D1-3942-4FCD-AA9E-141FA5C2BA1B}"/>
    <cellStyle name="Normal 4 2 2 4 6" xfId="8964" xr:uid="{509BF18E-2EC1-474F-A30D-E0BC4F344DFE}"/>
    <cellStyle name="Normal 4 2 2 4 6 2" xfId="23065" xr:uid="{7F7E1378-56A6-4C41-AFDE-A28FAE4C378D}"/>
    <cellStyle name="Normal 4 2 2 4 6 3" xfId="37167" xr:uid="{A5CC1357-EC25-48C8-B1D7-E77F6500FA46}"/>
    <cellStyle name="Normal 4 2 2 4 7" xfId="16014" xr:uid="{9FC7AA1F-2A68-4C31-BBEA-716989B6CB52}"/>
    <cellStyle name="Normal 4 2 2 4 8" xfId="30116" xr:uid="{03C6BEC3-94CC-4E06-9449-8D850C06EEF7}"/>
    <cellStyle name="Normal 4 2 2 4 9" xfId="43967" xr:uid="{88337CFB-EFAD-4328-A1EA-A142CFF5C73A}"/>
    <cellStyle name="Normal 4 2 2 5" xfId="3239" xr:uid="{541E788E-7400-467A-8F37-2802003993FF}"/>
    <cellStyle name="Normal 4 2 2 5 2" xfId="6761" xr:uid="{901DCE17-6699-407D-A0E1-12501D0A3D18}"/>
    <cellStyle name="Normal 4 2 2 5 2 2" xfId="13811" xr:uid="{61EC169C-6922-49C1-8986-3AF2596C0B30}"/>
    <cellStyle name="Normal 4 2 2 5 2 2 2" xfId="27913" xr:uid="{215FB04D-D025-4BB3-B173-140715F53423}"/>
    <cellStyle name="Normal 4 2 2 5 2 2 3" xfId="42015" xr:uid="{A81E1CD8-CD07-4A70-A0A5-ADD11CEC6EA3}"/>
    <cellStyle name="Normal 4 2 2 5 2 3" xfId="20862" xr:uid="{9A99B21D-D5A8-4027-932D-3A477F0E3DA8}"/>
    <cellStyle name="Normal 4 2 2 5 2 4" xfId="34964" xr:uid="{52F03CBF-18E2-4260-AD1C-6CAFC54144B4}"/>
    <cellStyle name="Normal 4 2 2 5 3" xfId="10286" xr:uid="{DD5382B6-C798-4653-BED2-57A2BCB34E0F}"/>
    <cellStyle name="Normal 4 2 2 5 3 2" xfId="24388" xr:uid="{6928733C-2CD0-4699-8FF8-9C78ECCB2ECE}"/>
    <cellStyle name="Normal 4 2 2 5 3 3" xfId="38490" xr:uid="{A94E49EB-B466-475A-8D44-2C96A12063EC}"/>
    <cellStyle name="Normal 4 2 2 5 4" xfId="17337" xr:uid="{98D5F777-78AF-436F-A8BC-1381D24E569A}"/>
    <cellStyle name="Normal 4 2 2 5 5" xfId="31439" xr:uid="{AE7F8EC6-B7B7-43DD-93EF-EAC5EE5289A1}"/>
    <cellStyle name="Normal 4 2 2 5 6" xfId="43968" xr:uid="{EB585612-ABD6-4C95-A642-2F9812E888C5}"/>
    <cellStyle name="Normal 4 2 2 6" xfId="4118" xr:uid="{375D75F6-E4AA-4438-AE61-ED04CBFEA383}"/>
    <cellStyle name="Normal 4 2 2 6 2" xfId="7642" xr:uid="{C390816E-7EA5-4252-AE98-EE2BCC2B659E}"/>
    <cellStyle name="Normal 4 2 2 6 2 2" xfId="14692" xr:uid="{B27ED7ED-31B0-4BE6-9DFD-E38C6ABDC6BD}"/>
    <cellStyle name="Normal 4 2 2 6 2 2 2" xfId="28794" xr:uid="{EE1D4E9F-45CB-40BA-B067-82410B5000FC}"/>
    <cellStyle name="Normal 4 2 2 6 2 2 3" xfId="42896" xr:uid="{B79F6145-B288-4807-BD29-386C1F93E0FB}"/>
    <cellStyle name="Normal 4 2 2 6 2 3" xfId="21743" xr:uid="{38CBCE47-1312-447E-AA2C-B9FB474BDD7F}"/>
    <cellStyle name="Normal 4 2 2 6 2 4" xfId="35845" xr:uid="{5F8CECA9-5C09-429D-8005-5396B43FA7C0}"/>
    <cellStyle name="Normal 4 2 2 6 3" xfId="11167" xr:uid="{CBD54373-B4F2-4054-B336-DAEBC4410F36}"/>
    <cellStyle name="Normal 4 2 2 6 3 2" xfId="25269" xr:uid="{89AACA51-BB1C-4B08-AFB8-7362DE142E0C}"/>
    <cellStyle name="Normal 4 2 2 6 3 3" xfId="39371" xr:uid="{CF725A8D-40D1-4CBD-96F6-3091237E596D}"/>
    <cellStyle name="Normal 4 2 2 6 4" xfId="18218" xr:uid="{F319CE46-A339-4FE5-A383-397335F27D72}"/>
    <cellStyle name="Normal 4 2 2 6 5" xfId="32320" xr:uid="{22A25C94-0810-43E2-B8FA-1FA958D40C85}"/>
    <cellStyle name="Normal 4 2 2 6 6" xfId="43969" xr:uid="{A7035584-A5FF-4C1E-9A20-5839EA76A823}"/>
    <cellStyle name="Normal 4 2 2 7" xfId="2356" xr:uid="{4837A042-FEC2-4037-8D17-F5559259F8EE}"/>
    <cellStyle name="Normal 4 2 2 7 2" xfId="5880" xr:uid="{4454BAF7-838D-4B60-865C-72C1BD866947}"/>
    <cellStyle name="Normal 4 2 2 7 2 2" xfId="12930" xr:uid="{0718676F-3A73-4EC6-AA43-DC44F004760A}"/>
    <cellStyle name="Normal 4 2 2 7 2 2 2" xfId="27032" xr:uid="{6C7089F3-FDFF-4D84-8C50-892678AF2CB6}"/>
    <cellStyle name="Normal 4 2 2 7 2 2 3" xfId="41134" xr:uid="{894987AD-3B8D-42A2-AB77-834330467C7D}"/>
    <cellStyle name="Normal 4 2 2 7 2 3" xfId="19981" xr:uid="{8F3AF236-65DC-441C-AE84-52DB9D19D3B6}"/>
    <cellStyle name="Normal 4 2 2 7 2 4" xfId="34083" xr:uid="{4147ACFD-C1B4-4A58-A0BC-6A99C4110F35}"/>
    <cellStyle name="Normal 4 2 2 7 3" xfId="9405" xr:uid="{CD07F753-7DBD-4A0E-A394-71CBDDBCE156}"/>
    <cellStyle name="Normal 4 2 2 7 3 2" xfId="23507" xr:uid="{50BAAF02-FF1C-46C9-877B-0D7A81C70FF8}"/>
    <cellStyle name="Normal 4 2 2 7 3 3" xfId="37609" xr:uid="{D698F3F0-D6CF-467B-85BE-B0739B6BE153}"/>
    <cellStyle name="Normal 4 2 2 7 4" xfId="16456" xr:uid="{389BC660-4F55-486F-AF16-54CB16867E70}"/>
    <cellStyle name="Normal 4 2 2 7 5" xfId="30558" xr:uid="{3D538D9B-37B6-482D-BF10-746DDC5EA8B7}"/>
    <cellStyle name="Normal 4 2 2 7 6" xfId="43970" xr:uid="{B281817A-D95A-4ECE-8118-5968E7F54443}"/>
    <cellStyle name="Normal 4 2 2 8" xfId="4999" xr:uid="{B87452F6-C145-4596-A247-68EC120F0187}"/>
    <cellStyle name="Normal 4 2 2 8 2" xfId="12049" xr:uid="{393740F5-62F2-4025-8906-7EF2692D66A7}"/>
    <cellStyle name="Normal 4 2 2 8 2 2" xfId="26151" xr:uid="{BFEC607A-0709-4283-AA9E-08CF2126C99A}"/>
    <cellStyle name="Normal 4 2 2 8 2 3" xfId="40253" xr:uid="{B22787CA-3B1D-446F-A406-8E06D0DF8ECB}"/>
    <cellStyle name="Normal 4 2 2 8 3" xfId="19100" xr:uid="{A9B62E4A-6D33-4BAC-8316-21591630ADAB}"/>
    <cellStyle name="Normal 4 2 2 8 4" xfId="33202" xr:uid="{F85D6A44-6B67-4561-AA7A-6819F8FD4306}"/>
    <cellStyle name="Normal 4 2 2 8 5" xfId="43971" xr:uid="{2BAA6288-4884-40EB-BB06-637070C6BED6}"/>
    <cellStyle name="Normal 4 2 2 9" xfId="8525" xr:uid="{E702B46B-02D2-496F-8B31-C6B7284B02C6}"/>
    <cellStyle name="Normal 4 2 2 9 2" xfId="22626" xr:uid="{7327E8F2-94F3-4626-A705-245016886134}"/>
    <cellStyle name="Normal 4 2 2 9 3" xfId="36728" xr:uid="{CCB966F4-D3BD-424D-BF53-AF81B9311490}"/>
    <cellStyle name="Normal 4 2 2 9 4" xfId="43972" xr:uid="{7036771A-77DB-4E5B-8556-00A261B7157D}"/>
    <cellStyle name="Normal 4 2 20" xfId="43973" xr:uid="{1BAA82BA-B343-4EFE-8FE0-F8C8EFCC69AA}"/>
    <cellStyle name="Normal 4 2 21" xfId="43974" xr:uid="{3871093B-4DFF-4FC7-9E07-6B3DD900C8AB}"/>
    <cellStyle name="Normal 4 2 22" xfId="43955" xr:uid="{5C03B29B-757E-4740-B3EB-551C09BD59FE}"/>
    <cellStyle name="Normal 4 2 23" xfId="45382" xr:uid="{5171C4AC-77D8-45F4-9729-8ECF40BE7761}"/>
    <cellStyle name="Normal 4 2 24" xfId="45922" xr:uid="{449BD199-5DA7-48AD-A35E-6BD3D28348EA}"/>
    <cellStyle name="Normal 4 2 3" xfId="844" xr:uid="{69F397E6-FCF6-4DF0-AD49-3219C7F8F16D}"/>
    <cellStyle name="Normal 4 2 3 10" xfId="29732" xr:uid="{46B69762-42EB-4055-B403-E5CE1D877303}"/>
    <cellStyle name="Normal 4 2 3 11" xfId="43975" xr:uid="{A1D76EC4-2C67-45CA-8C5F-429659A49107}"/>
    <cellStyle name="Normal 4 2 3 12" xfId="1529" xr:uid="{B49D56F7-2D0C-4EC3-ADB0-97E9CA783D77}"/>
    <cellStyle name="Normal 4 2 3 2" xfId="1750" xr:uid="{DB3ED74B-2293-4ADF-9376-B66EFCA32354}"/>
    <cellStyle name="Normal 4 2 3 2 2" xfId="2190" xr:uid="{0F1A22BC-9780-4341-87B4-B1D07B791338}"/>
    <cellStyle name="Normal 4 2 3 2 2 2" xfId="3952" xr:uid="{E26309B3-522A-43C1-AE64-8773038305CC}"/>
    <cellStyle name="Normal 4 2 3 2 2 2 2" xfId="7475" xr:uid="{2C3FF368-689D-490C-B6E1-7870540B53DB}"/>
    <cellStyle name="Normal 4 2 3 2 2 2 2 2" xfId="14525" xr:uid="{92FB495F-ABD5-4FEA-91E1-3F00BCB456C1}"/>
    <cellStyle name="Normal 4 2 3 2 2 2 2 2 2" xfId="28627" xr:uid="{FB572D6C-83FB-43D7-BA59-AFB42AB762E4}"/>
    <cellStyle name="Normal 4 2 3 2 2 2 2 2 3" xfId="42729" xr:uid="{EAE7055C-271D-44BB-8173-F3AF264C4BF0}"/>
    <cellStyle name="Normal 4 2 3 2 2 2 2 3" xfId="21576" xr:uid="{8DF554C3-29BE-48E4-82DF-D92A757E340E}"/>
    <cellStyle name="Normal 4 2 3 2 2 2 2 4" xfId="35678" xr:uid="{F932A2BD-F542-45FE-9E04-81C5C67C1575}"/>
    <cellStyle name="Normal 4 2 3 2 2 2 3" xfId="11000" xr:uid="{640F96BE-1592-45AE-9B2C-6BC35EC07F85}"/>
    <cellStyle name="Normal 4 2 3 2 2 2 3 2" xfId="25102" xr:uid="{DADE7128-B007-4EBE-B438-6D0D455ADD52}"/>
    <cellStyle name="Normal 4 2 3 2 2 2 3 3" xfId="39204" xr:uid="{C6F3D596-D7A6-4478-A34D-97FBF686941D}"/>
    <cellStyle name="Normal 4 2 3 2 2 2 4" xfId="18051" xr:uid="{0CE31529-6597-4D67-A543-2BD97E98B61B}"/>
    <cellStyle name="Normal 4 2 3 2 2 2 5" xfId="32153" xr:uid="{A634D69F-8A31-474B-8172-03F853E1658E}"/>
    <cellStyle name="Normal 4 2 3 2 2 3" xfId="4832" xr:uid="{06CAEF30-F9F1-41F1-8BBC-42D47255C297}"/>
    <cellStyle name="Normal 4 2 3 2 2 3 2" xfId="8356" xr:uid="{79257E20-1B89-47DF-BD8A-543117DBF897}"/>
    <cellStyle name="Normal 4 2 3 2 2 3 2 2" xfId="15406" xr:uid="{369D7671-1376-4CBF-96AC-E5D8F0F23B75}"/>
    <cellStyle name="Normal 4 2 3 2 2 3 2 2 2" xfId="29508" xr:uid="{55C0FB53-DE59-4209-AB76-EC0A1F676816}"/>
    <cellStyle name="Normal 4 2 3 2 2 3 2 2 3" xfId="43610" xr:uid="{076C5DE7-859A-46B0-A05A-D3697DFFD206}"/>
    <cellStyle name="Normal 4 2 3 2 2 3 2 3" xfId="22457" xr:uid="{1C2747AD-7CAD-4505-A9FB-99AFA59FCDFA}"/>
    <cellStyle name="Normal 4 2 3 2 2 3 2 4" xfId="36559" xr:uid="{720D1736-9418-4005-8D69-421A7AD8DB32}"/>
    <cellStyle name="Normal 4 2 3 2 2 3 3" xfId="11881" xr:uid="{7AF3A5A0-35FE-42CD-B260-B0C79C4190EC}"/>
    <cellStyle name="Normal 4 2 3 2 2 3 3 2" xfId="25983" xr:uid="{24C4143D-68A2-4E1D-ABC2-2D20B89F8CD3}"/>
    <cellStyle name="Normal 4 2 3 2 2 3 3 3" xfId="40085" xr:uid="{777BDC50-9288-416C-8EBB-AE0A0F7EB8AE}"/>
    <cellStyle name="Normal 4 2 3 2 2 3 4" xfId="18932" xr:uid="{FBD2E5F2-B734-4FCF-AB45-7CC6CD97B0F4}"/>
    <cellStyle name="Normal 4 2 3 2 2 3 5" xfId="33034" xr:uid="{C5796A37-8D2D-4B18-8D95-1FD98951D0D8}"/>
    <cellStyle name="Normal 4 2 3 2 2 4" xfId="3070" xr:uid="{F522692A-E39D-40C9-9E15-9C76612ABBB7}"/>
    <cellStyle name="Normal 4 2 3 2 2 4 2" xfId="6594" xr:uid="{D72049C7-3CBE-49EA-A459-4371A72BBBD7}"/>
    <cellStyle name="Normal 4 2 3 2 2 4 2 2" xfId="13644" xr:uid="{D812CBAC-37A6-4F6E-A8DD-EF2CEEB0A8EB}"/>
    <cellStyle name="Normal 4 2 3 2 2 4 2 2 2" xfId="27746" xr:uid="{712ED867-32BB-4B61-951D-C7A81A6EC130}"/>
    <cellStyle name="Normal 4 2 3 2 2 4 2 2 3" xfId="41848" xr:uid="{46C9EAB8-F5AD-4B4D-95D3-87737B9B2585}"/>
    <cellStyle name="Normal 4 2 3 2 2 4 2 3" xfId="20695" xr:uid="{48B40702-CAB6-4A7B-AA25-A0AF973E882F}"/>
    <cellStyle name="Normal 4 2 3 2 2 4 2 4" xfId="34797" xr:uid="{F0CC105E-2C0C-4519-B156-A015C8898F49}"/>
    <cellStyle name="Normal 4 2 3 2 2 4 3" xfId="10119" xr:uid="{D44CE942-A95E-4B6B-B1A2-CC8109F40DD0}"/>
    <cellStyle name="Normal 4 2 3 2 2 4 3 2" xfId="24221" xr:uid="{471197CE-9582-421F-8518-2549133861D8}"/>
    <cellStyle name="Normal 4 2 3 2 2 4 3 3" xfId="38323" xr:uid="{BE227711-25C8-4395-B45B-AE01A8C63D1B}"/>
    <cellStyle name="Normal 4 2 3 2 2 4 4" xfId="17170" xr:uid="{47BA7A69-B340-457D-B066-16D31AE246F9}"/>
    <cellStyle name="Normal 4 2 3 2 2 4 5" xfId="31272" xr:uid="{BC0BCDAB-436B-4474-8153-F331F70ACAF3}"/>
    <cellStyle name="Normal 4 2 3 2 2 5" xfId="5713" xr:uid="{24550E49-55F0-44F5-859E-C35621EFFA45}"/>
    <cellStyle name="Normal 4 2 3 2 2 5 2" xfId="12763" xr:uid="{32312F18-49C7-4F5A-BAA2-05A7E5D7880E}"/>
    <cellStyle name="Normal 4 2 3 2 2 5 2 2" xfId="26865" xr:uid="{60306493-1318-40EC-AD81-3803BC8739A8}"/>
    <cellStyle name="Normal 4 2 3 2 2 5 2 3" xfId="40967" xr:uid="{2CC1B77C-E9EE-40B6-B86E-AAB5B91F32CD}"/>
    <cellStyle name="Normal 4 2 3 2 2 5 3" xfId="19814" xr:uid="{880E220C-4D18-453F-B8E8-82ADEAC9D4DC}"/>
    <cellStyle name="Normal 4 2 3 2 2 5 4" xfId="33916" xr:uid="{9D6B1404-91AE-4C8B-84FB-0E897B8B7EB6}"/>
    <cellStyle name="Normal 4 2 3 2 2 6" xfId="9239" xr:uid="{E61FEFE4-9B1D-4D8A-B344-DF1076DDCC94}"/>
    <cellStyle name="Normal 4 2 3 2 2 6 2" xfId="23340" xr:uid="{CE35A102-E182-4A57-89C1-BADAA7256238}"/>
    <cellStyle name="Normal 4 2 3 2 2 6 3" xfId="37442" xr:uid="{57D489D8-2160-4D8E-B389-7BFEA176C5E5}"/>
    <cellStyle name="Normal 4 2 3 2 2 7" xfId="16289" xr:uid="{3738C1AD-FD9E-49F7-BA96-4ABB802CE121}"/>
    <cellStyle name="Normal 4 2 3 2 2 8" xfId="30391" xr:uid="{8F1876F3-FEDE-451C-AE3E-17AA1916EA69}"/>
    <cellStyle name="Normal 4 2 3 2 3" xfId="3514" xr:uid="{01788337-3133-49B6-9C3B-A0AFC4DD2CAF}"/>
    <cellStyle name="Normal 4 2 3 2 3 2" xfId="7036" xr:uid="{AC22EBB9-CC04-444E-89A7-306B15BBFEF3}"/>
    <cellStyle name="Normal 4 2 3 2 3 2 2" xfId="14086" xr:uid="{E882C895-71F1-4A86-B36E-13FE737C5CF9}"/>
    <cellStyle name="Normal 4 2 3 2 3 2 2 2" xfId="28188" xr:uid="{261ED291-C116-43F0-9281-65B25ACC7DF9}"/>
    <cellStyle name="Normal 4 2 3 2 3 2 2 3" xfId="42290" xr:uid="{0E1C7ADC-C166-4665-849C-B75A9E812794}"/>
    <cellStyle name="Normal 4 2 3 2 3 2 3" xfId="21137" xr:uid="{4E23A12C-4DC8-41D4-A0D3-FDE4A916CDFB}"/>
    <cellStyle name="Normal 4 2 3 2 3 2 4" xfId="35239" xr:uid="{1F2F70D9-0D42-47F9-BD10-89903B912B7E}"/>
    <cellStyle name="Normal 4 2 3 2 3 3" xfId="10561" xr:uid="{B1444D08-B809-4BB9-B975-C3E53B3F97F2}"/>
    <cellStyle name="Normal 4 2 3 2 3 3 2" xfId="24663" xr:uid="{0ADF202B-238F-4041-8E38-C0AE984FEE34}"/>
    <cellStyle name="Normal 4 2 3 2 3 3 3" xfId="38765" xr:uid="{80A4CC50-1E51-4D03-B04A-AB664465E6E5}"/>
    <cellStyle name="Normal 4 2 3 2 3 4" xfId="17612" xr:uid="{5E763970-B52D-4499-BAAE-1A7A9E13FD4B}"/>
    <cellStyle name="Normal 4 2 3 2 3 5" xfId="31714" xr:uid="{2C723C29-2D31-4F5F-9AF1-D956D304D901}"/>
    <cellStyle name="Normal 4 2 3 2 4" xfId="4393" xr:uid="{606D56E0-74E7-4AB7-B2AB-48B160A3CBD1}"/>
    <cellStyle name="Normal 4 2 3 2 4 2" xfId="7917" xr:uid="{C0A0973F-D069-4236-8291-3FFCB5DF80BE}"/>
    <cellStyle name="Normal 4 2 3 2 4 2 2" xfId="14967" xr:uid="{8A09F243-0384-4F89-972C-69A1FFE735EF}"/>
    <cellStyle name="Normal 4 2 3 2 4 2 2 2" xfId="29069" xr:uid="{8334A433-2C90-4582-ABBC-F42C8F9BA289}"/>
    <cellStyle name="Normal 4 2 3 2 4 2 2 3" xfId="43171" xr:uid="{84037EAC-8D54-4676-A816-EC007E5303A3}"/>
    <cellStyle name="Normal 4 2 3 2 4 2 3" xfId="22018" xr:uid="{908DEE56-B817-4FF8-BF6A-2F735BFF5806}"/>
    <cellStyle name="Normal 4 2 3 2 4 2 4" xfId="36120" xr:uid="{EA0D59A1-82A9-4A4A-AE74-7D234C6D6391}"/>
    <cellStyle name="Normal 4 2 3 2 4 3" xfId="11442" xr:uid="{68C45C8E-B38F-43B7-A19B-F2275432C14C}"/>
    <cellStyle name="Normal 4 2 3 2 4 3 2" xfId="25544" xr:uid="{5356D753-B37D-4BD4-8A59-4BDDC25DDD40}"/>
    <cellStyle name="Normal 4 2 3 2 4 3 3" xfId="39646" xr:uid="{1FE54AE4-1D46-400E-99B8-CEAAD62B8FAD}"/>
    <cellStyle name="Normal 4 2 3 2 4 4" xfId="18493" xr:uid="{6CBFCBF8-C07D-4721-88E6-D5DB69DE74C4}"/>
    <cellStyle name="Normal 4 2 3 2 4 5" xfId="32595" xr:uid="{BE363A22-594C-4531-ABE2-F8621D74510D}"/>
    <cellStyle name="Normal 4 2 3 2 5" xfId="2631" xr:uid="{D0173B62-646F-44AA-A939-4980D340F6A7}"/>
    <cellStyle name="Normal 4 2 3 2 5 2" xfId="6155" xr:uid="{8619E2EA-BA5F-4B88-8942-3DDF74E22C08}"/>
    <cellStyle name="Normal 4 2 3 2 5 2 2" xfId="13205" xr:uid="{3B472A67-0858-4797-8F4C-7CFE2A7164B6}"/>
    <cellStyle name="Normal 4 2 3 2 5 2 2 2" xfId="27307" xr:uid="{E963158A-6C20-4C9A-999C-1355E0ECA2AD}"/>
    <cellStyle name="Normal 4 2 3 2 5 2 2 3" xfId="41409" xr:uid="{31532808-20EC-4947-9AC7-EEBD13EA7AE3}"/>
    <cellStyle name="Normal 4 2 3 2 5 2 3" xfId="20256" xr:uid="{6FC9485B-9451-4190-B648-30786A172B74}"/>
    <cellStyle name="Normal 4 2 3 2 5 2 4" xfId="34358" xr:uid="{22C0638F-E4BC-4A54-A596-0FF3D7E45806}"/>
    <cellStyle name="Normal 4 2 3 2 5 3" xfId="9680" xr:uid="{EF1ED874-79FF-4CD2-B548-14EDEC41B142}"/>
    <cellStyle name="Normal 4 2 3 2 5 3 2" xfId="23782" xr:uid="{FFE06F99-F3BE-4F12-A5EF-402282DF6F47}"/>
    <cellStyle name="Normal 4 2 3 2 5 3 3" xfId="37884" xr:uid="{F5EB4FCF-719C-404C-AD58-7C9B2CE0C7F9}"/>
    <cellStyle name="Normal 4 2 3 2 5 4" xfId="16731" xr:uid="{906BFE99-15D3-4A64-9951-550CA01C752F}"/>
    <cellStyle name="Normal 4 2 3 2 5 5" xfId="30833" xr:uid="{FCE3540D-0ED2-4ABA-9D7D-FBACD9E67809}"/>
    <cellStyle name="Normal 4 2 3 2 6" xfId="5274" xr:uid="{44136043-B1BA-45A5-B493-7E78EA8F4004}"/>
    <cellStyle name="Normal 4 2 3 2 6 2" xfId="12324" xr:uid="{6B98FDA0-05AC-4C34-925E-104797D734C5}"/>
    <cellStyle name="Normal 4 2 3 2 6 2 2" xfId="26426" xr:uid="{41DDE748-1BAF-44F3-9607-B6C69DF050CA}"/>
    <cellStyle name="Normal 4 2 3 2 6 2 3" xfId="40528" xr:uid="{CF8AC31A-715B-49A2-BF80-C92E1E93E45E}"/>
    <cellStyle name="Normal 4 2 3 2 6 3" xfId="19375" xr:uid="{973A0FE1-9761-4EB9-B0E3-4AB0F8C385F1}"/>
    <cellStyle name="Normal 4 2 3 2 6 4" xfId="33477" xr:uid="{0600BA7F-02A0-4432-8937-E0624637F63B}"/>
    <cellStyle name="Normal 4 2 3 2 7" xfId="8800" xr:uid="{F41B7F55-CEDB-4DB2-A5BA-2E2F9AEFE7F3}"/>
    <cellStyle name="Normal 4 2 3 2 7 2" xfId="22901" xr:uid="{EACB04D7-335C-4476-B4A2-775C65027913}"/>
    <cellStyle name="Normal 4 2 3 2 7 3" xfId="37003" xr:uid="{4A34F8E1-F6E8-4B78-8EB5-572E8B6314F4}"/>
    <cellStyle name="Normal 4 2 3 2 8" xfId="15850" xr:uid="{2FB78EE2-F2B8-4583-9C07-61D2C3447E47}"/>
    <cellStyle name="Normal 4 2 3 2 9" xfId="29952" xr:uid="{A43F73E0-BFE1-4F10-B22A-BD1AC7B36398}"/>
    <cellStyle name="Normal 4 2 3 3" xfId="1969" xr:uid="{1BFBE1E6-58DE-4B06-968C-3EDAA5197A59}"/>
    <cellStyle name="Normal 4 2 3 3 2" xfId="3733" xr:uid="{3EF19D87-7797-44F4-BDFC-13450C51D614}"/>
    <cellStyle name="Normal 4 2 3 3 2 2" xfId="7255" xr:uid="{3C35EC7F-1D6B-4225-AE04-3A7FAA8BDC83}"/>
    <cellStyle name="Normal 4 2 3 3 2 2 2" xfId="14305" xr:uid="{5459E017-98C5-43FD-BE7D-F2527368205F}"/>
    <cellStyle name="Normal 4 2 3 3 2 2 2 2" xfId="28407" xr:uid="{AE004EE1-50CC-4894-A641-8CDB8385F35F}"/>
    <cellStyle name="Normal 4 2 3 3 2 2 2 3" xfId="42509" xr:uid="{70E1598E-B0D1-41CB-8D56-D0DFDE0922FE}"/>
    <cellStyle name="Normal 4 2 3 3 2 2 3" xfId="21356" xr:uid="{56435991-8A55-442C-AB0E-C2DA3F18DCCC}"/>
    <cellStyle name="Normal 4 2 3 3 2 2 4" xfId="35458" xr:uid="{028D4EE4-680D-46EF-A47F-DA6D6233039C}"/>
    <cellStyle name="Normal 4 2 3 3 2 3" xfId="10780" xr:uid="{026525D8-5128-4067-BFA9-0CF4D8BB8DB8}"/>
    <cellStyle name="Normal 4 2 3 3 2 3 2" xfId="24882" xr:uid="{06D8A46F-332F-4EEF-A819-D2F785F227C4}"/>
    <cellStyle name="Normal 4 2 3 3 2 3 3" xfId="38984" xr:uid="{8EFF2B3D-ECCE-42FD-B61B-4DDEEE57E789}"/>
    <cellStyle name="Normal 4 2 3 3 2 4" xfId="17831" xr:uid="{39B81538-CA47-4BBE-AE63-3955C84C8364}"/>
    <cellStyle name="Normal 4 2 3 3 2 5" xfId="31933" xr:uid="{671CAD98-A624-4E42-AB7C-4F0BA43B45E2}"/>
    <cellStyle name="Normal 4 2 3 3 3" xfId="4612" xr:uid="{D6695B6D-03E4-4049-BF1D-0B3E4332D321}"/>
    <cellStyle name="Normal 4 2 3 3 3 2" xfId="8136" xr:uid="{5117CBC9-C481-4999-A931-031C8A7F59AE}"/>
    <cellStyle name="Normal 4 2 3 3 3 2 2" xfId="15186" xr:uid="{B944B90E-470A-454F-97C6-D9FF5DBF96F3}"/>
    <cellStyle name="Normal 4 2 3 3 3 2 2 2" xfId="29288" xr:uid="{6B4E18D0-94BE-40FD-AADA-37B43930C0D1}"/>
    <cellStyle name="Normal 4 2 3 3 3 2 2 3" xfId="43390" xr:uid="{1159273A-7CCB-4C8E-8E88-4F65A011BC2E}"/>
    <cellStyle name="Normal 4 2 3 3 3 2 3" xfId="22237" xr:uid="{F910D73F-8BEB-4337-9A6A-BB6F94352855}"/>
    <cellStyle name="Normal 4 2 3 3 3 2 4" xfId="36339" xr:uid="{09CC4CDA-B049-4D4A-BC1B-F735F82ABF75}"/>
    <cellStyle name="Normal 4 2 3 3 3 3" xfId="11661" xr:uid="{08B1BF19-1351-4272-84D6-4723BD3B005B}"/>
    <cellStyle name="Normal 4 2 3 3 3 3 2" xfId="25763" xr:uid="{54595DD3-EE32-432E-AD58-9CC7E8CC5D15}"/>
    <cellStyle name="Normal 4 2 3 3 3 3 3" xfId="39865" xr:uid="{EBE9D3C9-DF20-4046-ABD5-22127FB2C791}"/>
    <cellStyle name="Normal 4 2 3 3 3 4" xfId="18712" xr:uid="{4D29CFCC-299B-4B43-82C5-D20530FCFAE2}"/>
    <cellStyle name="Normal 4 2 3 3 3 5" xfId="32814" xr:uid="{E42ADE9A-148A-4FA3-9859-F0A1F88D9E07}"/>
    <cellStyle name="Normal 4 2 3 3 4" xfId="2850" xr:uid="{20A06C51-E9A1-467D-A804-3573B1AD860B}"/>
    <cellStyle name="Normal 4 2 3 3 4 2" xfId="6374" xr:uid="{44AED221-7019-4978-973F-4ADC7EECF148}"/>
    <cellStyle name="Normal 4 2 3 3 4 2 2" xfId="13424" xr:uid="{83C991CD-F0D3-485D-A965-C85BB0B3BBF9}"/>
    <cellStyle name="Normal 4 2 3 3 4 2 2 2" xfId="27526" xr:uid="{3BFCFCE7-B174-4AB5-9445-43AADE9EBAFE}"/>
    <cellStyle name="Normal 4 2 3 3 4 2 2 3" xfId="41628" xr:uid="{5EF5AEC2-9E08-45C1-A404-3AEE13C0A8F5}"/>
    <cellStyle name="Normal 4 2 3 3 4 2 3" xfId="20475" xr:uid="{D034A1EB-EC50-494C-B5CF-C6307173046A}"/>
    <cellStyle name="Normal 4 2 3 3 4 2 4" xfId="34577" xr:uid="{4C6166DC-98D0-4D3C-BE2B-87AD4313540E}"/>
    <cellStyle name="Normal 4 2 3 3 4 3" xfId="9899" xr:uid="{331AD23A-BF2C-4F6C-92A8-0F7838184FBA}"/>
    <cellStyle name="Normal 4 2 3 3 4 3 2" xfId="24001" xr:uid="{BDA7AB17-EF46-4C14-A1DA-59F154E10BC3}"/>
    <cellStyle name="Normal 4 2 3 3 4 3 3" xfId="38103" xr:uid="{DAD23ACF-8E57-4DE1-9139-6A11CFCD4AFA}"/>
    <cellStyle name="Normal 4 2 3 3 4 4" xfId="16950" xr:uid="{E31786E2-9807-483B-AFC6-40959B1BDCE0}"/>
    <cellStyle name="Normal 4 2 3 3 4 5" xfId="31052" xr:uid="{FF6765EA-9A07-40B2-B751-978DB10AA518}"/>
    <cellStyle name="Normal 4 2 3 3 5" xfId="5493" xr:uid="{C8A9DE68-C27A-4492-A23E-DA55D8327A5E}"/>
    <cellStyle name="Normal 4 2 3 3 5 2" xfId="12543" xr:uid="{ACF4E1FC-490D-4CD6-AD13-3F59075690DF}"/>
    <cellStyle name="Normal 4 2 3 3 5 2 2" xfId="26645" xr:uid="{6E763C68-26D4-447C-B1ED-5141B07981A2}"/>
    <cellStyle name="Normal 4 2 3 3 5 2 3" xfId="40747" xr:uid="{235D6AEF-8487-488F-8B76-A5519FB4FE37}"/>
    <cellStyle name="Normal 4 2 3 3 5 3" xfId="19594" xr:uid="{83EC22AA-BEA0-45F2-8366-B1944DEB90F2}"/>
    <cellStyle name="Normal 4 2 3 3 5 4" xfId="33696" xr:uid="{12CEF883-724F-46DC-B806-30D6B24830D2}"/>
    <cellStyle name="Normal 4 2 3 3 6" xfId="9019" xr:uid="{D6F2B788-B39A-4C38-80C8-5EC0E977065E}"/>
    <cellStyle name="Normal 4 2 3 3 6 2" xfId="23120" xr:uid="{C598EE7C-A11D-487E-BD84-C046BE45A307}"/>
    <cellStyle name="Normal 4 2 3 3 6 3" xfId="37222" xr:uid="{04097A2C-0EA4-45E7-A004-5D30EC786DEA}"/>
    <cellStyle name="Normal 4 2 3 3 7" xfId="16069" xr:uid="{DB9C2AD5-A25A-4F87-BCEB-BDE309C432A2}"/>
    <cellStyle name="Normal 4 2 3 3 8" xfId="30171" xr:uid="{8CC51E5D-9554-4772-A45B-D52A76C05C74}"/>
    <cellStyle name="Normal 4 2 3 4" xfId="3294" xr:uid="{A9C5FDA9-B919-411D-B78D-5678B0D34AED}"/>
    <cellStyle name="Normal 4 2 3 4 2" xfId="6816" xr:uid="{0AE814CE-DA71-4E4A-9A5E-6A9F7B8A0A8F}"/>
    <cellStyle name="Normal 4 2 3 4 2 2" xfId="13866" xr:uid="{056BEC60-8242-43DB-9C67-39233EB1A2C1}"/>
    <cellStyle name="Normal 4 2 3 4 2 2 2" xfId="27968" xr:uid="{48ADC52A-2FEB-4123-ABA4-1C711B62219B}"/>
    <cellStyle name="Normal 4 2 3 4 2 2 3" xfId="42070" xr:uid="{9EF46A25-F824-4323-9DAE-E23AFCA9EE84}"/>
    <cellStyle name="Normal 4 2 3 4 2 3" xfId="20917" xr:uid="{5C741051-CEF9-42D9-BD58-AF5F463CEBAC}"/>
    <cellStyle name="Normal 4 2 3 4 2 4" xfId="35019" xr:uid="{5EC59227-E040-41D3-822B-77C0D2AA1011}"/>
    <cellStyle name="Normal 4 2 3 4 3" xfId="10341" xr:uid="{1E9E0BB7-AEB9-4F88-9CB7-F0DC2D6955E6}"/>
    <cellStyle name="Normal 4 2 3 4 3 2" xfId="24443" xr:uid="{DB1CA540-BF03-45E6-AD2E-F43C855CE75F}"/>
    <cellStyle name="Normal 4 2 3 4 3 3" xfId="38545" xr:uid="{8DEF3E5C-9492-4586-9043-748B4935F3E3}"/>
    <cellStyle name="Normal 4 2 3 4 4" xfId="17392" xr:uid="{E8FFC590-A132-4E32-8EBD-FE7B65E8C8C4}"/>
    <cellStyle name="Normal 4 2 3 4 5" xfId="31494" xr:uid="{21ACA3D4-631B-4239-BE3F-11EF1B72C246}"/>
    <cellStyle name="Normal 4 2 3 5" xfId="4173" xr:uid="{5771BA47-F247-405A-9106-46EFD89CA1BA}"/>
    <cellStyle name="Normal 4 2 3 5 2" xfId="7697" xr:uid="{14BD1026-D885-4EE7-84A7-3C2BB1A2FAEA}"/>
    <cellStyle name="Normal 4 2 3 5 2 2" xfId="14747" xr:uid="{B5C09372-591A-4FBD-975C-4218E71AEB4E}"/>
    <cellStyle name="Normal 4 2 3 5 2 2 2" xfId="28849" xr:uid="{3A9FFC77-79D0-4187-9215-68F10E2C0B05}"/>
    <cellStyle name="Normal 4 2 3 5 2 2 3" xfId="42951" xr:uid="{227BB12D-ADBD-404B-A58F-45CD0D0CCBE1}"/>
    <cellStyle name="Normal 4 2 3 5 2 3" xfId="21798" xr:uid="{026AC604-3A7D-4663-83A4-3CEB3716E4E5}"/>
    <cellStyle name="Normal 4 2 3 5 2 4" xfId="35900" xr:uid="{6BF078D4-E4D8-4040-8FD8-F4CA6019151E}"/>
    <cellStyle name="Normal 4 2 3 5 3" xfId="11222" xr:uid="{7786F175-8DD3-40B1-B4D1-BF0D3E48A0C4}"/>
    <cellStyle name="Normal 4 2 3 5 3 2" xfId="25324" xr:uid="{6967FC76-BD74-48A9-A1DA-5B22818F4EE6}"/>
    <cellStyle name="Normal 4 2 3 5 3 3" xfId="39426" xr:uid="{AE5F85B6-48F2-4B22-8AB5-05416B6D68E4}"/>
    <cellStyle name="Normal 4 2 3 5 4" xfId="18273" xr:uid="{3F26F488-C03C-492D-9DF5-25276A26A645}"/>
    <cellStyle name="Normal 4 2 3 5 5" xfId="32375" xr:uid="{D093C9BA-7E48-4F95-AF0E-7EDEB3D273CF}"/>
    <cellStyle name="Normal 4 2 3 6" xfId="2411" xr:uid="{77FD5B1C-E58B-479B-B7BC-9C38E7A4FCA3}"/>
    <cellStyle name="Normal 4 2 3 6 2" xfId="5935" xr:uid="{3C8CA58E-6F8D-4FFA-9DA8-1AE6E54FD960}"/>
    <cellStyle name="Normal 4 2 3 6 2 2" xfId="12985" xr:uid="{E8691F46-D08C-4203-903C-FEA0813F7FC0}"/>
    <cellStyle name="Normal 4 2 3 6 2 2 2" xfId="27087" xr:uid="{3E34F810-9D6D-4E33-A187-F35653741762}"/>
    <cellStyle name="Normal 4 2 3 6 2 2 3" xfId="41189" xr:uid="{373AC14D-86C7-496E-89C4-0A8C5AD8438F}"/>
    <cellStyle name="Normal 4 2 3 6 2 3" xfId="20036" xr:uid="{886EBB5E-2595-4A5D-AB03-636C0882F5BA}"/>
    <cellStyle name="Normal 4 2 3 6 2 4" xfId="34138" xr:uid="{1FDDA84E-5302-4394-8B59-CDEB08F69944}"/>
    <cellStyle name="Normal 4 2 3 6 3" xfId="9460" xr:uid="{474239E6-AE92-4F57-95F4-1044A38BBAA2}"/>
    <cellStyle name="Normal 4 2 3 6 3 2" xfId="23562" xr:uid="{2083BD3E-C226-4414-B626-DE0153DBF86E}"/>
    <cellStyle name="Normal 4 2 3 6 3 3" xfId="37664" xr:uid="{BB7119AF-6BB8-418C-8CA0-EC1E065FC0E0}"/>
    <cellStyle name="Normal 4 2 3 6 4" xfId="16511" xr:uid="{63CC9071-2368-4E0B-B713-7B27CAD8F120}"/>
    <cellStyle name="Normal 4 2 3 6 5" xfId="30613" xr:uid="{5E50F5F2-B8C8-4679-B494-F20BC75754A1}"/>
    <cellStyle name="Normal 4 2 3 7" xfId="5054" xr:uid="{09241993-58AC-4372-92F8-39D471CF34C6}"/>
    <cellStyle name="Normal 4 2 3 7 2" xfId="12104" xr:uid="{A08A28D0-5127-4364-833E-2389D5E44393}"/>
    <cellStyle name="Normal 4 2 3 7 2 2" xfId="26206" xr:uid="{2FF33C38-7DEA-48F8-9E9D-4E83027A1CAB}"/>
    <cellStyle name="Normal 4 2 3 7 2 3" xfId="40308" xr:uid="{9788B510-DDB7-4F4E-ACB0-DAA10D1E610F}"/>
    <cellStyle name="Normal 4 2 3 7 3" xfId="19155" xr:uid="{B155D674-2920-4415-AB92-82BDA2E6FD8B}"/>
    <cellStyle name="Normal 4 2 3 7 4" xfId="33257" xr:uid="{98D2FDE5-3424-44DF-A56A-52FEE6CC06DD}"/>
    <cellStyle name="Normal 4 2 3 8" xfId="8580" xr:uid="{8C4ACADE-4ADA-4812-8346-C5BFDF54F337}"/>
    <cellStyle name="Normal 4 2 3 8 2" xfId="22681" xr:uid="{A5C829ED-D2E2-4AC5-AB8F-8B64D0353CAA}"/>
    <cellStyle name="Normal 4 2 3 8 3" xfId="36783" xr:uid="{84E9F175-9877-4A5B-B842-315EDF27610B}"/>
    <cellStyle name="Normal 4 2 3 9" xfId="15630" xr:uid="{3E5F4D4D-EC46-4F6B-8176-8B10437222F6}"/>
    <cellStyle name="Normal 4 2 4" xfId="1640" xr:uid="{377E24AA-97C4-46A4-9B27-E480070D9C49}"/>
    <cellStyle name="Normal 4 2 4 10" xfId="43976" xr:uid="{8A7AADA0-61A8-4176-8281-DC1DBB443FF0}"/>
    <cellStyle name="Normal 4 2 4 2" xfId="2080" xr:uid="{A364B717-1F67-4184-9481-626D701B1815}"/>
    <cellStyle name="Normal 4 2 4 2 2" xfId="3842" xr:uid="{7DB8643A-7377-48DA-B1F8-CDAC67A3DEF6}"/>
    <cellStyle name="Normal 4 2 4 2 2 2" xfId="7365" xr:uid="{5E602180-BECD-4C34-832A-C4F5CB0CF2B1}"/>
    <cellStyle name="Normal 4 2 4 2 2 2 2" xfId="14415" xr:uid="{042CDF20-A140-424D-843E-3A755584BEDE}"/>
    <cellStyle name="Normal 4 2 4 2 2 2 2 2" xfId="28517" xr:uid="{9FCA1D28-CCEB-453A-98A7-A27C892A4BC8}"/>
    <cellStyle name="Normal 4 2 4 2 2 2 2 3" xfId="42619" xr:uid="{609829A9-E6C0-445C-B705-94CF5753609E}"/>
    <cellStyle name="Normal 4 2 4 2 2 2 3" xfId="21466" xr:uid="{F39CA5F3-23A9-4E11-8222-87E69AE3170F}"/>
    <cellStyle name="Normal 4 2 4 2 2 2 4" xfId="35568" xr:uid="{D6447636-1F94-4FB4-B7C1-2E775FC51FD9}"/>
    <cellStyle name="Normal 4 2 4 2 2 3" xfId="10890" xr:uid="{B21071AF-1AB8-45C0-BC77-8394523CA70C}"/>
    <cellStyle name="Normal 4 2 4 2 2 3 2" xfId="24992" xr:uid="{61F4ACF8-CA44-452D-A0CA-180A5EEE8FB2}"/>
    <cellStyle name="Normal 4 2 4 2 2 3 3" xfId="39094" xr:uid="{7D384007-3F58-4FC3-B82E-2324C1CB6C8E}"/>
    <cellStyle name="Normal 4 2 4 2 2 4" xfId="17941" xr:uid="{AB62C284-4835-44E5-9249-E6B11177E911}"/>
    <cellStyle name="Normal 4 2 4 2 2 5" xfId="32043" xr:uid="{F79A0AC3-3FE0-40C6-B32A-903547D1D077}"/>
    <cellStyle name="Normal 4 2 4 2 3" xfId="4722" xr:uid="{6412FCF1-7A98-448E-A012-B36B334B0287}"/>
    <cellStyle name="Normal 4 2 4 2 3 2" xfId="8246" xr:uid="{C61C1387-7D8A-4C5C-A642-19501E2D3ABC}"/>
    <cellStyle name="Normal 4 2 4 2 3 2 2" xfId="15296" xr:uid="{B0F4CDD1-B23E-4B0D-97F9-09963FAFFF71}"/>
    <cellStyle name="Normal 4 2 4 2 3 2 2 2" xfId="29398" xr:uid="{950E2BC5-A843-4D1C-A1CB-BCA2BB2AF782}"/>
    <cellStyle name="Normal 4 2 4 2 3 2 2 3" xfId="43500" xr:uid="{84AA8EB3-2245-4B24-88A8-A25ECA4125C6}"/>
    <cellStyle name="Normal 4 2 4 2 3 2 3" xfId="22347" xr:uid="{582AE771-153F-4A49-ACFC-655992707B05}"/>
    <cellStyle name="Normal 4 2 4 2 3 2 4" xfId="36449" xr:uid="{09DABE58-6BDE-400E-B950-BC9324674739}"/>
    <cellStyle name="Normal 4 2 4 2 3 3" xfId="11771" xr:uid="{B6094D2C-53E0-4014-AC59-EE773FF75FF9}"/>
    <cellStyle name="Normal 4 2 4 2 3 3 2" xfId="25873" xr:uid="{582A8398-B883-412D-BFA1-186FD28603D5}"/>
    <cellStyle name="Normal 4 2 4 2 3 3 3" xfId="39975" xr:uid="{CB61726A-8D35-4E20-BE25-3A544158C903}"/>
    <cellStyle name="Normal 4 2 4 2 3 4" xfId="18822" xr:uid="{5FEA1CFF-CD7B-4515-B6D7-E1E62DF47F3D}"/>
    <cellStyle name="Normal 4 2 4 2 3 5" xfId="32924" xr:uid="{602A9516-DF18-43FB-9B5B-B9A2E552C2D7}"/>
    <cellStyle name="Normal 4 2 4 2 4" xfId="2960" xr:uid="{FDFE1D89-094A-4ABB-B9C2-B5FF0FEAEF80}"/>
    <cellStyle name="Normal 4 2 4 2 4 2" xfId="6484" xr:uid="{260DAE27-EFA2-4394-8BBF-211EC663A57D}"/>
    <cellStyle name="Normal 4 2 4 2 4 2 2" xfId="13534" xr:uid="{C3614739-0091-4504-94D0-50B0E440F7E6}"/>
    <cellStyle name="Normal 4 2 4 2 4 2 2 2" xfId="27636" xr:uid="{5A2A10A8-F08A-4478-8E4F-2C33A34C1D05}"/>
    <cellStyle name="Normal 4 2 4 2 4 2 2 3" xfId="41738" xr:uid="{E2F61AB3-9F4B-40B3-B4B8-584DABD237E4}"/>
    <cellStyle name="Normal 4 2 4 2 4 2 3" xfId="20585" xr:uid="{DE1B4E4F-B7FA-49D6-9ACA-2E4DB6E756CF}"/>
    <cellStyle name="Normal 4 2 4 2 4 2 4" xfId="34687" xr:uid="{53AE22BB-9467-414B-9E1B-59C8819D060B}"/>
    <cellStyle name="Normal 4 2 4 2 4 3" xfId="10009" xr:uid="{1EBC1AFC-9C68-4DE1-B5D9-482173FA197C}"/>
    <cellStyle name="Normal 4 2 4 2 4 3 2" xfId="24111" xr:uid="{72E0B8BC-77D8-4BE3-BC66-FBBD3F325EBA}"/>
    <cellStyle name="Normal 4 2 4 2 4 3 3" xfId="38213" xr:uid="{9F84C026-880E-43C0-80B5-48CD6DB60221}"/>
    <cellStyle name="Normal 4 2 4 2 4 4" xfId="17060" xr:uid="{AE0EA38D-AB5F-4FD1-9086-B2665FE1B268}"/>
    <cellStyle name="Normal 4 2 4 2 4 5" xfId="31162" xr:uid="{29C233A5-25EE-4341-87C9-DBB41B922356}"/>
    <cellStyle name="Normal 4 2 4 2 5" xfId="5603" xr:uid="{69FC2FE5-DDD6-4C38-BF6D-3B7B7D84799E}"/>
    <cellStyle name="Normal 4 2 4 2 5 2" xfId="12653" xr:uid="{C47BDF6D-F4FA-4779-B78F-6EE3E73B1E6B}"/>
    <cellStyle name="Normal 4 2 4 2 5 2 2" xfId="26755" xr:uid="{843DF8CD-FE8E-40C5-BDD6-34024536BDBF}"/>
    <cellStyle name="Normal 4 2 4 2 5 2 3" xfId="40857" xr:uid="{739A2E25-24BE-4AC3-88E7-5DCD4FEE0764}"/>
    <cellStyle name="Normal 4 2 4 2 5 3" xfId="19704" xr:uid="{4971F160-4A1E-40FE-B179-3ADD9DAF7315}"/>
    <cellStyle name="Normal 4 2 4 2 5 4" xfId="33806" xr:uid="{250F937C-DD7A-4A0A-886E-DD092E1C8D78}"/>
    <cellStyle name="Normal 4 2 4 2 6" xfId="9129" xr:uid="{F48D05F3-9536-4F3B-A338-23E6C154AD3A}"/>
    <cellStyle name="Normal 4 2 4 2 6 2" xfId="23230" xr:uid="{D6F5A4A4-EB08-430F-9962-136D36222F75}"/>
    <cellStyle name="Normal 4 2 4 2 6 3" xfId="37332" xr:uid="{C41E0162-7925-4D0F-BD72-1BC8C09A3FC4}"/>
    <cellStyle name="Normal 4 2 4 2 7" xfId="16179" xr:uid="{2D4BA02B-62CF-426A-A687-3F8EB3098DB8}"/>
    <cellStyle name="Normal 4 2 4 2 8" xfId="30281" xr:uid="{F7595FCC-4CB9-4E33-BA6B-EFB6823D2928}"/>
    <cellStyle name="Normal 4 2 4 3" xfId="3404" xr:uid="{539BA083-2BEC-4568-907A-ACEB0E12201F}"/>
    <cellStyle name="Normal 4 2 4 3 2" xfId="6926" xr:uid="{25C2B6C5-EB5B-420B-9F21-710B2F77B0DD}"/>
    <cellStyle name="Normal 4 2 4 3 2 2" xfId="13976" xr:uid="{10DC0A4F-0CBD-4F2D-B499-CA0FE13EC29E}"/>
    <cellStyle name="Normal 4 2 4 3 2 2 2" xfId="28078" xr:uid="{E96A0229-295C-4E0D-94F7-E1B0F2B07023}"/>
    <cellStyle name="Normal 4 2 4 3 2 2 3" xfId="42180" xr:uid="{B4883C36-3B62-404B-BA10-A2E0F6573930}"/>
    <cellStyle name="Normal 4 2 4 3 2 3" xfId="21027" xr:uid="{B65E5C99-2812-4D7B-928A-B872ABEE77C9}"/>
    <cellStyle name="Normal 4 2 4 3 2 4" xfId="35129" xr:uid="{A981C77E-F09A-44D5-BC96-3710D3A2B903}"/>
    <cellStyle name="Normal 4 2 4 3 3" xfId="10451" xr:uid="{51B9EA3C-966B-45B5-9BB7-F664262A68D3}"/>
    <cellStyle name="Normal 4 2 4 3 3 2" xfId="24553" xr:uid="{A0F0DC47-45CA-4407-B8E9-3140318BB993}"/>
    <cellStyle name="Normal 4 2 4 3 3 3" xfId="38655" xr:uid="{CDDDAED4-2857-4238-853A-79A3C3370531}"/>
    <cellStyle name="Normal 4 2 4 3 4" xfId="17502" xr:uid="{6D5B0FA4-2BB6-413D-B378-E314C54AF94E}"/>
    <cellStyle name="Normal 4 2 4 3 5" xfId="31604" xr:uid="{562AC49D-47A5-4E5E-97F0-40F477CF0657}"/>
    <cellStyle name="Normal 4 2 4 4" xfId="4283" xr:uid="{BF8C3166-B577-45C2-9ECB-B8718F021993}"/>
    <cellStyle name="Normal 4 2 4 4 2" xfId="7807" xr:uid="{139B6546-0D0C-4778-ACB6-5C6A3CF75C40}"/>
    <cellStyle name="Normal 4 2 4 4 2 2" xfId="14857" xr:uid="{BAC0E43E-162F-4B18-A5B1-103A0F87BD28}"/>
    <cellStyle name="Normal 4 2 4 4 2 2 2" xfId="28959" xr:uid="{34F9F0E4-4B4E-4D49-974C-EC5A96D8F3ED}"/>
    <cellStyle name="Normal 4 2 4 4 2 2 3" xfId="43061" xr:uid="{5D4F5D78-72BC-4324-96CE-3D74E98BDA5A}"/>
    <cellStyle name="Normal 4 2 4 4 2 3" xfId="21908" xr:uid="{1AD09D26-F894-4301-8E01-FA0D37111074}"/>
    <cellStyle name="Normal 4 2 4 4 2 4" xfId="36010" xr:uid="{3E779A90-0D5B-4C98-B409-6BCA3DE0DA40}"/>
    <cellStyle name="Normal 4 2 4 4 3" xfId="11332" xr:uid="{FE9AC958-1F9B-4B9E-82E4-713C3A2D556E}"/>
    <cellStyle name="Normal 4 2 4 4 3 2" xfId="25434" xr:uid="{E4846C94-9691-4751-8E6A-ED9EDACE27EB}"/>
    <cellStyle name="Normal 4 2 4 4 3 3" xfId="39536" xr:uid="{88421B3F-63EC-4F0D-B8F6-54E3B24206D6}"/>
    <cellStyle name="Normal 4 2 4 4 4" xfId="18383" xr:uid="{24241F45-37B1-4F99-A9F9-5D3CEF6EF8A3}"/>
    <cellStyle name="Normal 4 2 4 4 5" xfId="32485" xr:uid="{1CBE423D-AF19-4E1D-BDD9-4A444E93E932}"/>
    <cellStyle name="Normal 4 2 4 5" xfId="2521" xr:uid="{76DCBF30-5805-421A-BC3E-919C45DFE211}"/>
    <cellStyle name="Normal 4 2 4 5 2" xfId="6045" xr:uid="{EE63365B-DFBD-46DC-94AE-4C2B21385474}"/>
    <cellStyle name="Normal 4 2 4 5 2 2" xfId="13095" xr:uid="{ABE252EF-9F7A-4132-837C-F33ED4DDD17D}"/>
    <cellStyle name="Normal 4 2 4 5 2 2 2" xfId="27197" xr:uid="{7F2F9EED-4A3C-4C21-BAB2-5BE2D4EB5F07}"/>
    <cellStyle name="Normal 4 2 4 5 2 2 3" xfId="41299" xr:uid="{085C344D-369D-450A-885A-7DE2563688BC}"/>
    <cellStyle name="Normal 4 2 4 5 2 3" xfId="20146" xr:uid="{269254E2-DFE7-4D7C-902A-6D176DE99027}"/>
    <cellStyle name="Normal 4 2 4 5 2 4" xfId="34248" xr:uid="{673D28E3-354E-4A25-98CD-1518FCB3F8F0}"/>
    <cellStyle name="Normal 4 2 4 5 3" xfId="9570" xr:uid="{D0737711-4326-46D8-B27D-CD572472E4F6}"/>
    <cellStyle name="Normal 4 2 4 5 3 2" xfId="23672" xr:uid="{6FBDE1AF-F54C-44C8-B4AE-F8746D99BA12}"/>
    <cellStyle name="Normal 4 2 4 5 3 3" xfId="37774" xr:uid="{A8A80B7C-BA98-4BC8-8DE5-2F4310A225EB}"/>
    <cellStyle name="Normal 4 2 4 5 4" xfId="16621" xr:uid="{8E2CFA94-D220-4930-8180-7C9297F3B7F7}"/>
    <cellStyle name="Normal 4 2 4 5 5" xfId="30723" xr:uid="{44405BB9-E16F-4AF3-B017-92772BDD9CC7}"/>
    <cellStyle name="Normal 4 2 4 6" xfId="5164" xr:uid="{211DD640-D395-4AD6-8766-45DCBED6D2F1}"/>
    <cellStyle name="Normal 4 2 4 6 2" xfId="12214" xr:uid="{FA2173DE-D27A-4CC4-B6C0-B0F85977E9C8}"/>
    <cellStyle name="Normal 4 2 4 6 2 2" xfId="26316" xr:uid="{7E6C8227-CD45-4934-9E87-258BAD75167D}"/>
    <cellStyle name="Normal 4 2 4 6 2 3" xfId="40418" xr:uid="{214EB72F-8814-4F19-BAAA-E73472B0F84E}"/>
    <cellStyle name="Normal 4 2 4 6 3" xfId="19265" xr:uid="{8A8C6255-1E20-4A4D-B428-9E6A4F8DD6F8}"/>
    <cellStyle name="Normal 4 2 4 6 4" xfId="33367" xr:uid="{65A3A284-2A68-4ADD-BBC9-5CA8E36F5FC3}"/>
    <cellStyle name="Normal 4 2 4 7" xfId="8690" xr:uid="{07C1B1EF-6D72-40AF-8068-2DC616A5869F}"/>
    <cellStyle name="Normal 4 2 4 7 2" xfId="22791" xr:uid="{0695DE11-FE2D-4D9C-B6A6-45949060BC14}"/>
    <cellStyle name="Normal 4 2 4 7 3" xfId="36893" xr:uid="{5A9F4A57-0199-4CBB-8BFB-A1FC89C2A5D0}"/>
    <cellStyle name="Normal 4 2 4 8" xfId="15740" xr:uid="{8A552415-8A4E-4A5A-A5C4-3889323792EC}"/>
    <cellStyle name="Normal 4 2 4 9" xfId="29842" xr:uid="{D78D247D-640F-43F7-96E9-84387F82378A}"/>
    <cellStyle name="Normal 4 2 5" xfId="1859" xr:uid="{018815EE-8FD4-475E-B0A2-5B73D77E7C3B}"/>
    <cellStyle name="Normal 4 2 5 2" xfId="3623" xr:uid="{A61966D2-2998-468B-A8B8-A62AC8373DEA}"/>
    <cellStyle name="Normal 4 2 5 2 2" xfId="7145" xr:uid="{5EA2EA6B-CC6F-450F-A04A-4B19A2091BC0}"/>
    <cellStyle name="Normal 4 2 5 2 2 2" xfId="14195" xr:uid="{D155A416-6272-4F22-A7B1-FC85D0EBA4EC}"/>
    <cellStyle name="Normal 4 2 5 2 2 2 2" xfId="28297" xr:uid="{F302EA6D-07EB-4959-BC5B-DC5C12CAEBD2}"/>
    <cellStyle name="Normal 4 2 5 2 2 2 3" xfId="42399" xr:uid="{F6B9367E-6F4E-4BA5-AD89-6AB24B988336}"/>
    <cellStyle name="Normal 4 2 5 2 2 3" xfId="21246" xr:uid="{AEF05D3E-3765-41F5-B09C-4B713300F5AC}"/>
    <cellStyle name="Normal 4 2 5 2 2 4" xfId="35348" xr:uid="{17F05245-0C8C-49EC-A75F-C97D8D9A7477}"/>
    <cellStyle name="Normal 4 2 5 2 3" xfId="10670" xr:uid="{36885256-9A8A-4685-99C2-DA5FD7063EE1}"/>
    <cellStyle name="Normal 4 2 5 2 3 2" xfId="24772" xr:uid="{27D100A0-49A1-40C0-A35E-E85903157B25}"/>
    <cellStyle name="Normal 4 2 5 2 3 3" xfId="38874" xr:uid="{C5D7A30F-556F-4CEF-A634-FFF9DE6A316B}"/>
    <cellStyle name="Normal 4 2 5 2 4" xfId="17721" xr:uid="{204AB232-E9CB-473B-9CE5-5447FF643D95}"/>
    <cellStyle name="Normal 4 2 5 2 5" xfId="31823" xr:uid="{CBAE0A62-A5A7-4923-AE4A-7D32D32C6F58}"/>
    <cellStyle name="Normal 4 2 5 3" xfId="4502" xr:uid="{F8E8CF79-E0D3-48ED-8163-DF1A54744F75}"/>
    <cellStyle name="Normal 4 2 5 3 2" xfId="8026" xr:uid="{E3113821-AAB9-44D0-A9E7-AEFFE4DF7EA7}"/>
    <cellStyle name="Normal 4 2 5 3 2 2" xfId="15076" xr:uid="{E22C2DD0-BF6D-46BE-9CB4-9510470C19D9}"/>
    <cellStyle name="Normal 4 2 5 3 2 2 2" xfId="29178" xr:uid="{66CCF8B6-092F-4794-9AEC-1638DB70EB18}"/>
    <cellStyle name="Normal 4 2 5 3 2 2 3" xfId="43280" xr:uid="{C82A0F78-9279-4946-AA64-E3A40818051A}"/>
    <cellStyle name="Normal 4 2 5 3 2 3" xfId="22127" xr:uid="{65F2811E-A6E8-4B43-9964-CF9F34F91848}"/>
    <cellStyle name="Normal 4 2 5 3 2 4" xfId="36229" xr:uid="{EAEF5086-7F79-466B-8800-17109340A8A9}"/>
    <cellStyle name="Normal 4 2 5 3 3" xfId="11551" xr:uid="{F9E05B84-8583-4C73-949E-A0012F8AAD8D}"/>
    <cellStyle name="Normal 4 2 5 3 3 2" xfId="25653" xr:uid="{CDB709FF-81A3-4060-B149-B8A5040C96B6}"/>
    <cellStyle name="Normal 4 2 5 3 3 3" xfId="39755" xr:uid="{EDEDB476-0E58-4CAC-9B77-0080A95C732E}"/>
    <cellStyle name="Normal 4 2 5 3 4" xfId="18602" xr:uid="{121E7119-28BC-4328-85BA-463C21DD948F}"/>
    <cellStyle name="Normal 4 2 5 3 5" xfId="32704" xr:uid="{15F5EC8A-F211-4303-B395-011339D38C7D}"/>
    <cellStyle name="Normal 4 2 5 4" xfId="2740" xr:uid="{CE9A6284-E994-4589-843A-FA19C81F96DC}"/>
    <cellStyle name="Normal 4 2 5 4 2" xfId="6264" xr:uid="{A5BEA5EA-315D-4DEB-BD72-7AA170681A7D}"/>
    <cellStyle name="Normal 4 2 5 4 2 2" xfId="13314" xr:uid="{FD131DA1-9422-4B06-AFC5-FC7C953D8E39}"/>
    <cellStyle name="Normal 4 2 5 4 2 2 2" xfId="27416" xr:uid="{7531166C-FFAF-4FB6-B161-D089D04CD9FD}"/>
    <cellStyle name="Normal 4 2 5 4 2 2 3" xfId="41518" xr:uid="{5EDDFC51-5781-4F9A-AB72-45DC927F3D16}"/>
    <cellStyle name="Normal 4 2 5 4 2 3" xfId="20365" xr:uid="{901E3D59-226E-4FF5-9F80-B302AAC52B85}"/>
    <cellStyle name="Normal 4 2 5 4 2 4" xfId="34467" xr:uid="{D34897A2-42E7-4C6E-AC2F-02D6AB86CB5F}"/>
    <cellStyle name="Normal 4 2 5 4 3" xfId="9789" xr:uid="{949055D2-A953-4105-BCCD-9B775B01C4DE}"/>
    <cellStyle name="Normal 4 2 5 4 3 2" xfId="23891" xr:uid="{589FCC7C-6B48-4AA1-BC4A-5AE1BD4D4740}"/>
    <cellStyle name="Normal 4 2 5 4 3 3" xfId="37993" xr:uid="{EF4EB38B-EF30-450C-B11D-AA4F709AF717}"/>
    <cellStyle name="Normal 4 2 5 4 4" xfId="16840" xr:uid="{BC125E52-BD4D-41B0-B0F4-8358193CC7A6}"/>
    <cellStyle name="Normal 4 2 5 4 5" xfId="30942" xr:uid="{4904F1A1-016D-40EF-B1E6-EE4C8E682F4B}"/>
    <cellStyle name="Normal 4 2 5 5" xfId="5383" xr:uid="{613FF022-93CF-418A-941A-D5E0343C32BD}"/>
    <cellStyle name="Normal 4 2 5 5 2" xfId="12433" xr:uid="{AA66EDD9-D65C-4C8B-9086-5A44EBD08634}"/>
    <cellStyle name="Normal 4 2 5 5 2 2" xfId="26535" xr:uid="{474F4F3F-5698-4483-8F79-8C1F0A4A5622}"/>
    <cellStyle name="Normal 4 2 5 5 2 3" xfId="40637" xr:uid="{FE0C3B02-A612-4D1D-86B9-940CC5EF9BFF}"/>
    <cellStyle name="Normal 4 2 5 5 3" xfId="19484" xr:uid="{47DDAB29-E75A-478C-91AD-3A9F1F9407B4}"/>
    <cellStyle name="Normal 4 2 5 5 4" xfId="33586" xr:uid="{F4C377EF-00F6-4C1A-89BA-667CFB060AB0}"/>
    <cellStyle name="Normal 4 2 5 6" xfId="8909" xr:uid="{CED30012-5CB4-4B17-91AD-5643847F234E}"/>
    <cellStyle name="Normal 4 2 5 6 2" xfId="23010" xr:uid="{62B70CB8-824E-4951-B8CC-51B958646247}"/>
    <cellStyle name="Normal 4 2 5 6 3" xfId="37112" xr:uid="{88595E2D-547A-4B65-9FA5-3218074141DE}"/>
    <cellStyle name="Normal 4 2 5 7" xfId="15959" xr:uid="{D0494514-ACB9-4A51-92AB-82C24C71581F}"/>
    <cellStyle name="Normal 4 2 5 8" xfId="30061" xr:uid="{3A5A9E14-EF71-4F82-AE97-BE3AB6ADC7BD}"/>
    <cellStyle name="Normal 4 2 5 9" xfId="43977" xr:uid="{92D06FFE-3E2E-40C7-ABCD-5E0224F5DCDF}"/>
    <cellStyle name="Normal 4 2 6" xfId="3184" xr:uid="{AC22FA8B-32BA-44B8-9A3C-5C4D0A88E6EA}"/>
    <cellStyle name="Normal 4 2 6 2" xfId="6706" xr:uid="{5A3F4964-BC5B-47F8-BB23-D65E06A6174C}"/>
    <cellStyle name="Normal 4 2 6 2 2" xfId="13756" xr:uid="{4AF8869B-6654-4CE5-89E0-97068DBAC5CA}"/>
    <cellStyle name="Normal 4 2 6 2 2 2" xfId="27858" xr:uid="{BCEA64D9-B854-4057-9957-E037791BC891}"/>
    <cellStyle name="Normal 4 2 6 2 2 3" xfId="41960" xr:uid="{C569E82B-28FD-4703-ABBE-C21A0A160B30}"/>
    <cellStyle name="Normal 4 2 6 2 3" xfId="20807" xr:uid="{A1C2DC7A-121D-470E-B749-84F6FEDD4109}"/>
    <cellStyle name="Normal 4 2 6 2 4" xfId="34909" xr:uid="{321F3C33-4A7B-4AEF-B7AB-F59005A89754}"/>
    <cellStyle name="Normal 4 2 6 3" xfId="10231" xr:uid="{D1D29B5B-EAF0-412A-8E51-0875FABFC68E}"/>
    <cellStyle name="Normal 4 2 6 3 2" xfId="24333" xr:uid="{03CDEBA6-7421-4A1B-BD77-3E9B923B4139}"/>
    <cellStyle name="Normal 4 2 6 3 3" xfId="38435" xr:uid="{5B4FCA87-8A80-49B8-8AA9-FE59CF0E5C22}"/>
    <cellStyle name="Normal 4 2 6 4" xfId="17282" xr:uid="{04A1125C-578A-4A73-8E7C-C8D04E9668C8}"/>
    <cellStyle name="Normal 4 2 6 5" xfId="31384" xr:uid="{BFFEED53-5F09-4644-83D0-F885E31CB0DC}"/>
    <cellStyle name="Normal 4 2 6 6" xfId="43978" xr:uid="{FB04BE49-8382-4B2B-B360-53141701601E}"/>
    <cellStyle name="Normal 4 2 7" xfId="4064" xr:uid="{E39F8202-9CEF-4920-BBDF-9D53146C7A84}"/>
    <cellStyle name="Normal 4 2 7 2" xfId="7587" xr:uid="{B424AE9F-DFA3-4D3E-B5F1-030118B1B015}"/>
    <cellStyle name="Normal 4 2 7 2 2" xfId="14637" xr:uid="{A2FFA980-7353-443D-92E5-283BB1F97286}"/>
    <cellStyle name="Normal 4 2 7 2 2 2" xfId="28739" xr:uid="{AEEE2A27-87D6-418D-A07A-E169B7FDF010}"/>
    <cellStyle name="Normal 4 2 7 2 2 3" xfId="42841" xr:uid="{E7992135-1789-43B8-8D21-C5C5E4E6088E}"/>
    <cellStyle name="Normal 4 2 7 2 3" xfId="21688" xr:uid="{9553B867-9009-42F5-AE96-03F411383E1A}"/>
    <cellStyle name="Normal 4 2 7 2 4" xfId="35790" xr:uid="{F394B8AF-D6C5-415C-BA3D-84BBC81C7C59}"/>
    <cellStyle name="Normal 4 2 7 3" xfId="11112" xr:uid="{E136E701-B165-470B-B18A-54C79D18C60F}"/>
    <cellStyle name="Normal 4 2 7 3 2" xfId="25214" xr:uid="{0CBEA4C6-A7DD-4B2F-9669-2CC6C0CDCA88}"/>
    <cellStyle name="Normal 4 2 7 3 3" xfId="39316" xr:uid="{540D08F9-E6EC-4B1F-AFAD-055E43C13B5E}"/>
    <cellStyle name="Normal 4 2 7 4" xfId="18163" xr:uid="{13FEE198-C847-4B45-83D6-88379AA869C9}"/>
    <cellStyle name="Normal 4 2 7 5" xfId="32265" xr:uid="{0E691875-1E3B-4E04-8BD0-45591C1D4FD6}"/>
    <cellStyle name="Normal 4 2 7 6" xfId="43979" xr:uid="{F7719A61-401D-46E9-AEE1-28CF7AFAF7C3}"/>
    <cellStyle name="Normal 4 2 8" xfId="2301" xr:uid="{9C10D06C-6304-4F5D-BDCD-8FC1EADC31D6}"/>
    <cellStyle name="Normal 4 2 8 2" xfId="5825" xr:uid="{6066EA32-1D22-4777-8868-99571DAE9322}"/>
    <cellStyle name="Normal 4 2 8 2 2" xfId="12875" xr:uid="{D1472B9B-FC9D-48B6-B69F-F15CFB8DFD26}"/>
    <cellStyle name="Normal 4 2 8 2 2 2" xfId="26977" xr:uid="{0F7E544E-DF0F-4A8E-A4EC-A56DBAC30DAE}"/>
    <cellStyle name="Normal 4 2 8 2 2 3" xfId="41079" xr:uid="{85BC61D6-0D75-4DE9-891F-FB1C1F069521}"/>
    <cellStyle name="Normal 4 2 8 2 3" xfId="19926" xr:uid="{1C680927-85E6-4434-AF84-D33225F56016}"/>
    <cellStyle name="Normal 4 2 8 2 4" xfId="34028" xr:uid="{230BB1F4-5D74-4079-B6BE-F5A74AB3B09F}"/>
    <cellStyle name="Normal 4 2 8 3" xfId="9350" xr:uid="{ED710311-13EC-42B5-A46E-DEDE6AB37C23}"/>
    <cellStyle name="Normal 4 2 8 3 2" xfId="23452" xr:uid="{6318C54A-A3EA-408F-99DF-20367BB6F748}"/>
    <cellStyle name="Normal 4 2 8 3 3" xfId="37554" xr:uid="{BA22E71C-6C55-4189-911F-905F8BAD3D24}"/>
    <cellStyle name="Normal 4 2 8 4" xfId="16401" xr:uid="{495E9B58-9945-4104-A2BA-52FF00FF586A}"/>
    <cellStyle name="Normal 4 2 8 5" xfId="30503" xr:uid="{9B019BFF-E471-45FE-8F09-7D4C6A7EDCCD}"/>
    <cellStyle name="Normal 4 2 8 6" xfId="43980" xr:uid="{C32CCF10-A5BB-4F1B-ABCA-89C0E1F382C0}"/>
    <cellStyle name="Normal 4 2 9" xfId="4944" xr:uid="{BF07564E-194E-4635-BF09-C24BD15A53BA}"/>
    <cellStyle name="Normal 4 2 9 2" xfId="11994" xr:uid="{47A49A0D-D5CA-4636-8ABA-FEAD65766177}"/>
    <cellStyle name="Normal 4 2 9 2 2" xfId="26096" xr:uid="{509E1C0C-6A32-4575-B389-2BD55861FB5B}"/>
    <cellStyle name="Normal 4 2 9 2 3" xfId="40198" xr:uid="{DC76B436-83F4-4A82-AF14-BBF9341B8F17}"/>
    <cellStyle name="Normal 4 2 9 3" xfId="19045" xr:uid="{A8C08DD5-8CF2-46F4-8C4D-4610FCA45B03}"/>
    <cellStyle name="Normal 4 2 9 4" xfId="33147" xr:uid="{DEEDC70B-B410-4308-80E0-9EDE0B8C296B}"/>
    <cellStyle name="Normal 4 2 9 5" xfId="43981" xr:uid="{F38221B0-7D81-434B-9DF2-88CAC7531647}"/>
    <cellStyle name="Normal 4 20" xfId="43982" xr:uid="{27696450-3C1E-48D1-A4E8-9F1EF0A9AE7B}"/>
    <cellStyle name="Normal 4 20 2" xfId="46801" xr:uid="{398AEDD8-8041-475F-B16E-11372D93817F}"/>
    <cellStyle name="Normal 4 21" xfId="43983" xr:uid="{CE84820D-3FDC-46AD-8C1F-C8B88F537D36}"/>
    <cellStyle name="Normal 4 21 2" xfId="46802" xr:uid="{719E7B6E-39F9-4827-8607-9A8ACC2831F6}"/>
    <cellStyle name="Normal 4 22" xfId="43984" xr:uid="{7DF63924-3B10-4ACA-ADC9-CD4613DC3E70}"/>
    <cellStyle name="Normal 4 22 2" xfId="46803" xr:uid="{ABED9FA9-D030-410E-9F6D-2C01FF519DE6}"/>
    <cellStyle name="Normal 4 23" xfId="43985" xr:uid="{EFEE1B6E-8366-4A32-8A6C-7ACB85681B00}"/>
    <cellStyle name="Normal 4 23 2" xfId="46804" xr:uid="{85716E55-EC32-4060-AE1B-5B3663C0469A}"/>
    <cellStyle name="Normal 4 24" xfId="44671" xr:uid="{147CBC6E-E54B-4ABF-B474-16192603DBF7}"/>
    <cellStyle name="Normal 4 24 2" xfId="46805" xr:uid="{0C0E6FD0-99C5-4BD8-8666-D3DD9DBD2AF6}"/>
    <cellStyle name="Normal 4 25" xfId="44834" xr:uid="{BFF2D154-2D7B-40AB-80B9-F182E7A005A2}"/>
    <cellStyle name="Normal 4 25 2" xfId="47463" xr:uid="{425B7019-19DB-400B-A74F-0E2989BCBDA5}"/>
    <cellStyle name="Normal 4 26" xfId="140" xr:uid="{89184DCC-8A92-4DDF-980B-772F0383AE9C}"/>
    <cellStyle name="Normal 4 27" xfId="45915" xr:uid="{19A86C99-076A-4983-A231-69397DA920D0}"/>
    <cellStyle name="Normal 4 28" xfId="45993" xr:uid="{2AFF317D-F8A3-4BC9-B67C-111463296EAB}"/>
    <cellStyle name="Normal 4 3" xfId="181" xr:uid="{C094C17D-76A4-4A4F-B55A-634493CE97F1}"/>
    <cellStyle name="Normal 4 3 10" xfId="15548" xr:uid="{173ACF3E-D07F-41D7-BB91-9A590F5AB91A}"/>
    <cellStyle name="Normal 4 3 11" xfId="29650" xr:uid="{1091943E-1DB3-418E-84E1-EA1C1F6E8450}"/>
    <cellStyle name="Normal 4 3 12" xfId="43986" xr:uid="{AE99E43A-C72B-42B4-89D0-4D918B00166D}"/>
    <cellStyle name="Normal 4 3 13" xfId="1447" xr:uid="{B1D8D564-D313-4A0A-B9E5-F009230F06B0}"/>
    <cellStyle name="Normal 4 3 14" xfId="45383" xr:uid="{328DB3D6-0E74-41DE-BE06-2B9F21C1BF55}"/>
    <cellStyle name="Normal 4 3 15" xfId="45846" xr:uid="{DEBCA78E-F2F9-4285-9933-FC7082558055}"/>
    <cellStyle name="Normal 4 3 2" xfId="846" xr:uid="{873C7FD5-B5A6-45E6-99FF-AB7C06918C91}"/>
    <cellStyle name="Normal 4 3 2 10" xfId="29760" xr:uid="{984D6A14-73F0-46CB-8D6B-F72495117E7B}"/>
    <cellStyle name="Normal 4 3 2 11" xfId="43987" xr:uid="{9D7F53AB-C284-4F5C-95C9-2529C820E832}"/>
    <cellStyle name="Normal 4 3 2 12" xfId="1557" xr:uid="{EE922791-3F41-4CF6-ACA9-DEC136EB5B65}"/>
    <cellStyle name="Normal 4 3 2 2" xfId="1778" xr:uid="{75AA4B61-EA95-4677-AA0F-39BA5B50F2FD}"/>
    <cellStyle name="Normal 4 3 2 2 10" xfId="43988" xr:uid="{1D1ECF29-78AA-481B-B1A0-C37316070242}"/>
    <cellStyle name="Normal 4 3 2 2 2" xfId="2218" xr:uid="{24B2AC76-1E62-45BB-AF40-5EDA74939444}"/>
    <cellStyle name="Normal 4 3 2 2 2 2" xfId="3980" xr:uid="{E1C3B317-0EEA-451B-89C8-9A9696CB9764}"/>
    <cellStyle name="Normal 4 3 2 2 2 2 2" xfId="7503" xr:uid="{1B31361A-D110-4759-8170-F61C0A490D67}"/>
    <cellStyle name="Normal 4 3 2 2 2 2 2 2" xfId="14553" xr:uid="{245D72D8-8297-49C1-9E97-9C69280CE2C1}"/>
    <cellStyle name="Normal 4 3 2 2 2 2 2 2 2" xfId="28655" xr:uid="{D5D2E359-A9FA-4C29-B11E-B7D2F035F574}"/>
    <cellStyle name="Normal 4 3 2 2 2 2 2 2 3" xfId="42757" xr:uid="{D6B3C207-ADB6-438A-BBA5-588C0173362B}"/>
    <cellStyle name="Normal 4 3 2 2 2 2 2 3" xfId="21604" xr:uid="{64EEC382-DF2E-4A46-870B-784D2A1AE6B3}"/>
    <cellStyle name="Normal 4 3 2 2 2 2 2 4" xfId="35706" xr:uid="{499563F2-B800-4157-83E5-8FB357EDCB20}"/>
    <cellStyle name="Normal 4 3 2 2 2 2 3" xfId="11028" xr:uid="{4103E054-C52B-4FB8-9D62-FE30E0C9D880}"/>
    <cellStyle name="Normal 4 3 2 2 2 2 3 2" xfId="25130" xr:uid="{2161BC80-9160-41AC-A64D-EE6EAC9928DE}"/>
    <cellStyle name="Normal 4 3 2 2 2 2 3 3" xfId="39232" xr:uid="{971404DB-B819-431E-9A96-A2393F176697}"/>
    <cellStyle name="Normal 4 3 2 2 2 2 4" xfId="18079" xr:uid="{A17729F6-0D29-4723-90E7-7411FC6F56CC}"/>
    <cellStyle name="Normal 4 3 2 2 2 2 5" xfId="32181" xr:uid="{B8D6D4BB-7161-486A-BD57-291F6182A1E5}"/>
    <cellStyle name="Normal 4 3 2 2 2 3" xfId="4860" xr:uid="{FA4A3C2C-18F8-4082-88C1-BCFA47DE8B4E}"/>
    <cellStyle name="Normal 4 3 2 2 2 3 2" xfId="8384" xr:uid="{7ACF18C8-A12E-4D66-B8F6-221C8BF729EF}"/>
    <cellStyle name="Normal 4 3 2 2 2 3 2 2" xfId="15434" xr:uid="{5232672F-BD21-42BB-AD42-B43F909AADB6}"/>
    <cellStyle name="Normal 4 3 2 2 2 3 2 2 2" xfId="29536" xr:uid="{3C4D25AC-B849-473F-940A-7CF41688C6A3}"/>
    <cellStyle name="Normal 4 3 2 2 2 3 2 2 3" xfId="43638" xr:uid="{9C40FAB9-43EE-4861-A736-67EBA0BBE700}"/>
    <cellStyle name="Normal 4 3 2 2 2 3 2 3" xfId="22485" xr:uid="{56F66AE9-5C56-4750-840A-87B183AE48B0}"/>
    <cellStyle name="Normal 4 3 2 2 2 3 2 4" xfId="36587" xr:uid="{DD62876B-178A-4ABC-B264-8F41C9CDB9C2}"/>
    <cellStyle name="Normal 4 3 2 2 2 3 3" xfId="11909" xr:uid="{953EBBD1-C049-4EB2-A4F7-93267EEDA450}"/>
    <cellStyle name="Normal 4 3 2 2 2 3 3 2" xfId="26011" xr:uid="{13F8B8CB-02FE-4976-897A-3A9ED99A45D8}"/>
    <cellStyle name="Normal 4 3 2 2 2 3 3 3" xfId="40113" xr:uid="{AF0E8A21-E308-4C32-AAED-D103D96F9EDC}"/>
    <cellStyle name="Normal 4 3 2 2 2 3 4" xfId="18960" xr:uid="{8D6E2BF8-AD37-4D43-8A05-C6691FC7BE98}"/>
    <cellStyle name="Normal 4 3 2 2 2 3 5" xfId="33062" xr:uid="{CB3344C3-C6CA-42D4-AF9B-6405523C17D0}"/>
    <cellStyle name="Normal 4 3 2 2 2 4" xfId="3098" xr:uid="{456FE85C-2901-44E7-998A-FD83F6921350}"/>
    <cellStyle name="Normal 4 3 2 2 2 4 2" xfId="6622" xr:uid="{B2859F2D-DCF9-4938-9820-581AA981FBBA}"/>
    <cellStyle name="Normal 4 3 2 2 2 4 2 2" xfId="13672" xr:uid="{98AE8F6F-061D-448B-B76E-0622D5D46142}"/>
    <cellStyle name="Normal 4 3 2 2 2 4 2 2 2" xfId="27774" xr:uid="{413B959E-439C-4480-AA56-2D1F67B4455C}"/>
    <cellStyle name="Normal 4 3 2 2 2 4 2 2 3" xfId="41876" xr:uid="{C26ACE6E-4E52-4024-9911-A0209C1B424D}"/>
    <cellStyle name="Normal 4 3 2 2 2 4 2 3" xfId="20723" xr:uid="{BFA6F004-086D-4C62-839D-F44019D45C84}"/>
    <cellStyle name="Normal 4 3 2 2 2 4 2 4" xfId="34825" xr:uid="{C0987272-75F4-4130-8F1F-1CB5A64543D5}"/>
    <cellStyle name="Normal 4 3 2 2 2 4 3" xfId="10147" xr:uid="{9B22744A-9793-4241-AB2C-01D0A2E1181F}"/>
    <cellStyle name="Normal 4 3 2 2 2 4 3 2" xfId="24249" xr:uid="{DBD1D796-0B54-4D29-8EE5-AFF31384AFCE}"/>
    <cellStyle name="Normal 4 3 2 2 2 4 3 3" xfId="38351" xr:uid="{18C075CE-E353-4BFE-922C-F6CF7719DBE5}"/>
    <cellStyle name="Normal 4 3 2 2 2 4 4" xfId="17198" xr:uid="{31908A3A-1E01-4AFC-A364-4723E8E768C1}"/>
    <cellStyle name="Normal 4 3 2 2 2 4 5" xfId="31300" xr:uid="{598FA3FD-8526-44F9-84A7-9E755D86B8EB}"/>
    <cellStyle name="Normal 4 3 2 2 2 5" xfId="5741" xr:uid="{406CF75B-4CF1-40AA-B731-F8E7E89065C7}"/>
    <cellStyle name="Normal 4 3 2 2 2 5 2" xfId="12791" xr:uid="{C914C12F-6715-4CBF-853C-DA26C1D32824}"/>
    <cellStyle name="Normal 4 3 2 2 2 5 2 2" xfId="26893" xr:uid="{104A4E19-1F90-4E41-A023-0CCF3407A8CD}"/>
    <cellStyle name="Normal 4 3 2 2 2 5 2 3" xfId="40995" xr:uid="{2AACCABF-D6B3-468E-BB79-84997BBEC7ED}"/>
    <cellStyle name="Normal 4 3 2 2 2 5 3" xfId="19842" xr:uid="{71908E9C-765A-4828-A909-43230810706D}"/>
    <cellStyle name="Normal 4 3 2 2 2 5 4" xfId="33944" xr:uid="{EEF57C2F-F046-43D7-901C-4BF8450E3D7F}"/>
    <cellStyle name="Normal 4 3 2 2 2 6" xfId="9267" xr:uid="{420E6F28-1141-4416-8C3A-B3A9D41CE493}"/>
    <cellStyle name="Normal 4 3 2 2 2 6 2" xfId="23368" xr:uid="{A4D97BCA-629B-451C-BEB4-0B1FA992454D}"/>
    <cellStyle name="Normal 4 3 2 2 2 6 3" xfId="37470" xr:uid="{5D0EC044-29B3-484C-81EB-33BC85E66B15}"/>
    <cellStyle name="Normal 4 3 2 2 2 7" xfId="16317" xr:uid="{2064EA05-726E-4670-901A-85F1FBDB86A1}"/>
    <cellStyle name="Normal 4 3 2 2 2 8" xfId="30419" xr:uid="{8B0CCC5E-F3C0-4122-A7AD-EA475714C109}"/>
    <cellStyle name="Normal 4 3 2 2 3" xfId="3542" xr:uid="{39897D07-4FE4-4E59-AEC8-979FB4E6652B}"/>
    <cellStyle name="Normal 4 3 2 2 3 2" xfId="7064" xr:uid="{9EFF6C53-9F16-4D76-9CEB-6B1BCE5F01F2}"/>
    <cellStyle name="Normal 4 3 2 2 3 2 2" xfId="14114" xr:uid="{69F5F13B-9610-4938-AAF4-3D79ECCBC803}"/>
    <cellStyle name="Normal 4 3 2 2 3 2 2 2" xfId="28216" xr:uid="{B3D6F70E-1A9A-4454-B565-4BB56EA67E1F}"/>
    <cellStyle name="Normal 4 3 2 2 3 2 2 3" xfId="42318" xr:uid="{A112E124-6480-407E-A6F0-382A4EA122CD}"/>
    <cellStyle name="Normal 4 3 2 2 3 2 3" xfId="21165" xr:uid="{2D1C6DFF-2554-4D41-8E26-08F373892610}"/>
    <cellStyle name="Normal 4 3 2 2 3 2 4" xfId="35267" xr:uid="{B44907BC-3453-4FC1-A23B-B2136B166A24}"/>
    <cellStyle name="Normal 4 3 2 2 3 3" xfId="10589" xr:uid="{FED8FFA7-3964-481C-9AF1-A7BDD77647CC}"/>
    <cellStyle name="Normal 4 3 2 2 3 3 2" xfId="24691" xr:uid="{2AC41862-B31B-4BA1-89B5-76686644B007}"/>
    <cellStyle name="Normal 4 3 2 2 3 3 3" xfId="38793" xr:uid="{11A2322F-1F2E-40B8-B882-D329AFB4CBCC}"/>
    <cellStyle name="Normal 4 3 2 2 3 4" xfId="17640" xr:uid="{55EF88D7-341F-4900-AC34-CDC7ACD4200E}"/>
    <cellStyle name="Normal 4 3 2 2 3 5" xfId="31742" xr:uid="{6AF39B19-8AF0-4940-98A2-0CFB7F19D9F4}"/>
    <cellStyle name="Normal 4 3 2 2 4" xfId="4421" xr:uid="{F3D13EEF-91F4-4539-B0FB-18D9057D97F8}"/>
    <cellStyle name="Normal 4 3 2 2 4 2" xfId="7945" xr:uid="{A6CA5154-893A-49CC-819A-8F0B0773D1C6}"/>
    <cellStyle name="Normal 4 3 2 2 4 2 2" xfId="14995" xr:uid="{17F53F86-9523-4190-BBD7-ABC29C60AC17}"/>
    <cellStyle name="Normal 4 3 2 2 4 2 2 2" xfId="29097" xr:uid="{40FB34C9-7656-4B07-84DE-957A949412C5}"/>
    <cellStyle name="Normal 4 3 2 2 4 2 2 3" xfId="43199" xr:uid="{DE179D43-DCD0-473B-8070-9D5DF00B9E75}"/>
    <cellStyle name="Normal 4 3 2 2 4 2 3" xfId="22046" xr:uid="{2200F65B-BF9B-4F0B-B978-1078B54514F4}"/>
    <cellStyle name="Normal 4 3 2 2 4 2 4" xfId="36148" xr:uid="{FCB5C81A-8E02-41B7-9D4E-D266FDE4A0CD}"/>
    <cellStyle name="Normal 4 3 2 2 4 3" xfId="11470" xr:uid="{2E2F1194-265C-4365-AD99-24B37D3E4142}"/>
    <cellStyle name="Normal 4 3 2 2 4 3 2" xfId="25572" xr:uid="{45CD672D-214B-493F-8348-8B7339EE4C47}"/>
    <cellStyle name="Normal 4 3 2 2 4 3 3" xfId="39674" xr:uid="{BD59D804-A892-4A99-B534-3804E0DD9B9E}"/>
    <cellStyle name="Normal 4 3 2 2 4 4" xfId="18521" xr:uid="{D24FEA5B-F5BF-4C64-9C4C-50F68F2CC2E9}"/>
    <cellStyle name="Normal 4 3 2 2 4 5" xfId="32623" xr:uid="{4131EDBE-A46D-41F8-9469-8CC808215156}"/>
    <cellStyle name="Normal 4 3 2 2 5" xfId="2659" xr:uid="{49AFF267-BC4E-428A-B4EE-AAF0E83FD222}"/>
    <cellStyle name="Normal 4 3 2 2 5 2" xfId="6183" xr:uid="{113ADD2B-E408-48BB-892C-0F6E65360EFA}"/>
    <cellStyle name="Normal 4 3 2 2 5 2 2" xfId="13233" xr:uid="{05CCF30D-31E8-4A86-9E52-F1B24CF18109}"/>
    <cellStyle name="Normal 4 3 2 2 5 2 2 2" xfId="27335" xr:uid="{CD55A6AF-ABCD-4E15-8262-5E7528F4D0D6}"/>
    <cellStyle name="Normal 4 3 2 2 5 2 2 3" xfId="41437" xr:uid="{951A4F73-F766-417E-882B-B264BA9E1F19}"/>
    <cellStyle name="Normal 4 3 2 2 5 2 3" xfId="20284" xr:uid="{6150DC09-F720-472B-9179-FCF1373D117F}"/>
    <cellStyle name="Normal 4 3 2 2 5 2 4" xfId="34386" xr:uid="{4F3E9769-C966-4B3A-A854-0CF31629A224}"/>
    <cellStyle name="Normal 4 3 2 2 5 3" xfId="9708" xr:uid="{16F92352-413F-4CBF-9707-DB0EF2867DE8}"/>
    <cellStyle name="Normal 4 3 2 2 5 3 2" xfId="23810" xr:uid="{4A6D8B95-2D04-4105-AEFB-2E01A49E0428}"/>
    <cellStyle name="Normal 4 3 2 2 5 3 3" xfId="37912" xr:uid="{0B737833-8928-4443-B0A4-B53F33CF126D}"/>
    <cellStyle name="Normal 4 3 2 2 5 4" xfId="16759" xr:uid="{3A8044C5-F28B-42F4-9F6C-297245DDEA75}"/>
    <cellStyle name="Normal 4 3 2 2 5 5" xfId="30861" xr:uid="{E18C0593-669B-4247-86EC-17135AA2FB97}"/>
    <cellStyle name="Normal 4 3 2 2 6" xfId="5302" xr:uid="{E3149A83-A5A7-4492-B275-A6A24562A93F}"/>
    <cellStyle name="Normal 4 3 2 2 6 2" xfId="12352" xr:uid="{614975ED-1D74-4754-84A2-6B7C2B9B1C06}"/>
    <cellStyle name="Normal 4 3 2 2 6 2 2" xfId="26454" xr:uid="{C3C49ACF-3161-483E-AFF8-B97D90B7D1AC}"/>
    <cellStyle name="Normal 4 3 2 2 6 2 3" xfId="40556" xr:uid="{9DAA639E-88C5-457B-A1E8-B84AD250C134}"/>
    <cellStyle name="Normal 4 3 2 2 6 3" xfId="19403" xr:uid="{7FA0C2EB-C6EB-43AC-8C3D-BDCF0195F16C}"/>
    <cellStyle name="Normal 4 3 2 2 6 4" xfId="33505" xr:uid="{B5A38F5F-75A2-446C-A484-BC22702ED262}"/>
    <cellStyle name="Normal 4 3 2 2 7" xfId="8828" xr:uid="{829D25C6-9B31-491A-A375-E05F6D4EEE31}"/>
    <cellStyle name="Normal 4 3 2 2 7 2" xfId="22929" xr:uid="{169C69DD-0DE7-45C8-8D37-D477D3B27557}"/>
    <cellStyle name="Normal 4 3 2 2 7 3" xfId="37031" xr:uid="{A5E89BE0-DA0A-4EE9-9EF9-F82BD77A4DDC}"/>
    <cellStyle name="Normal 4 3 2 2 8" xfId="15878" xr:uid="{C5DFFC8A-78D1-4780-8027-1FEDA829CF5B}"/>
    <cellStyle name="Normal 4 3 2 2 9" xfId="29980" xr:uid="{CC9B8416-41EC-44F6-B5B7-F4EF499D5B65}"/>
    <cellStyle name="Normal 4 3 2 3" xfId="1997" xr:uid="{3D87023B-F3F3-44E9-9745-E60651175BD1}"/>
    <cellStyle name="Normal 4 3 2 3 2" xfId="3761" xr:uid="{439EBC38-031F-483C-A45B-6AE1657506D1}"/>
    <cellStyle name="Normal 4 3 2 3 2 2" xfId="7283" xr:uid="{1CA2B457-DBF4-41FB-B0DE-18DE6F62D3A5}"/>
    <cellStyle name="Normal 4 3 2 3 2 2 2" xfId="14333" xr:uid="{C8C9D793-8EA4-4E5E-88B4-AE7D18A0B234}"/>
    <cellStyle name="Normal 4 3 2 3 2 2 2 2" xfId="28435" xr:uid="{8E1867FA-70FA-42A9-9D81-865D4F2EB1AD}"/>
    <cellStyle name="Normal 4 3 2 3 2 2 2 3" xfId="42537" xr:uid="{C21DF73D-9A00-4AD8-BCB6-83C95F70DBF5}"/>
    <cellStyle name="Normal 4 3 2 3 2 2 3" xfId="21384" xr:uid="{641084DD-2697-49A0-A50A-8D76BD89B104}"/>
    <cellStyle name="Normal 4 3 2 3 2 2 4" xfId="35486" xr:uid="{BB079367-1A1D-472B-B6F1-D7FFF0E16618}"/>
    <cellStyle name="Normal 4 3 2 3 2 3" xfId="10808" xr:uid="{766E4CCE-269C-4404-B482-85072EAB9035}"/>
    <cellStyle name="Normal 4 3 2 3 2 3 2" xfId="24910" xr:uid="{6494ED4B-34EE-4ECD-91BA-5B529D08899E}"/>
    <cellStyle name="Normal 4 3 2 3 2 3 3" xfId="39012" xr:uid="{B586BBEF-F7AB-4CBB-B03D-8FAA364604F0}"/>
    <cellStyle name="Normal 4 3 2 3 2 4" xfId="17859" xr:uid="{A3F72F7E-C31B-47EA-BD26-B9F798C304F1}"/>
    <cellStyle name="Normal 4 3 2 3 2 5" xfId="31961" xr:uid="{27BD6FAB-96E7-44A4-8DDA-45CDA64404B8}"/>
    <cellStyle name="Normal 4 3 2 3 3" xfId="4640" xr:uid="{863CB56E-81D3-4EED-8A8B-B35356E09FC6}"/>
    <cellStyle name="Normal 4 3 2 3 3 2" xfId="8164" xr:uid="{D7E64FF4-36D3-48E8-8B64-D5705B49F31B}"/>
    <cellStyle name="Normal 4 3 2 3 3 2 2" xfId="15214" xr:uid="{6BFE3E4F-3135-4BEF-B32A-541B45F3ABBF}"/>
    <cellStyle name="Normal 4 3 2 3 3 2 2 2" xfId="29316" xr:uid="{33D639A9-A8E6-4293-8278-2A8FCA9B1862}"/>
    <cellStyle name="Normal 4 3 2 3 3 2 2 3" xfId="43418" xr:uid="{588217A3-0AD3-4DFC-A40B-36D4C67D5BA2}"/>
    <cellStyle name="Normal 4 3 2 3 3 2 3" xfId="22265" xr:uid="{4FE9E82C-69DB-4669-939B-BD29CCA65D1B}"/>
    <cellStyle name="Normal 4 3 2 3 3 2 4" xfId="36367" xr:uid="{9259D0DD-8EF6-4FE2-B7D9-630887AF0F97}"/>
    <cellStyle name="Normal 4 3 2 3 3 3" xfId="11689" xr:uid="{8BFAA4C1-712F-42B4-95BA-4D6D724CC11D}"/>
    <cellStyle name="Normal 4 3 2 3 3 3 2" xfId="25791" xr:uid="{4B656A69-66AA-41C1-884C-C120D0807B45}"/>
    <cellStyle name="Normal 4 3 2 3 3 3 3" xfId="39893" xr:uid="{A4C9E0BC-7C17-4BB2-B82A-2CF9B2AB9C9F}"/>
    <cellStyle name="Normal 4 3 2 3 3 4" xfId="18740" xr:uid="{907D7F0F-AA72-4625-A020-E579932C3F11}"/>
    <cellStyle name="Normal 4 3 2 3 3 5" xfId="32842" xr:uid="{F816100E-D6D5-402D-8415-8BBC1DF38350}"/>
    <cellStyle name="Normal 4 3 2 3 4" xfId="2878" xr:uid="{2EE19090-4F2C-4522-87E2-8B77E02A3F15}"/>
    <cellStyle name="Normal 4 3 2 3 4 2" xfId="6402" xr:uid="{EC9FCA5E-7AD8-4118-BF92-6EDEE36C5FDC}"/>
    <cellStyle name="Normal 4 3 2 3 4 2 2" xfId="13452" xr:uid="{0CC63A88-23D4-448B-8605-0CC9A704CC70}"/>
    <cellStyle name="Normal 4 3 2 3 4 2 2 2" xfId="27554" xr:uid="{A315D9B3-C57F-4F92-9145-9564CEB4F9DE}"/>
    <cellStyle name="Normal 4 3 2 3 4 2 2 3" xfId="41656" xr:uid="{C28B8964-EBFC-43BB-BB43-B936906DDF5A}"/>
    <cellStyle name="Normal 4 3 2 3 4 2 3" xfId="20503" xr:uid="{90902DA3-8942-4ED6-AD14-75678CAE8F12}"/>
    <cellStyle name="Normal 4 3 2 3 4 2 4" xfId="34605" xr:uid="{6AEDEEEA-D367-4ABB-AF01-4D79407602E5}"/>
    <cellStyle name="Normal 4 3 2 3 4 3" xfId="9927" xr:uid="{3AEF137C-31F9-4212-9E37-2EE3B333A10B}"/>
    <cellStyle name="Normal 4 3 2 3 4 3 2" xfId="24029" xr:uid="{D5FF51D5-379F-4235-BA0A-455CA1A31CE2}"/>
    <cellStyle name="Normal 4 3 2 3 4 3 3" xfId="38131" xr:uid="{924A6019-30BB-427C-88AC-2EBE86809A5A}"/>
    <cellStyle name="Normal 4 3 2 3 4 4" xfId="16978" xr:uid="{2EBF5CB6-10A8-4D24-BABC-EE64F5B32759}"/>
    <cellStyle name="Normal 4 3 2 3 4 5" xfId="31080" xr:uid="{4288014F-2065-43CB-9689-51944366284B}"/>
    <cellStyle name="Normal 4 3 2 3 5" xfId="5521" xr:uid="{553CE977-451A-455D-806F-6613EFE27956}"/>
    <cellStyle name="Normal 4 3 2 3 5 2" xfId="12571" xr:uid="{F7A1C526-4957-4A59-B258-2FDACD4C108C}"/>
    <cellStyle name="Normal 4 3 2 3 5 2 2" xfId="26673" xr:uid="{1E7316A1-E6B3-4A50-B3A4-19C5F86A6E1A}"/>
    <cellStyle name="Normal 4 3 2 3 5 2 3" xfId="40775" xr:uid="{AAFAAB03-9BDD-4C33-B87F-4AAD01A82156}"/>
    <cellStyle name="Normal 4 3 2 3 5 3" xfId="19622" xr:uid="{6846F8FF-BDAA-4FA0-A8B3-4A9F0A727997}"/>
    <cellStyle name="Normal 4 3 2 3 5 4" xfId="33724" xr:uid="{B3ADC4B5-B96D-4143-B90F-E319040CAAD6}"/>
    <cellStyle name="Normal 4 3 2 3 6" xfId="9047" xr:uid="{2420731C-8A4C-4296-96CD-EC96D0DCEE91}"/>
    <cellStyle name="Normal 4 3 2 3 6 2" xfId="23148" xr:uid="{E12940F3-3CF3-40EB-827A-44BFA153E006}"/>
    <cellStyle name="Normal 4 3 2 3 6 3" xfId="37250" xr:uid="{0403F8A1-1B80-40E8-BD9C-1DAEAE843FF5}"/>
    <cellStyle name="Normal 4 3 2 3 7" xfId="16097" xr:uid="{6024987B-FD7A-4843-8DBA-75126089CD1F}"/>
    <cellStyle name="Normal 4 3 2 3 8" xfId="30199" xr:uid="{E7C909A8-65B9-48D2-9C52-0CF979BF5A28}"/>
    <cellStyle name="Normal 4 3 2 3 9" xfId="43989" xr:uid="{4A17F678-88DE-469A-A09C-C58FBB75136D}"/>
    <cellStyle name="Normal 4 3 2 4" xfId="3322" xr:uid="{681820C2-B8A0-4F6A-838E-A8897EB7E03E}"/>
    <cellStyle name="Normal 4 3 2 4 2" xfId="6844" xr:uid="{7C989703-5118-4C52-8996-EE999EE897C8}"/>
    <cellStyle name="Normal 4 3 2 4 2 2" xfId="13894" xr:uid="{8942B0FC-FD2E-4042-BAF9-14E122253F32}"/>
    <cellStyle name="Normal 4 3 2 4 2 2 2" xfId="27996" xr:uid="{C6D5616F-7CBB-4013-8B53-50ADCC503B50}"/>
    <cellStyle name="Normal 4 3 2 4 2 2 3" xfId="42098" xr:uid="{C7146DD0-DC9B-4877-A4F0-3C00F3892CD9}"/>
    <cellStyle name="Normal 4 3 2 4 2 3" xfId="20945" xr:uid="{0A3666E1-435E-47ED-B784-5DCA624CCB6E}"/>
    <cellStyle name="Normal 4 3 2 4 2 4" xfId="35047" xr:uid="{CAD65BA5-EA5E-4BFA-8041-85847F78F8C8}"/>
    <cellStyle name="Normal 4 3 2 4 3" xfId="10369" xr:uid="{8DD6AF0A-01CC-4E29-9B58-0B239578DF26}"/>
    <cellStyle name="Normal 4 3 2 4 3 2" xfId="24471" xr:uid="{185CC157-4427-44BB-BB9B-A4B0A263B956}"/>
    <cellStyle name="Normal 4 3 2 4 3 3" xfId="38573" xr:uid="{6B8EDB40-03F1-41F8-9084-5871D8B4E729}"/>
    <cellStyle name="Normal 4 3 2 4 4" xfId="17420" xr:uid="{3E55C41E-3FC9-4071-83D5-A06DC0D4DA09}"/>
    <cellStyle name="Normal 4 3 2 4 5" xfId="31522" xr:uid="{51652189-88EF-470E-8B50-31105E999A0C}"/>
    <cellStyle name="Normal 4 3 2 5" xfId="4201" xr:uid="{5D03B6E4-592B-4E54-961B-796ABF01454D}"/>
    <cellStyle name="Normal 4 3 2 5 2" xfId="7725" xr:uid="{FD4DF39C-DD4B-484B-AED9-C16D207B44A0}"/>
    <cellStyle name="Normal 4 3 2 5 2 2" xfId="14775" xr:uid="{79F0D068-48B9-4942-B250-92557E9F933F}"/>
    <cellStyle name="Normal 4 3 2 5 2 2 2" xfId="28877" xr:uid="{278EEA48-D4A7-4DF4-90C7-640A4FE79027}"/>
    <cellStyle name="Normal 4 3 2 5 2 2 3" xfId="42979" xr:uid="{A8B8510F-CEF4-4210-AC31-298942AE30B4}"/>
    <cellStyle name="Normal 4 3 2 5 2 3" xfId="21826" xr:uid="{A785F321-3DF1-4D0C-B2D5-1AC8BA140E64}"/>
    <cellStyle name="Normal 4 3 2 5 2 4" xfId="35928" xr:uid="{1DE159E4-3697-4ACD-9D81-B5FD967E6B73}"/>
    <cellStyle name="Normal 4 3 2 5 3" xfId="11250" xr:uid="{47DA3645-01DE-469D-854D-A062236B49CB}"/>
    <cellStyle name="Normal 4 3 2 5 3 2" xfId="25352" xr:uid="{C0C8BC00-580E-4734-A189-ACFBF85837E0}"/>
    <cellStyle name="Normal 4 3 2 5 3 3" xfId="39454" xr:uid="{5800DFFB-248B-46B4-89BC-7F5E6C16607D}"/>
    <cellStyle name="Normal 4 3 2 5 4" xfId="18301" xr:uid="{ED3098DD-F433-4ABC-B364-C7E7F0022782}"/>
    <cellStyle name="Normal 4 3 2 5 5" xfId="32403" xr:uid="{C7576FBD-E775-43AC-894D-96725166141B}"/>
    <cellStyle name="Normal 4 3 2 6" xfId="2439" xr:uid="{A83E6688-F8D5-4079-AAF4-5C6608E73C26}"/>
    <cellStyle name="Normal 4 3 2 6 2" xfId="5963" xr:uid="{068B90F5-8277-445B-887E-7E278DAD4D40}"/>
    <cellStyle name="Normal 4 3 2 6 2 2" xfId="13013" xr:uid="{1BD7266D-4F0A-4331-BF77-00AA514B8759}"/>
    <cellStyle name="Normal 4 3 2 6 2 2 2" xfId="27115" xr:uid="{D6711E0A-E8B5-42AA-939A-C37D8C25F76A}"/>
    <cellStyle name="Normal 4 3 2 6 2 2 3" xfId="41217" xr:uid="{D803CD40-BA1E-445E-947C-E7667A5497E6}"/>
    <cellStyle name="Normal 4 3 2 6 2 3" xfId="20064" xr:uid="{9748F5B2-907F-4747-8E71-719437E3406D}"/>
    <cellStyle name="Normal 4 3 2 6 2 4" xfId="34166" xr:uid="{B412535F-6E96-4B9D-A73F-4EB08079A731}"/>
    <cellStyle name="Normal 4 3 2 6 3" xfId="9488" xr:uid="{339316AF-826D-40D9-9B7F-9CF69B13CFA0}"/>
    <cellStyle name="Normal 4 3 2 6 3 2" xfId="23590" xr:uid="{6B1EAE21-D77E-43DE-A939-49ABAB4EAE4A}"/>
    <cellStyle name="Normal 4 3 2 6 3 3" xfId="37692" xr:uid="{1166E043-31F3-4C6A-8030-7660AE5F0706}"/>
    <cellStyle name="Normal 4 3 2 6 4" xfId="16539" xr:uid="{88B05528-246B-4EC4-A9D4-1FA8CC478627}"/>
    <cellStyle name="Normal 4 3 2 6 5" xfId="30641" xr:uid="{DB57A30F-0086-4EAB-87E1-450C4CA57F43}"/>
    <cellStyle name="Normal 4 3 2 7" xfId="5082" xr:uid="{2A863E9B-EF4E-43BF-9371-D852F83BDCAE}"/>
    <cellStyle name="Normal 4 3 2 7 2" xfId="12132" xr:uid="{9115A691-6C29-4D8B-8FA3-B2CF5649395F}"/>
    <cellStyle name="Normal 4 3 2 7 2 2" xfId="26234" xr:uid="{79783275-E427-4272-B42B-1AEE0F5E1B14}"/>
    <cellStyle name="Normal 4 3 2 7 2 3" xfId="40336" xr:uid="{3A7A9D27-59BC-4F83-8C18-717E4C953C2C}"/>
    <cellStyle name="Normal 4 3 2 7 3" xfId="19183" xr:uid="{EE1C9F16-0FC4-47EB-9732-545573B40E6F}"/>
    <cellStyle name="Normal 4 3 2 7 4" xfId="33285" xr:uid="{0DFE936B-E294-43BA-B13D-ACF0BEC586A0}"/>
    <cellStyle name="Normal 4 3 2 8" xfId="8608" xr:uid="{C09F48C9-F229-4189-A472-BFB6C20024DC}"/>
    <cellStyle name="Normal 4 3 2 8 2" xfId="22709" xr:uid="{DC70B04F-1CF6-443B-9E1B-4B5B6A51AC06}"/>
    <cellStyle name="Normal 4 3 2 8 3" xfId="36811" xr:uid="{F6C44AF8-0258-4232-ABFA-26733CBB4C28}"/>
    <cellStyle name="Normal 4 3 2 9" xfId="15658" xr:uid="{15CEBB78-D049-48A0-BAEF-2A2C847A721B}"/>
    <cellStyle name="Normal 4 3 3" xfId="1668" xr:uid="{D32C00D7-81EB-46FE-B3BE-A52A3D9663AE}"/>
    <cellStyle name="Normal 4 3 3 10" xfId="43990" xr:uid="{9034773B-1D1F-4353-A2A1-15EE0F7F6DDA}"/>
    <cellStyle name="Normal 4 3 3 11" xfId="46806" xr:uid="{A0E10160-5A2C-442E-99EF-DB5ADBADEF82}"/>
    <cellStyle name="Normal 4 3 3 2" xfId="2108" xr:uid="{056EE194-8D2C-4BF8-8265-73376FD64C92}"/>
    <cellStyle name="Normal 4 3 3 2 2" xfId="3870" xr:uid="{C5AF0C09-5476-4D95-AAA3-57C322B6D75D}"/>
    <cellStyle name="Normal 4 3 3 2 2 2" xfId="7393" xr:uid="{7B0E54F1-391C-4877-9102-E043B20281C6}"/>
    <cellStyle name="Normal 4 3 3 2 2 2 2" xfId="14443" xr:uid="{9FA7206E-6CB5-46F9-B168-0039E35AD292}"/>
    <cellStyle name="Normal 4 3 3 2 2 2 2 2" xfId="28545" xr:uid="{E8C10500-5585-467A-A017-5BE414203CD4}"/>
    <cellStyle name="Normal 4 3 3 2 2 2 2 3" xfId="42647" xr:uid="{687762BD-59E8-44CD-A53A-915700D700C5}"/>
    <cellStyle name="Normal 4 3 3 2 2 2 3" xfId="21494" xr:uid="{EB26A56B-4981-4200-BEB2-2DA937051980}"/>
    <cellStyle name="Normal 4 3 3 2 2 2 4" xfId="35596" xr:uid="{4BAEAD4F-BD55-479B-9020-CA3DCF02DC65}"/>
    <cellStyle name="Normal 4 3 3 2 2 3" xfId="10918" xr:uid="{7C53D010-7632-4C84-80E3-9941E2B7AED2}"/>
    <cellStyle name="Normal 4 3 3 2 2 3 2" xfId="25020" xr:uid="{2F887900-724C-4E74-9AE5-0BC65AB1E2DD}"/>
    <cellStyle name="Normal 4 3 3 2 2 3 3" xfId="39122" xr:uid="{0380CB9A-0BC0-4FC7-9454-6E2B54AC3AB5}"/>
    <cellStyle name="Normal 4 3 3 2 2 4" xfId="17969" xr:uid="{9A2AD74A-6BA4-48DB-AA7C-C88B68A1F8CC}"/>
    <cellStyle name="Normal 4 3 3 2 2 5" xfId="32071" xr:uid="{3B452FE3-0017-413D-A2A9-C791FAF81706}"/>
    <cellStyle name="Normal 4 3 3 2 3" xfId="4750" xr:uid="{17AC6816-0160-4AC4-85B0-5F340FB30601}"/>
    <cellStyle name="Normal 4 3 3 2 3 2" xfId="8274" xr:uid="{F7B07305-6E76-4CAF-A6E5-5F42308686F1}"/>
    <cellStyle name="Normal 4 3 3 2 3 2 2" xfId="15324" xr:uid="{85362D83-FDF6-4A03-B6F8-1F69E5C74E6F}"/>
    <cellStyle name="Normal 4 3 3 2 3 2 2 2" xfId="29426" xr:uid="{E76DB5D2-D150-4D66-B380-7A94329B55A3}"/>
    <cellStyle name="Normal 4 3 3 2 3 2 2 3" xfId="43528" xr:uid="{23475559-A3DD-4D6B-BCE0-0333C3FCFAB7}"/>
    <cellStyle name="Normal 4 3 3 2 3 2 3" xfId="22375" xr:uid="{3D45EF7F-3508-45CD-A721-E25AF9D4789A}"/>
    <cellStyle name="Normal 4 3 3 2 3 2 4" xfId="36477" xr:uid="{2AEE9DF4-86E6-4AE4-8E00-C870C5F4051A}"/>
    <cellStyle name="Normal 4 3 3 2 3 3" xfId="11799" xr:uid="{D77F2D6D-E5D6-45D2-BC29-65F48B6FD890}"/>
    <cellStyle name="Normal 4 3 3 2 3 3 2" xfId="25901" xr:uid="{10583E84-2942-439F-B558-825BB59E8641}"/>
    <cellStyle name="Normal 4 3 3 2 3 3 3" xfId="40003" xr:uid="{B9CC2323-2477-4C88-B1CD-B9E564C8D390}"/>
    <cellStyle name="Normal 4 3 3 2 3 4" xfId="18850" xr:uid="{7DE8A50A-6F4A-4FE6-AF88-1B2A01421B0D}"/>
    <cellStyle name="Normal 4 3 3 2 3 5" xfId="32952" xr:uid="{68B2E12D-C465-470A-8B31-DDD8DF2837F7}"/>
    <cellStyle name="Normal 4 3 3 2 4" xfId="2988" xr:uid="{5256EC23-30BD-4257-8BC6-108BB9108637}"/>
    <cellStyle name="Normal 4 3 3 2 4 2" xfId="6512" xr:uid="{F2C8A65D-F1C0-4904-994B-85C6B871C611}"/>
    <cellStyle name="Normal 4 3 3 2 4 2 2" xfId="13562" xr:uid="{C4125055-9DB3-48E7-98DE-8CE19D2F58D9}"/>
    <cellStyle name="Normal 4 3 3 2 4 2 2 2" xfId="27664" xr:uid="{EA4F15FB-C311-4896-A74C-344A0F5D98FB}"/>
    <cellStyle name="Normal 4 3 3 2 4 2 2 3" xfId="41766" xr:uid="{FCF9D966-84A7-4C1A-8C5A-012ECC2FD782}"/>
    <cellStyle name="Normal 4 3 3 2 4 2 3" xfId="20613" xr:uid="{B123C1EC-CF24-4D70-9DEE-CF998C352F66}"/>
    <cellStyle name="Normal 4 3 3 2 4 2 4" xfId="34715" xr:uid="{7FC3A645-8779-427B-A99D-42EBCF9999AB}"/>
    <cellStyle name="Normal 4 3 3 2 4 3" xfId="10037" xr:uid="{64089E42-5FD3-468B-9BC5-3A9C0D838535}"/>
    <cellStyle name="Normal 4 3 3 2 4 3 2" xfId="24139" xr:uid="{33D99A6C-AF64-4146-867B-EE3DAE5584F6}"/>
    <cellStyle name="Normal 4 3 3 2 4 3 3" xfId="38241" xr:uid="{DB5EEAF4-B3C3-485B-BBE0-00581530F69F}"/>
    <cellStyle name="Normal 4 3 3 2 4 4" xfId="17088" xr:uid="{706B0587-468B-430E-A21F-0273B2991600}"/>
    <cellStyle name="Normal 4 3 3 2 4 5" xfId="31190" xr:uid="{56418EBF-4A48-48AA-81F9-7503A7CD4989}"/>
    <cellStyle name="Normal 4 3 3 2 5" xfId="5631" xr:uid="{6F1B734C-0C20-43CB-9A66-D45D4E1F86D9}"/>
    <cellStyle name="Normal 4 3 3 2 5 2" xfId="12681" xr:uid="{6898B377-D4C8-4705-804A-5BC95018554D}"/>
    <cellStyle name="Normal 4 3 3 2 5 2 2" xfId="26783" xr:uid="{266C57C2-DAAB-4016-B705-BF586A81AFCC}"/>
    <cellStyle name="Normal 4 3 3 2 5 2 3" xfId="40885" xr:uid="{7C973593-15C0-424C-902F-FA4964C1C484}"/>
    <cellStyle name="Normal 4 3 3 2 5 3" xfId="19732" xr:uid="{B60FF7AE-195A-4D62-8066-C7B6D3F47E20}"/>
    <cellStyle name="Normal 4 3 3 2 5 4" xfId="33834" xr:uid="{04C7C311-63A4-400E-B2E4-94869318BF82}"/>
    <cellStyle name="Normal 4 3 3 2 6" xfId="9157" xr:uid="{39EA54E7-7609-4FDD-8D25-E597039F952A}"/>
    <cellStyle name="Normal 4 3 3 2 6 2" xfId="23258" xr:uid="{15A324D5-F093-41DA-9C10-A1F147126D41}"/>
    <cellStyle name="Normal 4 3 3 2 6 3" xfId="37360" xr:uid="{FB9FDF72-A112-4BAC-A2CC-341FBE2C7048}"/>
    <cellStyle name="Normal 4 3 3 2 7" xfId="16207" xr:uid="{38E2CD08-ED1A-4E9A-9E74-B3879C26312B}"/>
    <cellStyle name="Normal 4 3 3 2 8" xfId="30309" xr:uid="{16501F86-60DA-449D-81B1-31086DA76D39}"/>
    <cellStyle name="Normal 4 3 3 3" xfId="3432" xr:uid="{98FB43F6-F24D-4965-BF18-9B931E8556EA}"/>
    <cellStyle name="Normal 4 3 3 3 2" xfId="6954" xr:uid="{84388936-FEB0-4DC0-8C5E-4954DBDB9B01}"/>
    <cellStyle name="Normal 4 3 3 3 2 2" xfId="14004" xr:uid="{33635ED0-988F-401A-9D2C-67D8181DA28E}"/>
    <cellStyle name="Normal 4 3 3 3 2 2 2" xfId="28106" xr:uid="{47739A59-E7F8-463A-B02C-8BE1EA9A2989}"/>
    <cellStyle name="Normal 4 3 3 3 2 2 3" xfId="42208" xr:uid="{76972CD6-98A0-4693-BF35-6A29DEF35088}"/>
    <cellStyle name="Normal 4 3 3 3 2 3" xfId="21055" xr:uid="{5D96C183-6238-45AD-835C-7005BCE8BE39}"/>
    <cellStyle name="Normal 4 3 3 3 2 4" xfId="35157" xr:uid="{1F77B1E7-7494-4B74-8223-210EA06EDE77}"/>
    <cellStyle name="Normal 4 3 3 3 3" xfId="10479" xr:uid="{2B3CC5F1-7CB7-49E1-A1AB-965F76B966E7}"/>
    <cellStyle name="Normal 4 3 3 3 3 2" xfId="24581" xr:uid="{F764742A-1043-4FA9-8277-BC3B6E0557D1}"/>
    <cellStyle name="Normal 4 3 3 3 3 3" xfId="38683" xr:uid="{E1523695-45C0-4EC6-8BE9-5D9ACE809657}"/>
    <cellStyle name="Normal 4 3 3 3 4" xfId="17530" xr:uid="{46FA7A75-C9D1-422A-B31F-A95553476ADF}"/>
    <cellStyle name="Normal 4 3 3 3 5" xfId="31632" xr:uid="{496AD79F-1395-4256-BC50-E33F48F4A32D}"/>
    <cellStyle name="Normal 4 3 3 4" xfId="4311" xr:uid="{5AB7AF19-330B-4089-8182-905BEDC44955}"/>
    <cellStyle name="Normal 4 3 3 4 2" xfId="7835" xr:uid="{F814FA8F-0A37-4F4A-A2EC-35EED5D56A4B}"/>
    <cellStyle name="Normal 4 3 3 4 2 2" xfId="14885" xr:uid="{6C997F41-35BF-4D83-A78D-303F53EC77F3}"/>
    <cellStyle name="Normal 4 3 3 4 2 2 2" xfId="28987" xr:uid="{7A6C88AD-51E8-44BE-9A06-BF54C269A697}"/>
    <cellStyle name="Normal 4 3 3 4 2 2 3" xfId="43089" xr:uid="{052E9772-6F50-4F75-ADD8-CBE83A2DF627}"/>
    <cellStyle name="Normal 4 3 3 4 2 3" xfId="21936" xr:uid="{880A860F-979B-4473-8BFF-E3F374EF2247}"/>
    <cellStyle name="Normal 4 3 3 4 2 4" xfId="36038" xr:uid="{D29E0F08-B947-4303-9D86-51F9DB5EE18B}"/>
    <cellStyle name="Normal 4 3 3 4 3" xfId="11360" xr:uid="{E614453D-6606-43EA-9048-39694085A7A4}"/>
    <cellStyle name="Normal 4 3 3 4 3 2" xfId="25462" xr:uid="{E5F663E7-6EB3-492E-B7D9-3807DA8A5359}"/>
    <cellStyle name="Normal 4 3 3 4 3 3" xfId="39564" xr:uid="{D4FFF65F-00C5-4AFC-948A-B5692332AB54}"/>
    <cellStyle name="Normal 4 3 3 4 4" xfId="18411" xr:uid="{CB497E07-0F70-482B-B0EE-ECCA49CA7FCC}"/>
    <cellStyle name="Normal 4 3 3 4 5" xfId="32513" xr:uid="{0EADB548-E509-4BD9-AA94-7925C8FAA954}"/>
    <cellStyle name="Normal 4 3 3 5" xfId="2549" xr:uid="{E50C05B1-4A46-4F83-B898-A66C04EFA7B6}"/>
    <cellStyle name="Normal 4 3 3 5 2" xfId="6073" xr:uid="{35ADAFAF-4D91-4A0C-929A-5031D1684DAF}"/>
    <cellStyle name="Normal 4 3 3 5 2 2" xfId="13123" xr:uid="{09E49726-4ACA-4525-A9A3-900CD922026B}"/>
    <cellStyle name="Normal 4 3 3 5 2 2 2" xfId="27225" xr:uid="{62B03B31-FAC1-4B72-B589-CCAD3A47827B}"/>
    <cellStyle name="Normal 4 3 3 5 2 2 3" xfId="41327" xr:uid="{4528E6C3-9FC6-48E6-B296-3A11F629C356}"/>
    <cellStyle name="Normal 4 3 3 5 2 3" xfId="20174" xr:uid="{059072D6-90F0-4682-B969-F3E4E4743DB1}"/>
    <cellStyle name="Normal 4 3 3 5 2 4" xfId="34276" xr:uid="{2D01F79A-0463-4DDF-A623-B34F1D57249A}"/>
    <cellStyle name="Normal 4 3 3 5 3" xfId="9598" xr:uid="{AF9239F5-F70B-4EDE-82A1-93B162D0D23C}"/>
    <cellStyle name="Normal 4 3 3 5 3 2" xfId="23700" xr:uid="{8AF3F917-D348-43A7-B736-977A2E35AE87}"/>
    <cellStyle name="Normal 4 3 3 5 3 3" xfId="37802" xr:uid="{9CA55103-EDC9-496B-AA62-7609BCCDE3DC}"/>
    <cellStyle name="Normal 4 3 3 5 4" xfId="16649" xr:uid="{7820B879-142A-43DC-85B3-A5D4C667395B}"/>
    <cellStyle name="Normal 4 3 3 5 5" xfId="30751" xr:uid="{661084A1-0343-4180-9887-1FC863BEB2F9}"/>
    <cellStyle name="Normal 4 3 3 6" xfId="5192" xr:uid="{843A93F8-4FD3-4044-98A5-71EBAE5086F1}"/>
    <cellStyle name="Normal 4 3 3 6 2" xfId="12242" xr:uid="{5CB6AAC9-FFB7-4EDE-BA4F-118E3E410037}"/>
    <cellStyle name="Normal 4 3 3 6 2 2" xfId="26344" xr:uid="{74C8D43E-F49C-472D-9C4B-AE14A37E6501}"/>
    <cellStyle name="Normal 4 3 3 6 2 3" xfId="40446" xr:uid="{8CFF436E-85B9-46CC-979F-BDEA13D8DCFB}"/>
    <cellStyle name="Normal 4 3 3 6 3" xfId="19293" xr:uid="{16F09820-4E3A-4AAB-ACA9-2C629FC08CAF}"/>
    <cellStyle name="Normal 4 3 3 6 4" xfId="33395" xr:uid="{48E0F463-47E5-4323-9BBE-827576DC9DD0}"/>
    <cellStyle name="Normal 4 3 3 7" xfId="8718" xr:uid="{D30AE990-88C5-442B-B48F-BFBD51B295F6}"/>
    <cellStyle name="Normal 4 3 3 7 2" xfId="22819" xr:uid="{D7154581-87C1-4E27-B093-BD81145A8E62}"/>
    <cellStyle name="Normal 4 3 3 7 3" xfId="36921" xr:uid="{D081E2EB-9C72-437F-8ADD-702345FBFA6D}"/>
    <cellStyle name="Normal 4 3 3 8" xfId="15768" xr:uid="{004517C8-E0AD-4727-90BC-E4195675EDB6}"/>
    <cellStyle name="Normal 4 3 3 9" xfId="29870" xr:uid="{54E93490-CF5C-4837-AAD6-D4A62F47CAC6}"/>
    <cellStyle name="Normal 4 3 4" xfId="1887" xr:uid="{422623DC-668B-450F-AB1E-175704B2CE3B}"/>
    <cellStyle name="Normal 4 3 4 2" xfId="3651" xr:uid="{56F8FBCE-8EF5-4D68-B55A-0D166A2A7B24}"/>
    <cellStyle name="Normal 4 3 4 2 2" xfId="7173" xr:uid="{54876BA4-FA28-4F83-AF91-95279AE36B4B}"/>
    <cellStyle name="Normal 4 3 4 2 2 2" xfId="14223" xr:uid="{4F69AB35-74C1-4B5F-81DE-747D86206001}"/>
    <cellStyle name="Normal 4 3 4 2 2 2 2" xfId="28325" xr:uid="{599739A3-1B3A-4DA5-B318-3A1136C4993C}"/>
    <cellStyle name="Normal 4 3 4 2 2 2 3" xfId="42427" xr:uid="{D389F30A-C9C0-40C2-A8B1-610F142BFC5B}"/>
    <cellStyle name="Normal 4 3 4 2 2 3" xfId="21274" xr:uid="{22378052-236B-427D-875B-60D9204C2976}"/>
    <cellStyle name="Normal 4 3 4 2 2 4" xfId="35376" xr:uid="{91F2B667-0FF8-4979-8AAB-F39CC0A78356}"/>
    <cellStyle name="Normal 4 3 4 2 3" xfId="10698" xr:uid="{6AF1793F-9F84-44A4-A821-68EBD29F6051}"/>
    <cellStyle name="Normal 4 3 4 2 3 2" xfId="24800" xr:uid="{6C62E7A7-4DF9-4733-A167-30271A7C2A31}"/>
    <cellStyle name="Normal 4 3 4 2 3 3" xfId="38902" xr:uid="{99382F82-CAFC-4D6B-B446-4415C2033493}"/>
    <cellStyle name="Normal 4 3 4 2 4" xfId="17749" xr:uid="{F274403E-C530-427A-8609-64AAB0A0A334}"/>
    <cellStyle name="Normal 4 3 4 2 5" xfId="31851" xr:uid="{C20E1E7B-08ED-40F9-804E-D1E41285ECC9}"/>
    <cellStyle name="Normal 4 3 4 3" xfId="4530" xr:uid="{48419D44-B952-4580-AFAF-34A39B0C9E04}"/>
    <cellStyle name="Normal 4 3 4 3 2" xfId="8054" xr:uid="{DF4D5E4B-240F-4AA7-9936-097B902B30EC}"/>
    <cellStyle name="Normal 4 3 4 3 2 2" xfId="15104" xr:uid="{C9F8B684-87BE-4BF3-AC87-21B92EE867F6}"/>
    <cellStyle name="Normal 4 3 4 3 2 2 2" xfId="29206" xr:uid="{B21B16D6-D6B0-47A9-B07A-BAA9641E1A2F}"/>
    <cellStyle name="Normal 4 3 4 3 2 2 3" xfId="43308" xr:uid="{896F4A04-B143-4643-9B13-11858356AA44}"/>
    <cellStyle name="Normal 4 3 4 3 2 3" xfId="22155" xr:uid="{9BD311ED-8101-4557-B455-FD3C028F27DA}"/>
    <cellStyle name="Normal 4 3 4 3 2 4" xfId="36257" xr:uid="{B5800102-F719-45EF-A226-7424295E5284}"/>
    <cellStyle name="Normal 4 3 4 3 3" xfId="11579" xr:uid="{790A6915-3F6A-4AFC-9F39-DF1A463245C0}"/>
    <cellStyle name="Normal 4 3 4 3 3 2" xfId="25681" xr:uid="{E3A8C638-869D-4FA2-84BE-A1080386E30D}"/>
    <cellStyle name="Normal 4 3 4 3 3 3" xfId="39783" xr:uid="{0A12AB05-678F-466A-A568-6FC561569A59}"/>
    <cellStyle name="Normal 4 3 4 3 4" xfId="18630" xr:uid="{9D4FC085-CF1E-417A-AC00-B8641968D55D}"/>
    <cellStyle name="Normal 4 3 4 3 5" xfId="32732" xr:uid="{003B0AE6-0960-4A91-B502-5002E760685B}"/>
    <cellStyle name="Normal 4 3 4 4" xfId="2768" xr:uid="{2E7B3E49-D906-4FEA-9D2F-71D93EC52891}"/>
    <cellStyle name="Normal 4 3 4 4 2" xfId="6292" xr:uid="{4F79F7B4-9C34-4421-A38B-275FF9488629}"/>
    <cellStyle name="Normal 4 3 4 4 2 2" xfId="13342" xr:uid="{589DD99F-9D39-4824-A915-D2732D27CA93}"/>
    <cellStyle name="Normal 4 3 4 4 2 2 2" xfId="27444" xr:uid="{C0188FB1-98C4-4544-9FD9-EFA9AEC1F60E}"/>
    <cellStyle name="Normal 4 3 4 4 2 2 3" xfId="41546" xr:uid="{10D99FF2-5EC8-4EBD-8477-41EA6CDF277C}"/>
    <cellStyle name="Normal 4 3 4 4 2 3" xfId="20393" xr:uid="{A74CE7B3-6DB0-4F94-A345-54164AB0A7AA}"/>
    <cellStyle name="Normal 4 3 4 4 2 4" xfId="34495" xr:uid="{20348A81-8ED3-4368-86D5-DB9E89064947}"/>
    <cellStyle name="Normal 4 3 4 4 3" xfId="9817" xr:uid="{2B738554-711D-4E1B-8A84-A17B2389BEA3}"/>
    <cellStyle name="Normal 4 3 4 4 3 2" xfId="23919" xr:uid="{1B10A6C5-41D3-4BA3-8461-749B7B4773AD}"/>
    <cellStyle name="Normal 4 3 4 4 3 3" xfId="38021" xr:uid="{97863577-F210-486D-B9E8-D24DEE3E1BD8}"/>
    <cellStyle name="Normal 4 3 4 4 4" xfId="16868" xr:uid="{2BE88B67-C36F-46AF-B5F0-89372E42474B}"/>
    <cellStyle name="Normal 4 3 4 4 5" xfId="30970" xr:uid="{B8473853-06D9-4CE1-AC9D-D6F8796A834C}"/>
    <cellStyle name="Normal 4 3 4 5" xfId="5411" xr:uid="{46AB8C9E-43F7-46C6-A28E-41CCA3017AE7}"/>
    <cellStyle name="Normal 4 3 4 5 2" xfId="12461" xr:uid="{42561A7E-18CF-43B7-8FD2-09C7C35BEE8B}"/>
    <cellStyle name="Normal 4 3 4 5 2 2" xfId="26563" xr:uid="{35764804-3E7B-42FE-AA26-62FE4C6E5CAA}"/>
    <cellStyle name="Normal 4 3 4 5 2 3" xfId="40665" xr:uid="{D293DC7B-9A3F-479A-AD98-4215829B3ED4}"/>
    <cellStyle name="Normal 4 3 4 5 3" xfId="19512" xr:uid="{8384EC72-6ABA-4F6B-90F4-4BBAF6BDEF7B}"/>
    <cellStyle name="Normal 4 3 4 5 4" xfId="33614" xr:uid="{96F46E7B-13A7-4F4C-B2FB-0634AA554249}"/>
    <cellStyle name="Normal 4 3 4 6" xfId="8937" xr:uid="{C42DE9D7-6416-44C6-A105-A41A06BCC96C}"/>
    <cellStyle name="Normal 4 3 4 6 2" xfId="23038" xr:uid="{7BBEF3E3-06CD-4185-B684-79C99E34541A}"/>
    <cellStyle name="Normal 4 3 4 6 3" xfId="37140" xr:uid="{96ED8491-3BAB-4F91-8856-3E63C311C6E6}"/>
    <cellStyle name="Normal 4 3 4 7" xfId="15987" xr:uid="{E617BE7B-4834-44DD-8B2A-39AC70CB1EED}"/>
    <cellStyle name="Normal 4 3 4 8" xfId="30089" xr:uid="{A321155C-06B0-4BB3-9F16-52C888C8F74A}"/>
    <cellStyle name="Normal 4 3 4 9" xfId="43991" xr:uid="{2EAB7C3A-8F33-432C-9068-4D98B9F62739}"/>
    <cellStyle name="Normal 4 3 5" xfId="3212" xr:uid="{C7FE0CDF-0EEC-4067-976A-BEE53096AA77}"/>
    <cellStyle name="Normal 4 3 5 2" xfId="6734" xr:uid="{1C8E79D8-59F9-4A93-8C58-37125F1C574A}"/>
    <cellStyle name="Normal 4 3 5 2 2" xfId="13784" xr:uid="{E7C5F33A-2BE5-4291-8A1F-9E619B46DB20}"/>
    <cellStyle name="Normal 4 3 5 2 2 2" xfId="27886" xr:uid="{1A1C0298-6EA8-4404-83BE-E26FEA3EDCAB}"/>
    <cellStyle name="Normal 4 3 5 2 2 3" xfId="41988" xr:uid="{80FB4F70-D69C-466D-BC63-1429573AB863}"/>
    <cellStyle name="Normal 4 3 5 2 3" xfId="20835" xr:uid="{09474A26-C84A-4626-BD07-8B55EEC1705B}"/>
    <cellStyle name="Normal 4 3 5 2 4" xfId="34937" xr:uid="{D15A8268-68F5-486E-85BD-A8B38AD4AEF7}"/>
    <cellStyle name="Normal 4 3 5 3" xfId="10259" xr:uid="{FAF3C493-C6E8-488F-B1EF-3D37B54DDA46}"/>
    <cellStyle name="Normal 4 3 5 3 2" xfId="24361" xr:uid="{170ED3F6-73A6-4005-8978-E08EF6BC0E05}"/>
    <cellStyle name="Normal 4 3 5 3 3" xfId="38463" xr:uid="{74DEE551-55B5-4DA4-8F91-26D9CA001DCA}"/>
    <cellStyle name="Normal 4 3 5 4" xfId="17310" xr:uid="{5DEBD164-33AA-49BF-B938-B3C4603D1F39}"/>
    <cellStyle name="Normal 4 3 5 5" xfId="31412" xr:uid="{3167B038-0D6A-487B-BD7C-E3D7E14306C9}"/>
    <cellStyle name="Normal 4 3 5 6" xfId="46807" xr:uid="{5D22BAD1-AA43-4074-8043-5ED373C23312}"/>
    <cellStyle name="Normal 4 3 6" xfId="4091" xr:uid="{2AAF9CB5-924F-4B2A-97E0-040736DB822A}"/>
    <cellStyle name="Normal 4 3 6 2" xfId="7615" xr:uid="{360928EE-834F-4FC8-884D-A1727B56C783}"/>
    <cellStyle name="Normal 4 3 6 2 2" xfId="14665" xr:uid="{AE5B3D17-01D6-4294-8EBA-98453DE5E33B}"/>
    <cellStyle name="Normal 4 3 6 2 2 2" xfId="28767" xr:uid="{545583E8-2A0A-4A1F-843E-49DD39B3105F}"/>
    <cellStyle name="Normal 4 3 6 2 2 3" xfId="42869" xr:uid="{D5A77B12-B9CE-4F8E-8D68-F1947883E235}"/>
    <cellStyle name="Normal 4 3 6 2 3" xfId="21716" xr:uid="{CE1328A0-4372-4FBD-8589-857F93DF01EA}"/>
    <cellStyle name="Normal 4 3 6 2 4" xfId="35818" xr:uid="{A8CAFF59-6237-4A09-949E-0EABF1070BE7}"/>
    <cellStyle name="Normal 4 3 6 3" xfId="11140" xr:uid="{2D21358D-2456-449E-94CE-F6FBE6D48CF4}"/>
    <cellStyle name="Normal 4 3 6 3 2" xfId="25242" xr:uid="{8EECC3A4-8CDA-44C6-997E-8845356E425E}"/>
    <cellStyle name="Normal 4 3 6 3 3" xfId="39344" xr:uid="{7B1DDDB3-AE3B-45EF-B487-814029B4580F}"/>
    <cellStyle name="Normal 4 3 6 4" xfId="18191" xr:uid="{833C955C-B44F-4836-9D32-FC974C81CAA2}"/>
    <cellStyle name="Normal 4 3 6 5" xfId="32293" xr:uid="{69C96A3E-C8BD-4040-8C0F-2A0EF74BA565}"/>
    <cellStyle name="Normal 4 3 6 6" xfId="46808" xr:uid="{46A0F154-77BA-4FA0-BC46-A17737AF74E6}"/>
    <cellStyle name="Normal 4 3 7" xfId="2329" xr:uid="{D8AD13A0-D529-4EC7-8011-4E4D54F13B72}"/>
    <cellStyle name="Normal 4 3 7 2" xfId="5853" xr:uid="{2D5D92C3-A0E1-4E05-A412-2241ADE9F5BA}"/>
    <cellStyle name="Normal 4 3 7 2 2" xfId="12903" xr:uid="{EB4FE366-0A9A-4DE2-AE35-B928F9A9D631}"/>
    <cellStyle name="Normal 4 3 7 2 2 2" xfId="27005" xr:uid="{CF428D6D-6E36-4977-89C2-E6C87DFA7907}"/>
    <cellStyle name="Normal 4 3 7 2 2 3" xfId="41107" xr:uid="{C8C4BFE0-30CA-41A8-8C73-4179CF9A1887}"/>
    <cellStyle name="Normal 4 3 7 2 3" xfId="19954" xr:uid="{90622EE9-DE95-418D-9A5F-30627742C37D}"/>
    <cellStyle name="Normal 4 3 7 2 4" xfId="34056" xr:uid="{554DCAB8-DB46-4A4F-B5CA-17A40AE41A2D}"/>
    <cellStyle name="Normal 4 3 7 3" xfId="9378" xr:uid="{E9BDEE7F-888A-4A8A-8217-DA3158C47892}"/>
    <cellStyle name="Normal 4 3 7 3 2" xfId="23480" xr:uid="{9897D258-801A-43F5-93B4-578C602E9992}"/>
    <cellStyle name="Normal 4 3 7 3 3" xfId="37582" xr:uid="{CF37F49C-926A-4606-B13B-5E6694453348}"/>
    <cellStyle name="Normal 4 3 7 4" xfId="16429" xr:uid="{DA839B99-9C2F-4521-A102-2AC2F483632A}"/>
    <cellStyle name="Normal 4 3 7 5" xfId="30531" xr:uid="{F4AF1FF3-1F15-48BF-9AC8-C58538B9ECDF}"/>
    <cellStyle name="Normal 4 3 7 6" xfId="46809" xr:uid="{35F46E16-1F15-43F8-A778-41D9487B4112}"/>
    <cellStyle name="Normal 4 3 8" xfId="4972" xr:uid="{063B63F1-0A81-4422-8958-ECBBB0E0BA60}"/>
    <cellStyle name="Normal 4 3 8 2" xfId="12022" xr:uid="{6101901B-63C2-4291-96DE-DD1165A42EDF}"/>
    <cellStyle name="Normal 4 3 8 2 2" xfId="26124" xr:uid="{935BA4EF-B5B6-46D9-B4A0-1D1A925BB09A}"/>
    <cellStyle name="Normal 4 3 8 2 3" xfId="40226" xr:uid="{B55E289D-166A-422A-ADD5-F4EAD9B19E74}"/>
    <cellStyle name="Normal 4 3 8 3" xfId="19073" xr:uid="{7E83C781-3C02-416E-AE4E-170F80A94122}"/>
    <cellStyle name="Normal 4 3 8 4" xfId="33175" xr:uid="{DCC20227-1C49-44AA-845E-20C681E75114}"/>
    <cellStyle name="Normal 4 3 8 5" xfId="46810" xr:uid="{25087249-6BD5-4875-BE63-B74991873BC7}"/>
    <cellStyle name="Normal 4 3 9" xfId="8498" xr:uid="{4F5D79C0-6C85-4863-8303-E0368CAEFE48}"/>
    <cellStyle name="Normal 4 3 9 2" xfId="22599" xr:uid="{53461C58-7BD4-4587-9375-4939B3542B71}"/>
    <cellStyle name="Normal 4 3 9 3" xfId="36701" xr:uid="{350797C5-6E46-44F5-84A5-55BB4B7550FA}"/>
    <cellStyle name="Normal 4 3 9 4" xfId="46811" xr:uid="{29A68555-9CAB-4DEF-990F-EDD5E71049D2}"/>
    <cellStyle name="Normal 4 4" xfId="179" xr:uid="{247755A3-67D6-48CF-9869-C0FC3B5805A7}"/>
    <cellStyle name="Normal 4 4 10" xfId="29705" xr:uid="{5A057C95-0400-4504-8863-8EFEB0D38B8E}"/>
    <cellStyle name="Normal 4 4 11" xfId="43992" xr:uid="{416ED662-28F7-4891-B747-1F87E6E1FE57}"/>
    <cellStyle name="Normal 4 4 12" xfId="1502" xr:uid="{6CDEE1E3-FFAC-48C3-92BB-450C00E6D3FD}"/>
    <cellStyle name="Normal 4 4 13" xfId="44754" xr:uid="{B196F122-7016-4A1D-AB63-9425AA765AFB}"/>
    <cellStyle name="Normal 4 4 2" xfId="1723" xr:uid="{E8A2CA40-2B72-47D5-9B50-71B55C6479EA}"/>
    <cellStyle name="Normal 4 4 2 10" xfId="45384" xr:uid="{760460EF-EBA0-49FB-85E8-2F1FDD229599}"/>
    <cellStyle name="Normal 4 4 2 11" xfId="46812" xr:uid="{F30D353A-F195-4C18-92A8-A702A354C6A3}"/>
    <cellStyle name="Normal 4 4 2 2" xfId="2163" xr:uid="{DD1712D3-9802-4498-8AE4-665CE1293992}"/>
    <cellStyle name="Normal 4 4 2 2 2" xfId="3925" xr:uid="{0CE6970F-A197-4DF4-984E-C82119E78B99}"/>
    <cellStyle name="Normal 4 4 2 2 2 2" xfId="7448" xr:uid="{009F85AB-AA16-4CB5-B69E-AA02DF80FDF2}"/>
    <cellStyle name="Normal 4 4 2 2 2 2 2" xfId="14498" xr:uid="{9F3552F8-6A93-4BDA-9DA2-7D7F499B2BBC}"/>
    <cellStyle name="Normal 4 4 2 2 2 2 2 2" xfId="28600" xr:uid="{48530ABA-E89C-4D38-B1EA-CC9EF6298D7B}"/>
    <cellStyle name="Normal 4 4 2 2 2 2 2 3" xfId="42702" xr:uid="{832B65DC-511B-47E6-8D5A-3EC05D84A004}"/>
    <cellStyle name="Normal 4 4 2 2 2 2 3" xfId="21549" xr:uid="{105D57D2-3946-4E43-A5E9-F30091ADC54A}"/>
    <cellStyle name="Normal 4 4 2 2 2 2 4" xfId="35651" xr:uid="{558C912A-3F23-4906-B86E-AE8DB82221BA}"/>
    <cellStyle name="Normal 4 4 2 2 2 3" xfId="10973" xr:uid="{2577128C-0B04-471D-9B7C-E9DA286129AC}"/>
    <cellStyle name="Normal 4 4 2 2 2 3 2" xfId="25075" xr:uid="{A72D5599-F9B8-4DD4-BB5C-CEEAFFD555BE}"/>
    <cellStyle name="Normal 4 4 2 2 2 3 3" xfId="39177" xr:uid="{41971FDB-310B-4792-B7D5-87D717611292}"/>
    <cellStyle name="Normal 4 4 2 2 2 4" xfId="18024" xr:uid="{75B68FC1-629D-4C65-B6D4-8A3DA86BDD58}"/>
    <cellStyle name="Normal 4 4 2 2 2 5" xfId="32126" xr:uid="{084D60CF-FFA0-4EE0-9742-D597971154B4}"/>
    <cellStyle name="Normal 4 4 2 2 3" xfId="4805" xr:uid="{01EA0DEA-360E-4B88-A866-A2440F2B8609}"/>
    <cellStyle name="Normal 4 4 2 2 3 2" xfId="8329" xr:uid="{B4DC5E57-2F5B-45DD-ACE4-6D80C06FDE6E}"/>
    <cellStyle name="Normal 4 4 2 2 3 2 2" xfId="15379" xr:uid="{69D4FAE3-FFD4-465A-9D5C-2E27229081BD}"/>
    <cellStyle name="Normal 4 4 2 2 3 2 2 2" xfId="29481" xr:uid="{91F50012-9B6A-4670-AD8B-FFB8986BFF19}"/>
    <cellStyle name="Normal 4 4 2 2 3 2 2 3" xfId="43583" xr:uid="{FB111B0B-EFD0-4BDC-BA62-6156F26FBB24}"/>
    <cellStyle name="Normal 4 4 2 2 3 2 3" xfId="22430" xr:uid="{151D560F-E04A-4DD3-9127-7590FBC8E2B7}"/>
    <cellStyle name="Normal 4 4 2 2 3 2 4" xfId="36532" xr:uid="{10FE30F3-86D8-4330-A33F-462F470C828E}"/>
    <cellStyle name="Normal 4 4 2 2 3 3" xfId="11854" xr:uid="{D1E84261-200F-451C-BD83-1EA1C233AA77}"/>
    <cellStyle name="Normal 4 4 2 2 3 3 2" xfId="25956" xr:uid="{B3D141A6-AEFD-46CE-832B-D7C9B3C47B25}"/>
    <cellStyle name="Normal 4 4 2 2 3 3 3" xfId="40058" xr:uid="{D0704C8E-2E03-48A6-8FD2-278AF99B6111}"/>
    <cellStyle name="Normal 4 4 2 2 3 4" xfId="18905" xr:uid="{4D0259C3-EBA7-4B1E-A34A-E8F42A7E46D1}"/>
    <cellStyle name="Normal 4 4 2 2 3 5" xfId="33007" xr:uid="{30B16903-C478-450C-8679-CD2D5774D263}"/>
    <cellStyle name="Normal 4 4 2 2 4" xfId="3043" xr:uid="{40E34949-FB09-43D1-A53C-A86F0117026F}"/>
    <cellStyle name="Normal 4 4 2 2 4 2" xfId="6567" xr:uid="{986A8B15-68A3-4D41-8953-15D397A62A3B}"/>
    <cellStyle name="Normal 4 4 2 2 4 2 2" xfId="13617" xr:uid="{3CF26307-51E8-4252-9410-D5A743AC3855}"/>
    <cellStyle name="Normal 4 4 2 2 4 2 2 2" xfId="27719" xr:uid="{778A47E9-9EF5-4FDF-B862-2F1FE5BECF01}"/>
    <cellStyle name="Normal 4 4 2 2 4 2 2 3" xfId="41821" xr:uid="{C13806C2-D552-489D-8F87-E8BB58A0512A}"/>
    <cellStyle name="Normal 4 4 2 2 4 2 3" xfId="20668" xr:uid="{A7FF217D-FC63-436D-B040-0D203349BC3B}"/>
    <cellStyle name="Normal 4 4 2 2 4 2 4" xfId="34770" xr:uid="{0B572922-9CBB-46E7-AB63-876897C2B7D9}"/>
    <cellStyle name="Normal 4 4 2 2 4 3" xfId="10092" xr:uid="{6C7120A5-1E7D-499C-AE1C-E03A1830197E}"/>
    <cellStyle name="Normal 4 4 2 2 4 3 2" xfId="24194" xr:uid="{7F73ACE0-61A0-44FF-92CE-98C895616B2B}"/>
    <cellStyle name="Normal 4 4 2 2 4 3 3" xfId="38296" xr:uid="{4C4B3056-0586-440F-AE2A-F2BB14028D41}"/>
    <cellStyle name="Normal 4 4 2 2 4 4" xfId="17143" xr:uid="{79D2A9A3-E1BB-468F-86A7-5C35E728403D}"/>
    <cellStyle name="Normal 4 4 2 2 4 5" xfId="31245" xr:uid="{B293C470-DCBC-416E-A0D1-012C57AE95C8}"/>
    <cellStyle name="Normal 4 4 2 2 5" xfId="5686" xr:uid="{3F6378DC-B584-401C-B1D7-142B1B716F74}"/>
    <cellStyle name="Normal 4 4 2 2 5 2" xfId="12736" xr:uid="{15F88F09-A1E5-4ADB-9A7E-403A1CE69E54}"/>
    <cellStyle name="Normal 4 4 2 2 5 2 2" xfId="26838" xr:uid="{C0BFF0F3-4E5D-479B-AD93-DA9C5E62F692}"/>
    <cellStyle name="Normal 4 4 2 2 5 2 3" xfId="40940" xr:uid="{5A30B5B2-39DF-4E0B-9BE7-A6F18143DB39}"/>
    <cellStyle name="Normal 4 4 2 2 5 3" xfId="19787" xr:uid="{07BEF7CE-3424-4751-A7CC-0569BBE0222E}"/>
    <cellStyle name="Normal 4 4 2 2 5 4" xfId="33889" xr:uid="{5C803CC6-1F41-4975-871F-D8BB7DB803B8}"/>
    <cellStyle name="Normal 4 4 2 2 6" xfId="9212" xr:uid="{80AAC802-2927-460B-A3B7-AEFA02782595}"/>
    <cellStyle name="Normal 4 4 2 2 6 2" xfId="23313" xr:uid="{EA9D758C-D961-47B9-B52C-DBBA153AD733}"/>
    <cellStyle name="Normal 4 4 2 2 6 3" xfId="37415" xr:uid="{C493E264-D3E9-485D-9163-1066CEE61036}"/>
    <cellStyle name="Normal 4 4 2 2 7" xfId="16262" xr:uid="{620A10E0-880E-4CC6-8CFF-F42D2962211A}"/>
    <cellStyle name="Normal 4 4 2 2 8" xfId="30364" xr:uid="{EDF46EAE-D374-4452-A9FD-F650A6DA0F5A}"/>
    <cellStyle name="Normal 4 4 2 3" xfId="3487" xr:uid="{FBA429A6-29B8-4F19-8855-EC944559E4E4}"/>
    <cellStyle name="Normal 4 4 2 3 2" xfId="7009" xr:uid="{E84B554C-7BAF-4D0F-BA54-CCF608CB63CB}"/>
    <cellStyle name="Normal 4 4 2 3 2 2" xfId="14059" xr:uid="{8F5A0113-CAD0-460D-BCD9-A873CBD4F359}"/>
    <cellStyle name="Normal 4 4 2 3 2 2 2" xfId="28161" xr:uid="{8815E0CA-7C1C-4B2D-9D41-F3CB90B439D3}"/>
    <cellStyle name="Normal 4 4 2 3 2 2 3" xfId="42263" xr:uid="{C653DE45-6CD4-40A3-8437-3211D01312AB}"/>
    <cellStyle name="Normal 4 4 2 3 2 3" xfId="21110" xr:uid="{83451D75-DD9F-49AE-9419-1DC192583DC7}"/>
    <cellStyle name="Normal 4 4 2 3 2 4" xfId="35212" xr:uid="{FC086FE3-26CC-4F98-B83D-80814606F2A4}"/>
    <cellStyle name="Normal 4 4 2 3 3" xfId="10534" xr:uid="{330D421A-BFF4-4FDC-BB59-EEA181CEB09F}"/>
    <cellStyle name="Normal 4 4 2 3 3 2" xfId="24636" xr:uid="{376A37EE-BE0F-4498-9D75-9B63970147D0}"/>
    <cellStyle name="Normal 4 4 2 3 3 3" xfId="38738" xr:uid="{D0331486-21BE-4D8E-9EA2-1C9D943C37E0}"/>
    <cellStyle name="Normal 4 4 2 3 4" xfId="17585" xr:uid="{EC192FCE-DAD0-49BE-A226-260562A70D5C}"/>
    <cellStyle name="Normal 4 4 2 3 5" xfId="31687" xr:uid="{377F2E99-27E3-46B1-96F7-78405683E5A9}"/>
    <cellStyle name="Normal 4 4 2 4" xfId="4366" xr:uid="{38EC207A-6BC6-4624-A305-B5F7DC17B3E6}"/>
    <cellStyle name="Normal 4 4 2 4 2" xfId="7890" xr:uid="{1CB9DC93-9E22-4256-B0E2-EB7421B9A0E0}"/>
    <cellStyle name="Normal 4 4 2 4 2 2" xfId="14940" xr:uid="{24E2315F-476F-491F-8788-68436C5654A3}"/>
    <cellStyle name="Normal 4 4 2 4 2 2 2" xfId="29042" xr:uid="{F5BE5331-E35E-4DAA-9DF4-FCFC9EBAF372}"/>
    <cellStyle name="Normal 4 4 2 4 2 2 3" xfId="43144" xr:uid="{052ED613-5C4D-42AE-B727-3BD0260B9366}"/>
    <cellStyle name="Normal 4 4 2 4 2 3" xfId="21991" xr:uid="{509A0954-D9CC-4826-966B-85F81AFAE243}"/>
    <cellStyle name="Normal 4 4 2 4 2 4" xfId="36093" xr:uid="{040DD0E8-34FF-46A9-A11A-7132CB7AD994}"/>
    <cellStyle name="Normal 4 4 2 4 3" xfId="11415" xr:uid="{4779230F-670D-41EA-9850-DB235F7B4B2F}"/>
    <cellStyle name="Normal 4 4 2 4 3 2" xfId="25517" xr:uid="{549843A2-9960-4204-BD08-66E4A526DB15}"/>
    <cellStyle name="Normal 4 4 2 4 3 3" xfId="39619" xr:uid="{3200DE43-C53F-4059-ADFB-78860A8EE73A}"/>
    <cellStyle name="Normal 4 4 2 4 4" xfId="18466" xr:uid="{265618FF-DCCB-446D-8539-F61D832673E5}"/>
    <cellStyle name="Normal 4 4 2 4 5" xfId="32568" xr:uid="{9CD0B2D1-C945-4573-BB56-8B016CD5A710}"/>
    <cellStyle name="Normal 4 4 2 5" xfId="2604" xr:uid="{FC805DF2-7269-40DC-B93B-8CC5C32F1481}"/>
    <cellStyle name="Normal 4 4 2 5 2" xfId="6128" xr:uid="{A8FE6F36-3ED1-49F2-8BF9-51E9E3C2BEAF}"/>
    <cellStyle name="Normal 4 4 2 5 2 2" xfId="13178" xr:uid="{6EEFE099-5899-4D9D-9EBA-CAACBEC6C27A}"/>
    <cellStyle name="Normal 4 4 2 5 2 2 2" xfId="27280" xr:uid="{1149DE77-2ED2-41FB-9A25-B9AA86C9966A}"/>
    <cellStyle name="Normal 4 4 2 5 2 2 3" xfId="41382" xr:uid="{5200B992-C3D6-4181-97EE-2A12C03356DD}"/>
    <cellStyle name="Normal 4 4 2 5 2 3" xfId="20229" xr:uid="{D05F0C35-024F-49EA-A49B-E4E22A83355F}"/>
    <cellStyle name="Normal 4 4 2 5 2 4" xfId="34331" xr:uid="{8E6E2D32-4502-43CD-A325-5F90B870D3D2}"/>
    <cellStyle name="Normal 4 4 2 5 3" xfId="9653" xr:uid="{3F3F3171-FBAA-4884-829E-4991D0E0296E}"/>
    <cellStyle name="Normal 4 4 2 5 3 2" xfId="23755" xr:uid="{3246EFF2-D7B1-4EF1-B933-BCCF8F7BCEE3}"/>
    <cellStyle name="Normal 4 4 2 5 3 3" xfId="37857" xr:uid="{534E821E-FF7F-4F46-A97F-8B576BFEED69}"/>
    <cellStyle name="Normal 4 4 2 5 4" xfId="16704" xr:uid="{A0F74C6B-3200-4708-92D5-DCF90BA8AE2C}"/>
    <cellStyle name="Normal 4 4 2 5 5" xfId="30806" xr:uid="{41A3A4CF-F461-4528-9E0F-9EA460273128}"/>
    <cellStyle name="Normal 4 4 2 6" xfId="5247" xr:uid="{C3E6B140-A83A-4FDC-B9AB-9B5E39C28981}"/>
    <cellStyle name="Normal 4 4 2 6 2" xfId="12297" xr:uid="{CD6EE870-CE6A-43E3-A50E-9938F342320A}"/>
    <cellStyle name="Normal 4 4 2 6 2 2" xfId="26399" xr:uid="{8ACE6590-F3FC-483A-9E16-5D7250BA944E}"/>
    <cellStyle name="Normal 4 4 2 6 2 3" xfId="40501" xr:uid="{2497D3D9-A848-498D-AD0B-910A8CE455E9}"/>
    <cellStyle name="Normal 4 4 2 6 3" xfId="19348" xr:uid="{81316637-C4AF-45F1-B42E-DDE43DCC5F2F}"/>
    <cellStyle name="Normal 4 4 2 6 4" xfId="33450" xr:uid="{5DA988DC-0F1A-4377-AEE0-4FE08E7C718D}"/>
    <cellStyle name="Normal 4 4 2 7" xfId="8773" xr:uid="{44CA8C8C-AE05-4A24-8738-2E689A145D98}"/>
    <cellStyle name="Normal 4 4 2 7 2" xfId="22874" xr:uid="{9350711A-C84E-484C-890E-110633324B33}"/>
    <cellStyle name="Normal 4 4 2 7 3" xfId="36976" xr:uid="{29B56D0B-81BD-43C4-8F5A-913477FA5499}"/>
    <cellStyle name="Normal 4 4 2 8" xfId="15823" xr:uid="{499CD5AE-5007-453F-8EB5-1A5B07AC3EAA}"/>
    <cellStyle name="Normal 4 4 2 9" xfId="29925" xr:uid="{DF9F2F61-C009-4C8D-B47F-2F9C1B722A51}"/>
    <cellStyle name="Normal 4 4 3" xfId="1942" xr:uid="{0530641A-FD99-44AB-820C-D787E4DAE95C}"/>
    <cellStyle name="Normal 4 4 3 10" xfId="46813" xr:uid="{DCB4EE94-0200-4DAE-B187-859EB8CE9C2A}"/>
    <cellStyle name="Normal 4 4 3 2" xfId="3706" xr:uid="{683425CA-3684-40AC-95FF-D140C4C2F4DB}"/>
    <cellStyle name="Normal 4 4 3 2 2" xfId="7228" xr:uid="{54670CA1-14D4-48BD-BB9D-97FE4F8B0A5B}"/>
    <cellStyle name="Normal 4 4 3 2 2 2" xfId="14278" xr:uid="{407FB89C-2BFB-48D9-BC02-1E444BA239AB}"/>
    <cellStyle name="Normal 4 4 3 2 2 2 2" xfId="28380" xr:uid="{30C8A1BA-77EE-4D6E-8EB6-FCAE1B065587}"/>
    <cellStyle name="Normal 4 4 3 2 2 2 3" xfId="42482" xr:uid="{A4E71EBB-BC6F-486B-9589-7854C2BF6587}"/>
    <cellStyle name="Normal 4 4 3 2 2 3" xfId="21329" xr:uid="{C1567E62-E55A-4B8B-8F16-4FB3E050E2D7}"/>
    <cellStyle name="Normal 4 4 3 2 2 4" xfId="35431" xr:uid="{B2C3D85B-91D7-46A3-B4A6-340EF9B463E4}"/>
    <cellStyle name="Normal 4 4 3 2 3" xfId="10753" xr:uid="{08063662-66ED-400A-84FA-2D507CD9C82B}"/>
    <cellStyle name="Normal 4 4 3 2 3 2" xfId="24855" xr:uid="{2BF825A1-535C-40DF-96D0-12302518143B}"/>
    <cellStyle name="Normal 4 4 3 2 3 3" xfId="38957" xr:uid="{35DDBC84-D5A8-4D69-9E58-31E6B2421CF8}"/>
    <cellStyle name="Normal 4 4 3 2 4" xfId="17804" xr:uid="{501111E8-CF25-4860-A87F-D30968567BB0}"/>
    <cellStyle name="Normal 4 4 3 2 5" xfId="31906" xr:uid="{A2FDC903-E6C2-450C-B689-43D5286DFE77}"/>
    <cellStyle name="Normal 4 4 3 3" xfId="4585" xr:uid="{F63C10C2-3437-4D0F-B276-58C02C2B811A}"/>
    <cellStyle name="Normal 4 4 3 3 2" xfId="8109" xr:uid="{AEA8F518-E7DA-4760-8D8D-4CBCFA9E0D55}"/>
    <cellStyle name="Normal 4 4 3 3 2 2" xfId="15159" xr:uid="{C53EA3E4-D07E-4450-B8BC-A55902B6CAAE}"/>
    <cellStyle name="Normal 4 4 3 3 2 2 2" xfId="29261" xr:uid="{11134951-D8CE-45ED-B351-F889A55F391C}"/>
    <cellStyle name="Normal 4 4 3 3 2 2 3" xfId="43363" xr:uid="{8488CDA0-FB75-4D8F-BD0A-E9EA2E6DA896}"/>
    <cellStyle name="Normal 4 4 3 3 2 3" xfId="22210" xr:uid="{C7CCBDE8-7A0A-4977-86FD-AAB9C784D14B}"/>
    <cellStyle name="Normal 4 4 3 3 2 4" xfId="36312" xr:uid="{57EC101A-ABF3-4B67-B165-BB418C612766}"/>
    <cellStyle name="Normal 4 4 3 3 3" xfId="11634" xr:uid="{D955ABDB-35DA-4494-BD20-A5EEBB5CEA75}"/>
    <cellStyle name="Normal 4 4 3 3 3 2" xfId="25736" xr:uid="{9A311609-C468-4FF3-B62E-84A2222166A7}"/>
    <cellStyle name="Normal 4 4 3 3 3 3" xfId="39838" xr:uid="{01DCADB7-92D9-41C3-8865-EB553FF6E44E}"/>
    <cellStyle name="Normal 4 4 3 3 4" xfId="18685" xr:uid="{6B612C84-BBD0-4867-9E53-0B611C32FEEC}"/>
    <cellStyle name="Normal 4 4 3 3 5" xfId="32787" xr:uid="{5897E28B-EC5A-4935-BBD4-CAB220D5AB19}"/>
    <cellStyle name="Normal 4 4 3 4" xfId="2823" xr:uid="{382DD651-17DE-4C90-8BE7-ECA107DF8EC7}"/>
    <cellStyle name="Normal 4 4 3 4 2" xfId="6347" xr:uid="{932F5889-3987-4890-86BF-19D9939388E1}"/>
    <cellStyle name="Normal 4 4 3 4 2 2" xfId="13397" xr:uid="{F4E26715-6DDD-4E95-8976-FF92BDA982D6}"/>
    <cellStyle name="Normal 4 4 3 4 2 2 2" xfId="27499" xr:uid="{5BB40879-D991-48E8-BAB1-2002A95CA34F}"/>
    <cellStyle name="Normal 4 4 3 4 2 2 3" xfId="41601" xr:uid="{AE03C8B4-439A-4ED3-A9CE-ECD16583240C}"/>
    <cellStyle name="Normal 4 4 3 4 2 3" xfId="20448" xr:uid="{17949C71-BB04-4366-84F1-23662B3924B6}"/>
    <cellStyle name="Normal 4 4 3 4 2 4" xfId="34550" xr:uid="{C85CECCE-B04D-4F63-9001-70AB93F92171}"/>
    <cellStyle name="Normal 4 4 3 4 3" xfId="9872" xr:uid="{E16FBD25-3123-40EC-B868-D05E21F2422E}"/>
    <cellStyle name="Normal 4 4 3 4 3 2" xfId="23974" xr:uid="{64B253AE-C5AC-45D2-85C5-C79410474241}"/>
    <cellStyle name="Normal 4 4 3 4 3 3" xfId="38076" xr:uid="{0B1F6822-6FFF-4AF2-AB16-8140CB984391}"/>
    <cellStyle name="Normal 4 4 3 4 4" xfId="16923" xr:uid="{DBA35946-44FC-41F2-9277-168240B3C66E}"/>
    <cellStyle name="Normal 4 4 3 4 5" xfId="31025" xr:uid="{6669C041-0A97-44D4-8E06-F2A4C23F46AA}"/>
    <cellStyle name="Normal 4 4 3 5" xfId="5466" xr:uid="{45B117E7-D0B2-4B19-9251-D2DA7A04B43F}"/>
    <cellStyle name="Normal 4 4 3 5 2" xfId="12516" xr:uid="{E68146FA-156E-4463-A367-1051E67CE648}"/>
    <cellStyle name="Normal 4 4 3 5 2 2" xfId="26618" xr:uid="{4F41BEFE-622C-4C9E-A5A8-DE7B86CAC2FD}"/>
    <cellStyle name="Normal 4 4 3 5 2 3" xfId="40720" xr:uid="{B7C685A0-882D-4D71-8C9D-1C51C20AC08C}"/>
    <cellStyle name="Normal 4 4 3 5 3" xfId="19567" xr:uid="{4571F5DB-6BC6-41A5-B5A0-7F580501BD15}"/>
    <cellStyle name="Normal 4 4 3 5 4" xfId="33669" xr:uid="{8A063F6D-7F92-4D06-B126-E0E882BDCFDA}"/>
    <cellStyle name="Normal 4 4 3 6" xfId="8992" xr:uid="{2DA70268-96C9-44F9-B0AD-748A0E14F8F6}"/>
    <cellStyle name="Normal 4 4 3 6 2" xfId="23093" xr:uid="{3395FA8C-E519-4555-865E-101ED106CA25}"/>
    <cellStyle name="Normal 4 4 3 6 3" xfId="37195" xr:uid="{24F38E06-011B-42B6-A0F3-F6967CCB9A00}"/>
    <cellStyle name="Normal 4 4 3 7" xfId="16042" xr:uid="{0AFCFFB5-527D-4B1D-A361-C0BA9BF24E05}"/>
    <cellStyle name="Normal 4 4 3 8" xfId="30144" xr:uid="{D229BAC4-5057-4C21-B8FB-FBEA8BDF2678}"/>
    <cellStyle name="Normal 4 4 3 9" xfId="45385" xr:uid="{44A35128-CA8C-4F1F-A98D-FEADB9454B3F}"/>
    <cellStyle name="Normal 4 4 4" xfId="3267" xr:uid="{2B4AF57A-EE38-41B3-B641-B8361FEB4DE0}"/>
    <cellStyle name="Normal 4 4 4 2" xfId="6789" xr:uid="{554419BB-8F21-4EB1-A842-AE2C0B24C024}"/>
    <cellStyle name="Normal 4 4 4 2 2" xfId="13839" xr:uid="{6422B59E-2017-454B-8ADB-F82EA938F085}"/>
    <cellStyle name="Normal 4 4 4 2 2 2" xfId="27941" xr:uid="{FCB30197-A5E1-4392-9C48-5126F4E13620}"/>
    <cellStyle name="Normal 4 4 4 2 2 3" xfId="42043" xr:uid="{10191899-80AB-43DA-AFF4-F3EB22D32C02}"/>
    <cellStyle name="Normal 4 4 4 2 3" xfId="20890" xr:uid="{C55DE7DA-75D3-4E05-B017-5B31025BDB02}"/>
    <cellStyle name="Normal 4 4 4 2 4" xfId="34992" xr:uid="{39BAF051-C28E-4806-8774-3601C72F1366}"/>
    <cellStyle name="Normal 4 4 4 3" xfId="10314" xr:uid="{C396C9D9-5B7C-47D3-9D13-5B1D0868073F}"/>
    <cellStyle name="Normal 4 4 4 3 2" xfId="24416" xr:uid="{B8284C16-90E3-418A-A03D-730DBD903FDF}"/>
    <cellStyle name="Normal 4 4 4 3 3" xfId="38518" xr:uid="{15649D4E-6674-42AD-B333-B39E1174DF20}"/>
    <cellStyle name="Normal 4 4 4 4" xfId="17365" xr:uid="{57B1BDB7-E8E0-4D71-837E-831CACF585B6}"/>
    <cellStyle name="Normal 4 4 4 5" xfId="31467" xr:uid="{947FC257-50F0-49B7-A68E-862E53187F5D}"/>
    <cellStyle name="Normal 4 4 4 6" xfId="46814" xr:uid="{113D0FB9-0194-4F89-9930-1C426C74909A}"/>
    <cellStyle name="Normal 4 4 5" xfId="4146" xr:uid="{7355FBB5-1D86-4872-838B-1DB2F9E11AE4}"/>
    <cellStyle name="Normal 4 4 5 2" xfId="7670" xr:uid="{800FAB86-78CA-4F86-92D2-670DBC3805E8}"/>
    <cellStyle name="Normal 4 4 5 2 2" xfId="14720" xr:uid="{9A856B70-091F-4B0A-9255-EE3480BC4C7D}"/>
    <cellStyle name="Normal 4 4 5 2 2 2" xfId="28822" xr:uid="{FC37778D-34C8-4B9A-9B8B-ACF4DA67D021}"/>
    <cellStyle name="Normal 4 4 5 2 2 3" xfId="42924" xr:uid="{0441227B-6042-4A82-9D47-800C5DDF3430}"/>
    <cellStyle name="Normal 4 4 5 2 3" xfId="21771" xr:uid="{60A36A59-535C-42D3-B967-C06B4080AA56}"/>
    <cellStyle name="Normal 4 4 5 2 4" xfId="35873" xr:uid="{64AB1846-B3D7-4A32-8504-EDF3F9A3954D}"/>
    <cellStyle name="Normal 4 4 5 3" xfId="11195" xr:uid="{3188BE4D-F308-496B-A5CF-5C829CEB0691}"/>
    <cellStyle name="Normal 4 4 5 3 2" xfId="25297" xr:uid="{F4D88CFF-DBB3-44C2-BF96-5364C51D06D9}"/>
    <cellStyle name="Normal 4 4 5 3 3" xfId="39399" xr:uid="{EA8F9606-A992-481E-A49C-67E25E8E5771}"/>
    <cellStyle name="Normal 4 4 5 4" xfId="18246" xr:uid="{99D438FF-8B1E-4EBA-A658-FA55A65AA404}"/>
    <cellStyle name="Normal 4 4 5 5" xfId="32348" xr:uid="{DC1FA1DE-64FD-46BD-BFD4-577D24B40DF7}"/>
    <cellStyle name="Normal 4 4 5 6" xfId="46815" xr:uid="{D07A95A8-F684-46F0-8A3B-9F5F5DD4BB6C}"/>
    <cellStyle name="Normal 4 4 6" xfId="2384" xr:uid="{9AE9669C-7349-4C6B-AA50-4E08C7B153CC}"/>
    <cellStyle name="Normal 4 4 6 2" xfId="5908" xr:uid="{F8684A27-2214-4D8F-A02F-47D1118D9571}"/>
    <cellStyle name="Normal 4 4 6 2 2" xfId="12958" xr:uid="{CF570F14-AC85-4B72-B665-A962C83018D3}"/>
    <cellStyle name="Normal 4 4 6 2 2 2" xfId="27060" xr:uid="{BF4A4130-4DC6-4765-894E-4EC3E7FE9BC3}"/>
    <cellStyle name="Normal 4 4 6 2 2 3" xfId="41162" xr:uid="{FD7A2537-2535-4587-A107-1D6A7E55802D}"/>
    <cellStyle name="Normal 4 4 6 2 3" xfId="20009" xr:uid="{D3194F53-15A7-4AE4-9B02-E8B3982D362F}"/>
    <cellStyle name="Normal 4 4 6 2 4" xfId="34111" xr:uid="{15EE5571-8CEA-47C7-A935-B2012ACC3E14}"/>
    <cellStyle name="Normal 4 4 6 3" xfId="9433" xr:uid="{4CF8FE9C-8B73-4999-B984-AAB9A355D9E3}"/>
    <cellStyle name="Normal 4 4 6 3 2" xfId="23535" xr:uid="{DB066A1E-5D71-4627-8BD8-DF871BC51FA3}"/>
    <cellStyle name="Normal 4 4 6 3 3" xfId="37637" xr:uid="{92E80C71-240B-4C12-8C5D-25B08491627F}"/>
    <cellStyle name="Normal 4 4 6 4" xfId="16484" xr:uid="{BE82BC39-83C8-4DFF-8D98-4FCF1B9FA1BC}"/>
    <cellStyle name="Normal 4 4 6 5" xfId="30586" xr:uid="{6F3D9617-9398-4769-8117-82911117E65E}"/>
    <cellStyle name="Normal 4 4 6 6" xfId="46816" xr:uid="{24C7B1FC-83FD-4DC1-8102-9882A5D60AD7}"/>
    <cellStyle name="Normal 4 4 7" xfId="5027" xr:uid="{CB942BD2-4894-456B-9093-12D27B047E73}"/>
    <cellStyle name="Normal 4 4 7 2" xfId="12077" xr:uid="{C7B9A870-9B37-44D1-AAD8-93168F675E38}"/>
    <cellStyle name="Normal 4 4 7 2 2" xfId="26179" xr:uid="{ABA894C5-8708-44D4-8D20-79E91C358733}"/>
    <cellStyle name="Normal 4 4 7 2 3" xfId="40281" xr:uid="{882E9EF1-621F-4428-866D-693A3EFDB8F4}"/>
    <cellStyle name="Normal 4 4 7 3" xfId="19128" xr:uid="{8727C4E9-2BCF-4801-94A2-893E0C9D2F7B}"/>
    <cellStyle name="Normal 4 4 7 4" xfId="33230" xr:uid="{627980EE-1B0F-4225-ADD9-475B2E19983F}"/>
    <cellStyle name="Normal 4 4 7 5" xfId="46817" xr:uid="{11DCDB45-B1DC-4824-89F2-CB9A0716C90E}"/>
    <cellStyle name="Normal 4 4 8" xfId="8553" xr:uid="{6DC46E27-832C-4060-86E0-1E280582CA08}"/>
    <cellStyle name="Normal 4 4 8 2" xfId="22654" xr:uid="{78F1C74D-B590-4D07-9E35-945E301F94F1}"/>
    <cellStyle name="Normal 4 4 8 3" xfId="36756" xr:uid="{8550E334-76A1-4600-A50F-41ADDA74383A}"/>
    <cellStyle name="Normal 4 4 8 4" xfId="46818" xr:uid="{01CB4C23-201E-4141-B0B2-232421584485}"/>
    <cellStyle name="Normal 4 4 9" xfId="15603" xr:uid="{D78A1E63-F675-408A-A424-2054E1E00E0E}"/>
    <cellStyle name="Normal 4 4 9 2" xfId="46819" xr:uid="{C4FC8FE8-09FD-4837-A9F4-1FC10B58BD42}"/>
    <cellStyle name="Normal 4 5" xfId="242" xr:uid="{B7F0437E-74B5-4B9B-BB12-58C5D60490AF}"/>
    <cellStyle name="Normal 4 5 10" xfId="43993" xr:uid="{55E88E80-7692-469B-8BC2-BD7CC178E6EB}"/>
    <cellStyle name="Normal 4 5 11" xfId="1613" xr:uid="{8787B7CE-319A-4F58-A568-745D836DB9F8}"/>
    <cellStyle name="Normal 4 5 12" xfId="45386" xr:uid="{CB969AB2-09E6-471D-BD0E-4F6C971BC798}"/>
    <cellStyle name="Normal 4 5 2" xfId="2053" xr:uid="{8921741E-3AE5-4002-8C54-3C758104D4E9}"/>
    <cellStyle name="Normal 4 5 2 2" xfId="3815" xr:uid="{8063396E-9F98-43E3-88D4-A4514E363BFE}"/>
    <cellStyle name="Normal 4 5 2 2 2" xfId="7338" xr:uid="{C119C543-2912-422F-8D90-647641E338E2}"/>
    <cellStyle name="Normal 4 5 2 2 2 2" xfId="14388" xr:uid="{19858EE6-B461-4142-B4B2-35C7055CDBF2}"/>
    <cellStyle name="Normal 4 5 2 2 2 2 2" xfId="28490" xr:uid="{5E851E5B-756D-477E-8602-E30962EC6ECE}"/>
    <cellStyle name="Normal 4 5 2 2 2 2 3" xfId="42592" xr:uid="{C5B0BB12-3DAC-40B3-8788-1936937438C7}"/>
    <cellStyle name="Normal 4 5 2 2 2 3" xfId="21439" xr:uid="{192371BC-4CE2-47EF-BF42-F69F27B2A154}"/>
    <cellStyle name="Normal 4 5 2 2 2 4" xfId="35541" xr:uid="{C474D6FD-D3B4-4C0D-B7D4-8A464730E540}"/>
    <cellStyle name="Normal 4 5 2 2 3" xfId="10863" xr:uid="{D5F71278-801B-4C3E-9900-456B0EC1D676}"/>
    <cellStyle name="Normal 4 5 2 2 3 2" xfId="24965" xr:uid="{6157E114-D21A-4E15-8A11-AA59C324385B}"/>
    <cellStyle name="Normal 4 5 2 2 3 3" xfId="39067" xr:uid="{55FDCEAA-1D4D-4F17-A2D8-D6C858C55842}"/>
    <cellStyle name="Normal 4 5 2 2 4" xfId="17914" xr:uid="{0FCB226B-50F9-410B-A66A-DCE685A1823F}"/>
    <cellStyle name="Normal 4 5 2 2 5" xfId="32016" xr:uid="{2CD3AF09-C70E-41A4-AC2F-E1450483402C}"/>
    <cellStyle name="Normal 4 5 2 2 6" xfId="43995" xr:uid="{9447F4EB-FAE9-45C4-B6AA-EA5C1D32137A}"/>
    <cellStyle name="Normal 4 5 2 3" xfId="4695" xr:uid="{A73E2D57-C730-4E5D-B763-B0642C48AD8F}"/>
    <cellStyle name="Normal 4 5 2 3 2" xfId="8219" xr:uid="{06409D39-A74C-4B52-B66F-ABE354C7F869}"/>
    <cellStyle name="Normal 4 5 2 3 2 2" xfId="15269" xr:uid="{BEB091FA-3BBC-442F-9865-195F6C16FF3B}"/>
    <cellStyle name="Normal 4 5 2 3 2 2 2" xfId="29371" xr:uid="{F3B906B9-C095-42EE-9928-8796E9086E51}"/>
    <cellStyle name="Normal 4 5 2 3 2 2 3" xfId="43473" xr:uid="{9FBEC997-8325-4925-8F3F-21FDBD4C3030}"/>
    <cellStyle name="Normal 4 5 2 3 2 3" xfId="22320" xr:uid="{F8942D0D-7F3E-45C6-8500-7F451C5AA041}"/>
    <cellStyle name="Normal 4 5 2 3 2 4" xfId="36422" xr:uid="{FF023453-6FA8-46E8-B76C-9F7FB26116C0}"/>
    <cellStyle name="Normal 4 5 2 3 3" xfId="11744" xr:uid="{3C3A2BEA-E7C0-42EF-969D-C047077DAAB4}"/>
    <cellStyle name="Normal 4 5 2 3 3 2" xfId="25846" xr:uid="{AF778959-2E0E-440D-B7D0-63B0B50B50F5}"/>
    <cellStyle name="Normal 4 5 2 3 3 3" xfId="39948" xr:uid="{09B8B342-7B8B-4B40-8B59-459D83B0048B}"/>
    <cellStyle name="Normal 4 5 2 3 4" xfId="18795" xr:uid="{101DCF43-AAD8-4FB9-B1AA-9886CB6505EC}"/>
    <cellStyle name="Normal 4 5 2 3 5" xfId="32897" xr:uid="{5D9F337D-A6B5-4B71-A2E6-5BBA17A3F6E1}"/>
    <cellStyle name="Normal 4 5 2 3 6" xfId="43996" xr:uid="{EDCEB31C-A9CF-40B7-AF03-FA7BDF682D97}"/>
    <cellStyle name="Normal 4 5 2 4" xfId="2933" xr:uid="{F8ABB568-C28B-4A8B-83CC-6D9943FE69CB}"/>
    <cellStyle name="Normal 4 5 2 4 2" xfId="6457" xr:uid="{DB31F6AC-FBE9-4150-A784-A9CE44AE4107}"/>
    <cellStyle name="Normal 4 5 2 4 2 2" xfId="13507" xr:uid="{23659A8F-4EC1-4ABD-A26C-37D24B42EA68}"/>
    <cellStyle name="Normal 4 5 2 4 2 2 2" xfId="27609" xr:uid="{CD86AB36-9C43-4C8D-8758-C4D2729D945F}"/>
    <cellStyle name="Normal 4 5 2 4 2 2 3" xfId="41711" xr:uid="{3BDA2F61-31B2-4161-9FC0-2B2539C9D086}"/>
    <cellStyle name="Normal 4 5 2 4 2 3" xfId="20558" xr:uid="{2AA641D1-7D82-4D1A-97C2-50F96D72702E}"/>
    <cellStyle name="Normal 4 5 2 4 2 4" xfId="34660" xr:uid="{E9EB3073-F7C5-4268-9C96-CFB9674A52B3}"/>
    <cellStyle name="Normal 4 5 2 4 3" xfId="9982" xr:uid="{CC668DB7-B8FF-45F1-BABC-BF3056F70A9A}"/>
    <cellStyle name="Normal 4 5 2 4 3 2" xfId="24084" xr:uid="{389AFDCD-F943-469C-9FBF-F243B2E3B565}"/>
    <cellStyle name="Normal 4 5 2 4 3 3" xfId="38186" xr:uid="{2783E5D4-8283-4E9B-879C-0A69ED310FD9}"/>
    <cellStyle name="Normal 4 5 2 4 4" xfId="17033" xr:uid="{56453AA8-C3A6-4AAC-B728-A9D2841B8B8D}"/>
    <cellStyle name="Normal 4 5 2 4 5" xfId="31135" xr:uid="{2D7E84D7-057B-4D40-BECB-EFB308A4D98E}"/>
    <cellStyle name="Normal 4 5 2 5" xfId="5576" xr:uid="{BF7B31D2-6DF6-4175-9EBB-BD463B20C48E}"/>
    <cellStyle name="Normal 4 5 2 5 2" xfId="12626" xr:uid="{561302AE-05E1-4A56-8D8A-49F80FB845E7}"/>
    <cellStyle name="Normal 4 5 2 5 2 2" xfId="26728" xr:uid="{EB513C67-F1B0-4ACB-B448-19A391C1ABD3}"/>
    <cellStyle name="Normal 4 5 2 5 2 3" xfId="40830" xr:uid="{054FB3DE-3AF3-4227-A123-0BB44CB29244}"/>
    <cellStyle name="Normal 4 5 2 5 3" xfId="19677" xr:uid="{6895B12F-F1E7-4AAC-BEB3-38AED2C18C20}"/>
    <cellStyle name="Normal 4 5 2 5 4" xfId="33779" xr:uid="{31893ED7-0485-46BA-92BD-19C10D144532}"/>
    <cellStyle name="Normal 4 5 2 6" xfId="9102" xr:uid="{06D207CA-E13C-4923-A552-C1E08521F59C}"/>
    <cellStyle name="Normal 4 5 2 6 2" xfId="23203" xr:uid="{8D1BBAF4-B95A-4C5B-AF3F-F47E7F59287A}"/>
    <cellStyle name="Normal 4 5 2 6 3" xfId="37305" xr:uid="{3549F02F-CE54-44CD-978D-740A37A47303}"/>
    <cellStyle name="Normal 4 5 2 7" xfId="16152" xr:uid="{17E5198B-DF76-4658-8465-F27DC7199376}"/>
    <cellStyle name="Normal 4 5 2 8" xfId="30254" xr:uid="{0B623485-5D3D-4ACD-A868-364DB3E5E810}"/>
    <cellStyle name="Normal 4 5 2 9" xfId="43994" xr:uid="{40F07900-0B2D-4206-8175-1D74AAE14563}"/>
    <cellStyle name="Normal 4 5 3" xfId="3377" xr:uid="{9FD7B385-D8CB-4427-A146-1CA551CEB1AF}"/>
    <cellStyle name="Normal 4 5 3 2" xfId="6899" xr:uid="{10DBEF0C-29B5-40F1-BF8C-2E68E0180188}"/>
    <cellStyle name="Normal 4 5 3 2 2" xfId="13949" xr:uid="{AFE03A42-7E63-4D03-B033-5D7B1E18FF50}"/>
    <cellStyle name="Normal 4 5 3 2 2 2" xfId="28051" xr:uid="{CF44CCB7-E6F1-44DA-B33D-7FC1AE255FA8}"/>
    <cellStyle name="Normal 4 5 3 2 2 3" xfId="42153" xr:uid="{71A8FA3D-5A7B-403A-B227-A9D5C0D14919}"/>
    <cellStyle name="Normal 4 5 3 2 3" xfId="21000" xr:uid="{F1ED88F6-DE38-4366-B779-4308E77ED1C1}"/>
    <cellStyle name="Normal 4 5 3 2 4" xfId="35102" xr:uid="{B23E30B8-68D7-48A2-9F93-077EB319CA69}"/>
    <cellStyle name="Normal 4 5 3 3" xfId="10424" xr:uid="{22829ADB-4255-4B45-838B-6782E594F1EC}"/>
    <cellStyle name="Normal 4 5 3 3 2" xfId="24526" xr:uid="{81E3D3C6-D1E1-4D26-A770-734CB97F97BC}"/>
    <cellStyle name="Normal 4 5 3 3 3" xfId="38628" xr:uid="{614602AB-55B4-4A31-B001-7FFC21869074}"/>
    <cellStyle name="Normal 4 5 3 4" xfId="17475" xr:uid="{56422100-ED81-462C-A627-D18D44AE1A9E}"/>
    <cellStyle name="Normal 4 5 3 5" xfId="31577" xr:uid="{14421E4A-2107-4E13-8374-179E87DEA037}"/>
    <cellStyle name="Normal 4 5 3 6" xfId="43997" xr:uid="{D3B4B466-D736-447F-BF2B-DE11B9F5BACA}"/>
    <cellStyle name="Normal 4 5 4" xfId="4256" xr:uid="{FA5F82F6-7D7A-4620-98B6-B16D65BD6CC8}"/>
    <cellStyle name="Normal 4 5 4 2" xfId="7780" xr:uid="{966AD355-A525-4CAA-A36F-3A52F63EF61A}"/>
    <cellStyle name="Normal 4 5 4 2 2" xfId="14830" xr:uid="{6386F7C6-2C5D-49D0-B182-D0B5C5DEF093}"/>
    <cellStyle name="Normal 4 5 4 2 2 2" xfId="28932" xr:uid="{C2F5917B-ECD5-4531-B2BD-48F4F7C2B047}"/>
    <cellStyle name="Normal 4 5 4 2 2 3" xfId="43034" xr:uid="{6CAE16DB-3BCE-454A-94BC-954A13415FB6}"/>
    <cellStyle name="Normal 4 5 4 2 3" xfId="21881" xr:uid="{17E5755D-E175-4EAD-B76B-24BCE6F50286}"/>
    <cellStyle name="Normal 4 5 4 2 4" xfId="35983" xr:uid="{0650CB2F-9D8E-43EC-B569-5C51398474CA}"/>
    <cellStyle name="Normal 4 5 4 3" xfId="11305" xr:uid="{B320F9D4-B093-4525-9C1B-A6DD136DE8B9}"/>
    <cellStyle name="Normal 4 5 4 3 2" xfId="25407" xr:uid="{7953861E-C090-41C4-9BFA-2304FB1507F9}"/>
    <cellStyle name="Normal 4 5 4 3 3" xfId="39509" xr:uid="{58F0D438-B83E-4576-8868-BC0B233F360B}"/>
    <cellStyle name="Normal 4 5 4 4" xfId="18356" xr:uid="{C2F17CD1-73F5-4CCD-B9EA-D4D234BE32CA}"/>
    <cellStyle name="Normal 4 5 4 5" xfId="32458" xr:uid="{575F4D73-88B6-4918-B0D5-BC42D03619CE}"/>
    <cellStyle name="Normal 4 5 5" xfId="2494" xr:uid="{0038FA46-7800-4414-858E-6A79313CA821}"/>
    <cellStyle name="Normal 4 5 5 2" xfId="6018" xr:uid="{D5525AED-E3F8-44E2-B481-67A64D56A00C}"/>
    <cellStyle name="Normal 4 5 5 2 2" xfId="13068" xr:uid="{00AAC5EC-973E-4508-A764-81361BC009E6}"/>
    <cellStyle name="Normal 4 5 5 2 2 2" xfId="27170" xr:uid="{37BB7830-961C-4A73-A8E7-9BEEE6F4C7E7}"/>
    <cellStyle name="Normal 4 5 5 2 2 3" xfId="41272" xr:uid="{83D8B2EA-CD0E-47E7-83FE-008F43CFC67A}"/>
    <cellStyle name="Normal 4 5 5 2 3" xfId="20119" xr:uid="{ACDC4E80-BD56-41D1-9149-5E265339D3AB}"/>
    <cellStyle name="Normal 4 5 5 2 4" xfId="34221" xr:uid="{60CC6EDC-3CFD-4324-A8A9-4E57E6E9E775}"/>
    <cellStyle name="Normal 4 5 5 3" xfId="9543" xr:uid="{241A2347-F78D-48B5-B3A3-E618C3E6E07C}"/>
    <cellStyle name="Normal 4 5 5 3 2" xfId="23645" xr:uid="{18AF04F3-78E9-41EE-9C63-6C2C1B7AA66D}"/>
    <cellStyle name="Normal 4 5 5 3 3" xfId="37747" xr:uid="{99D12B57-AA66-4E0A-AEB6-CE501B5FD982}"/>
    <cellStyle name="Normal 4 5 5 4" xfId="16594" xr:uid="{3E60C401-A484-4C13-95FC-45B432B5B65D}"/>
    <cellStyle name="Normal 4 5 5 5" xfId="30696" xr:uid="{1E46F88C-FF4D-4D23-B54F-335AD96EF675}"/>
    <cellStyle name="Normal 4 5 6" xfId="5137" xr:uid="{9AFC0193-27A7-4F95-9CA4-9D5CD9CA45B8}"/>
    <cellStyle name="Normal 4 5 6 2" xfId="12187" xr:uid="{13904BD7-4007-4055-9499-0A053F5601E0}"/>
    <cellStyle name="Normal 4 5 6 2 2" xfId="26289" xr:uid="{4D6630AF-A460-4CAF-9BCC-9E797D5AFBE2}"/>
    <cellStyle name="Normal 4 5 6 2 3" xfId="40391" xr:uid="{026E2587-4497-4822-BF33-22E163B4CEAF}"/>
    <cellStyle name="Normal 4 5 6 3" xfId="19238" xr:uid="{804D127D-C640-4AE4-A6EF-CE72BE81B1E7}"/>
    <cellStyle name="Normal 4 5 6 4" xfId="33340" xr:uid="{2AD7EB9F-02A1-414B-9E23-E9BE945378FB}"/>
    <cellStyle name="Normal 4 5 7" xfId="8663" xr:uid="{E2EF4D81-883C-4D9E-B835-180E9C54FDC6}"/>
    <cellStyle name="Normal 4 5 7 2" xfId="22764" xr:uid="{2F2AFA61-EC3E-430E-BE86-8D75DC4CE856}"/>
    <cellStyle name="Normal 4 5 7 3" xfId="36866" xr:uid="{38C460A6-9602-4792-B39D-4810712671CB}"/>
    <cellStyle name="Normal 4 5 8" xfId="15713" xr:uid="{63F5BFAB-160B-4363-969E-82E73B074841}"/>
    <cellStyle name="Normal 4 5 9" xfId="29815" xr:uid="{D708B408-41DF-41C9-B66E-7AAA8BAA10BE}"/>
    <cellStyle name="Normal 4 6" xfId="843" xr:uid="{41B66899-1D48-43B2-958C-5E65DBDAFD93}"/>
    <cellStyle name="Normal 4 6 10" xfId="1832" xr:uid="{B3B58139-CE97-4360-BE0C-77B9A70925AD}"/>
    <cellStyle name="Normal 4 6 11" xfId="46820" xr:uid="{13FA68C1-3117-497F-8434-7F006A39BCC1}"/>
    <cellStyle name="Normal 4 6 2" xfId="3596" xr:uid="{67D52785-1A43-401C-81DB-108C9BF22B8A}"/>
    <cellStyle name="Normal 4 6 2 2" xfId="7118" xr:uid="{244F2E0F-CE77-4FD9-A1AB-89CEC296C500}"/>
    <cellStyle name="Normal 4 6 2 2 2" xfId="14168" xr:uid="{43C0F6C6-BACC-4FAA-A4A7-59040D4E8F4F}"/>
    <cellStyle name="Normal 4 6 2 2 2 2" xfId="28270" xr:uid="{DEC665BA-639B-4F2D-BDCD-AE48B5B6E2BA}"/>
    <cellStyle name="Normal 4 6 2 2 2 3" xfId="42372" xr:uid="{89DC06D4-434F-409E-B6D3-C63A0C3FF3FD}"/>
    <cellStyle name="Normal 4 6 2 2 3" xfId="21219" xr:uid="{7BD2532B-E2CD-43E3-B5DD-ECF5C57E7C58}"/>
    <cellStyle name="Normal 4 6 2 2 4" xfId="35321" xr:uid="{3D14DBAA-B123-4513-BB4A-3BD6BD37BD9E}"/>
    <cellStyle name="Normal 4 6 2 3" xfId="10643" xr:uid="{EA26A31D-397E-416A-8EFF-1BA0F570F576}"/>
    <cellStyle name="Normal 4 6 2 3 2" xfId="24745" xr:uid="{B0860E09-B24A-420B-84CC-1807714CFE4A}"/>
    <cellStyle name="Normal 4 6 2 3 3" xfId="38847" xr:uid="{3A950A69-8896-428B-84EF-FEF23FB8C87C}"/>
    <cellStyle name="Normal 4 6 2 4" xfId="17694" xr:uid="{622638D3-F12A-4B57-8FDD-D92AD78542B4}"/>
    <cellStyle name="Normal 4 6 2 5" xfId="31796" xr:uid="{2AE02D1E-7757-45F4-A189-5C4664388236}"/>
    <cellStyle name="Normal 4 6 3" xfId="4475" xr:uid="{7D98B741-F7D1-4C20-B9C7-9DCE6326D961}"/>
    <cellStyle name="Normal 4 6 3 2" xfId="7999" xr:uid="{6C112786-53E7-4C89-9816-893D7BCC0B89}"/>
    <cellStyle name="Normal 4 6 3 2 2" xfId="15049" xr:uid="{B52558DA-EA6F-461B-8616-2B73BDF11CE0}"/>
    <cellStyle name="Normal 4 6 3 2 2 2" xfId="29151" xr:uid="{2F377D0E-1797-4300-A14E-950FD817F11E}"/>
    <cellStyle name="Normal 4 6 3 2 2 3" xfId="43253" xr:uid="{D438C209-C81E-45A5-A8FF-D4ADC6B2571D}"/>
    <cellStyle name="Normal 4 6 3 2 3" xfId="22100" xr:uid="{ADD5EBB0-FD3B-4CC5-83BF-978173177443}"/>
    <cellStyle name="Normal 4 6 3 2 4" xfId="36202" xr:uid="{6C3CE53D-87A1-4015-A69F-78E72534A243}"/>
    <cellStyle name="Normal 4 6 3 3" xfId="11524" xr:uid="{1BBA16C8-0C1A-450F-A8F6-AFDE4C21BFD2}"/>
    <cellStyle name="Normal 4 6 3 3 2" xfId="25626" xr:uid="{2FEE7311-F5AA-4158-838A-5CD4C1630D6D}"/>
    <cellStyle name="Normal 4 6 3 3 3" xfId="39728" xr:uid="{54B9F171-5352-476F-89C1-157D7CC08575}"/>
    <cellStyle name="Normal 4 6 3 4" xfId="18575" xr:uid="{A5F94ADC-F022-4276-9C78-C122BF31D669}"/>
    <cellStyle name="Normal 4 6 3 5" xfId="32677" xr:uid="{79C4EE5D-E623-4B17-B311-DAD96AA356AB}"/>
    <cellStyle name="Normal 4 6 4" xfId="2713" xr:uid="{E74F3CB2-0EE7-496C-A445-76DD53377E01}"/>
    <cellStyle name="Normal 4 6 4 2" xfId="6237" xr:uid="{2E2129AD-8033-488C-8075-2369A928C0E4}"/>
    <cellStyle name="Normal 4 6 4 2 2" xfId="13287" xr:uid="{6D702274-CFB1-4D8A-B54D-94C26BC37238}"/>
    <cellStyle name="Normal 4 6 4 2 2 2" xfId="27389" xr:uid="{1B742A45-88B4-43E0-8D2C-8D0C195EE751}"/>
    <cellStyle name="Normal 4 6 4 2 2 3" xfId="41491" xr:uid="{353A08E9-7A00-49E6-B51C-A2118B6C78FE}"/>
    <cellStyle name="Normal 4 6 4 2 3" xfId="20338" xr:uid="{C92BB29B-609A-4BE7-84E2-A472268220AE}"/>
    <cellStyle name="Normal 4 6 4 2 4" xfId="34440" xr:uid="{1F73DB3F-68C2-459C-BE04-50D0E376F360}"/>
    <cellStyle name="Normal 4 6 4 3" xfId="9762" xr:uid="{9590613B-0FA8-461A-974E-A278B81BEEF1}"/>
    <cellStyle name="Normal 4 6 4 3 2" xfId="23864" xr:uid="{6FD4561B-F5C9-4DF3-AD9F-0D17CC388BB7}"/>
    <cellStyle name="Normal 4 6 4 3 3" xfId="37966" xr:uid="{27F08EF0-9A29-4FCA-8473-8A5B84E01791}"/>
    <cellStyle name="Normal 4 6 4 4" xfId="16813" xr:uid="{0BC64CDA-86D6-4A96-878E-E8D74878F66C}"/>
    <cellStyle name="Normal 4 6 4 5" xfId="30915" xr:uid="{6C70FD9E-6513-49C7-98F7-352711AFB839}"/>
    <cellStyle name="Normal 4 6 5" xfId="5356" xr:uid="{0852F2F2-90C6-48C3-9FAD-A4E18C1C41C7}"/>
    <cellStyle name="Normal 4 6 5 2" xfId="12406" xr:uid="{BFDCF36E-EA5B-4E86-B3F3-3498CBFF48D7}"/>
    <cellStyle name="Normal 4 6 5 2 2" xfId="26508" xr:uid="{40067067-4401-4D55-8C19-33637293F3EB}"/>
    <cellStyle name="Normal 4 6 5 2 3" xfId="40610" xr:uid="{89153102-F4A3-45EB-8AA0-75CD73FFD211}"/>
    <cellStyle name="Normal 4 6 5 3" xfId="19457" xr:uid="{554DF39A-888B-4AAF-AEEF-7B05B29C63CC}"/>
    <cellStyle name="Normal 4 6 5 4" xfId="33559" xr:uid="{FF04B946-A47A-4B7F-B4E1-EF6BA45D6351}"/>
    <cellStyle name="Normal 4 6 6" xfId="8882" xr:uid="{D44D4156-3FA4-4B81-8F8E-40CBAA822342}"/>
    <cellStyle name="Normal 4 6 6 2" xfId="22983" xr:uid="{4BD62CF2-A41F-4230-A155-5D67321EA9EA}"/>
    <cellStyle name="Normal 4 6 6 3" xfId="37085" xr:uid="{A08E2355-A391-4CF8-B7FE-FA8A4A9208C5}"/>
    <cellStyle name="Normal 4 6 7" xfId="15932" xr:uid="{A2DC4FC4-DDB0-456F-8544-F87B63886C09}"/>
    <cellStyle name="Normal 4 6 8" xfId="30034" xr:uid="{32F4BAE6-299B-429A-AE16-E3EDDC5C7A4A}"/>
    <cellStyle name="Normal 4 6 9" xfId="43998" xr:uid="{6E35CFEF-61FC-4635-BB74-4A21E5F6FB3A}"/>
    <cellStyle name="Normal 4 7" xfId="3157" xr:uid="{9A5D177D-F024-4A50-83A6-B98A674A5A4B}"/>
    <cellStyle name="Normal 4 7 2" xfId="6679" xr:uid="{3FEB47A5-2E6E-4FFE-B9AE-1CA3C9963F4F}"/>
    <cellStyle name="Normal 4 7 2 2" xfId="13729" xr:uid="{55282C13-EA42-4E0B-BCF8-118AA53C5FED}"/>
    <cellStyle name="Normal 4 7 2 2 2" xfId="27831" xr:uid="{EEF3F193-3908-4F22-96C0-7CDB4D6708A9}"/>
    <cellStyle name="Normal 4 7 2 2 3" xfId="41933" xr:uid="{6CCA2D9F-BDBA-4B9E-BC63-7D26F01DF1BD}"/>
    <cellStyle name="Normal 4 7 2 3" xfId="20780" xr:uid="{A5FC7224-6D7B-4ECA-B804-956412B8DF59}"/>
    <cellStyle name="Normal 4 7 2 4" xfId="34882" xr:uid="{6216F5EB-0546-4B81-AB7D-FF1A30774F8A}"/>
    <cellStyle name="Normal 4 7 3" xfId="10204" xr:uid="{80061026-EB8C-4B4F-A250-4CACAC1B69DB}"/>
    <cellStyle name="Normal 4 7 3 2" xfId="24306" xr:uid="{9D920340-6639-43C2-8F76-BC36F8ED0D46}"/>
    <cellStyle name="Normal 4 7 3 3" xfId="38408" xr:uid="{2E4DB0A6-0E48-4B33-A0EB-C5CEBBC364E4}"/>
    <cellStyle name="Normal 4 7 4" xfId="17255" xr:uid="{05B452CE-60B2-4CD2-8706-0B15310FFD0C}"/>
    <cellStyle name="Normal 4 7 5" xfId="31357" xr:uid="{BF5B50FE-FE3F-41E7-A440-279333405591}"/>
    <cellStyle name="Normal 4 7 6" xfId="43999" xr:uid="{6C04702A-F269-4B6D-B577-48543252D511}"/>
    <cellStyle name="Normal 4 7 7" xfId="46821" xr:uid="{44767DC1-1999-4CFA-AE5C-EA612D2638C6}"/>
    <cellStyle name="Normal 4 8" xfId="4037" xr:uid="{20D25534-72DC-4742-AA10-66828C1C249D}"/>
    <cellStyle name="Normal 4 8 2" xfId="7560" xr:uid="{8CA148D2-DA14-4470-9947-7BE899E628A2}"/>
    <cellStyle name="Normal 4 8 2 2" xfId="14610" xr:uid="{B83FBF23-5280-43BA-9968-DCABFD5F7CA7}"/>
    <cellStyle name="Normal 4 8 2 2 2" xfId="28712" xr:uid="{1704FFE5-EFE4-4D50-91CA-C1368DFEC0B6}"/>
    <cellStyle name="Normal 4 8 2 2 3" xfId="42814" xr:uid="{9BC4C900-BB6B-4BB0-8FDC-186AEE43D699}"/>
    <cellStyle name="Normal 4 8 2 3" xfId="21661" xr:uid="{8EF747A3-85B6-4BD2-B9DE-1FA7D54DBAA9}"/>
    <cellStyle name="Normal 4 8 2 4" xfId="35763" xr:uid="{6F980A8A-2D13-4D5E-92ED-E9C3EE7A58FA}"/>
    <cellStyle name="Normal 4 8 3" xfId="11085" xr:uid="{5408C8FA-AF5D-4C19-B675-8F874E945FB4}"/>
    <cellStyle name="Normal 4 8 3 2" xfId="25187" xr:uid="{C791127B-221B-4068-9151-2A673E82DB9C}"/>
    <cellStyle name="Normal 4 8 3 3" xfId="39289" xr:uid="{A2F63D3F-F6E9-4922-B57C-1BF9AA5545F9}"/>
    <cellStyle name="Normal 4 8 4" xfId="18136" xr:uid="{F78055B9-B543-4B6F-8200-EEB76B7244CD}"/>
    <cellStyle name="Normal 4 8 5" xfId="32238" xr:uid="{7F095007-6C94-4E37-8C38-4B78CB6EC573}"/>
    <cellStyle name="Normal 4 8 6" xfId="44000" xr:uid="{A10BED2C-4427-4FB0-8376-32649BB6D79C}"/>
    <cellStyle name="Normal 4 8 7" xfId="46822" xr:uid="{FFCA35D7-0803-438D-ABA4-3DA42307393A}"/>
    <cellStyle name="Normal 4 9" xfId="2274" xr:uid="{888AF12F-209C-4F96-8A8E-4123F7E34524}"/>
    <cellStyle name="Normal 4 9 10" xfId="44002" xr:uid="{881BC597-67B3-4E41-805C-43182EC48CA9}"/>
    <cellStyle name="Normal 4 9 11" xfId="44001" xr:uid="{C4B998F7-D77D-440E-A38E-4B403BB74797}"/>
    <cellStyle name="Normal 4 9 12" xfId="46823" xr:uid="{0661EF53-E8B5-4FB4-A6F5-3B7A9D80B368}"/>
    <cellStyle name="Normal 4 9 2" xfId="5798" xr:uid="{79EEF56B-15C0-4D62-9B4B-68FAD11286C0}"/>
    <cellStyle name="Normal 4 9 2 2" xfId="12848" xr:uid="{C8A541F1-D5C8-4D70-A1EC-CA967AB7995B}"/>
    <cellStyle name="Normal 4 9 2 2 2" xfId="26950" xr:uid="{26687507-0830-4090-98C2-D301AF49C720}"/>
    <cellStyle name="Normal 4 9 2 2 3" xfId="41052" xr:uid="{7E9043F3-7A08-4BB7-9989-16B89FA2A8E3}"/>
    <cellStyle name="Normal 4 9 2 3" xfId="19899" xr:uid="{EF632083-F4D3-4A63-B397-9F7D3A709244}"/>
    <cellStyle name="Normal 4 9 2 4" xfId="34001" xr:uid="{FFCD21A1-DE21-47A4-8AA1-1509C04C9399}"/>
    <cellStyle name="Normal 4 9 2 5" xfId="44003" xr:uid="{2A51FA32-9822-4267-BD8E-DF813D73AEF3}"/>
    <cellStyle name="Normal 4 9 3" xfId="9323" xr:uid="{D62CA14E-5C73-4C83-9496-30F46D262067}"/>
    <cellStyle name="Normal 4 9 3 2" xfId="23425" xr:uid="{A2B5E269-B6D7-4A66-9E22-E58765A7702D}"/>
    <cellStyle name="Normal 4 9 3 3" xfId="37527" xr:uid="{FAE8C480-09C5-4AFF-B619-EAFB7886F06D}"/>
    <cellStyle name="Normal 4 9 3 4" xfId="44004" xr:uid="{95A46B9B-6D3A-4FC9-98B0-FB6A149ACF28}"/>
    <cellStyle name="Normal 4 9 4" xfId="16374" xr:uid="{F8D0C7A9-CCD5-4FBC-AE35-1FA7F9E5A88A}"/>
    <cellStyle name="Normal 4 9 4 2" xfId="44005" xr:uid="{2669A369-5A12-402C-9532-A14AE81CB9D1}"/>
    <cellStyle name="Normal 4 9 5" xfId="30476" xr:uid="{32D70D6B-9794-43CE-8CEF-BEB9701D20B5}"/>
    <cellStyle name="Normal 4 9 5 2" xfId="44006" xr:uid="{78A971B3-DDF5-4328-A68B-D5647FA087E8}"/>
    <cellStyle name="Normal 4 9 6" xfId="44007" xr:uid="{5A307AFE-7C7E-42FE-ABAA-F0BE2BD24731}"/>
    <cellStyle name="Normal 4 9 7" xfId="44008" xr:uid="{34499417-1402-4715-8910-9A0B198BE78A}"/>
    <cellStyle name="Normal 4 9 8" xfId="44009" xr:uid="{32B3769F-A2BF-4F42-9818-6A452B5B5E0E}"/>
    <cellStyle name="Normal 4 9 9" xfId="44010" xr:uid="{B46140F9-5271-4E5D-937D-98305E810D95}"/>
    <cellStyle name="Normal 4_Copy of Xl0000001 (4)" xfId="847" xr:uid="{B04B50F7-B85A-4936-9E19-D659D5657242}"/>
    <cellStyle name="Normal 40" xfId="422" xr:uid="{E7BDD33F-0468-4CF5-80EF-9304BFC883D4}"/>
    <cellStyle name="Normal 40 2" xfId="44473" xr:uid="{1670686F-39EF-4D4A-AEF4-3C4E170F68CB}"/>
    <cellStyle name="Normal 40 3" xfId="44556" xr:uid="{98F274E9-7F73-45E5-939B-C7F4DFB940D1}"/>
    <cellStyle name="Normal 41" xfId="420" xr:uid="{1547F04F-8DD2-4602-AA57-C4CCEBD976E8}"/>
    <cellStyle name="Normal 41 2" xfId="44572" xr:uid="{59CEFFE2-A526-491C-8683-8534CFA77F41}"/>
    <cellStyle name="Normal 41 3" xfId="44579" xr:uid="{1CB7248D-15F5-4B64-8B47-B306D6D90F5D}"/>
    <cellStyle name="Normal 41 4" xfId="44565" xr:uid="{101D833D-935A-41B7-BA81-D772232EB7A0}"/>
    <cellStyle name="Normal 42" xfId="423" xr:uid="{6B3D3C56-6E06-4C0F-8DB9-2A3494DA2545}"/>
    <cellStyle name="Normal 42 2" xfId="44569" xr:uid="{F43B1817-0240-4AA6-B125-C50EDFDAF284}"/>
    <cellStyle name="Normal 43" xfId="424" xr:uid="{934DA438-C3C3-4E1B-9A2F-41FFE97761DF}"/>
    <cellStyle name="Normal 44" xfId="985" xr:uid="{D2866AF9-FAF6-41A9-A33E-58AC0E323EC2}"/>
    <cellStyle name="Normal 44 2" xfId="44609" xr:uid="{239A2178-6555-473B-AC17-C99158ABA74F}"/>
    <cellStyle name="Normal 44 3" xfId="44584" xr:uid="{8DEEA088-7FA3-4224-844B-57DE6D014DEC}"/>
    <cellStyle name="Normal 44 4" xfId="44755" xr:uid="{67D1537D-875C-4D6A-98CA-137BBB6DE80E}"/>
    <cellStyle name="Normal 45" xfId="987" xr:uid="{3713CB05-8872-466A-8628-E82343E3F318}"/>
    <cellStyle name="Normal 45 2" xfId="44507" xr:uid="{676EF676-1C66-4216-8850-9052A3A87AEF}"/>
    <cellStyle name="Normal 45 3" xfId="44537" xr:uid="{AE8096C0-9341-4517-AAE9-736DB99767E8}"/>
    <cellStyle name="Normal 45 4" xfId="44574" xr:uid="{33D49167-33E6-4F94-A169-80CA26B16FF5}"/>
    <cellStyle name="Normal 45 5" xfId="44581" xr:uid="{364D0905-6229-485C-8525-0F6018B93448}"/>
    <cellStyle name="Normal 45 6" xfId="44589" xr:uid="{688B7C6F-5E37-4C88-A883-815077C6ED9A}"/>
    <cellStyle name="Normal 45 7" xfId="44607" xr:uid="{C0755449-E74B-4B00-A45A-E25B57DB3F10}"/>
    <cellStyle name="Normal 45 8" xfId="44472" xr:uid="{5A09907D-7280-4013-AED2-772259027196}"/>
    <cellStyle name="Normal 46" xfId="999" xr:uid="{9BA5581C-1DCC-48D3-A646-63430A563F04}"/>
    <cellStyle name="Normal 46 2" xfId="44611" xr:uid="{529ED6B9-0216-4757-9C1C-C5A89CF6B15A}"/>
    <cellStyle name="Normal 46 3" xfId="44591" xr:uid="{CEF28BC5-D249-4B79-8EBA-A1F1FDFD306D}"/>
    <cellStyle name="Normal 47" xfId="1011" xr:uid="{DC6C3561-6153-497C-BEE5-F2B66DEDE7C1}"/>
    <cellStyle name="Normal 47 2" xfId="44593" xr:uid="{D430BC9F-8538-49E9-8E62-F581B2C64854}"/>
    <cellStyle name="Normal 48" xfId="1017" xr:uid="{7D378B25-CF83-433D-B111-C1054E9938C0}"/>
    <cellStyle name="Normal 48 2" xfId="44600" xr:uid="{7345633C-FB53-4523-8308-A0955C0F7944}"/>
    <cellStyle name="Normal 49" xfId="1015" xr:uid="{D06244DF-6A31-4CF4-98F6-DE8105A75324}"/>
    <cellStyle name="Normal 49 2" xfId="44617" xr:uid="{75DAD436-A99A-4638-907F-00CB5723D3A0}"/>
    <cellStyle name="Normal 5" xfId="35" xr:uid="{97502E47-A150-4005-B2E3-3EE26F00009A}"/>
    <cellStyle name="Normal 5 10" xfId="849" xr:uid="{BE6B9771-56AC-4407-A4CA-5679DC1B4D52}"/>
    <cellStyle name="Normal 5 10 2" xfId="44011" xr:uid="{00E55414-CC90-4465-B1C5-F3BC574CB9D6}"/>
    <cellStyle name="Normal 5 10 2 2" xfId="47464" xr:uid="{B0A67135-3D19-49E8-96A8-F4FD5E9185B7}"/>
    <cellStyle name="Normal 5 10 3" xfId="46824" xr:uid="{7981A951-8C7F-4437-B936-AE79F8B79DCA}"/>
    <cellStyle name="Normal 5 11" xfId="850" xr:uid="{4EC4B80F-8587-4C52-B747-880B17772E2A}"/>
    <cellStyle name="Normal 5 11 2" xfId="44012" xr:uid="{15AB9EB8-A7A2-4984-BEBD-47ABE53AB8E1}"/>
    <cellStyle name="Normal 5 11 2 2" xfId="47465" xr:uid="{FFBF96B9-2617-4141-8C67-2A39260A44A9}"/>
    <cellStyle name="Normal 5 11 3" xfId="46825" xr:uid="{A943D4FB-0FC2-4CEA-B5FA-7017FF502EDE}"/>
    <cellStyle name="Normal 5 12" xfId="851" xr:uid="{489678E0-28DF-490D-AEE4-CDAF3D1226C8}"/>
    <cellStyle name="Normal 5 12 2" xfId="44013" xr:uid="{00BD3BB0-28F2-49C4-AD03-957BEB39C35C}"/>
    <cellStyle name="Normal 5 12 2 2" xfId="47466" xr:uid="{6ED6E9F4-61CC-4150-B656-D2AC3372B400}"/>
    <cellStyle name="Normal 5 12 3" xfId="46826" xr:uid="{5C347934-5C42-4BB8-B1F0-E675FB38A4FC}"/>
    <cellStyle name="Normal 5 13" xfId="852" xr:uid="{3FE10550-6E11-42BD-933D-599C249BD8C7}"/>
    <cellStyle name="Normal 5 13 2" xfId="44014" xr:uid="{E0BFC7A4-B437-44A1-AEB4-4F89498EE920}"/>
    <cellStyle name="Normal 5 13 2 2" xfId="47467" xr:uid="{F197FEAA-C4CF-4F9B-B94A-D7931E027451}"/>
    <cellStyle name="Normal 5 13 3" xfId="46827" xr:uid="{553AAA7A-0990-4C08-98E9-3AEC90EACA5D}"/>
    <cellStyle name="Normal 5 14" xfId="853" xr:uid="{54E734F6-1DFC-43B7-B61E-7409210FB3DE}"/>
    <cellStyle name="Normal 5 14 2" xfId="44015" xr:uid="{861663B4-B783-46B2-B893-A9ADFFC09694}"/>
    <cellStyle name="Normal 5 14 2 2" xfId="47468" xr:uid="{BD68FBD5-A005-4772-B64A-AABBBEE8ED36}"/>
    <cellStyle name="Normal 5 14 3" xfId="46828" xr:uid="{113A8B0A-3F49-4C55-BCFE-9A293E1A1F27}"/>
    <cellStyle name="Normal 5 15" xfId="854" xr:uid="{2D520BEC-DF09-4517-8F5C-C003104D8A75}"/>
    <cellStyle name="Normal 5 15 2" xfId="44016" xr:uid="{5C45B77F-820A-403A-B4C4-50FF10C93062}"/>
    <cellStyle name="Normal 5 15 2 2" xfId="47469" xr:uid="{82A800EF-E4D2-480E-B764-B6384B881017}"/>
    <cellStyle name="Normal 5 15 3" xfId="46829" xr:uid="{11FD0B20-E1A0-4969-AF86-A9B8AFA0C28C}"/>
    <cellStyle name="Normal 5 16" xfId="855" xr:uid="{9524AAE0-9B66-4151-8B98-272E6B7D0D93}"/>
    <cellStyle name="Normal 5 16 2" xfId="44017" xr:uid="{FF572AF9-E6F3-422B-83D6-E5594A3E19B7}"/>
    <cellStyle name="Normal 5 16 2 2" xfId="47470" xr:uid="{F6B1B871-8CCC-4CFA-801C-7143DBB87FEA}"/>
    <cellStyle name="Normal 5 16 3" xfId="46830" xr:uid="{8159F466-351C-4F74-9444-E9B112A08242}"/>
    <cellStyle name="Normal 5 17" xfId="856" xr:uid="{E39F81C8-A243-4861-9E68-DC68977289F2}"/>
    <cellStyle name="Normal 5 17 2" xfId="44143" xr:uid="{5080E147-3994-4C59-AF5D-B32667197F22}"/>
    <cellStyle name="Normal 5 17 2 2" xfId="47471" xr:uid="{E20AEA14-9E29-441F-A984-FA5CF52A8E25}"/>
    <cellStyle name="Normal 5 17 3" xfId="44018" xr:uid="{EBC9AF27-2B19-4BF9-AA4D-CA57F84573DC}"/>
    <cellStyle name="Normal 5 17 4" xfId="46831" xr:uid="{8AF960E9-3362-4217-8E2F-E0C7C29E18BB}"/>
    <cellStyle name="Normal 5 18" xfId="857" xr:uid="{69D86D5E-3A52-4B37-8A4B-B6EA09D0A988}"/>
    <cellStyle name="Normal 5 18 2" xfId="44449" xr:uid="{289EF4C7-90AD-4B54-AD58-7CB1E9A9B8E2}"/>
    <cellStyle name="Normal 5 18 2 2" xfId="47472" xr:uid="{C3A4F1E2-969E-4231-A23F-1C56264C8587}"/>
    <cellStyle name="Normal 5 18 3" xfId="46832" xr:uid="{E25ABBCF-A449-45F9-8B8D-3CDC1DA2F87D}"/>
    <cellStyle name="Normal 5 19" xfId="858" xr:uid="{9B48A5A1-C074-475A-AE1E-42EDF14D7368}"/>
    <cellStyle name="Normal 5 19 2" xfId="44531" xr:uid="{BD7C6C46-C8DD-4FF0-8F34-A23142A3C420}"/>
    <cellStyle name="Normal 5 19 2 2" xfId="47473" xr:uid="{9843AFA4-4046-45C9-83D4-F2D759792918}"/>
    <cellStyle name="Normal 5 19 3" xfId="44476" xr:uid="{9DC3ED8A-161E-4C9D-A68B-E7D7C02E9991}"/>
    <cellStyle name="Normal 5 19 4" xfId="46833" xr:uid="{6E0B1F12-4AB6-4AA4-A2B4-E385C21CBDA1}"/>
    <cellStyle name="Normal 5 2" xfId="106" xr:uid="{3C5081EB-AD02-4B7D-9D2A-32174ABBC683}"/>
    <cellStyle name="Normal 5 2 2" xfId="183" xr:uid="{B34018E5-1983-4DDD-9288-DD8361A42DA5}"/>
    <cellStyle name="Normal 5 2 2 2" xfId="43675" xr:uid="{71907F08-26F3-43FD-AAF0-473D2DB6A59A}"/>
    <cellStyle name="Normal 5 2 2 3" xfId="44020" xr:uid="{E79998F5-A492-44BF-88ED-8DA8BB2CCAF1}"/>
    <cellStyle name="Normal 5 2 2 4" xfId="44019" xr:uid="{C2BDAE3B-F00C-4A16-98EE-5634E869CFD0}"/>
    <cellStyle name="Normal 5 2 2 5" xfId="47474" xr:uid="{E916747A-44B7-4199-80AC-95963248FD09}"/>
    <cellStyle name="Normal 5 2 3" xfId="860" xr:uid="{7C0794C6-D85C-4C06-B3B9-44B9A14DFF1C}"/>
    <cellStyle name="Normal 5 2 3 2" xfId="44021" xr:uid="{D009BFA1-A143-4A3F-B042-911521ED5757}"/>
    <cellStyle name="Normal 5 2 4" xfId="859" xr:uid="{AA164B38-8685-4252-9025-A36D9AAC6F4E}"/>
    <cellStyle name="Normal 5 2 5" xfId="45387" xr:uid="{6EF9EC87-A47E-4BE0-8D73-956BADF7EE46}"/>
    <cellStyle name="Normal 5 2 6" xfId="131" xr:uid="{59BA9C73-8A02-4510-8FF9-E1388007F3D7}"/>
    <cellStyle name="Normal 5 2 6 2" xfId="45932" xr:uid="{D7917B73-8F37-4102-A6D7-C0A572F2EABB}"/>
    <cellStyle name="Normal 5 2 7" xfId="47644" xr:uid="{C87892F9-3C2A-402F-A3FC-027201A3087C}"/>
    <cellStyle name="Normal 5 20" xfId="861" xr:uid="{8432F9B5-B08D-42A7-9493-3DB2E6645E8F}"/>
    <cellStyle name="Normal 5 20 2" xfId="44494" xr:uid="{D9AD48F4-0608-4875-AD7C-6A5F27F14F7E}"/>
    <cellStyle name="Normal 5 20 2 2" xfId="47475" xr:uid="{BA7FF38D-167A-4AA0-B057-BE807B68DE1F}"/>
    <cellStyle name="Normal 5 20 3" xfId="46834" xr:uid="{D5BE8665-5CD8-4560-AB4F-B9A4FFF85106}"/>
    <cellStyle name="Normal 5 21" xfId="862" xr:uid="{EE221B2C-8568-4C63-BCAF-35BBDF8E537A}"/>
    <cellStyle name="Normal 5 21 2" xfId="44510" xr:uid="{6E009101-C51E-422D-A394-997769A996A0}"/>
    <cellStyle name="Normal 5 21 2 2" xfId="47476" xr:uid="{F9E66854-1C9A-45E3-94CE-BBCC171DB937}"/>
    <cellStyle name="Normal 5 21 3" xfId="46835" xr:uid="{1F11F539-7776-4710-8F7C-9ED167591135}"/>
    <cellStyle name="Normal 5 22" xfId="863" xr:uid="{F24AF8CE-6D06-4624-9BCF-DEB67C4B3459}"/>
    <cellStyle name="Normal 5 22 2" xfId="44516" xr:uid="{BE005270-7E40-44F4-B384-5627D1EA08CE}"/>
    <cellStyle name="Normal 5 22 2 2" xfId="47477" xr:uid="{596540C2-3556-4BEB-A7C7-05B2BCC334C3}"/>
    <cellStyle name="Normal 5 22 3" xfId="46836" xr:uid="{F4857C31-2FAA-4A95-9F37-CA03A04E5BF6}"/>
    <cellStyle name="Normal 5 23" xfId="864" xr:uid="{AAB679C5-1189-4A22-B914-2744A6C3461B}"/>
    <cellStyle name="Normal 5 23 2" xfId="44550" xr:uid="{0F4E72E3-DB0B-4B48-AC94-06EC4C16B4B2}"/>
    <cellStyle name="Normal 5 23 2 2" xfId="47478" xr:uid="{17633F43-1AD7-4401-9CDE-E0591295F911}"/>
    <cellStyle name="Normal 5 23 3" xfId="46837" xr:uid="{CFBA2229-0AFA-467D-9498-9CAD7D109D21}"/>
    <cellStyle name="Normal 5 24" xfId="865" xr:uid="{956755B1-1F05-402C-B4BB-C34B1370D74D}"/>
    <cellStyle name="Normal 5 24 2" xfId="44567" xr:uid="{9242756B-3608-4C7C-B154-A45CCE4EA37A}"/>
    <cellStyle name="Normal 5 24 2 2" xfId="47479" xr:uid="{54998711-BF65-4940-AC16-33FE4C3046E1}"/>
    <cellStyle name="Normal 5 24 3" xfId="46838" xr:uid="{C2701982-E400-47C4-B76E-8663EF0305E6}"/>
    <cellStyle name="Normal 5 25" xfId="866" xr:uid="{BC01020B-9D49-43AB-A332-79E4018B0F35}"/>
    <cellStyle name="Normal 5 25 2" xfId="44599" xr:uid="{F69EDFEA-9E4B-4849-B684-E79C03DC6F36}"/>
    <cellStyle name="Normal 5 26" xfId="867" xr:uid="{2C682ACD-5033-4A8A-8A8B-41E5C4DD24C7}"/>
    <cellStyle name="Normal 5 26 2" xfId="44615" xr:uid="{EB5E513D-C162-4B06-9A1C-84A3F434B0C5}"/>
    <cellStyle name="Normal 5 27" xfId="868" xr:uid="{B87C94F7-18E6-4B52-AD4E-E9A2D09780BC}"/>
    <cellStyle name="Normal 5 27 2" xfId="44642" xr:uid="{3518E536-E50F-43D5-BAEA-A049A30F71C2}"/>
    <cellStyle name="Normal 5 28" xfId="869" xr:uid="{77DD5850-4871-4A0C-B667-C99C20A1C87D}"/>
    <cellStyle name="Normal 5 28 2" xfId="44651" xr:uid="{A2EF7BC8-0948-4BE4-8C2B-D7F08FFFF072}"/>
    <cellStyle name="Normal 5 29" xfId="870" xr:uid="{A8697069-69DA-4C01-A9AC-AD1137F0267B}"/>
    <cellStyle name="Normal 5 29 2" xfId="44658" xr:uid="{4E54B4F4-67B9-443A-A9A7-79EF82703412}"/>
    <cellStyle name="Normal 5 3" xfId="184" xr:uid="{8E0C8E06-DFB1-4816-865E-4C8CA2B142DF}"/>
    <cellStyle name="Normal 5 3 10" xfId="46839" xr:uid="{C0B05419-F645-4984-B544-FBAA46DFAB86}"/>
    <cellStyle name="Normal 5 3 11" xfId="47480" xr:uid="{F09E00B6-3F89-469C-A6B3-63688624C363}"/>
    <cellStyle name="Normal 5 3 12" xfId="46024" xr:uid="{09A8D7B7-DAE0-4D51-A8EF-0BD8CA24C30C}"/>
    <cellStyle name="Normal 5 3 2" xfId="871" xr:uid="{29D224DE-5A5D-4B40-BA09-B6FED0E15EAA}"/>
    <cellStyle name="Normal 5 3 2 2" xfId="44024" xr:uid="{BC24569C-36FA-4391-8A3A-B6BD08BDA9AA}"/>
    <cellStyle name="Normal 5 3 2 3" xfId="44025" xr:uid="{485C65B1-F285-4A77-809A-4B6DCD38C5B7}"/>
    <cellStyle name="Normal 5 3 2 4" xfId="44023" xr:uid="{0898D5C1-EA9C-484D-B62E-DF7A2A875576}"/>
    <cellStyle name="Normal 5 3 3" xfId="44026" xr:uid="{57E0B43B-7BEC-4BD7-817D-E9AE356C81EB}"/>
    <cellStyle name="Normal 5 3 3 2" xfId="46840" xr:uid="{58F7F0F1-F6E5-439E-83F7-BF88EB2757FC}"/>
    <cellStyle name="Normal 5 3 4" xfId="44027" xr:uid="{7E1B5C07-2109-44BB-B777-3E6C53F13BDF}"/>
    <cellStyle name="Normal 5 3 4 2" xfId="46841" xr:uid="{1AAFC06D-5CF5-466F-BDF4-DD06C668B53A}"/>
    <cellStyle name="Normal 5 3 5" xfId="44028" xr:uid="{D4A19C22-5060-4E64-A48A-8B139FF0E24C}"/>
    <cellStyle name="Normal 5 3 5 2" xfId="46842" xr:uid="{E556CED3-2B64-40A6-A8FF-CBC0757B1B7B}"/>
    <cellStyle name="Normal 5 3 6" xfId="44022" xr:uid="{75625321-8677-423E-80E4-E8DF6A801133}"/>
    <cellStyle name="Normal 5 3 7" xfId="46843" xr:uid="{5ED7EA24-2220-4487-B11A-77D280AABEA8}"/>
    <cellStyle name="Normal 5 3 8" xfId="46844" xr:uid="{A552B721-0734-456C-AA36-0C7103C781A9}"/>
    <cellStyle name="Normal 5 3 9" xfId="46845" xr:uid="{844B8103-612E-49A8-9AA8-2EB1A7C8DAF7}"/>
    <cellStyle name="Normal 5 30" xfId="872" xr:uid="{F3F0ECE2-5B93-42F1-A9F3-11BA063FE68F}"/>
    <cellStyle name="Normal 5 30 2" xfId="43710" xr:uid="{A1FD92DB-A48D-4D95-ADC3-D06692B3715A}"/>
    <cellStyle name="Normal 5 31" xfId="873" xr:uid="{E4D41201-498D-467A-B102-2B2649FD7A5B}"/>
    <cellStyle name="Normal 5 31 2" xfId="44694" xr:uid="{E4B3B21B-BB84-4363-BC13-7866031AF502}"/>
    <cellStyle name="Normal 5 32" xfId="874" xr:uid="{6265F41B-D3A8-419C-8B7F-2A66E8963A04}"/>
    <cellStyle name="Normal 5 33" xfId="875" xr:uid="{0F2AE6F2-5345-4363-B217-AF118C04C3A5}"/>
    <cellStyle name="Normal 5 34" xfId="876" xr:uid="{33B8CD28-D71E-4581-BF34-E4A3C178FB18}"/>
    <cellStyle name="Normal 5 35" xfId="877" xr:uid="{ACFC7BB9-E9E0-493C-9D8E-23CD15027923}"/>
    <cellStyle name="Normal 5 36" xfId="878" xr:uid="{DAE7BE27-FAE1-4027-9F12-2F8DA121C4FD}"/>
    <cellStyle name="Normal 5 37" xfId="879" xr:uid="{F33B1B4E-6BA0-4CBB-AE94-09786205E9CE}"/>
    <cellStyle name="Normal 5 38" xfId="880" xr:uid="{581C36FC-96CA-44BE-9986-259A0CF321D2}"/>
    <cellStyle name="Normal 5 39" xfId="881" xr:uid="{89D2315B-D11A-4C45-BECE-4F4D9D3F9534}"/>
    <cellStyle name="Normal 5 4" xfId="182" xr:uid="{994A6E23-E8BB-4D26-9F1C-8066FAFDBA33}"/>
    <cellStyle name="Normal 5 4 10" xfId="44030" xr:uid="{CCAA0DEE-C935-4D1B-8AE3-2A1C211A9D85}"/>
    <cellStyle name="Normal 5 4 10 2" xfId="46846" xr:uid="{10817CCB-9E65-4C60-AF6B-573D1021A8D4}"/>
    <cellStyle name="Normal 5 4 11" xfId="44031" xr:uid="{584CC00D-3528-4929-8CD3-AF851CDC496B}"/>
    <cellStyle name="Normal 5 4 11 2" xfId="47482" xr:uid="{0A0F57B9-110F-49FF-BF59-D9230178B296}"/>
    <cellStyle name="Normal 5 4 12" xfId="44032" xr:uid="{9433EE99-C575-46F3-84F3-E27E768B4ACE}"/>
    <cellStyle name="Normal 5 4 13" xfId="44029" xr:uid="{C3FFCFDA-2225-4BEF-82CA-8BDB41AFCD70}"/>
    <cellStyle name="Normal 5 4 14" xfId="46035" xr:uid="{D6F96FCD-1E1F-4F61-8AE3-D62BD05221F0}"/>
    <cellStyle name="Normal 5 4 2" xfId="882" xr:uid="{A5CFC6D2-09D7-4D9F-AAC5-D0BD78E85799}"/>
    <cellStyle name="Normal 5 4 2 10" xfId="44034" xr:uid="{D438C867-D9C3-4BF7-9999-11D4C7BCEAC0}"/>
    <cellStyle name="Normal 5 4 2 11" xfId="44033" xr:uid="{F2626A76-43BD-4776-A787-F811BCF73C6B}"/>
    <cellStyle name="Normal 5 4 2 12" xfId="46847" xr:uid="{6EC78CFE-E0C2-4895-832F-9978704B50B6}"/>
    <cellStyle name="Normal 5 4 2 2" xfId="44035" xr:uid="{7AFD9EB5-E534-4290-B138-012DA347AFE0}"/>
    <cellStyle name="Normal 5 4 2 3" xfId="44036" xr:uid="{DE4B4AEB-ED97-4259-A247-963AB566A3AF}"/>
    <cellStyle name="Normal 5 4 2 4" xfId="44037" xr:uid="{F00083B3-0EF2-407D-BC35-BD6573A85FA3}"/>
    <cellStyle name="Normal 5 4 2 5" xfId="44038" xr:uid="{AF1596DD-256B-43D2-B011-DA67E3D6771A}"/>
    <cellStyle name="Normal 5 4 2 6" xfId="44039" xr:uid="{3D1897BE-D57D-4221-91BC-33A94666AAD5}"/>
    <cellStyle name="Normal 5 4 2 7" xfId="44040" xr:uid="{FCDA3F24-838B-4D01-A04D-1FFE1D8C284F}"/>
    <cellStyle name="Normal 5 4 2 8" xfId="44041" xr:uid="{362F20CF-2145-4EA7-8FB1-803873002240}"/>
    <cellStyle name="Normal 5 4 2 9" xfId="44042" xr:uid="{DE77F6AC-D359-4511-9425-C6338836013A}"/>
    <cellStyle name="Normal 5 4 3" xfId="44043" xr:uid="{FBA1F64D-2F74-4EC0-9CBF-B524F787B5FD}"/>
    <cellStyle name="Normal 5 4 3 2" xfId="46848" xr:uid="{7BD144FA-540C-42E4-B970-68BCE2A37644}"/>
    <cellStyle name="Normal 5 4 4" xfId="44044" xr:uid="{7BE7B247-76F3-493D-A133-08FD33FC68A1}"/>
    <cellStyle name="Normal 5 4 4 2" xfId="46849" xr:uid="{3AF9ECD3-8FD6-41FE-AF34-AF40D3A7D160}"/>
    <cellStyle name="Normal 5 4 5" xfId="44045" xr:uid="{975EBF43-6292-4D85-89C8-2D3A7A7CBAB6}"/>
    <cellStyle name="Normal 5 4 5 2" xfId="46850" xr:uid="{7B4F833A-D707-4322-97B5-7637AF8CF725}"/>
    <cellStyle name="Normal 5 4 6" xfId="44046" xr:uid="{CA7184C6-FCE0-4CBA-A518-DB7F764760B7}"/>
    <cellStyle name="Normal 5 4 6 2" xfId="46851" xr:uid="{16CF9A91-7DA6-4BFA-A26C-84FBF32AC6FB}"/>
    <cellStyle name="Normal 5 4 7" xfId="44047" xr:uid="{2A3FFF02-AAF5-46A5-8A92-A837B1B8CFF0}"/>
    <cellStyle name="Normal 5 4 7 2" xfId="46852" xr:uid="{2E9D2CBC-C45C-40DF-953C-8302D28411C1}"/>
    <cellStyle name="Normal 5 4 8" xfId="44048" xr:uid="{E1BBC4FD-6D22-4BA3-AC8E-526FF9150283}"/>
    <cellStyle name="Normal 5 4 8 2" xfId="46853" xr:uid="{1B00100C-C1E1-4691-8E9B-24D69875320A}"/>
    <cellStyle name="Normal 5 4 9" xfId="44049" xr:uid="{08560469-B8FA-47D6-B86F-C41A8E6AB5D1}"/>
    <cellStyle name="Normal 5 4 9 2" xfId="46854" xr:uid="{A9B20E57-A9D5-4369-9000-2B959EF610D5}"/>
    <cellStyle name="Normal 5 40" xfId="883" xr:uid="{D9D06AA4-D4B1-4DDF-ABD6-90E989B9BF13}"/>
    <cellStyle name="Normal 5 41" xfId="884" xr:uid="{1ED10E25-E97E-4884-95D4-EA5F585D8D94}"/>
    <cellStyle name="Normal 5 42" xfId="885" xr:uid="{89033AB5-6986-437A-8985-957C5B642609}"/>
    <cellStyle name="Normal 5 43" xfId="886" xr:uid="{4548E10A-2FB3-4CA5-B35C-A6B8C3DF7FEE}"/>
    <cellStyle name="Normal 5 44" xfId="887" xr:uid="{84DF5D54-659A-47BE-85DE-59D7F814CE76}"/>
    <cellStyle name="Normal 5 45" xfId="888" xr:uid="{407A0AB8-A03B-455E-832C-5681D0F62BC4}"/>
    <cellStyle name="Normal 5 46" xfId="889" xr:uid="{CDC1B2B6-23CE-4A7F-ADCA-6759C12591E0}"/>
    <cellStyle name="Normal 5 47" xfId="890" xr:uid="{8F3D8CEB-CC04-44C5-95A4-3CB6597F6D51}"/>
    <cellStyle name="Normal 5 48" xfId="891" xr:uid="{F2BC1BBB-93F6-47AE-B620-B659E26D2364}"/>
    <cellStyle name="Normal 5 49" xfId="892" xr:uid="{8A434574-5E95-49AD-A734-E75D17ADBA9D}"/>
    <cellStyle name="Normal 5 5" xfId="893" xr:uid="{FA521B7A-9395-4BB9-B02A-6F751661AA4F}"/>
    <cellStyle name="Normal 5 5 10" xfId="44051" xr:uid="{A737746A-C546-4424-93C2-5A72A7B45453}"/>
    <cellStyle name="Normal 5 5 11" xfId="44052" xr:uid="{836C3FD0-88ED-4815-BFE3-F4FDE3E45D7C}"/>
    <cellStyle name="Normal 5 5 12" xfId="44053" xr:uid="{A3D2FF15-7501-4DB8-9FD1-53F9BD0A6D7B}"/>
    <cellStyle name="Normal 5 5 13" xfId="44050" xr:uid="{C13409BE-006E-41F1-BEAD-FCADDB26C4AE}"/>
    <cellStyle name="Normal 5 5 14" xfId="46855" xr:uid="{3A3B3247-1DDC-405A-ABE6-6F4A5F59714E}"/>
    <cellStyle name="Normal 5 5 2" xfId="44054" xr:uid="{520B6CF4-54F9-46ED-973C-2177F4239C03}"/>
    <cellStyle name="Normal 5 5 2 10" xfId="44055" xr:uid="{6D493087-C050-4666-A966-9FEBE29E1AC8}"/>
    <cellStyle name="Normal 5 5 2 11" xfId="47483" xr:uid="{942E6C97-466E-4BCD-9145-00438735A39E}"/>
    <cellStyle name="Normal 5 5 2 2" xfId="44056" xr:uid="{3EC59D4B-FCC0-4607-A180-2B6CED3E8DF3}"/>
    <cellStyle name="Normal 5 5 2 3" xfId="44057" xr:uid="{2AD8EBA5-C94B-413C-BB56-62F6147ABD82}"/>
    <cellStyle name="Normal 5 5 2 4" xfId="44058" xr:uid="{DF470591-1F6F-44B4-B0CD-581B14B5FF52}"/>
    <cellStyle name="Normal 5 5 2 5" xfId="44059" xr:uid="{5911B94F-D3DA-4D08-84BF-94F30AE415D7}"/>
    <cellStyle name="Normal 5 5 2 6" xfId="44060" xr:uid="{1F78D332-16FB-4527-B857-0E084CE1F73B}"/>
    <cellStyle name="Normal 5 5 2 7" xfId="44061" xr:uid="{E8A37C50-2F2C-49EC-8683-ED4169B2848A}"/>
    <cellStyle name="Normal 5 5 2 8" xfId="44062" xr:uid="{CFD92D73-C3CA-4D42-930A-D284D2E56ADE}"/>
    <cellStyle name="Normal 5 5 2 9" xfId="44063" xr:uid="{64456B1E-E06A-441A-835F-FA3084322209}"/>
    <cellStyle name="Normal 5 5 3" xfId="44064" xr:uid="{83967C0C-64EF-48E7-9B3A-62D9DD5AEBC9}"/>
    <cellStyle name="Normal 5 5 4" xfId="44065" xr:uid="{8E5DEB38-4064-4320-80EB-1BA1E9477840}"/>
    <cellStyle name="Normal 5 5 5" xfId="44066" xr:uid="{F0928031-6A43-4808-A0B7-360E2CC2DDF3}"/>
    <cellStyle name="Normal 5 5 6" xfId="44067" xr:uid="{0245E0E3-7471-4BA5-A015-C97E26A0D0AC}"/>
    <cellStyle name="Normal 5 5 7" xfId="44068" xr:uid="{7F96E323-BF2B-4941-B26F-A8C4DD705D9C}"/>
    <cellStyle name="Normal 5 5 8" xfId="44069" xr:uid="{5A5320FA-D3EA-42FE-9CB8-5C318BE5BE47}"/>
    <cellStyle name="Normal 5 5 9" xfId="44070" xr:uid="{4AB36B66-02AC-466E-A39B-591BD2EBA946}"/>
    <cellStyle name="Normal 5 50" xfId="894" xr:uid="{BC06A2DB-D1CB-4298-8054-C6663162BAE9}"/>
    <cellStyle name="Normal 5 51" xfId="895" xr:uid="{F1A885B6-C580-4245-A005-B0798B7DB8E6}"/>
    <cellStyle name="Normal 5 52" xfId="896" xr:uid="{03E5F079-4FC5-4F47-90E9-3F1521A0F7F4}"/>
    <cellStyle name="Normal 5 53" xfId="897" xr:uid="{A7D71C12-6DA7-4AAD-A1F9-A83773CA8196}"/>
    <cellStyle name="Normal 5 54" xfId="898" xr:uid="{2B564301-A33A-4599-B827-C469F9FA4AE3}"/>
    <cellStyle name="Normal 5 55" xfId="899" xr:uid="{A2D66BD5-9DB2-4645-BB21-E226E2D8C95B}"/>
    <cellStyle name="Normal 5 56" xfId="900" xr:uid="{3AAB2A14-7429-40FA-AF5A-3215D76C8137}"/>
    <cellStyle name="Normal 5 57" xfId="901" xr:uid="{F44CE7CA-2F9D-4C8E-A56D-638979E34EBE}"/>
    <cellStyle name="Normal 5 58" xfId="902" xr:uid="{36778D38-549F-4454-97FC-A672D212A9F5}"/>
    <cellStyle name="Normal 5 59" xfId="903" xr:uid="{3F5901B9-84D1-408C-828D-127733AB9689}"/>
    <cellStyle name="Normal 5 6" xfId="904" xr:uid="{BB36EE78-1588-4130-BA1D-5C3E7F7B9BB9}"/>
    <cellStyle name="Normal 5 6 2" xfId="44071" xr:uid="{52B3A31C-67E6-4116-BAFF-3B99ED0D56C4}"/>
    <cellStyle name="Normal 5 6 2 2" xfId="47484" xr:uid="{6EAD7D41-8FFB-4423-88FC-E21CF282818B}"/>
    <cellStyle name="Normal 5 6 3" xfId="46856" xr:uid="{7A4F79E0-7057-48B0-8DDE-D6BB5881A3B4}"/>
    <cellStyle name="Normal 5 60" xfId="905" xr:uid="{91F0C0AD-CAE1-48DA-B7B2-CC39914087FB}"/>
    <cellStyle name="Normal 5 61" xfId="906" xr:uid="{77B360AB-5241-43D0-8BDC-FC6A9F3800A0}"/>
    <cellStyle name="Normal 5 62" xfId="907" xr:uid="{E0C53F66-86B2-40B8-9589-3F1588AE3313}"/>
    <cellStyle name="Normal 5 63" xfId="908" xr:uid="{E5E40132-ECF9-4DDD-B223-4B1BFF453957}"/>
    <cellStyle name="Normal 5 64" xfId="909" xr:uid="{C4C38EFD-381B-4AF7-936C-613547FF2D92}"/>
    <cellStyle name="Normal 5 65" xfId="910" xr:uid="{26970A64-C51B-488B-B3BA-1117A9E40CBF}"/>
    <cellStyle name="Normal 5 66" xfId="911" xr:uid="{7A94FB8C-1DD4-46B8-BD80-20776E15B121}"/>
    <cellStyle name="Normal 5 67" xfId="912" xr:uid="{11D605FD-534D-435B-9C32-498C4084A7C3}"/>
    <cellStyle name="Normal 5 68" xfId="913" xr:uid="{AAE24FC6-1A13-4E44-BADC-F16B69DB4415}"/>
    <cellStyle name="Normal 5 69" xfId="914" xr:uid="{4F856359-E055-4F11-A9B2-00BE4D5E7593}"/>
    <cellStyle name="Normal 5 7" xfId="915" xr:uid="{C2DCFF2D-81FD-49D7-8257-C3B37F0B15C0}"/>
    <cellStyle name="Normal 5 7 10" xfId="44073" xr:uid="{23A7B632-CEF8-4E70-A55D-344A8328F492}"/>
    <cellStyle name="Normal 5 7 11" xfId="44072" xr:uid="{CF636173-6F3B-475B-BF7B-5AA33BE636F1}"/>
    <cellStyle name="Normal 5 7 12" xfId="46857" xr:uid="{E94E684A-F7BC-42C5-A1AB-4E6648E0A766}"/>
    <cellStyle name="Normal 5 7 2" xfId="44074" xr:uid="{CB346ACE-3D00-4E85-B19C-F8B7BBA7D7FE}"/>
    <cellStyle name="Normal 5 7 2 2" xfId="47485" xr:uid="{9DB83457-6176-4630-B790-C25D21A54990}"/>
    <cellStyle name="Normal 5 7 3" xfId="44075" xr:uid="{FB5697C2-B3C6-4778-9673-6DE9D09E7C80}"/>
    <cellStyle name="Normal 5 7 4" xfId="44076" xr:uid="{6EFAF02E-9273-426E-B1F5-B9D86F0F034B}"/>
    <cellStyle name="Normal 5 7 5" xfId="44077" xr:uid="{E1F34C65-0681-4301-819B-860AB5586243}"/>
    <cellStyle name="Normal 5 7 6" xfId="44078" xr:uid="{6BCA13FB-393E-4B6B-BF35-525D3552B62F}"/>
    <cellStyle name="Normal 5 7 7" xfId="44079" xr:uid="{0650D85A-A0A3-4F77-93FC-87AFCD38E6C8}"/>
    <cellStyle name="Normal 5 7 8" xfId="44080" xr:uid="{9BF0495A-6EDD-45E6-AEE2-A15A496DADD0}"/>
    <cellStyle name="Normal 5 7 9" xfId="44081" xr:uid="{C76817CE-31B7-403C-A07F-F10CAB4A9E0D}"/>
    <cellStyle name="Normal 5 70" xfId="916" xr:uid="{A06A503D-C24E-43D9-BB04-C991637214FC}"/>
    <cellStyle name="Normal 5 71" xfId="917" xr:uid="{7E78D033-C1CA-49C6-95A3-F6F1FC4B31BE}"/>
    <cellStyle name="Normal 5 72" xfId="918" xr:uid="{7B2A40F4-6451-471C-A479-1B4A901C77B1}"/>
    <cellStyle name="Normal 5 73" xfId="919" xr:uid="{CF14A381-8454-44FB-9BC7-54228AFB402F}"/>
    <cellStyle name="Normal 5 74" xfId="920" xr:uid="{F33C9B2E-5CB3-441B-BFA5-6D5A9E8071CC}"/>
    <cellStyle name="Normal 5 75" xfId="921" xr:uid="{02DC8366-39CA-4ED6-9ADE-F222AA436993}"/>
    <cellStyle name="Normal 5 76" xfId="922" xr:uid="{FC1E78DC-B389-4AF8-89AD-8446D41EE9F2}"/>
    <cellStyle name="Normal 5 77" xfId="923" xr:uid="{06D56A09-0B7E-4446-975F-245973217B7D}"/>
    <cellStyle name="Normal 5 78" xfId="924" xr:uid="{395C5A07-48B4-4743-9BF1-5B15F9515EE7}"/>
    <cellStyle name="Normal 5 79" xfId="848" xr:uid="{6A1B7599-9731-4498-8BB9-E3E74BEC2921}"/>
    <cellStyle name="Normal 5 8" xfId="925" xr:uid="{24B3CDA4-4EFC-49BD-9223-F830FE81721C}"/>
    <cellStyle name="Normal 5 8 2" xfId="44082" xr:uid="{98FC4863-2A7C-4BC7-9263-F6F4E28FAF46}"/>
    <cellStyle name="Normal 5 8 2 2" xfId="47487" xr:uid="{332A314E-3590-4C0A-B0EC-F0CE4C432CA4}"/>
    <cellStyle name="Normal 5 8 3" xfId="46858" xr:uid="{D51E8336-C179-4D15-8BAD-6950AFE35762}"/>
    <cellStyle name="Normal 5 80" xfId="45994" xr:uid="{E4B27BC7-ACE3-471F-92E8-E7AFB01E2926}"/>
    <cellStyle name="Normal 5 9" xfId="926" xr:uid="{78424CDA-E78B-4D03-B5A7-4AA02CD2FE38}"/>
    <cellStyle name="Normal 5 9 2" xfId="44083" xr:uid="{D94B67ED-C927-4786-9A9D-5E6E076D30B2}"/>
    <cellStyle name="Normal 5 9 2 2" xfId="47488" xr:uid="{1317DD68-0DE7-48AD-B7A8-14CF3904E7F3}"/>
    <cellStyle name="Normal 5 9 3" xfId="46859" xr:uid="{EB84A38D-071A-486E-BF6C-61D244F034F0}"/>
    <cellStyle name="Normal 50" xfId="1014" xr:uid="{20FA1252-D7DA-4971-B873-18644CBF1CFE}"/>
    <cellStyle name="Normal 50 2" xfId="44622" xr:uid="{12EE54C7-10BD-4D91-8D4B-0B05DA22C065}"/>
    <cellStyle name="Normal 51" xfId="1019" xr:uid="{0759F76F-A378-42B0-80AF-9E4C39F6A642}"/>
    <cellStyle name="Normal 51 2" xfId="1213" xr:uid="{308A630D-32AF-4C58-8C2F-8FBF1F34F3EF}"/>
    <cellStyle name="Normal 52" xfId="1018" xr:uid="{399A8330-FF56-4DBB-BE51-CE9AE34DF285}"/>
    <cellStyle name="Normal 52 2" xfId="44628" xr:uid="{5AA52CA3-DE5C-4DCB-A7B0-35BE465DCAF1}"/>
    <cellStyle name="Normal 52 3" xfId="1357" xr:uid="{D57FB915-CB53-4C40-96E7-3C4C1A2D02B6}"/>
    <cellStyle name="Normal 53" xfId="1021" xr:uid="{A1E4EB63-0D14-443E-BCC2-0C99EEED379D}"/>
    <cellStyle name="Normal 53 2" xfId="44631" xr:uid="{D88D7B68-E217-475E-A893-EBE234FFDD21}"/>
    <cellStyle name="Normal 54" xfId="1022" xr:uid="{1C27B4DC-AC95-4748-9B38-37AAD6E0B21D}"/>
    <cellStyle name="Normal 54 2" xfId="44646" xr:uid="{A25334BA-4676-4E2C-ACBA-12048C1FC488}"/>
    <cellStyle name="Normal 55" xfId="1027" xr:uid="{AC0C0044-B122-48AE-B132-773053BC00DF}"/>
    <cellStyle name="Normal 55 2" xfId="44648" xr:uid="{B5B7D81D-1FB4-45C7-AF5C-F61568D4F434}"/>
    <cellStyle name="Normal 56" xfId="1030" xr:uid="{B878D50A-53CC-4699-A084-50A7CAF39986}"/>
    <cellStyle name="Normal 56 2" xfId="44652" xr:uid="{E90A7062-C87F-499D-99C1-8BF92B25EDBE}"/>
    <cellStyle name="Normal 57" xfId="1043" xr:uid="{BF3BCF89-C83F-49AE-AE97-85A61B654324}"/>
    <cellStyle name="Normal 57 2" xfId="44662" xr:uid="{9D7BE6ED-AB7D-4117-B4A5-E9CC4B4F0200}"/>
    <cellStyle name="Normal 57 2 2" xfId="62" xr:uid="{63E201AB-4EE3-4AE8-BF74-4F37B1130CD8}"/>
    <cellStyle name="Normal 57 2 2 2" xfId="45916" xr:uid="{7BB71854-FB5A-4A86-938B-0BB177A1C905}"/>
    <cellStyle name="Normal 57 2 2 2 2" xfId="45924" xr:uid="{CCFDC4B7-33B4-4597-950D-42BFD6283FE4}"/>
    <cellStyle name="Normal 57 2 2 3" xfId="45919" xr:uid="{F6B4D6F6-7570-4200-8829-24D39A865C8C}"/>
    <cellStyle name="Normal 57 2 2 4" xfId="45928" xr:uid="{C712FACF-1294-461F-AA19-2D9A355AC543}"/>
    <cellStyle name="Normal 58" xfId="29" xr:uid="{9B5BD641-2C82-4B9A-8081-FE0932A865BA}"/>
    <cellStyle name="Normal 58 2" xfId="44" xr:uid="{53824B09-FE67-4DD7-9F76-4E6ABDC3BC24}"/>
    <cellStyle name="Normal 59 2" xfId="43677" xr:uid="{5C8AD324-AB8A-483A-B745-B48966D3A7C0}"/>
    <cellStyle name="Normal 59 2 2" xfId="45925" xr:uid="{09223B18-CBC7-4DCC-97D0-A4DB13FA4DE8}"/>
    <cellStyle name="Normal 59 2 3" xfId="47230" xr:uid="{AE67BDE7-1762-4A15-AF61-FEE5F4DD52C3}"/>
    <cellStyle name="Normal 59 2 4" xfId="47372" xr:uid="{817A3DBF-C294-4C77-9421-24E291EBD416}"/>
    <cellStyle name="Normal 59 2 5" xfId="47619" xr:uid="{4C1AACB4-9A6F-430F-A0FE-E1AB4E42E58C}"/>
    <cellStyle name="Normal 59 4" xfId="47116" xr:uid="{A77D7010-320A-4F3C-9259-571E553F3477}"/>
    <cellStyle name="Normal 59 5" xfId="47256" xr:uid="{556A584C-E56C-4105-B3BF-DAF6899DC973}"/>
    <cellStyle name="Normal 59 6" xfId="47385" xr:uid="{0382C026-7D4C-4E8C-B8D0-18FCE29454B8}"/>
    <cellStyle name="Normal 6" xfId="39" xr:uid="{40DCC1A5-C504-4296-8FFF-005D085E8889}"/>
    <cellStyle name="Normal 6 10" xfId="15521" xr:uid="{A6BE1096-B0E3-4588-B838-807E30745F93}"/>
    <cellStyle name="Normal 6 10 2" xfId="43709" xr:uid="{B7C915DC-8BAC-499D-8594-351D4F30330A}"/>
    <cellStyle name="Normal 6 10 3" xfId="46016" xr:uid="{DC4B0962-6E90-46AF-A833-9EDC26E34E40}"/>
    <cellStyle name="Normal 6 11" xfId="29623" xr:uid="{E99421DE-E8E4-4DF5-88B8-C3928A37F294}"/>
    <cellStyle name="Normal 6 11 2" xfId="44085" xr:uid="{BF9219C4-6E1A-47CC-B6FF-42E82E92912B}"/>
    <cellStyle name="Normal 6 11 3" xfId="46860" xr:uid="{8B1080AE-C03C-44AD-9369-EE132E0B9D0B}"/>
    <cellStyle name="Normal 6 12" xfId="1418" xr:uid="{FC22D430-53A0-4C0F-BA07-FE0A8877269C}"/>
    <cellStyle name="Normal 6 12 2" xfId="43708" xr:uid="{6B16FF5F-1BC4-4AE1-96CE-E8D43F934B24}"/>
    <cellStyle name="Normal 6 12 3" xfId="46861" xr:uid="{E69ECE76-4160-4A5D-B6E4-54D333ED6248}"/>
    <cellStyle name="Normal 6 13" xfId="44086" xr:uid="{CDDA5096-6ECB-4E0A-9CD2-4E9B41861C5E}"/>
    <cellStyle name="Normal 6 13 2" xfId="46862" xr:uid="{3332D0FE-21CA-4B07-8D44-575B4BBEA2B1}"/>
    <cellStyle name="Normal 6 14" xfId="44474" xr:uid="{F30B95DE-BFD2-46CC-A1E6-B85DD65F0549}"/>
    <cellStyle name="Normal 6 14 2" xfId="46863" xr:uid="{1051FA41-428F-4284-96B3-5690F1EC744B}"/>
    <cellStyle name="Normal 6 15" xfId="44087" xr:uid="{523B342D-274A-4A76-A0A6-05536B3834D4}"/>
    <cellStyle name="Normal 6 15 2" xfId="46864" xr:uid="{89CB49F5-14FA-4188-A426-98E0702FC6A3}"/>
    <cellStyle name="Normal 6 16" xfId="44508" xr:uid="{B5855FE2-6C17-4ED6-83FB-8E3778F59E8F}"/>
    <cellStyle name="Normal 6 16 2" xfId="46865" xr:uid="{9F2AD4CB-CBB5-4391-ABF4-D52224886EE6}"/>
    <cellStyle name="Normal 6 17" xfId="44523" xr:uid="{FBE0A85D-79E9-48C3-92E0-1516743890EB}"/>
    <cellStyle name="Normal 6 17 2" xfId="46866" xr:uid="{D8858053-D0B2-4ACA-8805-A725E554D76A}"/>
    <cellStyle name="Normal 6 18" xfId="44640" xr:uid="{0701949E-E3D9-4B92-99B9-BA2B3D8EA1BA}"/>
    <cellStyle name="Normal 6 18 2" xfId="46867" xr:uid="{E20D4DAA-B654-4972-A165-4A82CB46CF5E}"/>
    <cellStyle name="Normal 6 19" xfId="44649" xr:uid="{EAFA8853-6D76-4D3D-98C7-773FB2021057}"/>
    <cellStyle name="Normal 6 19 2" xfId="46868" xr:uid="{FF745766-6E91-42C8-B3C9-5CCA19954976}"/>
    <cellStyle name="Normal 6 2" xfId="186" xr:uid="{933E89DF-1845-471E-97A5-96D0A35BBA9B}"/>
    <cellStyle name="Normal 6 2 10" xfId="29733" xr:uid="{C38A1DFA-2179-44E3-959C-4141E8E1B348}"/>
    <cellStyle name="Normal 6 2 11" xfId="43689" xr:uid="{FC14E02D-5483-4422-B14B-71C6EA4176B1}"/>
    <cellStyle name="Normal 6 2 12" xfId="1530" xr:uid="{DC1E2E95-664F-4A26-8687-3DD672CC684C}"/>
    <cellStyle name="Normal 6 2 13" xfId="45970" xr:uid="{6163EDF3-B8A0-4B1F-8B1B-4632108E6A60}"/>
    <cellStyle name="Normal 6 2 2" xfId="20" xr:uid="{9217E53A-16C9-4376-A4F5-C2AFAC6E6EE8}"/>
    <cellStyle name="Normal 6 2 2 10" xfId="43693" xr:uid="{73FFB506-A466-4594-9E6E-E0CADDC04784}"/>
    <cellStyle name="Normal 6 2 2 11" xfId="1751" xr:uid="{8DB04647-7A9F-4583-82D0-2E8526B8DC8E}"/>
    <cellStyle name="Normal 6 2 2 2" xfId="2191" xr:uid="{7AE54A38-6384-4B59-B4C7-E05E668E3C30}"/>
    <cellStyle name="Normal 6 2 2 2 2" xfId="3953" xr:uid="{E0CF83BC-A4EF-4CA6-BDA8-24F3BFFE39EB}"/>
    <cellStyle name="Normal 6 2 2 2 2 2" xfId="7476" xr:uid="{45A9D9A7-DEFA-404B-B6F4-8CA9F2DDEF04}"/>
    <cellStyle name="Normal 6 2 2 2 2 2 2" xfId="14526" xr:uid="{E1754010-D3D5-4DD3-A0FA-05744068F418}"/>
    <cellStyle name="Normal 6 2 2 2 2 2 2 2" xfId="28628" xr:uid="{085EB7FA-3564-4933-91BB-52873C33C070}"/>
    <cellStyle name="Normal 6 2 2 2 2 2 2 3" xfId="42730" xr:uid="{3F43D383-7708-45B3-B543-5168DCE47F82}"/>
    <cellStyle name="Normal 6 2 2 2 2 2 3" xfId="21577" xr:uid="{C1E9F036-B188-4D49-8741-70F8479E45D6}"/>
    <cellStyle name="Normal 6 2 2 2 2 2 4" xfId="35679" xr:uid="{2CB09728-5510-4951-AD3E-DDB7AF07F9A3}"/>
    <cellStyle name="Normal 6 2 2 2 2 3" xfId="11001" xr:uid="{A9C6F152-7349-4B97-9D0B-8D6A095CD2D0}"/>
    <cellStyle name="Normal 6 2 2 2 2 3 2" xfId="25103" xr:uid="{559F79F4-DFC2-4702-9AFA-A66CD3A4656B}"/>
    <cellStyle name="Normal 6 2 2 2 2 3 3" xfId="39205" xr:uid="{438120E3-9633-4914-BFD1-2043ADA4FEBA}"/>
    <cellStyle name="Normal 6 2 2 2 2 4" xfId="18052" xr:uid="{AB5BB1DF-A557-466E-BBD4-B183175DE7B4}"/>
    <cellStyle name="Normal 6 2 2 2 2 5" xfId="32154" xr:uid="{32268798-1384-41C9-99DE-1A08E35D0187}"/>
    <cellStyle name="Normal 6 2 2 2 3" xfId="4833" xr:uid="{FAB92819-6BF1-4028-9235-85642A208968}"/>
    <cellStyle name="Normal 6 2 2 2 3 2" xfId="8357" xr:uid="{25ACC0CA-308C-4002-ABB6-CA4F04283B8F}"/>
    <cellStyle name="Normal 6 2 2 2 3 2 2" xfId="15407" xr:uid="{83799F2F-9BE4-4CE0-8615-E3F7DC7FD5BF}"/>
    <cellStyle name="Normal 6 2 2 2 3 2 2 2" xfId="29509" xr:uid="{2F8A64E9-C105-4DBA-98AD-902985B11079}"/>
    <cellStyle name="Normal 6 2 2 2 3 2 2 3" xfId="43611" xr:uid="{3E01C671-252F-426B-8CE8-589D06E33591}"/>
    <cellStyle name="Normal 6 2 2 2 3 2 3" xfId="22458" xr:uid="{AF881502-11A0-4D1C-A876-08B99D691BA0}"/>
    <cellStyle name="Normal 6 2 2 2 3 2 4" xfId="36560" xr:uid="{34E8B286-1BFA-4E2E-9C17-D7502C41B2DC}"/>
    <cellStyle name="Normal 6 2 2 2 3 3" xfId="11882" xr:uid="{7D0E9A26-91AA-45B0-A9D0-3319C6DD5F35}"/>
    <cellStyle name="Normal 6 2 2 2 3 3 2" xfId="25984" xr:uid="{CB0BA196-A980-4CAB-BC32-AD476F9BA8F8}"/>
    <cellStyle name="Normal 6 2 2 2 3 3 3" xfId="40086" xr:uid="{867A69F7-80C5-4DF7-8B5C-C9AAD9B74159}"/>
    <cellStyle name="Normal 6 2 2 2 3 4" xfId="18933" xr:uid="{47F226F8-07F5-46D0-9FFE-F494651CCA31}"/>
    <cellStyle name="Normal 6 2 2 2 3 5" xfId="33035" xr:uid="{A8FB63B7-C339-4468-953C-E092497CA361}"/>
    <cellStyle name="Normal 6 2 2 2 4" xfId="3071" xr:uid="{AABECE3A-EEF8-495F-A3F6-DECDDB995B31}"/>
    <cellStyle name="Normal 6 2 2 2 4 2" xfId="6595" xr:uid="{6686F1C3-3938-48D3-985B-ED4054E2B31E}"/>
    <cellStyle name="Normal 6 2 2 2 4 2 2" xfId="13645" xr:uid="{D6FA2951-1280-40F7-A353-0B11F81CB5C9}"/>
    <cellStyle name="Normal 6 2 2 2 4 2 2 2" xfId="27747" xr:uid="{AB4A3ABE-B143-4778-BCC2-45ED7AD165FE}"/>
    <cellStyle name="Normal 6 2 2 2 4 2 2 3" xfId="41849" xr:uid="{C3FF0823-AB60-498B-BBFA-0EC91B17A0CE}"/>
    <cellStyle name="Normal 6 2 2 2 4 2 3" xfId="20696" xr:uid="{3FC7E5C1-8A76-45AC-AB95-0308A0B5BEB0}"/>
    <cellStyle name="Normal 6 2 2 2 4 2 4" xfId="34798" xr:uid="{1E80E3B4-E3E8-476C-9481-165CA14FEDE8}"/>
    <cellStyle name="Normal 6 2 2 2 4 3" xfId="10120" xr:uid="{4AFD2938-0505-4757-9814-0BA11943D7DF}"/>
    <cellStyle name="Normal 6 2 2 2 4 3 2" xfId="24222" xr:uid="{5528DD4A-AF18-42A3-93E2-B534DBE6D512}"/>
    <cellStyle name="Normal 6 2 2 2 4 3 3" xfId="38324" xr:uid="{D5D487E1-E9BA-4AE8-A0D5-0ECEEB284FE1}"/>
    <cellStyle name="Normal 6 2 2 2 4 4" xfId="17171" xr:uid="{003909B2-EF5E-4999-91CE-929F9D1C880B}"/>
    <cellStyle name="Normal 6 2 2 2 4 5" xfId="31273" xr:uid="{D11F8AE7-AFCF-4C9A-8F3A-FB05D58B0447}"/>
    <cellStyle name="Normal 6 2 2 2 5" xfId="5714" xr:uid="{6D4CBF3B-4C64-403C-A03F-4F8E2DFDC969}"/>
    <cellStyle name="Normal 6 2 2 2 5 2" xfId="12764" xr:uid="{E7C2EFBE-5172-493A-B02D-BF79834DE50D}"/>
    <cellStyle name="Normal 6 2 2 2 5 2 2" xfId="26866" xr:uid="{3ECB5821-B0B7-4BCA-BE7A-DA970F63DC7B}"/>
    <cellStyle name="Normal 6 2 2 2 5 2 3" xfId="40968" xr:uid="{DFBE8B9E-BE25-4B19-AAD3-57A95AA34D25}"/>
    <cellStyle name="Normal 6 2 2 2 5 3" xfId="19815" xr:uid="{80697B1F-CF7A-4171-9BA3-473488FF2B8F}"/>
    <cellStyle name="Normal 6 2 2 2 5 4" xfId="33917" xr:uid="{AAE1BB0C-1B79-4AE0-A29A-C8A70DF360AA}"/>
    <cellStyle name="Normal 6 2 2 2 6" xfId="9240" xr:uid="{491997FB-1789-4F5E-AD0D-CB9692E80890}"/>
    <cellStyle name="Normal 6 2 2 2 6 2" xfId="23341" xr:uid="{50193468-0B07-40DA-9F62-B7145D7013AC}"/>
    <cellStyle name="Normal 6 2 2 2 6 3" xfId="37443" xr:uid="{B144C94D-5410-41D3-A139-879F1BD7E165}"/>
    <cellStyle name="Normal 6 2 2 2 7" xfId="16290" xr:uid="{42D0C4C7-5241-44EB-9137-2CA00597E79D}"/>
    <cellStyle name="Normal 6 2 2 2 8" xfId="30392" xr:uid="{C146A986-4AB7-417A-B6E4-A7A1E7A6F334}"/>
    <cellStyle name="Normal 6 2 2 2 9" xfId="44460" xr:uid="{79B556F6-FC8A-468B-A64B-50707C2D5A30}"/>
    <cellStyle name="Normal 6 2 2 3" xfId="3515" xr:uid="{69EB73C4-519C-40B6-9A2D-562FFDDFB960}"/>
    <cellStyle name="Normal 6 2 2 3 2" xfId="7037" xr:uid="{B0353B9B-5582-40BD-91A2-E31082322AC9}"/>
    <cellStyle name="Normal 6 2 2 3 2 2" xfId="14087" xr:uid="{EFFF3C61-8263-4B29-8AD4-87617FF33DCA}"/>
    <cellStyle name="Normal 6 2 2 3 2 2 2" xfId="28189" xr:uid="{BB418966-7BCF-4768-9E08-6E9B6326119F}"/>
    <cellStyle name="Normal 6 2 2 3 2 2 3" xfId="42291" xr:uid="{B6118344-E58C-4A95-A8A0-DFA6FFF60EA0}"/>
    <cellStyle name="Normal 6 2 2 3 2 3" xfId="21138" xr:uid="{FCCABF5A-9E8E-47D3-8196-33892030355F}"/>
    <cellStyle name="Normal 6 2 2 3 2 4" xfId="35240" xr:uid="{09489B90-3986-4090-A844-9257D478547F}"/>
    <cellStyle name="Normal 6 2 2 3 3" xfId="10562" xr:uid="{B00C25C2-588D-488E-9A9E-D19C639AA4AD}"/>
    <cellStyle name="Normal 6 2 2 3 3 2" xfId="24664" xr:uid="{88A89A14-A3A9-4BF4-A2F3-C2D6EE6AE1AE}"/>
    <cellStyle name="Normal 6 2 2 3 3 3" xfId="38766" xr:uid="{3CDCE9E3-2B0D-4DD2-B763-52036815948C}"/>
    <cellStyle name="Normal 6 2 2 3 4" xfId="17613" xr:uid="{07001668-763C-482A-AA33-D839F932AAEE}"/>
    <cellStyle name="Normal 6 2 2 3 5" xfId="31715" xr:uid="{147B76A4-5728-4FA1-846B-303DFCBB907C}"/>
    <cellStyle name="Normal 6 2 2 4" xfId="4394" xr:uid="{04E5EBA3-A43F-4B26-A872-6C2F2D8D07B4}"/>
    <cellStyle name="Normal 6 2 2 4 2" xfId="7918" xr:uid="{195D7D3E-5A27-4B3E-80F6-D91A24128C41}"/>
    <cellStyle name="Normal 6 2 2 4 2 2" xfId="14968" xr:uid="{D7BFF2EA-1201-46FA-8055-3699A1A913A7}"/>
    <cellStyle name="Normal 6 2 2 4 2 2 2" xfId="29070" xr:uid="{5ECF0477-7C89-48DC-9E3F-B72DE4A28FE0}"/>
    <cellStyle name="Normal 6 2 2 4 2 2 3" xfId="43172" xr:uid="{A34C7914-5D61-4C37-94A8-F2AC1DEDC3CF}"/>
    <cellStyle name="Normal 6 2 2 4 2 3" xfId="22019" xr:uid="{D870C318-C0DE-41D9-9859-410B8FD52AC2}"/>
    <cellStyle name="Normal 6 2 2 4 2 4" xfId="36121" xr:uid="{247C5AE8-3B2C-4160-B89F-577456C0E7A5}"/>
    <cellStyle name="Normal 6 2 2 4 3" xfId="11443" xr:uid="{F65D8A5A-458B-498D-901C-DEB322DBCE1E}"/>
    <cellStyle name="Normal 6 2 2 4 3 2" xfId="25545" xr:uid="{A82A8DAC-41A9-4D9F-BFEA-08C662073224}"/>
    <cellStyle name="Normal 6 2 2 4 3 3" xfId="39647" xr:uid="{B7D129A6-F3B3-4AC0-9B11-4BEB4AAF0A35}"/>
    <cellStyle name="Normal 6 2 2 4 4" xfId="18494" xr:uid="{B7B4DE5A-D0A4-48A5-873B-804582707FDB}"/>
    <cellStyle name="Normal 6 2 2 4 5" xfId="32596" xr:uid="{E78A14E4-11AC-4520-87A6-D43F63696F0D}"/>
    <cellStyle name="Normal 6 2 2 5" xfId="2632" xr:uid="{F8EE37FE-773B-4156-80D6-2B296DBA0FC6}"/>
    <cellStyle name="Normal 6 2 2 5 2" xfId="6156" xr:uid="{18E9A563-D8F7-4FD3-961D-1810E81A4DDB}"/>
    <cellStyle name="Normal 6 2 2 5 2 2" xfId="13206" xr:uid="{2707B572-A0FC-477E-8F85-64F4BEA27083}"/>
    <cellStyle name="Normal 6 2 2 5 2 2 2" xfId="27308" xr:uid="{19CF8723-9D01-4377-B415-DD59386D7D5F}"/>
    <cellStyle name="Normal 6 2 2 5 2 2 3" xfId="41410" xr:uid="{AEEB48D7-2EEB-4BDB-9DEE-688A7824E866}"/>
    <cellStyle name="Normal 6 2 2 5 2 3" xfId="20257" xr:uid="{FE90FACD-2E1D-47C9-BD46-98E381295F78}"/>
    <cellStyle name="Normal 6 2 2 5 2 4" xfId="34359" xr:uid="{ECADC2F1-0BC0-4EB4-B313-E8010308AA2C}"/>
    <cellStyle name="Normal 6 2 2 5 3" xfId="9681" xr:uid="{237B3337-309D-46DC-9D94-93CDEDB6DD82}"/>
    <cellStyle name="Normal 6 2 2 5 3 2" xfId="23783" xr:uid="{8706E808-5B49-40BB-98E2-A7F511256B58}"/>
    <cellStyle name="Normal 6 2 2 5 3 3" xfId="37885" xr:uid="{7C80F10D-3709-454B-8309-A5708A37D7A4}"/>
    <cellStyle name="Normal 6 2 2 5 4" xfId="16732" xr:uid="{1796CDD0-D7E7-445C-842D-D1D7BEE9AFA7}"/>
    <cellStyle name="Normal 6 2 2 5 5" xfId="30834" xr:uid="{994CECE8-D039-40D9-A4DD-52B2224FE9FC}"/>
    <cellStyle name="Normal 6 2 2 6" xfId="5275" xr:uid="{D82520B9-EB1F-4FF9-9364-AB1FFE7A278D}"/>
    <cellStyle name="Normal 6 2 2 6 2" xfId="12325" xr:uid="{71587490-EB4F-47F5-B295-C37A5272259C}"/>
    <cellStyle name="Normal 6 2 2 6 2 2" xfId="26427" xr:uid="{9556F87A-9DA2-44DC-BF5A-3D061B7BC4F9}"/>
    <cellStyle name="Normal 6 2 2 6 2 3" xfId="40529" xr:uid="{17B95AE0-A992-40FA-8031-023BC418561D}"/>
    <cellStyle name="Normal 6 2 2 6 3" xfId="19376" xr:uid="{3495CBB9-28FD-4F91-A270-326699831E63}"/>
    <cellStyle name="Normal 6 2 2 6 4" xfId="33478" xr:uid="{2F68978A-1940-4615-B1C4-527B0B7C5C03}"/>
    <cellStyle name="Normal 6 2 2 7" xfId="8801" xr:uid="{16A31A3C-0BE3-4B57-9135-9156556E2F63}"/>
    <cellStyle name="Normal 6 2 2 7 2" xfId="22902" xr:uid="{5BED722E-914A-4440-8113-7652D5B4ADE1}"/>
    <cellStyle name="Normal 6 2 2 7 3" xfId="37004" xr:uid="{602BB524-DAB6-46F8-BC73-34EE9BD6A821}"/>
    <cellStyle name="Normal 6 2 2 8" xfId="15851" xr:uid="{A9500C6D-8120-4117-B44A-FFD8CD6154B3}"/>
    <cellStyle name="Normal 6 2 2 9" xfId="29953" xr:uid="{27290B9B-7569-45E3-AAE6-07AAB6ABDCDC}"/>
    <cellStyle name="Normal 6 2 3" xfId="1970" xr:uid="{806A7E6E-3F35-4A46-955D-F5865C3FF643}"/>
    <cellStyle name="Normal 6 2 3 2" xfId="3734" xr:uid="{9D992096-9043-4BC2-B984-3D81E4F3B6D0}"/>
    <cellStyle name="Normal 6 2 3 2 2" xfId="7256" xr:uid="{9745E5F9-08A5-4A97-AC93-ED29D453E66D}"/>
    <cellStyle name="Normal 6 2 3 2 2 2" xfId="14306" xr:uid="{EB9B61CE-89BD-4C39-B7C1-120A8D580CE6}"/>
    <cellStyle name="Normal 6 2 3 2 2 2 2" xfId="28408" xr:uid="{EFBC5AFE-A0BA-4622-9559-BA1154ED7206}"/>
    <cellStyle name="Normal 6 2 3 2 2 2 3" xfId="42510" xr:uid="{EA7EEC47-B6BE-4879-A1D8-005F391A8EBD}"/>
    <cellStyle name="Normal 6 2 3 2 2 3" xfId="21357" xr:uid="{B37F03CD-01EA-4CCF-A069-A8FD8B486FB9}"/>
    <cellStyle name="Normal 6 2 3 2 2 4" xfId="35459" xr:uid="{D57F67F0-3119-4B96-BFC8-93359A7286B4}"/>
    <cellStyle name="Normal 6 2 3 2 3" xfId="10781" xr:uid="{74636A19-1DC8-46C7-8854-F241CD5E4FB7}"/>
    <cellStyle name="Normal 6 2 3 2 3 2" xfId="24883" xr:uid="{F7057217-3E99-4EBC-9D17-18591E9526F8}"/>
    <cellStyle name="Normal 6 2 3 2 3 3" xfId="38985" xr:uid="{CB75AA96-53AF-46D7-ACD0-83CE0E721971}"/>
    <cellStyle name="Normal 6 2 3 2 4" xfId="17832" xr:uid="{83121AF0-F888-49AB-B486-BF004404E739}"/>
    <cellStyle name="Normal 6 2 3 2 5" xfId="31934" xr:uid="{DBFFCBBD-EF54-45FC-8EF2-180194E2A7CB}"/>
    <cellStyle name="Normal 6 2 3 3" xfId="4613" xr:uid="{E086720D-5AB5-4967-B964-7103AE669318}"/>
    <cellStyle name="Normal 6 2 3 3 2" xfId="8137" xr:uid="{A85C4367-8E77-4BB3-8871-5636D761D785}"/>
    <cellStyle name="Normal 6 2 3 3 2 2" xfId="15187" xr:uid="{0FCB4670-B42E-41DC-A71A-1384640FCB19}"/>
    <cellStyle name="Normal 6 2 3 3 2 2 2" xfId="29289" xr:uid="{C61B3EF4-3354-4E23-84DD-A01BD878D096}"/>
    <cellStyle name="Normal 6 2 3 3 2 2 3" xfId="43391" xr:uid="{E21BE6DE-60FA-414A-B878-07B5A5280A5E}"/>
    <cellStyle name="Normal 6 2 3 3 2 3" xfId="22238" xr:uid="{26C6EBAE-7539-494D-B96D-E051496133FA}"/>
    <cellStyle name="Normal 6 2 3 3 2 4" xfId="36340" xr:uid="{F23FF40A-51D1-4470-B8B7-2682EA199F3A}"/>
    <cellStyle name="Normal 6 2 3 3 3" xfId="11662" xr:uid="{B47FC503-F548-4562-A63D-AD336A1CA472}"/>
    <cellStyle name="Normal 6 2 3 3 3 2" xfId="25764" xr:uid="{EAE3F275-F102-4C35-ABB8-3708BAE512D7}"/>
    <cellStyle name="Normal 6 2 3 3 3 3" xfId="39866" xr:uid="{528A1D02-0704-4D84-AAD6-935195C04683}"/>
    <cellStyle name="Normal 6 2 3 3 4" xfId="18713" xr:uid="{8BC3924D-5D08-403D-A42A-20D5A5D4D020}"/>
    <cellStyle name="Normal 6 2 3 3 5" xfId="32815" xr:uid="{63106192-020E-4E41-932C-47A6A0389108}"/>
    <cellStyle name="Normal 6 2 3 4" xfId="2851" xr:uid="{7B552373-BE12-4015-A3FD-5B2D657C97DE}"/>
    <cellStyle name="Normal 6 2 3 4 2" xfId="6375" xr:uid="{CDF1AE4D-8939-4E94-B60B-AD233E6C1D39}"/>
    <cellStyle name="Normal 6 2 3 4 2 2" xfId="13425" xr:uid="{A362F9EC-E275-4499-9700-84C58808FC3D}"/>
    <cellStyle name="Normal 6 2 3 4 2 2 2" xfId="27527" xr:uid="{7D33DFE3-A8CB-49EF-BDF9-2CF4324FCA6F}"/>
    <cellStyle name="Normal 6 2 3 4 2 2 3" xfId="41629" xr:uid="{4C28547E-02A4-426D-B941-4EA5430CC89A}"/>
    <cellStyle name="Normal 6 2 3 4 2 3" xfId="20476" xr:uid="{00005383-787A-4B90-894F-96568737EB03}"/>
    <cellStyle name="Normal 6 2 3 4 2 4" xfId="34578" xr:uid="{77863100-9B1C-45A7-9AF8-8B1FD9C22D2D}"/>
    <cellStyle name="Normal 6 2 3 4 3" xfId="9900" xr:uid="{B5A301AC-3AC1-4751-9D2E-4F1FD0EB35AE}"/>
    <cellStyle name="Normal 6 2 3 4 3 2" xfId="24002" xr:uid="{1247AB34-F8EE-4194-88BF-4948EFD1630F}"/>
    <cellStyle name="Normal 6 2 3 4 3 3" xfId="38104" xr:uid="{2FA5872B-72F1-44FA-8091-5AD5C2F45B56}"/>
    <cellStyle name="Normal 6 2 3 4 4" xfId="16951" xr:uid="{819B3421-A95F-48CD-B594-7FF00C97EF6F}"/>
    <cellStyle name="Normal 6 2 3 4 5" xfId="31053" xr:uid="{CEB2E8B4-A040-499F-A6C2-4229FD2A1EC4}"/>
    <cellStyle name="Normal 6 2 3 5" xfId="5494" xr:uid="{F9E4B541-6D92-4880-BA9A-86AA0D3C820A}"/>
    <cellStyle name="Normal 6 2 3 5 2" xfId="12544" xr:uid="{1B7C50EB-B09A-42F5-800B-4B55F1C51633}"/>
    <cellStyle name="Normal 6 2 3 5 2 2" xfId="26646" xr:uid="{F98FE7A6-BA11-487B-ABFB-2410CACA207C}"/>
    <cellStyle name="Normal 6 2 3 5 2 3" xfId="40748" xr:uid="{300A2846-9BCE-4244-A336-F1CEEB2107EE}"/>
    <cellStyle name="Normal 6 2 3 5 3" xfId="19595" xr:uid="{73214A5C-7A26-4AC5-AD3E-0EA6644DB4E4}"/>
    <cellStyle name="Normal 6 2 3 5 4" xfId="33697" xr:uid="{6B29AD97-0532-4E33-92E8-93EB27DF1E59}"/>
    <cellStyle name="Normal 6 2 3 6" xfId="9020" xr:uid="{7072B9CC-40E2-4B7D-9D49-D61DAE5F5C3E}"/>
    <cellStyle name="Normal 6 2 3 6 2" xfId="23121" xr:uid="{BDF5A80B-3F7F-43C8-874A-2433DB66A0B0}"/>
    <cellStyle name="Normal 6 2 3 6 3" xfId="37223" xr:uid="{A7E37903-712D-41EA-8305-AFBD8D9EBFCC}"/>
    <cellStyle name="Normal 6 2 3 7" xfId="16070" xr:uid="{0F3F757E-44AA-4E28-A595-A08E2A2C26E7}"/>
    <cellStyle name="Normal 6 2 3 8" xfId="30172" xr:uid="{500319C4-5A09-419F-9C65-3C16481819D5}"/>
    <cellStyle name="Normal 6 2 4" xfId="3295" xr:uid="{4F81AF62-CBDC-4387-9168-0C156711FD1A}"/>
    <cellStyle name="Normal 6 2 4 2" xfId="6817" xr:uid="{A1F1A32A-13EF-4277-AE9F-595946B438C9}"/>
    <cellStyle name="Normal 6 2 4 2 2" xfId="13867" xr:uid="{752D799B-2A3D-4920-8817-59B990969FAF}"/>
    <cellStyle name="Normal 6 2 4 2 2 2" xfId="27969" xr:uid="{4640FA1C-ABBF-4C35-B33F-14CF354081C4}"/>
    <cellStyle name="Normal 6 2 4 2 2 3" xfId="42071" xr:uid="{EE0A3714-8CE4-4345-BC75-D3E6CFD1E308}"/>
    <cellStyle name="Normal 6 2 4 2 3" xfId="20918" xr:uid="{3316877A-5BC1-4BA1-84BA-57D47A54788C}"/>
    <cellStyle name="Normal 6 2 4 2 4" xfId="35020" xr:uid="{1F8D3D38-582A-4867-85C1-DC8A8337C773}"/>
    <cellStyle name="Normal 6 2 4 3" xfId="10342" xr:uid="{35C4BD90-DD00-4485-8A2B-4E78B41640D7}"/>
    <cellStyle name="Normal 6 2 4 3 2" xfId="24444" xr:uid="{BB0B35A1-F4C5-4472-8DF0-65181391FCAD}"/>
    <cellStyle name="Normal 6 2 4 3 3" xfId="38546" xr:uid="{22C84945-4C3A-4E6B-9855-ED1B8805D9A4}"/>
    <cellStyle name="Normal 6 2 4 4" xfId="17393" xr:uid="{7167D1DB-C0DD-46CD-B9BD-62BDB0E70A26}"/>
    <cellStyle name="Normal 6 2 4 5" xfId="31495" xr:uid="{DAF40A10-12E3-4179-8B9A-3805EAD6C2A3}"/>
    <cellStyle name="Normal 6 2 5" xfId="4174" xr:uid="{50D8127D-01A3-4EA9-903E-3F3B33120FDF}"/>
    <cellStyle name="Normal 6 2 5 2" xfId="7698" xr:uid="{63D304A3-A476-4FAB-89E6-2058D6C0DDE2}"/>
    <cellStyle name="Normal 6 2 5 2 2" xfId="14748" xr:uid="{5674E3E8-D941-4F9A-8C39-E6DE184B3C49}"/>
    <cellStyle name="Normal 6 2 5 2 2 2" xfId="28850" xr:uid="{7DC0809E-17CD-48D7-BFF0-158956F46DF1}"/>
    <cellStyle name="Normal 6 2 5 2 2 3" xfId="42952" xr:uid="{7D8C4B9B-2081-43BB-ACC7-BCC8AF5156E6}"/>
    <cellStyle name="Normal 6 2 5 2 3" xfId="21799" xr:uid="{B3A1F19D-B8B7-46F0-A9C7-2D20066FEE90}"/>
    <cellStyle name="Normal 6 2 5 2 4" xfId="35901" xr:uid="{E792B3CB-2395-4A29-8188-A558FA4A4D66}"/>
    <cellStyle name="Normal 6 2 5 3" xfId="11223" xr:uid="{7FB6C375-92D1-4AE8-A531-2CF08B76DD6D}"/>
    <cellStyle name="Normal 6 2 5 3 2" xfId="25325" xr:uid="{C46A943F-AEB3-40D2-BCAF-741A97710292}"/>
    <cellStyle name="Normal 6 2 5 3 3" xfId="39427" xr:uid="{3F8A22B6-1785-44AF-B4B3-42D6C78A6875}"/>
    <cellStyle name="Normal 6 2 5 4" xfId="18274" xr:uid="{11140C2F-3415-4FE9-B3F2-CA0DA71F5CA8}"/>
    <cellStyle name="Normal 6 2 5 5" xfId="32376" xr:uid="{52426F24-3548-4D8F-A99B-6EDE8BD7D3EF}"/>
    <cellStyle name="Normal 6 2 6" xfId="2412" xr:uid="{8D338B5F-38B4-4910-A55F-84376FD1386B}"/>
    <cellStyle name="Normal 6 2 6 2" xfId="5936" xr:uid="{F456F872-7E47-4B63-A62E-EAC6A71B84A9}"/>
    <cellStyle name="Normal 6 2 6 2 2" xfId="12986" xr:uid="{469DC906-46C6-4058-9D5A-A9C7DB259115}"/>
    <cellStyle name="Normal 6 2 6 2 2 2" xfId="27088" xr:uid="{E94FB3FA-99BF-4436-BBF7-EF45DBB6CB5B}"/>
    <cellStyle name="Normal 6 2 6 2 2 3" xfId="41190" xr:uid="{88E0B61E-5185-4890-B0A0-2ADDB5A2E470}"/>
    <cellStyle name="Normal 6 2 6 2 3" xfId="20037" xr:uid="{5CF39459-D685-4320-896C-47019A0FABC8}"/>
    <cellStyle name="Normal 6 2 6 2 4" xfId="34139" xr:uid="{C63678B7-F349-4B15-9D5B-4E68D529009B}"/>
    <cellStyle name="Normal 6 2 6 3" xfId="9461" xr:uid="{D1DADDFF-F3BA-481D-9CAB-42D321395C07}"/>
    <cellStyle name="Normal 6 2 6 3 2" xfId="23563" xr:uid="{11121A67-3BB9-4DD0-AA7B-480FA308AF66}"/>
    <cellStyle name="Normal 6 2 6 3 3" xfId="37665" xr:uid="{EE6F301D-06B7-4CF6-8F49-9CD2E7C504E6}"/>
    <cellStyle name="Normal 6 2 6 4" xfId="16512" xr:uid="{AD41FE41-AC61-4783-B2E1-7EF35C7D1DF3}"/>
    <cellStyle name="Normal 6 2 6 5" xfId="30614" xr:uid="{830873B3-EC10-4FDC-8F99-6B6D078AFAAC}"/>
    <cellStyle name="Normal 6 2 7" xfId="5055" xr:uid="{A09484D1-07CB-4CB7-B1C9-6B3DEAD444A8}"/>
    <cellStyle name="Normal 6 2 7 2" xfId="12105" xr:uid="{2730BCDE-06F4-4EB0-9A27-59F205717931}"/>
    <cellStyle name="Normal 6 2 7 2 2" xfId="26207" xr:uid="{E9F602A9-99E9-49C2-BAC6-BD211E721A4C}"/>
    <cellStyle name="Normal 6 2 7 2 3" xfId="40309" xr:uid="{02E23C8B-D852-4B22-ADE4-A16843611048}"/>
    <cellStyle name="Normal 6 2 7 3" xfId="19156" xr:uid="{DEE33C66-2605-4763-8ADF-AC25C11194A2}"/>
    <cellStyle name="Normal 6 2 7 4" xfId="33258" xr:uid="{E1DF3FEF-0009-4F96-A75A-0A4602977210}"/>
    <cellStyle name="Normal 6 2 8" xfId="8581" xr:uid="{2EBE7A64-FA35-4F13-A8C3-C30788930F27}"/>
    <cellStyle name="Normal 6 2 8 2" xfId="22682" xr:uid="{EADCD90C-10FB-4E3C-9019-D9DA32659DCD}"/>
    <cellStyle name="Normal 6 2 8 3" xfId="36784" xr:uid="{3B99262A-2F02-4BD9-A65F-32106A30D39D}"/>
    <cellStyle name="Normal 6 2 9" xfId="15631" xr:uid="{C86995B0-1127-4D34-A77C-5F5D3F20F5BF}"/>
    <cellStyle name="Normal 6 20" xfId="1339" xr:uid="{F8CA0530-0F48-4A17-9318-ACB449F76EB6}"/>
    <cellStyle name="Normal 6 20 2" xfId="44084" xr:uid="{E7F6219C-3066-4E18-BAB7-DB8993B37656}"/>
    <cellStyle name="Normal 6 20 3" xfId="46869" xr:uid="{BFE8652A-1B26-4F0E-9B50-538F4592A50D}"/>
    <cellStyle name="Normal 6 21" xfId="44679" xr:uid="{1F5A4CC1-08E1-450C-8CFB-8ECEE0E3A1AB}"/>
    <cellStyle name="Normal 6 21 2" xfId="46870" xr:uid="{EB5FC75F-C3B2-412D-98A0-9801AE5EE113}"/>
    <cellStyle name="Normal 6 22" xfId="133" xr:uid="{50AE3189-8833-474E-AA9D-8626A098CE8B}"/>
    <cellStyle name="Normal 6 22 2" xfId="45973" xr:uid="{24CE4658-D757-4E53-871D-BCB99B338C0F}"/>
    <cellStyle name="Normal 6 22 3" xfId="46871" xr:uid="{10E79BBB-4458-4C5C-9C14-1864E21FF651}"/>
    <cellStyle name="Normal 6 23" xfId="46872" xr:uid="{104DA5FB-99BA-4A7C-BBA3-484502939D7C}"/>
    <cellStyle name="Normal 6 24" xfId="46873" xr:uid="{B1A102CD-906F-41DF-AF82-2DB079AC17CA}"/>
    <cellStyle name="Normal 6 25" xfId="47489" xr:uid="{0F7930C7-97A8-41E4-BADC-1E8AA37B1C56}"/>
    <cellStyle name="Normal 6 26" xfId="45996" xr:uid="{5CBB885F-601E-41A8-B079-AE8159F10F0B}"/>
    <cellStyle name="Normal 6 3" xfId="187" xr:uid="{D2F1C50B-9F94-4005-B1BA-1750C980C799}"/>
    <cellStyle name="Normal 6 3 10" xfId="44088" xr:uid="{1C5E4AE1-A875-4962-B16A-63EFFD143E15}"/>
    <cellStyle name="Normal 6 3 10 2" xfId="46874" xr:uid="{8812224A-FD81-4FF7-A8B3-E43816E0517F}"/>
    <cellStyle name="Normal 6 3 11" xfId="1641" xr:uid="{007C55CF-EC89-401F-94A0-8414A3E49CE5}"/>
    <cellStyle name="Normal 6 3 12" xfId="46037" xr:uid="{BB4FAD14-5E97-42DB-8814-8D56C9FB1D51}"/>
    <cellStyle name="Normal 6 3 2" xfId="2081" xr:uid="{35F20049-FAB8-44FB-AEBE-D5C7BAB8EFBA}"/>
    <cellStyle name="Normal 6 3 2 2" xfId="3843" xr:uid="{E0A4F673-7D69-4888-B5F6-0170705597AD}"/>
    <cellStyle name="Normal 6 3 2 2 2" xfId="7366" xr:uid="{501C99D7-F71F-4ED8-8C88-A7BE70021F9D}"/>
    <cellStyle name="Normal 6 3 2 2 2 2" xfId="14416" xr:uid="{7DA6BDC1-2F7E-4DCA-974F-9B3BFCB69F71}"/>
    <cellStyle name="Normal 6 3 2 2 2 2 2" xfId="28518" xr:uid="{9932E5FC-A146-4570-9502-BC7434BB19E1}"/>
    <cellStyle name="Normal 6 3 2 2 2 2 3" xfId="42620" xr:uid="{8F4D24AF-A384-4C06-9665-665C1C059F32}"/>
    <cellStyle name="Normal 6 3 2 2 2 3" xfId="21467" xr:uid="{3721CD9C-05B7-4BE6-B660-31E9D85F53DA}"/>
    <cellStyle name="Normal 6 3 2 2 2 4" xfId="35569" xr:uid="{3838999E-89E1-4672-9162-F1DE9947BD41}"/>
    <cellStyle name="Normal 6 3 2 2 3" xfId="10891" xr:uid="{CE26809C-364F-40F0-9A7E-22E99782638D}"/>
    <cellStyle name="Normal 6 3 2 2 3 2" xfId="24993" xr:uid="{BC136767-6E24-4ED0-A95C-5C493022C933}"/>
    <cellStyle name="Normal 6 3 2 2 3 3" xfId="39095" xr:uid="{7AE0CEB8-18E5-47DA-9ED7-BAAB764FC6A1}"/>
    <cellStyle name="Normal 6 3 2 2 4" xfId="17942" xr:uid="{81644C69-2F49-4C67-822B-6299B1FCC366}"/>
    <cellStyle name="Normal 6 3 2 2 5" xfId="32044" xr:uid="{7FCF710B-A596-46CF-9CB3-C4EDD5847716}"/>
    <cellStyle name="Normal 6 3 2 3" xfId="4723" xr:uid="{F487CE9B-096C-4BD4-B2FD-64FFCF30B153}"/>
    <cellStyle name="Normal 6 3 2 3 2" xfId="8247" xr:uid="{040BB841-997E-44A3-B8A0-2D7240F85023}"/>
    <cellStyle name="Normal 6 3 2 3 2 2" xfId="15297" xr:uid="{7BD95AF3-F276-4EE7-86A7-F614C249A19E}"/>
    <cellStyle name="Normal 6 3 2 3 2 2 2" xfId="29399" xr:uid="{24430951-FC71-4BE2-9A95-19BF36911AA7}"/>
    <cellStyle name="Normal 6 3 2 3 2 2 3" xfId="43501" xr:uid="{FDE23BEC-ADF6-48A9-BF99-7682996D4B85}"/>
    <cellStyle name="Normal 6 3 2 3 2 3" xfId="22348" xr:uid="{0D7B63CB-C374-478C-9FA7-609374241F40}"/>
    <cellStyle name="Normal 6 3 2 3 2 4" xfId="36450" xr:uid="{C27721AD-132E-43B3-8CEA-5E317366F167}"/>
    <cellStyle name="Normal 6 3 2 3 3" xfId="11772" xr:uid="{CE6C362E-54EA-45DE-A6C3-B317020CADE0}"/>
    <cellStyle name="Normal 6 3 2 3 3 2" xfId="25874" xr:uid="{B56E2E4C-AEB2-4D54-B03B-4025F69F6618}"/>
    <cellStyle name="Normal 6 3 2 3 3 3" xfId="39976" xr:uid="{14D713BF-F5F3-41AF-9408-936423F04A85}"/>
    <cellStyle name="Normal 6 3 2 3 4" xfId="18823" xr:uid="{A99F1927-038A-42D4-AC9C-CDCEFB7D05B0}"/>
    <cellStyle name="Normal 6 3 2 3 5" xfId="32925" xr:uid="{5DBD4891-7BBD-406A-9386-F6BB58659768}"/>
    <cellStyle name="Normal 6 3 2 4" xfId="2961" xr:uid="{6F51A363-3AB4-46B8-92F6-AB6A93E1CC85}"/>
    <cellStyle name="Normal 6 3 2 4 2" xfId="6485" xr:uid="{6DE024B8-38FC-4691-86CE-F5C9AFD693D4}"/>
    <cellStyle name="Normal 6 3 2 4 2 2" xfId="13535" xr:uid="{44DBA87A-CD36-410A-8294-0C30B4D2B221}"/>
    <cellStyle name="Normal 6 3 2 4 2 2 2" xfId="27637" xr:uid="{76A3169C-CA73-456A-9AA1-AA24C6901B18}"/>
    <cellStyle name="Normal 6 3 2 4 2 2 3" xfId="41739" xr:uid="{F5316EA5-52D4-4E17-B51E-FFE229E10D7A}"/>
    <cellStyle name="Normal 6 3 2 4 2 3" xfId="20586" xr:uid="{72A436D7-C1F5-4991-9552-460171B68258}"/>
    <cellStyle name="Normal 6 3 2 4 2 4" xfId="34688" xr:uid="{B3ADF900-CFDA-47D7-989A-4CB1C148C536}"/>
    <cellStyle name="Normal 6 3 2 4 3" xfId="10010" xr:uid="{93E915A7-D3E6-4407-A10B-7EF3E5046790}"/>
    <cellStyle name="Normal 6 3 2 4 3 2" xfId="24112" xr:uid="{069DF44D-C52F-417C-A448-86B9139B5B4C}"/>
    <cellStyle name="Normal 6 3 2 4 3 3" xfId="38214" xr:uid="{2235A8B1-5299-4BD4-94E3-C78C767A3C61}"/>
    <cellStyle name="Normal 6 3 2 4 4" xfId="17061" xr:uid="{0E69DB30-6285-4B40-AFC5-D8F4EA331617}"/>
    <cellStyle name="Normal 6 3 2 4 5" xfId="31163" xr:uid="{1505D0C8-3485-4AF8-90EF-9E95DE0D3D9C}"/>
    <cellStyle name="Normal 6 3 2 5" xfId="5604" xr:uid="{DF4527E7-E0D6-485B-B6F1-C380F3AC4A25}"/>
    <cellStyle name="Normal 6 3 2 5 2" xfId="12654" xr:uid="{70F105F4-5BEC-4E28-AFB6-80B3071F85B4}"/>
    <cellStyle name="Normal 6 3 2 5 2 2" xfId="26756" xr:uid="{4E6A053B-B104-4DCB-BE57-984EE0956C98}"/>
    <cellStyle name="Normal 6 3 2 5 2 3" xfId="40858" xr:uid="{48138566-4055-4C03-93FF-13049E1042FB}"/>
    <cellStyle name="Normal 6 3 2 5 3" xfId="19705" xr:uid="{9540E245-813E-40EE-9150-BB5990B834D2}"/>
    <cellStyle name="Normal 6 3 2 5 4" xfId="33807" xr:uid="{FEF648C9-0ACD-4FD7-9C5B-E7CDA99FF0C7}"/>
    <cellStyle name="Normal 6 3 2 6" xfId="9130" xr:uid="{2E585A8C-DAC5-45EF-BFAC-B2B4A48CFCC5}"/>
    <cellStyle name="Normal 6 3 2 6 2" xfId="23231" xr:uid="{8F453BA9-A2A0-4770-ADCF-DEBC61741680}"/>
    <cellStyle name="Normal 6 3 2 6 3" xfId="37333" xr:uid="{694EB03E-BA85-4C3D-96C4-62E6AD8C1EC9}"/>
    <cellStyle name="Normal 6 3 2 7" xfId="16180" xr:uid="{DD468299-A79A-49B6-8DDA-F507D8CD4DDD}"/>
    <cellStyle name="Normal 6 3 2 8" xfId="30282" xr:uid="{2A308772-EB9B-4531-8F31-E65D1D784218}"/>
    <cellStyle name="Normal 6 3 2 9" xfId="46875" xr:uid="{D38643A1-A542-47CA-A911-FD54280A6284}"/>
    <cellStyle name="Normal 6 3 3" xfId="3405" xr:uid="{AED57A7C-C252-4792-9C56-BDC07B380B8E}"/>
    <cellStyle name="Normal 6 3 3 2" xfId="6927" xr:uid="{126B9D72-BCD0-4DDA-8C09-75AE4DB5BD1F}"/>
    <cellStyle name="Normal 6 3 3 2 2" xfId="13977" xr:uid="{167FD603-AA5B-483A-889F-15EC24B7CF5A}"/>
    <cellStyle name="Normal 6 3 3 2 2 2" xfId="28079" xr:uid="{4AC14A40-0363-46F4-BDAB-62DC8AAD9D94}"/>
    <cellStyle name="Normal 6 3 3 2 2 3" xfId="42181" xr:uid="{E02B5E8C-3243-40FA-B62E-FB9FD3A55565}"/>
    <cellStyle name="Normal 6 3 3 2 3" xfId="21028" xr:uid="{C40070E2-A1D0-4062-B6B7-2D0E567E6BB8}"/>
    <cellStyle name="Normal 6 3 3 2 4" xfId="35130" xr:uid="{B2A50A13-402B-4620-A23E-138D6EAF8FD8}"/>
    <cellStyle name="Normal 6 3 3 3" xfId="10452" xr:uid="{6DE5E2B9-84F0-4A8D-B1CE-93BC39F3B53C}"/>
    <cellStyle name="Normal 6 3 3 3 2" xfId="24554" xr:uid="{9F422D57-BAA1-4F47-9C38-BB21BC0CC353}"/>
    <cellStyle name="Normal 6 3 3 3 3" xfId="38656" xr:uid="{00A996F6-70D8-41B1-9D5C-CCD474BD1D56}"/>
    <cellStyle name="Normal 6 3 3 4" xfId="17503" xr:uid="{682BD20A-94CE-45B5-8F1D-0F0492FE27C1}"/>
    <cellStyle name="Normal 6 3 3 5" xfId="31605" xr:uid="{0D304267-3FD5-4334-B42C-DF55D95EFB8A}"/>
    <cellStyle name="Normal 6 3 3 6" xfId="46876" xr:uid="{AE8F206F-B78A-4019-91B9-030F22E88F08}"/>
    <cellStyle name="Normal 6 3 4" xfId="4284" xr:uid="{D9EE19BD-9D8F-4D5C-8529-948F2892E2DF}"/>
    <cellStyle name="Normal 6 3 4 2" xfId="7808" xr:uid="{7E759F3D-7A52-44B9-9B2F-56BA0B68BACB}"/>
    <cellStyle name="Normal 6 3 4 2 2" xfId="14858" xr:uid="{5FAEB513-F744-49CD-AAA6-52BD51FF5FF2}"/>
    <cellStyle name="Normal 6 3 4 2 2 2" xfId="28960" xr:uid="{E793839B-E37F-4450-960B-612DFF3F6D5E}"/>
    <cellStyle name="Normal 6 3 4 2 2 3" xfId="43062" xr:uid="{43EE0176-9D79-4555-A55B-3E01F72E9222}"/>
    <cellStyle name="Normal 6 3 4 2 3" xfId="21909" xr:uid="{50F244DE-8AF1-4219-AAED-71D08F2ECF9A}"/>
    <cellStyle name="Normal 6 3 4 2 4" xfId="36011" xr:uid="{F9CD1686-C920-4553-8180-F401FED04C75}"/>
    <cellStyle name="Normal 6 3 4 3" xfId="11333" xr:uid="{8C6F0BE7-83F8-4FC1-B65C-7FA9FA5BDBBD}"/>
    <cellStyle name="Normal 6 3 4 3 2" xfId="25435" xr:uid="{0AA164FE-0D92-4DD6-AEEA-92D451E5AD1A}"/>
    <cellStyle name="Normal 6 3 4 3 3" xfId="39537" xr:uid="{4BAFE58F-C005-448B-B0B1-1B53AEED7FD4}"/>
    <cellStyle name="Normal 6 3 4 4" xfId="18384" xr:uid="{4CE0E6C9-0AB7-40DA-9EAF-9A0D2D40E8D7}"/>
    <cellStyle name="Normal 6 3 4 5" xfId="32486" xr:uid="{A63EFC9F-DDC8-441C-BE9A-3A3B7089DB44}"/>
    <cellStyle name="Normal 6 3 4 6" xfId="46877" xr:uid="{B9C6B749-7A32-4285-B656-8B99D624BDC9}"/>
    <cellStyle name="Normal 6 3 5" xfId="2522" xr:uid="{814D53D2-8716-48AE-8BE4-7E4BA244A183}"/>
    <cellStyle name="Normal 6 3 5 2" xfId="6046" xr:uid="{B50B5505-DE44-4F39-B6C7-C1135B5F28BD}"/>
    <cellStyle name="Normal 6 3 5 2 2" xfId="13096" xr:uid="{C5D999D3-9CB4-4718-9AF7-47DFDE3FD9DE}"/>
    <cellStyle name="Normal 6 3 5 2 2 2" xfId="27198" xr:uid="{E7194400-63D1-4E20-8EE9-B48E7527C1FE}"/>
    <cellStyle name="Normal 6 3 5 2 2 3" xfId="41300" xr:uid="{7AB30034-0E75-4031-A318-2CA1668EF208}"/>
    <cellStyle name="Normal 6 3 5 2 3" xfId="20147" xr:uid="{055DBF07-6728-446D-967C-D0BAE22FF4C5}"/>
    <cellStyle name="Normal 6 3 5 2 4" xfId="34249" xr:uid="{CAFF941F-2130-438B-A79B-4D985DC42384}"/>
    <cellStyle name="Normal 6 3 5 3" xfId="9571" xr:uid="{8C8A610C-B1A3-46DB-82CA-0210197FBF69}"/>
    <cellStyle name="Normal 6 3 5 3 2" xfId="23673" xr:uid="{A6C5B2BA-7D3B-492F-A255-967E7A993AD3}"/>
    <cellStyle name="Normal 6 3 5 3 3" xfId="37775" xr:uid="{E138B1E6-83FA-4643-A6DE-1B05EE8C4935}"/>
    <cellStyle name="Normal 6 3 5 4" xfId="16622" xr:uid="{C316561A-CEFB-4E6A-B719-7B3C455BB803}"/>
    <cellStyle name="Normal 6 3 5 5" xfId="30724" xr:uid="{727B0D82-1A14-44AD-BBF2-CB4886811C47}"/>
    <cellStyle name="Normal 6 3 5 6" xfId="46878" xr:uid="{FEDD1623-ECD3-4551-B325-3A64581BD18F}"/>
    <cellStyle name="Normal 6 3 6" xfId="5165" xr:uid="{2F35BD94-539C-422D-AB91-BB524654CD87}"/>
    <cellStyle name="Normal 6 3 6 2" xfId="12215" xr:uid="{A13E5E29-78BB-45E1-9161-1DD2105379CA}"/>
    <cellStyle name="Normal 6 3 6 2 2" xfId="26317" xr:uid="{1BA69BFE-C0B0-4557-9FFB-F22C1DE12685}"/>
    <cellStyle name="Normal 6 3 6 2 3" xfId="40419" xr:uid="{21EA533E-55FC-46C0-9A2E-27D579891FE7}"/>
    <cellStyle name="Normal 6 3 6 3" xfId="19266" xr:uid="{5EFA505A-CE19-4406-92AF-9229781B2D57}"/>
    <cellStyle name="Normal 6 3 6 4" xfId="33368" xr:uid="{A29FD339-0BC8-40BF-BD00-30E968A0EE55}"/>
    <cellStyle name="Normal 6 3 6 5" xfId="46879" xr:uid="{1BB3573D-9D9E-49FC-BF52-DD4C5126BA12}"/>
    <cellStyle name="Normal 6 3 7" xfId="8691" xr:uid="{CF458A4D-9705-4591-9C3A-06593C376EC4}"/>
    <cellStyle name="Normal 6 3 7 2" xfId="22792" xr:uid="{B599E543-F6E3-437E-AD5C-F29DC84DF29F}"/>
    <cellStyle name="Normal 6 3 7 3" xfId="36894" xr:uid="{B195C9C8-1AF2-4B0F-8D65-B763BA3D9228}"/>
    <cellStyle name="Normal 6 3 7 4" xfId="46880" xr:uid="{8B979ADD-7F19-46C7-A83C-428C4383A98D}"/>
    <cellStyle name="Normal 6 3 8" xfId="15741" xr:uid="{81AE0036-8DBF-4DDA-BA00-6B8189281A8C}"/>
    <cellStyle name="Normal 6 3 8 2" xfId="46881" xr:uid="{989FDD28-9B8A-4033-9C25-087F838EFBE1}"/>
    <cellStyle name="Normal 6 3 9" xfId="29843" xr:uid="{6FC72307-B09E-446D-95D9-13EA2C7B75F3}"/>
    <cellStyle name="Normal 6 3 9 2" xfId="46882" xr:uid="{9A58E9DF-088B-4037-9AB8-5BFAF46752D6}"/>
    <cellStyle name="Normal 6 4" xfId="185" xr:uid="{5F434C50-C2A1-426C-BA14-8B772F11CAA6}"/>
    <cellStyle name="Normal 6 4 10" xfId="1860" xr:uid="{6F2120BE-A180-4D3B-87CB-F6D08ED147BE}"/>
    <cellStyle name="Normal 6 4 11" xfId="46883" xr:uid="{6AC4B650-F573-4CEF-AF8C-3AFFA0ECF673}"/>
    <cellStyle name="Normal 6 4 2" xfId="3624" xr:uid="{350DC68E-1942-4B6E-B423-3D3B5D206B8D}"/>
    <cellStyle name="Normal 6 4 2 2" xfId="7146" xr:uid="{D0ECD966-2183-46F5-BD28-51C3A998A08D}"/>
    <cellStyle name="Normal 6 4 2 2 2" xfId="14196" xr:uid="{50B62C9D-9639-4A2D-9097-77C001E1D529}"/>
    <cellStyle name="Normal 6 4 2 2 2 2" xfId="28298" xr:uid="{E9E7C887-DFA8-405D-9053-005CF14CE4F0}"/>
    <cellStyle name="Normal 6 4 2 2 2 3" xfId="42400" xr:uid="{4F81EB0F-F0C4-4CCE-86B4-1431A3ECB424}"/>
    <cellStyle name="Normal 6 4 2 2 3" xfId="21247" xr:uid="{9F6BCF7D-968F-4167-B08D-30A94AF67D42}"/>
    <cellStyle name="Normal 6 4 2 2 4" xfId="35349" xr:uid="{4FF234BD-E4E2-4426-A3AE-E15AA5703340}"/>
    <cellStyle name="Normal 6 4 2 3" xfId="10671" xr:uid="{D4E33DAF-35DB-455F-9D42-C1F5F3607B5A}"/>
    <cellStyle name="Normal 6 4 2 3 2" xfId="24773" xr:uid="{22440787-8C15-4500-BD2E-3038DD9CC384}"/>
    <cellStyle name="Normal 6 4 2 3 3" xfId="38875" xr:uid="{F756BE19-8FB8-42CA-B14D-0CB3BFD8B942}"/>
    <cellStyle name="Normal 6 4 2 4" xfId="17722" xr:uid="{0FD32C31-7EAF-49DA-AB4F-2859E4051263}"/>
    <cellStyle name="Normal 6 4 2 5" xfId="31824" xr:uid="{1CDC55A8-B08E-45EA-8046-D1C602645CD3}"/>
    <cellStyle name="Normal 6 4 2 6" xfId="46884" xr:uid="{B5A5EA73-0386-4099-879C-00BD3A39F160}"/>
    <cellStyle name="Normal 6 4 3" xfId="4503" xr:uid="{3FC08F00-EA9F-4F01-9FB5-5C7CF51B0304}"/>
    <cellStyle name="Normal 6 4 3 2" xfId="8027" xr:uid="{45AAE15E-6452-4302-A39C-E92994E7BD4E}"/>
    <cellStyle name="Normal 6 4 3 2 2" xfId="15077" xr:uid="{CF53F7C2-EB61-476E-9959-D0A2264E4BF6}"/>
    <cellStyle name="Normal 6 4 3 2 2 2" xfId="29179" xr:uid="{3B11B9E4-84D0-45A5-B9F6-3EF1A0967F00}"/>
    <cellStyle name="Normal 6 4 3 2 2 3" xfId="43281" xr:uid="{9CF8EA3B-FC00-43D3-8805-18B1AD586085}"/>
    <cellStyle name="Normal 6 4 3 2 3" xfId="22128" xr:uid="{6A026046-9CAA-47ED-A117-F4C92DD28618}"/>
    <cellStyle name="Normal 6 4 3 2 4" xfId="36230" xr:uid="{BD2F6492-400B-4D23-96ED-C7BBB3D4F32D}"/>
    <cellStyle name="Normal 6 4 3 3" xfId="11552" xr:uid="{E6182345-A432-452B-8AFF-41109026A39D}"/>
    <cellStyle name="Normal 6 4 3 3 2" xfId="25654" xr:uid="{DFFF9DC2-35E7-4087-B60D-79F094BC1FDC}"/>
    <cellStyle name="Normal 6 4 3 3 3" xfId="39756" xr:uid="{36E75FD1-EAA9-4881-A359-7A10C7CAB5D9}"/>
    <cellStyle name="Normal 6 4 3 4" xfId="18603" xr:uid="{AADFA265-E85B-4B82-AC65-FE73DFDC6913}"/>
    <cellStyle name="Normal 6 4 3 5" xfId="32705" xr:uid="{7A7C1DEB-0241-46E8-8D9E-8B5E50C19A13}"/>
    <cellStyle name="Normal 6 4 3 6" xfId="46885" xr:uid="{D333639C-EB8F-4D8B-AAE3-0393D499DFB3}"/>
    <cellStyle name="Normal 6 4 4" xfId="2741" xr:uid="{FAC61994-3C27-4D2F-985B-5D1519B1E2F2}"/>
    <cellStyle name="Normal 6 4 4 2" xfId="6265" xr:uid="{6DE60402-C7E4-4A0A-9758-E3B691F8E07E}"/>
    <cellStyle name="Normal 6 4 4 2 2" xfId="13315" xr:uid="{E44D8EDB-A24B-4B34-B71D-708F7E099FB4}"/>
    <cellStyle name="Normal 6 4 4 2 2 2" xfId="27417" xr:uid="{7056FE78-FE6C-4B03-91B9-A8D172A4C8B6}"/>
    <cellStyle name="Normal 6 4 4 2 2 3" xfId="41519" xr:uid="{C8B9411B-316D-442B-84DD-E3EB5775E62D}"/>
    <cellStyle name="Normal 6 4 4 2 3" xfId="20366" xr:uid="{DC93B44C-103F-4D62-9227-C3E131EC539A}"/>
    <cellStyle name="Normal 6 4 4 2 4" xfId="34468" xr:uid="{9803D8FF-9361-459D-A970-29F1F2213B16}"/>
    <cellStyle name="Normal 6 4 4 3" xfId="9790" xr:uid="{B1C38D6E-D539-45FF-A546-F26E0AD28BEA}"/>
    <cellStyle name="Normal 6 4 4 3 2" xfId="23892" xr:uid="{B4C62D06-C61D-4B89-A7F1-95D3099043BA}"/>
    <cellStyle name="Normal 6 4 4 3 3" xfId="37994" xr:uid="{D96CD9B2-0377-49E7-9541-717B72940C88}"/>
    <cellStyle name="Normal 6 4 4 4" xfId="16841" xr:uid="{086BB968-02B6-4764-BE11-C8480D1578CF}"/>
    <cellStyle name="Normal 6 4 4 5" xfId="30943" xr:uid="{9242285A-7ABD-490D-958E-EBEA2DA85F75}"/>
    <cellStyle name="Normal 6 4 4 6" xfId="46886" xr:uid="{A9C5C609-902C-45C0-881B-B253755A4845}"/>
    <cellStyle name="Normal 6 4 5" xfId="5384" xr:uid="{BADF8852-2394-4EEA-8D05-B9649E0FEA62}"/>
    <cellStyle name="Normal 6 4 5 2" xfId="12434" xr:uid="{A441AF7D-2F94-46F3-B35A-E5E05F87B3B5}"/>
    <cellStyle name="Normal 6 4 5 2 2" xfId="26536" xr:uid="{105E33ED-26D1-4AE2-896B-9712CE21F4EB}"/>
    <cellStyle name="Normal 6 4 5 2 3" xfId="40638" xr:uid="{2E20AA00-EB63-488B-BEF5-D1F85D09A6FC}"/>
    <cellStyle name="Normal 6 4 5 3" xfId="19485" xr:uid="{A1265472-4A25-4D6A-A5E4-DD12C6519D75}"/>
    <cellStyle name="Normal 6 4 5 4" xfId="33587" xr:uid="{25F9B710-D38E-42BD-A7C9-53EC3118DAC1}"/>
    <cellStyle name="Normal 6 4 5 5" xfId="46887" xr:uid="{135B2A54-046E-41A5-AF1A-EAE35E1FDCC5}"/>
    <cellStyle name="Normal 6 4 6" xfId="8910" xr:uid="{50EE7969-F7A0-446D-9EBE-39212B8868E6}"/>
    <cellStyle name="Normal 6 4 6 2" xfId="23011" xr:uid="{2D94230B-1F04-4BC3-B3EB-39D88B7F7AD7}"/>
    <cellStyle name="Normal 6 4 6 3" xfId="37113" xr:uid="{91322711-BCCA-4A00-8216-127082844300}"/>
    <cellStyle name="Normal 6 4 6 4" xfId="46888" xr:uid="{14F10E22-F874-461F-AC99-5DC501DBFC57}"/>
    <cellStyle name="Normal 6 4 7" xfId="15960" xr:uid="{105EC4D9-1BD0-4F67-8071-3FBAABEF90FC}"/>
    <cellStyle name="Normal 6 4 7 2" xfId="46889" xr:uid="{33812164-9DAA-4682-B564-A039FD977AEE}"/>
    <cellStyle name="Normal 6 4 8" xfId="30062" xr:uid="{6ECC7A7B-BE26-4CDE-8C01-7DEF076679BB}"/>
    <cellStyle name="Normal 6 4 8 2" xfId="46890" xr:uid="{F758D2A2-BE6E-42AD-A741-9351937FBBD5}"/>
    <cellStyle name="Normal 6 4 9" xfId="44089" xr:uid="{8D047554-9678-44B5-81D4-40069D2FE50C}"/>
    <cellStyle name="Normal 6 4 9 2" xfId="46891" xr:uid="{34423B0C-513B-46A8-B648-38E78274CE06}"/>
    <cellStyle name="Normal 6 5" xfId="927" xr:uid="{13121ED1-000F-4C8B-960C-108A568740CD}"/>
    <cellStyle name="Normal 6 5 2" xfId="6707" xr:uid="{FD8DC235-C25A-4CEA-BE55-7E7A21F2B523}"/>
    <cellStyle name="Normal 6 5 2 2" xfId="13757" xr:uid="{C0006DC5-A285-4298-86ED-3C27B571F62D}"/>
    <cellStyle name="Normal 6 5 2 2 2" xfId="27859" xr:uid="{D69E98BD-FE30-438D-831F-CAA5422B4019}"/>
    <cellStyle name="Normal 6 5 2 2 3" xfId="41961" xr:uid="{0D6E4684-E006-4085-873E-0FD540E70B33}"/>
    <cellStyle name="Normal 6 5 2 3" xfId="20808" xr:uid="{7BC67C88-C4EE-4DB3-9F2E-6F60B1F02153}"/>
    <cellStyle name="Normal 6 5 2 4" xfId="34910" xr:uid="{8479D554-81A6-4887-8D42-04CCE9CBA31F}"/>
    <cellStyle name="Normal 6 5 3" xfId="10232" xr:uid="{1D5829EA-4C40-41D3-A9B7-4900D8C0C49C}"/>
    <cellStyle name="Normal 6 5 3 2" xfId="24334" xr:uid="{4AA1A2B2-6234-4BC3-B05F-F784E737C65E}"/>
    <cellStyle name="Normal 6 5 3 3" xfId="38436" xr:uid="{88A1020B-5F25-4650-B820-D420FA534DAC}"/>
    <cellStyle name="Normal 6 5 4" xfId="17283" xr:uid="{C0502804-63CA-41C6-87F9-D27FCFDBF27D}"/>
    <cellStyle name="Normal 6 5 5" xfId="31385" xr:uid="{80530E73-2AA0-4377-9BC8-CA4F4797E830}"/>
    <cellStyle name="Normal 6 5 6" xfId="44090" xr:uid="{0CBD29B1-FE26-4405-A53E-97C8BAF4CBB3}"/>
    <cellStyle name="Normal 6 5 7" xfId="3185" xr:uid="{56A98B26-1082-4F6A-A172-422A44325B2D}"/>
    <cellStyle name="Normal 6 5 8" xfId="46892" xr:uid="{2EF61AF7-C1C3-4A1F-B52B-615D762723CB}"/>
    <cellStyle name="Normal 6 6" xfId="1003" xr:uid="{07C6DCA0-754A-47ED-9E72-6269E89A0E1C}"/>
    <cellStyle name="Normal 6 6 2" xfId="7588" xr:uid="{DEFF07C0-D739-4D09-A8DD-1019A712515E}"/>
    <cellStyle name="Normal 6 6 2 2" xfId="14638" xr:uid="{57BD1CB4-F9FE-45B2-AD3E-A5028EB19C8E}"/>
    <cellStyle name="Normal 6 6 2 2 2" xfId="28740" xr:uid="{03939B2A-C472-4FD1-8518-5B62A4B763CC}"/>
    <cellStyle name="Normal 6 6 2 2 3" xfId="42842" xr:uid="{033117CC-28CC-4683-8939-64000CB7BAE4}"/>
    <cellStyle name="Normal 6 6 2 3" xfId="21689" xr:uid="{254CB364-35D6-4B07-9B11-CF53EFAF7501}"/>
    <cellStyle name="Normal 6 6 2 4" xfId="35791" xr:uid="{2E3F05F5-C301-423F-BEAF-F39A3BDBCD47}"/>
    <cellStyle name="Normal 6 6 3" xfId="11113" xr:uid="{D0AE539F-2814-448E-9B13-6E62E901D1AC}"/>
    <cellStyle name="Normal 6 6 3 2" xfId="25215" xr:uid="{4C983884-805B-4DEB-9E5D-560EFAE7A4CC}"/>
    <cellStyle name="Normal 6 6 3 3" xfId="39317" xr:uid="{9CA2A59E-B6EF-4663-820F-701B39332005}"/>
    <cellStyle name="Normal 6 6 4" xfId="18164" xr:uid="{43EE8020-AAC3-49F7-ACBE-D08FAE0CC13C}"/>
    <cellStyle name="Normal 6 6 5" xfId="32266" xr:uid="{DDEE84DF-B2BE-4F77-83C6-D0BD2AD6A5A2}"/>
    <cellStyle name="Normal 6 6 6" xfId="44091" xr:uid="{D4BEDBD8-8E01-4613-95E0-19028FE9E2C4}"/>
    <cellStyle name="Normal 6 6 7" xfId="46893" xr:uid="{0335B90F-AA13-4D75-AED5-CE068E39BC7D}"/>
    <cellStyle name="Normal 6 7" xfId="2302" xr:uid="{449FB23C-7627-45CA-9F8C-D60A358501B3}"/>
    <cellStyle name="Normal 6 7 2" xfId="5826" xr:uid="{00D30DA9-B765-4EE4-864C-1CB552D07200}"/>
    <cellStyle name="Normal 6 7 2 2" xfId="12876" xr:uid="{B56B86B0-9146-4523-8CB2-DD55A7F8333B}"/>
    <cellStyle name="Normal 6 7 2 2 2" xfId="26978" xr:uid="{2638A8CF-AD92-4317-8E1A-09A254D783D0}"/>
    <cellStyle name="Normal 6 7 2 2 3" xfId="41080" xr:uid="{181B4547-80AE-4038-8499-4D3F039DBA2B}"/>
    <cellStyle name="Normal 6 7 2 3" xfId="19927" xr:uid="{03DBAE61-F086-479A-A0A0-58CB17A8CCA9}"/>
    <cellStyle name="Normal 6 7 2 4" xfId="34029" xr:uid="{6F0B446A-ED7C-4C89-86F0-F4F75D15659F}"/>
    <cellStyle name="Normal 6 7 3" xfId="9351" xr:uid="{D29A09ED-F19E-4FC8-9951-8ACAC3AF20EB}"/>
    <cellStyle name="Normal 6 7 3 2" xfId="23453" xr:uid="{0A5DA64E-3580-4C42-B931-D7FC2BF2224C}"/>
    <cellStyle name="Normal 6 7 3 3" xfId="37555" xr:uid="{CD3A0093-4D27-4868-B93D-5FF46685C72D}"/>
    <cellStyle name="Normal 6 7 4" xfId="16402" xr:uid="{1688220F-ABD7-4DED-93C8-2831A97A5A90}"/>
    <cellStyle name="Normal 6 7 5" xfId="30504" xr:uid="{F0F19967-D31A-4C65-A979-90AA7166F2BD}"/>
    <cellStyle name="Normal 6 7 6" xfId="44092" xr:uid="{A27FB283-1CE5-48BB-9134-D67E0E1BB0CD}"/>
    <cellStyle name="Normal 6 7 7" xfId="46894" xr:uid="{D0CFAE9C-40D7-426E-8719-E60321D2284F}"/>
    <cellStyle name="Normal 6 8" xfId="4945" xr:uid="{ECDEE086-7AA8-4E4F-A1B8-3DC6A3A916CA}"/>
    <cellStyle name="Normal 6 8 2" xfId="11995" xr:uid="{58ED94B9-6A66-4B36-9D03-D2AF5F3695CB}"/>
    <cellStyle name="Normal 6 8 2 2" xfId="26097" xr:uid="{CF73D64A-F9FC-4047-A491-5D70CC71F7B3}"/>
    <cellStyle name="Normal 6 8 2 3" xfId="40199" xr:uid="{F33E7133-160A-438C-BBAA-C9B4FE7343AB}"/>
    <cellStyle name="Normal 6 8 3" xfId="19046" xr:uid="{94ADC19E-BE6F-4492-936F-CE4D27C6C316}"/>
    <cellStyle name="Normal 6 8 4" xfId="33148" xr:uid="{BBD40603-2774-45F6-B1B8-3F0077059C8A}"/>
    <cellStyle name="Normal 6 8 5" xfId="44093" xr:uid="{79842446-6C5A-4DFD-936B-30C2939D41F5}"/>
    <cellStyle name="Normal 6 8 6" xfId="46895" xr:uid="{D50CF3E3-08A6-4E4D-BD35-B320D6BE7322}"/>
    <cellStyle name="Normal 6 9" xfId="8471" xr:uid="{948AB2E8-DD7B-42A3-A9CE-843F94DA71B3}"/>
    <cellStyle name="Normal 6 9 2" xfId="22572" xr:uid="{542952BB-C12A-421D-8DAC-06C5A9B1CC1D}"/>
    <cellStyle name="Normal 6 9 3" xfId="36674" xr:uid="{191DCB20-228D-4B57-8491-D8E5650514AC}"/>
    <cellStyle name="Normal 6 9 4" xfId="44094" xr:uid="{F294F959-1727-41A8-B361-C6DCB70EC999}"/>
    <cellStyle name="Normal 6 9 5" xfId="46896" xr:uid="{C59AA01F-4C62-4356-ADA9-DC5A87E139E5}"/>
    <cellStyle name="Normal 60" xfId="1045" xr:uid="{206978F4-2C60-4F90-B5C5-31C924320C3B}"/>
    <cellStyle name="Normal 61" xfId="1042" xr:uid="{19FED506-25F3-4103-BF5C-DAB2932839DE}"/>
    <cellStyle name="Normal 62" xfId="1048" xr:uid="{AA18322F-9668-4BED-8A51-4DF2560ADC35}"/>
    <cellStyle name="Normal 63" xfId="1049" xr:uid="{79AD5755-607D-490E-96BA-3F260D41705B}"/>
    <cellStyle name="Normal 64" xfId="1053" xr:uid="{8313DBAD-6DA1-4359-B056-866FB415F5C4}"/>
    <cellStyle name="Normal 64 2" xfId="44528" xr:uid="{ACA4D906-C7DD-41FD-8F55-25EBA074DA9C}"/>
    <cellStyle name="Normal 64 3" xfId="44772" xr:uid="{ED1100C3-2E6E-4EE9-ADF5-4EEE31F76C6A}"/>
    <cellStyle name="Normal 65" xfId="1059" xr:uid="{05807645-E9AC-480D-BDE7-EB570F3B21A7}"/>
    <cellStyle name="Normal 66" xfId="1064" xr:uid="{B919546B-CFB6-470A-B600-FF89AE68F5D4}"/>
    <cellStyle name="Normal 67" xfId="1055" xr:uid="{022C50AF-0D7A-4A64-8618-007B8E2DDC16}"/>
    <cellStyle name="Normal 68" xfId="1069" xr:uid="{761CB928-24EC-49F7-A207-DD1D8BAD08BE}"/>
    <cellStyle name="Normal 69" xfId="1054" xr:uid="{7AE0E8E8-ED9E-4F03-B8C6-D6DD3D91BB96}"/>
    <cellStyle name="Normal 7" xfId="45" xr:uid="{8A5E47F9-FCE9-4E3D-A1FF-6302FBFD4CBE}"/>
    <cellStyle name="Normal 7 10" xfId="44136" xr:uid="{D599E047-F2CE-4F93-98B1-CEA617774336}"/>
    <cellStyle name="Normal 7 11" xfId="44756" xr:uid="{4A5EC673-DC2D-454F-983A-F4076C2D0548}"/>
    <cellStyle name="Normal 7 12" xfId="45987" xr:uid="{60FCBC1B-36D2-4398-B9AE-632E948A76A4}"/>
    <cellStyle name="Normal 7 2" xfId="107" xr:uid="{5901E452-C3C7-4F7E-B44F-C6AC811BDE5D}"/>
    <cellStyle name="Normal 7 2 2" xfId="44144" xr:uid="{9B76CF00-AFB5-43AD-B295-54C23FF5EAD9}"/>
    <cellStyle name="Normal 7 2 3" xfId="44095" xr:uid="{16AE342C-96D7-47D9-B0D2-D894BB169B4F}"/>
    <cellStyle name="Normal 7 2 4" xfId="44757" xr:uid="{93DEB20F-6455-4608-AF45-63C193E3B922}"/>
    <cellStyle name="Normal 7 3" xfId="218" xr:uid="{E47770AE-EC59-4E72-862B-B1D0B595A099}"/>
    <cellStyle name="Normal 7 3 2" xfId="238" xr:uid="{064F4658-5A4D-4671-8243-8CCAB5D10A91}"/>
    <cellStyle name="Normal 7 3 2 2" xfId="44145" xr:uid="{1C27D420-F0D9-4D1A-8052-194850FA3874}"/>
    <cellStyle name="Normal 7 3 3" xfId="44096" xr:uid="{204FAC94-4897-421F-B8C0-1961FDD45BBE}"/>
    <cellStyle name="Normal 7 3 4" xfId="44758" xr:uid="{0BA79A15-2A31-4EBD-A63F-1EAFF634136E}"/>
    <cellStyle name="Normal 7 3 5" xfId="46032" xr:uid="{38271C29-2599-4AF3-AF6D-DACF42084438}"/>
    <cellStyle name="Normal 7 4" xfId="44097" xr:uid="{B278693E-5CFB-41E5-ACFF-B3E72B80BB31}"/>
    <cellStyle name="Normal 7 4 2" xfId="44146" xr:uid="{E4DEBC3E-8E35-4E8D-A316-1E98F41CCEC2}"/>
    <cellStyle name="Normal 7 4 3" xfId="47154" xr:uid="{469F8ABB-0DE0-434C-991E-41733B5EB7DF}"/>
    <cellStyle name="Normal 7 4 4" xfId="47295" xr:uid="{03CD8959-A967-4926-84C3-EC063BF3D568}"/>
    <cellStyle name="Normal 7 4 5" xfId="47539" xr:uid="{665B373E-6EE7-45E6-9152-E0D4A6FD3A67}"/>
    <cellStyle name="Normal 7 5" xfId="44098" xr:uid="{91EA624C-D535-4779-BC20-DB21E15A730D}"/>
    <cellStyle name="Normal 7 5 2" xfId="44147" xr:uid="{75645702-181B-4894-94D3-F4C4B4C1F883}"/>
    <cellStyle name="Normal 7 5 3" xfId="44555" xr:uid="{9038CFEC-8650-48BD-8D2F-6E17B7DAB918}"/>
    <cellStyle name="Normal 7 6" xfId="44099" xr:uid="{C1636D1D-6EC7-4138-B66D-0B9A791285D9}"/>
    <cellStyle name="Normal 7 7" xfId="44100" xr:uid="{9CFAC818-7CBD-4A8E-BE45-3EE150E650BE}"/>
    <cellStyle name="Normal 7 8" xfId="44101" xr:uid="{606222EE-06E0-4B90-8EE9-0E4D6A803A49}"/>
    <cellStyle name="Normal 7 9" xfId="44102" xr:uid="{2A3AA2E9-4DD8-4982-910F-9752E9789807}"/>
    <cellStyle name="Normal 70" xfId="1061" xr:uid="{07A1FED7-E155-4DC9-81CA-85E5175389C9}"/>
    <cellStyle name="Normal 71" xfId="1074" xr:uid="{1FBB9CCC-9C73-40DF-B7E3-1FB2BC4C4A61}"/>
    <cellStyle name="Normal 72" xfId="1076" xr:uid="{ACBA4272-F68E-4FDE-B682-10B3539866ED}"/>
    <cellStyle name="Normal 73" xfId="1060" xr:uid="{82C235DB-BE71-47F4-B9B5-3F3DCB82D5C8}"/>
    <cellStyle name="Normal 74" xfId="1080" xr:uid="{D8A0C87C-D01B-49E0-A344-93F499BC6DB9}"/>
    <cellStyle name="Normal 75" xfId="1072" xr:uid="{EDA366D3-DF8C-4726-AF64-6A9E5EEF06FF}"/>
    <cellStyle name="Normal 76" xfId="1070" xr:uid="{FCCB57EE-FF22-4908-8F0A-62173D26C714}"/>
    <cellStyle name="Normal 77" xfId="120" xr:uid="{8152DDCC-BBF2-4176-9E70-A0991ABE319F}"/>
    <cellStyle name="Normal 78" xfId="122" xr:uid="{511BCC7F-5641-4930-80E0-C13CBF74F344}"/>
    <cellStyle name="Normal 79" xfId="1083" xr:uid="{5133D031-218E-4A1B-8C6C-11C92C7BA55C}"/>
    <cellStyle name="Normal 8" xfId="49" xr:uid="{E186198B-D03D-45BD-A0D7-9E416A319FED}"/>
    <cellStyle name="Normal 8 10" xfId="29678" xr:uid="{BBE7B0CE-741C-4E14-8967-1DAB22674B8C}"/>
    <cellStyle name="Normal 8 10 2" xfId="44104" xr:uid="{B168A9B3-A4C0-4DDD-B5CA-A59642965F42}"/>
    <cellStyle name="Normal 8 11" xfId="44105" xr:uid="{8C979D44-68E7-4F0C-BE40-908015394E38}"/>
    <cellStyle name="Normal 8 12" xfId="44106" xr:uid="{D35A1C98-1176-4BD8-87A7-1D7269338242}"/>
    <cellStyle name="Normal 8 13" xfId="44107" xr:uid="{CE980911-CF44-4FBB-99D6-429B244DC67E}"/>
    <cellStyle name="Normal 8 14" xfId="44108" xr:uid="{2827A805-A8E9-4CFE-A421-3433C7127437}"/>
    <cellStyle name="Normal 8 15" xfId="44109" xr:uid="{E44F5515-73FC-4629-8AE0-D8E46F3B7D4D}"/>
    <cellStyle name="Normal 8 16" xfId="44110" xr:uid="{7F5EB928-FBDA-4D06-9CE5-EDADDEC543CF}"/>
    <cellStyle name="Normal 8 17" xfId="44111" xr:uid="{BE7F2F08-BAC1-419E-A92C-9410BC8E2FF2}"/>
    <cellStyle name="Normal 8 18" xfId="44446" xr:uid="{519DB9B8-4C00-4C8C-8C97-1E064D609D7F}"/>
    <cellStyle name="Normal 8 19" xfId="44103" xr:uid="{75B35998-CDE4-47AF-A8F6-804D2132C63F}"/>
    <cellStyle name="Normal 8 2" xfId="189" xr:uid="{2D38952C-AFE9-43D1-ABF7-039D1C71F4A2}"/>
    <cellStyle name="Normal 8 2 10" xfId="44113" xr:uid="{524CFC73-02E3-441E-B179-3C0B9D557234}"/>
    <cellStyle name="Normal 8 2 11" xfId="44479" xr:uid="{E9A38E99-1679-4716-B0F4-48472A8275C5}"/>
    <cellStyle name="Normal 8 2 12" xfId="44482" xr:uid="{03E06BCD-DF0A-4700-A962-D38887925B86}"/>
    <cellStyle name="Normal 8 2 13" xfId="44509" xr:uid="{47574C92-1913-49D6-8F76-8005B059F126}"/>
    <cellStyle name="Normal 8 2 14" xfId="44522" xr:uid="{43C7EBC9-1BC9-41A5-8C74-C3E4CB390C0D}"/>
    <cellStyle name="Normal 8 2 15" xfId="44540" xr:uid="{871D5391-EC4C-4A50-8D67-8DFE22E32022}"/>
    <cellStyle name="Normal 8 2 16" xfId="44562" xr:uid="{67DAD9BA-E31D-40BA-AEDD-3F1488057350}"/>
    <cellStyle name="Normal 8 2 17" xfId="44596" xr:uid="{67D48D7E-BEA6-406C-9F42-8C169F315C69}"/>
    <cellStyle name="Normal 8 2 18" xfId="44602" xr:uid="{5280A278-5089-4003-8590-663E2E821B73}"/>
    <cellStyle name="Normal 8 2 19" xfId="44620" xr:uid="{A6180467-213D-44A0-847E-341F5B5A24EE}"/>
    <cellStyle name="Normal 8 2 2" xfId="2136" xr:uid="{A097CA2A-1445-4AEC-B9EA-D859651BE1C1}"/>
    <cellStyle name="Normal 8 2 2 2" xfId="3898" xr:uid="{75A7316A-3B90-4108-AD9B-237909BB6299}"/>
    <cellStyle name="Normal 8 2 2 2 2" xfId="7421" xr:uid="{83129A76-43BA-4126-A073-C259FA242B94}"/>
    <cellStyle name="Normal 8 2 2 2 2 2" xfId="14471" xr:uid="{8D641318-F517-4E37-89D1-4F1B46C62837}"/>
    <cellStyle name="Normal 8 2 2 2 2 2 2" xfId="28573" xr:uid="{60D4030A-6153-4A71-A89A-CCD7579869D0}"/>
    <cellStyle name="Normal 8 2 2 2 2 2 3" xfId="42675" xr:uid="{FAE2DD14-F32D-440E-9A63-529393E10B40}"/>
    <cellStyle name="Normal 8 2 2 2 2 3" xfId="21522" xr:uid="{0CC851D5-40A8-4981-A906-5462BFC7C12B}"/>
    <cellStyle name="Normal 8 2 2 2 2 4" xfId="35624" xr:uid="{F17E9615-19A4-4AAD-A0A2-581F734E7A86}"/>
    <cellStyle name="Normal 8 2 2 2 3" xfId="10946" xr:uid="{E07E2120-0EFF-4E6B-8E13-88B9B720F0D1}"/>
    <cellStyle name="Normal 8 2 2 2 3 2" xfId="25048" xr:uid="{2E43205D-4EF4-457F-B24C-5904793C3DDC}"/>
    <cellStyle name="Normal 8 2 2 2 3 3" xfId="39150" xr:uid="{5C07CE45-8D98-46EF-BDF0-B7F31FEBBAB7}"/>
    <cellStyle name="Normal 8 2 2 2 4" xfId="17997" xr:uid="{627E7D0C-230F-4BA3-B23B-FB15D5818279}"/>
    <cellStyle name="Normal 8 2 2 2 5" xfId="32099" xr:uid="{97C4750D-321D-4563-84F0-CF9C8F1E90EA}"/>
    <cellStyle name="Normal 8 2 2 3" xfId="4778" xr:uid="{9BB85666-F296-4B7E-8E40-45037A5659D9}"/>
    <cellStyle name="Normal 8 2 2 3 2" xfId="8302" xr:uid="{180CDE34-74D4-4772-9719-586F3276A762}"/>
    <cellStyle name="Normal 8 2 2 3 2 2" xfId="15352" xr:uid="{A70EA827-230E-4115-B2CE-7BFB84C77771}"/>
    <cellStyle name="Normal 8 2 2 3 2 2 2" xfId="29454" xr:uid="{3040F603-9E5A-4A09-9649-6E9069E5E263}"/>
    <cellStyle name="Normal 8 2 2 3 2 2 3" xfId="43556" xr:uid="{357EAFA7-168C-4C39-9E9C-19A0367022DB}"/>
    <cellStyle name="Normal 8 2 2 3 2 3" xfId="22403" xr:uid="{5344E41B-9B78-4B2B-B2ED-9B1CFE518344}"/>
    <cellStyle name="Normal 8 2 2 3 2 4" xfId="36505" xr:uid="{CD849CF0-F4B7-4FC1-B7E7-405073A8E149}"/>
    <cellStyle name="Normal 8 2 2 3 3" xfId="11827" xr:uid="{A6C98FDD-57B6-4879-804A-96D45CD3E5BD}"/>
    <cellStyle name="Normal 8 2 2 3 3 2" xfId="25929" xr:uid="{0123E54E-FBD6-4F8F-9591-D51E5331D215}"/>
    <cellStyle name="Normal 8 2 2 3 3 3" xfId="40031" xr:uid="{425B98AE-5165-46D4-A2EC-E1F6CE5CFF4F}"/>
    <cellStyle name="Normal 8 2 2 3 4" xfId="18878" xr:uid="{49B77090-0E74-4822-8378-89C7D9051C49}"/>
    <cellStyle name="Normal 8 2 2 3 5" xfId="32980" xr:uid="{5129A986-E4B7-4C38-A716-A1DDDBE227D1}"/>
    <cellStyle name="Normal 8 2 2 4" xfId="3016" xr:uid="{4EB5D29B-2A56-437E-98C1-921DB0B5EFEB}"/>
    <cellStyle name="Normal 8 2 2 4 2" xfId="6540" xr:uid="{FBBDCD55-FADD-4B7D-B697-61FE211E808A}"/>
    <cellStyle name="Normal 8 2 2 4 2 2" xfId="13590" xr:uid="{1F67E32D-0B33-44F0-B8ED-36277CD45A49}"/>
    <cellStyle name="Normal 8 2 2 4 2 2 2" xfId="27692" xr:uid="{CD29157F-F176-4363-88A7-57CDA51A7463}"/>
    <cellStyle name="Normal 8 2 2 4 2 2 3" xfId="41794" xr:uid="{6D3793A5-B479-4CCC-B87A-8011C88C42FC}"/>
    <cellStyle name="Normal 8 2 2 4 2 3" xfId="20641" xr:uid="{E666BB1F-0658-4B8F-A93E-2160DC6C9AD5}"/>
    <cellStyle name="Normal 8 2 2 4 2 4" xfId="34743" xr:uid="{EB966BCE-F266-4B78-87A8-A3E731DD979C}"/>
    <cellStyle name="Normal 8 2 2 4 3" xfId="10065" xr:uid="{54F25316-1AE8-4B87-8F26-EA12EDA5AFB5}"/>
    <cellStyle name="Normal 8 2 2 4 3 2" xfId="24167" xr:uid="{A44B1272-EF49-4CA8-AEC5-E56D8A127A99}"/>
    <cellStyle name="Normal 8 2 2 4 3 3" xfId="38269" xr:uid="{2149C65A-209B-419A-A40B-F99AD68BDAA8}"/>
    <cellStyle name="Normal 8 2 2 4 4" xfId="17116" xr:uid="{9BEED3D5-4FFA-4B07-B8CB-BD639438EE5F}"/>
    <cellStyle name="Normal 8 2 2 4 5" xfId="31218" xr:uid="{085A9FF2-AD3B-4FA4-B590-4A98FA0FE50E}"/>
    <cellStyle name="Normal 8 2 2 5" xfId="5659" xr:uid="{B9A1BCA2-9984-4C2B-960A-BCC681DF4F0E}"/>
    <cellStyle name="Normal 8 2 2 5 2" xfId="12709" xr:uid="{883F79CD-7A2A-419F-81C0-40528A68D418}"/>
    <cellStyle name="Normal 8 2 2 5 2 2" xfId="26811" xr:uid="{DF72F1AE-C49E-43AF-A8B3-8F58E73F3AEC}"/>
    <cellStyle name="Normal 8 2 2 5 2 3" xfId="40913" xr:uid="{F8426C81-C12D-47AB-B0A5-2C14B49F33C1}"/>
    <cellStyle name="Normal 8 2 2 5 3" xfId="19760" xr:uid="{FAB46174-CC09-432A-A77B-10C54B1C5797}"/>
    <cellStyle name="Normal 8 2 2 5 4" xfId="33862" xr:uid="{14AF2C23-3B7F-4C12-B4F9-189999A24BBD}"/>
    <cellStyle name="Normal 8 2 2 6" xfId="9185" xr:uid="{0560C0E5-E200-439A-B08E-4F79EEE9D880}"/>
    <cellStyle name="Normal 8 2 2 6 2" xfId="23286" xr:uid="{72BFEE0E-818F-4CAD-ABFF-AF367B478A10}"/>
    <cellStyle name="Normal 8 2 2 6 3" xfId="37388" xr:uid="{2F37C528-775A-4A5F-A01F-4C6D81A0EF12}"/>
    <cellStyle name="Normal 8 2 2 7" xfId="16235" xr:uid="{0F0428E5-4064-412A-89FF-BF35A8D1929B}"/>
    <cellStyle name="Normal 8 2 2 8" xfId="30337" xr:uid="{EE7F1F15-BBFA-4972-BC54-E4470463557D}"/>
    <cellStyle name="Normal 8 2 2 9" xfId="44114" xr:uid="{0E53CBCA-E8A7-4991-889C-661DA42D327B}"/>
    <cellStyle name="Normal 8 2 20" xfId="44626" xr:uid="{1D2A44A7-CED2-425D-B363-B8FE9F1C2DC0}"/>
    <cellStyle name="Normal 8 2 21" xfId="44638" xr:uid="{731D0E50-CC98-418F-95D8-1A3AB9F507A5}"/>
    <cellStyle name="Normal 8 2 22" xfId="44112" xr:uid="{69692B88-66B2-4714-B529-79250B11A807}"/>
    <cellStyle name="Normal 8 2 23" xfId="1696" xr:uid="{57CFEBBC-DB8C-4C58-86DC-9FA91D8AAE25}"/>
    <cellStyle name="Normal 8 2 24" xfId="46036" xr:uid="{68B5913D-F8E1-4FFB-9AAB-66EA14D63123}"/>
    <cellStyle name="Normal 8 2 3" xfId="3460" xr:uid="{CB63DF7B-1F82-4F29-8016-F06BDB029920}"/>
    <cellStyle name="Normal 8 2 3 10" xfId="44621" xr:uid="{713A8C20-3EDC-438A-A1E1-A1CA0C027285}"/>
    <cellStyle name="Normal 8 2 3 11" xfId="44627" xr:uid="{1DBFA12A-6C84-40BE-B671-F8274E6244D1}"/>
    <cellStyle name="Normal 8 2 3 12" xfId="44639" xr:uid="{006A768E-1B15-4672-A753-F67C5CE7F1DF}"/>
    <cellStyle name="Normal 8 2 3 13" xfId="44115" xr:uid="{9EE30C3D-6B24-453E-B725-125350845F50}"/>
    <cellStyle name="Normal 8 2 3 2" xfId="6982" xr:uid="{BEF67B76-68A2-471B-B345-AABE83EAFAB4}"/>
    <cellStyle name="Normal 8 2 3 2 2" xfId="14032" xr:uid="{D1CFC1E6-EC9B-4CC4-B298-AB99399187B0}"/>
    <cellStyle name="Normal 8 2 3 2 2 2" xfId="28134" xr:uid="{66FE451E-64CE-46F7-B80B-E8938EB9A725}"/>
    <cellStyle name="Normal 8 2 3 2 2 3" xfId="42236" xr:uid="{0B28FA03-DE34-472F-922C-4ACF9DEE3CFA}"/>
    <cellStyle name="Normal 8 2 3 2 3" xfId="21083" xr:uid="{25F73CFE-AEF9-4DE7-80A7-6FE00DB70512}"/>
    <cellStyle name="Normal 8 2 3 2 4" xfId="35185" xr:uid="{F45DDDA2-2D58-4088-9E22-AAA572E876BA}"/>
    <cellStyle name="Normal 8 2 3 3" xfId="10507" xr:uid="{AEAD5EC4-99B7-414F-A84B-20BD78B785A9}"/>
    <cellStyle name="Normal 8 2 3 3 2" xfId="24609" xr:uid="{33CF4E36-F75D-4FCE-9383-B93D4337447C}"/>
    <cellStyle name="Normal 8 2 3 3 3" xfId="38711" xr:uid="{87E4EEB1-1BB9-4C18-91CC-C85C6821D148}"/>
    <cellStyle name="Normal 8 2 3 4" xfId="17558" xr:uid="{99CA1498-DEF2-4900-BBCF-74511579D9D7}"/>
    <cellStyle name="Normal 8 2 3 5" xfId="31660" xr:uid="{484F3656-F86D-45D7-AC00-0F4E34717D99}"/>
    <cellStyle name="Normal 8 2 3 6" xfId="44541" xr:uid="{17A2D619-22B2-42AD-818B-2AAA69CA2C4F}"/>
    <cellStyle name="Normal 8 2 3 7" xfId="44563" xr:uid="{D7887A66-1CC9-4BEE-A59B-EF8B4C522978}"/>
    <cellStyle name="Normal 8 2 3 8" xfId="44597" xr:uid="{EBD04724-CCD3-448E-B4AF-AB9B3C9F7458}"/>
    <cellStyle name="Normal 8 2 3 9" xfId="44603" xr:uid="{5E9FCCFA-A9AA-481A-8E38-7C807B795057}"/>
    <cellStyle name="Normal 8 2 4" xfId="4339" xr:uid="{77224BCE-5085-4849-9ECB-9845351043DA}"/>
    <cellStyle name="Normal 8 2 4 2" xfId="7863" xr:uid="{7ECC7450-4166-42B8-AB62-A2879DBF36BD}"/>
    <cellStyle name="Normal 8 2 4 2 2" xfId="14913" xr:uid="{08453DD3-DA92-4F61-9E4A-A66CCEC89A30}"/>
    <cellStyle name="Normal 8 2 4 2 2 2" xfId="29015" xr:uid="{C4AF130E-A2B8-4143-9034-4A3C46C5E809}"/>
    <cellStyle name="Normal 8 2 4 2 2 3" xfId="43117" xr:uid="{26D0DA03-95DE-44B9-B599-0AE2F4E25FE1}"/>
    <cellStyle name="Normal 8 2 4 2 3" xfId="21964" xr:uid="{9032429E-D2D9-4905-8CDC-133479AC71CA}"/>
    <cellStyle name="Normal 8 2 4 2 4" xfId="36066" xr:uid="{9314C3E0-4FD3-406B-8CD1-6166A2EABD59}"/>
    <cellStyle name="Normal 8 2 4 3" xfId="11388" xr:uid="{4EB4B9A1-AE5F-4923-A9AA-C012D171BEA5}"/>
    <cellStyle name="Normal 8 2 4 3 2" xfId="25490" xr:uid="{25BC87CA-A7B3-4878-AFB1-2F8C7D610D51}"/>
    <cellStyle name="Normal 8 2 4 3 3" xfId="39592" xr:uid="{BC9D580D-DB00-409D-8D38-B1A6B31F95B4}"/>
    <cellStyle name="Normal 8 2 4 4" xfId="18439" xr:uid="{FF7D34F9-8811-4D09-8596-A93C7976C08C}"/>
    <cellStyle name="Normal 8 2 4 5" xfId="32541" xr:uid="{AE433ECF-5639-4BD4-83BD-AB28B5A43125}"/>
    <cellStyle name="Normal 8 2 4 6" xfId="44116" xr:uid="{753687EA-902A-42B8-B234-DB04F2B3AE65}"/>
    <cellStyle name="Normal 8 2 5" xfId="2577" xr:uid="{2890E0E0-4F65-4EFA-944A-23FC77829D35}"/>
    <cellStyle name="Normal 8 2 5 2" xfId="6101" xr:uid="{51BAA1EB-E2DE-42BF-9B79-FCDE1065EF4E}"/>
    <cellStyle name="Normal 8 2 5 2 2" xfId="13151" xr:uid="{EB308DBD-1660-4F77-A0CC-5C1F94B5A13B}"/>
    <cellStyle name="Normal 8 2 5 2 2 2" xfId="27253" xr:uid="{35B483D0-FEAC-4748-8FD2-6743812DC215}"/>
    <cellStyle name="Normal 8 2 5 2 2 3" xfId="41355" xr:uid="{02C34648-EB11-413B-9DDE-D2BBC9CA6283}"/>
    <cellStyle name="Normal 8 2 5 2 3" xfId="20202" xr:uid="{0FCC1448-D4E9-4697-B84C-3517647C413D}"/>
    <cellStyle name="Normal 8 2 5 2 4" xfId="34304" xr:uid="{BE39ABB6-0911-4621-893F-D3CFEBA6AC35}"/>
    <cellStyle name="Normal 8 2 5 3" xfId="9626" xr:uid="{BAC7B67C-7103-4C29-925A-D189A67D1F32}"/>
    <cellStyle name="Normal 8 2 5 3 2" xfId="23728" xr:uid="{A2E3FA9F-3CBF-4333-92D8-C7A3B8366B34}"/>
    <cellStyle name="Normal 8 2 5 3 3" xfId="37830" xr:uid="{2942DF23-1E59-4F04-9A1A-1BBA35E18D40}"/>
    <cellStyle name="Normal 8 2 5 4" xfId="16677" xr:uid="{974140C1-9C49-44C9-9623-03A56F1EDF2F}"/>
    <cellStyle name="Normal 8 2 5 5" xfId="30779" xr:uid="{F9612849-764E-424C-A015-C33760458D92}"/>
    <cellStyle name="Normal 8 2 5 6" xfId="44117" xr:uid="{1235A965-FA2C-4232-A4DD-27F6C7B94453}"/>
    <cellStyle name="Normal 8 2 6" xfId="5220" xr:uid="{15AD093E-4CD5-4310-92DF-0C5F6C40528B}"/>
    <cellStyle name="Normal 8 2 6 2" xfId="12270" xr:uid="{EC66788B-914A-47FA-B2CC-7EBD53CA5BCD}"/>
    <cellStyle name="Normal 8 2 6 2 2" xfId="26372" xr:uid="{E304323A-A5C1-45E0-9EA0-1DAFD567B0FA}"/>
    <cellStyle name="Normal 8 2 6 2 3" xfId="40474" xr:uid="{6DCA48F8-B841-4FA3-8BA9-125FC83B8632}"/>
    <cellStyle name="Normal 8 2 6 3" xfId="19321" xr:uid="{D4CDC5DE-930D-4F8E-ACD4-4080EF568B65}"/>
    <cellStyle name="Normal 8 2 6 4" xfId="33423" xr:uid="{50F8BBFD-D05E-4963-8270-AE74A8CA9885}"/>
    <cellStyle name="Normal 8 2 6 5" xfId="44118" xr:uid="{10913864-5A32-4112-A1D8-5EF70BABA21C}"/>
    <cellStyle name="Normal 8 2 7" xfId="8746" xr:uid="{20BB04A6-9B93-4223-8261-D1BA93DCEE86}"/>
    <cellStyle name="Normal 8 2 7 2" xfId="22847" xr:uid="{D7286BFB-4BA7-476C-BA61-D192B353A43A}"/>
    <cellStyle name="Normal 8 2 7 3" xfId="36949" xr:uid="{03D31626-8C99-48E6-A394-DE8B2E69B15B}"/>
    <cellStyle name="Normal 8 2 7 4" xfId="44119" xr:uid="{62C529BD-782F-4BD0-9743-A5570007B71C}"/>
    <cellStyle name="Normal 8 2 8" xfId="15796" xr:uid="{25A10469-452F-4DA2-A933-557850BFDD33}"/>
    <cellStyle name="Normal 8 2 8 2" xfId="44120" xr:uid="{634A8F7B-7E17-4A31-9FAE-E2601AC1C8C4}"/>
    <cellStyle name="Normal 8 2 9" xfId="29898" xr:uid="{A37B22FE-B964-4D41-A48A-14FACEF02A0C}"/>
    <cellStyle name="Normal 8 2 9 2" xfId="44121" xr:uid="{3975FC95-F31A-4458-8801-75BB470F1305}"/>
    <cellStyle name="Normal 8 20" xfId="45978" xr:uid="{FF8946A3-19D6-4B26-986F-61EE581D6C23}"/>
    <cellStyle name="Normal 8 21" xfId="45995" xr:uid="{7390C360-A6CA-44A7-8141-4A277B9B99E7}"/>
    <cellStyle name="Normal 8 3" xfId="220" xr:uid="{4ECA9DD7-54C6-4BAB-9AE8-C74CF70FA36B}"/>
    <cellStyle name="Normal 8 3 10" xfId="1915" xr:uid="{0E510240-510A-45F3-89A6-057713AF1778}"/>
    <cellStyle name="Normal 8 3 2" xfId="3679" xr:uid="{66146FF3-809A-4E27-B0D2-2464564AF65A}"/>
    <cellStyle name="Normal 8 3 2 2" xfId="7201" xr:uid="{989E23F6-3ADE-4CCA-B6A3-E636403AC089}"/>
    <cellStyle name="Normal 8 3 2 2 2" xfId="14251" xr:uid="{C6B060CF-2EDE-4423-A74D-BB7F7C64C37C}"/>
    <cellStyle name="Normal 8 3 2 2 2 2" xfId="28353" xr:uid="{30D468CD-19E5-4531-A3EC-968E41220AB9}"/>
    <cellStyle name="Normal 8 3 2 2 2 3" xfId="42455" xr:uid="{6770B95E-20E5-477B-94A1-7274811D1072}"/>
    <cellStyle name="Normal 8 3 2 2 3" xfId="21302" xr:uid="{3CECDC27-1204-4708-97DB-AB1A451FDA44}"/>
    <cellStyle name="Normal 8 3 2 2 4" xfId="35404" xr:uid="{9388BACB-ED4A-476A-8610-C153C36A8822}"/>
    <cellStyle name="Normal 8 3 2 3" xfId="10726" xr:uid="{A9385CD2-8F6D-41B8-8D87-195C56BF04A2}"/>
    <cellStyle name="Normal 8 3 2 3 2" xfId="24828" xr:uid="{76749A13-628B-42FB-B74B-2081E4EF9660}"/>
    <cellStyle name="Normal 8 3 2 3 3" xfId="38930" xr:uid="{A0F90B75-690E-4258-9BC6-D89B068D1AC2}"/>
    <cellStyle name="Normal 8 3 2 4" xfId="17777" xr:uid="{B0A2E844-3366-4651-BBF2-4A4EAAA91C0B}"/>
    <cellStyle name="Normal 8 3 2 5" xfId="31879" xr:uid="{D22FB41B-D3C9-4231-B5EB-A9F434D140C7}"/>
    <cellStyle name="Normal 8 3 3" xfId="4558" xr:uid="{137BF3C0-CC45-432F-81C1-16B7E0E74BF5}"/>
    <cellStyle name="Normal 8 3 3 2" xfId="8082" xr:uid="{BA2B3559-89F5-47E7-B0A8-9DECACA9E46E}"/>
    <cellStyle name="Normal 8 3 3 2 2" xfId="15132" xr:uid="{E5AFD2A4-93C3-4DBD-8A35-C3CCF81EEDBF}"/>
    <cellStyle name="Normal 8 3 3 2 2 2" xfId="29234" xr:uid="{BFCC347B-75F9-4BFA-9281-A508D927216B}"/>
    <cellStyle name="Normal 8 3 3 2 2 3" xfId="43336" xr:uid="{29F885F9-ED06-4717-83D6-753F9E5D2871}"/>
    <cellStyle name="Normal 8 3 3 2 3" xfId="22183" xr:uid="{2BABA43C-DA98-4A88-BC82-A3977624990B}"/>
    <cellStyle name="Normal 8 3 3 2 4" xfId="36285" xr:uid="{460FEC71-8A85-4441-AD6F-1932EBA079FB}"/>
    <cellStyle name="Normal 8 3 3 3" xfId="11607" xr:uid="{50843482-C4F0-4873-9946-1722908235D8}"/>
    <cellStyle name="Normal 8 3 3 3 2" xfId="25709" xr:uid="{0ED894A8-D251-4DC5-816F-A5EDDA4055F7}"/>
    <cellStyle name="Normal 8 3 3 3 3" xfId="39811" xr:uid="{A5FFA8E0-240F-44BC-9851-AE849176111D}"/>
    <cellStyle name="Normal 8 3 3 4" xfId="18658" xr:uid="{D8EF9696-203B-4780-B67F-8293B8E50F46}"/>
    <cellStyle name="Normal 8 3 3 5" xfId="32760" xr:uid="{5A78EA06-B4AD-4D89-AC8D-5B27D52F38F5}"/>
    <cellStyle name="Normal 8 3 4" xfId="2796" xr:uid="{29AB33E8-C2F3-4D15-B9F7-BA75E920495A}"/>
    <cellStyle name="Normal 8 3 4 2" xfId="6320" xr:uid="{EC5A46F6-60AB-4543-AD5B-18D64B05C203}"/>
    <cellStyle name="Normal 8 3 4 2 2" xfId="13370" xr:uid="{AF73AAF7-3770-4424-ADA2-11DDE72F9411}"/>
    <cellStyle name="Normal 8 3 4 2 2 2" xfId="27472" xr:uid="{48C58B9A-96A7-4E98-9FD8-727FABF045AF}"/>
    <cellStyle name="Normal 8 3 4 2 2 3" xfId="41574" xr:uid="{D70F9F35-428F-4EDB-AA81-DDE799BFDECF}"/>
    <cellStyle name="Normal 8 3 4 2 3" xfId="20421" xr:uid="{2534B61F-07B1-4CF6-8C69-697B38533633}"/>
    <cellStyle name="Normal 8 3 4 2 4" xfId="34523" xr:uid="{B6224B77-B28D-436D-8AD8-4E2473E647A8}"/>
    <cellStyle name="Normal 8 3 4 3" xfId="9845" xr:uid="{672EEF3F-1B73-4DBF-9508-1673F648E85C}"/>
    <cellStyle name="Normal 8 3 4 3 2" xfId="23947" xr:uid="{E1C6A9EF-D8E6-4DAE-8A4A-203A36E0ED32}"/>
    <cellStyle name="Normal 8 3 4 3 3" xfId="38049" xr:uid="{C30B8294-5ED5-4470-ABDA-DBF022E27043}"/>
    <cellStyle name="Normal 8 3 4 4" xfId="16896" xr:uid="{8556C6F3-911A-455E-86D2-8952904432C0}"/>
    <cellStyle name="Normal 8 3 4 5" xfId="30998" xr:uid="{5A0148A6-3CF8-4473-82E3-E08D979420B0}"/>
    <cellStyle name="Normal 8 3 5" xfId="5439" xr:uid="{6F59955E-2371-4857-BFC2-C98B00D840A1}"/>
    <cellStyle name="Normal 8 3 5 2" xfId="12489" xr:uid="{C88D8273-2FF6-45FE-80EF-81F34318D791}"/>
    <cellStyle name="Normal 8 3 5 2 2" xfId="26591" xr:uid="{721F48C2-8CE2-4BA0-9C06-F8A018EEAD61}"/>
    <cellStyle name="Normal 8 3 5 2 3" xfId="40693" xr:uid="{3E2A75A0-C9FD-44C5-93E6-23A440C09386}"/>
    <cellStyle name="Normal 8 3 5 3" xfId="19540" xr:uid="{CBC3216E-F1FD-435F-821E-B0F9E89F237D}"/>
    <cellStyle name="Normal 8 3 5 4" xfId="33642" xr:uid="{E0943E98-A45F-480B-9EF1-19E2AC994577}"/>
    <cellStyle name="Normal 8 3 6" xfId="8965" xr:uid="{0680D722-4058-4185-B23F-953C29554012}"/>
    <cellStyle name="Normal 8 3 6 2" xfId="23066" xr:uid="{C0C37C1B-6436-4A1F-825A-973E6934F423}"/>
    <cellStyle name="Normal 8 3 6 3" xfId="37168" xr:uid="{0C439411-D22A-4A99-9F33-AFB60D642474}"/>
    <cellStyle name="Normal 8 3 7" xfId="16015" xr:uid="{5241AB3F-DF0A-41B3-B670-B4689D94F194}"/>
    <cellStyle name="Normal 8 3 8" xfId="30117" xr:uid="{A326E599-3F82-497B-9178-EC647F379499}"/>
    <cellStyle name="Normal 8 3 9" xfId="44122" xr:uid="{EB73C051-BE31-4918-A9A4-BC5AED1D0407}"/>
    <cellStyle name="Normal 8 4" xfId="3240" xr:uid="{E8EEA2A5-5791-42AF-A600-997395BBD72B}"/>
    <cellStyle name="Normal 8 4 2" xfId="6762" xr:uid="{EF5583A2-7C1C-4E5E-91AF-5841A1557C8A}"/>
    <cellStyle name="Normal 8 4 2 2" xfId="13812" xr:uid="{C470D6D6-8F72-46AD-9A70-39D05DA199F9}"/>
    <cellStyle name="Normal 8 4 2 2 2" xfId="27914" xr:uid="{2BD06BCC-57FE-440A-919C-D980C8B93286}"/>
    <cellStyle name="Normal 8 4 2 2 3" xfId="42016" xr:uid="{7600292C-1A24-452B-80A2-E51B5962A08C}"/>
    <cellStyle name="Normal 8 4 2 3" xfId="20863" xr:uid="{45C4CC5D-3F02-4E51-A6FE-BE0CAEF95583}"/>
    <cellStyle name="Normal 8 4 2 4" xfId="34965" xr:uid="{19EBFA69-A667-4B16-8097-E7DD77B051DA}"/>
    <cellStyle name="Normal 8 4 3" xfId="10287" xr:uid="{3755EBD8-6AC2-49F9-89F6-0680F5C21092}"/>
    <cellStyle name="Normal 8 4 3 2" xfId="24389" xr:uid="{0E037D1D-0777-43D7-A3EC-CD8DDC58D313}"/>
    <cellStyle name="Normal 8 4 3 3" xfId="38491" xr:uid="{347EBD83-1143-488E-8A5D-E134228E6A09}"/>
    <cellStyle name="Normal 8 4 4" xfId="17338" xr:uid="{BAF06B04-5027-4B7E-8810-11E99EAF96B3}"/>
    <cellStyle name="Normal 8 4 5" xfId="31440" xr:uid="{F2B76CF3-0B78-4A4C-8B55-EFBD4966DF48}"/>
    <cellStyle name="Normal 8 4 6" xfId="44123" xr:uid="{A33C2289-D051-492C-81D2-2D6013100919}"/>
    <cellStyle name="Normal 8 5" xfId="4119" xr:uid="{4F2093AF-87C4-456E-894D-CD6F0C391D67}"/>
    <cellStyle name="Normal 8 5 2" xfId="7643" xr:uid="{DB55ADF4-D267-4A41-A7BD-A97BBD9C2614}"/>
    <cellStyle name="Normal 8 5 2 2" xfId="14693" xr:uid="{A1C2AA76-400A-4C21-A8E0-287B23D7F4CB}"/>
    <cellStyle name="Normal 8 5 2 2 2" xfId="28795" xr:uid="{ADE0CB87-0C1E-4B63-A2F9-A4D77C9F96E7}"/>
    <cellStyle name="Normal 8 5 2 2 3" xfId="42897" xr:uid="{5F284617-F73C-4E8E-ACE9-025189703CC8}"/>
    <cellStyle name="Normal 8 5 2 3" xfId="21744" xr:uid="{10CDBCE3-CAF1-483F-B57A-EA7C23FDDEC4}"/>
    <cellStyle name="Normal 8 5 2 4" xfId="35846" xr:uid="{35A1B60A-060A-408B-BFC0-7296D92167F8}"/>
    <cellStyle name="Normal 8 5 3" xfId="11168" xr:uid="{4ABA4CC8-22C6-40FD-96A0-34314C3FBF84}"/>
    <cellStyle name="Normal 8 5 3 2" xfId="25270" xr:uid="{FF4D9890-07DD-40A1-A59F-16BE67E7AEC5}"/>
    <cellStyle name="Normal 8 5 3 3" xfId="39372" xr:uid="{A3641AF1-6948-41A4-A61F-F108426C8A73}"/>
    <cellStyle name="Normal 8 5 4" xfId="18219" xr:uid="{F02A509C-DB5F-4A1E-BEEA-3279D629F227}"/>
    <cellStyle name="Normal 8 5 5" xfId="32321" xr:uid="{C24B4DC9-91C8-4172-80BE-1AD4A004EB29}"/>
    <cellStyle name="Normal 8 5 6" xfId="44124" xr:uid="{EB934584-9A34-4742-866C-578111AC171D}"/>
    <cellStyle name="Normal 8 6" xfId="2357" xr:uid="{8A754789-162A-415C-800A-AAB0FF37CA95}"/>
    <cellStyle name="Normal 8 6 2" xfId="5881" xr:uid="{F6681F40-9FD5-498B-B702-2A897BF06FE1}"/>
    <cellStyle name="Normal 8 6 2 2" xfId="12931" xr:uid="{28CA2BC5-ADF2-4BFE-A01D-39C490A8275B}"/>
    <cellStyle name="Normal 8 6 2 2 2" xfId="27033" xr:uid="{373E6DD0-DBB9-48E1-A5D3-FF5F87EB4DB2}"/>
    <cellStyle name="Normal 8 6 2 2 3" xfId="41135" xr:uid="{8F08739F-A716-47B6-A174-25CD245965F4}"/>
    <cellStyle name="Normal 8 6 2 3" xfId="19982" xr:uid="{5FCB7D23-BF7B-44B8-A4F1-0F590F7B8393}"/>
    <cellStyle name="Normal 8 6 2 4" xfId="34084" xr:uid="{FB1CFEA0-832E-45A7-896E-A2E7ED3AD0EC}"/>
    <cellStyle name="Normal 8 6 3" xfId="9406" xr:uid="{1959F1C2-E0F4-4B10-BE4B-5AA3813B5840}"/>
    <cellStyle name="Normal 8 6 3 2" xfId="23508" xr:uid="{8F21B170-FBBB-4C44-9349-8E654B68B701}"/>
    <cellStyle name="Normal 8 6 3 3" xfId="37610" xr:uid="{CC30A351-1401-4B5B-AA40-E4281FE83A13}"/>
    <cellStyle name="Normal 8 6 4" xfId="16457" xr:uid="{D87D23D5-75E9-4704-9375-50CCE083A0EE}"/>
    <cellStyle name="Normal 8 6 5" xfId="30559" xr:uid="{15CC4A87-A567-43EB-8643-3F367796E6CD}"/>
    <cellStyle name="Normal 8 7" xfId="5000" xr:uid="{63A1713F-9A78-4C0A-AB27-FF3B44B28AA7}"/>
    <cellStyle name="Normal 8 7 2" xfId="12050" xr:uid="{5C3621EA-F9DA-4E38-A836-0CC3901ADC65}"/>
    <cellStyle name="Normal 8 7 2 2" xfId="26152" xr:uid="{467C643A-0525-43FE-8A14-C46D84BF569C}"/>
    <cellStyle name="Normal 8 7 2 3" xfId="40254" xr:uid="{4B2E2902-EF8D-4737-8E44-A963F7C65DD3}"/>
    <cellStyle name="Normal 8 7 3" xfId="19101" xr:uid="{1887951C-3B19-4418-A8A1-76643A5C9D03}"/>
    <cellStyle name="Normal 8 7 4" xfId="33203" xr:uid="{7D87614E-AEBA-41E3-A808-694DC8BB8F4B}"/>
    <cellStyle name="Normal 8 8" xfId="8526" xr:uid="{67A95A75-821F-421B-B08F-A697A2D5C40A}"/>
    <cellStyle name="Normal 8 8 2" xfId="22627" xr:uid="{161F14A9-1FDA-445E-87C3-0C8427D3EBC9}"/>
    <cellStyle name="Normal 8 8 3" xfId="36729" xr:uid="{36CCE29D-C7B7-49F3-9E4F-D7537B702CC1}"/>
    <cellStyle name="Normal 8 8 4" xfId="44125" xr:uid="{E0EF0CA5-58A2-48B6-BD6A-68AB1E7A4DB8}"/>
    <cellStyle name="Normal 8 9" xfId="15576" xr:uid="{EFF0E1A4-95FC-4F38-842A-E86CF9B798E3}"/>
    <cellStyle name="Normal 8 9 2" xfId="44126" xr:uid="{BD7A3CF2-46A6-48DE-B07D-8BC146711994}"/>
    <cellStyle name="Normal 80" xfId="1085" xr:uid="{7474F36B-99D5-406B-A15F-5BF8B76154EC}"/>
    <cellStyle name="Normal 80 2" xfId="44821" xr:uid="{DF483682-0852-4D82-94FA-FB555A5B5197}"/>
    <cellStyle name="Normal 81" xfId="1062" xr:uid="{3398B54B-CD9E-43E0-8AEE-F4B4B6BC769B}"/>
    <cellStyle name="Normal 82" xfId="1092" xr:uid="{3FA5720F-5B71-4188-8111-DDF3A244B135}"/>
    <cellStyle name="Normal 83" xfId="1094" xr:uid="{567E9AC7-C10F-49E6-873F-2C219AB281B9}"/>
    <cellStyle name="Normal 84" xfId="1096" xr:uid="{A4C6CB36-7379-4E24-B013-A1330561C181}"/>
    <cellStyle name="Normal 85" xfId="1098" xr:uid="{588BDC09-C15E-4EF2-A04E-0B609BE81013}"/>
    <cellStyle name="Normal 86" xfId="1099" xr:uid="{929E0147-C32B-496E-8941-4EDF01AD2609}"/>
    <cellStyle name="Normal 87" xfId="1100" xr:uid="{31DC5ED6-C386-4C3F-8CF0-DDA0950E0DAC}"/>
    <cellStyle name="Normal 88" xfId="1101" xr:uid="{5A524923-B161-4E47-B2C2-61DBAF80FE10}"/>
    <cellStyle name="Normal 89" xfId="1102" xr:uid="{3F816EB9-D47E-48D1-8B2D-681CF101DDCE}"/>
    <cellStyle name="Normal 9" xfId="53" xr:uid="{75DDA001-2FB1-4338-910B-B64019BBCFF7}"/>
    <cellStyle name="Normal 9 2" xfId="2038" xr:uid="{C65E3908-133F-42C6-BDBE-5C9454DE19E6}"/>
    <cellStyle name="Normal 9 3" xfId="43706" xr:uid="{3EBFB006-46A7-4D6E-A401-F7BFED689126}"/>
    <cellStyle name="Normal 9 3 2" xfId="46897" xr:uid="{E928207F-EC96-4143-AC1D-6E4E4539C0F7}"/>
    <cellStyle name="Normal 9 3 3" xfId="46991" xr:uid="{98C35E21-9DA0-4B6F-8644-F771151FF20F}"/>
    <cellStyle name="Normal 9 3 4" xfId="47132" xr:uid="{9B2D4DE7-D36C-4536-B81A-D76C2337194C}"/>
    <cellStyle name="Normal 9 3 5" xfId="47272" xr:uid="{74648EAE-1C0E-469F-86DD-1B690C8B0E3A}"/>
    <cellStyle name="Normal 9 3 6" xfId="47516" xr:uid="{45A756FD-402D-4FA3-A634-E2691A3C4D9B}"/>
    <cellStyle name="Normal 9 3 7" xfId="46041" xr:uid="{AFB23472-619D-47E2-B224-9B9603DA9D28}"/>
    <cellStyle name="Normal 9 4" xfId="1596" xr:uid="{2B08FD45-1107-4825-85E8-7F8D95C4F80A}"/>
    <cellStyle name="Normal 9 5" xfId="45388" xr:uid="{CFF2F0A1-1F9B-4A4C-B75B-AC9624993C54}"/>
    <cellStyle name="Normal 9 5 2" xfId="46898" xr:uid="{92E6A3F9-8DA3-4A5C-9051-9823A125804A}"/>
    <cellStyle name="Normal 9 6" xfId="144" xr:uid="{C57D4AC7-136D-4B56-A225-751456FE5297}"/>
    <cellStyle name="Normal 9 6 2" xfId="46958" xr:uid="{48F88213-7378-4732-A146-96DB19714D45}"/>
    <cellStyle name="Normal 9 7" xfId="47093" xr:uid="{189D9538-8077-4B11-8822-1425882A659F}"/>
    <cellStyle name="Normal 9 8" xfId="47235" xr:uid="{A8E7ED32-DD8E-4A74-BA10-6F48BFC40730}"/>
    <cellStyle name="Normal 9 9" xfId="47407" xr:uid="{534E87F6-C3AF-4881-A114-95046155F096}"/>
    <cellStyle name="Normal 9_PROJECT MAPPING AND SCOPE -FIRST FLOOR" xfId="44402" xr:uid="{393AE38A-44D6-4B1B-8871-17E208CAC1D3}"/>
    <cellStyle name="Normal 90" xfId="1104" xr:uid="{689380C2-668E-4AA3-9262-108868500830}"/>
    <cellStyle name="Normal 91" xfId="1106" xr:uid="{C556E462-258E-4EB0-B39F-1D701E0BE32F}"/>
    <cellStyle name="Normal 92" xfId="1089" xr:uid="{13289E9B-98DC-4A9E-A98B-16F2A104CD69}"/>
    <cellStyle name="Normal 93" xfId="1103" xr:uid="{C6F1528A-02C9-43B2-A3FB-33D98145B5CB}"/>
    <cellStyle name="Normal 94" xfId="1115" xr:uid="{8BC77399-538E-4A23-8A03-F26804CF2478}"/>
    <cellStyle name="Normal 95" xfId="1107" xr:uid="{67A4DE55-D1A8-4A5D-84D2-FA8581BD2727}"/>
    <cellStyle name="Normal 96" xfId="1118" xr:uid="{94C09175-8DBC-423A-A4E8-95421F3DB0F2}"/>
    <cellStyle name="Normal 97" xfId="1114" xr:uid="{D9C5B21A-EFF0-451E-9CA4-3306BD993716}"/>
    <cellStyle name="Normal 98" xfId="1122" xr:uid="{D95B1D50-7CD0-4669-9DD0-76A3DBCCB299}"/>
    <cellStyle name="Normal 98 2" xfId="45966" xr:uid="{4999BE24-07A6-41E3-A1B0-CB0C68BFEEF8}"/>
    <cellStyle name="Normal 99" xfId="1126" xr:uid="{7986D5B5-C31F-458F-835C-396602A98F28}"/>
    <cellStyle name="Normal_BOM" xfId="47663" xr:uid="{789F4D8B-91DB-4E79-8862-D28FC1F60E67}"/>
    <cellStyle name="Note" xfId="79" builtinId="10" customBuiltin="1"/>
    <cellStyle name="Note 10" xfId="46899" xr:uid="{679A704F-DF0A-446E-B696-6AAFED5D0A37}"/>
    <cellStyle name="Note 11" xfId="46900" xr:uid="{0F6B49CD-3C5D-461C-8837-0262BCA63571}"/>
    <cellStyle name="Note 12" xfId="46901" xr:uid="{DF535741-F809-431C-9394-63789B6949AD}"/>
    <cellStyle name="Note 13" xfId="46902" xr:uid="{1B20EE67-C675-4E01-AC78-E033DB8375F5}"/>
    <cellStyle name="Note 2" xfId="928" xr:uid="{7498C9BE-DE06-4DD4-B8E1-C15B15B423B4}"/>
    <cellStyle name="Note 2 10" xfId="45390" xr:uid="{96669DF8-278A-4AF3-AE4D-E35582498B25}"/>
    <cellStyle name="Note 2 10 2" xfId="45391" xr:uid="{53FF5AEA-F9DD-4F20-840D-6CF15A3A50ED}"/>
    <cellStyle name="Note 2 10 2 2" xfId="45392" xr:uid="{CDF19713-5B70-45F6-ABE4-ED74D1E0705D}"/>
    <cellStyle name="Note 2 10 3" xfId="45393" xr:uid="{F6D8052D-9D90-4A27-9C8B-C973CC385421}"/>
    <cellStyle name="Note 2 11" xfId="45394" xr:uid="{2ABFBEAE-FC66-42AD-B366-8AC9968CFC43}"/>
    <cellStyle name="Note 2 11 2" xfId="45395" xr:uid="{42CEDD6A-7D3A-47BC-BE78-7FF01BDF38FD}"/>
    <cellStyle name="Note 2 11 2 2" xfId="45396" xr:uid="{3E9719B5-5C94-45E5-8C9C-1B29BC8CE228}"/>
    <cellStyle name="Note 2 11 3" xfId="45397" xr:uid="{B7EDBB44-9DEA-43CA-A879-85AC8AF8B106}"/>
    <cellStyle name="Note 2 12" xfId="45398" xr:uid="{B640CF10-7C34-435B-8250-7E1999DECD06}"/>
    <cellStyle name="Note 2 12 2" xfId="45399" xr:uid="{4B6EDCC1-8CE0-4C82-8CFE-9F0A0621D5A3}"/>
    <cellStyle name="Note 2 12 2 2" xfId="45400" xr:uid="{6252C2C4-E27C-411E-AEF9-43BCCE0DD8B7}"/>
    <cellStyle name="Note 2 12 3" xfId="45401" xr:uid="{8938BD80-C46F-4997-834B-4BE904642C48}"/>
    <cellStyle name="Note 2 13" xfId="45402" xr:uid="{89479A6B-17D2-4FFE-A759-8DE38D500D57}"/>
    <cellStyle name="Note 2 13 2" xfId="45403" xr:uid="{465E0CFA-D29D-4F69-8D43-366FB4F1B878}"/>
    <cellStyle name="Note 2 13 2 2" xfId="45404" xr:uid="{7619A8A2-9D5D-42CF-929A-02C4DFC5161D}"/>
    <cellStyle name="Note 2 13 3" xfId="45405" xr:uid="{D19D9247-81DC-4A6A-AA84-7DC30A42D3C0}"/>
    <cellStyle name="Note 2 14" xfId="45406" xr:uid="{E582C38F-8DD3-48FA-B23E-B122940B8B42}"/>
    <cellStyle name="Note 2 14 2" xfId="45407" xr:uid="{E7DDBF68-7488-4200-8837-583CB0C3C0CF}"/>
    <cellStyle name="Note 2 14 2 2" xfId="45408" xr:uid="{D2CCFA75-026B-45B7-A960-275C022995D3}"/>
    <cellStyle name="Note 2 14 3" xfId="45409" xr:uid="{D2C21976-0752-46A0-9EA5-46F078AAF86E}"/>
    <cellStyle name="Note 2 15" xfId="45410" xr:uid="{F4BA2763-9DE8-4463-AAD8-DB0BAC0E745A}"/>
    <cellStyle name="Note 2 15 2" xfId="45411" xr:uid="{6F76ECFE-4FB0-4746-9B4D-BFE3D444A6D2}"/>
    <cellStyle name="Note 2 15 2 2" xfId="45412" xr:uid="{C41B9819-689D-42B4-9632-0CBF40D592F7}"/>
    <cellStyle name="Note 2 15 3" xfId="45413" xr:uid="{EE3106F4-1C7F-4096-BEBC-5A9C69F9B161}"/>
    <cellStyle name="Note 2 16" xfId="45414" xr:uid="{EC4421CA-A68C-4F2F-8802-C0D12C63FF61}"/>
    <cellStyle name="Note 2 16 2" xfId="45415" xr:uid="{2B2044AC-86AF-4EBB-AFBF-842666784A9E}"/>
    <cellStyle name="Note 2 16 2 2" xfId="45416" xr:uid="{38D58EED-D08B-4C0C-B582-819F5C8A0EEC}"/>
    <cellStyle name="Note 2 16 3" xfId="45417" xr:uid="{00E94185-4CF4-4CDE-8CFD-DE86E413CE4D}"/>
    <cellStyle name="Note 2 17" xfId="45418" xr:uid="{4A1DE90C-5858-44D2-AE64-BD09E5F17580}"/>
    <cellStyle name="Note 2 17 2" xfId="45419" xr:uid="{E19E3100-5BE0-41C4-ADCA-8EBA1F6C515E}"/>
    <cellStyle name="Note 2 17 2 2" xfId="45420" xr:uid="{20517E75-07B9-43A9-95CE-661E483A9CDA}"/>
    <cellStyle name="Note 2 17 3" xfId="45421" xr:uid="{91FD950F-0176-4B0B-B7FF-FFE6763B07F3}"/>
    <cellStyle name="Note 2 18" xfId="45422" xr:uid="{EBDAAD0C-1930-4CA6-A148-2FCEF867AF1B}"/>
    <cellStyle name="Note 2 18 2" xfId="45423" xr:uid="{5E63E887-56F8-42BA-A294-5D6F84FEC8E8}"/>
    <cellStyle name="Note 2 19" xfId="45424" xr:uid="{4030F5AD-AC8B-4721-8F75-B9152495522F}"/>
    <cellStyle name="Note 2 19 2" xfId="45425" xr:uid="{F0248B4D-398C-4ECA-9669-BEEBAC18AF62}"/>
    <cellStyle name="Note 2 2" xfId="929" xr:uid="{38EE7659-7307-468D-A043-D862CFCA256F}"/>
    <cellStyle name="Note 2 2 10" xfId="45427" xr:uid="{380BE735-C283-4AB8-B65B-9198659958FA}"/>
    <cellStyle name="Note 2 2 10 2" xfId="45428" xr:uid="{96388ADB-36C7-41E5-8E1A-FF46F9B1C08C}"/>
    <cellStyle name="Note 2 2 10 2 2" xfId="45429" xr:uid="{D6E82D0A-998B-43D8-8ED9-DA0DFFB27A9E}"/>
    <cellStyle name="Note 2 2 10 3" xfId="45430" xr:uid="{3815D447-C686-45C9-B84D-D9B6E239FA46}"/>
    <cellStyle name="Note 2 2 11" xfId="45431" xr:uid="{BA001613-9CA5-4B2D-AA5C-2E67D40FF00E}"/>
    <cellStyle name="Note 2 2 11 2" xfId="45432" xr:uid="{A1788381-FA1C-4D53-8A3C-E7BDBFFFD698}"/>
    <cellStyle name="Note 2 2 11 2 2" xfId="45433" xr:uid="{AD35DC90-BD8A-4462-8023-F1451B731A53}"/>
    <cellStyle name="Note 2 2 11 3" xfId="45434" xr:uid="{F3B8A876-8DC0-4F54-8332-05CE6635930D}"/>
    <cellStyle name="Note 2 2 12" xfId="45435" xr:uid="{672A3960-3DC0-46B9-8908-4532AC491269}"/>
    <cellStyle name="Note 2 2 12 2" xfId="45436" xr:uid="{4BD0962B-4006-4CCD-AEED-BC4ECF27C6AE}"/>
    <cellStyle name="Note 2 2 12 2 2" xfId="45437" xr:uid="{F1D4BA98-5D2F-4581-88F9-0F5C32EFEF7C}"/>
    <cellStyle name="Note 2 2 12 3" xfId="45438" xr:uid="{3A5E4853-FB7C-4ABB-A355-49190F146750}"/>
    <cellStyle name="Note 2 2 13" xfId="45439" xr:uid="{0677B007-60AB-47B5-8B9A-7A96C4561D90}"/>
    <cellStyle name="Note 2 2 13 2" xfId="45440" xr:uid="{6E03567D-DA30-41EB-9B71-CDFF0B9AB615}"/>
    <cellStyle name="Note 2 2 13 2 2" xfId="45441" xr:uid="{041B2520-CC92-4696-9EEB-CD8BE824D0E9}"/>
    <cellStyle name="Note 2 2 13 3" xfId="45442" xr:uid="{AD192D1F-0252-49DB-AA4D-3A4150EF8D5E}"/>
    <cellStyle name="Note 2 2 14" xfId="45443" xr:uid="{EDD79D6E-A7A9-4A51-9FBE-30D813E2CA1A}"/>
    <cellStyle name="Note 2 2 14 2" xfId="45444" xr:uid="{43110B14-8385-490C-8CD1-71B379545F21}"/>
    <cellStyle name="Note 2 2 14 2 2" xfId="45445" xr:uid="{FA743C21-237F-4355-81FD-319DECF07351}"/>
    <cellStyle name="Note 2 2 14 3" xfId="45446" xr:uid="{F857C8B0-9683-41FD-BCCC-BEBB59B4C6FB}"/>
    <cellStyle name="Note 2 2 15" xfId="45447" xr:uid="{EA748744-5F30-4804-B05E-6A1872932B6E}"/>
    <cellStyle name="Note 2 2 15 2" xfId="45448" xr:uid="{17CCC27D-111A-4F44-BCE8-446D38DD9C45}"/>
    <cellStyle name="Note 2 2 15 2 2" xfId="45449" xr:uid="{2068BFD5-4195-4A00-8FD9-17D19B8F4025}"/>
    <cellStyle name="Note 2 2 15 3" xfId="45450" xr:uid="{FF6A248C-962A-4552-89B9-9B8EEDC6502E}"/>
    <cellStyle name="Note 2 2 16" xfId="45451" xr:uid="{E44C8327-ACD3-4F23-A3AA-B10F35FCB0C7}"/>
    <cellStyle name="Note 2 2 16 2" xfId="45452" xr:uid="{BFEB2E19-09D8-4CD1-BA7D-AF6DBFF44951}"/>
    <cellStyle name="Note 2 2 16 2 2" xfId="45453" xr:uid="{DF331015-ACC9-4B32-A0B1-2A9B5BBD413A}"/>
    <cellStyle name="Note 2 2 16 3" xfId="45454" xr:uid="{DD22917E-3269-4E30-B6AD-D9BB06701352}"/>
    <cellStyle name="Note 2 2 17" xfId="45455" xr:uid="{F49FD4CA-B9EA-42AA-B024-C916B7EEAD18}"/>
    <cellStyle name="Note 2 2 17 2" xfId="45456" xr:uid="{9550AA14-4540-495E-96AF-26E7E9E5C316}"/>
    <cellStyle name="Note 2 2 18" xfId="45457" xr:uid="{A33D3595-A9EE-4E3F-B977-B10BEDF75706}"/>
    <cellStyle name="Note 2 2 19" xfId="45426" xr:uid="{C0F26307-9242-4D5F-A2D4-294BF0E2831D}"/>
    <cellStyle name="Note 2 2 2" xfId="1372" xr:uid="{6E787AAF-5F8B-464A-A024-073CDA70879B}"/>
    <cellStyle name="Note 2 2 2 2" xfId="45459" xr:uid="{5992A330-0EB0-401E-A4B3-40FEB3E419D6}"/>
    <cellStyle name="Note 2 2 2 2 2" xfId="45460" xr:uid="{06ACD898-33AB-4D4F-A79C-0DEB7A5097E6}"/>
    <cellStyle name="Note 2 2 2 3" xfId="45461" xr:uid="{F1296EDF-63B2-45DC-B6E2-B22947B3991C}"/>
    <cellStyle name="Note 2 2 2 4" xfId="45458" xr:uid="{08AEAAD8-EF4E-46ED-9051-268A3BFED71A}"/>
    <cellStyle name="Note 2 2 20" xfId="47491" xr:uid="{F47F5984-3115-4247-BB8D-571096B1045C}"/>
    <cellStyle name="Note 2 2 3" xfId="45462" xr:uid="{8E48B2AE-BA64-479A-9E92-1E0B847E0526}"/>
    <cellStyle name="Note 2 2 3 2" xfId="45463" xr:uid="{67F984DC-40B1-440A-B9FF-9767DAA13ECA}"/>
    <cellStyle name="Note 2 2 3 2 2" xfId="45464" xr:uid="{5BD9B4E6-C7EF-46A9-BC31-AA830D3E0FFD}"/>
    <cellStyle name="Note 2 2 3 3" xfId="45465" xr:uid="{B83969E9-EA04-4DF3-BF99-A84FCCF6E731}"/>
    <cellStyle name="Note 2 2 4" xfId="45466" xr:uid="{40416FEA-A3F2-4ACD-910C-8A63BCB01502}"/>
    <cellStyle name="Note 2 2 4 2" xfId="45467" xr:uid="{E9213627-D08A-4A90-967E-B394E7941B24}"/>
    <cellStyle name="Note 2 2 4 2 2" xfId="45468" xr:uid="{21103257-A179-495C-A757-173BB0EC95FE}"/>
    <cellStyle name="Note 2 2 4 3" xfId="45469" xr:uid="{BA265993-04DB-4D11-90C5-3F7A958E5912}"/>
    <cellStyle name="Note 2 2 5" xfId="45470" xr:uid="{2C0B94D4-23DE-4ECB-A190-43FA23DE6396}"/>
    <cellStyle name="Note 2 2 5 2" xfId="45471" xr:uid="{697BE7DF-10C1-4C59-8FA7-725EB2B34C8F}"/>
    <cellStyle name="Note 2 2 5 2 2" xfId="45472" xr:uid="{F35CE403-5313-4362-A874-DD126EE54040}"/>
    <cellStyle name="Note 2 2 5 3" xfId="45473" xr:uid="{C119C036-0CBC-472F-81E4-6BF0F2B0D242}"/>
    <cellStyle name="Note 2 2 6" xfId="45474" xr:uid="{C3613973-803E-40A4-9BC0-2CB3B0DC50F3}"/>
    <cellStyle name="Note 2 2 6 2" xfId="45475" xr:uid="{11E6DC97-EE6E-480F-9420-5A748747F459}"/>
    <cellStyle name="Note 2 2 6 2 2" xfId="45476" xr:uid="{F1247AF2-D5DA-455E-AB8B-E34C04CA579F}"/>
    <cellStyle name="Note 2 2 6 3" xfId="45477" xr:uid="{6EE07B53-3413-4461-A34E-A4957B1AA83A}"/>
    <cellStyle name="Note 2 2 7" xfId="45478" xr:uid="{C1E4FD5D-7599-4DD2-8D6D-00D46A482F38}"/>
    <cellStyle name="Note 2 2 7 2" xfId="45479" xr:uid="{398E138A-FAD2-47FD-96A1-3E7D27556ED5}"/>
    <cellStyle name="Note 2 2 7 2 2" xfId="45480" xr:uid="{0379B9B5-9FD7-4C88-BB17-56BE0F815351}"/>
    <cellStyle name="Note 2 2 7 3" xfId="45481" xr:uid="{89329ED0-B8AF-4DF3-AA03-6D02E202A1F9}"/>
    <cellStyle name="Note 2 2 8" xfId="45482" xr:uid="{DECF3CBB-7BEC-4506-8F97-D692CDE31A1C}"/>
    <cellStyle name="Note 2 2 8 2" xfId="45483" xr:uid="{DFDBD443-661F-4A1E-B247-F4A80180EC55}"/>
    <cellStyle name="Note 2 2 8 2 2" xfId="45484" xr:uid="{8E6FC8AE-8987-4AFC-8C29-2F7C9D82BA7F}"/>
    <cellStyle name="Note 2 2 8 3" xfId="45485" xr:uid="{849FCCBF-4C38-42BA-B195-752265298078}"/>
    <cellStyle name="Note 2 2 9" xfId="45486" xr:uid="{0FA2C1FF-8EA7-4114-9999-FF9B8DFB8632}"/>
    <cellStyle name="Note 2 2 9 2" xfId="45487" xr:uid="{9904EBEA-4B45-4CAB-9B1B-809FF8E64AC2}"/>
    <cellStyle name="Note 2 2 9 2 2" xfId="45488" xr:uid="{779398AE-FB9F-49E9-B439-C696A836DCEC}"/>
    <cellStyle name="Note 2 2 9 3" xfId="45489" xr:uid="{F9C71412-22EF-44EF-92FD-347FA8F3C9C9}"/>
    <cellStyle name="Note 2 20" xfId="45389" xr:uid="{5BDCFA04-1040-4103-9D42-F35D89FD86D0}"/>
    <cellStyle name="Note 2 21" xfId="46903" xr:uid="{0B7E87BC-0A03-4D8E-8217-4A7C8CD8C0A4}"/>
    <cellStyle name="Note 2 3" xfId="930" xr:uid="{540C5EE9-D2B6-475B-9A05-E550579CF4E1}"/>
    <cellStyle name="Note 2 3 2" xfId="44403" xr:uid="{D87CE85E-C59D-4372-B94A-DFFE00DFE8CC}"/>
    <cellStyle name="Note 2 3 2 2" xfId="45492" xr:uid="{18746E20-452F-4117-9572-1E7861BBCB9A}"/>
    <cellStyle name="Note 2 3 2 3" xfId="45491" xr:uid="{1E6A013D-0862-4F15-BDF7-C7AFD32B0575}"/>
    <cellStyle name="Note 2 3 3" xfId="45493" xr:uid="{BC2A545F-FABB-467C-B9F3-EA7FDDCF85E6}"/>
    <cellStyle name="Note 2 3 4" xfId="45490" xr:uid="{58EA4CE5-471C-4C39-B2E6-E0BE505D3714}"/>
    <cellStyle name="Note 2 3 5" xfId="47492" xr:uid="{C1466677-445F-4BB8-A04D-7DDB1072E804}"/>
    <cellStyle name="Note 2 4" xfId="1371" xr:uid="{AC19689D-0977-416A-A214-1D4AA13CD95E}"/>
    <cellStyle name="Note 2 4 2" xfId="45495" xr:uid="{2074FCB0-94A4-472B-8C0F-6330C5CE08DE}"/>
    <cellStyle name="Note 2 4 2 2" xfId="45496" xr:uid="{2D651511-24B5-479C-AB55-CB21782CEAB4}"/>
    <cellStyle name="Note 2 4 3" xfId="45497" xr:uid="{10F3F3CC-71EF-4A7E-A489-10B3AC4408DD}"/>
    <cellStyle name="Note 2 4 4" xfId="45494" xr:uid="{A9E38C6E-EBCF-43C8-81AB-033D90D91EEF}"/>
    <cellStyle name="Note 2 4 5" xfId="47490" xr:uid="{DD6554C8-58DF-4877-AE7C-788B9B6743B7}"/>
    <cellStyle name="Note 2 5" xfId="44760" xr:uid="{C7278212-FD9A-4DFE-8075-999E9EBDBE85}"/>
    <cellStyle name="Note 2 5 2" xfId="45499" xr:uid="{49E3A6E4-5E8E-4E1E-BF6A-F83E15CA1EBA}"/>
    <cellStyle name="Note 2 5 2 2" xfId="45500" xr:uid="{FB6C479E-7D07-437E-A70F-81E05B9B016E}"/>
    <cellStyle name="Note 2 5 3" xfId="45501" xr:uid="{E9410E47-12BA-4CAC-BD54-4E1DB6625462}"/>
    <cellStyle name="Note 2 5 4" xfId="45498" xr:uid="{F821EB95-7AD6-4692-8ED3-F3ACA6D8A622}"/>
    <cellStyle name="Note 2 6" xfId="45502" xr:uid="{8676FF9D-D858-464E-A791-446452844E62}"/>
    <cellStyle name="Note 2 6 2" xfId="45503" xr:uid="{2EB6AAF1-C953-4EAF-97C3-2962F1A42658}"/>
    <cellStyle name="Note 2 6 2 2" xfId="45504" xr:uid="{E290C134-A2DF-47C2-9A98-253ED153811A}"/>
    <cellStyle name="Note 2 6 3" xfId="45505" xr:uid="{28434F88-2CE5-46FA-A973-0B4ACA164709}"/>
    <cellStyle name="Note 2 7" xfId="45506" xr:uid="{135E4091-342B-427B-A8A4-4315BE1D3DC8}"/>
    <cellStyle name="Note 2 7 2" xfId="45507" xr:uid="{9EAD7E0A-45C5-4C03-92D6-BA7120B89B73}"/>
    <cellStyle name="Note 2 7 2 2" xfId="45508" xr:uid="{1A554C9A-6D08-481D-85B6-01BADD04C1DC}"/>
    <cellStyle name="Note 2 7 3" xfId="45509" xr:uid="{CF94BAF8-B469-480E-9EBE-72CAA71F5F97}"/>
    <cellStyle name="Note 2 8" xfId="45510" xr:uid="{C6CF57B3-3E9D-43B6-9D8D-A2E519864E45}"/>
    <cellStyle name="Note 2 8 2" xfId="45511" xr:uid="{BF788F82-C5A1-40A0-9A4C-D09D14453EE6}"/>
    <cellStyle name="Note 2 8 2 2" xfId="45512" xr:uid="{BF8341E6-8E5E-4468-9467-18E38B1BF6FF}"/>
    <cellStyle name="Note 2 8 3" xfId="45513" xr:uid="{205E6680-4111-4116-8F10-27F75CB0934C}"/>
    <cellStyle name="Note 2 9" xfId="45514" xr:uid="{21338331-90E6-4E00-97BD-9ECE2AD9DB1A}"/>
    <cellStyle name="Note 2 9 2" xfId="45515" xr:uid="{2D97F4D0-BFCD-4FA9-9724-0764330E8CE5}"/>
    <cellStyle name="Note 2 9 2 2" xfId="45516" xr:uid="{A7395CD6-309B-4D04-8EAC-EF8E2EF6514E}"/>
    <cellStyle name="Note 2 9 3" xfId="45517" xr:uid="{6812EADB-8816-42F7-98F0-ACC0421726EA}"/>
    <cellStyle name="Note 3" xfId="931" xr:uid="{37E34D20-95BE-4A6B-A91B-BDFF31C7FF51}"/>
    <cellStyle name="Note 3 2" xfId="932" xr:uid="{2952BCE8-C8FF-4E09-9496-AE37B0E15190}"/>
    <cellStyle name="Note 3 2 2" xfId="47494" xr:uid="{4448CD7C-8BE0-456F-9FCA-03FF3A40D75F}"/>
    <cellStyle name="Note 3 3" xfId="933" xr:uid="{DDB931D6-F489-4519-91C6-754B637460D7}"/>
    <cellStyle name="Note 3 3 2" xfId="47495" xr:uid="{D294BFF9-EAEC-4359-8104-DD655C5C68A6}"/>
    <cellStyle name="Note 3 4" xfId="44404" xr:uid="{0C499DAC-C32C-4032-8FA8-A975E59C5567}"/>
    <cellStyle name="Note 3 4 2" xfId="47493" xr:uid="{19FE078B-AEC4-4503-B319-5FDF14EC1985}"/>
    <cellStyle name="Note 3 5" xfId="46904" xr:uid="{1556AD3B-90F8-4CC6-81C6-A0DF822DA7F5}"/>
    <cellStyle name="Note 4" xfId="44405" xr:uid="{1E56FE56-9E02-476F-AF4F-B45E3910CC05}"/>
    <cellStyle name="Note 4 2" xfId="46905" xr:uid="{7F1CFBCE-AE9A-4418-A996-32CD4A90452B}"/>
    <cellStyle name="Note 5" xfId="44406" xr:uid="{07C87EF1-399A-410A-8691-1E494ECD33AA}"/>
    <cellStyle name="Note 5 2" xfId="46906" xr:uid="{3A955EB1-9C98-4746-BCA9-BE810C83EDA7}"/>
    <cellStyle name="Note 6" xfId="44407" xr:uid="{DE4035BD-5217-4521-A8D4-71DBFC9E04A8}"/>
    <cellStyle name="Note 6 2" xfId="46907" xr:uid="{221EE6F0-863F-4122-BD8F-6CC934D3E722}"/>
    <cellStyle name="Note 7" xfId="44408" xr:uid="{1D194AA3-B14C-4A97-94B7-25398BD0E2E3}"/>
    <cellStyle name="Note 7 2" xfId="46908" xr:uid="{3662C1A7-F68B-4263-885C-E22CA0ABD492}"/>
    <cellStyle name="Note 8" xfId="44409" xr:uid="{FD849940-A397-442F-8643-4922B94B496B}"/>
    <cellStyle name="Note 8 2" xfId="46909" xr:uid="{33B4DCDC-630E-4924-8B6F-4BF364EC2A7F}"/>
    <cellStyle name="Note 9" xfId="46910" xr:uid="{50783333-E90C-4E86-9D3E-10088F4A4087}"/>
    <cellStyle name="Output" xfId="74" builtinId="21" customBuiltin="1"/>
    <cellStyle name="Output 10" xfId="46911" xr:uid="{7F984CB9-3036-489C-AEA7-D58EEEB9BB94}"/>
    <cellStyle name="Output 11" xfId="46912" xr:uid="{D8D5701C-1F4F-4E3A-B46C-15ACF144557C}"/>
    <cellStyle name="Output 12" xfId="46913" xr:uid="{23583D4D-9515-4AE5-A788-303BB975C892}"/>
    <cellStyle name="Output 13" xfId="46914" xr:uid="{8346353B-FFB3-49C8-BD70-B76296D01182}"/>
    <cellStyle name="Output 2" xfId="934" xr:uid="{6265CDA3-B38D-4CF5-B457-291EE7602F95}"/>
    <cellStyle name="Output 2 10" xfId="45519" xr:uid="{3B7D437A-09D7-4440-A0FE-8A045C516F3A}"/>
    <cellStyle name="Output 2 10 2" xfId="45520" xr:uid="{0189966B-9B0C-4DC4-BB81-AA4EE9D13B82}"/>
    <cellStyle name="Output 2 11" xfId="45521" xr:uid="{FDB068F4-850C-4C6C-9CF6-648DFA5BBD61}"/>
    <cellStyle name="Output 2 11 2" xfId="45522" xr:uid="{32FCC8B7-A1E0-41B3-BDFF-CB6BF38E40A7}"/>
    <cellStyle name="Output 2 12" xfId="45523" xr:uid="{13BA174F-1E81-4E5E-BBAF-5F67C821EF44}"/>
    <cellStyle name="Output 2 12 2" xfId="45524" xr:uid="{F2A9BB89-826B-433E-980A-693876A40619}"/>
    <cellStyle name="Output 2 13" xfId="45525" xr:uid="{767527B5-B615-4AF2-933D-5A10DE2FCFE7}"/>
    <cellStyle name="Output 2 13 2" xfId="45526" xr:uid="{432ACA24-0554-44D6-A286-C6B28496C12E}"/>
    <cellStyle name="Output 2 14" xfId="45527" xr:uid="{C1406C05-B34E-41C1-9441-A6E6057C5D50}"/>
    <cellStyle name="Output 2 14 2" xfId="45528" xr:uid="{7547AA69-66B5-4275-A671-566932B8814E}"/>
    <cellStyle name="Output 2 15" xfId="45529" xr:uid="{646A8A23-41F0-4CC1-998E-DF1CDB949E17}"/>
    <cellStyle name="Output 2 15 2" xfId="45530" xr:uid="{7A8E4DCF-CB8D-4CED-A349-C5F1B48DDA88}"/>
    <cellStyle name="Output 2 16" xfId="45531" xr:uid="{B99EDC17-BF64-456E-8CFC-1E7FEB7429AA}"/>
    <cellStyle name="Output 2 16 2" xfId="45532" xr:uid="{683B2E5D-8D0A-4F84-A015-EEB4E946B6E0}"/>
    <cellStyle name="Output 2 17" xfId="45533" xr:uid="{0D561E11-1C45-47B2-A312-D0C75C5265D8}"/>
    <cellStyle name="Output 2 17 2" xfId="45534" xr:uid="{7F4CF0B0-3107-4FE6-82FF-9BE3F1E0BB7A}"/>
    <cellStyle name="Output 2 18" xfId="45535" xr:uid="{EFE4E499-CA05-440A-9DFB-7B8AB0202235}"/>
    <cellStyle name="Output 2 19" xfId="45536" xr:uid="{CF51786B-F9E7-46CF-B7F1-F247130052BE}"/>
    <cellStyle name="Output 2 2" xfId="935" xr:uid="{721FB29D-005D-4826-8829-6AAB04973B57}"/>
    <cellStyle name="Output 2 2 10" xfId="45537" xr:uid="{C560BDF4-6A13-4C24-B021-8CE07F8A1DBA}"/>
    <cellStyle name="Output 2 2 10 2" xfId="45538" xr:uid="{756E5E11-ED67-411A-A1EC-42B14DF7C1A9}"/>
    <cellStyle name="Output 2 2 11" xfId="45539" xr:uid="{B743F3A6-89AB-4DCB-8E49-D99262571881}"/>
    <cellStyle name="Output 2 2 11 2" xfId="45540" xr:uid="{3C9E4BBA-E349-483F-9DCC-37103F2D1BB3}"/>
    <cellStyle name="Output 2 2 12" xfId="45541" xr:uid="{8AE6E780-3B86-4927-A295-78B165163A77}"/>
    <cellStyle name="Output 2 2 12 2" xfId="45542" xr:uid="{A400D08F-0D9A-4168-8291-E3F834AD4194}"/>
    <cellStyle name="Output 2 2 13" xfId="45543" xr:uid="{19668504-CA37-4BD4-85FD-A5E1352C7167}"/>
    <cellStyle name="Output 2 2 13 2" xfId="45544" xr:uid="{36ADE027-F1D2-4EAD-8D93-587DC57C6142}"/>
    <cellStyle name="Output 2 2 14" xfId="45545" xr:uid="{1533A9C7-7279-4D01-BB57-5018FED1FC41}"/>
    <cellStyle name="Output 2 2 14 2" xfId="45546" xr:uid="{D549E613-B770-4742-941D-D5B087CC497B}"/>
    <cellStyle name="Output 2 2 15" xfId="45547" xr:uid="{7CCA997A-51DA-48EF-B126-42513025FE56}"/>
    <cellStyle name="Output 2 2 15 2" xfId="45548" xr:uid="{F5DFC0C1-069D-4947-BB90-5F18FEDFF2DE}"/>
    <cellStyle name="Output 2 2 16" xfId="45549" xr:uid="{E1BA12C0-7F13-43A4-A5DA-1818A6465C20}"/>
    <cellStyle name="Output 2 2 16 2" xfId="45550" xr:uid="{737E5805-C898-4D14-8982-38323D7538C3}"/>
    <cellStyle name="Output 2 2 17" xfId="45551" xr:uid="{631E22AA-1944-4987-8F09-8A6E0891EAA9}"/>
    <cellStyle name="Output 2 2 18" xfId="47496" xr:uid="{B067D755-D927-4F4A-B4A7-41585D27C82B}"/>
    <cellStyle name="Output 2 2 2" xfId="45552" xr:uid="{F4D6A451-B153-42CE-988F-34B366E2E995}"/>
    <cellStyle name="Output 2 2 2 2" xfId="45553" xr:uid="{1186397D-FCFC-417F-ABF8-818DC556AF61}"/>
    <cellStyle name="Output 2 2 3" xfId="45554" xr:uid="{6C609350-679D-4784-B2C4-683D2E6B87C2}"/>
    <cellStyle name="Output 2 2 3 2" xfId="45555" xr:uid="{CB747B52-6B9A-4E47-A4C6-1C0328CEEFA4}"/>
    <cellStyle name="Output 2 2 4" xfId="45556" xr:uid="{86AA9F0A-A25A-428C-92A4-2B5FFC0BFBA4}"/>
    <cellStyle name="Output 2 2 4 2" xfId="45557" xr:uid="{2289CFE6-9248-4B54-AE71-1E7CB2B6C17D}"/>
    <cellStyle name="Output 2 2 5" xfId="45558" xr:uid="{372B4278-E585-4872-815B-FB2D54256A2D}"/>
    <cellStyle name="Output 2 2 5 2" xfId="45559" xr:uid="{EC387B4D-684D-4CE8-9D74-A7A1552351B4}"/>
    <cellStyle name="Output 2 2 6" xfId="45560" xr:uid="{59757A79-4AEA-4B73-A6C7-904D7B3B9B55}"/>
    <cellStyle name="Output 2 2 6 2" xfId="45561" xr:uid="{5C48C87F-CCEA-496C-AE68-83AE584ACA89}"/>
    <cellStyle name="Output 2 2 7" xfId="45562" xr:uid="{CD0D663C-91ED-4476-BE6A-33114141E076}"/>
    <cellStyle name="Output 2 2 7 2" xfId="45563" xr:uid="{2B2793FF-0FB9-4FCB-BE90-391AE59228DD}"/>
    <cellStyle name="Output 2 2 8" xfId="45564" xr:uid="{F7DA45FA-CA53-47AE-A84D-9A5290465051}"/>
    <cellStyle name="Output 2 2 8 2" xfId="45565" xr:uid="{E94D691C-EBC3-4F17-9275-3C9DBC54FE24}"/>
    <cellStyle name="Output 2 2 9" xfId="45566" xr:uid="{32B83D09-5BA3-46E0-8F7E-3C7781BCC247}"/>
    <cellStyle name="Output 2 2 9 2" xfId="45567" xr:uid="{03E898C4-64AF-4D57-B6F9-E16F872DF561}"/>
    <cellStyle name="Output 2 20" xfId="45518" xr:uid="{5309A824-F82D-4B6E-8EBE-78830A14EA83}"/>
    <cellStyle name="Output 2 21" xfId="45940" xr:uid="{8FB0DF48-8804-4395-86AA-3E5DCD1F707C}"/>
    <cellStyle name="Output 2 22" xfId="46915" xr:uid="{E1D8EC29-07A3-4106-B6CE-0E6C6E4A22B9}"/>
    <cellStyle name="Output 2 3" xfId="936" xr:uid="{E4CE9F15-6517-48F9-9960-475E3EA53E74}"/>
    <cellStyle name="Output 2 3 2" xfId="45568" xr:uid="{91D448F4-CC1F-4EF7-ABB1-C4EF4F52EF02}"/>
    <cellStyle name="Output 2 3 3" xfId="47497" xr:uid="{22B5EFF9-E315-40CD-B704-FF2B8E6B4A40}"/>
    <cellStyle name="Output 2 4" xfId="44410" xr:uid="{71529368-F188-4A7F-A8EF-1D7C729A6CB2}"/>
    <cellStyle name="Output 2 4 2" xfId="45570" xr:uid="{7281D4BE-2867-4309-A4F3-A6786DF19E75}"/>
    <cellStyle name="Output 2 4 3" xfId="45569" xr:uid="{58136766-BBD4-49D7-8737-749E86BAD43E}"/>
    <cellStyle name="Output 2 5" xfId="44761" xr:uid="{A439AA09-F8B3-4AD6-901C-FC3BAB44664C}"/>
    <cellStyle name="Output 2 5 2" xfId="45572" xr:uid="{F7865FD7-218D-49D5-800C-2CBBD0A0A444}"/>
    <cellStyle name="Output 2 5 3" xfId="45571" xr:uid="{B70A7462-F74D-46DA-9AF2-901C58B72D31}"/>
    <cellStyle name="Output 2 6" xfId="45573" xr:uid="{E73E1F9A-BB8D-4E6D-BC31-FEAC03313265}"/>
    <cellStyle name="Output 2 6 2" xfId="45574" xr:uid="{BF42D115-F557-48C8-9C65-834CD33B58EA}"/>
    <cellStyle name="Output 2 7" xfId="45575" xr:uid="{174578A1-57D5-4CEA-888E-BE9EBA04421C}"/>
    <cellStyle name="Output 2 7 2" xfId="45576" xr:uid="{01C0D181-61A6-402C-A989-1CEA7A27E613}"/>
    <cellStyle name="Output 2 8" xfId="45577" xr:uid="{9B0DD22C-54F4-4738-810F-290FE43EAE81}"/>
    <cellStyle name="Output 2 8 2" xfId="45578" xr:uid="{AAC6F43B-AC81-4F78-AB0A-43022D2AB028}"/>
    <cellStyle name="Output 2 9" xfId="45579" xr:uid="{F7141165-3DE6-4166-ABEA-B6CFEA17F4EC}"/>
    <cellStyle name="Output 2 9 2" xfId="45580" xr:uid="{BBA5EA81-CA29-4866-B264-F28F187B4C1D}"/>
    <cellStyle name="Output 3" xfId="937" xr:uid="{3E49726B-877D-4939-9CC9-AB2760566186}"/>
    <cellStyle name="Output 3 2" xfId="938" xr:uid="{9F46588C-1CF2-4C0A-AE5A-752873BB31D4}"/>
    <cellStyle name="Output 3 2 2" xfId="47498" xr:uid="{6D22B4C0-BF6C-4B59-A2E0-9BFE5F785F44}"/>
    <cellStyle name="Output 3 3" xfId="939" xr:uid="{9E235EA5-46FE-417C-AD99-BDF749F8833E}"/>
    <cellStyle name="Output 3 3 2" xfId="47499" xr:uid="{D07596A3-4D5E-4CDA-8CCD-125DE508100F}"/>
    <cellStyle name="Output 3 4" xfId="44411" xr:uid="{4877543F-404C-4701-8606-2191D39FB218}"/>
    <cellStyle name="Output 3 5" xfId="46916" xr:uid="{D9EAF4C0-C3C7-49D7-ADF0-A71A680B08F4}"/>
    <cellStyle name="Output 4" xfId="44412" xr:uid="{05CE8C4C-E725-46BF-886E-417D4C40722B}"/>
    <cellStyle name="Output 4 2" xfId="46917" xr:uid="{ADAD8724-FB96-415A-BA47-456A6DA00485}"/>
    <cellStyle name="Output 5" xfId="44413" xr:uid="{083496AB-D3FA-4A34-9030-81E8B9ACCD59}"/>
    <cellStyle name="Output 5 2" xfId="46918" xr:uid="{1B801110-3481-4A0F-A3BB-78C18785E6B2}"/>
    <cellStyle name="Output 6" xfId="44414" xr:uid="{4D07492B-6D91-4F5C-A60F-0B671F15CE45}"/>
    <cellStyle name="Output 6 2" xfId="46919" xr:uid="{DA8917A1-9061-45EF-9935-3BB849FA6A44}"/>
    <cellStyle name="Output 7" xfId="44415" xr:uid="{67D4F5C2-992D-4C22-9336-703E9810780C}"/>
    <cellStyle name="Output 7 2" xfId="46920" xr:uid="{3A1EB522-E910-44F0-B929-8312343DB221}"/>
    <cellStyle name="Output 8" xfId="44416" xr:uid="{1356E470-4A8F-4BCE-BBDC-A1F0BEC921BF}"/>
    <cellStyle name="Output 8 2" xfId="46921" xr:uid="{3E05AAF3-4EE6-4E5A-B029-02E52A75B2CF}"/>
    <cellStyle name="Output 9" xfId="46922" xr:uid="{3155C7BE-831F-4F92-960A-A28F004FB46E}"/>
    <cellStyle name="Percent 10" xfId="44610" xr:uid="{8F94D8A8-6F4D-4C80-9C51-FACF39FC3C2F}"/>
    <cellStyle name="Percent 11" xfId="44633" xr:uid="{7743BBC5-76FF-4BC9-8FBA-B93F80400383}"/>
    <cellStyle name="Percent 12" xfId="44656" xr:uid="{A984123D-6F3D-4652-B443-37F2B15FB791}"/>
    <cellStyle name="Percent 13" xfId="199" xr:uid="{B26B38D7-338D-40DC-9B0D-E8733A8D6E66}"/>
    <cellStyle name="Percent 13 2" xfId="44663" xr:uid="{6D593935-8DAA-420D-BEC0-0DF78459BBD8}"/>
    <cellStyle name="Percent 148" xfId="44822" xr:uid="{52E999E6-9E8C-4DD3-BAC3-8016A624656F}"/>
    <cellStyle name="Percent 148 2" xfId="44823" xr:uid="{E3CDB5AB-EF0D-479E-AE8C-0C9180BDB3FD}"/>
    <cellStyle name="Percent 149" xfId="44824" xr:uid="{5BBB73A3-DDDF-42CB-A15E-43A747CB7435}"/>
    <cellStyle name="Percent 149 2" xfId="44825" xr:uid="{4E35E1A0-DDA1-41DD-B50B-65AC4A03836E}"/>
    <cellStyle name="Percent 2" xfId="17" xr:uid="{FB0039C7-BB5C-4607-AD49-5C2D251C7EB8}"/>
    <cellStyle name="Percent 2 2" xfId="1336" xr:uid="{0C92B2C0-8823-4C4C-B705-E5E89DB9D7EE}"/>
    <cellStyle name="Percent 2 2 2" xfId="44127" xr:uid="{BC8AF738-40A3-4B0F-B284-F5A38A715D7C}"/>
    <cellStyle name="Percent 2 2 2 2" xfId="44828" xr:uid="{5E763661-AA28-4322-9BB6-8DD586F50A80}"/>
    <cellStyle name="Percent 2 2 3" xfId="44827" xr:uid="{586E06E9-2E4D-4C75-B22A-CE4946940323}"/>
    <cellStyle name="Percent 2 3" xfId="43685" xr:uid="{2F0A6A09-02AC-4887-BBFB-E8C99E3861A1}"/>
    <cellStyle name="Percent 2 3 2" xfId="47113" xr:uid="{BFF048A8-D6E2-4824-AB25-EC08F92D42BD}"/>
    <cellStyle name="Percent 2 4" xfId="1417" xr:uid="{8D3CA68C-0443-48A3-9AE9-DD535C16DD1B}"/>
    <cellStyle name="Percent 2 4 2" xfId="47253" xr:uid="{051038FC-9E28-4495-AE5F-666A75531583}"/>
    <cellStyle name="Percent 2 5" xfId="940" xr:uid="{AD2AB473-18EA-4B32-B2BA-5E647FA0076A}"/>
    <cellStyle name="Percent 2 6" xfId="47388" xr:uid="{1E671BEB-E69D-4A1C-A6D2-5C6EDB752A08}"/>
    <cellStyle name="Percent 3" xfId="1402" xr:uid="{CD11BE18-FF13-4C5E-ADD0-4972A0549E99}"/>
    <cellStyle name="Percent 3 2" xfId="44128" xr:uid="{97193DBD-F4CA-43E0-AAF6-2C73C8582C92}"/>
    <cellStyle name="Percent 3 2 2" xfId="44830" xr:uid="{D0EDEEF3-1B9F-482F-9735-78A6B0088960}"/>
    <cellStyle name="Percent 3 2 3" xfId="44829" xr:uid="{D3E25D73-CE37-4EC1-B817-BE96F2B3D27D}"/>
    <cellStyle name="Percent 3 3" xfId="44689" xr:uid="{7A74976A-A118-46EA-8BF4-91921B5167E1}"/>
    <cellStyle name="Percent 4" xfId="1433" xr:uid="{59B4CCC3-5CAE-4598-8151-69F9AAFE8A65}"/>
    <cellStyle name="Percent 4 2" xfId="44450" xr:uid="{55B3581C-D1C9-4CB9-8C38-75A2A107B725}"/>
    <cellStyle name="Percent 4 3" xfId="44691" xr:uid="{530D1DAD-F065-4F66-9D3F-0190D628B748}"/>
    <cellStyle name="Percent 5" xfId="1488" xr:uid="{BBDE32C0-BA6F-4433-8405-2355F6B71808}"/>
    <cellStyle name="Percent 5 2" xfId="44453" xr:uid="{69649DC4-73D2-48C7-85F8-27930AF62A0A}"/>
    <cellStyle name="Percent 6" xfId="941" xr:uid="{B6AFE6BB-275C-4905-BDCC-304F39D63C62}"/>
    <cellStyle name="Percent 6 2" xfId="44497" xr:uid="{F059268C-5FEE-4F0E-B97E-3D05F68AFD7C}"/>
    <cellStyle name="Percent 6 3" xfId="1599" xr:uid="{FF1F3F47-8806-49D1-A73F-5CFFBC23845E}"/>
    <cellStyle name="Percent 7" xfId="1374" xr:uid="{1C275B5A-7CB8-43E4-8181-7A70E57ECB36}"/>
    <cellStyle name="Percent 7 2" xfId="44500" xr:uid="{CD8056BC-2620-4379-AA2D-17786629AB27}"/>
    <cellStyle name="Percent 7 3" xfId="44762" xr:uid="{096E69C9-F221-4BF3-810E-6F5D6CFDC053}"/>
    <cellStyle name="Percent 7 4" xfId="46923" xr:uid="{B1B65700-963B-4EFE-B1D6-42757934B97C}"/>
    <cellStyle name="Percent 7 5" xfId="44763" xr:uid="{11E4EA4E-C403-4211-92EA-2404571CFB24}"/>
    <cellStyle name="Percent 8" xfId="44511" xr:uid="{28838F03-0C2E-41D6-AB8D-853A539C1105}"/>
    <cellStyle name="Percent 9" xfId="44520" xr:uid="{445B0BDE-3074-402D-9B12-3C7BBC50E5C2}"/>
    <cellStyle name="Pilkku_Module1" xfId="45581" xr:uid="{D88484B0-FC5F-493D-B929-AD86360BFB5C}"/>
    <cellStyle name="Price List Descr" xfId="44417" xr:uid="{D508D0BB-DF59-42EF-B080-BB8CBF1DBE88}"/>
    <cellStyle name="Price List Descr Bold/Ital" xfId="44418" xr:uid="{2FAD9C05-7256-473C-9F64-E3B92290D8C4}"/>
    <cellStyle name="Price List Descr Italic" xfId="44419" xr:uid="{411674CD-3DD7-4650-A084-CA4F420E7541}"/>
    <cellStyle name="Price List Disco Header" xfId="44420" xr:uid="{841C11F5-3D23-4D26-AB51-E482EE899502}"/>
    <cellStyle name="Price List Heading 1" xfId="44421" xr:uid="{D03DD4C0-2437-4AD2-BAEC-ADCC4EC081C0}"/>
    <cellStyle name="Price List Heading-Main" xfId="44422" xr:uid="{56EC8030-644F-4672-921E-C9569A811EC2}"/>
    <cellStyle name="Price List Heading-P/L" xfId="44423" xr:uid="{FC85344B-04BE-4A02-BF99-7752F212B223}"/>
    <cellStyle name="Price List P/N" xfId="44424" xr:uid="{43A554F3-41C5-4BE7-8451-6E2097F301E5}"/>
    <cellStyle name="Price List Price" xfId="44425" xr:uid="{9F6FE4A1-1AF0-4732-8B36-5E842F01B151}"/>
    <cellStyle name="Price List Repl Product" xfId="44426" xr:uid="{EFC6130D-AD57-4497-A22B-C3DB28AF2CA1}"/>
    <cellStyle name="Prosentti_Module1" xfId="45582" xr:uid="{0E1F8F29-3EA7-4925-8073-1DB602AE9DE3}"/>
    <cellStyle name="Result" xfId="44764" xr:uid="{99F02EB2-2AD4-4769-A3B2-BDB109AB2D98}"/>
    <cellStyle name="Result 1" xfId="190" xr:uid="{ECD5CF49-8901-4DDD-B1B0-A04D76E4BFE1}"/>
    <cellStyle name="Result 1 2" xfId="44765" xr:uid="{1815B74D-CCE3-4590-BB64-3BDD91549FA0}"/>
    <cellStyle name="Result2" xfId="44766" xr:uid="{FEEB0006-A559-40A4-8F93-D5B87B1ADFA1}"/>
    <cellStyle name="Result2 1" xfId="191" xr:uid="{7513E0BB-FD97-4B8B-BE75-30097EA66189}"/>
    <cellStyle name="Result2 1 2" xfId="44767" xr:uid="{D6943023-ABBE-4DB3-B304-FFDA0090B208}"/>
    <cellStyle name="Standard_Kopie von 600mgL case" xfId="942" xr:uid="{5CCC95BA-D47C-4F5C-BE38-C8C8BA6FBD75}"/>
    <cellStyle name="Style 1" xfId="23" xr:uid="{42B07319-3E38-4587-9FE4-79CC0998940E}"/>
    <cellStyle name="Style 1 10" xfId="43686" xr:uid="{71AA61BD-2B19-4E7C-AC2C-3D9B92F11D82}"/>
    <cellStyle name="Style 1 11" xfId="45984" xr:uid="{E8E0015E-505E-428F-9E0D-418578179002}"/>
    <cellStyle name="Style 1 2" xfId="193" xr:uid="{C664B025-FFBF-493B-8E2A-7676053D329E}"/>
    <cellStyle name="Style 1 2 2" xfId="215" xr:uid="{72ADB144-7A57-42F4-8F73-B5D4C3A6C9DD}"/>
    <cellStyle name="Style 1 2 2 2" xfId="43700" xr:uid="{27CF3DB6-104C-4A51-87DE-75455A8B3239}"/>
    <cellStyle name="Style 1 2 2 3" xfId="1343" xr:uid="{B2EEC5AC-A14D-49F7-8A9C-51578762CF0B}"/>
    <cellStyle name="Style 1 2 3" xfId="44130" xr:uid="{DA3BF032-C2E7-459A-BF56-010810C689FD}"/>
    <cellStyle name="Style 1 2 4" xfId="44131" xr:uid="{1B018EB2-D036-4EF0-8508-367937EE8CFE}"/>
    <cellStyle name="Style 1 2 5" xfId="44132" xr:uid="{DC495D53-BD5A-4AAC-8F82-69ECF77A05B1}"/>
    <cellStyle name="Style 1 2 6" xfId="44133" xr:uid="{7117D9FF-59FF-40F9-BA35-3F64BC14411D}"/>
    <cellStyle name="Style 1 2 7" xfId="44129" xr:uid="{F42417F6-8C65-4581-A04A-B8670EA84BE1}"/>
    <cellStyle name="Style 1 2 8" xfId="45583" xr:uid="{A1A10DA0-4C80-4CD9-85BE-A0D0D11FFAE4}"/>
    <cellStyle name="Style 1 3" xfId="194" xr:uid="{16CCC9A7-47F3-4E8F-A5DC-295E9AE00ABC}"/>
    <cellStyle name="Style 1 3 2" xfId="44134" xr:uid="{1DEB6501-D7AD-4F36-9E37-1A8B68DB9047}"/>
    <cellStyle name="Style 1 4" xfId="44653" xr:uid="{CDD76CDC-BA39-468D-A43B-C58AC5A26A63}"/>
    <cellStyle name="Style 1 4 2" xfId="44919" xr:uid="{5603E115-824F-43DA-BDD1-F514B3E973B8}"/>
    <cellStyle name="Style 1 4 3" xfId="46061" xr:uid="{ED8455BA-DF8E-4CEF-A547-CCC202A66775}"/>
    <cellStyle name="Style 1 5" xfId="44768" xr:uid="{C35433BD-A57B-424D-9745-F67802FEB466}"/>
    <cellStyle name="Style 1 6" xfId="1354" xr:uid="{619E9E1B-8EBB-47D6-A475-320664C3ACAA}"/>
    <cellStyle name="Style 1 7" xfId="45684" xr:uid="{403C6378-1FA7-40E9-B31D-B9396B776B91}"/>
    <cellStyle name="Style 1 8" xfId="192" xr:uid="{431DBB62-6C17-4963-9B7F-A9C394D229B1}"/>
    <cellStyle name="Style 2" xfId="943" xr:uid="{006A95D9-D09C-4230-A3E6-00BB98DF4C3E}"/>
    <cellStyle name="Style 2 2" xfId="45683" xr:uid="{C952C096-01A6-44D1-980B-5F3F2A134382}"/>
    <cellStyle name="Style 3" xfId="944" xr:uid="{A865DB80-965D-4B05-B957-F712577473C6}"/>
    <cellStyle name="TableStyleLight1" xfId="45999" xr:uid="{FBC2FBE0-EED4-48F5-9ACC-A8FC519BFF71}"/>
    <cellStyle name="TableStyleLight1 2" xfId="46040" xr:uid="{DF20B7AD-8FF7-409C-96CC-0F1FED266F11}"/>
    <cellStyle name="TableStyleLight1 2 2" xfId="46990" xr:uid="{668EDC3F-D69D-4A59-B7B9-F1DD7956C61F}"/>
    <cellStyle name="TableStyleLight1 2 3" xfId="47131" xr:uid="{46C753AC-875F-442C-90A9-F9F59258F495}"/>
    <cellStyle name="TableStyleLight1 2 4" xfId="47271" xr:uid="{606DCFA8-55F6-4D80-90CF-890AE500C00F}"/>
    <cellStyle name="TableStyleLight1 2 5" xfId="47515" xr:uid="{C2CEC49C-5715-4E14-88E9-C3601A278207}"/>
    <cellStyle name="TableStyleLight1 3" xfId="46957" xr:uid="{E0BA927D-C22D-4C31-A773-716EE585D95E}"/>
    <cellStyle name="TableStyleLight1 4" xfId="47092" xr:uid="{AF577F2C-97FE-4579-8FBC-DD9557BBB5B0}"/>
    <cellStyle name="TableStyleLight1 5" xfId="47234" xr:uid="{034D39FA-1AE8-4C35-A998-21D9DE6AEBA9}"/>
    <cellStyle name="TableStyleLight1 6" xfId="47408" xr:uid="{D0A25937-30B9-4C2B-830B-8A4AB30B7B58}"/>
    <cellStyle name="Text Indent B" xfId="44560" xr:uid="{7A4A0F86-3067-4509-970F-3AA73248FD58}"/>
    <cellStyle name="Title" xfId="65" builtinId="15" customBuiltin="1"/>
    <cellStyle name="Title 10" xfId="46924" xr:uid="{89303AFB-0A60-4F7A-B287-3DC179507D59}"/>
    <cellStyle name="Title 11" xfId="46925" xr:uid="{D536FD00-8FED-4DD5-ABD1-35236E31F6D6}"/>
    <cellStyle name="Title 12" xfId="46926" xr:uid="{900E0C5C-9771-4EED-A386-2BF23394544C}"/>
    <cellStyle name="Title 13" xfId="46927" xr:uid="{69D858D4-D3ED-411F-8987-CBF98A85D182}"/>
    <cellStyle name="Title 2" xfId="945" xr:uid="{706E65BB-918E-4D92-8355-35C01789890A}"/>
    <cellStyle name="Title 2 2" xfId="946" xr:uid="{77013046-94D1-47F8-B556-695D84606ADA}"/>
    <cellStyle name="Title 2 2 2" xfId="44427" xr:uid="{EB6F56F1-0275-4612-9DDB-837158061AF9}"/>
    <cellStyle name="Title 2 3" xfId="947" xr:uid="{055AE666-6C1B-4D70-9EB0-9345A9F8C889}"/>
    <cellStyle name="Title 2 3 2" xfId="44676" xr:uid="{BD046ECA-BDFF-4B24-933E-847263006A44}"/>
    <cellStyle name="Title 2 4" xfId="1373" xr:uid="{98DF735F-F529-4614-8CA1-0D62891FBDAF}"/>
    <cellStyle name="Title 2 5" xfId="44769" xr:uid="{21BC37B6-3196-4752-AD79-111FB206E93E}"/>
    <cellStyle name="Title 3" xfId="948" xr:uid="{CF26DB29-68F9-4E7F-B22C-FEFC17AEE98F}"/>
    <cellStyle name="Title 3 2" xfId="949" xr:uid="{726F93B8-FE3E-4B2F-94F7-DA1DD6D01E70}"/>
    <cellStyle name="Title 3 3" xfId="950" xr:uid="{905C31A2-9363-457B-AE0F-50488CBE5A5D}"/>
    <cellStyle name="Title 3 4" xfId="44428" xr:uid="{4445F904-20A0-40F3-962A-2EF21D14EA52}"/>
    <cellStyle name="Title 4" xfId="44429" xr:uid="{40FB8FC6-DA7F-436B-8E78-422C04E79A3F}"/>
    <cellStyle name="Title 4 2" xfId="46928" xr:uid="{BD5AA683-05DF-4DDA-8A77-B68C3E8A9797}"/>
    <cellStyle name="Title 5" xfId="44430" xr:uid="{63CE50EA-06B4-4229-AF98-2C215C39D1D0}"/>
    <cellStyle name="Title 5 2" xfId="46929" xr:uid="{7BC264A9-F6BB-4B1C-8447-4C73B63561C9}"/>
    <cellStyle name="Title 6" xfId="44431" xr:uid="{8D57B169-4C26-4273-9541-D52DF3F3A2DB}"/>
    <cellStyle name="Title 6 2" xfId="46930" xr:uid="{3CAEE0D6-087D-4C95-AF0C-32BFD8588F76}"/>
    <cellStyle name="Title 7" xfId="44432" xr:uid="{A1E141E3-AEF6-4EA9-9DD9-FCF0CF07186E}"/>
    <cellStyle name="Title 7 2" xfId="46931" xr:uid="{3A863B02-3DE5-4C05-8CC9-46E7CA7DC557}"/>
    <cellStyle name="Title 8" xfId="44433" xr:uid="{BDF327F4-1E79-49E7-AA9D-CD2198F2D559}"/>
    <cellStyle name="Title 8 2" xfId="46932" xr:uid="{1D4261F2-69B8-4C7B-A513-46AEBB25B1DA}"/>
    <cellStyle name="Title 9" xfId="46933" xr:uid="{F8CDBF65-A36D-494C-8B81-9EF4050DED1E}"/>
    <cellStyle name="Total" xfId="81" builtinId="25" customBuiltin="1"/>
    <cellStyle name="Total 10" xfId="46934" xr:uid="{DE64897D-8A12-4949-9732-8B12CD6EC52E}"/>
    <cellStyle name="Total 11" xfId="46935" xr:uid="{333F748E-B342-48C6-80D7-C5A7DDADA41C}"/>
    <cellStyle name="Total 12" xfId="46936" xr:uid="{D9090791-D94E-4008-9DAC-99E11DDABE32}"/>
    <cellStyle name="Total 13" xfId="46937" xr:uid="{ABE4D345-C8E9-4BAB-8F09-A0FB21157442}"/>
    <cellStyle name="Total 2" xfId="951" xr:uid="{2BE3FED3-B382-4D2A-81F1-5BD0AED1784F}"/>
    <cellStyle name="Total 2 10" xfId="45584" xr:uid="{FF823C64-8E3E-417E-8F95-A77E21C5D772}"/>
    <cellStyle name="Total 2 10 2" xfId="45585" xr:uid="{8868462C-7A45-462A-95AE-01DF60CD8EC4}"/>
    <cellStyle name="Total 2 11" xfId="45586" xr:uid="{F7CCDAE8-6714-4EA2-BEB3-5147F9095F7E}"/>
    <cellStyle name="Total 2 11 2" xfId="45587" xr:uid="{CC36A031-8C72-4261-98F6-0D6731E80171}"/>
    <cellStyle name="Total 2 12" xfId="45588" xr:uid="{5CE0F715-8BD4-46F2-B8C6-AA8325AC934A}"/>
    <cellStyle name="Total 2 12 2" xfId="45589" xr:uid="{4484D39E-F52B-4E4A-8AF2-2780AA969705}"/>
    <cellStyle name="Total 2 13" xfId="45590" xr:uid="{DA54AE4E-F21D-45CA-911D-365B2D6AE875}"/>
    <cellStyle name="Total 2 13 2" xfId="45591" xr:uid="{CE906379-9E3C-41E7-8BB1-DFBEBCE73876}"/>
    <cellStyle name="Total 2 14" xfId="45592" xr:uid="{1EBB3AF1-BA48-4516-8C3E-59D71ADE0D24}"/>
    <cellStyle name="Total 2 14 2" xfId="45593" xr:uid="{95996E3A-0478-48F2-97CC-675C7E89C337}"/>
    <cellStyle name="Total 2 15" xfId="45594" xr:uid="{51F09783-8762-48FA-92DC-8816F4F52600}"/>
    <cellStyle name="Total 2 15 2" xfId="45595" xr:uid="{E62C9CEF-BCE1-4B09-9B04-386A5EA77385}"/>
    <cellStyle name="Total 2 16" xfId="45596" xr:uid="{4B3C4ADE-EFFD-4458-A1D7-85CAEEFBDC92}"/>
    <cellStyle name="Total 2 16 2" xfId="45597" xr:uid="{00E511B6-16A9-4B3E-BD5A-A60E3A9AD95E}"/>
    <cellStyle name="Total 2 17" xfId="45598" xr:uid="{FF45E06F-6989-45E7-9553-9A348B474AC2}"/>
    <cellStyle name="Total 2 17 2" xfId="45599" xr:uid="{6A8710DB-C841-40D8-8203-01EA22FC51A8}"/>
    <cellStyle name="Total 2 18" xfId="45600" xr:uid="{9147E332-A4EE-48A2-BEBF-26E9BF3C2420}"/>
    <cellStyle name="Total 2 19" xfId="46938" xr:uid="{1F2DC059-D22A-4DD7-AE63-8811ADE83A43}"/>
    <cellStyle name="Total 2 2" xfId="952" xr:uid="{A6E2262F-C705-44C6-901D-1024C72F1F4D}"/>
    <cellStyle name="Total 2 2 10" xfId="45601" xr:uid="{A77CEC69-D172-4642-BF7A-3C041EF88281}"/>
    <cellStyle name="Total 2 2 10 2" xfId="45602" xr:uid="{6BD53128-ED5E-4796-BC68-031D9AE9D7AF}"/>
    <cellStyle name="Total 2 2 11" xfId="45603" xr:uid="{4B710F77-489F-4BA6-98FE-47E89FADF40E}"/>
    <cellStyle name="Total 2 2 11 2" xfId="45604" xr:uid="{C2ACABC4-4011-4696-BA55-28435E292F45}"/>
    <cellStyle name="Total 2 2 12" xfId="45605" xr:uid="{5478915C-526F-4C66-AD97-081247A77527}"/>
    <cellStyle name="Total 2 2 12 2" xfId="45606" xr:uid="{A3F381FC-7787-41B5-910A-C6EDA2CDA11A}"/>
    <cellStyle name="Total 2 2 13" xfId="45607" xr:uid="{6F0F7C8D-D712-4956-A059-156081128701}"/>
    <cellStyle name="Total 2 2 13 2" xfId="45608" xr:uid="{AF238923-840A-47E2-8A1C-A5BBA29941C2}"/>
    <cellStyle name="Total 2 2 14" xfId="45609" xr:uid="{EC7A9086-39B8-4362-B9D9-93C43724454F}"/>
    <cellStyle name="Total 2 2 14 2" xfId="45610" xr:uid="{19AAD9A5-0380-41DC-A456-4C57F871858F}"/>
    <cellStyle name="Total 2 2 15" xfId="45611" xr:uid="{FC52CDF4-4029-46E8-929B-6700A252E045}"/>
    <cellStyle name="Total 2 2 15 2" xfId="45612" xr:uid="{D149D58F-97EC-47C1-86E5-AAFEF906943D}"/>
    <cellStyle name="Total 2 2 16" xfId="45613" xr:uid="{DC55BA08-F655-47D8-A609-89E189F88B32}"/>
    <cellStyle name="Total 2 2 16 2" xfId="45614" xr:uid="{DF0E10A5-C196-42A8-BAF4-EFA63220B323}"/>
    <cellStyle name="Total 2 2 17" xfId="45615" xr:uid="{420EE7F5-7B59-45C6-9B90-8A2187A6F0A4}"/>
    <cellStyle name="Total 2 2 18" xfId="47500" xr:uid="{436A7C6B-997E-443B-A34C-27A1F2E9C54A}"/>
    <cellStyle name="Total 2 2 2" xfId="45616" xr:uid="{DA9EAC66-E5B8-4278-A4A3-4E84B0E28999}"/>
    <cellStyle name="Total 2 2 2 2" xfId="45617" xr:uid="{38E0ADD1-B37C-40B8-ACD4-97EAD738B991}"/>
    <cellStyle name="Total 2 2 3" xfId="45618" xr:uid="{3152B3F4-FBF5-4CA8-8895-43418CC94F4C}"/>
    <cellStyle name="Total 2 2 3 2" xfId="45619" xr:uid="{E45C35F3-4FA3-42B1-B0D9-4CF3E3335E26}"/>
    <cellStyle name="Total 2 2 4" xfId="45620" xr:uid="{A5D57855-270D-4765-9F5C-BE3319083E53}"/>
    <cellStyle name="Total 2 2 4 2" xfId="45621" xr:uid="{492BE1BD-3DBC-4A83-B7E3-AE3D920D573D}"/>
    <cellStyle name="Total 2 2 5" xfId="45622" xr:uid="{BFD5BDA9-9B37-45D5-92A2-2BFB3359BE14}"/>
    <cellStyle name="Total 2 2 5 2" xfId="45623" xr:uid="{A5B10A8D-199D-4BD7-926D-09561BBFE59B}"/>
    <cellStyle name="Total 2 2 6" xfId="45624" xr:uid="{9C430AAD-9451-47B7-8FAA-33E62E9AD11E}"/>
    <cellStyle name="Total 2 2 6 2" xfId="45625" xr:uid="{607D03C4-40CC-46D2-BEF7-F0B7A7B8C16B}"/>
    <cellStyle name="Total 2 2 7" xfId="45626" xr:uid="{CA01342C-34FD-4C7C-A318-F60197BAA3DF}"/>
    <cellStyle name="Total 2 2 7 2" xfId="45627" xr:uid="{070DD1EE-42B3-4D0B-88F6-EB329B58241B}"/>
    <cellStyle name="Total 2 2 8" xfId="45628" xr:uid="{06696867-6AEB-4B22-8772-0CCE949C7738}"/>
    <cellStyle name="Total 2 2 8 2" xfId="45629" xr:uid="{F72E00BB-F664-4394-90BB-623F2C0B8630}"/>
    <cellStyle name="Total 2 2 9" xfId="45630" xr:uid="{09631AED-0299-40A0-A1EE-5614D50C21FC}"/>
    <cellStyle name="Total 2 2 9 2" xfId="45631" xr:uid="{F24D26E4-1BF3-4098-96F3-5DD658E33F91}"/>
    <cellStyle name="Total 2 3" xfId="953" xr:uid="{B575C231-36E4-44AC-87AA-26F660299ADA}"/>
    <cellStyle name="Total 2 3 2" xfId="45632" xr:uid="{9E05F9C8-B0F9-436C-A5AA-F4A546E50AAD}"/>
    <cellStyle name="Total 2 3 3" xfId="47501" xr:uid="{F8F1E015-483A-4CE1-B2FC-BD7D2CD73B08}"/>
    <cellStyle name="Total 2 4" xfId="44434" xr:uid="{805434B0-F058-4FFE-9D08-713FE08BEAC7}"/>
    <cellStyle name="Total 2 4 2" xfId="45634" xr:uid="{9C6EF891-6639-4A3C-8BBF-5D5084B3D5F9}"/>
    <cellStyle name="Total 2 4 3" xfId="45633" xr:uid="{559AB73E-34C6-4335-8800-67AF3041717F}"/>
    <cellStyle name="Total 2 5" xfId="44770" xr:uid="{ACA6ABA4-4A17-4617-B68C-9F4E615ED739}"/>
    <cellStyle name="Total 2 5 2" xfId="45636" xr:uid="{3F145092-AFB4-485B-B496-A7A8D1F94563}"/>
    <cellStyle name="Total 2 5 3" xfId="45635" xr:uid="{1CD5B9AE-DAF5-43A7-B1F9-2BF7B0982964}"/>
    <cellStyle name="Total 2 6" xfId="45637" xr:uid="{62F7F137-3D8C-4213-8C25-96AD263C0500}"/>
    <cellStyle name="Total 2 6 2" xfId="45638" xr:uid="{1DDF66B4-ED3F-4637-8AC7-3D20E6F384A8}"/>
    <cellStyle name="Total 2 7" xfId="45639" xr:uid="{A7D12727-4E95-43FA-B900-E6B5E515C1AF}"/>
    <cellStyle name="Total 2 7 2" xfId="45640" xr:uid="{EE24C851-8DA9-4021-BCE0-BD4BCDF24793}"/>
    <cellStyle name="Total 2 8" xfId="45641" xr:uid="{CB19FF47-0836-43BC-B358-B01BB6D4A5F8}"/>
    <cellStyle name="Total 2 8 2" xfId="45642" xr:uid="{3BAFB49C-E8E9-4975-8CEE-C5222294537F}"/>
    <cellStyle name="Total 2 9" xfId="45643" xr:uid="{5CCC1D44-303C-4D49-AE84-F2B21E408BEE}"/>
    <cellStyle name="Total 2 9 2" xfId="45644" xr:uid="{79F423BE-83BE-41D8-958F-44196A9C97F9}"/>
    <cellStyle name="Total 3" xfId="954" xr:uid="{83093608-1756-4D37-AE2E-F8F82274C5E9}"/>
    <cellStyle name="Total 3 2" xfId="955" xr:uid="{E51CB468-3585-4927-8C39-F67958636842}"/>
    <cellStyle name="Total 3 2 2" xfId="47502" xr:uid="{99E76D39-0176-4E68-AF94-66568B6571FF}"/>
    <cellStyle name="Total 3 3" xfId="956" xr:uid="{AC49CA19-FB07-483A-AB8F-B85CDD10ADDA}"/>
    <cellStyle name="Total 3 3 2" xfId="47503" xr:uid="{FBF0ADAF-2E8D-4FC3-A9F4-9161C8845BDD}"/>
    <cellStyle name="Total 3 4" xfId="44435" xr:uid="{EDD200F4-2CC5-4486-A912-F18FD2A73A41}"/>
    <cellStyle name="Total 3 5" xfId="46939" xr:uid="{17639750-DBB4-494B-8EDD-63D9E30DB366}"/>
    <cellStyle name="Total 4" xfId="44436" xr:uid="{77229D83-4C3E-4365-A07C-DCB02A17EDFD}"/>
    <cellStyle name="Total 4 2" xfId="46940" xr:uid="{08F1F5DD-A951-4763-B490-9D6D18A34C71}"/>
    <cellStyle name="Total 5" xfId="44437" xr:uid="{48B5F1F9-5DB4-47DC-A790-ABF8FB24A3BD}"/>
    <cellStyle name="Total 5 2" xfId="46941" xr:uid="{A2880A42-38FE-4FF0-9641-C6C6D7A5A1BE}"/>
    <cellStyle name="Total 6" xfId="44438" xr:uid="{E4866EF0-E9B9-4091-9176-C5EB68849D16}"/>
    <cellStyle name="Total 6 2" xfId="46942" xr:uid="{F1A55D6D-F492-4629-8D1C-255C459F4079}"/>
    <cellStyle name="Total 7" xfId="44439" xr:uid="{57AB887C-02D9-4442-B04C-BE3C47F56E25}"/>
    <cellStyle name="Total 7 2" xfId="46943" xr:uid="{E8C774AE-A64F-4967-88B7-891A879C46F4}"/>
    <cellStyle name="Total 8" xfId="44440" xr:uid="{B9603B01-38A0-424E-9EA8-4D22FD5932B2}"/>
    <cellStyle name="Total 8 2" xfId="46944" xr:uid="{7A8373AC-6077-49A3-9EE7-25684C95B85C}"/>
    <cellStyle name="Total 9" xfId="46945" xr:uid="{07B9FAA5-2898-4523-8A13-3E999B365255}"/>
    <cellStyle name="Undefiniert" xfId="957" xr:uid="{421EFD1B-96EE-4BCF-8747-28B30A842379}"/>
    <cellStyle name="Valuutta_Module1" xfId="45645" xr:uid="{90729CFA-B460-475B-9494-6CF3AF5AEE2D}"/>
    <cellStyle name="Warning Text" xfId="78" builtinId="11" customBuiltin="1"/>
    <cellStyle name="Warning Text 10" xfId="46946" xr:uid="{18BF4498-F829-4044-B412-05B865824D86}"/>
    <cellStyle name="Warning Text 11" xfId="46947" xr:uid="{837DA133-6FDD-48F9-84D1-CB10AE092E1A}"/>
    <cellStyle name="Warning Text 12" xfId="46948" xr:uid="{17BD2D86-75E1-490D-9300-F64123AEFD58}"/>
    <cellStyle name="Warning Text 13" xfId="46949" xr:uid="{9F7DE8FB-F70B-49C0-AF4E-1445A7218762}"/>
    <cellStyle name="Warning Text 2" xfId="958" xr:uid="{D06D746E-235C-4788-AE78-E82FA6865521}"/>
    <cellStyle name="Warning Text 2 2" xfId="959" xr:uid="{67598CE4-BB91-4484-A581-DE93F16878E5}"/>
    <cellStyle name="Warning Text 2 3" xfId="960" xr:uid="{4551CFA5-51F3-4974-9FDC-692E9800B992}"/>
    <cellStyle name="Warning Text 2 4" xfId="44771" xr:uid="{EA3AA698-0649-49DE-93BF-06ADE8AE7FC4}"/>
    <cellStyle name="Warning Text 3" xfId="961" xr:uid="{05BEF91F-D3A7-46B9-8BD6-33F3BA0A1EDF}"/>
    <cellStyle name="Warning Text 3 2" xfId="962" xr:uid="{4D8D0E7E-9A55-4469-B206-8ECFF170830A}"/>
    <cellStyle name="Warning Text 3 3" xfId="963" xr:uid="{833D2806-5EF2-4D59-A873-5D65748150F6}"/>
    <cellStyle name="Warning Text 4" xfId="44441" xr:uid="{7EB2C0DA-440F-4644-9B0A-6B50118D3CC0}"/>
    <cellStyle name="Warning Text 5" xfId="44442" xr:uid="{EE3CAF26-738B-4563-98CE-673F14B56694}"/>
    <cellStyle name="Warning Text 6" xfId="44443" xr:uid="{F1256605-9BCD-4E45-8232-8A8C84855C29}"/>
    <cellStyle name="Warning Text 7" xfId="44444" xr:uid="{75EA295D-21CB-4CE2-9778-A036A68E154E}"/>
    <cellStyle name="Warning Text 8" xfId="44445" xr:uid="{829AB2D1-13AF-41D7-8F14-8CA24FD96407}"/>
    <cellStyle name="Warning Text 9" xfId="46950" xr:uid="{B136CEF9-47A2-4350-B96E-91BA76BC90BC}"/>
    <cellStyle name="표준_Mobis_warehouse_list(20070319) version1" xfId="45646" xr:uid="{1BB0538E-E821-4517-8202-B9793BA35288}"/>
    <cellStyle name="一般 2" xfId="44831" xr:uid="{9F0698AA-51AE-40CB-9EE6-CAE395444237}"/>
    <cellStyle name="一般 3" xfId="44849" xr:uid="{5DB6354C-A502-4723-86F9-077CE9AE3834}"/>
    <cellStyle name="一般 4" xfId="44850" xr:uid="{5F4DD0C4-C802-4CE2-8394-2921F2F94FE8}"/>
    <cellStyle name="一般 5" xfId="44851" xr:uid="{B84981CA-43EE-405A-9876-E2210A3B9302}"/>
    <cellStyle name="千位分隔 2" xfId="44817" xr:uid="{9E865374-812B-40F5-894F-A8E9621E4B77}"/>
    <cellStyle name="千位分隔 2 2" xfId="44848" xr:uid="{A4C2603D-2988-40B9-B956-61DCF5ADB6FE}"/>
    <cellStyle name="千位分隔 2 2 2" xfId="44861" xr:uid="{4A38BD27-2E3C-4FB2-93F1-050FE8DCB420}"/>
    <cellStyle name="千位分隔 2 3" xfId="44858" xr:uid="{32D5E1B2-9419-4FB6-9A78-05002D0EB7C8}"/>
    <cellStyle name="千分位 2" xfId="44818" xr:uid="{0DE4AD5E-9AB1-4DD7-8D7B-CEEE4EA4657E}"/>
    <cellStyle name="千分位 2 2" xfId="44857" xr:uid="{21242871-206A-460E-B2C1-AD4253C77C4A}"/>
    <cellStyle name="好 2" xfId="44844" xr:uid="{DCA92441-AC85-4923-8D02-6977EDF8C542}"/>
    <cellStyle name="好 2 2" xfId="44809" xr:uid="{882F5495-C159-4702-8D76-EE2CF34CAA91}"/>
    <cellStyle name="差 2" xfId="44815" xr:uid="{85AC4608-2469-4907-B766-0B9873C7D75A}"/>
    <cellStyle name="常规 2" xfId="44842" xr:uid="{F7F136CE-E81A-4980-96F8-F5ECC988B40A}"/>
    <cellStyle name="常规 2 2" xfId="44835" xr:uid="{39BA3C88-5EEA-4041-ABCB-AD66FBD1A301}"/>
    <cellStyle name="常规 3" xfId="44836" xr:uid="{F2600CA9-643C-49C4-B9D9-457842C4737F}"/>
    <cellStyle name="常规 4" xfId="44837" xr:uid="{63268F55-3A4C-4FA4-89B1-3C51234F4118}"/>
    <cellStyle name="常规 5" xfId="44856" xr:uid="{266161DD-59B0-4B47-A48E-F47F516E42F4}"/>
    <cellStyle name="常规_Projects using 2007 pricing_GZ_karl" xfId="44636" xr:uid="{88BFD183-A673-445F-9D8F-0E64C519D643}"/>
    <cellStyle name="桁区切り [0.00]_laroux" xfId="964" xr:uid="{8B7A53AC-AAEA-43D2-9775-DA090CF2ACBD}"/>
    <cellStyle name="桁区切り_laroux" xfId="965" xr:uid="{88DC9B9C-7FAB-4CB1-92C8-D0F30FEB9BC9}"/>
    <cellStyle name="標準_94物件" xfId="966" xr:uid="{928C0864-1FFF-4EB9-8387-2BAFC182D528}"/>
    <cellStyle name="百分比 2" xfId="44816" xr:uid="{3204C935-D3B5-498F-89B0-088C0E1FA401}"/>
    <cellStyle name="貨幣 2" xfId="44847" xr:uid="{C6DB26B9-A543-401C-963F-DFE84FC874C9}"/>
    <cellStyle name="货币 2" xfId="44838" xr:uid="{6C7EE9F4-5DEF-46C4-AD85-5EAC2382AC6A}"/>
    <cellStyle name="货币 2 2" xfId="44839" xr:uid="{9C46C5BB-75C2-46E3-93C6-3E925A55F3D4}"/>
    <cellStyle name="通貨 [0.00]_laroux" xfId="967" xr:uid="{413BF802-2B81-49AD-9E86-7983228534BE}"/>
    <cellStyle name="通貨_laroux" xfId="968" xr:uid="{88CDCB0F-8701-40A8-BA47-C29C5C30BA49}"/>
  </cellStyles>
  <dxfs count="3480">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condense val="0"/>
        <extend val="0"/>
        <color rgb="FF9C0006"/>
      </font>
    </dxf>
    <dxf>
      <font>
        <condense val="0"/>
        <extend val="0"/>
        <color rgb="FF9C0006"/>
      </font>
      <fill>
        <patternFill>
          <bgColor rgb="FFFFC7CE"/>
        </patternFill>
      </fill>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fill>
        <patternFill>
          <bgColor rgb="FFFFC7CE"/>
        </patternFill>
      </fill>
    </dxf>
    <dxf>
      <font>
        <condense val="0"/>
        <extend val="0"/>
        <color rgb="FF9C0006"/>
      </font>
    </dxf>
    <dxf>
      <font>
        <b val="0"/>
        <i/>
        <color rgb="FFFF0000"/>
      </font>
    </dxf>
    <dxf>
      <font>
        <condense val="0"/>
        <extend val="0"/>
        <color rgb="FF9C0006"/>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dxf>
    <dxf>
      <font>
        <b val="0"/>
        <i/>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63" Type="http://schemas.openxmlformats.org/officeDocument/2006/relationships/externalLink" Target="externalLinks/externalLink62.xml"/><Relationship Id="rId84" Type="http://schemas.openxmlformats.org/officeDocument/2006/relationships/externalLink" Target="externalLinks/externalLink83.xml"/><Relationship Id="rId138" Type="http://schemas.openxmlformats.org/officeDocument/2006/relationships/calcChain" Target="calcChain.xml"/><Relationship Id="rId16" Type="http://schemas.openxmlformats.org/officeDocument/2006/relationships/externalLink" Target="externalLinks/externalLink1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28" Type="http://schemas.openxmlformats.org/officeDocument/2006/relationships/externalLink" Target="externalLinks/externalLink127.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18" Type="http://schemas.openxmlformats.org/officeDocument/2006/relationships/externalLink" Target="externalLinks/externalLink117.xml"/><Relationship Id="rId134" Type="http://schemas.openxmlformats.org/officeDocument/2006/relationships/externalLink" Target="externalLinks/externalLink133.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124" Type="http://schemas.openxmlformats.org/officeDocument/2006/relationships/externalLink" Target="externalLinks/externalLink123.xml"/><Relationship Id="rId129" Type="http://schemas.openxmlformats.org/officeDocument/2006/relationships/externalLink" Target="externalLinks/externalLink128.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130" Type="http://schemas.openxmlformats.org/officeDocument/2006/relationships/externalLink" Target="externalLinks/externalLink129.xml"/><Relationship Id="rId135" Type="http://schemas.openxmlformats.org/officeDocument/2006/relationships/theme" Target="theme/theme1.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externalLink" Target="externalLinks/externalLink119.xml"/><Relationship Id="rId125" Type="http://schemas.openxmlformats.org/officeDocument/2006/relationships/externalLink" Target="externalLinks/externalLink124.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131" Type="http://schemas.openxmlformats.org/officeDocument/2006/relationships/externalLink" Target="externalLinks/externalLink130.xml"/><Relationship Id="rId136" Type="http://schemas.openxmlformats.org/officeDocument/2006/relationships/styles" Target="styles.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137" Type="http://schemas.openxmlformats.org/officeDocument/2006/relationships/sharedStrings" Target="sharedStrings.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32" Type="http://schemas.openxmlformats.org/officeDocument/2006/relationships/externalLink" Target="externalLinks/externalLink131.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26" Type="http://schemas.openxmlformats.org/officeDocument/2006/relationships/externalLink" Target="externalLinks/externalLink25.xml"/><Relationship Id="rId47" Type="http://schemas.openxmlformats.org/officeDocument/2006/relationships/externalLink" Target="externalLinks/externalLink46.xml"/><Relationship Id="rId68" Type="http://schemas.openxmlformats.org/officeDocument/2006/relationships/externalLink" Target="externalLinks/externalLink67.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33" Type="http://schemas.openxmlformats.org/officeDocument/2006/relationships/externalLink" Target="externalLinks/externalLink13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Pegasus/VOL3/PROJECTS/1458/1458CR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TIMATES-SAI/Users/C:/10.140.27.159/SOM's%20Shared%20Docs/gkk/vision/REVISION01/01%20PIPC/01.0%20Bids/B%20-%20Year%202001/E%20APC%20RWB%202011%20-%20WIN%20Platform/TQ%20REplies/2nd%20TQ%20Replies/GUNS/RCF/BOMREV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Sys2/e/CHIRAG/park2/PLANNING/INFBD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TIMATES-SAI/Users/D:/D:/Documents%20and%20Settings/LANCO/Desktop/PO%20EQUIPMENT%20BAN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TIMATES-SAI/Users/D:/H:/JOYCE/97LRPX.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TIMATES-SAI/Users/Sri%20Lekha/SKR/AURIGENE%20-%203%20MC%20LABS%20-%2024%20FH/Turnkey%203%20MC%20Labs/Working/R4/Sudha%20Revised%20Turnkey%20Price%20Quote%20for%20Aurigene%203%20MC%20LAB%20R3%203011202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TIMATES-SAI/Users/D:/D:/Users/Manju/Downloads/10.5.24.11/sarath/Indore-Ujjian(BSCPL)/Final_BOQ_020708/Details%20of%20Quantity/BOQ/BOQ_Indore-ujja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erver/d/Yogesh%20Data/Data/Cable%20Design.New.1.6.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CLTD026/SYS/SERVICES/CLOSE/ROLLTRND.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TIMATES-SAI/Users/D:/H:/1%20-%20Deposits%20&amp;%20Payments%20Services/2007%20Plan/Templates/P&amp;L%20Templates/Waterfall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TIMATES-SAI/Users/D:/H:/Documents%20and%20Settings/nbk73qq/My%20Documents/P&amp;L%20Templates/Waterfall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TIMATES-SAI/Users/D:/D:/Users/Manju/Downloads/Venkat/e/SOR%20Narmada%202004-05/final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TIMATES-SAI/Users/D:/D:/Users/Manju/Downloads/Comp8/comp8c/%60COMP8%20DOCS/~Marketing/m703~Weyerhauser/m703A/PROPOSAL/970131/old%20files/970121%20fee%20rate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MUM00534/d/CSFNEW/AGTATO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MUM00534/d/CSFNEW/TANK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ebh1srv004/debh1/_Projekte/2%20Engineering/PH2165%20EGIS%20CD%20API%20Plant/d_planungsergebnisse-praesentation/d_01_kostensch&#228;tzung/Building%20Cost%20estimate/2165D01%20Cost%20Calculation%20Build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nmumfil01/project/DOCUME~1/mjunaid/LOCALS~1/Temp/Sp/Workfiles/11MaySP/Inquiry/Inquiry%20doc/Sc-09%20Mech.%20Package%201/BidPack09Clarificat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TIMATES-SAI/Users/D:/D:/kumar/17sep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MUM00534/d/CHECKE~1/AGTATOR.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TIMATES-SAI/Users/C:/Crpcltfnp01/users$/NBKM643/My%20Documents/FTE%20ANAL.XLS" TargetMode="External"/></Relationships>
</file>

<file path=xl/externalLinks/_rels/externalLink21.xml.rels><?xml version="1.0" encoding="UTF-8" standalone="yes"?>
<Relationships xmlns="http://schemas.openxmlformats.org/package/2006/relationships"><Relationship Id="rId2" Type="http://schemas.openxmlformats.org/officeDocument/2006/relationships/externalLinkPath" Target="file:///D:/.KLN/Master%20BOQ%20File/.2022/Sudha%20Price%20Quote%2004.04.22.xlsx" TargetMode="External"/><Relationship Id="rId1" Type="http://schemas.openxmlformats.org/officeDocument/2006/relationships/externalLinkPath" Target="/ESTIMATES-SAI/Users/.KLN/Master%20BOQ%20File/.2022/Sudha%20Price%20Quote%2004.04.2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TIMATES-SAI/Users/C:/Mujeeb/c/Documents%20and%20Settings/dfritz/Local%20Settings/Temporary%20Internet%20Files/OLK10/Cost%20Code%20Breakdown.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STIMATES-SAI/Users/D:/H:/EVERYONE/COST/KEVINC/2003/2003%20gps%20%2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STIMATES-SAI/Users/D:/H:/Documents%20and%20Settings/NBK4WHH/Local%20Settings/Temporary%20Internet%20Files/OLK235/INSIGHT/04_03fkmHW.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6426DBD3/90"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Zenith/d/BandF/Housing/kkp/KKP-ISO/KKP-ISO-9001-1994/stds/GN-ST-06(2)(Design%20Sheet-Ruled).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Pgiserver/08306%20-%20taj%20dwaraka/Implementation/Cost%20plan/Finishes%20-Taj%20Dwarka%20-%20Ani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STIMATES-SAI/Users/D:/D:/Users/Manju/Downloads/WIN3KSERVER/STUPDATA/EMAAR/Specifications%20Ests/07.05.07/Copy%20Est%20HUDA%20Sports%20complex.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STIMATES-SAI/Users/D:/D:/Users/Manju/Downloads/10.5.24.11/BHOOMESH/Tech%20Zone/Lt%20panels%20Quotes/PRASAD/Est%20HUDA%20Sports%20complex.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ESTIMATES-SAI/Users/C:/Mujeeb/c/Documents%20and%20Settings/edsmith9/My%20Documents/General/Executive%20Planning%20and%20Summary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ESTIMATES-SAI/Users/D:/D:/Users/Manju/Downloads/rajkishor/f/FILES/2%20KC258%20PASADINA/My%20Documents/z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ESTIMATES-SAI/Users/D:/C:/Users/satish712/Documents/Satish%20May%202018/Enquiries/Modi-Greens/Deserver/design/USER/HOUSING/SIRISH/temp.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ESTIMATES-SAI/Users/D:/D:/Prasanna/MICO/MICO_0802200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ESTIMATES-SAI/Users/D:/H:/FREDERES/Bands%201-3%20Comp%20Targets/H2%20Comp%20Target/H2%20job%20codes%203-15-0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ESTIMATES-SAI/Users/D:/D:/Users/Manju/Downloads/10.5.24.11/Documents%20and%20Settings/Administrator/Local%20Settings/Temporary%20Internet%20Files/Content.IE5/F8HRENZG/SLP%20Municipality%20Dat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nmumfil01/project/DOCUME~1/mjunaid/LOCALS~1/Temp/Documents%20and%20Settings/gfeng/Local%20Settings/Temporary%20Internet%20Files/OLK13/vessel%20sizing.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ESTIMATES-SAI/Users/D:/D:/Users/Manju/Downloads/Contract-aruna/public_aruna/Public_Aruna/contracts(ak)/Hyderabad/Mes/MES-SEC.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nneas.net/proj/Users/slmu/AppData/Local/Microsoft/Windows/Temporary%20Internet%20Files/Content.Outlook/IDKJE1TB/13016-BD32-PR-LST-002-00a%20Utility%20Calculation%20List.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ESTIMATES-SAI/Users/D:/D:/Users/Manju/Downloads/10.5.24.11/Documents%20and%20Settings/HIGHWAY6/Desktop/BOQ_Bhopal%20Bypass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ESTIMATES-SAI/Users/D:/H:/Documents%20and%20Settings/NBK4WHH/Local%20Settings/Temporary%20Internet%20Files/OLK235/2007%20Plan%20Summary%20Template%20(Total%20FT)%20v1.8%207+5.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ESTIMATES-SAI/Users/D:/H:/Documents%20and%20Settings/vipul.gupta/My%20Documents/Unzipped/02/site%20pics.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ESTIMATES-SAI/Users/D:/D:/Users/Manju/Downloads/10.50.0.253/Commom/datta/Budgets/DOCUME~1/ghosh.tk/LOCALS~1/Temp/Rar$DI01.250/Cost%20Estimate%20OLD.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D:/D:/Users/Manju/Downloads/Vijay/d/Offers/GRUNDFOSS/Grundfoss%20Offer%204A12/Final%20Offer%20-%204C16/IO%20List%204C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ESTIMATES-SAI/Users/D:/D:/Users/Manju/Downloads/Edrcserver1/design/user/Housing/Binod/saihous/saihous.ele.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ESTIMATES-SAI/Users/C:/Monica/test/My%20Documents/MOTOROLA.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ESTIMATES-SAI/Users/D:/D:/Users/Manju/Downloads/Stup-c09/D/JOBS/7078-MADURAVOYAL/ALAPAKKAM%20MAIN%20ROAD%20-%20APR05/ANNEX-2/ANN2-MADURAVOYAL%20DATA-APRIL-05.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ESTIMATES-SAI/Users/C:/RADHA/RADHA/radha/mis9899/consoli/sep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ESTIMATES-SAI/Users/C:/RADHA/RADHA/mis9798/MAR98.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ESTIMATES-SAI/Users/C:/10.140.27.159/SOM's%20Shared%20Docs/gkk/vision/REVISION01/01%20PIPC/01.0%20Bids/B%20-%20Year%202001/E%20APC%20RWB%202011%20-%20WIN%20Platform/TQ%20REplies/2nd%20TQ%20Replies/RPL/TRICONEX/10-SY1-O.XLW"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ESTIMATES-SAI/Users/D:/D:/Users/Manju/Downloads/10.50.0.254/Common/Documents%20and%20Settings/admin/Desktop/HO%20REVIEW%20050808/10%20crore/Sanjeet/DOCUME~1/ghosh.tk/LOCALS~1/Temp/Rar$DI01.250/Cost%20Estimate%20OLD.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Contract-aruna/public_aruna/Public_Aruna/contracts(ak)/Hyderabad/Mes/MES-SEC.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nneas.net/proj/Users/ruf/AppData/Local/Microsoft/Windows/Temporary%20Internet%20Files/Content.Outlook/0KT660JD/Setlis%20Formatting/140526-BD-ELS-PRO-FF-001_001.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ESTIMATES-SAI/Users/D:/D:/Users/Manju/Downloads/10.5.24.11/I1204-AGHA-KHAN/WORKING/interface/DOI/12.BLOCK%20MASONRY/12.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ESTIMATES-SAI/Users/C:/Basant/projects/PROJECTS/Projects%20A%20-%20G/DMRC%20Headquarters/DMRC%20TENDER%20DOCU%20SAMPLE/RATE%20ANALYSIS%20HYDRAULIC%2017-03-2004.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A:/EQUIP/MAQUINAS/I020118.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ESTIMATES-SAI/Users/D:/D:/A/FreqPlanmar'00.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N:/Costing/COST%20SHEET/2019-20/2932%20Adama/Vendor%20Backup/HVAC/Ace%20Enviro/offer.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ESTIMATES-SAI/Users/D:/H:/TEMP/Card%20Collections%20Plan%2004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ESTIMATES-SAI/Users/C:/10.140.27.159/SOM's%20Shared%20Docs/gkk/vision/REVISION01/01%20PIPC/01.0%20Bids/B%20-%20Year%202001/E%20APC%20RWB%202011%20-%20WIN%20Platform/TQ%20REplies/2nd%20TQ%20Replies/RIL-FINA/TRICON.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ESTIMATES-SAI/Users/C:/CLTD025/SYS/EVERYONE/COST/LYNDA/2001ProdMod/toral%20jan2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ESTIMATES-SAI/Users/D:/D:/Users/Manju/Downloads/10.50.0.253/Commom/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delfil03/Project%20-%201/WIP/4404-PS1300-Biocon1002-Delhi/Architecture/Drug%20Product/Files%20as%20per%20standared%20of%20jacobs/Documents/DP-Schedule%20of%20door-windows-29may'1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ESTIMATES-SAI/Users/D:/D:/Users/Manju/Downloads/rajkishor/f/Documents%20and%20Settings/Venkat/Local%20Settings/Temp/My%20Documents/zero.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ESTIMATES-SAI/Users/D:/D:/Users/Neeraj/AppData/Local/Microsoft/Windows/Temporary%20Internet%20Files/Content.Outlook/17D8B9V0/My%20Documents/Price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ESTIMATES-SAI/Users/D:/D:/Documents%20and%20Settings/SP-1/Desktop/hll%20ahu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Pramod02/d/Pramod/Data/Ref/Times_Heatload.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ESTIMATES-SAI/Users/C:/Disk--mcbs21/d/Temp/C.Lotus.Notes.Data/AK/OFR/DIRECT/NMPT/E1%20package/offer/spares%20list.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ESTIMATES-SAI/Users/D:/Q:/Mis_2002/Fte_200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STIMATES-SAI/Users/C:/disk--mcbs53/D/gkk/vision/REVISION01/FCM-hyd-airport-fina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ESTIMATES-SAI/Users/C:/10.140.27.159/SOM's%20Shared%20Docs/gkk/vision/REVISION01/FCM-hyd-airport-final.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nmumfil01/project/PROJECTS/Proposals/Pfizer%20Spray%20Dryer/OOM%20ESTIMATE-REV%204.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ESTIMATES-SAI/Users/C:/10.140.27.159/SOM's%20Shared%20Docs/gkk/vision/REVISION01/01%20PIPC/01.0%20Bids/B%20-%20Year%202001/E%20APC%20RWB%202011%20-%20WIN%20Platform/TQ%20REplies/2nd%20TQ%20Replies/RPL/TRICONEX/1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ESTIMATES-SAI/Users/C:/Mujeeb/c/users/JuOliver/Service%20Initiative/Status%20Report/Service%20First%20-%20Scorecard%20DRAFT%20ver%201b.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ESTIMATES-SAI/Users/D:/H:/Documents%20and%20Settings/NBK4WHH/Local%20Settings/Temporary%20Internet%20Files/OLK235/Documents%20and%20Settings/nbk1dl4/Desktop/Monica's%20Documents/2004%20Plan/summary%20headcount.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ESTIMATES-SAI/Users/D:/D:/Pradeep/IPC28claimed%20(Rev%20VO%20Rate)/number2text_formula.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ESTIMATES-SAI/Users/C:/&#44608;&#46020;&#50980;/C/HEE-DONG/&#44592;&#53440;/&#54801;&#51312;&#51204;.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ESTIMATES-SAI/Users/C:/7769458/d/&#47928;&#49436;&#54632;/2&#44277;&#51109;/&#49444;&#48708;&#48372;&#50756;&#49324;&#54637;/&#53224;&#47553;&#52572;&#51333;&#51221;&#4753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270D154E/T-P-LI-0005_Rev00_EPRUF_Process%20Mass%20Balance%203%20gl.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ESTIMATES-SAI/Users/D:/H:/INSIGHT/WORK/Collections/2001%20Expense%20Plan/Card%20Collections%20Plan%20040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nmumfil01/project/Documents%20and%20Settings/pbloomer/Local%20Settings/Temporary%20Internet%20Files/OLK224/Emp_Data.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ESTIMATES-SAI/Users/C:/napudomf01/users/Field-Sales/Secured/JP-Project/15-0024-B%20AMEX/Phase%20F/propose%20012408/15-0024%20Amex%20Phase%20E%20original%20122107.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ESTIMATES-SAI/Users/D:/B:/&#44288;&#47532;96.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ESTIMATES-SAI/Users/C:/CLTD026/SYS/SERVICES/CLOSE/JUL97/MEPKG.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ESTIMATES-SAI/Users/D:/D:/Users/Manju/Downloads/Dls_india/c/DLSI/CostplanInfo/Template-Design%20Devt%20Estimate.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D:/D:/D:/Users/Manju/Downloads/Vijay/d/Documents%20and%20Settings/Srinivasa%20Ramanujam/Local%20Settings/Temporary%20Internet%20Files/OLK38/Elnet-IBMS-IOlistBOQ-5103.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ESTIMATES-SAI/Users/C:/Mujeeb/c/Documents%20and%20Settings/chplumley/My%20Documents/Master%20Versions/COSR/Pilot%20Status%20Reports/Cincinnati-RE%20Status%20Report.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http://www16.hanmail.net/Mail-bin/_view_submsg.cgi/&#54408;&#51032;STD.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6426DBD3/81"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ESTIMATES-SAI/Users/D:/D:/Users/Manju/Downloads/Qaqc/d/WINDOWS/TEMP/FORM6&amp;7.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ESTIMATES-SAI/Users/D:/D:/Users/Manju/Downloads/Nccp/e/Public_Aruna/Zuari%20Cement/BandF/Housing/kkp/KKP-ISO/KKP-ISO-9001-1994/stds/GN-ST-06(2)(Design%20Sheet-Ruled).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ESTIMATES-SAI/Users/D:/D:/Users/Manju/Downloads/Suresh/d/JPMC/MIS/Recon/Recon-Dec'04/Material.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ESTIMATES-SAI/Users/D:/D:/Users/Manju/Downloads/Zameer/c/APUSP/WATERSUPPLYDATA/NZB%20Datas.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ESTIMATES-SAI/Users/C:/Se1ns000/shares/GROUPS/269_FINANCE/PLANRPT/ACT99/Flash99/FLSH1299.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A:/Documents%20and%20Settings/VPIN/Local%20Settings/Temp/CHIRAG/INFMAY.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C:/Gis/current/Morgan%20Stanley/Project%20Budget/030625_GKC%20Bluebook%20(AC).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ndel077/Process-Design/bhushan/2766/ZEN/AGTATOR.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ESTIMATES-SAI/Users/C:/&#44608;&#46020;&#50980;/C/HEE-DONG/&#49688;&#48520;&#49552;&#51061;/9614/&#49688;&#48520;&#45236;&#49688;.14"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ESTIMATES-SAI/Users/C:/Sys1/e/DOCUME~1/sdomingo/LOCALS~1/Temp/Finance%202/FY'03/10.%20Global%20DC/Capital/Reporting/DCN%20Capital%20Summary%20Reports/0503%20DCN%20Capital%20v3.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ESTIMATES-SAI/Users/D:/D:/Documents%20and%20Settings/Administrator/My%20Documents/PriceCalc%20173.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ESTIMATES-SAI/Users/C:/CLTD026/SYS/SERVICES/CLOSE/ROLLTRND.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ESTIMATES-SAI/Users/D:/G:/Documents%20and%20Settings/abt2/Local%20Settings/Temporary%20Internet%20Files/OLKC3/80326_PAM_080507_FINAL.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ESTIMATES-SAI/Users/D:/D:/Users/Manju/Downloads/10.5.8.121/contract%20administration/SAKAL%20CHARITY/Comaparative%20statement/Comparative-3-05-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ESTIMATES-SAI/Users/D:/D:/Users/Manju/Downloads/Ph3/d/HITEC%20PHASE%202/CLIENT_INVOICE/Cyber%20gate%20way%20Phase-%20II%20(A)_UP/2B_August%202K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ESTIMATES-SAI/Users/C:/Mujeeb/c/Documents%20and%20Settings/edsmith9/My%20Documents/Block%20D/AV%20gear/av%20for%20D.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ESTIMATES-SAI/Users/C:/CLTD026/SYS/SERVICES/CLOSE/JUL97/MONTHEND.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ESTIMATES-SAI/Users/C:/Sys1/e/DOCUME~1/sdomingo/LOCALS~1/Temp/DOCUME~1/ganesh/LOCALS~1/Temp/2002-05%20GEDM%20Staffing%20v2-%20MN%20Updates.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ESTIMATES-SAI/Users/D:/G:/STANDARD%20DOCUMENTS/poly%20cab-%20Rating%20&amp;%20volt.drop%20dt.18.1.03.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ESTIMATES-SAI/Users/D:/G:/STANDARD%20DOCUMENTS/cable%20Vdrops.xls" TargetMode="External"/></Relationships>
</file>

<file path=xl/externalLinks/_rels/externalLink109.xml.rels><?xml version="1.0" encoding="UTF-8" standalone="yes"?>
<Relationships xmlns="http://schemas.openxmlformats.org/package/2006/relationships"><Relationship Id="rId1" Type="http://schemas.microsoft.com/office/2006/relationships/xlExternalLinkPath/xlPathMissing" Target="Stakeholders" TargetMode="External"/></Relationships>
</file>

<file path=xl/externalLinks/_rels/externalLink110.xml.rels><?xml version="1.0" encoding="UTF-8" standalone="yes"?>
<Relationships xmlns="http://schemas.openxmlformats.org/package/2006/relationships"><Relationship Id="rId1" Type="http://schemas.microsoft.com/office/2006/relationships/xlExternalLinkPath/xlPathMissing" Target="Lookup%20Table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Suresh/d/JPMC/MIS/Recon/Recon-Dec'04/Material.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Y:/MESSER/INQUIRY/STEELSTR/PRICE-L.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C:/Pegasus/vol3/WINDOWS/TEMP/ORLISTAT.XLS" TargetMode="External"/></Relationships>
</file>

<file path=xl/externalLinks/_rels/externalLink114.xml.rels><?xml version="1.0" encoding="UTF-8" standalone="yes"?>
<Relationships xmlns="http://schemas.openxmlformats.org/package/2006/relationships"><Relationship Id="rId2" Type="http://schemas.microsoft.com/office/2019/04/relationships/externalLinkLongPath" Target="file:///ESTIMATES-SAI/C:/10.5.8.121/contract%20administration/MAHINDRA-WORLD-SCHOOL-CHENNAI/MEASUREMENT%20SHEET/measurements%20as%20per%20revised%20drawings/03.03.07-revised%20measurements/SAKAL%20CHARITY/Comaparative%20statement/Comparative-3-05-04.xls?BDBCE4FF" TargetMode="External"/><Relationship Id="rId1" Type="http://schemas.openxmlformats.org/officeDocument/2006/relationships/externalLinkPath" Target="file:///BDBCE4FF/Comparative-3-05-0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C:/K.girish/mis%20report/PLANNING%20FOLDER/Budget/Projections/sep/PLN-WPR.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ESTIMATES-SAI/Users/C:/Monica/test/PRICE/SAMPLE.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ESTIMATES-SAI/Users/D:/H:/Deloitte/BLOCK%20D/Dashboard/Dashboard%20as%20on%2004th%20October,%202006%2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ESTIMATES-SAI/Users/C:/&#44608;&#50689;&#54984;1/amco/Documents%20and%20Settings/&#51060;&#49569;&#55148;.&#49569;&#55148;&#52980;/My%20Documents/&#49569;&#55148;&#47928;&#49436;/&#51064;&#49324;/DATAJUNG/DATA1/&#54032;&#44288;&#48708;/98&#45380;&#50696;&#49328;/&#51204;&#52404;&#50696;&#49328;/98&#54032;&#44288;&#48708;1&#5226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ESTIMATES-SAI/Users/D:/h:/My%20Documents/&#50896;&#44032;/lee/&#49444;&#44228;-&#49373;&#49328;&#51088;&#47308;/&#44204;&#51201;&#49324;&#50577;&#49436;/PPS/PPS-total3.xls" TargetMode="External"/></Relationships>
</file>

<file path=xl/externalLinks/_rels/externalLink120.xml.rels><?xml version="1.0" encoding="UTF-8" standalone="yes"?>
<Relationships xmlns="http://schemas.openxmlformats.org/package/2006/relationships"><Relationship Id="rId1" Type="http://schemas.microsoft.com/office/2006/relationships/xlExternalLinkPath/xlPathMissing" Target="Worksheet%20in%20T-P-DE-0002_Rev00_Draft_Block%20Flow%20Diagrams%20Upstream%20and%20Downstream.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270D154E/T-P-LI-0005_Rev00_EPRUF_Process%20Mass%20Balance%203%20gl.xl"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ndel077/Process-Design/bhushan/2766/ZEN/TANK3.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ESTIMATES-SAI/Users/C:/Sys1/e/DOCUME~1/jbellare/LOCALS~1/Temp/Bangalore%201%20Model%20v3.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ESTIMATES-SAI/Users/D:/D:/Users/Manju/Downloads/10.5.24.11/I1204-AGHA-KHAN/WORKING/RATE-ANALYSIS-05-05-09.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ESTIMATES-SAI/Users/D:/D:/Users/Manju/Downloads/Win2kserver/e/WINDOWS/Temporary%20Internet%20Files/Content.IE5/01EVKTEN/Hewitt%20-unitechworld-%20P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X:/2010/10%20208%20I%20Mantri%20%20Pinnacle%20at%20Bangalore/Implementation/Cost%20Plan/Ball%20Park%20Estimate%20-%20Stage%201/Workings/Measurement%20-%20Mantri%20-%20GP.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C:/Comp8/comp8c/%60COMP8%20DOCS/~Marketing/m703~Weyerhauser/m703A/PROPOSAL/970131/old%20files/970121%20fee%20rates.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ESTIMATES-SAI/Users/C:/&#44608;&#50689;&#54984;1/amco/Documents%20and%20Settings/&#51060;&#49569;&#55148;.&#49569;&#55148;&#52980;/My%20Documents/&#49569;&#55148;&#47928;&#49436;/&#44553;&#50668;/WINDOWS/TEMP/&#44608;&#54952;&#50689;/&#50900;&#54788;&#54889;/&#54364;&#51456;&#47928;&#49436;.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ESTIMATES-SAI/Users/C:/&#44608;&#50689;&#54984;1/amco/Documents%20and%20Settings/&#51060;&#49569;&#55148;.&#49569;&#55148;&#52980;/My%20Documents/&#49569;&#55148;&#47928;&#49436;/&#51064;&#49324;/DATAJUNG/DATA/&#54032;&#44288;&#48708;/98&#54032;&#44288;&#48708;/&#49892;&#51201;&#48516;&#49437;/98&#54032;&#44288;&#48708;3&#52264;.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ESTIMATES-SAI/Users/C:/&#46020;&#44592;&#54016;2/&#47928;&#49436;&#54632;/&#46020;&#51109;&#44592;&#49696;1TEAM&#47928;&#49436;/&#51060;&#53468;&#49688;/WINDOWS/&#48148;&#53461;%20&#54868;&#47732;/&#45236;%20&#49436;&#47448;%20&#44032;&#48169;/&#26032;&#50577;&#49885;97.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ESTIMATES-SAI/Users/C:/&#44608;&#46020;&#50980;/C/&#44608;&#46020;&#50980;/&#47588;&#52636;/&#44228;&#54925;/98&#49324;&#50629;&#44228;&#54925;/LHI/SB/&#48139;&#49496;&#4832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ESTIMATES-SAI/Users/C:/&#44608;&#50689;&#54984;1/amco/Documents%20and%20Settings/&#44277;&#49324;&#44288;&#47532;/My%20Documents/&#48155;&#51008;%20&#54028;&#51068;/Documents%20and%20Settings/&#44277;&#49324;&#44288;&#47532;/My%20Documents/&#44277;&#49324;&#44288;&#47532;&#54016;/&#50577;&#49885;/&#51089;&#50629;&#51068;&#48372;&#51665;&#44228;.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ESTIMATES-SAI/Users/C:/&#44608;&#50689;&#54984;1/amco/Documents%20and%20Settings/&#44277;&#49324;&#44288;&#47532;/My%20Documents/&#48155;&#51008;%20&#54028;&#51068;/Documents%20and%20Settings/&#44277;&#49324;&#44288;&#47532;/My%20Documents/&#44277;&#49324;&#44288;&#47532;&#54016;/&#44592;&#49457;&#44288;&#47144;/&#51088;&#44552;&#52397;&#44396;62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_REP.XL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SH"/>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K2"/>
      <sheetName val="BLK3"/>
      <sheetName val="E &amp; R"/>
      <sheetName val="radar"/>
      <sheetName val="UG"/>
    </sheetNames>
    <sheetDataSet>
      <sheetData sheetId="0" refreshError="1"/>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 NOS"/>
    </sheetNames>
    <sheetDataSet>
      <sheetData sheetId="0">
        <row r="2">
          <cell r="B2">
            <v>300100000008</v>
          </cell>
          <cell r="C2" t="str">
            <v>Lighting Towers</v>
          </cell>
          <cell r="D2" t="str">
            <v>PO/L.HILLS/34 IMP</v>
          </cell>
        </row>
        <row r="3">
          <cell r="B3">
            <v>300100000009</v>
          </cell>
          <cell r="C3" t="str">
            <v>Lighting Towers</v>
          </cell>
          <cell r="D3" t="str">
            <v>PO/L.HILLS/34 IMP</v>
          </cell>
        </row>
        <row r="4">
          <cell r="B4">
            <v>300100000010</v>
          </cell>
          <cell r="C4" t="str">
            <v>Lighting Towers</v>
          </cell>
          <cell r="D4" t="str">
            <v>PO/L.HILLS/34 IMP</v>
          </cell>
        </row>
        <row r="5">
          <cell r="B5">
            <v>300100000011</v>
          </cell>
          <cell r="C5" t="str">
            <v>Lighting Towers</v>
          </cell>
          <cell r="D5" t="str">
            <v>PO/L.HILLS/34 IMP</v>
          </cell>
        </row>
        <row r="6">
          <cell r="B6">
            <v>300100000012</v>
          </cell>
          <cell r="C6" t="str">
            <v>Lighting Towers</v>
          </cell>
          <cell r="D6" t="str">
            <v>PO/L.HILLS/34 IMP</v>
          </cell>
        </row>
        <row r="7">
          <cell r="B7">
            <v>300100000013</v>
          </cell>
          <cell r="C7" t="str">
            <v>Lighting Towers</v>
          </cell>
          <cell r="D7" t="str">
            <v>PO/L.HILLS/34 IMP</v>
          </cell>
        </row>
        <row r="8">
          <cell r="B8">
            <v>300100000014</v>
          </cell>
          <cell r="C8" t="str">
            <v>Lighting Towers</v>
          </cell>
          <cell r="D8" t="str">
            <v>PO/L.HILLS/34 IMP</v>
          </cell>
        </row>
        <row r="9">
          <cell r="B9">
            <v>300100000015</v>
          </cell>
          <cell r="C9" t="str">
            <v>Lighting Towers</v>
          </cell>
          <cell r="D9" t="str">
            <v>PO/L.HILLS/34 IMP</v>
          </cell>
        </row>
        <row r="10">
          <cell r="B10">
            <v>300100000016</v>
          </cell>
          <cell r="C10" t="str">
            <v>Lighting Towers</v>
          </cell>
          <cell r="D10" t="str">
            <v>PO/L.HILLS/34 IMP</v>
          </cell>
        </row>
        <row r="11">
          <cell r="B11">
            <v>300100000017</v>
          </cell>
          <cell r="C11" t="str">
            <v>Lighting Towers</v>
          </cell>
          <cell r="D11" t="str">
            <v>PO/L.HILLS/34 IMP</v>
          </cell>
        </row>
        <row r="12">
          <cell r="B12">
            <v>300100000018</v>
          </cell>
          <cell r="C12" t="str">
            <v>Lighting Towers</v>
          </cell>
          <cell r="D12" t="str">
            <v>PO/L.HILLS/34 IMP</v>
          </cell>
        </row>
        <row r="13">
          <cell r="B13">
            <v>300100000019</v>
          </cell>
          <cell r="C13" t="str">
            <v>Lighting Towers</v>
          </cell>
          <cell r="D13" t="str">
            <v>PO/L.HILLS/34 IMP</v>
          </cell>
        </row>
        <row r="14">
          <cell r="B14">
            <v>300100000020</v>
          </cell>
          <cell r="C14" t="str">
            <v>Lighting Towers</v>
          </cell>
          <cell r="D14" t="str">
            <v>PO/L.HILLS/34 IMP</v>
          </cell>
        </row>
        <row r="15">
          <cell r="B15">
            <v>300100000021</v>
          </cell>
          <cell r="C15" t="str">
            <v>Lighting Towers</v>
          </cell>
          <cell r="D15" t="str">
            <v>PO/L.HILLS/34 IMP</v>
          </cell>
        </row>
        <row r="16">
          <cell r="B16">
            <v>300100000022</v>
          </cell>
          <cell r="C16" t="str">
            <v>Lighting Towers</v>
          </cell>
          <cell r="D16" t="str">
            <v>PO/L.HILLS/34 IMP</v>
          </cell>
        </row>
        <row r="17">
          <cell r="B17">
            <v>300100000023</v>
          </cell>
          <cell r="C17" t="str">
            <v>Lighting Towers</v>
          </cell>
          <cell r="D17" t="str">
            <v>PO/L.HILLS/34 IMP</v>
          </cell>
        </row>
        <row r="18">
          <cell r="B18">
            <v>300100000024</v>
          </cell>
          <cell r="C18" t="str">
            <v>Lighting Towers</v>
          </cell>
          <cell r="D18" t="str">
            <v>PO/L.HILLS/34 IMP</v>
          </cell>
        </row>
        <row r="19">
          <cell r="B19">
            <v>300100000025</v>
          </cell>
          <cell r="C19" t="str">
            <v>Lighting Towers</v>
          </cell>
          <cell r="D19" t="str">
            <v>PO/L.HILLS/34 IMP</v>
          </cell>
        </row>
        <row r="20">
          <cell r="B20">
            <v>300100000026</v>
          </cell>
          <cell r="C20" t="str">
            <v>Lighting Towers</v>
          </cell>
          <cell r="D20" t="str">
            <v>PO/L.HILLS/34 IMP</v>
          </cell>
        </row>
        <row r="21">
          <cell r="B21">
            <v>300100000027</v>
          </cell>
          <cell r="C21" t="str">
            <v>Lighting Towers</v>
          </cell>
          <cell r="D21" t="str">
            <v>PO/L.HILLS/34 IMP</v>
          </cell>
        </row>
        <row r="22">
          <cell r="B22">
            <v>300100000028</v>
          </cell>
          <cell r="C22" t="str">
            <v>Lighting Towers</v>
          </cell>
          <cell r="D22" t="str">
            <v>PO/L.HILLS/34 IMP</v>
          </cell>
        </row>
        <row r="23">
          <cell r="B23">
            <v>300100000029</v>
          </cell>
          <cell r="C23" t="str">
            <v>Lighting Towers</v>
          </cell>
          <cell r="D23" t="str">
            <v>PO/L.HILLS/34 IMP</v>
          </cell>
        </row>
        <row r="24">
          <cell r="B24">
            <v>300100000030</v>
          </cell>
          <cell r="C24" t="str">
            <v>Lighting Towers</v>
          </cell>
          <cell r="D24" t="str">
            <v>PO/L.HILLS/34 IMP</v>
          </cell>
        </row>
        <row r="25">
          <cell r="B25">
            <v>300100000031</v>
          </cell>
          <cell r="C25" t="str">
            <v>Lighting Towers</v>
          </cell>
          <cell r="D25" t="str">
            <v>PO/L.HILLS/34 IMP</v>
          </cell>
        </row>
        <row r="26">
          <cell r="B26">
            <v>300100000032</v>
          </cell>
          <cell r="C26" t="str">
            <v>Lighting Towers</v>
          </cell>
          <cell r="D26" t="str">
            <v>PO/L.HILLS/34 IMP</v>
          </cell>
        </row>
        <row r="27">
          <cell r="B27">
            <v>300100000033</v>
          </cell>
          <cell r="C27" t="str">
            <v>Lighting Towers</v>
          </cell>
          <cell r="D27" t="str">
            <v>PO/L.HILLS/34 IMP</v>
          </cell>
        </row>
        <row r="28">
          <cell r="B28">
            <v>300100000034</v>
          </cell>
          <cell r="C28" t="str">
            <v>Lighting Towers</v>
          </cell>
          <cell r="D28" t="str">
            <v>PO/L.HILLS/34 IMP</v>
          </cell>
        </row>
        <row r="29">
          <cell r="B29">
            <v>300100000035</v>
          </cell>
          <cell r="C29" t="str">
            <v>Lighting Towers</v>
          </cell>
          <cell r="D29" t="str">
            <v>PO/L.HILLS/34 IMP</v>
          </cell>
        </row>
        <row r="30">
          <cell r="B30">
            <v>300100000036</v>
          </cell>
          <cell r="C30" t="str">
            <v>Lighting Towers</v>
          </cell>
          <cell r="D30" t="str">
            <v>PO/L.HILLS/34 IMP</v>
          </cell>
        </row>
        <row r="31">
          <cell r="B31">
            <v>300100000037</v>
          </cell>
          <cell r="C31" t="str">
            <v>Lighting Towers</v>
          </cell>
          <cell r="D31" t="str">
            <v>PO/L.HILLS/34 IMP</v>
          </cell>
        </row>
        <row r="32">
          <cell r="B32">
            <v>300100000038</v>
          </cell>
          <cell r="C32" t="str">
            <v>Lighting Towers</v>
          </cell>
          <cell r="D32" t="str">
            <v>PO/L.HILLS/34 IMP</v>
          </cell>
        </row>
        <row r="33">
          <cell r="B33">
            <v>300100000039</v>
          </cell>
          <cell r="C33" t="str">
            <v>Lighting Towers</v>
          </cell>
          <cell r="D33" t="str">
            <v>PO/L.HILLS/34 IMP</v>
          </cell>
        </row>
        <row r="34">
          <cell r="B34">
            <v>300100000399</v>
          </cell>
          <cell r="C34" t="str">
            <v>Escorts Soil Vibratory Roller - EC 5250</v>
          </cell>
          <cell r="D34" t="str">
            <v>PO/DEVIHALLI/53</v>
          </cell>
        </row>
        <row r="35">
          <cell r="B35">
            <v>300100000400</v>
          </cell>
          <cell r="C35" t="str">
            <v>Escorts Soil Vibratory Roller - EC 5250</v>
          </cell>
          <cell r="D35" t="str">
            <v>PO/DEVIHALLI/53</v>
          </cell>
        </row>
        <row r="36">
          <cell r="B36">
            <v>300100000926</v>
          </cell>
          <cell r="C36" t="str">
            <v>Hydraulic Mobile Crane F-15</v>
          </cell>
          <cell r="D36" t="str">
            <v>PO/DEVIHALLI/57</v>
          </cell>
        </row>
        <row r="37">
          <cell r="B37">
            <v>300100000933</v>
          </cell>
          <cell r="C37" t="str">
            <v>ESCORTS HYDRA 12 CRANE</v>
          </cell>
          <cell r="D37" t="str">
            <v>PO/DEVIHALLI/58</v>
          </cell>
        </row>
        <row r="38">
          <cell r="B38">
            <v>300100000934</v>
          </cell>
          <cell r="C38" t="str">
            <v>Air Compressor - Model XA 140 HD</v>
          </cell>
          <cell r="D38" t="str">
            <v>PO/DEVIHALLI/61</v>
          </cell>
        </row>
        <row r="39">
          <cell r="B39">
            <v>300100000948</v>
          </cell>
          <cell r="C39" t="str">
            <v>30 CUM BATCHING PLANT</v>
          </cell>
          <cell r="D39">
            <v>0</v>
          </cell>
        </row>
        <row r="40">
          <cell r="B40">
            <v>300100000955</v>
          </cell>
          <cell r="C40" t="str">
            <v>TRANSIT MIXER</v>
          </cell>
          <cell r="D40" t="str">
            <v>PO/KNDPLI/134&amp;125</v>
          </cell>
        </row>
        <row r="41">
          <cell r="B41">
            <v>300100000955</v>
          </cell>
          <cell r="C41" t="str">
            <v>TRANSIT MIXER</v>
          </cell>
          <cell r="D41" t="str">
            <v>PO/KNDPLI/134&amp;125</v>
          </cell>
        </row>
        <row r="42">
          <cell r="B42">
            <v>300100000956</v>
          </cell>
          <cell r="C42" t="str">
            <v>TRANSIT MIXER</v>
          </cell>
          <cell r="D42" t="str">
            <v>PO/KNDPLI/134&amp;125</v>
          </cell>
        </row>
        <row r="43">
          <cell r="B43">
            <v>300100000956</v>
          </cell>
          <cell r="C43" t="str">
            <v>TRANSIT MIXER</v>
          </cell>
          <cell r="D43" t="str">
            <v>PO/KNDPLI/134&amp;125</v>
          </cell>
        </row>
        <row r="44">
          <cell r="B44">
            <v>360000000056</v>
          </cell>
          <cell r="C44" t="str">
            <v>Backhoe Loader 3DX</v>
          </cell>
          <cell r="D44" t="str">
            <v>PO/SRKLM/144</v>
          </cell>
        </row>
        <row r="45">
          <cell r="B45">
            <v>300000000023</v>
          </cell>
          <cell r="C45" t="str">
            <v>Diesel Generator Set</v>
          </cell>
          <cell r="D45">
            <v>0</v>
          </cell>
        </row>
        <row r="46">
          <cell r="B46">
            <v>300000000023</v>
          </cell>
          <cell r="C46" t="str">
            <v>Diesel Generator Set</v>
          </cell>
          <cell r="D46">
            <v>0</v>
          </cell>
        </row>
        <row r="47">
          <cell r="B47">
            <v>300000000023</v>
          </cell>
          <cell r="C47" t="str">
            <v>Diesel Generator Set</v>
          </cell>
          <cell r="D47">
            <v>0</v>
          </cell>
        </row>
        <row r="48">
          <cell r="B48">
            <v>300000000023</v>
          </cell>
          <cell r="C48" t="str">
            <v>Diesel Generator Set</v>
          </cell>
          <cell r="D48">
            <v>0</v>
          </cell>
        </row>
        <row r="49">
          <cell r="B49">
            <v>300000000023</v>
          </cell>
          <cell r="C49" t="str">
            <v>Diesel Generator Set</v>
          </cell>
          <cell r="D49">
            <v>0</v>
          </cell>
        </row>
        <row r="50">
          <cell r="B50">
            <v>300000000023</v>
          </cell>
          <cell r="C50" t="str">
            <v>Diesel Generator Set</v>
          </cell>
          <cell r="D50">
            <v>0</v>
          </cell>
        </row>
        <row r="51">
          <cell r="B51">
            <v>300000000035</v>
          </cell>
          <cell r="C51" t="str">
            <v>Generator Set</v>
          </cell>
          <cell r="D51">
            <v>0</v>
          </cell>
        </row>
        <row r="52">
          <cell r="B52">
            <v>300000000035</v>
          </cell>
          <cell r="C52" t="str">
            <v>Generator Set</v>
          </cell>
          <cell r="D52">
            <v>0</v>
          </cell>
        </row>
        <row r="53">
          <cell r="B53">
            <v>300000000035</v>
          </cell>
          <cell r="C53" t="str">
            <v>Generator Set</v>
          </cell>
          <cell r="D53">
            <v>0</v>
          </cell>
        </row>
        <row r="54">
          <cell r="B54">
            <v>300000000035</v>
          </cell>
          <cell r="C54" t="str">
            <v>Generator Set</v>
          </cell>
          <cell r="D54">
            <v>0</v>
          </cell>
        </row>
        <row r="55">
          <cell r="B55">
            <v>300000000613</v>
          </cell>
          <cell r="C55" t="str">
            <v>Appolo Wet Mix Paver</v>
          </cell>
          <cell r="D55">
            <v>0</v>
          </cell>
        </row>
        <row r="56">
          <cell r="B56">
            <v>300000000613</v>
          </cell>
          <cell r="C56" t="str">
            <v>Appolo Wet Mix Paver</v>
          </cell>
          <cell r="D56">
            <v>0</v>
          </cell>
        </row>
        <row r="57">
          <cell r="B57">
            <v>300000000613</v>
          </cell>
          <cell r="C57" t="str">
            <v>Appolo Wet Mix Paver</v>
          </cell>
          <cell r="D57">
            <v>0</v>
          </cell>
        </row>
        <row r="58">
          <cell r="B58">
            <v>300000000613</v>
          </cell>
          <cell r="C58" t="str">
            <v>Appolo Wet Mix Paver</v>
          </cell>
          <cell r="D58">
            <v>0</v>
          </cell>
        </row>
        <row r="59">
          <cell r="B59">
            <v>300000000613</v>
          </cell>
          <cell r="C59" t="str">
            <v>Appolo Wet Mix Paver</v>
          </cell>
          <cell r="D59">
            <v>0</v>
          </cell>
        </row>
        <row r="60">
          <cell r="B60">
            <v>300000000613</v>
          </cell>
          <cell r="C60" t="str">
            <v>Appolo Wet Mix Paver</v>
          </cell>
          <cell r="D60">
            <v>0</v>
          </cell>
        </row>
        <row r="61">
          <cell r="B61">
            <v>300000000614</v>
          </cell>
          <cell r="C61" t="str">
            <v>Batching Plant - 30CUM</v>
          </cell>
          <cell r="D61">
            <v>0</v>
          </cell>
        </row>
        <row r="62">
          <cell r="B62">
            <v>300000000614</v>
          </cell>
          <cell r="C62" t="str">
            <v>Batching Plant - 30CUM</v>
          </cell>
          <cell r="D62">
            <v>0</v>
          </cell>
        </row>
        <row r="63">
          <cell r="B63">
            <v>300000000615</v>
          </cell>
          <cell r="C63" t="str">
            <v>Concrete Pump</v>
          </cell>
          <cell r="D63">
            <v>0</v>
          </cell>
        </row>
        <row r="64">
          <cell r="B64">
            <v>300000000615</v>
          </cell>
          <cell r="C64" t="str">
            <v>Concrete Pump</v>
          </cell>
          <cell r="D64">
            <v>0</v>
          </cell>
        </row>
        <row r="65">
          <cell r="B65">
            <v>300000000616</v>
          </cell>
          <cell r="C65" t="str">
            <v>Generators - 125 KVA</v>
          </cell>
          <cell r="D65">
            <v>0</v>
          </cell>
        </row>
        <row r="66">
          <cell r="B66">
            <v>300000000616</v>
          </cell>
          <cell r="C66" t="str">
            <v>Generators - 125 KVA</v>
          </cell>
          <cell r="D66">
            <v>0</v>
          </cell>
        </row>
        <row r="67">
          <cell r="B67">
            <v>300000000620</v>
          </cell>
          <cell r="C67" t="str">
            <v>Electric Genarating Set - 250 KVA</v>
          </cell>
          <cell r="D67" t="str">
            <v>PO/NPCL/17</v>
          </cell>
        </row>
        <row r="68">
          <cell r="B68">
            <v>300000000620</v>
          </cell>
          <cell r="C68" t="str">
            <v>Electric Genarating Set - 250 KVA</v>
          </cell>
          <cell r="D68" t="str">
            <v>PO/NPCL/17</v>
          </cell>
        </row>
        <row r="69">
          <cell r="B69">
            <v>300000000627</v>
          </cell>
          <cell r="C69" t="str">
            <v>Concrete Pump</v>
          </cell>
          <cell r="D69" t="str">
            <v>L.HILLS/052</v>
          </cell>
        </row>
        <row r="70">
          <cell r="B70">
            <v>300000000627</v>
          </cell>
          <cell r="C70" t="str">
            <v>Concrete Pump</v>
          </cell>
          <cell r="D70" t="str">
            <v>L.HILLS/052</v>
          </cell>
        </row>
        <row r="71">
          <cell r="B71">
            <v>300000000628</v>
          </cell>
          <cell r="C71" t="str">
            <v>Rotary Distributior (Concrete Spreader)</v>
          </cell>
          <cell r="D71" t="str">
            <v>PO NPCL/19</v>
          </cell>
        </row>
        <row r="72">
          <cell r="B72">
            <v>300000000628</v>
          </cell>
          <cell r="C72" t="str">
            <v>Rotary Distributior (Concrete Spreader)</v>
          </cell>
          <cell r="D72" t="str">
            <v>PO NPCL/19</v>
          </cell>
        </row>
        <row r="73">
          <cell r="B73">
            <v>300000000629</v>
          </cell>
          <cell r="C73" t="str">
            <v>Rotary Distributior (Concrete Spreader)</v>
          </cell>
          <cell r="D73" t="str">
            <v>PO NPCL/19</v>
          </cell>
        </row>
        <row r="74">
          <cell r="B74">
            <v>300000000629</v>
          </cell>
          <cell r="C74" t="str">
            <v>Rotary Distributior (Concrete Spreader)</v>
          </cell>
          <cell r="D74" t="str">
            <v>PO NPCL/19</v>
          </cell>
        </row>
        <row r="75">
          <cell r="B75">
            <v>300000000630</v>
          </cell>
          <cell r="C75" t="str">
            <v>Rotary Distributior (Concrete Spreader)</v>
          </cell>
          <cell r="D75" t="str">
            <v>PO/L.HILLS/044</v>
          </cell>
        </row>
        <row r="76">
          <cell r="B76">
            <v>300000000630</v>
          </cell>
          <cell r="C76" t="str">
            <v>Rotary Distributior (Concrete Spreader)</v>
          </cell>
          <cell r="D76" t="str">
            <v>PO/L.HILLS/044</v>
          </cell>
        </row>
        <row r="77">
          <cell r="B77">
            <v>300000000631</v>
          </cell>
          <cell r="C77" t="str">
            <v>Rotary Distributior (Concrete Spreader)</v>
          </cell>
          <cell r="D77" t="str">
            <v>PO/L.HILLS/044</v>
          </cell>
        </row>
        <row r="78">
          <cell r="B78">
            <v>300000000631</v>
          </cell>
          <cell r="C78" t="str">
            <v>Rotary Distributior (Concrete Spreader)</v>
          </cell>
          <cell r="D78" t="str">
            <v>PO/L.HILLS/044</v>
          </cell>
        </row>
        <row r="79">
          <cell r="B79">
            <v>300000000632</v>
          </cell>
          <cell r="C79" t="str">
            <v>Electric Genarating Set - 30 KVA</v>
          </cell>
          <cell r="D79" t="str">
            <v>PO NPCL/26</v>
          </cell>
        </row>
        <row r="80">
          <cell r="B80">
            <v>300000000632</v>
          </cell>
          <cell r="C80" t="str">
            <v>Electric Genarating Set - 30 KVA</v>
          </cell>
          <cell r="D80" t="str">
            <v>PO NPCL/26</v>
          </cell>
        </row>
        <row r="81">
          <cell r="B81">
            <v>300000000633</v>
          </cell>
          <cell r="C81" t="str">
            <v>Electric Genarating Set - 30 KVA</v>
          </cell>
          <cell r="D81" t="str">
            <v>PO NPCL/26</v>
          </cell>
        </row>
        <row r="82">
          <cell r="B82">
            <v>300000000633</v>
          </cell>
          <cell r="C82" t="str">
            <v>Electric Genarating Set - 30 KVA</v>
          </cell>
          <cell r="D82" t="str">
            <v>PO NPCL/26</v>
          </cell>
        </row>
        <row r="83">
          <cell r="B83">
            <v>300000000634</v>
          </cell>
          <cell r="C83" t="str">
            <v>Electric Genarating Set - 30 KVA</v>
          </cell>
          <cell r="D83" t="str">
            <v>PO/L.HILLS/039</v>
          </cell>
        </row>
        <row r="84">
          <cell r="B84">
            <v>300000000634</v>
          </cell>
          <cell r="C84" t="str">
            <v>Electric Genarating Set - 30 KVA</v>
          </cell>
          <cell r="D84" t="str">
            <v>PO/L.HILLS/039</v>
          </cell>
        </row>
        <row r="85">
          <cell r="B85">
            <v>300000000635</v>
          </cell>
          <cell r="C85" t="str">
            <v>Electric Genarating Set - 320 KVA</v>
          </cell>
          <cell r="D85" t="str">
            <v>PO/L.HILLS/050</v>
          </cell>
        </row>
        <row r="86">
          <cell r="B86">
            <v>300000000635</v>
          </cell>
          <cell r="C86" t="str">
            <v>Electric Genarating Set - 320 KVA</v>
          </cell>
          <cell r="D86" t="str">
            <v>PO/L.HILLS/050</v>
          </cell>
        </row>
        <row r="87">
          <cell r="B87">
            <v>300000000636</v>
          </cell>
          <cell r="C87" t="str">
            <v>Electric Genarating Set - 320 KVA</v>
          </cell>
          <cell r="D87" t="str">
            <v>PO/L.HILLS/050</v>
          </cell>
        </row>
        <row r="88">
          <cell r="B88">
            <v>300000000636</v>
          </cell>
          <cell r="C88" t="str">
            <v>Electric Genarating Set - 320 KVA</v>
          </cell>
          <cell r="D88" t="str">
            <v>PO/L.HILLS/050</v>
          </cell>
        </row>
        <row r="89">
          <cell r="B89">
            <v>300000000637</v>
          </cell>
          <cell r="C89" t="str">
            <v>Electric Genarating Set - 320 KVA</v>
          </cell>
          <cell r="D89" t="str">
            <v>PO/L.HILLS/050</v>
          </cell>
        </row>
        <row r="90">
          <cell r="B90">
            <v>300000000637</v>
          </cell>
          <cell r="C90" t="str">
            <v>Electric Genarating Set - 320 KVA</v>
          </cell>
          <cell r="D90" t="str">
            <v>PO/L.HILLS/050</v>
          </cell>
        </row>
        <row r="91">
          <cell r="B91">
            <v>300000000638</v>
          </cell>
          <cell r="C91" t="str">
            <v>Electric Genarating Set - 250 KVA</v>
          </cell>
          <cell r="D91" t="str">
            <v>PO/NPCL/17</v>
          </cell>
        </row>
        <row r="92">
          <cell r="B92">
            <v>300000000638</v>
          </cell>
          <cell r="C92" t="str">
            <v>Electric Genarating Set - 250 KVA</v>
          </cell>
          <cell r="D92" t="str">
            <v>PO/NPCL/17</v>
          </cell>
        </row>
        <row r="93">
          <cell r="B93">
            <v>300000000639</v>
          </cell>
          <cell r="C93" t="str">
            <v>Electric Genarating Set - 125 KVA</v>
          </cell>
          <cell r="D93">
            <v>0</v>
          </cell>
        </row>
        <row r="94">
          <cell r="B94">
            <v>300000000639</v>
          </cell>
          <cell r="C94" t="str">
            <v>Electric Genarating Set - 125 KVA</v>
          </cell>
          <cell r="D94">
            <v>0</v>
          </cell>
        </row>
        <row r="95">
          <cell r="B95">
            <v>300000000640</v>
          </cell>
          <cell r="C95" t="str">
            <v>Electric Genarating Set - 125 KVA</v>
          </cell>
          <cell r="D95">
            <v>0</v>
          </cell>
        </row>
        <row r="96">
          <cell r="B96">
            <v>300000000640</v>
          </cell>
          <cell r="C96" t="str">
            <v>Electric Genarating Set - 125 KVA</v>
          </cell>
          <cell r="D96">
            <v>0</v>
          </cell>
        </row>
        <row r="97">
          <cell r="B97">
            <v>300000000641</v>
          </cell>
          <cell r="C97" t="str">
            <v>Electric Genarating Set - 125 KVA</v>
          </cell>
          <cell r="D97">
            <v>0</v>
          </cell>
        </row>
        <row r="98">
          <cell r="B98">
            <v>300000000641</v>
          </cell>
          <cell r="C98" t="str">
            <v>Electric Genarating Set - 125 KVA</v>
          </cell>
          <cell r="D98">
            <v>0</v>
          </cell>
        </row>
        <row r="99">
          <cell r="B99">
            <v>300000000642</v>
          </cell>
          <cell r="C99" t="str">
            <v>Electric Genarating Set - 125 KVA</v>
          </cell>
          <cell r="D99">
            <v>0</v>
          </cell>
        </row>
        <row r="100">
          <cell r="B100">
            <v>300000000642</v>
          </cell>
          <cell r="C100" t="str">
            <v>Electric Genarating Set - 125 KVA</v>
          </cell>
          <cell r="D100">
            <v>0</v>
          </cell>
        </row>
        <row r="101">
          <cell r="B101">
            <v>300000000648</v>
          </cell>
          <cell r="C101" t="str">
            <v>Electronic Sensor Paver</v>
          </cell>
          <cell r="D101" t="str">
            <v>PO/EW12/002</v>
          </cell>
        </row>
        <row r="102">
          <cell r="B102">
            <v>300000000648</v>
          </cell>
          <cell r="C102" t="str">
            <v>Electronic Sensor Paver</v>
          </cell>
          <cell r="D102" t="str">
            <v>PO/EW12/002</v>
          </cell>
        </row>
        <row r="103">
          <cell r="B103">
            <v>300000000649</v>
          </cell>
          <cell r="C103" t="str">
            <v>BEML BG 605 MOTOR GRADER</v>
          </cell>
          <cell r="D103" t="str">
            <v>PO/HOSKOTE/20</v>
          </cell>
        </row>
        <row r="104">
          <cell r="B104">
            <v>300000000649</v>
          </cell>
          <cell r="C104" t="str">
            <v>BEML BG 605 MOTOR GRADER</v>
          </cell>
          <cell r="D104" t="str">
            <v>PO/HOSKOTE/20</v>
          </cell>
        </row>
        <row r="105">
          <cell r="B105">
            <v>300000000650</v>
          </cell>
          <cell r="C105" t="str">
            <v>Bull Dozer</v>
          </cell>
          <cell r="D105" t="str">
            <v>PO/HOSKOTE/019</v>
          </cell>
        </row>
        <row r="106">
          <cell r="B106">
            <v>300000000650</v>
          </cell>
          <cell r="C106" t="str">
            <v>Bull Dozer</v>
          </cell>
          <cell r="D106" t="str">
            <v>PO/HOSKOTE/019</v>
          </cell>
        </row>
        <row r="107">
          <cell r="B107">
            <v>300000000651</v>
          </cell>
          <cell r="C107" t="str">
            <v>Bull Dozer</v>
          </cell>
          <cell r="D107" t="str">
            <v>PO/HOSKOTE/019</v>
          </cell>
        </row>
        <row r="108">
          <cell r="B108">
            <v>300000000651</v>
          </cell>
          <cell r="C108" t="str">
            <v>Bull Dozer</v>
          </cell>
          <cell r="D108" t="str">
            <v>PO/HOSKOTE/019</v>
          </cell>
        </row>
        <row r="109">
          <cell r="B109">
            <v>300000000652</v>
          </cell>
          <cell r="C109" t="str">
            <v>BEML BG 605 MOTOR GRADER</v>
          </cell>
          <cell r="D109" t="str">
            <v>PO/HOSKOTE/020</v>
          </cell>
        </row>
        <row r="110">
          <cell r="B110">
            <v>300000000652</v>
          </cell>
          <cell r="C110" t="str">
            <v>BEML BG 605 MOTOR GRADER</v>
          </cell>
          <cell r="D110" t="str">
            <v>PO/HOSKOTE/020</v>
          </cell>
        </row>
        <row r="111">
          <cell r="B111">
            <v>300000000653</v>
          </cell>
          <cell r="C111" t="str">
            <v>BEML Excavator BD 220</v>
          </cell>
          <cell r="D111" t="str">
            <v>PO/HOSKOTE/035</v>
          </cell>
        </row>
        <row r="112">
          <cell r="B112">
            <v>300000000653</v>
          </cell>
          <cell r="C112" t="str">
            <v>BEML Excavator BD 220</v>
          </cell>
          <cell r="D112" t="str">
            <v>PO/HOSKOTE/035</v>
          </cell>
        </row>
        <row r="113">
          <cell r="B113">
            <v>300000000653</v>
          </cell>
          <cell r="C113" t="str">
            <v>BEML Excavator BD 220</v>
          </cell>
          <cell r="D113" t="str">
            <v>PO/HOSKOTE/035</v>
          </cell>
        </row>
        <row r="114">
          <cell r="B114">
            <v>300000000653</v>
          </cell>
          <cell r="C114" t="str">
            <v>BEML Excavator BD 220</v>
          </cell>
          <cell r="D114" t="str">
            <v>PO/HOSKOTE/035</v>
          </cell>
        </row>
        <row r="115">
          <cell r="B115">
            <v>300000000654</v>
          </cell>
          <cell r="C115" t="str">
            <v>BEML Excavator BD 220</v>
          </cell>
          <cell r="D115" t="str">
            <v>PO/HOSKOTE/035</v>
          </cell>
        </row>
        <row r="116">
          <cell r="B116">
            <v>300000000654</v>
          </cell>
          <cell r="C116" t="str">
            <v>BEML Excavator BD 220</v>
          </cell>
          <cell r="D116" t="str">
            <v>PO/HOSKOTE/035</v>
          </cell>
        </row>
        <row r="117">
          <cell r="B117">
            <v>300000000654</v>
          </cell>
          <cell r="C117" t="str">
            <v>BEML Excavator BD 220</v>
          </cell>
          <cell r="D117" t="str">
            <v>PO/HOSKOTE/035</v>
          </cell>
        </row>
        <row r="118">
          <cell r="B118">
            <v>300000000654</v>
          </cell>
          <cell r="C118" t="str">
            <v>BEML Excavator BD 220</v>
          </cell>
          <cell r="D118" t="str">
            <v>PO/HOSKOTE/035</v>
          </cell>
        </row>
        <row r="119">
          <cell r="B119">
            <v>300000000654</v>
          </cell>
          <cell r="C119" t="str">
            <v>BEML Excavator BD 220</v>
          </cell>
          <cell r="D119" t="str">
            <v>PO/HOSKOTE/035</v>
          </cell>
        </row>
        <row r="120">
          <cell r="B120">
            <v>300000000654</v>
          </cell>
          <cell r="C120" t="str">
            <v>BEML Excavator BD 220</v>
          </cell>
          <cell r="D120" t="str">
            <v>PO/HOSKOTE/035</v>
          </cell>
        </row>
        <row r="121">
          <cell r="B121">
            <v>300000000655</v>
          </cell>
          <cell r="C121" t="str">
            <v>Tata Hitachi Excavator</v>
          </cell>
          <cell r="D121" t="str">
            <v>PO/HOSKOTE/054</v>
          </cell>
        </row>
        <row r="122">
          <cell r="B122">
            <v>300000000655</v>
          </cell>
          <cell r="C122" t="str">
            <v>Tata Hitachi Excavator</v>
          </cell>
          <cell r="D122" t="str">
            <v>PO/HOSKOTE/054</v>
          </cell>
        </row>
        <row r="123">
          <cell r="B123">
            <v>300000000656</v>
          </cell>
          <cell r="C123" t="str">
            <v>Electric Genarating Set - 500 KVA</v>
          </cell>
          <cell r="D123" t="str">
            <v>PO/HOSKOTE/038</v>
          </cell>
        </row>
        <row r="124">
          <cell r="B124">
            <v>300000000656</v>
          </cell>
          <cell r="C124" t="str">
            <v>Electric Genarating Set - 500 KVA</v>
          </cell>
          <cell r="D124" t="str">
            <v>PO/HOSKOTE/038</v>
          </cell>
        </row>
        <row r="125">
          <cell r="B125">
            <v>300000000657</v>
          </cell>
          <cell r="C125" t="str">
            <v>Tata Hitachi Hydraulic Excavator</v>
          </cell>
          <cell r="D125" t="str">
            <v>PO/DEVIHALLI/055</v>
          </cell>
        </row>
        <row r="126">
          <cell r="B126">
            <v>300000000657</v>
          </cell>
          <cell r="C126" t="str">
            <v>Tata Hitachi Hydraulic Excavator</v>
          </cell>
          <cell r="D126" t="str">
            <v>PO/DEVIHALLI/055</v>
          </cell>
        </row>
        <row r="127">
          <cell r="B127">
            <v>300000000658</v>
          </cell>
          <cell r="C127" t="str">
            <v>Tata Hitachi Hydraulic Excavator</v>
          </cell>
          <cell r="D127" t="str">
            <v>PO/DEVIHALLI/055</v>
          </cell>
        </row>
        <row r="128">
          <cell r="B128">
            <v>300000000658</v>
          </cell>
          <cell r="C128" t="str">
            <v>Tata Hitachi Hydraulic Excavator</v>
          </cell>
          <cell r="D128" t="str">
            <v>PO/DEVIHALLI/055</v>
          </cell>
        </row>
        <row r="129">
          <cell r="B129">
            <v>300000000659</v>
          </cell>
          <cell r="C129" t="str">
            <v>Electric Genarating Set - 62.5 KVA</v>
          </cell>
          <cell r="D129" t="str">
            <v>PO/DEVIHALLI/046</v>
          </cell>
        </row>
        <row r="130">
          <cell r="B130">
            <v>300000000659</v>
          </cell>
          <cell r="C130" t="str">
            <v>Electric Genarating Set - 62.5 KVA</v>
          </cell>
          <cell r="D130" t="str">
            <v>PO/DEVIHALLI/046</v>
          </cell>
        </row>
        <row r="131">
          <cell r="B131">
            <v>300000000660</v>
          </cell>
          <cell r="C131" t="str">
            <v>Air Compressor</v>
          </cell>
          <cell r="D131" t="str">
            <v>PO/L.HILLS/087</v>
          </cell>
        </row>
        <row r="132">
          <cell r="B132">
            <v>300000000660</v>
          </cell>
          <cell r="C132" t="str">
            <v>Air Compressor</v>
          </cell>
          <cell r="D132" t="str">
            <v>PO/L.HILLS/087</v>
          </cell>
        </row>
        <row r="133">
          <cell r="B133">
            <v>300000000661</v>
          </cell>
          <cell r="C133" t="str">
            <v>Rotary Distributior RV 10</v>
          </cell>
          <cell r="D133" t="str">
            <v>PO/L.HILLS/109</v>
          </cell>
        </row>
        <row r="134">
          <cell r="B134">
            <v>300000000661</v>
          </cell>
          <cell r="C134" t="str">
            <v>Rotary Distributior RV 10</v>
          </cell>
          <cell r="D134" t="str">
            <v>PO/L.HILLS/109</v>
          </cell>
        </row>
        <row r="135">
          <cell r="B135">
            <v>300000000662</v>
          </cell>
          <cell r="C135" t="str">
            <v>Rotary Distributior RV 10</v>
          </cell>
          <cell r="D135" t="str">
            <v>PO/L.HILLS/109</v>
          </cell>
        </row>
        <row r="136">
          <cell r="B136">
            <v>300000000662</v>
          </cell>
          <cell r="C136" t="str">
            <v>Rotary Distributior RV 10</v>
          </cell>
          <cell r="D136" t="str">
            <v>PO/L.HILLS/109</v>
          </cell>
        </row>
        <row r="137">
          <cell r="B137">
            <v>300000000664</v>
          </cell>
          <cell r="C137" t="str">
            <v>Walk Behind Tandem Roller</v>
          </cell>
          <cell r="D137" t="str">
            <v>PO/NPCL/115</v>
          </cell>
        </row>
        <row r="138">
          <cell r="B138">
            <v>300000000664</v>
          </cell>
          <cell r="C138" t="str">
            <v>Walk Behind Tandem Roller</v>
          </cell>
          <cell r="D138" t="str">
            <v>PO/NPCL/115</v>
          </cell>
        </row>
        <row r="139">
          <cell r="B139">
            <v>300000000665</v>
          </cell>
          <cell r="C139" t="str">
            <v>Batching Plant</v>
          </cell>
          <cell r="D139" t="str">
            <v>PO/NPCL/35</v>
          </cell>
        </row>
        <row r="140">
          <cell r="B140">
            <v>300000000665</v>
          </cell>
          <cell r="C140" t="str">
            <v>Batching Plant</v>
          </cell>
          <cell r="D140" t="str">
            <v>PO/NPCL/35</v>
          </cell>
        </row>
        <row r="141">
          <cell r="B141">
            <v>300000000665</v>
          </cell>
          <cell r="C141" t="str">
            <v>Batching Plant</v>
          </cell>
          <cell r="D141" t="str">
            <v>PO/NPCL/35</v>
          </cell>
        </row>
        <row r="142">
          <cell r="B142">
            <v>300000000665</v>
          </cell>
          <cell r="C142" t="str">
            <v>Batching Plant</v>
          </cell>
          <cell r="D142" t="str">
            <v>PO/NPCL/35</v>
          </cell>
        </row>
        <row r="143">
          <cell r="B143">
            <v>300000000665</v>
          </cell>
          <cell r="C143" t="str">
            <v>Batching Plant</v>
          </cell>
          <cell r="D143" t="str">
            <v>PO/NPCL/35</v>
          </cell>
        </row>
        <row r="144">
          <cell r="B144">
            <v>300000000665</v>
          </cell>
          <cell r="C144" t="str">
            <v>Batching Plant</v>
          </cell>
          <cell r="D144" t="str">
            <v>PO/NPCL/35</v>
          </cell>
        </row>
        <row r="145">
          <cell r="B145">
            <v>300000000665</v>
          </cell>
          <cell r="C145" t="str">
            <v>Batching Plant</v>
          </cell>
          <cell r="D145" t="str">
            <v>PO/NPCL/35</v>
          </cell>
        </row>
        <row r="146">
          <cell r="B146">
            <v>300000000665</v>
          </cell>
          <cell r="C146" t="str">
            <v>Batching Plant</v>
          </cell>
          <cell r="D146" t="str">
            <v>PO/NPCL/35</v>
          </cell>
        </row>
        <row r="147">
          <cell r="B147">
            <v>300000000665</v>
          </cell>
          <cell r="C147" t="str">
            <v>Batching Plant</v>
          </cell>
          <cell r="D147" t="str">
            <v>PO/NPCL/35</v>
          </cell>
        </row>
        <row r="148">
          <cell r="B148">
            <v>300000000665</v>
          </cell>
          <cell r="C148" t="str">
            <v>Batching Plant</v>
          </cell>
          <cell r="D148" t="str">
            <v>PO/NPCL/35</v>
          </cell>
        </row>
        <row r="149">
          <cell r="B149">
            <v>300000000666</v>
          </cell>
          <cell r="C149" t="str">
            <v>Electric Genarating Set - 62.5 KVA</v>
          </cell>
          <cell r="D149" t="str">
            <v>PO/VARANASI/071</v>
          </cell>
        </row>
        <row r="150">
          <cell r="B150">
            <v>300000000666</v>
          </cell>
          <cell r="C150" t="str">
            <v>Electric Genarating Set - 62.5 KVA</v>
          </cell>
          <cell r="D150" t="str">
            <v>PO/VARANASI/071</v>
          </cell>
        </row>
        <row r="151">
          <cell r="B151">
            <v>300000000667</v>
          </cell>
          <cell r="C151" t="str">
            <v>Electric Genarating Set - 62.5 KVA</v>
          </cell>
          <cell r="D151" t="str">
            <v>PO/VARANASI/071</v>
          </cell>
        </row>
        <row r="152">
          <cell r="B152">
            <v>300000000667</v>
          </cell>
          <cell r="C152" t="str">
            <v>Electric Genarating Set - 62.5 KVA</v>
          </cell>
          <cell r="D152" t="str">
            <v>PO/VARANASI/071</v>
          </cell>
        </row>
        <row r="153">
          <cell r="B153">
            <v>300000000668</v>
          </cell>
          <cell r="C153" t="str">
            <v>Concrete Pump 350 D</v>
          </cell>
          <cell r="D153" t="str">
            <v>PO/VAP/62</v>
          </cell>
        </row>
        <row r="154">
          <cell r="B154">
            <v>300000000668</v>
          </cell>
          <cell r="C154" t="str">
            <v>Concrete Pump 350 D</v>
          </cell>
          <cell r="D154" t="str">
            <v>PO/VAP/62</v>
          </cell>
        </row>
        <row r="155">
          <cell r="B155">
            <v>300000000669</v>
          </cell>
          <cell r="C155" t="str">
            <v>Batching Plant 30</v>
          </cell>
          <cell r="D155" t="str">
            <v>PO/VAP/61</v>
          </cell>
        </row>
        <row r="156">
          <cell r="B156">
            <v>300000000669</v>
          </cell>
          <cell r="C156" t="str">
            <v>Batching Plant 30</v>
          </cell>
          <cell r="D156" t="str">
            <v>PO/VAP/61</v>
          </cell>
        </row>
        <row r="157">
          <cell r="B157">
            <v>300000000670</v>
          </cell>
          <cell r="C157" t="str">
            <v>Electric Genarating Set - 125 KVA</v>
          </cell>
          <cell r="D157" t="str">
            <v>PO/VAP/67</v>
          </cell>
        </row>
        <row r="158">
          <cell r="B158">
            <v>300000000670</v>
          </cell>
          <cell r="C158" t="str">
            <v>Electric Genarating Set - 125 KVA</v>
          </cell>
          <cell r="D158" t="str">
            <v>PO/VAP/67</v>
          </cell>
        </row>
        <row r="159">
          <cell r="B159">
            <v>300000000671</v>
          </cell>
          <cell r="C159" t="str">
            <v>Concrete Pump 350 D</v>
          </cell>
          <cell r="D159" t="str">
            <v>PO/NPCL/72(TRF LH)</v>
          </cell>
        </row>
        <row r="160">
          <cell r="B160">
            <v>300000000671</v>
          </cell>
          <cell r="C160" t="str">
            <v>Concrete Pump 350 D</v>
          </cell>
          <cell r="D160" t="str">
            <v>PO/NPCL/72(TRF LH)</v>
          </cell>
        </row>
        <row r="161">
          <cell r="B161">
            <v>300000000671</v>
          </cell>
          <cell r="C161" t="str">
            <v>Concrete Pump 350 D</v>
          </cell>
          <cell r="D161" t="str">
            <v>PO/NPCL/72(TRF LH)</v>
          </cell>
        </row>
        <row r="162">
          <cell r="B162">
            <v>300000000671</v>
          </cell>
          <cell r="C162" t="str">
            <v>Concrete Pump 350 D</v>
          </cell>
          <cell r="D162" t="str">
            <v>PO/NPCL/72(TRF LH)</v>
          </cell>
        </row>
        <row r="163">
          <cell r="B163">
            <v>300000000672</v>
          </cell>
          <cell r="C163" t="str">
            <v>Concrete Pump 350 D</v>
          </cell>
          <cell r="D163" t="str">
            <v>PO/NPCL/28</v>
          </cell>
        </row>
        <row r="164">
          <cell r="B164">
            <v>300000000672</v>
          </cell>
          <cell r="C164" t="str">
            <v>Concrete Pump 350 D</v>
          </cell>
          <cell r="D164" t="str">
            <v>PO/NPCL/28</v>
          </cell>
        </row>
        <row r="165">
          <cell r="B165">
            <v>300000000673</v>
          </cell>
          <cell r="C165" t="str">
            <v>Air Compressor</v>
          </cell>
          <cell r="D165" t="str">
            <v>PO/NPCL/84</v>
          </cell>
        </row>
        <row r="166">
          <cell r="B166">
            <v>300000000673</v>
          </cell>
          <cell r="C166" t="str">
            <v>Air Compressor</v>
          </cell>
          <cell r="D166" t="str">
            <v>PO/NPCL/84</v>
          </cell>
        </row>
        <row r="167">
          <cell r="B167">
            <v>300000000673</v>
          </cell>
          <cell r="C167" t="str">
            <v>Air Compressor</v>
          </cell>
          <cell r="D167" t="str">
            <v>PO/NPCL/84</v>
          </cell>
        </row>
        <row r="168">
          <cell r="B168">
            <v>300000000674</v>
          </cell>
          <cell r="C168" t="str">
            <v>Batching Plant</v>
          </cell>
          <cell r="D168" t="str">
            <v>PO/NPCL/51</v>
          </cell>
        </row>
        <row r="169">
          <cell r="B169">
            <v>300000000674</v>
          </cell>
          <cell r="C169" t="str">
            <v>Batching Plant</v>
          </cell>
          <cell r="D169" t="str">
            <v>PO/NPCL/51</v>
          </cell>
        </row>
        <row r="170">
          <cell r="B170">
            <v>300000000694</v>
          </cell>
          <cell r="C170" t="str">
            <v>Walk Behind Tandem Roller</v>
          </cell>
          <cell r="D170" t="str">
            <v>PO/VAP/90</v>
          </cell>
        </row>
        <row r="171">
          <cell r="B171">
            <v>300000000694</v>
          </cell>
          <cell r="C171" t="str">
            <v>Walk Behind Tandem Roller</v>
          </cell>
          <cell r="D171" t="str">
            <v>PO/VAP/90</v>
          </cell>
        </row>
        <row r="172">
          <cell r="B172">
            <v>300000000695</v>
          </cell>
          <cell r="C172" t="str">
            <v>Air Compressor</v>
          </cell>
          <cell r="D172" t="str">
            <v>PO/VAP/86</v>
          </cell>
        </row>
        <row r="173">
          <cell r="B173">
            <v>300000000695</v>
          </cell>
          <cell r="C173" t="str">
            <v>Air Compressor</v>
          </cell>
          <cell r="D173" t="str">
            <v>PO/VAP/86</v>
          </cell>
        </row>
        <row r="174">
          <cell r="B174">
            <v>300000000701</v>
          </cell>
          <cell r="C174" t="str">
            <v>Electric Genarating Set - 62.5 KVA</v>
          </cell>
          <cell r="D174" t="str">
            <v>PO/HOSKOTE/045</v>
          </cell>
        </row>
        <row r="175">
          <cell r="B175">
            <v>300000000701</v>
          </cell>
          <cell r="C175" t="str">
            <v>Electric Genarating Set - 62.5 KVA</v>
          </cell>
          <cell r="D175" t="str">
            <v>PO/HOSKOTE/045</v>
          </cell>
        </row>
        <row r="176">
          <cell r="B176">
            <v>300000000702</v>
          </cell>
          <cell r="C176" t="str">
            <v>Electric Genarating Set - 40 KVA</v>
          </cell>
          <cell r="D176" t="str">
            <v>PO/L.HILLS/25A</v>
          </cell>
        </row>
        <row r="177">
          <cell r="B177">
            <v>300000000702</v>
          </cell>
          <cell r="C177" t="str">
            <v>Electric Genarating Set - 40 KVA</v>
          </cell>
          <cell r="D177" t="str">
            <v>PO/L.HILLS/25A</v>
          </cell>
        </row>
        <row r="178">
          <cell r="B178">
            <v>300100000008</v>
          </cell>
          <cell r="C178" t="str">
            <v>Lighting Towers</v>
          </cell>
          <cell r="D178" t="str">
            <v>PO/L.HILLS/34 IMP</v>
          </cell>
        </row>
        <row r="179">
          <cell r="B179">
            <v>300100000008</v>
          </cell>
          <cell r="C179" t="str">
            <v>Lighting Towers</v>
          </cell>
          <cell r="D179" t="str">
            <v>PO/L.HILLS/34 IMP</v>
          </cell>
        </row>
        <row r="180">
          <cell r="B180">
            <v>300100000008</v>
          </cell>
          <cell r="C180" t="str">
            <v>Lighting Towers</v>
          </cell>
          <cell r="D180" t="str">
            <v>PO/L.HILLS/34 IMP</v>
          </cell>
        </row>
        <row r="181">
          <cell r="B181">
            <v>300100000008</v>
          </cell>
          <cell r="C181" t="str">
            <v>Lighting Towers</v>
          </cell>
          <cell r="D181" t="str">
            <v>PO/L.HILLS/34 IMP</v>
          </cell>
        </row>
        <row r="182">
          <cell r="B182">
            <v>300100000009</v>
          </cell>
          <cell r="C182" t="str">
            <v>Lighting Towers</v>
          </cell>
          <cell r="D182" t="str">
            <v>PO/L.HILLS/34 IMP</v>
          </cell>
        </row>
        <row r="183">
          <cell r="B183">
            <v>300100000009</v>
          </cell>
          <cell r="C183" t="str">
            <v>Lighting Towers</v>
          </cell>
          <cell r="D183" t="str">
            <v>PO/L.HILLS/34 IMP</v>
          </cell>
        </row>
        <row r="184">
          <cell r="B184">
            <v>300100000009</v>
          </cell>
          <cell r="C184" t="str">
            <v>Lighting Towers</v>
          </cell>
          <cell r="D184" t="str">
            <v>PO/L.HILLS/34 IMP</v>
          </cell>
        </row>
        <row r="185">
          <cell r="B185">
            <v>300100000010</v>
          </cell>
          <cell r="C185" t="str">
            <v>Lighting Towers</v>
          </cell>
          <cell r="D185" t="str">
            <v>PO/L.HILLS/34 IMP</v>
          </cell>
        </row>
        <row r="186">
          <cell r="B186">
            <v>300100000010</v>
          </cell>
          <cell r="C186" t="str">
            <v>Lighting Towers</v>
          </cell>
          <cell r="D186" t="str">
            <v>PO/L.HILLS/34 IMP</v>
          </cell>
        </row>
        <row r="187">
          <cell r="B187">
            <v>300100000010</v>
          </cell>
          <cell r="C187" t="str">
            <v>Lighting Towers</v>
          </cell>
          <cell r="D187" t="str">
            <v>PO/L.HILLS/34 IMP</v>
          </cell>
        </row>
        <row r="188">
          <cell r="B188">
            <v>300100000011</v>
          </cell>
          <cell r="C188" t="str">
            <v>Lighting Towers</v>
          </cell>
          <cell r="D188" t="str">
            <v>PO/L.HILLS/34 IMP</v>
          </cell>
        </row>
        <row r="189">
          <cell r="B189">
            <v>300100000011</v>
          </cell>
          <cell r="C189" t="str">
            <v>Lighting Towers</v>
          </cell>
          <cell r="D189" t="str">
            <v>PO/L.HILLS/34 IMP</v>
          </cell>
        </row>
        <row r="190">
          <cell r="B190">
            <v>300100000011</v>
          </cell>
          <cell r="C190" t="str">
            <v>Lighting Towers</v>
          </cell>
          <cell r="D190" t="str">
            <v>PO/L.HILLS/34 IMP</v>
          </cell>
        </row>
        <row r="191">
          <cell r="B191">
            <v>300100000012</v>
          </cell>
          <cell r="C191" t="str">
            <v>Lighting Towers</v>
          </cell>
          <cell r="D191" t="str">
            <v>PO/L.HILLS/34 IMP</v>
          </cell>
        </row>
        <row r="192">
          <cell r="B192">
            <v>300100000012</v>
          </cell>
          <cell r="C192" t="str">
            <v>Lighting Towers</v>
          </cell>
          <cell r="D192" t="str">
            <v>PO/L.HILLS/34 IMP</v>
          </cell>
        </row>
        <row r="193">
          <cell r="B193">
            <v>300100000012</v>
          </cell>
          <cell r="C193" t="str">
            <v>Lighting Towers</v>
          </cell>
          <cell r="D193" t="str">
            <v>PO/L.HILLS/34 IMP</v>
          </cell>
        </row>
        <row r="194">
          <cell r="B194">
            <v>300100000013</v>
          </cell>
          <cell r="C194" t="str">
            <v>Lighting Towers</v>
          </cell>
          <cell r="D194" t="str">
            <v>PO/L.HILLS/34 IMP</v>
          </cell>
        </row>
        <row r="195">
          <cell r="B195">
            <v>300100000013</v>
          </cell>
          <cell r="C195" t="str">
            <v>Lighting Towers</v>
          </cell>
          <cell r="D195" t="str">
            <v>PO/L.HILLS/34 IMP</v>
          </cell>
        </row>
        <row r="196">
          <cell r="B196">
            <v>300100000013</v>
          </cell>
          <cell r="C196" t="str">
            <v>Lighting Towers</v>
          </cell>
          <cell r="D196" t="str">
            <v>PO/L.HILLS/34 IMP</v>
          </cell>
        </row>
        <row r="197">
          <cell r="B197">
            <v>300100000014</v>
          </cell>
          <cell r="C197" t="str">
            <v>Lighting Towers</v>
          </cell>
          <cell r="D197" t="str">
            <v>PO/L.HILLS/34 IMP</v>
          </cell>
        </row>
        <row r="198">
          <cell r="B198">
            <v>300100000014</v>
          </cell>
          <cell r="C198" t="str">
            <v>Lighting Towers</v>
          </cell>
          <cell r="D198" t="str">
            <v>PO/L.HILLS/34 IMP</v>
          </cell>
        </row>
        <row r="199">
          <cell r="B199">
            <v>300100000014</v>
          </cell>
          <cell r="C199" t="str">
            <v>Lighting Towers</v>
          </cell>
          <cell r="D199" t="str">
            <v>PO/L.HILLS/34 IMP</v>
          </cell>
        </row>
        <row r="200">
          <cell r="B200">
            <v>300100000015</v>
          </cell>
          <cell r="C200" t="str">
            <v>Lighting Towers</v>
          </cell>
          <cell r="D200" t="str">
            <v>PO/L.HILLS/34 IMP</v>
          </cell>
        </row>
        <row r="201">
          <cell r="B201">
            <v>300100000015</v>
          </cell>
          <cell r="C201" t="str">
            <v>Lighting Towers</v>
          </cell>
          <cell r="D201" t="str">
            <v>PO/L.HILLS/34 IMP</v>
          </cell>
        </row>
        <row r="202">
          <cell r="B202">
            <v>300100000015</v>
          </cell>
          <cell r="C202" t="str">
            <v>Lighting Towers</v>
          </cell>
          <cell r="D202" t="str">
            <v>PO/L.HILLS/34 IMP</v>
          </cell>
        </row>
        <row r="203">
          <cell r="B203">
            <v>300100000016</v>
          </cell>
          <cell r="C203" t="str">
            <v>Lighting Towers</v>
          </cell>
          <cell r="D203" t="str">
            <v>PO/L.HILLS/34 IMP</v>
          </cell>
        </row>
        <row r="204">
          <cell r="B204">
            <v>300100000016</v>
          </cell>
          <cell r="C204" t="str">
            <v>Lighting Towers</v>
          </cell>
          <cell r="D204" t="str">
            <v>PO/L.HILLS/34 IMP</v>
          </cell>
        </row>
        <row r="205">
          <cell r="B205">
            <v>300100000016</v>
          </cell>
          <cell r="C205" t="str">
            <v>Lighting Towers</v>
          </cell>
          <cell r="D205" t="str">
            <v>PO/L.HILLS/34 IMP</v>
          </cell>
        </row>
        <row r="206">
          <cell r="B206">
            <v>300100000017</v>
          </cell>
          <cell r="C206" t="str">
            <v>Lighting Towers</v>
          </cell>
          <cell r="D206" t="str">
            <v>PO/L.HILLS/34 IMP</v>
          </cell>
        </row>
        <row r="207">
          <cell r="B207">
            <v>300100000017</v>
          </cell>
          <cell r="C207" t="str">
            <v>Lighting Towers</v>
          </cell>
          <cell r="D207" t="str">
            <v>PO/L.HILLS/34 IMP</v>
          </cell>
        </row>
        <row r="208">
          <cell r="B208">
            <v>300100000017</v>
          </cell>
          <cell r="C208" t="str">
            <v>Lighting Towers</v>
          </cell>
          <cell r="D208" t="str">
            <v>PO/L.HILLS/34 IMP</v>
          </cell>
        </row>
        <row r="209">
          <cell r="B209">
            <v>300100000018</v>
          </cell>
          <cell r="C209" t="str">
            <v>Lighting Towers</v>
          </cell>
          <cell r="D209" t="str">
            <v>PO/L.HILLS/34 IMP</v>
          </cell>
        </row>
        <row r="210">
          <cell r="B210">
            <v>300100000018</v>
          </cell>
          <cell r="C210" t="str">
            <v>Lighting Towers</v>
          </cell>
          <cell r="D210" t="str">
            <v>PO/L.HILLS/34 IMP</v>
          </cell>
        </row>
        <row r="211">
          <cell r="B211">
            <v>300100000018</v>
          </cell>
          <cell r="C211" t="str">
            <v>Lighting Towers</v>
          </cell>
          <cell r="D211" t="str">
            <v>PO/L.HILLS/34 IMP</v>
          </cell>
        </row>
        <row r="212">
          <cell r="B212">
            <v>300100000019</v>
          </cell>
          <cell r="C212" t="str">
            <v>Lighting Towers</v>
          </cell>
          <cell r="D212" t="str">
            <v>PO/L.HILLS/34 IMP</v>
          </cell>
        </row>
        <row r="213">
          <cell r="B213">
            <v>300100000019</v>
          </cell>
          <cell r="C213" t="str">
            <v>Lighting Towers</v>
          </cell>
          <cell r="D213" t="str">
            <v>PO/L.HILLS/34 IMP</v>
          </cell>
        </row>
        <row r="214">
          <cell r="B214">
            <v>300100000019</v>
          </cell>
          <cell r="C214" t="str">
            <v>Lighting Towers</v>
          </cell>
          <cell r="D214" t="str">
            <v>PO/L.HILLS/34 IMP</v>
          </cell>
        </row>
        <row r="215">
          <cell r="B215">
            <v>300100000020</v>
          </cell>
          <cell r="C215" t="str">
            <v>Lighting Towers</v>
          </cell>
          <cell r="D215" t="str">
            <v>PO/L.HILLS/34 IMP</v>
          </cell>
        </row>
        <row r="216">
          <cell r="B216">
            <v>300100000020</v>
          </cell>
          <cell r="C216" t="str">
            <v>Lighting Towers</v>
          </cell>
          <cell r="D216" t="str">
            <v>PO/L.HILLS/34 IMP</v>
          </cell>
        </row>
        <row r="217">
          <cell r="B217">
            <v>300100000020</v>
          </cell>
          <cell r="C217" t="str">
            <v>Lighting Towers</v>
          </cell>
          <cell r="D217" t="str">
            <v>PO/L.HILLS/34 IMP</v>
          </cell>
        </row>
        <row r="218">
          <cell r="B218">
            <v>300100000021</v>
          </cell>
          <cell r="C218" t="str">
            <v>Lighting Towers</v>
          </cell>
          <cell r="D218" t="str">
            <v>PO/L.HILLS/34 IMP</v>
          </cell>
        </row>
        <row r="219">
          <cell r="B219">
            <v>300100000021</v>
          </cell>
          <cell r="C219" t="str">
            <v>Lighting Towers</v>
          </cell>
          <cell r="D219" t="str">
            <v>PO/L.HILLS/34 IMP</v>
          </cell>
        </row>
        <row r="220">
          <cell r="B220">
            <v>300100000021</v>
          </cell>
          <cell r="C220" t="str">
            <v>Lighting Towers</v>
          </cell>
          <cell r="D220" t="str">
            <v>PO/L.HILLS/34 IMP</v>
          </cell>
        </row>
        <row r="221">
          <cell r="B221">
            <v>300100000022</v>
          </cell>
          <cell r="C221" t="str">
            <v>Lighting Towers</v>
          </cell>
          <cell r="D221" t="str">
            <v>PO/L.HILLS/34 IMP</v>
          </cell>
        </row>
        <row r="222">
          <cell r="B222">
            <v>300100000022</v>
          </cell>
          <cell r="C222" t="str">
            <v>Lighting Towers</v>
          </cell>
          <cell r="D222" t="str">
            <v>PO/L.HILLS/34 IMP</v>
          </cell>
        </row>
        <row r="223">
          <cell r="B223">
            <v>300100000022</v>
          </cell>
          <cell r="C223" t="str">
            <v>Lighting Towers</v>
          </cell>
          <cell r="D223" t="str">
            <v>PO/L.HILLS/34 IMP</v>
          </cell>
        </row>
        <row r="224">
          <cell r="B224">
            <v>300100000023</v>
          </cell>
          <cell r="C224" t="str">
            <v>Lighting Towers</v>
          </cell>
          <cell r="D224" t="str">
            <v>PO/L.HILLS/34 IMP</v>
          </cell>
        </row>
        <row r="225">
          <cell r="B225">
            <v>300100000023</v>
          </cell>
          <cell r="C225" t="str">
            <v>Lighting Towers</v>
          </cell>
          <cell r="D225" t="str">
            <v>PO/L.HILLS/34 IMP</v>
          </cell>
        </row>
        <row r="226">
          <cell r="B226">
            <v>300100000023</v>
          </cell>
          <cell r="C226" t="str">
            <v>Lighting Towers</v>
          </cell>
          <cell r="D226" t="str">
            <v>PO/L.HILLS/34 IMP</v>
          </cell>
        </row>
        <row r="227">
          <cell r="B227">
            <v>300100000024</v>
          </cell>
          <cell r="C227" t="str">
            <v>Lighting Towers</v>
          </cell>
          <cell r="D227" t="str">
            <v>PO/L.HILLS/34 IMP</v>
          </cell>
        </row>
        <row r="228">
          <cell r="B228">
            <v>300100000024</v>
          </cell>
          <cell r="C228" t="str">
            <v>Lighting Towers</v>
          </cell>
          <cell r="D228" t="str">
            <v>PO/L.HILLS/34 IMP</v>
          </cell>
        </row>
        <row r="229">
          <cell r="B229">
            <v>300100000024</v>
          </cell>
          <cell r="C229" t="str">
            <v>Lighting Towers</v>
          </cell>
          <cell r="D229" t="str">
            <v>PO/L.HILLS/34 IMP</v>
          </cell>
        </row>
        <row r="230">
          <cell r="B230">
            <v>300100000025</v>
          </cell>
          <cell r="C230" t="str">
            <v>Lighting Towers</v>
          </cell>
          <cell r="D230" t="str">
            <v>PO/L.HILLS/34 IMP</v>
          </cell>
        </row>
        <row r="231">
          <cell r="B231">
            <v>300100000025</v>
          </cell>
          <cell r="C231" t="str">
            <v>Lighting Towers</v>
          </cell>
          <cell r="D231" t="str">
            <v>PO/L.HILLS/34 IMP</v>
          </cell>
        </row>
        <row r="232">
          <cell r="B232">
            <v>300100000025</v>
          </cell>
          <cell r="C232" t="str">
            <v>Lighting Towers</v>
          </cell>
          <cell r="D232" t="str">
            <v>PO/L.HILLS/34 IMP</v>
          </cell>
        </row>
        <row r="233">
          <cell r="B233">
            <v>300100000026</v>
          </cell>
          <cell r="C233" t="str">
            <v>Lighting Towers</v>
          </cell>
          <cell r="D233" t="str">
            <v>PO/L.HILLS/34 IMP</v>
          </cell>
        </row>
        <row r="234">
          <cell r="B234">
            <v>300100000026</v>
          </cell>
          <cell r="C234" t="str">
            <v>Lighting Towers</v>
          </cell>
          <cell r="D234" t="str">
            <v>PO/L.HILLS/34 IMP</v>
          </cell>
        </row>
        <row r="235">
          <cell r="B235">
            <v>300100000026</v>
          </cell>
          <cell r="C235" t="str">
            <v>Lighting Towers</v>
          </cell>
          <cell r="D235" t="str">
            <v>PO/L.HILLS/34 IMP</v>
          </cell>
        </row>
        <row r="236">
          <cell r="B236">
            <v>300100000027</v>
          </cell>
          <cell r="C236" t="str">
            <v>Lighting Towers</v>
          </cell>
          <cell r="D236" t="str">
            <v>PO/L.HILLS/34 IMP</v>
          </cell>
        </row>
        <row r="237">
          <cell r="B237">
            <v>300100000027</v>
          </cell>
          <cell r="C237" t="str">
            <v>Lighting Towers</v>
          </cell>
          <cell r="D237" t="str">
            <v>PO/L.HILLS/34 IMP</v>
          </cell>
        </row>
        <row r="238">
          <cell r="B238">
            <v>300100000027</v>
          </cell>
          <cell r="C238" t="str">
            <v>Lighting Towers</v>
          </cell>
          <cell r="D238" t="str">
            <v>PO/L.HILLS/34 IMP</v>
          </cell>
        </row>
        <row r="239">
          <cell r="B239">
            <v>300100000028</v>
          </cell>
          <cell r="C239" t="str">
            <v>Lighting Towers</v>
          </cell>
          <cell r="D239" t="str">
            <v>PO/L.HILLS/34 IMP</v>
          </cell>
        </row>
        <row r="240">
          <cell r="B240">
            <v>300100000028</v>
          </cell>
          <cell r="C240" t="str">
            <v>Lighting Towers</v>
          </cell>
          <cell r="D240" t="str">
            <v>PO/L.HILLS/34 IMP</v>
          </cell>
        </row>
        <row r="241">
          <cell r="B241">
            <v>300100000028</v>
          </cell>
          <cell r="C241" t="str">
            <v>Lighting Towers</v>
          </cell>
          <cell r="D241" t="str">
            <v>PO/L.HILLS/34 IMP</v>
          </cell>
        </row>
        <row r="242">
          <cell r="B242">
            <v>300100000029</v>
          </cell>
          <cell r="C242" t="str">
            <v>Lighting Towers</v>
          </cell>
          <cell r="D242" t="str">
            <v>PO/L.HILLS/34 IMP</v>
          </cell>
        </row>
        <row r="243">
          <cell r="B243">
            <v>300100000029</v>
          </cell>
          <cell r="C243" t="str">
            <v>Lighting Towers</v>
          </cell>
          <cell r="D243" t="str">
            <v>PO/L.HILLS/34 IMP</v>
          </cell>
        </row>
        <row r="244">
          <cell r="B244">
            <v>300100000029</v>
          </cell>
          <cell r="C244" t="str">
            <v>Lighting Towers</v>
          </cell>
          <cell r="D244" t="str">
            <v>PO/L.HILLS/34 IMP</v>
          </cell>
        </row>
        <row r="245">
          <cell r="B245">
            <v>300100000030</v>
          </cell>
          <cell r="C245" t="str">
            <v>Lighting Towers</v>
          </cell>
          <cell r="D245" t="str">
            <v>PO/L.HILLS/34 IMP</v>
          </cell>
        </row>
        <row r="246">
          <cell r="B246">
            <v>300100000030</v>
          </cell>
          <cell r="C246" t="str">
            <v>Lighting Towers</v>
          </cell>
          <cell r="D246" t="str">
            <v>PO/L.HILLS/34 IMP</v>
          </cell>
        </row>
        <row r="247">
          <cell r="B247">
            <v>300100000030</v>
          </cell>
          <cell r="C247" t="str">
            <v>Lighting Towers</v>
          </cell>
          <cell r="D247" t="str">
            <v>PO/L.HILLS/34 IMP</v>
          </cell>
        </row>
        <row r="248">
          <cell r="B248">
            <v>300100000031</v>
          </cell>
          <cell r="C248" t="str">
            <v>Lighting Towers</v>
          </cell>
          <cell r="D248" t="str">
            <v>PO/L.HILLS/34 IMP</v>
          </cell>
        </row>
        <row r="249">
          <cell r="B249">
            <v>300100000031</v>
          </cell>
          <cell r="C249" t="str">
            <v>Lighting Towers</v>
          </cell>
          <cell r="D249" t="str">
            <v>PO/L.HILLS/34 IMP</v>
          </cell>
        </row>
        <row r="250">
          <cell r="B250">
            <v>300100000031</v>
          </cell>
          <cell r="C250" t="str">
            <v>Lighting Towers</v>
          </cell>
          <cell r="D250" t="str">
            <v>PO/L.HILLS/34 IMP</v>
          </cell>
        </row>
        <row r="251">
          <cell r="B251">
            <v>300100000032</v>
          </cell>
          <cell r="C251" t="str">
            <v>Lighting Towers</v>
          </cell>
          <cell r="D251" t="str">
            <v>PO/L.HILLS/34 IMP</v>
          </cell>
        </row>
        <row r="252">
          <cell r="B252">
            <v>300100000032</v>
          </cell>
          <cell r="C252" t="str">
            <v>Lighting Towers</v>
          </cell>
          <cell r="D252" t="str">
            <v>PO/L.HILLS/34 IMP</v>
          </cell>
        </row>
        <row r="253">
          <cell r="B253">
            <v>300100000032</v>
          </cell>
          <cell r="C253" t="str">
            <v>Lighting Towers</v>
          </cell>
          <cell r="D253" t="str">
            <v>PO/L.HILLS/34 IMP</v>
          </cell>
        </row>
        <row r="254">
          <cell r="B254">
            <v>300100000033</v>
          </cell>
          <cell r="C254" t="str">
            <v>Lighting Towers</v>
          </cell>
          <cell r="D254" t="str">
            <v>PO/L.HILLS/34 IMP</v>
          </cell>
        </row>
        <row r="255">
          <cell r="B255">
            <v>300100000033</v>
          </cell>
          <cell r="C255" t="str">
            <v>Lighting Towers</v>
          </cell>
          <cell r="D255" t="str">
            <v>PO/L.HILLS/34 IMP</v>
          </cell>
        </row>
        <row r="256">
          <cell r="B256">
            <v>300100000033</v>
          </cell>
          <cell r="C256" t="str">
            <v>Lighting Towers</v>
          </cell>
          <cell r="D256" t="str">
            <v>PO/L.HILLS/34 IMP</v>
          </cell>
        </row>
        <row r="257">
          <cell r="B257">
            <v>300100000034</v>
          </cell>
          <cell r="C257" t="str">
            <v>Lighting Towers</v>
          </cell>
          <cell r="D257" t="str">
            <v>PO/L.HILLS/34 IMP</v>
          </cell>
        </row>
        <row r="258">
          <cell r="B258">
            <v>300100000034</v>
          </cell>
          <cell r="C258" t="str">
            <v>Lighting Towers</v>
          </cell>
          <cell r="D258" t="str">
            <v>PO/L.HILLS/34 IMP</v>
          </cell>
        </row>
        <row r="259">
          <cell r="B259">
            <v>300100000034</v>
          </cell>
          <cell r="C259" t="str">
            <v>Lighting Towers</v>
          </cell>
          <cell r="D259" t="str">
            <v>PO/L.HILLS/34 IMP</v>
          </cell>
        </row>
        <row r="260">
          <cell r="B260">
            <v>300100000035</v>
          </cell>
          <cell r="C260" t="str">
            <v>Lighting Towers</v>
          </cell>
          <cell r="D260" t="str">
            <v>PO/L.HILLS/34 IMP</v>
          </cell>
        </row>
        <row r="261">
          <cell r="B261">
            <v>300100000035</v>
          </cell>
          <cell r="C261" t="str">
            <v>Lighting Towers</v>
          </cell>
          <cell r="D261" t="str">
            <v>PO/L.HILLS/34 IMP</v>
          </cell>
        </row>
        <row r="262">
          <cell r="B262">
            <v>300100000035</v>
          </cell>
          <cell r="C262" t="str">
            <v>Lighting Towers</v>
          </cell>
          <cell r="D262" t="str">
            <v>PO/L.HILLS/34 IMP</v>
          </cell>
        </row>
        <row r="263">
          <cell r="B263">
            <v>300100000036</v>
          </cell>
          <cell r="C263" t="str">
            <v>Lighting Towers</v>
          </cell>
          <cell r="D263" t="str">
            <v>PO/L.HILLS/34 IMP</v>
          </cell>
        </row>
        <row r="264">
          <cell r="B264">
            <v>300100000036</v>
          </cell>
          <cell r="C264" t="str">
            <v>Lighting Towers</v>
          </cell>
          <cell r="D264" t="str">
            <v>PO/L.HILLS/34 IMP</v>
          </cell>
        </row>
        <row r="265">
          <cell r="B265">
            <v>300100000036</v>
          </cell>
          <cell r="C265" t="str">
            <v>Lighting Towers</v>
          </cell>
          <cell r="D265" t="str">
            <v>PO/L.HILLS/34 IMP</v>
          </cell>
        </row>
        <row r="266">
          <cell r="B266">
            <v>300100000037</v>
          </cell>
          <cell r="C266" t="str">
            <v>Lighting Towers</v>
          </cell>
          <cell r="D266" t="str">
            <v>PO/L.HILLS/34 IMP</v>
          </cell>
        </row>
        <row r="267">
          <cell r="B267">
            <v>300100000037</v>
          </cell>
          <cell r="C267" t="str">
            <v>Lighting Towers</v>
          </cell>
          <cell r="D267" t="str">
            <v>PO/L.HILLS/34 IMP</v>
          </cell>
        </row>
        <row r="268">
          <cell r="B268">
            <v>300100000037</v>
          </cell>
          <cell r="C268" t="str">
            <v>Lighting Towers</v>
          </cell>
          <cell r="D268" t="str">
            <v>PO/L.HILLS/34 IMP</v>
          </cell>
        </row>
        <row r="269">
          <cell r="B269">
            <v>300100000038</v>
          </cell>
          <cell r="C269" t="str">
            <v>Lighting Towers</v>
          </cell>
          <cell r="D269" t="str">
            <v>PO/L.HILLS/34 IMP</v>
          </cell>
        </row>
        <row r="270">
          <cell r="B270">
            <v>300100000038</v>
          </cell>
          <cell r="C270" t="str">
            <v>Lighting Towers</v>
          </cell>
          <cell r="D270" t="str">
            <v>PO/L.HILLS/34 IMP</v>
          </cell>
        </row>
        <row r="271">
          <cell r="B271">
            <v>300100000038</v>
          </cell>
          <cell r="C271" t="str">
            <v>Lighting Towers</v>
          </cell>
          <cell r="D271" t="str">
            <v>PO/L.HILLS/34 IMP</v>
          </cell>
        </row>
        <row r="272">
          <cell r="B272">
            <v>300100000039</v>
          </cell>
          <cell r="C272" t="str">
            <v>Lighting Towers</v>
          </cell>
          <cell r="D272" t="str">
            <v>PO/L.HILLS/34 IMP</v>
          </cell>
        </row>
        <row r="273">
          <cell r="B273">
            <v>300100000039</v>
          </cell>
          <cell r="C273" t="str">
            <v>Lighting Towers</v>
          </cell>
          <cell r="D273" t="str">
            <v>PO/L.HILLS/34 IMP</v>
          </cell>
        </row>
        <row r="274">
          <cell r="B274">
            <v>300100000039</v>
          </cell>
          <cell r="C274" t="str">
            <v>Lighting Towers</v>
          </cell>
          <cell r="D274" t="str">
            <v>PO/L.HILLS/34 IMP</v>
          </cell>
        </row>
        <row r="275">
          <cell r="B275">
            <v>300100000072</v>
          </cell>
          <cell r="C275" t="str">
            <v>Electronic Sensor Paver</v>
          </cell>
          <cell r="D275" t="str">
            <v>PO/EW12/002</v>
          </cell>
        </row>
        <row r="276">
          <cell r="B276">
            <v>300100000073</v>
          </cell>
          <cell r="C276" t="str">
            <v>Pnematic Tyre Roller</v>
          </cell>
          <cell r="D276" t="str">
            <v>PO/EW-12/006</v>
          </cell>
        </row>
        <row r="277">
          <cell r="B277">
            <v>300100000074</v>
          </cell>
          <cell r="C277" t="str">
            <v>Appolo Wet Mix Paver</v>
          </cell>
          <cell r="D277" t="str">
            <v>PO/EW/12</v>
          </cell>
        </row>
        <row r="278">
          <cell r="B278">
            <v>300100000074</v>
          </cell>
          <cell r="C278" t="str">
            <v>Appolo Wet Mix Paver</v>
          </cell>
          <cell r="D278" t="str">
            <v>PO/EW/12</v>
          </cell>
        </row>
        <row r="279">
          <cell r="B279">
            <v>300100000075</v>
          </cell>
          <cell r="C279" t="str">
            <v>Batching Plant - 30CUM</v>
          </cell>
          <cell r="D279" t="str">
            <v>PO/BELGUAM/14</v>
          </cell>
        </row>
        <row r="280">
          <cell r="B280">
            <v>300100000075</v>
          </cell>
          <cell r="C280" t="str">
            <v>Batching Plant - 30CUM</v>
          </cell>
          <cell r="D280" t="str">
            <v>PO/BELGUAM/14</v>
          </cell>
        </row>
        <row r="281">
          <cell r="B281">
            <v>300100000076</v>
          </cell>
          <cell r="C281" t="str">
            <v>Concrete Pump</v>
          </cell>
          <cell r="D281" t="str">
            <v>PO/BMC/012</v>
          </cell>
        </row>
        <row r="282">
          <cell r="B282">
            <v>300100000076</v>
          </cell>
          <cell r="C282" t="str">
            <v>Concrete Pump</v>
          </cell>
          <cell r="D282" t="str">
            <v>PO/BMC/012</v>
          </cell>
        </row>
        <row r="283">
          <cell r="B283">
            <v>300100000077</v>
          </cell>
          <cell r="C283" t="str">
            <v>Electric Genarating Set - 125 KVA</v>
          </cell>
          <cell r="D283" t="str">
            <v>PO/BELGUAM/04</v>
          </cell>
        </row>
        <row r="284">
          <cell r="B284">
            <v>300100000077</v>
          </cell>
          <cell r="C284" t="str">
            <v>Electric Genarating Set - 125 KVA</v>
          </cell>
          <cell r="D284" t="str">
            <v>PO/BELGUAM/04</v>
          </cell>
        </row>
        <row r="285">
          <cell r="B285">
            <v>300100000078</v>
          </cell>
          <cell r="C285" t="str">
            <v>Transit Mixer</v>
          </cell>
          <cell r="D285" t="str">
            <v>PO/L.HILLS/35</v>
          </cell>
        </row>
        <row r="286">
          <cell r="B286">
            <v>300100000079</v>
          </cell>
          <cell r="C286" t="str">
            <v>Transit Mixer</v>
          </cell>
          <cell r="D286" t="str">
            <v>PO/L.HILLS/35</v>
          </cell>
        </row>
        <row r="287">
          <cell r="B287">
            <v>300100000080</v>
          </cell>
          <cell r="C287" t="str">
            <v>Transit Mixer</v>
          </cell>
          <cell r="D287" t="str">
            <v>PO/L.HILLS/35</v>
          </cell>
        </row>
        <row r="288">
          <cell r="B288">
            <v>300100000081</v>
          </cell>
          <cell r="C288" t="str">
            <v>Hydraulic Mobile Crane</v>
          </cell>
          <cell r="D288" t="str">
            <v>PO/L.HILLS/045</v>
          </cell>
        </row>
        <row r="289">
          <cell r="B289">
            <v>300100000081</v>
          </cell>
          <cell r="C289" t="str">
            <v>Hydraulic Mobile Crane</v>
          </cell>
          <cell r="D289" t="str">
            <v>PO/L.HILLS/045</v>
          </cell>
        </row>
        <row r="290">
          <cell r="B290">
            <v>300100000082</v>
          </cell>
          <cell r="C290" t="str">
            <v>Electric Genarating Set - 320 KVA</v>
          </cell>
          <cell r="D290" t="str">
            <v>PO/L.HILLS/050</v>
          </cell>
        </row>
        <row r="291">
          <cell r="B291">
            <v>300100000082</v>
          </cell>
          <cell r="C291" t="str">
            <v>Electric Genarating Set - 320 KVA</v>
          </cell>
          <cell r="D291" t="str">
            <v>PO/L.HILLS/050</v>
          </cell>
        </row>
        <row r="292">
          <cell r="B292">
            <v>300100000082</v>
          </cell>
          <cell r="C292" t="str">
            <v>Electric Genarating Set - 320 KVA</v>
          </cell>
          <cell r="D292" t="str">
            <v>PO/L.HILLS/050</v>
          </cell>
        </row>
        <row r="293">
          <cell r="B293">
            <v>300100000083</v>
          </cell>
          <cell r="C293" t="str">
            <v>Electric Genarating Set - 320 KVA</v>
          </cell>
          <cell r="D293" t="str">
            <v>PO/L.HILLS/050</v>
          </cell>
        </row>
        <row r="294">
          <cell r="B294">
            <v>300100000083</v>
          </cell>
          <cell r="C294" t="str">
            <v>Electric Genarating Set - 320 KVA</v>
          </cell>
          <cell r="D294" t="str">
            <v>PO/L.HILLS/050</v>
          </cell>
        </row>
        <row r="295">
          <cell r="B295">
            <v>300100000083</v>
          </cell>
          <cell r="C295" t="str">
            <v>Electric Genarating Set - 320 KVA</v>
          </cell>
          <cell r="D295" t="str">
            <v>PO/L.HILLS/050</v>
          </cell>
        </row>
        <row r="296">
          <cell r="B296">
            <v>300100000084</v>
          </cell>
          <cell r="C296" t="str">
            <v>Electric Genarating Set - 30 KVA</v>
          </cell>
          <cell r="D296" t="str">
            <v>PO/L.HILLS/039</v>
          </cell>
        </row>
        <row r="297">
          <cell r="B297">
            <v>300100000084</v>
          </cell>
          <cell r="C297" t="str">
            <v>Electric Genarating Set - 30 KVA</v>
          </cell>
          <cell r="D297" t="str">
            <v>PO/L.HILLS/039</v>
          </cell>
        </row>
        <row r="298">
          <cell r="B298">
            <v>300100000085</v>
          </cell>
          <cell r="C298" t="str">
            <v>Electric Genarating Set - 320 KVA</v>
          </cell>
          <cell r="D298" t="str">
            <v>PO/L.HILLS/050</v>
          </cell>
        </row>
        <row r="299">
          <cell r="B299">
            <v>300100000085</v>
          </cell>
          <cell r="C299" t="str">
            <v>Electric Genarating Set - 320 KVA</v>
          </cell>
          <cell r="D299" t="str">
            <v>PO/L.HILLS/050</v>
          </cell>
        </row>
        <row r="300">
          <cell r="B300">
            <v>300100000085</v>
          </cell>
          <cell r="C300" t="str">
            <v>Electric Genarating Set - 320 KVA</v>
          </cell>
          <cell r="D300" t="str">
            <v>PO/L.HILLS/050</v>
          </cell>
        </row>
        <row r="301">
          <cell r="B301">
            <v>300100000086</v>
          </cell>
          <cell r="C301" t="str">
            <v>Tippers</v>
          </cell>
          <cell r="D301" t="str">
            <v>PO/L.HILLS/048</v>
          </cell>
        </row>
        <row r="302">
          <cell r="B302">
            <v>300100000087</v>
          </cell>
          <cell r="C302" t="str">
            <v>Tipper</v>
          </cell>
          <cell r="D302" t="str">
            <v>L.HILLS/048</v>
          </cell>
        </row>
        <row r="303">
          <cell r="B303">
            <v>300100000088</v>
          </cell>
          <cell r="C303" t="str">
            <v>Concrete  Pump - BP 2800</v>
          </cell>
          <cell r="D303" t="str">
            <v>PO/L.HILLS/052</v>
          </cell>
        </row>
        <row r="304">
          <cell r="B304">
            <v>300100000088</v>
          </cell>
          <cell r="C304" t="str">
            <v>Concrete  Pump - BP 2800</v>
          </cell>
          <cell r="D304" t="str">
            <v>PO/L.HILLS/052</v>
          </cell>
        </row>
        <row r="305">
          <cell r="B305">
            <v>300100000088</v>
          </cell>
          <cell r="C305" t="str">
            <v>Concrete  Pump - BP 2800</v>
          </cell>
          <cell r="D305" t="str">
            <v>PO/L.HILLS/052</v>
          </cell>
        </row>
        <row r="306">
          <cell r="B306">
            <v>300100000089</v>
          </cell>
          <cell r="C306" t="str">
            <v>Rotary Distributior (Concrete Spreader)</v>
          </cell>
          <cell r="D306" t="str">
            <v>PO/L.HILLS/044</v>
          </cell>
        </row>
        <row r="307">
          <cell r="B307">
            <v>300100000090</v>
          </cell>
          <cell r="C307" t="str">
            <v>Rotary Distributior (Concrete Spreader)</v>
          </cell>
          <cell r="D307" t="str">
            <v>PO/L.HILLS/044</v>
          </cell>
        </row>
        <row r="308">
          <cell r="B308">
            <v>300100000091</v>
          </cell>
          <cell r="C308" t="str">
            <v>Transit Mixer</v>
          </cell>
          <cell r="D308" t="str">
            <v>PO/L.HILLS/35</v>
          </cell>
        </row>
        <row r="309">
          <cell r="B309">
            <v>300100000091</v>
          </cell>
          <cell r="C309" t="str">
            <v>Transit Mixer</v>
          </cell>
          <cell r="D309" t="str">
            <v>PO/L.HILLS/35</v>
          </cell>
        </row>
        <row r="310">
          <cell r="B310">
            <v>300100000091</v>
          </cell>
          <cell r="C310" t="str">
            <v>Transit Mixer</v>
          </cell>
          <cell r="D310" t="str">
            <v>PO/L.HILLS/35</v>
          </cell>
        </row>
        <row r="311">
          <cell r="B311">
            <v>300100000092</v>
          </cell>
          <cell r="C311" t="str">
            <v>Transit Mixer</v>
          </cell>
          <cell r="D311" t="str">
            <v>PO/L.HILLS/35</v>
          </cell>
        </row>
        <row r="312">
          <cell r="B312">
            <v>300100000092</v>
          </cell>
          <cell r="C312" t="str">
            <v>Transit Mixer</v>
          </cell>
          <cell r="D312" t="str">
            <v>PO/L.HILLS/35</v>
          </cell>
        </row>
        <row r="313">
          <cell r="B313">
            <v>300100000092</v>
          </cell>
          <cell r="C313" t="str">
            <v>Transit Mixer</v>
          </cell>
          <cell r="D313" t="str">
            <v>PO/L.HILLS/35</v>
          </cell>
        </row>
        <row r="314">
          <cell r="B314">
            <v>300100000093</v>
          </cell>
          <cell r="C314" t="str">
            <v>Transit Mixer</v>
          </cell>
          <cell r="D314" t="str">
            <v>PO/L.HILLS/35</v>
          </cell>
        </row>
        <row r="315">
          <cell r="B315">
            <v>300100000093</v>
          </cell>
          <cell r="C315" t="str">
            <v>Transit Mixer</v>
          </cell>
          <cell r="D315" t="str">
            <v>PO/L.HILLS/35</v>
          </cell>
        </row>
        <row r="316">
          <cell r="B316">
            <v>300100000093</v>
          </cell>
          <cell r="C316" t="str">
            <v>Transit Mixer</v>
          </cell>
          <cell r="D316" t="str">
            <v>PO/L.HILLS/35</v>
          </cell>
        </row>
        <row r="317">
          <cell r="B317">
            <v>300100000094</v>
          </cell>
          <cell r="C317" t="str">
            <v>Transit Mixer</v>
          </cell>
          <cell r="D317" t="str">
            <v>PO/L.HILLS/35</v>
          </cell>
        </row>
        <row r="318">
          <cell r="B318">
            <v>300100000094</v>
          </cell>
          <cell r="C318" t="str">
            <v>Transit Mixer</v>
          </cell>
          <cell r="D318" t="str">
            <v>PO/L.HILLS/35</v>
          </cell>
        </row>
        <row r="319">
          <cell r="B319">
            <v>300100000094</v>
          </cell>
          <cell r="C319" t="str">
            <v>Transit Mixer</v>
          </cell>
          <cell r="D319" t="str">
            <v>PO/L.HILLS/35</v>
          </cell>
        </row>
        <row r="320">
          <cell r="B320">
            <v>300100000095</v>
          </cell>
          <cell r="C320" t="str">
            <v>Transit Mixer</v>
          </cell>
          <cell r="D320" t="str">
            <v>PO/L.HILLS/40</v>
          </cell>
        </row>
        <row r="321">
          <cell r="B321">
            <v>300100000095</v>
          </cell>
          <cell r="C321" t="str">
            <v>Transit Mixer</v>
          </cell>
          <cell r="D321" t="str">
            <v>PO/L.HILLS/40</v>
          </cell>
        </row>
        <row r="322">
          <cell r="B322">
            <v>300100000096</v>
          </cell>
          <cell r="C322" t="str">
            <v>Transit Mixer</v>
          </cell>
          <cell r="D322" t="str">
            <v>PO/L.HILLS/40</v>
          </cell>
        </row>
        <row r="323">
          <cell r="B323">
            <v>300100000096</v>
          </cell>
          <cell r="C323" t="str">
            <v>Transit Mixer</v>
          </cell>
          <cell r="D323" t="str">
            <v>PO/L.HILLS/40</v>
          </cell>
        </row>
        <row r="324">
          <cell r="B324">
            <v>300100000097</v>
          </cell>
          <cell r="C324" t="str">
            <v>Concrete Pump 350 D</v>
          </cell>
          <cell r="D324" t="str">
            <v>PO/NPCL/72(TRF LH)</v>
          </cell>
        </row>
        <row r="325">
          <cell r="B325">
            <v>300100000097</v>
          </cell>
          <cell r="C325" t="str">
            <v>Concrete Pump 350 D</v>
          </cell>
          <cell r="D325" t="str">
            <v>PO/NPCL/72(TRF LH)</v>
          </cell>
        </row>
        <row r="326">
          <cell r="B326">
            <v>300100000097</v>
          </cell>
          <cell r="C326" t="str">
            <v>Concrete Pump 350 D</v>
          </cell>
          <cell r="D326" t="str">
            <v>PO/NPCL/72(TRF LH)</v>
          </cell>
        </row>
        <row r="327">
          <cell r="B327">
            <v>300100000098</v>
          </cell>
          <cell r="C327" t="str">
            <v>Transit Mixer</v>
          </cell>
          <cell r="D327" t="str">
            <v>PO/L.HILLS/98</v>
          </cell>
        </row>
        <row r="328">
          <cell r="B328">
            <v>300100000098</v>
          </cell>
          <cell r="C328" t="str">
            <v>Transit Mixer</v>
          </cell>
          <cell r="D328" t="str">
            <v>PO/L.HILLS/98</v>
          </cell>
        </row>
        <row r="329">
          <cell r="B329">
            <v>300100000098</v>
          </cell>
          <cell r="C329" t="str">
            <v>Transit Mixer</v>
          </cell>
          <cell r="D329" t="str">
            <v>PO/L.HILLS/98</v>
          </cell>
        </row>
        <row r="330">
          <cell r="B330">
            <v>300100000099</v>
          </cell>
          <cell r="C330" t="str">
            <v>Transit Mixer</v>
          </cell>
          <cell r="D330" t="str">
            <v>PO/L.HILLS/98</v>
          </cell>
        </row>
        <row r="331">
          <cell r="B331">
            <v>300100000099</v>
          </cell>
          <cell r="C331" t="str">
            <v>Transit Mixer</v>
          </cell>
          <cell r="D331" t="str">
            <v>PO/L.HILLS/98</v>
          </cell>
        </row>
        <row r="332">
          <cell r="B332">
            <v>300100000099</v>
          </cell>
          <cell r="C332" t="str">
            <v>Transit Mixer</v>
          </cell>
          <cell r="D332" t="str">
            <v>PO/L.HILLS/98</v>
          </cell>
        </row>
        <row r="333">
          <cell r="B333">
            <v>300100000100</v>
          </cell>
          <cell r="C333" t="str">
            <v>Transit Mixer</v>
          </cell>
          <cell r="D333" t="str">
            <v>PO/L.HILLS/98</v>
          </cell>
        </row>
        <row r="334">
          <cell r="B334">
            <v>300100000100</v>
          </cell>
          <cell r="C334" t="str">
            <v>Transit Mixer</v>
          </cell>
          <cell r="D334" t="str">
            <v>PO/L.HILLS/98</v>
          </cell>
        </row>
        <row r="335">
          <cell r="B335">
            <v>300100000100</v>
          </cell>
          <cell r="C335" t="str">
            <v>Transit Mixer</v>
          </cell>
          <cell r="D335" t="str">
            <v>PO/L.HILLS/98</v>
          </cell>
        </row>
        <row r="336">
          <cell r="B336">
            <v>300100000101</v>
          </cell>
          <cell r="C336" t="str">
            <v>Transit Mixer</v>
          </cell>
          <cell r="D336" t="str">
            <v>PO/L.HILLS/98</v>
          </cell>
        </row>
        <row r="337">
          <cell r="B337">
            <v>300100000101</v>
          </cell>
          <cell r="C337" t="str">
            <v>Transit Mixer</v>
          </cell>
          <cell r="D337" t="str">
            <v>PO/L.HILLS/98</v>
          </cell>
        </row>
        <row r="338">
          <cell r="B338">
            <v>300100000101</v>
          </cell>
          <cell r="C338" t="str">
            <v>Transit Mixer</v>
          </cell>
          <cell r="D338" t="str">
            <v>PO/L.HILLS/98</v>
          </cell>
        </row>
        <row r="339">
          <cell r="B339">
            <v>300100000102</v>
          </cell>
          <cell r="C339" t="str">
            <v>Transit Mixer</v>
          </cell>
          <cell r="D339" t="str">
            <v>PO/L.HILLS/98</v>
          </cell>
        </row>
        <row r="340">
          <cell r="B340">
            <v>300100000102</v>
          </cell>
          <cell r="C340" t="str">
            <v>Transit Mixer</v>
          </cell>
          <cell r="D340" t="str">
            <v>PO/L.HILLS/98</v>
          </cell>
        </row>
        <row r="341">
          <cell r="B341">
            <v>300100000102</v>
          </cell>
          <cell r="C341" t="str">
            <v>Transit Mixer</v>
          </cell>
          <cell r="D341" t="str">
            <v>PO/L.HILLS/98</v>
          </cell>
        </row>
        <row r="342">
          <cell r="B342">
            <v>300100000103</v>
          </cell>
          <cell r="C342" t="str">
            <v>Transit Mixer</v>
          </cell>
          <cell r="D342" t="str">
            <v>PO/L.HILLS/98</v>
          </cell>
        </row>
        <row r="343">
          <cell r="B343">
            <v>300100000103</v>
          </cell>
          <cell r="C343" t="str">
            <v>Transit Mixer</v>
          </cell>
          <cell r="D343" t="str">
            <v>PO/L.HILLS/98</v>
          </cell>
        </row>
        <row r="344">
          <cell r="B344">
            <v>300100000103</v>
          </cell>
          <cell r="C344" t="str">
            <v>Transit Mixer</v>
          </cell>
          <cell r="D344" t="str">
            <v>PO/L.HILLS/98</v>
          </cell>
        </row>
        <row r="345">
          <cell r="B345">
            <v>300100000104</v>
          </cell>
          <cell r="C345" t="str">
            <v>Hydraulic Mobile Crane</v>
          </cell>
          <cell r="D345" t="str">
            <v>PO/L.HILLS/045</v>
          </cell>
        </row>
        <row r="346">
          <cell r="B346">
            <v>300100000104</v>
          </cell>
          <cell r="C346" t="str">
            <v>Hydraulic Mobile Crane</v>
          </cell>
          <cell r="D346" t="str">
            <v>PO/L.HILLS/045</v>
          </cell>
        </row>
        <row r="347">
          <cell r="B347">
            <v>300100000105</v>
          </cell>
          <cell r="C347" t="str">
            <v>Air Compressor</v>
          </cell>
          <cell r="D347" t="str">
            <v>PO/L.HILLS/087</v>
          </cell>
        </row>
        <row r="348">
          <cell r="B348">
            <v>300100000105</v>
          </cell>
          <cell r="C348" t="str">
            <v>Air Compressor</v>
          </cell>
          <cell r="D348" t="str">
            <v>PO/L.HILLS/087</v>
          </cell>
        </row>
        <row r="349">
          <cell r="B349">
            <v>300100000106</v>
          </cell>
          <cell r="C349" t="str">
            <v>Unic Truck Mounted Crane-URV 503</v>
          </cell>
          <cell r="D349" t="str">
            <v>PO/L.HILLS/48</v>
          </cell>
        </row>
        <row r="350">
          <cell r="B350">
            <v>300100000106</v>
          </cell>
          <cell r="C350" t="str">
            <v>Unic Truck Mounted Crane-URV 503</v>
          </cell>
          <cell r="D350" t="str">
            <v>PO/L.HILLS/48</v>
          </cell>
        </row>
        <row r="351">
          <cell r="B351">
            <v>300100000106</v>
          </cell>
          <cell r="C351" t="str">
            <v>Unic Truck Mounted Crane-URV 503</v>
          </cell>
          <cell r="D351" t="str">
            <v>PO/L.HILLS/48</v>
          </cell>
        </row>
        <row r="352">
          <cell r="B352">
            <v>300100000107</v>
          </cell>
          <cell r="C352" t="str">
            <v>Electric Genarating Set - 40 KVA</v>
          </cell>
          <cell r="D352" t="str">
            <v>PO/L.HILLS/25A</v>
          </cell>
        </row>
        <row r="353">
          <cell r="B353">
            <v>300100000108</v>
          </cell>
          <cell r="C353" t="str">
            <v>Rotary Distributior RV 10</v>
          </cell>
          <cell r="D353" t="str">
            <v>PO/L.HILLS/109</v>
          </cell>
        </row>
        <row r="354">
          <cell r="B354">
            <v>300100000108</v>
          </cell>
          <cell r="C354" t="str">
            <v>Rotary Distributior RV 10</v>
          </cell>
          <cell r="D354" t="str">
            <v>PO/L.HILLS/109</v>
          </cell>
        </row>
        <row r="355">
          <cell r="B355">
            <v>300100000109</v>
          </cell>
          <cell r="C355" t="str">
            <v>Rotary Distributior RV 10</v>
          </cell>
          <cell r="D355" t="str">
            <v>PO/L.HILLS/109</v>
          </cell>
        </row>
        <row r="356">
          <cell r="B356">
            <v>300100000109</v>
          </cell>
          <cell r="C356" t="str">
            <v>Rotary Distributior RV 10</v>
          </cell>
          <cell r="D356" t="str">
            <v>PO/L.HILLS/109</v>
          </cell>
        </row>
        <row r="357">
          <cell r="B357">
            <v>300100000110</v>
          </cell>
          <cell r="C357" t="str">
            <v>Rotary Distributior (Concrete Spreader)</v>
          </cell>
          <cell r="D357" t="str">
            <v>PO NPCL/19</v>
          </cell>
        </row>
        <row r="358">
          <cell r="B358">
            <v>300100000111</v>
          </cell>
          <cell r="C358" t="str">
            <v>Rotary Distributior (Concrete Spreader)</v>
          </cell>
          <cell r="D358" t="str">
            <v>PO NPCL/19</v>
          </cell>
        </row>
        <row r="359">
          <cell r="B359">
            <v>300100000112</v>
          </cell>
          <cell r="C359" t="str">
            <v>Electric Genarating Set - 30 KVA</v>
          </cell>
          <cell r="D359" t="str">
            <v>PO NPCL/26</v>
          </cell>
        </row>
        <row r="360">
          <cell r="B360">
            <v>300100000112</v>
          </cell>
          <cell r="C360" t="str">
            <v>Electric Genarating Set - 30 KVA</v>
          </cell>
          <cell r="D360" t="str">
            <v>PO NPCL/26</v>
          </cell>
        </row>
        <row r="361">
          <cell r="B361">
            <v>300100000113</v>
          </cell>
          <cell r="C361" t="str">
            <v>Electric Genarating Set - 30 KVA</v>
          </cell>
          <cell r="D361" t="str">
            <v>PO NPCL/26</v>
          </cell>
        </row>
        <row r="362">
          <cell r="B362">
            <v>300100000113</v>
          </cell>
          <cell r="C362" t="str">
            <v>Electric Genarating Set - 30 KVA</v>
          </cell>
          <cell r="D362" t="str">
            <v>PO NPCL/26</v>
          </cell>
        </row>
        <row r="363">
          <cell r="B363">
            <v>300100000114</v>
          </cell>
          <cell r="C363" t="str">
            <v>Hydraulic Mobile Crane</v>
          </cell>
          <cell r="D363" t="str">
            <v>PO/NPCL/24</v>
          </cell>
        </row>
        <row r="364">
          <cell r="B364">
            <v>300100000114</v>
          </cell>
          <cell r="C364" t="str">
            <v>Hydraulic Mobile Crane</v>
          </cell>
          <cell r="D364" t="str">
            <v>PO/NPCL/24</v>
          </cell>
        </row>
        <row r="365">
          <cell r="B365">
            <v>300100000114</v>
          </cell>
          <cell r="C365" t="str">
            <v>Hydraulic Mobile Crane</v>
          </cell>
          <cell r="D365" t="str">
            <v>PO/NPCL/24</v>
          </cell>
        </row>
        <row r="366">
          <cell r="B366">
            <v>300100000115</v>
          </cell>
          <cell r="C366" t="str">
            <v>Electric Genarating Set - 250 KVA</v>
          </cell>
          <cell r="D366" t="str">
            <v>PO/NPCL/17</v>
          </cell>
        </row>
        <row r="367">
          <cell r="B367">
            <v>300100000115</v>
          </cell>
          <cell r="C367" t="str">
            <v>Electric Genarating Set - 250 KVA</v>
          </cell>
          <cell r="D367" t="str">
            <v>PO/NPCL/17</v>
          </cell>
        </row>
        <row r="368">
          <cell r="B368">
            <v>300100000116</v>
          </cell>
          <cell r="C368" t="str">
            <v>Electric Genarating Set - 250 KVA</v>
          </cell>
          <cell r="D368" t="str">
            <v>PO/NPCL/17</v>
          </cell>
        </row>
        <row r="369">
          <cell r="B369">
            <v>300100000116</v>
          </cell>
          <cell r="C369" t="str">
            <v>Electric Genarating Set - 250 KVA</v>
          </cell>
          <cell r="D369" t="str">
            <v>PO/NPCL/17</v>
          </cell>
        </row>
        <row r="370">
          <cell r="B370">
            <v>300100000117</v>
          </cell>
          <cell r="C370" t="str">
            <v>Hydraulic Mobile Crane</v>
          </cell>
          <cell r="D370" t="str">
            <v>PO/NPCL/20</v>
          </cell>
        </row>
        <row r="371">
          <cell r="B371">
            <v>300100000117</v>
          </cell>
          <cell r="C371" t="str">
            <v>Hydraulic Mobile Crane</v>
          </cell>
          <cell r="D371" t="str">
            <v>PO/NPCL/20</v>
          </cell>
        </row>
        <row r="372">
          <cell r="B372">
            <v>300100000118</v>
          </cell>
          <cell r="C372" t="str">
            <v>Hydraulic Mobile Crane</v>
          </cell>
          <cell r="D372" t="str">
            <v>PO/NPCL/20</v>
          </cell>
        </row>
        <row r="373">
          <cell r="B373">
            <v>300100000118</v>
          </cell>
          <cell r="C373" t="str">
            <v>Hydraulic Mobile Crane</v>
          </cell>
          <cell r="D373" t="str">
            <v>PO/NPCL/20</v>
          </cell>
        </row>
        <row r="374">
          <cell r="B374">
            <v>300100000119</v>
          </cell>
          <cell r="C374" t="str">
            <v>Unic Truck Mounted Crane-URV 503</v>
          </cell>
          <cell r="D374" t="str">
            <v>PO/NPCL/55</v>
          </cell>
        </row>
        <row r="375">
          <cell r="B375">
            <v>300100000119</v>
          </cell>
          <cell r="C375" t="str">
            <v>Unic Truck Mounted Crane-URV 503</v>
          </cell>
          <cell r="D375" t="str">
            <v>PO/NPCL/55</v>
          </cell>
        </row>
        <row r="376">
          <cell r="B376">
            <v>300100000119</v>
          </cell>
          <cell r="C376" t="str">
            <v>Unic Truck Mounted Crane-URV 503</v>
          </cell>
          <cell r="D376" t="str">
            <v>PO/NPCL/55</v>
          </cell>
        </row>
        <row r="377">
          <cell r="B377">
            <v>300100000119</v>
          </cell>
          <cell r="C377" t="str">
            <v>Unic Truck Mounted Crane-URV 503</v>
          </cell>
          <cell r="D377" t="str">
            <v>PO/NPCL/55</v>
          </cell>
        </row>
        <row r="378">
          <cell r="B378">
            <v>300100000119</v>
          </cell>
          <cell r="C378" t="str">
            <v>Unic Truck Mounted Crane-URV 503</v>
          </cell>
          <cell r="D378" t="str">
            <v>PO/NPCL/55</v>
          </cell>
        </row>
        <row r="379">
          <cell r="B379">
            <v>300100000119</v>
          </cell>
          <cell r="C379" t="str">
            <v>Unic Truck Mounted Crane-URV 503</v>
          </cell>
          <cell r="D379" t="str">
            <v>PO/NPCL/55</v>
          </cell>
        </row>
        <row r="380">
          <cell r="B380">
            <v>300100000120</v>
          </cell>
          <cell r="C380" t="str">
            <v>Transit Mixer</v>
          </cell>
          <cell r="D380" t="str">
            <v>PO/NPCL/27</v>
          </cell>
        </row>
        <row r="381">
          <cell r="B381">
            <v>300100000120</v>
          </cell>
          <cell r="C381" t="str">
            <v>Transit Mixer</v>
          </cell>
          <cell r="D381" t="str">
            <v>PO/NPCL/27</v>
          </cell>
        </row>
        <row r="382">
          <cell r="B382">
            <v>300100000120</v>
          </cell>
          <cell r="C382" t="str">
            <v>Transit Mixer</v>
          </cell>
          <cell r="D382" t="str">
            <v>PO/NPCL/27</v>
          </cell>
        </row>
        <row r="383">
          <cell r="B383">
            <v>300100000120</v>
          </cell>
          <cell r="C383" t="str">
            <v>Transit Mixer</v>
          </cell>
          <cell r="D383" t="str">
            <v>PO/NPCL/27</v>
          </cell>
        </row>
        <row r="384">
          <cell r="B384">
            <v>300100000120</v>
          </cell>
          <cell r="C384" t="str">
            <v>Transit Mixer</v>
          </cell>
          <cell r="D384" t="str">
            <v>PO/NPCL/27</v>
          </cell>
        </row>
        <row r="385">
          <cell r="B385">
            <v>300100000120</v>
          </cell>
          <cell r="C385" t="str">
            <v>Transit Mixer</v>
          </cell>
          <cell r="D385" t="str">
            <v>PO/NPCL/27</v>
          </cell>
        </row>
        <row r="386">
          <cell r="B386">
            <v>300100000121</v>
          </cell>
          <cell r="C386" t="str">
            <v>Transit Mixer</v>
          </cell>
          <cell r="D386" t="str">
            <v>PO/NPCL/27</v>
          </cell>
        </row>
        <row r="387">
          <cell r="B387">
            <v>300100000121</v>
          </cell>
          <cell r="C387" t="str">
            <v>Transit Mixer</v>
          </cell>
          <cell r="D387" t="str">
            <v>PO/NPCL/27</v>
          </cell>
        </row>
        <row r="388">
          <cell r="B388">
            <v>300100000121</v>
          </cell>
          <cell r="C388" t="str">
            <v>Transit Mixer</v>
          </cell>
          <cell r="D388" t="str">
            <v>PO/NPCL/27</v>
          </cell>
        </row>
        <row r="389">
          <cell r="B389">
            <v>300100000121</v>
          </cell>
          <cell r="C389" t="str">
            <v>Transit Mixer</v>
          </cell>
          <cell r="D389" t="str">
            <v>PO/NPCL/27</v>
          </cell>
        </row>
        <row r="390">
          <cell r="B390">
            <v>300100000121</v>
          </cell>
          <cell r="C390" t="str">
            <v>Transit Mixer</v>
          </cell>
          <cell r="D390" t="str">
            <v>PO/NPCL/27</v>
          </cell>
        </row>
        <row r="391">
          <cell r="B391">
            <v>300100000121</v>
          </cell>
          <cell r="C391" t="str">
            <v>Transit Mixer</v>
          </cell>
          <cell r="D391" t="str">
            <v>PO/NPCL/27</v>
          </cell>
        </row>
        <row r="392">
          <cell r="B392">
            <v>300100000122</v>
          </cell>
          <cell r="C392" t="str">
            <v>Transit Mixer</v>
          </cell>
          <cell r="D392" t="str">
            <v>PO/NPCL/27</v>
          </cell>
        </row>
        <row r="393">
          <cell r="B393">
            <v>300100000122</v>
          </cell>
          <cell r="C393" t="str">
            <v>Transit Mixer</v>
          </cell>
          <cell r="D393" t="str">
            <v>PO/NPCL/27</v>
          </cell>
        </row>
        <row r="394">
          <cell r="B394">
            <v>300100000122</v>
          </cell>
          <cell r="C394" t="str">
            <v>Transit Mixer</v>
          </cell>
          <cell r="D394" t="str">
            <v>PO/NPCL/27</v>
          </cell>
        </row>
        <row r="395">
          <cell r="B395">
            <v>300100000122</v>
          </cell>
          <cell r="C395" t="str">
            <v>Transit Mixer</v>
          </cell>
          <cell r="D395" t="str">
            <v>PO/NPCL/27</v>
          </cell>
        </row>
        <row r="396">
          <cell r="B396">
            <v>300100000122</v>
          </cell>
          <cell r="C396" t="str">
            <v>Transit Mixer</v>
          </cell>
          <cell r="D396" t="str">
            <v>PO/NPCL/27</v>
          </cell>
        </row>
        <row r="397">
          <cell r="B397">
            <v>300100000122</v>
          </cell>
          <cell r="C397" t="str">
            <v>Transit Mixer</v>
          </cell>
          <cell r="D397" t="str">
            <v>PO/NPCL/27</v>
          </cell>
        </row>
        <row r="398">
          <cell r="B398">
            <v>300100000123</v>
          </cell>
          <cell r="C398" t="str">
            <v>Transit Mixer</v>
          </cell>
          <cell r="D398" t="str">
            <v>PO/NPCL/27</v>
          </cell>
        </row>
        <row r="399">
          <cell r="B399">
            <v>300100000123</v>
          </cell>
          <cell r="C399" t="str">
            <v>Transit Mixer</v>
          </cell>
          <cell r="D399" t="str">
            <v>PO/NPCL/27</v>
          </cell>
        </row>
        <row r="400">
          <cell r="B400">
            <v>300100000123</v>
          </cell>
          <cell r="C400" t="str">
            <v>Transit Mixer</v>
          </cell>
          <cell r="D400" t="str">
            <v>PO/NPCL/27</v>
          </cell>
        </row>
        <row r="401">
          <cell r="B401">
            <v>300100000123</v>
          </cell>
          <cell r="C401" t="str">
            <v>Transit Mixer</v>
          </cell>
          <cell r="D401" t="str">
            <v>PO/NPCL/27</v>
          </cell>
        </row>
        <row r="402">
          <cell r="B402">
            <v>300100000123</v>
          </cell>
          <cell r="C402" t="str">
            <v>Transit Mixer</v>
          </cell>
          <cell r="D402" t="str">
            <v>PO/NPCL/27</v>
          </cell>
        </row>
        <row r="403">
          <cell r="B403">
            <v>300100000123</v>
          </cell>
          <cell r="C403" t="str">
            <v>Transit Mixer</v>
          </cell>
          <cell r="D403" t="str">
            <v>PO/NPCL/27</v>
          </cell>
        </row>
        <row r="404">
          <cell r="B404">
            <v>300100000124</v>
          </cell>
          <cell r="C404" t="str">
            <v>Transit Mixer</v>
          </cell>
          <cell r="D404" t="str">
            <v>PO/NPCL/27</v>
          </cell>
        </row>
        <row r="405">
          <cell r="B405">
            <v>300100000124</v>
          </cell>
          <cell r="C405" t="str">
            <v>Transit Mixer</v>
          </cell>
          <cell r="D405" t="str">
            <v>PO/NPCL/27</v>
          </cell>
        </row>
        <row r="406">
          <cell r="B406">
            <v>300100000124</v>
          </cell>
          <cell r="C406" t="str">
            <v>Transit Mixer</v>
          </cell>
          <cell r="D406" t="str">
            <v>PO/NPCL/27</v>
          </cell>
        </row>
        <row r="407">
          <cell r="B407">
            <v>300100000124</v>
          </cell>
          <cell r="C407" t="str">
            <v>Transit Mixer</v>
          </cell>
          <cell r="D407" t="str">
            <v>PO/NPCL/27</v>
          </cell>
        </row>
        <row r="408">
          <cell r="B408">
            <v>300100000124</v>
          </cell>
          <cell r="C408" t="str">
            <v>Transit Mixer</v>
          </cell>
          <cell r="D408" t="str">
            <v>PO/NPCL/27</v>
          </cell>
        </row>
        <row r="409">
          <cell r="B409">
            <v>300100000124</v>
          </cell>
          <cell r="C409" t="str">
            <v>Transit Mixer</v>
          </cell>
          <cell r="D409" t="str">
            <v>PO/NPCL/27</v>
          </cell>
        </row>
        <row r="410">
          <cell r="B410">
            <v>300100000125</v>
          </cell>
          <cell r="C410" t="str">
            <v>Transit Mixer</v>
          </cell>
          <cell r="D410" t="str">
            <v>PO/NPCL/27</v>
          </cell>
        </row>
        <row r="411">
          <cell r="B411">
            <v>300100000125</v>
          </cell>
          <cell r="C411" t="str">
            <v>Transit Mixer</v>
          </cell>
          <cell r="D411" t="str">
            <v>PO/NPCL/27</v>
          </cell>
        </row>
        <row r="412">
          <cell r="B412">
            <v>300100000125</v>
          </cell>
          <cell r="C412" t="str">
            <v>Transit Mixer</v>
          </cell>
          <cell r="D412" t="str">
            <v>PO/NPCL/27</v>
          </cell>
        </row>
        <row r="413">
          <cell r="B413">
            <v>300100000125</v>
          </cell>
          <cell r="C413" t="str">
            <v>Transit Mixer</v>
          </cell>
          <cell r="D413" t="str">
            <v>PO/NPCL/27</v>
          </cell>
        </row>
        <row r="414">
          <cell r="B414">
            <v>300100000125</v>
          </cell>
          <cell r="C414" t="str">
            <v>Transit Mixer</v>
          </cell>
          <cell r="D414" t="str">
            <v>PO/NPCL/27</v>
          </cell>
        </row>
        <row r="415">
          <cell r="B415">
            <v>300100000125</v>
          </cell>
          <cell r="C415" t="str">
            <v>Transit Mixer</v>
          </cell>
          <cell r="D415" t="str">
            <v>PO/NPCL/27</v>
          </cell>
        </row>
        <row r="416">
          <cell r="B416">
            <v>300100000126</v>
          </cell>
          <cell r="C416" t="str">
            <v>Electric Genarating Set - 125 KVA</v>
          </cell>
          <cell r="D416" t="str">
            <v>PO/NPCL/083</v>
          </cell>
        </row>
        <row r="417">
          <cell r="B417">
            <v>300100000126</v>
          </cell>
          <cell r="C417" t="str">
            <v>Electric Genarating Set - 125 KVA</v>
          </cell>
          <cell r="D417" t="str">
            <v>PO/NPCL/083</v>
          </cell>
        </row>
        <row r="418">
          <cell r="B418">
            <v>300100000127</v>
          </cell>
          <cell r="C418" t="str">
            <v>Concrete Pump 350 D</v>
          </cell>
          <cell r="D418" t="str">
            <v>PO/NPCL/28</v>
          </cell>
        </row>
        <row r="419">
          <cell r="B419">
            <v>300100000128</v>
          </cell>
          <cell r="C419" t="str">
            <v>Walk Behind Tandem Roller</v>
          </cell>
          <cell r="D419" t="str">
            <v>PO/NPCL/115</v>
          </cell>
        </row>
        <row r="420">
          <cell r="B420">
            <v>300100000129</v>
          </cell>
          <cell r="C420" t="str">
            <v>Batching Plant</v>
          </cell>
          <cell r="D420" t="str">
            <v>PO/NPCL/35</v>
          </cell>
        </row>
        <row r="421">
          <cell r="B421">
            <v>300100000129</v>
          </cell>
          <cell r="C421" t="str">
            <v>Batching Plant</v>
          </cell>
          <cell r="D421" t="str">
            <v>PO/NPCL/35</v>
          </cell>
        </row>
        <row r="422">
          <cell r="B422">
            <v>300100000129</v>
          </cell>
          <cell r="C422" t="str">
            <v>Batching Plant</v>
          </cell>
          <cell r="D422" t="str">
            <v>PO/NPCL/35</v>
          </cell>
        </row>
        <row r="423">
          <cell r="B423">
            <v>300100000129</v>
          </cell>
          <cell r="C423" t="str">
            <v>Batching Plant</v>
          </cell>
          <cell r="D423" t="str">
            <v>PO/NPCL/35</v>
          </cell>
        </row>
        <row r="424">
          <cell r="B424">
            <v>300100000129</v>
          </cell>
          <cell r="C424" t="str">
            <v>Batching Plant</v>
          </cell>
          <cell r="D424" t="str">
            <v>PO/NPCL/35</v>
          </cell>
        </row>
        <row r="425">
          <cell r="B425">
            <v>300100000129</v>
          </cell>
          <cell r="C425" t="str">
            <v>Batching Plant</v>
          </cell>
          <cell r="D425" t="str">
            <v>PO/NPCL/35</v>
          </cell>
        </row>
        <row r="426">
          <cell r="B426">
            <v>300100000130</v>
          </cell>
          <cell r="C426" t="str">
            <v>Air Compressor</v>
          </cell>
          <cell r="D426" t="str">
            <v>PO/NPCL/84</v>
          </cell>
        </row>
        <row r="427">
          <cell r="B427">
            <v>300100000131</v>
          </cell>
          <cell r="C427" t="str">
            <v>Batching Plant</v>
          </cell>
          <cell r="D427" t="str">
            <v>PO/NPCL/51</v>
          </cell>
        </row>
        <row r="428">
          <cell r="B428">
            <v>300100000131</v>
          </cell>
          <cell r="C428" t="str">
            <v>Batching Plant</v>
          </cell>
          <cell r="D428" t="str">
            <v>PO/NPCL/51</v>
          </cell>
        </row>
        <row r="429">
          <cell r="B429">
            <v>300100000131</v>
          </cell>
          <cell r="C429" t="str">
            <v>Batching Plant</v>
          </cell>
          <cell r="D429" t="str">
            <v>PO/NPCL/51</v>
          </cell>
        </row>
        <row r="430">
          <cell r="B430">
            <v>300100000131</v>
          </cell>
          <cell r="C430" t="str">
            <v>Batching Plant</v>
          </cell>
          <cell r="D430" t="str">
            <v>PO/NPCL/51</v>
          </cell>
        </row>
        <row r="431">
          <cell r="B431">
            <v>300100000131</v>
          </cell>
          <cell r="C431" t="str">
            <v>Batching Plant</v>
          </cell>
          <cell r="D431" t="str">
            <v>PO/NPCL/51</v>
          </cell>
        </row>
        <row r="432">
          <cell r="B432">
            <v>300100000132</v>
          </cell>
          <cell r="C432" t="str">
            <v>Escorts Hydra 12 Crane</v>
          </cell>
          <cell r="D432" t="str">
            <v>PO/HOSKOTE/018</v>
          </cell>
        </row>
        <row r="433">
          <cell r="B433">
            <v>300100000132</v>
          </cell>
          <cell r="C433" t="str">
            <v>Escorts Hydra 12 Crane</v>
          </cell>
          <cell r="D433" t="str">
            <v>PO/HOSKOTE/018</v>
          </cell>
        </row>
        <row r="434">
          <cell r="B434">
            <v>300100000132</v>
          </cell>
          <cell r="C434" t="str">
            <v>Escorts Hydra 12 Crane</v>
          </cell>
          <cell r="D434" t="str">
            <v>PO/HOSKOTE/018</v>
          </cell>
        </row>
        <row r="435">
          <cell r="B435">
            <v>300100000133</v>
          </cell>
          <cell r="C435" t="str">
            <v>Escorts Soil Vibratory Roller</v>
          </cell>
          <cell r="D435" t="str">
            <v>PO/HOSKOTE/052</v>
          </cell>
        </row>
        <row r="436">
          <cell r="B436">
            <v>300100000134</v>
          </cell>
          <cell r="C436" t="str">
            <v>Escorts Soil Vibratory Roller</v>
          </cell>
          <cell r="D436" t="str">
            <v>PO/HOSKOTE/052</v>
          </cell>
        </row>
        <row r="437">
          <cell r="B437">
            <v>300100000135</v>
          </cell>
          <cell r="C437" t="str">
            <v>Escorts Soil Vibratory Roller</v>
          </cell>
          <cell r="D437" t="str">
            <v>PO/HOSKOTE/052</v>
          </cell>
        </row>
        <row r="438">
          <cell r="B438">
            <v>300100000136</v>
          </cell>
          <cell r="C438" t="str">
            <v>Escorts Hydralic Mobile F15 Crane</v>
          </cell>
          <cell r="D438" t="str">
            <v>PO/HOSKOTE/030</v>
          </cell>
        </row>
        <row r="439">
          <cell r="B439">
            <v>300100000136</v>
          </cell>
          <cell r="C439" t="str">
            <v>Escorts Hydralic Mobile F15 Crane</v>
          </cell>
          <cell r="D439" t="str">
            <v>PO/HOSKOTE/030</v>
          </cell>
        </row>
        <row r="440">
          <cell r="B440">
            <v>300100000136</v>
          </cell>
          <cell r="C440" t="str">
            <v>Escorts Hydralic Mobile F15 Crane</v>
          </cell>
          <cell r="D440" t="str">
            <v>PO/HOSKOTE/030</v>
          </cell>
        </row>
        <row r="441">
          <cell r="B441">
            <v>300100000136</v>
          </cell>
          <cell r="C441" t="str">
            <v>Escorts Hydralic Mobile F15 Crane</v>
          </cell>
          <cell r="D441" t="str">
            <v>PO/HOSKOTE/030</v>
          </cell>
        </row>
        <row r="442">
          <cell r="B442">
            <v>300100000137</v>
          </cell>
          <cell r="C442" t="str">
            <v>Tipper ( Regn No. KA-07-7527 )</v>
          </cell>
          <cell r="D442" t="str">
            <v>PO/HOSKOTE/048</v>
          </cell>
        </row>
        <row r="443">
          <cell r="B443">
            <v>300100000137</v>
          </cell>
          <cell r="C443" t="str">
            <v>Tipper ( Regn No. KA-07-7527 )</v>
          </cell>
          <cell r="D443" t="str">
            <v>PO/HOSKOTE/048</v>
          </cell>
        </row>
        <row r="444">
          <cell r="B444">
            <v>300100000137</v>
          </cell>
          <cell r="C444" t="str">
            <v>Tipper ( Regn No. KA-07-7527 )</v>
          </cell>
          <cell r="D444" t="str">
            <v>PO/HOSKOTE/048</v>
          </cell>
        </row>
        <row r="445">
          <cell r="B445">
            <v>300100000137</v>
          </cell>
          <cell r="C445" t="str">
            <v>Tipper ( Regn No. KA-07-7527 )</v>
          </cell>
          <cell r="D445" t="str">
            <v>PO/HOSKOTE/048</v>
          </cell>
        </row>
        <row r="446">
          <cell r="B446">
            <v>300100000138</v>
          </cell>
          <cell r="C446" t="str">
            <v>Tipper ( Regn No. KA-07-7525 )</v>
          </cell>
          <cell r="D446" t="str">
            <v>PO/HOSKOTE/048</v>
          </cell>
        </row>
        <row r="447">
          <cell r="B447">
            <v>300100000138</v>
          </cell>
          <cell r="C447" t="str">
            <v>Tipper ( Regn No. KA-07-7525 )</v>
          </cell>
          <cell r="D447" t="str">
            <v>PO/HOSKOTE/048</v>
          </cell>
        </row>
        <row r="448">
          <cell r="B448">
            <v>300100000138</v>
          </cell>
          <cell r="C448" t="str">
            <v>Tipper ( Regn No. KA-07-7525 )</v>
          </cell>
          <cell r="D448" t="str">
            <v>PO/HOSKOTE/048</v>
          </cell>
        </row>
        <row r="449">
          <cell r="B449">
            <v>300100000138</v>
          </cell>
          <cell r="C449" t="str">
            <v>Tipper ( Regn No. KA-07-7525 )</v>
          </cell>
          <cell r="D449" t="str">
            <v>PO/HOSKOTE/048</v>
          </cell>
        </row>
        <row r="450">
          <cell r="B450">
            <v>300100000139</v>
          </cell>
          <cell r="C450" t="str">
            <v>Tipper ( Regn No. KA-07-7526 )</v>
          </cell>
          <cell r="D450" t="str">
            <v>PO/HOSKOTE/048</v>
          </cell>
        </row>
        <row r="451">
          <cell r="B451">
            <v>300100000139</v>
          </cell>
          <cell r="C451" t="str">
            <v>Tipper ( Regn No. KA-07-7526 )</v>
          </cell>
          <cell r="D451" t="str">
            <v>PO/HOSKOTE/048</v>
          </cell>
        </row>
        <row r="452">
          <cell r="B452">
            <v>300100000139</v>
          </cell>
          <cell r="C452" t="str">
            <v>Tipper ( Regn No. KA-07-7526 )</v>
          </cell>
          <cell r="D452" t="str">
            <v>PO/HOSKOTE/048</v>
          </cell>
        </row>
        <row r="453">
          <cell r="B453">
            <v>300100000139</v>
          </cell>
          <cell r="C453" t="str">
            <v>Tipper ( Regn No. KA-07-7526 )</v>
          </cell>
          <cell r="D453" t="str">
            <v>PO/HOSKOTE/048</v>
          </cell>
        </row>
        <row r="454">
          <cell r="B454">
            <v>300100000140</v>
          </cell>
          <cell r="C454" t="str">
            <v>Tipper ( Regn No. KA-07-7524)</v>
          </cell>
          <cell r="D454" t="str">
            <v>PO/HOSKOTE/048</v>
          </cell>
        </row>
        <row r="455">
          <cell r="B455">
            <v>300100000140</v>
          </cell>
          <cell r="C455" t="str">
            <v>Tipper ( Regn No. KA-07-7524)</v>
          </cell>
          <cell r="D455" t="str">
            <v>PO/HOSKOTE/048</v>
          </cell>
        </row>
        <row r="456">
          <cell r="B456">
            <v>300100000140</v>
          </cell>
          <cell r="C456" t="str">
            <v>Tipper ( Regn No. KA-07-7524)</v>
          </cell>
          <cell r="D456" t="str">
            <v>PO/HOSKOTE/048</v>
          </cell>
        </row>
        <row r="457">
          <cell r="B457">
            <v>300100000140</v>
          </cell>
          <cell r="C457" t="str">
            <v>Tipper ( Regn No. KA-07-7524)</v>
          </cell>
          <cell r="D457" t="str">
            <v>PO/HOSKOTE/048</v>
          </cell>
        </row>
        <row r="458">
          <cell r="B458">
            <v>300100000141</v>
          </cell>
          <cell r="C458" t="str">
            <v>Tipper ( Regn No. KA-07-7528)</v>
          </cell>
          <cell r="D458" t="str">
            <v>PO/HOSKOTE/048</v>
          </cell>
        </row>
        <row r="459">
          <cell r="B459">
            <v>300100000141</v>
          </cell>
          <cell r="C459" t="str">
            <v>Tipper ( Regn No. KA-07-7528)</v>
          </cell>
          <cell r="D459" t="str">
            <v>PO/HOSKOTE/048</v>
          </cell>
        </row>
        <row r="460">
          <cell r="B460">
            <v>300100000141</v>
          </cell>
          <cell r="C460" t="str">
            <v>Tipper ( Regn No. KA-07-7528)</v>
          </cell>
          <cell r="D460" t="str">
            <v>PO/HOSKOTE/048</v>
          </cell>
        </row>
        <row r="461">
          <cell r="B461">
            <v>300100000141</v>
          </cell>
          <cell r="C461" t="str">
            <v>Tipper ( Regn No. KA-07-7528)</v>
          </cell>
          <cell r="D461" t="str">
            <v>PO/HOSKOTE/048</v>
          </cell>
        </row>
        <row r="462">
          <cell r="B462">
            <v>300100000142</v>
          </cell>
          <cell r="C462" t="str">
            <v>Tipper ( Regn No. KA-07-7532)</v>
          </cell>
          <cell r="D462" t="str">
            <v>PO/HOSKOTE/048</v>
          </cell>
        </row>
        <row r="463">
          <cell r="B463">
            <v>300100000142</v>
          </cell>
          <cell r="C463" t="str">
            <v>Tipper ( Regn No. KA-07-7532)</v>
          </cell>
          <cell r="D463" t="str">
            <v>PO/HOSKOTE/048</v>
          </cell>
        </row>
        <row r="464">
          <cell r="B464">
            <v>300100000142</v>
          </cell>
          <cell r="C464" t="str">
            <v>Tipper ( Regn No. KA-07-7532)</v>
          </cell>
          <cell r="D464" t="str">
            <v>PO/HOSKOTE/048</v>
          </cell>
        </row>
        <row r="465">
          <cell r="B465">
            <v>300100000143</v>
          </cell>
          <cell r="C465" t="str">
            <v>Tipper ( Regn No. KA-07-7533)</v>
          </cell>
          <cell r="D465" t="str">
            <v>PO/HOSKOTE/048</v>
          </cell>
        </row>
        <row r="466">
          <cell r="B466">
            <v>300100000143</v>
          </cell>
          <cell r="C466" t="str">
            <v>Tipper ( Regn No. KA-07-7533)</v>
          </cell>
          <cell r="D466" t="str">
            <v>PO/HOSKOTE/048</v>
          </cell>
        </row>
        <row r="467">
          <cell r="B467">
            <v>300100000143</v>
          </cell>
          <cell r="C467" t="str">
            <v>Tipper ( Regn No. KA-07-7533)</v>
          </cell>
          <cell r="D467" t="str">
            <v>PO/HOSKOTE/048</v>
          </cell>
        </row>
        <row r="468">
          <cell r="B468">
            <v>300100000144</v>
          </cell>
          <cell r="C468" t="str">
            <v>Tipper ( Regn No. KA-07-7534)</v>
          </cell>
          <cell r="D468" t="str">
            <v>PO/HOSKOTE/048</v>
          </cell>
        </row>
        <row r="469">
          <cell r="B469">
            <v>300100000144</v>
          </cell>
          <cell r="C469" t="str">
            <v>Tipper ( Regn No. KA-07-7534)</v>
          </cell>
          <cell r="D469" t="str">
            <v>PO/HOSKOTE/048</v>
          </cell>
        </row>
        <row r="470">
          <cell r="B470">
            <v>300100000144</v>
          </cell>
          <cell r="C470" t="str">
            <v>Tipper ( Regn No. KA-07-7534)</v>
          </cell>
          <cell r="D470" t="str">
            <v>PO/HOSKOTE/048</v>
          </cell>
        </row>
        <row r="471">
          <cell r="B471">
            <v>300100000145</v>
          </cell>
          <cell r="C471" t="str">
            <v>Tipper ( Regn No. KA-07-7535)</v>
          </cell>
          <cell r="D471" t="str">
            <v>PO/HOSKOTE/048</v>
          </cell>
        </row>
        <row r="472">
          <cell r="B472">
            <v>300100000145</v>
          </cell>
          <cell r="C472" t="str">
            <v>Tipper ( Regn No. KA-07-7535)</v>
          </cell>
          <cell r="D472" t="str">
            <v>PO/HOSKOTE/048</v>
          </cell>
        </row>
        <row r="473">
          <cell r="B473">
            <v>300100000145</v>
          </cell>
          <cell r="C473" t="str">
            <v>Tipper ( Regn No. KA-07-7535)</v>
          </cell>
          <cell r="D473" t="str">
            <v>PO/HOSKOTE/048</v>
          </cell>
        </row>
        <row r="474">
          <cell r="B474">
            <v>300100000146</v>
          </cell>
          <cell r="C474" t="str">
            <v>Tipper ( Regn No. KA-07-7536)</v>
          </cell>
          <cell r="D474" t="str">
            <v>PO/HOSKOTE/048</v>
          </cell>
        </row>
        <row r="475">
          <cell r="B475">
            <v>300100000146</v>
          </cell>
          <cell r="C475" t="str">
            <v>Tipper ( Regn No. KA-07-7536)</v>
          </cell>
          <cell r="D475" t="str">
            <v>PO/HOSKOTE/048</v>
          </cell>
        </row>
        <row r="476">
          <cell r="B476">
            <v>300100000146</v>
          </cell>
          <cell r="C476" t="str">
            <v>Tipper ( Regn No. KA-07-7536)</v>
          </cell>
          <cell r="D476" t="str">
            <v>PO/HOSKOTE/048</v>
          </cell>
        </row>
        <row r="477">
          <cell r="B477">
            <v>300100000146</v>
          </cell>
          <cell r="C477" t="str">
            <v>Tipper ( Regn No. KA-07-7536)</v>
          </cell>
          <cell r="D477" t="str">
            <v>PO/HOSKOTE/048</v>
          </cell>
        </row>
        <row r="478">
          <cell r="B478">
            <v>300100000147</v>
          </cell>
          <cell r="C478" t="str">
            <v>Electric Genarating Set - 500 KVA</v>
          </cell>
          <cell r="D478" t="str">
            <v>PO/HOSKOTE/038</v>
          </cell>
        </row>
        <row r="479">
          <cell r="B479">
            <v>300100000148</v>
          </cell>
          <cell r="C479" t="str">
            <v>Electric Genarating Set - 62.5 KVA</v>
          </cell>
          <cell r="D479" t="str">
            <v>PO/HOSKOTE/045</v>
          </cell>
        </row>
        <row r="480">
          <cell r="B480">
            <v>300100000149</v>
          </cell>
          <cell r="C480" t="str">
            <v>Hydraulic Mobile Crane</v>
          </cell>
          <cell r="D480" t="str">
            <v>PO/KORBA/09</v>
          </cell>
        </row>
        <row r="481">
          <cell r="B481">
            <v>300100000150</v>
          </cell>
          <cell r="C481" t="str">
            <v>Concrete Pump 350 D</v>
          </cell>
          <cell r="D481" t="str">
            <v>PO/VAP/62</v>
          </cell>
        </row>
        <row r="482">
          <cell r="B482">
            <v>300100000150</v>
          </cell>
          <cell r="C482" t="str">
            <v>Concrete Pump 350 D</v>
          </cell>
          <cell r="D482" t="str">
            <v>PO/VAP/62</v>
          </cell>
        </row>
        <row r="483">
          <cell r="B483">
            <v>300100000150</v>
          </cell>
          <cell r="C483" t="str">
            <v>Concrete Pump 350 D</v>
          </cell>
          <cell r="D483" t="str">
            <v>PO/VAP/62</v>
          </cell>
        </row>
        <row r="484">
          <cell r="B484">
            <v>300100000151</v>
          </cell>
          <cell r="C484" t="str">
            <v>Transit Mixer</v>
          </cell>
          <cell r="D484" t="str">
            <v>PO/VAP/64 &amp; 68</v>
          </cell>
        </row>
        <row r="485">
          <cell r="B485">
            <v>300100000151</v>
          </cell>
          <cell r="C485" t="str">
            <v>Transit Mixer</v>
          </cell>
          <cell r="D485" t="str">
            <v>PO/VAP/64 &amp; 68</v>
          </cell>
        </row>
        <row r="486">
          <cell r="B486">
            <v>300100000151</v>
          </cell>
          <cell r="C486" t="str">
            <v>Transit Mixer</v>
          </cell>
          <cell r="D486" t="str">
            <v>PO/VAP/64 &amp; 68</v>
          </cell>
        </row>
        <row r="487">
          <cell r="B487">
            <v>300100000151</v>
          </cell>
          <cell r="C487" t="str">
            <v>Transit Mixer</v>
          </cell>
          <cell r="D487" t="str">
            <v>PO/VAP/64 &amp; 68</v>
          </cell>
        </row>
        <row r="488">
          <cell r="B488">
            <v>300100000151</v>
          </cell>
          <cell r="C488" t="str">
            <v>Transit Mixer</v>
          </cell>
          <cell r="D488" t="str">
            <v>PO/VAP/64 &amp; 68</v>
          </cell>
        </row>
        <row r="489">
          <cell r="B489">
            <v>300100000152</v>
          </cell>
          <cell r="C489" t="str">
            <v>Transit Mixer</v>
          </cell>
          <cell r="D489" t="str">
            <v>PO/VAP/64 &amp; 68</v>
          </cell>
        </row>
        <row r="490">
          <cell r="B490">
            <v>300100000152</v>
          </cell>
          <cell r="C490" t="str">
            <v>Transit Mixer</v>
          </cell>
          <cell r="D490" t="str">
            <v>PO/VAP/64 &amp; 68</v>
          </cell>
        </row>
        <row r="491">
          <cell r="B491">
            <v>300100000152</v>
          </cell>
          <cell r="C491" t="str">
            <v>Transit Mixer</v>
          </cell>
          <cell r="D491" t="str">
            <v>PO/VAP/64 &amp; 68</v>
          </cell>
        </row>
        <row r="492">
          <cell r="B492">
            <v>300100000152</v>
          </cell>
          <cell r="C492" t="str">
            <v>Transit Mixer</v>
          </cell>
          <cell r="D492" t="str">
            <v>PO/VAP/64 &amp; 68</v>
          </cell>
        </row>
        <row r="493">
          <cell r="B493">
            <v>300100000152</v>
          </cell>
          <cell r="C493" t="str">
            <v>Transit Mixer</v>
          </cell>
          <cell r="D493" t="str">
            <v>PO/VAP/64 &amp; 68</v>
          </cell>
        </row>
        <row r="494">
          <cell r="B494">
            <v>300100000153</v>
          </cell>
          <cell r="C494" t="str">
            <v>Electric Genarating Set - 62.5 KVA</v>
          </cell>
          <cell r="D494" t="str">
            <v>PO/VARANASI/07</v>
          </cell>
        </row>
        <row r="495">
          <cell r="B495">
            <v>300100000154</v>
          </cell>
          <cell r="C495" t="str">
            <v>Electric Genarating Set - 62.5 KVA</v>
          </cell>
          <cell r="D495" t="str">
            <v>PO/VARANASI/071</v>
          </cell>
        </row>
        <row r="496">
          <cell r="B496">
            <v>300100000154</v>
          </cell>
          <cell r="C496" t="str">
            <v>Electric Genarating Set - 62.5 KVA</v>
          </cell>
          <cell r="D496" t="str">
            <v>PO/VARANASI/071</v>
          </cell>
        </row>
        <row r="497">
          <cell r="B497">
            <v>300100000155</v>
          </cell>
          <cell r="C497" t="str">
            <v>Electric Genarating Set - 125 KVA</v>
          </cell>
          <cell r="D497" t="str">
            <v>PO/VAP/67</v>
          </cell>
        </row>
        <row r="498">
          <cell r="B498">
            <v>300100000155</v>
          </cell>
          <cell r="C498" t="str">
            <v>Electric Genarating Set - 125 KVA</v>
          </cell>
          <cell r="D498" t="str">
            <v>PO/VAP/67</v>
          </cell>
        </row>
        <row r="499">
          <cell r="B499">
            <v>300100000156</v>
          </cell>
          <cell r="C499" t="str">
            <v>Hydralic Mobile  Crane (Hydra 12)</v>
          </cell>
          <cell r="D499" t="str">
            <v>PO/VAP/80</v>
          </cell>
        </row>
        <row r="500">
          <cell r="B500">
            <v>300100000156</v>
          </cell>
          <cell r="C500" t="str">
            <v>Hydralic Mobile  Crane (Hydra 12)</v>
          </cell>
          <cell r="D500" t="str">
            <v>PO/VAP/80</v>
          </cell>
        </row>
        <row r="501">
          <cell r="B501">
            <v>300100000157</v>
          </cell>
          <cell r="C501" t="str">
            <v>Air Compressor</v>
          </cell>
          <cell r="D501" t="str">
            <v>PO/VAP/86</v>
          </cell>
        </row>
        <row r="502">
          <cell r="B502">
            <v>300100000157</v>
          </cell>
          <cell r="C502" t="str">
            <v>Air Compressor</v>
          </cell>
          <cell r="D502" t="str">
            <v>PO/VAP/86</v>
          </cell>
        </row>
        <row r="503">
          <cell r="B503">
            <v>300100000158</v>
          </cell>
          <cell r="C503" t="str">
            <v>Batching Plant 30</v>
          </cell>
          <cell r="D503" t="str">
            <v>PO/VAP/61</v>
          </cell>
        </row>
        <row r="504">
          <cell r="B504">
            <v>300100000158</v>
          </cell>
          <cell r="C504" t="str">
            <v>Batching Plant 30</v>
          </cell>
          <cell r="D504" t="str">
            <v>PO/VAP/61</v>
          </cell>
        </row>
        <row r="505">
          <cell r="B505">
            <v>300100000158</v>
          </cell>
          <cell r="C505" t="str">
            <v>Batching Plant 30</v>
          </cell>
          <cell r="D505" t="str">
            <v>PO/VAP/61</v>
          </cell>
        </row>
        <row r="506">
          <cell r="B506">
            <v>300100000158</v>
          </cell>
          <cell r="C506" t="str">
            <v>Batching Plant 30</v>
          </cell>
          <cell r="D506" t="str">
            <v>PO/VAP/61</v>
          </cell>
        </row>
        <row r="507">
          <cell r="B507">
            <v>300100000159</v>
          </cell>
          <cell r="C507" t="str">
            <v>Walk Behind Tandem Roller</v>
          </cell>
          <cell r="D507" t="str">
            <v>PO/VAP/90</v>
          </cell>
        </row>
        <row r="508">
          <cell r="B508">
            <v>300100000160</v>
          </cell>
          <cell r="C508" t="str">
            <v>Tipper</v>
          </cell>
          <cell r="D508" t="str">
            <v>PO/DEVIHALLI/047</v>
          </cell>
        </row>
        <row r="509">
          <cell r="B509">
            <v>300100000160</v>
          </cell>
          <cell r="C509" t="str">
            <v>Tipper</v>
          </cell>
          <cell r="D509" t="str">
            <v>PO/DEVIHALLI/047</v>
          </cell>
        </row>
        <row r="510">
          <cell r="B510">
            <v>300100000161</v>
          </cell>
          <cell r="C510" t="str">
            <v>Tipper</v>
          </cell>
          <cell r="D510" t="str">
            <v>PO/DEVIHALLI/047</v>
          </cell>
        </row>
        <row r="511">
          <cell r="B511">
            <v>300100000161</v>
          </cell>
          <cell r="C511" t="str">
            <v>Tipper</v>
          </cell>
          <cell r="D511" t="str">
            <v>PO/DEVIHALLI/047</v>
          </cell>
        </row>
        <row r="512">
          <cell r="B512">
            <v>300100000162</v>
          </cell>
          <cell r="C512" t="str">
            <v>Tipper</v>
          </cell>
          <cell r="D512" t="str">
            <v>PO/DEVIHALLI/047</v>
          </cell>
        </row>
        <row r="513">
          <cell r="B513">
            <v>300100000162</v>
          </cell>
          <cell r="C513" t="str">
            <v>Tipper</v>
          </cell>
          <cell r="D513" t="str">
            <v>PO/DEVIHALLI/047</v>
          </cell>
        </row>
        <row r="514">
          <cell r="B514">
            <v>300100000163</v>
          </cell>
          <cell r="C514" t="str">
            <v>Tipper</v>
          </cell>
          <cell r="D514" t="str">
            <v>PO/DEVIHALLI/047</v>
          </cell>
        </row>
        <row r="515">
          <cell r="B515">
            <v>300100000163</v>
          </cell>
          <cell r="C515" t="str">
            <v>Tipper</v>
          </cell>
          <cell r="D515" t="str">
            <v>PO/DEVIHALLI/047</v>
          </cell>
        </row>
        <row r="516">
          <cell r="B516">
            <v>300100000164</v>
          </cell>
          <cell r="C516" t="str">
            <v>Tipper</v>
          </cell>
          <cell r="D516" t="str">
            <v>PO/DEVIHALLI/047</v>
          </cell>
        </row>
        <row r="517">
          <cell r="B517">
            <v>300100000164</v>
          </cell>
          <cell r="C517" t="str">
            <v>Tipper</v>
          </cell>
          <cell r="D517" t="str">
            <v>PO/DEVIHALLI/047</v>
          </cell>
        </row>
        <row r="518">
          <cell r="B518">
            <v>300100000165</v>
          </cell>
          <cell r="C518" t="str">
            <v>Tipper</v>
          </cell>
          <cell r="D518" t="str">
            <v>PO/DEVIHALLI/047</v>
          </cell>
        </row>
        <row r="519">
          <cell r="B519">
            <v>300100000165</v>
          </cell>
          <cell r="C519" t="str">
            <v>Tipper</v>
          </cell>
          <cell r="D519" t="str">
            <v>PO/DEVIHALLI/047</v>
          </cell>
        </row>
        <row r="520">
          <cell r="B520">
            <v>300100000166</v>
          </cell>
          <cell r="C520" t="str">
            <v>Tipper</v>
          </cell>
          <cell r="D520" t="str">
            <v>PO/DEVIHALLI/047</v>
          </cell>
        </row>
        <row r="521">
          <cell r="B521">
            <v>300100000166</v>
          </cell>
          <cell r="C521" t="str">
            <v>Tipper</v>
          </cell>
          <cell r="D521" t="str">
            <v>PO/DEVIHALLI/047</v>
          </cell>
        </row>
        <row r="522">
          <cell r="B522">
            <v>300100000167</v>
          </cell>
          <cell r="C522" t="str">
            <v>Tipper</v>
          </cell>
          <cell r="D522" t="str">
            <v>PO/DEVIHALLI/047</v>
          </cell>
        </row>
        <row r="523">
          <cell r="B523">
            <v>300100000167</v>
          </cell>
          <cell r="C523" t="str">
            <v>Tipper</v>
          </cell>
          <cell r="D523" t="str">
            <v>PO/DEVIHALLI/047</v>
          </cell>
        </row>
        <row r="524">
          <cell r="B524">
            <v>300100000168</v>
          </cell>
          <cell r="C524" t="str">
            <v>Tipper</v>
          </cell>
          <cell r="D524" t="str">
            <v>PO/DEVIHALLI/047</v>
          </cell>
        </row>
        <row r="525">
          <cell r="B525">
            <v>300100000168</v>
          </cell>
          <cell r="C525" t="str">
            <v>Tipper</v>
          </cell>
          <cell r="D525" t="str">
            <v>PO/DEVIHALLI/047</v>
          </cell>
        </row>
        <row r="526">
          <cell r="B526">
            <v>300100000169</v>
          </cell>
          <cell r="C526" t="str">
            <v>Tipper</v>
          </cell>
          <cell r="D526" t="str">
            <v>PO/DEVIHALLI/047</v>
          </cell>
        </row>
        <row r="527">
          <cell r="B527">
            <v>300100000169</v>
          </cell>
          <cell r="C527" t="str">
            <v>Tipper</v>
          </cell>
          <cell r="D527" t="str">
            <v>PO/DEVIHALLI/047</v>
          </cell>
        </row>
        <row r="528">
          <cell r="B528">
            <v>300100000170</v>
          </cell>
          <cell r="C528" t="str">
            <v>Escorts Soil Vibratory Roller</v>
          </cell>
          <cell r="D528" t="str">
            <v>PO/DEVIHALLI/53</v>
          </cell>
        </row>
        <row r="529">
          <cell r="B529">
            <v>300100000171</v>
          </cell>
          <cell r="C529" t="str">
            <v>Electric Genarating Set - 62.5 KVA</v>
          </cell>
          <cell r="D529" t="str">
            <v>PO/DEVIHALLI/046</v>
          </cell>
        </row>
        <row r="530">
          <cell r="B530">
            <v>300100000174</v>
          </cell>
          <cell r="C530" t="str">
            <v>Electric Genarating Set - 125 KVA</v>
          </cell>
          <cell r="D530">
            <v>0</v>
          </cell>
        </row>
        <row r="531">
          <cell r="B531">
            <v>300100000175</v>
          </cell>
          <cell r="C531" t="str">
            <v>Electric Genarating Set - 125 KVA</v>
          </cell>
          <cell r="D531">
            <v>0</v>
          </cell>
        </row>
        <row r="532">
          <cell r="B532">
            <v>300100000302</v>
          </cell>
          <cell r="C532" t="str">
            <v>Batching  Plant HN 3</v>
          </cell>
          <cell r="D532" t="str">
            <v>POLH/58,97,151,207</v>
          </cell>
        </row>
        <row r="533">
          <cell r="B533">
            <v>300100000302</v>
          </cell>
          <cell r="C533" t="str">
            <v>Batching  Plant HN 3</v>
          </cell>
          <cell r="D533" t="str">
            <v>POLH/58,97,151,207</v>
          </cell>
        </row>
        <row r="534">
          <cell r="B534">
            <v>300100000302</v>
          </cell>
          <cell r="C534" t="str">
            <v>Batching  Plant HN 3</v>
          </cell>
          <cell r="D534" t="str">
            <v>POLH/58,97,151,207</v>
          </cell>
        </row>
        <row r="535">
          <cell r="B535">
            <v>300100000302</v>
          </cell>
          <cell r="C535" t="str">
            <v>Batching  Plant HN 3</v>
          </cell>
          <cell r="D535" t="str">
            <v>POLH/58,97,151,207</v>
          </cell>
        </row>
        <row r="536">
          <cell r="B536">
            <v>300100000302</v>
          </cell>
          <cell r="C536" t="str">
            <v>Batching  Plant HN 3</v>
          </cell>
          <cell r="D536" t="str">
            <v>POLH/58,97,151,207</v>
          </cell>
        </row>
        <row r="537">
          <cell r="B537">
            <v>300100000302</v>
          </cell>
          <cell r="C537" t="str">
            <v>Batching  Plant HN 3</v>
          </cell>
          <cell r="D537" t="str">
            <v>POLH/58,97,151,207</v>
          </cell>
        </row>
        <row r="538">
          <cell r="B538">
            <v>300100000302</v>
          </cell>
          <cell r="C538" t="str">
            <v>Batching  Plant HN 3</v>
          </cell>
          <cell r="D538" t="str">
            <v>POLH/58,97,151,207</v>
          </cell>
        </row>
        <row r="539">
          <cell r="B539">
            <v>300100000302</v>
          </cell>
          <cell r="C539" t="str">
            <v>Batching  Plant HN 3</v>
          </cell>
          <cell r="D539" t="str">
            <v>POLH/58,97,151,207</v>
          </cell>
        </row>
        <row r="540">
          <cell r="B540">
            <v>300100000302</v>
          </cell>
          <cell r="C540" t="str">
            <v>Batching  Plant HN 3</v>
          </cell>
          <cell r="D540" t="str">
            <v>POLH/58,97,151,207</v>
          </cell>
        </row>
        <row r="541">
          <cell r="B541">
            <v>300100000302</v>
          </cell>
          <cell r="C541" t="str">
            <v>Batching  Plant HN 3</v>
          </cell>
          <cell r="D541" t="str">
            <v>POLH/58,97,151,207</v>
          </cell>
        </row>
        <row r="542">
          <cell r="B542">
            <v>300100000303</v>
          </cell>
          <cell r="C542" t="str">
            <v>Concrete  Pump BP 350D</v>
          </cell>
          <cell r="D542" t="str">
            <v>PO/L.HILLS/160</v>
          </cell>
        </row>
        <row r="543">
          <cell r="B543">
            <v>300100000303</v>
          </cell>
          <cell r="C543" t="str">
            <v>Concrete  Pump BP 350D</v>
          </cell>
          <cell r="D543" t="str">
            <v>PO/L.HILLS/160</v>
          </cell>
        </row>
        <row r="544">
          <cell r="B544">
            <v>300100000303</v>
          </cell>
          <cell r="C544" t="str">
            <v>Concrete  Pump BP 350D</v>
          </cell>
          <cell r="D544" t="str">
            <v>PO/L.HILLS/160</v>
          </cell>
        </row>
        <row r="545">
          <cell r="B545">
            <v>300100000303</v>
          </cell>
          <cell r="C545" t="str">
            <v>Concrete  Pump BP 350D</v>
          </cell>
          <cell r="D545" t="str">
            <v>PO/L.HILLS/160</v>
          </cell>
        </row>
        <row r="546">
          <cell r="B546">
            <v>300100000303</v>
          </cell>
          <cell r="C546" t="str">
            <v>Concrete  Pump BP 350D</v>
          </cell>
          <cell r="D546" t="str">
            <v>PO/L.HILLS/160</v>
          </cell>
        </row>
        <row r="547">
          <cell r="B547">
            <v>300100000304</v>
          </cell>
          <cell r="C547" t="str">
            <v>Concrete  Pump BP 350D</v>
          </cell>
          <cell r="D547" t="str">
            <v>PO/L.HILLS/160</v>
          </cell>
        </row>
        <row r="548">
          <cell r="B548">
            <v>300100000304</v>
          </cell>
          <cell r="C548" t="str">
            <v>Concrete  Pump BP 350D</v>
          </cell>
          <cell r="D548" t="str">
            <v>PO/L.HILLS/160</v>
          </cell>
        </row>
        <row r="549">
          <cell r="B549">
            <v>300100000304</v>
          </cell>
          <cell r="C549" t="str">
            <v>Concrete  Pump BP 350D</v>
          </cell>
          <cell r="D549" t="str">
            <v>PO/L.HILLS/160</v>
          </cell>
        </row>
        <row r="550">
          <cell r="B550">
            <v>300100000304</v>
          </cell>
          <cell r="C550" t="str">
            <v>Concrete  Pump BP 350D</v>
          </cell>
          <cell r="D550" t="str">
            <v>PO/L.HILLS/160</v>
          </cell>
        </row>
        <row r="551">
          <cell r="B551">
            <v>300100000304</v>
          </cell>
          <cell r="C551" t="str">
            <v>Concrete  Pump BP 350D</v>
          </cell>
          <cell r="D551" t="str">
            <v>PO/L.HILLS/160</v>
          </cell>
        </row>
        <row r="552">
          <cell r="B552">
            <v>300100000305</v>
          </cell>
          <cell r="C552" t="str">
            <v>Concrete  Pump BP 350D</v>
          </cell>
          <cell r="D552" t="str">
            <v>PO/L.HILLS/160</v>
          </cell>
        </row>
        <row r="553">
          <cell r="B553">
            <v>300100000305</v>
          </cell>
          <cell r="C553" t="str">
            <v>Concrete  Pump BP 350D</v>
          </cell>
          <cell r="D553" t="str">
            <v>PO/L.HILLS/160</v>
          </cell>
        </row>
        <row r="554">
          <cell r="B554">
            <v>300100000305</v>
          </cell>
          <cell r="C554" t="str">
            <v>Concrete  Pump BP 350D</v>
          </cell>
          <cell r="D554" t="str">
            <v>PO/L.HILLS/160</v>
          </cell>
        </row>
        <row r="555">
          <cell r="B555">
            <v>300100000305</v>
          </cell>
          <cell r="C555" t="str">
            <v>Concrete  Pump BP 350D</v>
          </cell>
          <cell r="D555" t="str">
            <v>PO/L.HILLS/160</v>
          </cell>
        </row>
        <row r="556">
          <cell r="B556">
            <v>300100000305</v>
          </cell>
          <cell r="C556" t="str">
            <v>Concrete  Pump BP 350D</v>
          </cell>
          <cell r="D556" t="str">
            <v>PO/L.HILLS/160</v>
          </cell>
        </row>
        <row r="557">
          <cell r="B557">
            <v>300100000306</v>
          </cell>
          <cell r="C557" t="str">
            <v>Concrete  Pump BP 350D</v>
          </cell>
          <cell r="D557" t="str">
            <v>PO/L.HILLS/160</v>
          </cell>
        </row>
        <row r="558">
          <cell r="B558">
            <v>300100000306</v>
          </cell>
          <cell r="C558" t="str">
            <v>Concrete  Pump BP 350D</v>
          </cell>
          <cell r="D558" t="str">
            <v>PO/L.HILLS/160</v>
          </cell>
        </row>
        <row r="559">
          <cell r="B559">
            <v>300100000306</v>
          </cell>
          <cell r="C559" t="str">
            <v>Concrete  Pump BP 350D</v>
          </cell>
          <cell r="D559" t="str">
            <v>PO/L.HILLS/160</v>
          </cell>
        </row>
        <row r="560">
          <cell r="B560">
            <v>300100000306</v>
          </cell>
          <cell r="C560" t="str">
            <v>Concrete  Pump BP 350D</v>
          </cell>
          <cell r="D560" t="str">
            <v>PO/L.HILLS/160</v>
          </cell>
        </row>
        <row r="561">
          <cell r="B561">
            <v>300100000308</v>
          </cell>
          <cell r="C561" t="str">
            <v>320 KVA DG Set</v>
          </cell>
          <cell r="D561" t="str">
            <v>PO/L.HILLS/117</v>
          </cell>
        </row>
        <row r="562">
          <cell r="B562">
            <v>300100000308</v>
          </cell>
          <cell r="C562" t="str">
            <v>320 KVA DG Set</v>
          </cell>
          <cell r="D562" t="str">
            <v>PO/L.HILLS/117</v>
          </cell>
        </row>
        <row r="563">
          <cell r="B563">
            <v>300100000308</v>
          </cell>
          <cell r="C563" t="str">
            <v>320 KVA DG Set</v>
          </cell>
          <cell r="D563" t="str">
            <v>PO/L.HILLS/117</v>
          </cell>
        </row>
        <row r="564">
          <cell r="B564">
            <v>300100000308</v>
          </cell>
          <cell r="C564" t="str">
            <v>320 KVA DG Set</v>
          </cell>
          <cell r="D564" t="str">
            <v>PO/L.HILLS/117</v>
          </cell>
        </row>
        <row r="565">
          <cell r="B565">
            <v>300100000309</v>
          </cell>
          <cell r="C565" t="str">
            <v>320 KVA DG Set</v>
          </cell>
          <cell r="D565" t="str">
            <v>PO/L.HILLS/117</v>
          </cell>
        </row>
        <row r="566">
          <cell r="B566">
            <v>300100000309</v>
          </cell>
          <cell r="C566" t="str">
            <v>320 KVA DG Set</v>
          </cell>
          <cell r="D566" t="str">
            <v>PO/L.HILLS/117</v>
          </cell>
        </row>
        <row r="567">
          <cell r="B567">
            <v>300100000309</v>
          </cell>
          <cell r="C567" t="str">
            <v>320 KVA DG Set</v>
          </cell>
          <cell r="D567" t="str">
            <v>PO/L.HILLS/117</v>
          </cell>
        </row>
        <row r="568">
          <cell r="B568">
            <v>300100000309</v>
          </cell>
          <cell r="C568" t="str">
            <v>320 KVA DG Set</v>
          </cell>
          <cell r="D568" t="str">
            <v>PO/L.HILLS/117</v>
          </cell>
        </row>
        <row r="569">
          <cell r="B569">
            <v>300100000310</v>
          </cell>
          <cell r="C569" t="str">
            <v>Air Compressor - Model XA 140 HD</v>
          </cell>
          <cell r="D569" t="str">
            <v>PO/L.HILLS/152</v>
          </cell>
        </row>
        <row r="570">
          <cell r="B570">
            <v>300100000311</v>
          </cell>
          <cell r="C570" t="str">
            <v>Air Compressor - Model XA 140 HD</v>
          </cell>
          <cell r="D570" t="str">
            <v>PO/L.HILLS/152</v>
          </cell>
        </row>
        <row r="571">
          <cell r="B571">
            <v>300100000312</v>
          </cell>
          <cell r="C571" t="str">
            <v>Air Compressor - Model XA 140 HD</v>
          </cell>
          <cell r="D571" t="str">
            <v>PO/L.HILLS/152</v>
          </cell>
        </row>
        <row r="572">
          <cell r="B572">
            <v>300100000313</v>
          </cell>
          <cell r="C572" t="str">
            <v>Air Compressor - Model XA 140 HD</v>
          </cell>
          <cell r="D572" t="str">
            <v>PO/L.HILLS/152</v>
          </cell>
        </row>
        <row r="573">
          <cell r="B573">
            <v>300100000314</v>
          </cell>
          <cell r="C573" t="str">
            <v>Air Compressor - Model XA 140 HD</v>
          </cell>
          <cell r="D573" t="str">
            <v>PO/L.HILLS/152</v>
          </cell>
        </row>
        <row r="574">
          <cell r="B574">
            <v>300100000315</v>
          </cell>
          <cell r="C574" t="str">
            <v>Air Compressor - Model XA 140 HD</v>
          </cell>
          <cell r="D574" t="str">
            <v>PO/L.HILLS/152</v>
          </cell>
        </row>
        <row r="575">
          <cell r="B575">
            <v>300100000316</v>
          </cell>
          <cell r="C575" t="str">
            <v>Air Compressor - Model XA 140 HD</v>
          </cell>
          <cell r="D575" t="str">
            <v>PO/L.HILLS/152</v>
          </cell>
        </row>
        <row r="576">
          <cell r="B576">
            <v>300100000317</v>
          </cell>
          <cell r="C576" t="str">
            <v>Concrete  Pump - BP 2800</v>
          </cell>
          <cell r="D576" t="str">
            <v>PO/L.HILLS/52</v>
          </cell>
        </row>
        <row r="577">
          <cell r="B577">
            <v>300100000317</v>
          </cell>
          <cell r="C577" t="str">
            <v>Concrete  Pump - BP 2800</v>
          </cell>
          <cell r="D577" t="str">
            <v>PO/L.HILLS/52</v>
          </cell>
        </row>
        <row r="578">
          <cell r="B578">
            <v>300100000318</v>
          </cell>
          <cell r="C578" t="str">
            <v>Air Compressor - Model XA 140 HD</v>
          </cell>
          <cell r="D578" t="str">
            <v>PO/HOSKOTE/60</v>
          </cell>
        </row>
        <row r="579">
          <cell r="B579">
            <v>300100000319</v>
          </cell>
          <cell r="C579" t="str">
            <v>500  KVA DG Set</v>
          </cell>
          <cell r="D579" t="str">
            <v>PO/HOSKOTE/41</v>
          </cell>
        </row>
        <row r="580">
          <cell r="B580">
            <v>300100000324</v>
          </cell>
          <cell r="C580" t="str">
            <v>250 KVA DG Set</v>
          </cell>
          <cell r="D580" t="str">
            <v>PO/KORBA/37</v>
          </cell>
        </row>
        <row r="581">
          <cell r="B581">
            <v>300100000328</v>
          </cell>
          <cell r="C581" t="str">
            <v>Passenger Hoist</v>
          </cell>
          <cell r="D581" t="str">
            <v>PO/L.HILLS/003</v>
          </cell>
        </row>
        <row r="582">
          <cell r="B582">
            <v>300100000328</v>
          </cell>
          <cell r="C582" t="str">
            <v>Passenger Hoist</v>
          </cell>
          <cell r="D582" t="str">
            <v>PO/L.HILLS/003</v>
          </cell>
        </row>
        <row r="583">
          <cell r="B583">
            <v>300100000328</v>
          </cell>
          <cell r="C583" t="str">
            <v>Passenger Hoist</v>
          </cell>
          <cell r="D583" t="str">
            <v>PO/L.HILLS/003</v>
          </cell>
        </row>
        <row r="584">
          <cell r="B584">
            <v>300100000328</v>
          </cell>
          <cell r="C584" t="str">
            <v>Passenger Hoist</v>
          </cell>
          <cell r="D584" t="str">
            <v>PO/L.HILLS/003</v>
          </cell>
        </row>
        <row r="585">
          <cell r="B585">
            <v>300100000328</v>
          </cell>
          <cell r="C585" t="str">
            <v>Passenger Hoist</v>
          </cell>
          <cell r="D585" t="str">
            <v>PO/L.HILLS/003</v>
          </cell>
        </row>
        <row r="586">
          <cell r="B586">
            <v>300100000328</v>
          </cell>
          <cell r="C586" t="str">
            <v>Passenger Hoist</v>
          </cell>
          <cell r="D586" t="str">
            <v>PO/L.HILLS/003</v>
          </cell>
        </row>
        <row r="587">
          <cell r="B587">
            <v>300100000328</v>
          </cell>
          <cell r="C587" t="str">
            <v>Passenger Hoist</v>
          </cell>
          <cell r="D587" t="str">
            <v>PO/L.HILLS/003</v>
          </cell>
        </row>
        <row r="588">
          <cell r="B588">
            <v>300100000328</v>
          </cell>
          <cell r="C588" t="str">
            <v>Passenger Hoist</v>
          </cell>
          <cell r="D588" t="str">
            <v>PO/L.HILLS/003</v>
          </cell>
        </row>
        <row r="589">
          <cell r="B589">
            <v>300100000328</v>
          </cell>
          <cell r="C589" t="str">
            <v>Passenger Hoist</v>
          </cell>
          <cell r="D589" t="str">
            <v>PO/L.HILLS/003</v>
          </cell>
        </row>
        <row r="590">
          <cell r="B590">
            <v>300100000328</v>
          </cell>
          <cell r="C590" t="str">
            <v>Passenger Hoist</v>
          </cell>
          <cell r="D590" t="str">
            <v>PO/L.HILLS/003</v>
          </cell>
        </row>
        <row r="591">
          <cell r="B591">
            <v>300100000329</v>
          </cell>
          <cell r="C591" t="str">
            <v>Passenger Hoist</v>
          </cell>
          <cell r="D591" t="str">
            <v>PO/L.HILLS/003</v>
          </cell>
        </row>
        <row r="592">
          <cell r="B592">
            <v>300100000329</v>
          </cell>
          <cell r="C592" t="str">
            <v>Passenger Hoist</v>
          </cell>
          <cell r="D592" t="str">
            <v>PO/L.HILLS/003</v>
          </cell>
        </row>
        <row r="593">
          <cell r="B593">
            <v>300100000329</v>
          </cell>
          <cell r="C593" t="str">
            <v>Passenger Hoist</v>
          </cell>
          <cell r="D593" t="str">
            <v>PO/L.HILLS/003</v>
          </cell>
        </row>
        <row r="594">
          <cell r="B594">
            <v>300100000329</v>
          </cell>
          <cell r="C594" t="str">
            <v>Passenger Hoist</v>
          </cell>
          <cell r="D594" t="str">
            <v>PO/L.HILLS/003</v>
          </cell>
        </row>
        <row r="595">
          <cell r="B595">
            <v>300100000329</v>
          </cell>
          <cell r="C595" t="str">
            <v>Passenger Hoist</v>
          </cell>
          <cell r="D595" t="str">
            <v>PO/L.HILLS/003</v>
          </cell>
        </row>
        <row r="596">
          <cell r="B596">
            <v>300100000329</v>
          </cell>
          <cell r="C596" t="str">
            <v>Passenger Hoist</v>
          </cell>
          <cell r="D596" t="str">
            <v>PO/L.HILLS/003</v>
          </cell>
        </row>
        <row r="597">
          <cell r="B597">
            <v>300100000329</v>
          </cell>
          <cell r="C597" t="str">
            <v>Passenger Hoist</v>
          </cell>
          <cell r="D597" t="str">
            <v>PO/L.HILLS/003</v>
          </cell>
        </row>
        <row r="598">
          <cell r="B598">
            <v>300100000329</v>
          </cell>
          <cell r="C598" t="str">
            <v>Passenger Hoist</v>
          </cell>
          <cell r="D598" t="str">
            <v>PO/L.HILLS/003</v>
          </cell>
        </row>
        <row r="599">
          <cell r="B599">
            <v>300100000329</v>
          </cell>
          <cell r="C599" t="str">
            <v>Passenger Hoist</v>
          </cell>
          <cell r="D599" t="str">
            <v>PO/L.HILLS/003</v>
          </cell>
        </row>
        <row r="600">
          <cell r="B600">
            <v>300100000329</v>
          </cell>
          <cell r="C600" t="str">
            <v>Passenger Hoist</v>
          </cell>
          <cell r="D600" t="str">
            <v>PO/L.HILLS/003</v>
          </cell>
        </row>
        <row r="601">
          <cell r="B601">
            <v>300100000330</v>
          </cell>
          <cell r="C601" t="str">
            <v>Passenger Hoist</v>
          </cell>
          <cell r="D601" t="str">
            <v>PO/L.HILLS/003</v>
          </cell>
        </row>
        <row r="602">
          <cell r="B602">
            <v>300100000330</v>
          </cell>
          <cell r="C602" t="str">
            <v>Passenger Hoist</v>
          </cell>
          <cell r="D602" t="str">
            <v>PO/L.HILLS/003</v>
          </cell>
        </row>
        <row r="603">
          <cell r="B603">
            <v>300100000330</v>
          </cell>
          <cell r="C603" t="str">
            <v>Passenger Hoist</v>
          </cell>
          <cell r="D603" t="str">
            <v>PO/L.HILLS/003</v>
          </cell>
        </row>
        <row r="604">
          <cell r="B604">
            <v>300100000330</v>
          </cell>
          <cell r="C604" t="str">
            <v>Passenger Hoist</v>
          </cell>
          <cell r="D604" t="str">
            <v>PO/L.HILLS/003</v>
          </cell>
        </row>
        <row r="605">
          <cell r="B605">
            <v>300100000330</v>
          </cell>
          <cell r="C605" t="str">
            <v>Passenger Hoist</v>
          </cell>
          <cell r="D605" t="str">
            <v>PO/L.HILLS/003</v>
          </cell>
        </row>
        <row r="606">
          <cell r="B606">
            <v>300100000330</v>
          </cell>
          <cell r="C606" t="str">
            <v>Passenger Hoist</v>
          </cell>
          <cell r="D606" t="str">
            <v>PO/L.HILLS/003</v>
          </cell>
        </row>
        <row r="607">
          <cell r="B607">
            <v>300100000330</v>
          </cell>
          <cell r="C607" t="str">
            <v>Passenger Hoist</v>
          </cell>
          <cell r="D607" t="str">
            <v>PO/L.HILLS/003</v>
          </cell>
        </row>
        <row r="608">
          <cell r="B608">
            <v>300100000330</v>
          </cell>
          <cell r="C608" t="str">
            <v>Passenger Hoist</v>
          </cell>
          <cell r="D608" t="str">
            <v>PO/L.HILLS/003</v>
          </cell>
        </row>
        <row r="609">
          <cell r="B609">
            <v>300100000330</v>
          </cell>
          <cell r="C609" t="str">
            <v>Passenger Hoist</v>
          </cell>
          <cell r="D609" t="str">
            <v>PO/L.HILLS/003</v>
          </cell>
        </row>
        <row r="610">
          <cell r="B610">
            <v>300100000330</v>
          </cell>
          <cell r="C610" t="str">
            <v>Passenger Hoist</v>
          </cell>
          <cell r="D610" t="str">
            <v>PO/L.HILLS/003</v>
          </cell>
        </row>
        <row r="611">
          <cell r="B611">
            <v>300100000331</v>
          </cell>
          <cell r="C611" t="str">
            <v>Passenger Hoist</v>
          </cell>
          <cell r="D611" t="str">
            <v>PO/L.HILLS/003</v>
          </cell>
        </row>
        <row r="612">
          <cell r="B612">
            <v>300100000331</v>
          </cell>
          <cell r="C612" t="str">
            <v>Passenger Hoist</v>
          </cell>
          <cell r="D612" t="str">
            <v>PO/L.HILLS/003</v>
          </cell>
        </row>
        <row r="613">
          <cell r="B613">
            <v>300100000331</v>
          </cell>
          <cell r="C613" t="str">
            <v>Passenger Hoist</v>
          </cell>
          <cell r="D613" t="str">
            <v>PO/L.HILLS/003</v>
          </cell>
        </row>
        <row r="614">
          <cell r="B614">
            <v>300100000331</v>
          </cell>
          <cell r="C614" t="str">
            <v>Passenger Hoist</v>
          </cell>
          <cell r="D614" t="str">
            <v>PO/L.HILLS/003</v>
          </cell>
        </row>
        <row r="615">
          <cell r="B615">
            <v>300100000331</v>
          </cell>
          <cell r="C615" t="str">
            <v>Passenger Hoist</v>
          </cell>
          <cell r="D615" t="str">
            <v>PO/L.HILLS/003</v>
          </cell>
        </row>
        <row r="616">
          <cell r="B616">
            <v>300100000331</v>
          </cell>
          <cell r="C616" t="str">
            <v>Passenger Hoist</v>
          </cell>
          <cell r="D616" t="str">
            <v>PO/L.HILLS/003</v>
          </cell>
        </row>
        <row r="617">
          <cell r="B617">
            <v>300100000331</v>
          </cell>
          <cell r="C617" t="str">
            <v>Passenger Hoist</v>
          </cell>
          <cell r="D617" t="str">
            <v>PO/L.HILLS/003</v>
          </cell>
        </row>
        <row r="618">
          <cell r="B618">
            <v>300100000331</v>
          </cell>
          <cell r="C618" t="str">
            <v>Passenger Hoist</v>
          </cell>
          <cell r="D618" t="str">
            <v>PO/L.HILLS/003</v>
          </cell>
        </row>
        <row r="619">
          <cell r="B619">
            <v>300100000331</v>
          </cell>
          <cell r="C619" t="str">
            <v>Passenger Hoist</v>
          </cell>
          <cell r="D619" t="str">
            <v>PO/L.HILLS/003</v>
          </cell>
        </row>
        <row r="620">
          <cell r="B620">
            <v>300100000331</v>
          </cell>
          <cell r="C620" t="str">
            <v>Passenger Hoist</v>
          </cell>
          <cell r="D620" t="str">
            <v>PO/L.HILLS/003</v>
          </cell>
        </row>
        <row r="621">
          <cell r="B621">
            <v>300100000339</v>
          </cell>
          <cell r="C621" t="str">
            <v>380 KVA DG Set</v>
          </cell>
          <cell r="D621" t="str">
            <v>PO/L.HILLS/92</v>
          </cell>
        </row>
        <row r="622">
          <cell r="B622">
            <v>300100000339</v>
          </cell>
          <cell r="C622" t="str">
            <v>380 KVA DG Set</v>
          </cell>
          <cell r="D622" t="str">
            <v>PO/L.HILLS/92</v>
          </cell>
        </row>
        <row r="623">
          <cell r="B623">
            <v>300100000342</v>
          </cell>
          <cell r="C623" t="str">
            <v>Concrete  Pump - BP 2800</v>
          </cell>
          <cell r="D623" t="str">
            <v>PO/L.HILLS/52</v>
          </cell>
        </row>
        <row r="624">
          <cell r="B624">
            <v>300100000342</v>
          </cell>
          <cell r="C624" t="str">
            <v>Concrete  Pump - BP 2800</v>
          </cell>
          <cell r="D624" t="str">
            <v>PO/L.HILLS/52</v>
          </cell>
        </row>
        <row r="625">
          <cell r="B625">
            <v>300100000393</v>
          </cell>
          <cell r="C625" t="str">
            <v>Hydralic Mobile  Crane (F-15)</v>
          </cell>
          <cell r="D625" t="str">
            <v>PO/L.HILLS/150</v>
          </cell>
        </row>
        <row r="626">
          <cell r="B626">
            <v>300100000396</v>
          </cell>
          <cell r="C626" t="str">
            <v>Hydralic Mobile  Crane (F-15)</v>
          </cell>
          <cell r="D626" t="str">
            <v>PO/L.HILLS/150</v>
          </cell>
        </row>
        <row r="627">
          <cell r="B627">
            <v>300100000398</v>
          </cell>
          <cell r="C627" t="str">
            <v>Air Compressor - Model XA 140 HD</v>
          </cell>
          <cell r="D627" t="str">
            <v>PO/MPROAD/005</v>
          </cell>
        </row>
        <row r="628">
          <cell r="B628">
            <v>300100000398</v>
          </cell>
          <cell r="C628" t="str">
            <v>Air Compressor - Model XA 140 HD</v>
          </cell>
          <cell r="D628" t="str">
            <v>PO/MPROAD/005</v>
          </cell>
        </row>
        <row r="629">
          <cell r="B629">
            <v>300100000399</v>
          </cell>
          <cell r="C629" t="str">
            <v>Escorts Soil Vibratory Roller - EC 5250</v>
          </cell>
          <cell r="D629" t="str">
            <v>PO/DEVIHALLI/53</v>
          </cell>
        </row>
        <row r="630">
          <cell r="B630">
            <v>300100000400</v>
          </cell>
          <cell r="C630" t="str">
            <v>Escorts Soil Vibratory Roller - EC 5250</v>
          </cell>
          <cell r="D630" t="str">
            <v>PO/DEVIHALLI/53</v>
          </cell>
        </row>
        <row r="631">
          <cell r="B631">
            <v>300100000457</v>
          </cell>
          <cell r="C631" t="str">
            <v>Tipper</v>
          </cell>
          <cell r="D631" t="str">
            <v>PO/NPCL/36</v>
          </cell>
        </row>
        <row r="632">
          <cell r="B632">
            <v>300100000457</v>
          </cell>
          <cell r="C632" t="str">
            <v>Tipper</v>
          </cell>
          <cell r="D632" t="str">
            <v>PO/NPCL/36</v>
          </cell>
        </row>
        <row r="633">
          <cell r="B633">
            <v>300100000457</v>
          </cell>
          <cell r="C633" t="str">
            <v>Tipper</v>
          </cell>
          <cell r="D633" t="str">
            <v>PO/NPCL/36</v>
          </cell>
        </row>
        <row r="634">
          <cell r="B634">
            <v>300100000458</v>
          </cell>
          <cell r="C634" t="str">
            <v>Tipper</v>
          </cell>
          <cell r="D634" t="str">
            <v>PO/NPCL/36</v>
          </cell>
        </row>
        <row r="635">
          <cell r="B635">
            <v>300100000458</v>
          </cell>
          <cell r="C635" t="str">
            <v>Tipper</v>
          </cell>
          <cell r="D635" t="str">
            <v>PO/NPCL/36</v>
          </cell>
        </row>
        <row r="636">
          <cell r="B636">
            <v>300100000458</v>
          </cell>
          <cell r="C636" t="str">
            <v>Tipper</v>
          </cell>
          <cell r="D636" t="str">
            <v>PO/NPCL/36</v>
          </cell>
        </row>
        <row r="637">
          <cell r="B637">
            <v>300100000918</v>
          </cell>
          <cell r="C637" t="str">
            <v>Rotary Distributior RV 10</v>
          </cell>
          <cell r="D637" t="str">
            <v>PO/KORBA/38</v>
          </cell>
        </row>
        <row r="638">
          <cell r="B638">
            <v>300100000918</v>
          </cell>
          <cell r="C638" t="str">
            <v>Rotary Distributior RV 10</v>
          </cell>
          <cell r="D638" t="str">
            <v>PO/KORBA/38</v>
          </cell>
        </row>
        <row r="639">
          <cell r="B639">
            <v>300100000921</v>
          </cell>
          <cell r="C639" t="str">
            <v>Air Compressor - Model XA 140 HD</v>
          </cell>
          <cell r="D639" t="str">
            <v>PO/EW12/085</v>
          </cell>
        </row>
        <row r="640">
          <cell r="B640">
            <v>300100000926</v>
          </cell>
          <cell r="C640" t="str">
            <v>Hydraulic Mobile Crane F-15</v>
          </cell>
          <cell r="D640" t="str">
            <v>PO/DEVIHALLI/57</v>
          </cell>
        </row>
        <row r="641">
          <cell r="B641">
            <v>300100000926</v>
          </cell>
          <cell r="C641" t="str">
            <v>Hydraulic Mobile Crane F-15</v>
          </cell>
          <cell r="D641" t="str">
            <v>PO/DEVIHALLI/57</v>
          </cell>
        </row>
        <row r="642">
          <cell r="B642">
            <v>300100000926</v>
          </cell>
          <cell r="C642" t="str">
            <v>Hydraulic Mobile Crane F-15</v>
          </cell>
          <cell r="D642" t="str">
            <v>PO/DEVIHALLI/57</v>
          </cell>
        </row>
        <row r="643">
          <cell r="B643">
            <v>300100000929</v>
          </cell>
          <cell r="C643" t="str">
            <v>500  KVA DG Set</v>
          </cell>
          <cell r="D643" t="str">
            <v>PO/DEVIHALLI/39</v>
          </cell>
        </row>
        <row r="644">
          <cell r="B644">
            <v>300100000929</v>
          </cell>
          <cell r="C644" t="str">
            <v>500  KVA DG Set</v>
          </cell>
          <cell r="D644" t="str">
            <v>PO/DEVIHALLI/39</v>
          </cell>
        </row>
        <row r="645">
          <cell r="B645">
            <v>300100000929</v>
          </cell>
          <cell r="C645" t="str">
            <v>500  KVA DG Set</v>
          </cell>
          <cell r="D645" t="str">
            <v>PO/DEVIHALLI/39</v>
          </cell>
        </row>
        <row r="646">
          <cell r="B646">
            <v>300100000930</v>
          </cell>
          <cell r="C646" t="str">
            <v>500  KVA DG Set</v>
          </cell>
          <cell r="D646" t="str">
            <v>PO/DEVIHALLI/39</v>
          </cell>
        </row>
        <row r="647">
          <cell r="B647">
            <v>300100000930</v>
          </cell>
          <cell r="C647" t="str">
            <v>500  KVA DG Set</v>
          </cell>
          <cell r="D647" t="str">
            <v>PO/DEVIHALLI/39</v>
          </cell>
        </row>
        <row r="648">
          <cell r="B648">
            <v>300100000930</v>
          </cell>
          <cell r="C648" t="str">
            <v>500  KVA DG Set</v>
          </cell>
          <cell r="D648" t="str">
            <v>PO/DEVIHALLI/39</v>
          </cell>
        </row>
        <row r="649">
          <cell r="B649">
            <v>300100000931</v>
          </cell>
          <cell r="C649" t="str">
            <v>MOBILE  PLACER BOOM PUMP</v>
          </cell>
          <cell r="D649" t="str">
            <v>PO/NPCL/76 &amp; 85</v>
          </cell>
        </row>
        <row r="650">
          <cell r="B650">
            <v>300100000932</v>
          </cell>
          <cell r="C650" t="str">
            <v>MOBILE  PLACER BOOM PUMP</v>
          </cell>
          <cell r="D650" t="str">
            <v>PO/KORBA/77 &amp; 129</v>
          </cell>
        </row>
        <row r="651">
          <cell r="B651">
            <v>300100000933</v>
          </cell>
          <cell r="C651" t="str">
            <v>ESCORTS HYDRA 12 CRANE</v>
          </cell>
          <cell r="D651" t="str">
            <v>PO/DEVIHALLI/58</v>
          </cell>
        </row>
        <row r="652">
          <cell r="B652">
            <v>300100000934</v>
          </cell>
          <cell r="C652" t="str">
            <v>Air Compressor - Model XA 140 HD</v>
          </cell>
          <cell r="D652" t="str">
            <v>PO/DEVIHALLI/61</v>
          </cell>
        </row>
        <row r="653">
          <cell r="B653">
            <v>300100000935</v>
          </cell>
          <cell r="C653" t="str">
            <v>500  KVA DG Set</v>
          </cell>
          <cell r="D653" t="str">
            <v>PO/DEVIHALLI/42</v>
          </cell>
        </row>
        <row r="654">
          <cell r="B654">
            <v>300100000936</v>
          </cell>
          <cell r="C654" t="str">
            <v>Concrete Pump (Putzmeister)</v>
          </cell>
          <cell r="D654">
            <v>0</v>
          </cell>
        </row>
        <row r="655">
          <cell r="B655">
            <v>300100000936</v>
          </cell>
          <cell r="C655" t="str">
            <v>Concrete Pump (Putzmeister)</v>
          </cell>
          <cell r="D655">
            <v>0</v>
          </cell>
        </row>
        <row r="656">
          <cell r="B656">
            <v>300100000936</v>
          </cell>
          <cell r="C656" t="str">
            <v>Concrete Pump (Putzmeister)</v>
          </cell>
          <cell r="D656">
            <v>0</v>
          </cell>
        </row>
        <row r="657">
          <cell r="B657">
            <v>300100000936</v>
          </cell>
          <cell r="C657" t="str">
            <v>Concrete Pump (Putzmeister)</v>
          </cell>
          <cell r="D657">
            <v>0</v>
          </cell>
        </row>
        <row r="658">
          <cell r="B658">
            <v>300100000937</v>
          </cell>
          <cell r="C658" t="str">
            <v>500  KVA DG Set</v>
          </cell>
          <cell r="D658">
            <v>0</v>
          </cell>
        </row>
        <row r="659">
          <cell r="B659">
            <v>300100000938</v>
          </cell>
          <cell r="C659" t="str">
            <v>Tower Crane - JL 5015</v>
          </cell>
          <cell r="D659" t="str">
            <v>PO/L.HILLS/55 IMP</v>
          </cell>
        </row>
        <row r="660">
          <cell r="B660">
            <v>300100000938</v>
          </cell>
          <cell r="C660" t="str">
            <v>Tower Crane - JL 5015</v>
          </cell>
          <cell r="D660" t="str">
            <v>PO/L.HILLS/55 IMP</v>
          </cell>
        </row>
        <row r="661">
          <cell r="B661">
            <v>300100000939</v>
          </cell>
          <cell r="C661" t="str">
            <v>Tower Crane - JL 5015</v>
          </cell>
          <cell r="D661" t="str">
            <v>PO/L.HILLS/55 IMP</v>
          </cell>
        </row>
        <row r="662">
          <cell r="B662">
            <v>300100000939</v>
          </cell>
          <cell r="C662" t="str">
            <v>Tower Crane - JL 5015</v>
          </cell>
          <cell r="D662" t="str">
            <v>PO/L.HILLS/55 IMP</v>
          </cell>
        </row>
        <row r="663">
          <cell r="B663">
            <v>300100000940</v>
          </cell>
          <cell r="C663" t="str">
            <v>Tower Crane - JL 5015</v>
          </cell>
          <cell r="D663" t="str">
            <v>PO/L.HILLS/55 IMP</v>
          </cell>
        </row>
        <row r="664">
          <cell r="B664">
            <v>300100000940</v>
          </cell>
          <cell r="C664" t="str">
            <v>Tower Crane - JL 5015</v>
          </cell>
          <cell r="D664" t="str">
            <v>PO/L.HILLS/55 IMP</v>
          </cell>
        </row>
        <row r="665">
          <cell r="B665">
            <v>300100000941</v>
          </cell>
          <cell r="C665" t="str">
            <v>Tower Crane - JL 5015</v>
          </cell>
          <cell r="D665" t="str">
            <v>PO/L.HILLS/55 IMP</v>
          </cell>
        </row>
        <row r="666">
          <cell r="B666">
            <v>300100000941</v>
          </cell>
          <cell r="C666" t="str">
            <v>Tower Crane - JL 5015</v>
          </cell>
          <cell r="D666" t="str">
            <v>PO/L.HILLS/55 IMP</v>
          </cell>
        </row>
        <row r="667">
          <cell r="B667">
            <v>300100000942</v>
          </cell>
          <cell r="C667" t="str">
            <v>Tower Crane - JL 5015</v>
          </cell>
          <cell r="D667" t="str">
            <v>PO/L.HILLS/55 IMP</v>
          </cell>
        </row>
        <row r="668">
          <cell r="B668">
            <v>300100000942</v>
          </cell>
          <cell r="C668" t="str">
            <v>Tower Crane - JL 5015</v>
          </cell>
          <cell r="D668" t="str">
            <v>PO/L.HILLS/55 IMP</v>
          </cell>
        </row>
        <row r="669">
          <cell r="B669">
            <v>300100000943</v>
          </cell>
          <cell r="C669" t="str">
            <v>Tower Crane - JL 5015</v>
          </cell>
          <cell r="D669" t="str">
            <v>PO/L.HILLS/55 IMP</v>
          </cell>
        </row>
        <row r="670">
          <cell r="B670">
            <v>300100000943</v>
          </cell>
          <cell r="C670" t="str">
            <v>Tower Crane - JL 5015</v>
          </cell>
          <cell r="D670" t="str">
            <v>PO/L.HILLS/55 IMP</v>
          </cell>
        </row>
        <row r="671">
          <cell r="B671">
            <v>300100000944</v>
          </cell>
          <cell r="C671" t="str">
            <v>Tower Crane - JL 5015</v>
          </cell>
          <cell r="D671" t="str">
            <v>PO/L.HILLS/55 IMP</v>
          </cell>
        </row>
        <row r="672">
          <cell r="B672">
            <v>300100000944</v>
          </cell>
          <cell r="C672" t="str">
            <v>Tower Crane - JL 5015</v>
          </cell>
          <cell r="D672" t="str">
            <v>PO/L.HILLS/55 IMP</v>
          </cell>
        </row>
        <row r="673">
          <cell r="B673">
            <v>300100000945</v>
          </cell>
          <cell r="C673" t="str">
            <v>Tower Crane - JL 5015</v>
          </cell>
          <cell r="D673" t="str">
            <v>PO/L.HILLS/55 IMP</v>
          </cell>
        </row>
        <row r="674">
          <cell r="B674">
            <v>300100000945</v>
          </cell>
          <cell r="C674" t="str">
            <v>Tower Crane - JL 5015</v>
          </cell>
          <cell r="D674" t="str">
            <v>PO/L.HILLS/55 IMP</v>
          </cell>
        </row>
        <row r="675">
          <cell r="B675">
            <v>300100000946</v>
          </cell>
          <cell r="C675" t="str">
            <v>MOBILE  PLACER BOOM PUMP</v>
          </cell>
          <cell r="D675" t="str">
            <v>PO/KORBA/120 &amp;102</v>
          </cell>
        </row>
        <row r="676">
          <cell r="B676">
            <v>300100000947</v>
          </cell>
          <cell r="C676" t="str">
            <v>CONCRETE PUMP BP 350D</v>
          </cell>
          <cell r="D676">
            <v>0</v>
          </cell>
        </row>
        <row r="677">
          <cell r="B677">
            <v>300100000948</v>
          </cell>
          <cell r="C677" t="str">
            <v>30 CUM BATCHING PLANT</v>
          </cell>
          <cell r="D677">
            <v>0</v>
          </cell>
        </row>
        <row r="678">
          <cell r="B678">
            <v>300100000948</v>
          </cell>
          <cell r="C678" t="str">
            <v>30 CUM BATCHING PLANT</v>
          </cell>
          <cell r="D678">
            <v>0</v>
          </cell>
        </row>
        <row r="679">
          <cell r="B679">
            <v>300100000949</v>
          </cell>
          <cell r="C679" t="str">
            <v>METSO TWO STAGE CRUSHING PLANT</v>
          </cell>
          <cell r="D679">
            <v>0</v>
          </cell>
        </row>
        <row r="680">
          <cell r="B680">
            <v>300100000949</v>
          </cell>
          <cell r="C680" t="str">
            <v>METSO TWO STAGE CRUSHING PLANT</v>
          </cell>
          <cell r="D680">
            <v>0</v>
          </cell>
        </row>
        <row r="681">
          <cell r="B681">
            <v>300100000950</v>
          </cell>
          <cell r="C681" t="str">
            <v>METSO THREE  STAGE CRUSHING PLANT</v>
          </cell>
          <cell r="D681">
            <v>0</v>
          </cell>
        </row>
        <row r="682">
          <cell r="B682">
            <v>300100000950</v>
          </cell>
          <cell r="C682" t="str">
            <v>METSO THREE  STAGE CRUSHING PLANT</v>
          </cell>
          <cell r="D682">
            <v>0</v>
          </cell>
        </row>
        <row r="683">
          <cell r="B683">
            <v>300100000953</v>
          </cell>
          <cell r="C683" t="str">
            <v>TATA PRIME MOVER</v>
          </cell>
          <cell r="D683" t="str">
            <v>PO/HOSKOTE/070</v>
          </cell>
        </row>
        <row r="684">
          <cell r="B684">
            <v>300100000954</v>
          </cell>
          <cell r="C684" t="str">
            <v>TATA PRIME MOVER</v>
          </cell>
          <cell r="D684" t="str">
            <v>PO/DEVIHALLI/070</v>
          </cell>
        </row>
        <row r="685">
          <cell r="B685">
            <v>300100000955</v>
          </cell>
          <cell r="C685" t="str">
            <v>TRANSIT MIXER</v>
          </cell>
          <cell r="D685" t="str">
            <v>PO/KNDPLI/134&amp;125</v>
          </cell>
        </row>
        <row r="686">
          <cell r="B686">
            <v>300100000956</v>
          </cell>
          <cell r="C686" t="str">
            <v>TRANSIT MIXER</v>
          </cell>
          <cell r="D686" t="str">
            <v>PO/KNDPLI/134&amp;125</v>
          </cell>
        </row>
        <row r="687">
          <cell r="B687">
            <v>360000000004</v>
          </cell>
          <cell r="C687" t="str">
            <v>Backhoe Loader</v>
          </cell>
          <cell r="D687" t="str">
            <v>PO/EW/28</v>
          </cell>
        </row>
        <row r="688">
          <cell r="B688">
            <v>360000000004</v>
          </cell>
          <cell r="C688" t="str">
            <v>Backhoe Loader</v>
          </cell>
          <cell r="D688" t="str">
            <v>PO/EW/28</v>
          </cell>
        </row>
        <row r="689">
          <cell r="B689">
            <v>360000000004</v>
          </cell>
          <cell r="C689" t="str">
            <v>Backhoe Loader</v>
          </cell>
          <cell r="D689" t="str">
            <v>PO/EW/28</v>
          </cell>
        </row>
        <row r="690">
          <cell r="B690">
            <v>360000000005</v>
          </cell>
          <cell r="C690" t="str">
            <v>Loader</v>
          </cell>
          <cell r="D690" t="str">
            <v>PO/L.HILLS/041</v>
          </cell>
        </row>
        <row r="691">
          <cell r="B691">
            <v>360000000006</v>
          </cell>
          <cell r="C691" t="str">
            <v>Loader</v>
          </cell>
          <cell r="D691" t="str">
            <v>PO/L.HILLS/041</v>
          </cell>
        </row>
        <row r="692">
          <cell r="B692">
            <v>360000000007</v>
          </cell>
          <cell r="C692" t="str">
            <v>Backhoe Loader</v>
          </cell>
          <cell r="D692" t="str">
            <v>PO/L.HILLS/042</v>
          </cell>
        </row>
        <row r="693">
          <cell r="B693">
            <v>360000000008</v>
          </cell>
          <cell r="C693" t="str">
            <v>Terex  Backhoe Loader - TX 760</v>
          </cell>
          <cell r="D693" t="str">
            <v>PO/L.HILLS/108</v>
          </cell>
        </row>
        <row r="694">
          <cell r="B694">
            <v>360000000008</v>
          </cell>
          <cell r="C694" t="str">
            <v>Terex  Backhoe Loader - TX 760</v>
          </cell>
          <cell r="D694" t="str">
            <v>PO/L.HILLS/108</v>
          </cell>
        </row>
        <row r="695">
          <cell r="B695">
            <v>360000000009</v>
          </cell>
          <cell r="C695" t="str">
            <v>Loader</v>
          </cell>
          <cell r="D695" t="str">
            <v>PO/NPCL/22</v>
          </cell>
        </row>
        <row r="696">
          <cell r="B696">
            <v>360000000009</v>
          </cell>
          <cell r="C696" t="str">
            <v>Loader</v>
          </cell>
          <cell r="D696" t="str">
            <v>PO/NPCL/22</v>
          </cell>
        </row>
        <row r="697">
          <cell r="B697">
            <v>360000000010</v>
          </cell>
          <cell r="C697" t="str">
            <v>Backhoe Loader (Terex Vectra TX-760)</v>
          </cell>
          <cell r="D697" t="str">
            <v>PO/NPCL/21</v>
          </cell>
        </row>
        <row r="698">
          <cell r="B698">
            <v>360000000010</v>
          </cell>
          <cell r="C698" t="str">
            <v>Backhoe Loader (Terex Vectra TX-760)</v>
          </cell>
          <cell r="D698" t="str">
            <v>PO/NPCL/21</v>
          </cell>
        </row>
        <row r="699">
          <cell r="B699">
            <v>360000000011</v>
          </cell>
          <cell r="C699" t="str">
            <v>Backhoe Loader (Terex Vectra TX-760)</v>
          </cell>
          <cell r="D699" t="str">
            <v>PO/NPCL/21</v>
          </cell>
        </row>
        <row r="700">
          <cell r="B700">
            <v>360000000011</v>
          </cell>
          <cell r="C700" t="str">
            <v>Backhoe Loader (Terex Vectra TX-760)</v>
          </cell>
          <cell r="D700" t="str">
            <v>PO/NPCL/21</v>
          </cell>
        </row>
        <row r="701">
          <cell r="B701">
            <v>360000000012</v>
          </cell>
          <cell r="C701" t="str">
            <v>MOTOR GRADER - BEML BG 605</v>
          </cell>
          <cell r="D701" t="str">
            <v>PO/HOSKOTE/20</v>
          </cell>
        </row>
        <row r="702">
          <cell r="B702">
            <v>360000000012</v>
          </cell>
          <cell r="C702" t="str">
            <v>MOTOR GRADER - BEML BG 605</v>
          </cell>
          <cell r="D702" t="str">
            <v>PO/HOSKOTE/20</v>
          </cell>
        </row>
        <row r="703">
          <cell r="B703">
            <v>360000000013</v>
          </cell>
          <cell r="C703" t="str">
            <v>Bull Dozer</v>
          </cell>
          <cell r="D703" t="str">
            <v>PO/HOSKOTE/019</v>
          </cell>
        </row>
        <row r="704">
          <cell r="B704">
            <v>360000000014</v>
          </cell>
          <cell r="C704" t="str">
            <v>Bull Dozer</v>
          </cell>
          <cell r="D704" t="str">
            <v>PO/HOSKOTE/019</v>
          </cell>
        </row>
        <row r="705">
          <cell r="B705">
            <v>360000000015</v>
          </cell>
          <cell r="C705" t="str">
            <v>BEML Excavator BD 220</v>
          </cell>
          <cell r="D705" t="str">
            <v>PO/HOSKOTE/035</v>
          </cell>
        </row>
        <row r="706">
          <cell r="B706">
            <v>360000000015</v>
          </cell>
          <cell r="C706" t="str">
            <v>BEML Excavator BD 220</v>
          </cell>
          <cell r="D706" t="str">
            <v>PO/HOSKOTE/035</v>
          </cell>
        </row>
        <row r="707">
          <cell r="B707">
            <v>360000000016</v>
          </cell>
          <cell r="C707" t="str">
            <v>BEML Excavator BD 220</v>
          </cell>
          <cell r="D707" t="str">
            <v>PO/HOSKOTE/035</v>
          </cell>
        </row>
        <row r="708">
          <cell r="B708">
            <v>360000000016</v>
          </cell>
          <cell r="C708" t="str">
            <v>BEML Excavator BD 220</v>
          </cell>
          <cell r="D708" t="str">
            <v>PO/HOSKOTE/035</v>
          </cell>
        </row>
        <row r="709">
          <cell r="B709">
            <v>360000000016</v>
          </cell>
          <cell r="C709" t="str">
            <v>BEML Excavator BD 220</v>
          </cell>
          <cell r="D709" t="str">
            <v>PO/HOSKOTE/035</v>
          </cell>
        </row>
        <row r="710">
          <cell r="B710">
            <v>360000000017</v>
          </cell>
          <cell r="C710" t="str">
            <v>Backhoe Loader 3DX</v>
          </cell>
          <cell r="D710" t="str">
            <v>PO/HOSKOTE/029</v>
          </cell>
        </row>
        <row r="711">
          <cell r="B711">
            <v>360000000017</v>
          </cell>
          <cell r="C711" t="str">
            <v>Backhoe Loader 3DX</v>
          </cell>
          <cell r="D711" t="str">
            <v>PO/HOSKOTE/029</v>
          </cell>
        </row>
        <row r="712">
          <cell r="B712">
            <v>360000000017</v>
          </cell>
          <cell r="C712" t="str">
            <v>Backhoe Loader 3DX</v>
          </cell>
          <cell r="D712" t="str">
            <v>PO/HOSKOTE/029</v>
          </cell>
        </row>
        <row r="713">
          <cell r="B713">
            <v>360000000018</v>
          </cell>
          <cell r="C713" t="str">
            <v>BEML BG 605 MOTOR GRADER</v>
          </cell>
          <cell r="D713" t="str">
            <v>PO/HOSKOTE/020</v>
          </cell>
        </row>
        <row r="714">
          <cell r="B714">
            <v>360000000018</v>
          </cell>
          <cell r="C714" t="str">
            <v>BEML BG 605 MOTOR GRADER</v>
          </cell>
          <cell r="D714" t="str">
            <v>PO/HOSKOTE/020</v>
          </cell>
        </row>
        <row r="715">
          <cell r="B715">
            <v>360000000018</v>
          </cell>
          <cell r="C715" t="str">
            <v>BEML BG 605 MOTOR GRADER</v>
          </cell>
          <cell r="D715" t="str">
            <v>PO/HOSKOTE/020</v>
          </cell>
        </row>
        <row r="716">
          <cell r="B716">
            <v>360000000019</v>
          </cell>
          <cell r="C716" t="str">
            <v>BEML Wheel Loader BL 636</v>
          </cell>
          <cell r="D716" t="str">
            <v>PO/HOSKOTE/036</v>
          </cell>
        </row>
        <row r="717">
          <cell r="B717">
            <v>360000000019</v>
          </cell>
          <cell r="C717" t="str">
            <v>BEML Wheel Loader BL 636</v>
          </cell>
          <cell r="D717" t="str">
            <v>PO/HOSKOTE/036</v>
          </cell>
        </row>
        <row r="718">
          <cell r="B718">
            <v>360000000019</v>
          </cell>
          <cell r="C718" t="str">
            <v>BEML Wheel Loader BL 636</v>
          </cell>
          <cell r="D718" t="str">
            <v>PO/HOSKOTE/036</v>
          </cell>
        </row>
        <row r="719">
          <cell r="B719">
            <v>360000000020</v>
          </cell>
          <cell r="C719" t="str">
            <v>BEML Wheel Loader BL 636</v>
          </cell>
          <cell r="D719" t="str">
            <v>PO/HOSKOTE/036</v>
          </cell>
        </row>
        <row r="720">
          <cell r="B720">
            <v>360000000020</v>
          </cell>
          <cell r="C720" t="str">
            <v>BEML Wheel Loader BL 636</v>
          </cell>
          <cell r="D720" t="str">
            <v>PO/HOSKOTE/036</v>
          </cell>
        </row>
        <row r="721">
          <cell r="B721">
            <v>360000000020</v>
          </cell>
          <cell r="C721" t="str">
            <v>BEML Wheel Loader BL 636</v>
          </cell>
          <cell r="D721" t="str">
            <v>PO/HOSKOTE/036</v>
          </cell>
        </row>
        <row r="722">
          <cell r="B722">
            <v>360000000021</v>
          </cell>
          <cell r="C722" t="str">
            <v>Tata Hitachi Excavator</v>
          </cell>
          <cell r="D722" t="str">
            <v>PO/HOSKOTE/054</v>
          </cell>
        </row>
        <row r="723">
          <cell r="B723">
            <v>360000000021</v>
          </cell>
          <cell r="C723" t="str">
            <v>Tata Hitachi Excavator</v>
          </cell>
          <cell r="D723" t="str">
            <v>PO/HOSKOTE/054</v>
          </cell>
        </row>
        <row r="724">
          <cell r="B724">
            <v>360000000022</v>
          </cell>
          <cell r="C724" t="str">
            <v>Backhoe Loader (JCB 3DX)</v>
          </cell>
          <cell r="D724" t="str">
            <v>PO/VAP/63</v>
          </cell>
        </row>
        <row r="725">
          <cell r="B725">
            <v>360000000022</v>
          </cell>
          <cell r="C725" t="str">
            <v>Backhoe Loader (JCB 3DX)</v>
          </cell>
          <cell r="D725" t="str">
            <v>PO/VAP/63</v>
          </cell>
        </row>
        <row r="726">
          <cell r="B726">
            <v>360000000023</v>
          </cell>
          <cell r="C726" t="str">
            <v>Tata Hitachi Hydraulic Excavator</v>
          </cell>
          <cell r="D726" t="str">
            <v>PO/DEVIHALLI/055</v>
          </cell>
        </row>
        <row r="727">
          <cell r="B727">
            <v>360000000023</v>
          </cell>
          <cell r="C727" t="str">
            <v>Tata Hitachi Hydraulic Excavator</v>
          </cell>
          <cell r="D727" t="str">
            <v>PO/DEVIHALLI/055</v>
          </cell>
        </row>
        <row r="728">
          <cell r="B728">
            <v>360000000024</v>
          </cell>
          <cell r="C728" t="str">
            <v>Tata Hitachi Hydraulic Excavator</v>
          </cell>
          <cell r="D728" t="str">
            <v>PO/DEVIHALLI/055</v>
          </cell>
        </row>
        <row r="729">
          <cell r="B729">
            <v>360000000024</v>
          </cell>
          <cell r="C729" t="str">
            <v>Tata Hitachi Hydraulic Excavator</v>
          </cell>
          <cell r="D729" t="str">
            <v>PO/DEVIHALLI/055</v>
          </cell>
        </row>
        <row r="730">
          <cell r="B730">
            <v>360000000025</v>
          </cell>
          <cell r="C730" t="str">
            <v>Terex Vectra Backhoe Loader - TX 760</v>
          </cell>
          <cell r="D730" t="str">
            <v>PO/DEVIHALLI/049</v>
          </cell>
        </row>
        <row r="731">
          <cell r="B731">
            <v>360000000025</v>
          </cell>
          <cell r="C731" t="str">
            <v>Terex Vectra Backhoe Loader - TX 760</v>
          </cell>
          <cell r="D731" t="str">
            <v>PO/DEVIHALLI/049</v>
          </cell>
        </row>
        <row r="732">
          <cell r="B732">
            <v>360000000026</v>
          </cell>
          <cell r="C732" t="str">
            <v>Terex Vectra Backhoe Loader - TX 760</v>
          </cell>
          <cell r="D732" t="str">
            <v>PO/DEVIHALLI/049</v>
          </cell>
        </row>
        <row r="733">
          <cell r="B733">
            <v>360000000026</v>
          </cell>
          <cell r="C733" t="str">
            <v>Terex Vectra Backhoe Loader - TX 760</v>
          </cell>
          <cell r="D733" t="str">
            <v>PO/DEVIHALLI/049</v>
          </cell>
        </row>
        <row r="734">
          <cell r="B734">
            <v>360000000027</v>
          </cell>
          <cell r="C734" t="str">
            <v>Front end Loader-Hindustan 2021 Z Bar</v>
          </cell>
          <cell r="D734" t="str">
            <v>PO/L.HILLS/184</v>
          </cell>
        </row>
        <row r="735">
          <cell r="B735">
            <v>360000000028</v>
          </cell>
          <cell r="C735" t="str">
            <v>Front end Loader-Hindustan 2021 Z Bar</v>
          </cell>
          <cell r="D735" t="str">
            <v>PO/L.HILLS/184</v>
          </cell>
        </row>
        <row r="736">
          <cell r="B736">
            <v>360000000033</v>
          </cell>
          <cell r="C736" t="str">
            <v>MOTOR GRADER - BEML BG 605</v>
          </cell>
          <cell r="D736" t="str">
            <v>PO/MPROAD/001</v>
          </cell>
        </row>
        <row r="737">
          <cell r="B737">
            <v>360000000033</v>
          </cell>
          <cell r="C737" t="str">
            <v>MOTOR GRADER - BEML BG 605</v>
          </cell>
          <cell r="D737" t="str">
            <v>PO/MPROAD/001</v>
          </cell>
        </row>
        <row r="738">
          <cell r="B738">
            <v>360000000034</v>
          </cell>
          <cell r="C738" t="str">
            <v>Front End Loader-Hindustan 2021 Z Bar</v>
          </cell>
          <cell r="D738" t="str">
            <v>PO/MPROAD/009</v>
          </cell>
        </row>
        <row r="739">
          <cell r="B739">
            <v>360000000034</v>
          </cell>
          <cell r="C739" t="str">
            <v>Front End Loader-Hindustan 2021 Z Bar</v>
          </cell>
          <cell r="D739" t="str">
            <v>PO/MPROAD/009</v>
          </cell>
        </row>
        <row r="740">
          <cell r="B740">
            <v>360000000039</v>
          </cell>
          <cell r="C740" t="str">
            <v>MOTOR GRADER - BEML BG 605</v>
          </cell>
          <cell r="D740" t="str">
            <v>PO/DEVIHALLI/43</v>
          </cell>
        </row>
        <row r="741">
          <cell r="B741">
            <v>360000000054</v>
          </cell>
          <cell r="C741" t="str">
            <v>MOTOR GRADER - BEML BG 605</v>
          </cell>
          <cell r="D741" t="str">
            <v>PO/DEVIHALLI/43</v>
          </cell>
        </row>
        <row r="742">
          <cell r="B742">
            <v>360000000055</v>
          </cell>
          <cell r="C742" t="str">
            <v>MOTOR GRADER - BEML BG 605</v>
          </cell>
          <cell r="D742" t="str">
            <v>PO/HOSKOTE/044</v>
          </cell>
        </row>
        <row r="743">
          <cell r="B743">
            <v>360000000055</v>
          </cell>
          <cell r="C743" t="str">
            <v>MOTOR GRADER - BEML BG 605</v>
          </cell>
          <cell r="D743" t="str">
            <v>PO/HOSKOTE/044</v>
          </cell>
        </row>
        <row r="744">
          <cell r="B744">
            <v>360000000056</v>
          </cell>
          <cell r="C744" t="str">
            <v>Backhoe Loader 3DX</v>
          </cell>
          <cell r="D744" t="str">
            <v>PO/SRKLM/144</v>
          </cell>
        </row>
        <row r="745">
          <cell r="B745">
            <v>360000000057</v>
          </cell>
          <cell r="C745" t="str">
            <v>Front end Loader-Hindustan 2021 Z Bar</v>
          </cell>
          <cell r="D745" t="str">
            <v>PO/DEVIHALLI/69</v>
          </cell>
        </row>
        <row r="746">
          <cell r="B746">
            <v>360000000058</v>
          </cell>
          <cell r="C746" t="str">
            <v>Front end Loader-Hindustan 2021 Z Bar</v>
          </cell>
          <cell r="D746" t="str">
            <v>PO/DEVIHALLI/69</v>
          </cell>
        </row>
        <row r="747">
          <cell r="B747">
            <v>360000000059</v>
          </cell>
          <cell r="C747" t="str">
            <v>Front end Loader-Hindustan 2021 Z Bar</v>
          </cell>
          <cell r="D747" t="str">
            <v>PO/DEVIHALLI/69</v>
          </cell>
        </row>
        <row r="748">
          <cell r="B748">
            <v>360000000060</v>
          </cell>
          <cell r="C748" t="str">
            <v>Backhoe Loader (JCB 3DX)</v>
          </cell>
          <cell r="D748" t="str">
            <v>PO/VAP/63</v>
          </cell>
        </row>
        <row r="749">
          <cell r="B749">
            <v>360000000060</v>
          </cell>
          <cell r="C749" t="str">
            <v>Backhoe Loader (JCB 3DX)</v>
          </cell>
          <cell r="D749" t="str">
            <v>PO/VAP/63</v>
          </cell>
        </row>
        <row r="750">
          <cell r="B750">
            <v>360000000061</v>
          </cell>
          <cell r="C750" t="str">
            <v>Transit Mixer</v>
          </cell>
          <cell r="D750" t="str">
            <v>PO/VAP/68</v>
          </cell>
        </row>
        <row r="751">
          <cell r="B751">
            <v>360000000061</v>
          </cell>
          <cell r="C751" t="str">
            <v>Transit Mixer</v>
          </cell>
          <cell r="D751" t="str">
            <v>PO/VAP/68</v>
          </cell>
        </row>
        <row r="752">
          <cell r="B752">
            <v>360000000062</v>
          </cell>
          <cell r="C752" t="str">
            <v>Transit Mixer</v>
          </cell>
          <cell r="D752" t="str">
            <v>PO/VAP/68</v>
          </cell>
        </row>
        <row r="753">
          <cell r="B753">
            <v>360000000062</v>
          </cell>
          <cell r="C753" t="str">
            <v>Transit Mixer</v>
          </cell>
          <cell r="D753" t="str">
            <v>PO/VAP/68</v>
          </cell>
        </row>
        <row r="754">
          <cell r="B754">
            <v>360000000063</v>
          </cell>
          <cell r="C754" t="str">
            <v>Front end Loader-Hindustan 2021 Z Bar</v>
          </cell>
          <cell r="D754" t="str">
            <v>PO/HOSKOTE/084</v>
          </cell>
        </row>
        <row r="755">
          <cell r="B755">
            <v>501000000061</v>
          </cell>
          <cell r="C755" t="str">
            <v>Hydraulic mobile crane</v>
          </cell>
          <cell r="D755" t="str">
            <v>23</v>
          </cell>
        </row>
        <row r="756">
          <cell r="B756">
            <v>501000000061</v>
          </cell>
          <cell r="C756" t="str">
            <v>Hydraulic mobile crane</v>
          </cell>
          <cell r="D756" t="str">
            <v>23</v>
          </cell>
        </row>
        <row r="757">
          <cell r="B757">
            <v>501000000061</v>
          </cell>
          <cell r="C757" t="str">
            <v>Hydraulic mobile crane</v>
          </cell>
          <cell r="D757" t="str">
            <v>23</v>
          </cell>
        </row>
        <row r="758">
          <cell r="B758">
            <v>501000000061</v>
          </cell>
          <cell r="C758" t="str">
            <v>Hydraulic mobile crane</v>
          </cell>
          <cell r="D758" t="str">
            <v>23</v>
          </cell>
        </row>
        <row r="759">
          <cell r="B759">
            <v>501000000061</v>
          </cell>
          <cell r="C759" t="str">
            <v>Hydraulic mobile crane</v>
          </cell>
          <cell r="D759" t="str">
            <v>23</v>
          </cell>
        </row>
        <row r="760">
          <cell r="B760">
            <v>501000000061</v>
          </cell>
          <cell r="C760" t="str">
            <v>Hydraulic mobile crane</v>
          </cell>
          <cell r="D760" t="str">
            <v>23</v>
          </cell>
        </row>
        <row r="761">
          <cell r="B761">
            <v>501000000146</v>
          </cell>
          <cell r="C761" t="str">
            <v>Transit Mixer</v>
          </cell>
          <cell r="D761">
            <v>0</v>
          </cell>
        </row>
        <row r="762">
          <cell r="B762">
            <v>501000000146</v>
          </cell>
          <cell r="C762" t="str">
            <v>Transit Mixer</v>
          </cell>
          <cell r="D762">
            <v>0</v>
          </cell>
        </row>
        <row r="763">
          <cell r="B763">
            <v>501000000146</v>
          </cell>
          <cell r="C763" t="str">
            <v>Transit Mixer</v>
          </cell>
          <cell r="D763">
            <v>0</v>
          </cell>
        </row>
        <row r="764">
          <cell r="B764">
            <v>501000000146</v>
          </cell>
          <cell r="C764" t="str">
            <v>Transit Mixer</v>
          </cell>
          <cell r="D764">
            <v>0</v>
          </cell>
        </row>
        <row r="765">
          <cell r="B765">
            <v>501000000147</v>
          </cell>
          <cell r="C765" t="str">
            <v>Transit Mixer</v>
          </cell>
          <cell r="D765">
            <v>0</v>
          </cell>
        </row>
        <row r="766">
          <cell r="B766">
            <v>501000000147</v>
          </cell>
          <cell r="C766" t="str">
            <v>Transit Mixer</v>
          </cell>
          <cell r="D766">
            <v>0</v>
          </cell>
        </row>
        <row r="767">
          <cell r="B767">
            <v>501000000147</v>
          </cell>
          <cell r="C767" t="str">
            <v>Transit Mixer</v>
          </cell>
          <cell r="D767">
            <v>0</v>
          </cell>
        </row>
        <row r="768">
          <cell r="B768">
            <v>501000000147</v>
          </cell>
          <cell r="C768" t="str">
            <v>Transit Mixer</v>
          </cell>
          <cell r="D768">
            <v>0</v>
          </cell>
        </row>
        <row r="769">
          <cell r="B769">
            <v>501000000148</v>
          </cell>
          <cell r="C769" t="str">
            <v>Tippers</v>
          </cell>
          <cell r="D769">
            <v>0</v>
          </cell>
        </row>
        <row r="770">
          <cell r="B770">
            <v>501000000148</v>
          </cell>
          <cell r="C770" t="str">
            <v>Tippers</v>
          </cell>
          <cell r="D770">
            <v>0</v>
          </cell>
        </row>
        <row r="771">
          <cell r="B771">
            <v>501000000148</v>
          </cell>
          <cell r="C771" t="str">
            <v>Tippers</v>
          </cell>
          <cell r="D771">
            <v>0</v>
          </cell>
        </row>
        <row r="772">
          <cell r="B772">
            <v>501000000148</v>
          </cell>
          <cell r="C772" t="str">
            <v>Tippers</v>
          </cell>
          <cell r="D772">
            <v>0</v>
          </cell>
        </row>
        <row r="773">
          <cell r="B773">
            <v>501000000149</v>
          </cell>
          <cell r="C773" t="str">
            <v>Pnematic Tyre Roller</v>
          </cell>
          <cell r="D773">
            <v>0</v>
          </cell>
        </row>
        <row r="774">
          <cell r="B774">
            <v>501000000149</v>
          </cell>
          <cell r="C774" t="str">
            <v>Pnematic Tyre Roller</v>
          </cell>
          <cell r="D774">
            <v>0</v>
          </cell>
        </row>
        <row r="775">
          <cell r="B775">
            <v>501000000149</v>
          </cell>
          <cell r="C775" t="str">
            <v>Pnematic Tyre Roller</v>
          </cell>
          <cell r="D775">
            <v>0</v>
          </cell>
        </row>
        <row r="776">
          <cell r="B776">
            <v>501000000149</v>
          </cell>
          <cell r="C776" t="str">
            <v>Pnematic Tyre Roller</v>
          </cell>
          <cell r="D776">
            <v>0</v>
          </cell>
        </row>
        <row r="777">
          <cell r="B777">
            <v>501000000159</v>
          </cell>
          <cell r="C777" t="str">
            <v>Transit Mixer</v>
          </cell>
          <cell r="D777">
            <v>0</v>
          </cell>
        </row>
        <row r="778">
          <cell r="B778">
            <v>501000000159</v>
          </cell>
          <cell r="C778" t="str">
            <v>Transit Mixer</v>
          </cell>
          <cell r="D778">
            <v>0</v>
          </cell>
        </row>
        <row r="779">
          <cell r="B779">
            <v>501000000160</v>
          </cell>
          <cell r="C779" t="str">
            <v>Transit Mixer</v>
          </cell>
          <cell r="D779">
            <v>0</v>
          </cell>
        </row>
        <row r="780">
          <cell r="B780">
            <v>501000000160</v>
          </cell>
          <cell r="C780" t="str">
            <v>Transit Mixer</v>
          </cell>
          <cell r="D780">
            <v>0</v>
          </cell>
        </row>
        <row r="781">
          <cell r="B781">
            <v>501000000161</v>
          </cell>
          <cell r="C781" t="str">
            <v>Transit Mixer</v>
          </cell>
          <cell r="D781">
            <v>0</v>
          </cell>
        </row>
        <row r="782">
          <cell r="B782">
            <v>501000000161</v>
          </cell>
          <cell r="C782" t="str">
            <v>Transit Mixer</v>
          </cell>
          <cell r="D782">
            <v>0</v>
          </cell>
        </row>
        <row r="783">
          <cell r="B783">
            <v>501000000162</v>
          </cell>
          <cell r="C783" t="str">
            <v>Transit Mixer</v>
          </cell>
          <cell r="D783">
            <v>0</v>
          </cell>
        </row>
        <row r="784">
          <cell r="B784">
            <v>501000000162</v>
          </cell>
          <cell r="C784" t="str">
            <v>Transit Mixer</v>
          </cell>
          <cell r="D784">
            <v>0</v>
          </cell>
        </row>
        <row r="785">
          <cell r="B785">
            <v>501000000163</v>
          </cell>
          <cell r="C785" t="str">
            <v>Transit Mixer</v>
          </cell>
          <cell r="D785">
            <v>0</v>
          </cell>
        </row>
        <row r="786">
          <cell r="B786">
            <v>501000000163</v>
          </cell>
          <cell r="C786" t="str">
            <v>Transit Mixer</v>
          </cell>
          <cell r="D786">
            <v>0</v>
          </cell>
        </row>
        <row r="787">
          <cell r="B787">
            <v>501000000164</v>
          </cell>
          <cell r="C787" t="str">
            <v>Transit Mixer</v>
          </cell>
          <cell r="D787">
            <v>0</v>
          </cell>
        </row>
        <row r="788">
          <cell r="B788">
            <v>501000000164</v>
          </cell>
          <cell r="C788" t="str">
            <v>Transit Mixer</v>
          </cell>
          <cell r="D788">
            <v>0</v>
          </cell>
        </row>
        <row r="789">
          <cell r="B789">
            <v>501000000165</v>
          </cell>
          <cell r="C789" t="str">
            <v>Transit Mixer</v>
          </cell>
          <cell r="D789">
            <v>0</v>
          </cell>
        </row>
        <row r="790">
          <cell r="B790">
            <v>501000000165</v>
          </cell>
          <cell r="C790" t="str">
            <v>Transit Mixer</v>
          </cell>
          <cell r="D790">
            <v>0</v>
          </cell>
        </row>
        <row r="791">
          <cell r="B791">
            <v>501000000166</v>
          </cell>
          <cell r="C791" t="str">
            <v>Loader</v>
          </cell>
          <cell r="D791" t="str">
            <v>PO/NPCL/22</v>
          </cell>
        </row>
        <row r="792">
          <cell r="B792">
            <v>501000000166</v>
          </cell>
          <cell r="C792" t="str">
            <v>Loader</v>
          </cell>
          <cell r="D792" t="str">
            <v>PO/NPCL/22</v>
          </cell>
        </row>
        <row r="793">
          <cell r="B793">
            <v>501000000167</v>
          </cell>
          <cell r="C793" t="str">
            <v>Loader</v>
          </cell>
          <cell r="D793" t="str">
            <v>PO/L.HILLS/041</v>
          </cell>
        </row>
        <row r="794">
          <cell r="B794">
            <v>501000000167</v>
          </cell>
          <cell r="C794" t="str">
            <v>Loader</v>
          </cell>
          <cell r="D794" t="str">
            <v>PO/L.HILLS/041</v>
          </cell>
        </row>
        <row r="795">
          <cell r="B795">
            <v>501000000168</v>
          </cell>
          <cell r="C795" t="str">
            <v>Loader</v>
          </cell>
          <cell r="D795" t="str">
            <v>PO/L.HILLS/041</v>
          </cell>
        </row>
        <row r="796">
          <cell r="B796">
            <v>501000000168</v>
          </cell>
          <cell r="C796" t="str">
            <v>Loader</v>
          </cell>
          <cell r="D796" t="str">
            <v>PO/L.HILLS/041</v>
          </cell>
        </row>
        <row r="797">
          <cell r="B797">
            <v>501000000169</v>
          </cell>
          <cell r="C797" t="str">
            <v>Backhoe Loader</v>
          </cell>
          <cell r="D797" t="str">
            <v>PO/L.HILLS/042</v>
          </cell>
        </row>
        <row r="798">
          <cell r="B798">
            <v>501000000169</v>
          </cell>
          <cell r="C798" t="str">
            <v>Backhoe Loader</v>
          </cell>
          <cell r="D798" t="str">
            <v>PO/L.HILLS/042</v>
          </cell>
        </row>
        <row r="799">
          <cell r="B799">
            <v>501000000170</v>
          </cell>
          <cell r="C799" t="str">
            <v>Backhoe Loader</v>
          </cell>
          <cell r="D799" t="str">
            <v>PO/EW/28</v>
          </cell>
        </row>
        <row r="800">
          <cell r="B800">
            <v>501000000170</v>
          </cell>
          <cell r="C800" t="str">
            <v>Backhoe Loader</v>
          </cell>
          <cell r="D800" t="str">
            <v>PO/EW/28</v>
          </cell>
        </row>
        <row r="801">
          <cell r="B801">
            <v>501000000171</v>
          </cell>
          <cell r="C801" t="str">
            <v>Hydraulic Mobile Crane</v>
          </cell>
          <cell r="D801" t="str">
            <v>PO/L.HILLS/045</v>
          </cell>
        </row>
        <row r="802">
          <cell r="B802">
            <v>501000000171</v>
          </cell>
          <cell r="C802" t="str">
            <v>Hydraulic Mobile Crane</v>
          </cell>
          <cell r="D802" t="str">
            <v>PO/L.HILLS/045</v>
          </cell>
        </row>
        <row r="803">
          <cell r="B803">
            <v>501000000172</v>
          </cell>
          <cell r="C803" t="str">
            <v>Hydraulic Mobile Crane</v>
          </cell>
          <cell r="D803" t="str">
            <v>PO/L.HILLS/045</v>
          </cell>
        </row>
        <row r="804">
          <cell r="B804">
            <v>501000000172</v>
          </cell>
          <cell r="C804" t="str">
            <v>Hydraulic Mobile Crane</v>
          </cell>
          <cell r="D804" t="str">
            <v>PO/L.HILLS/045</v>
          </cell>
        </row>
        <row r="805">
          <cell r="B805">
            <v>501000000173</v>
          </cell>
          <cell r="C805" t="str">
            <v>Hydraulic Mobile Crane</v>
          </cell>
          <cell r="D805" t="str">
            <v>PO/NPCL/24</v>
          </cell>
        </row>
        <row r="806">
          <cell r="B806">
            <v>501000000173</v>
          </cell>
          <cell r="C806" t="str">
            <v>Hydraulic Mobile Crane</v>
          </cell>
          <cell r="D806" t="str">
            <v>PO/NPCL/24</v>
          </cell>
        </row>
        <row r="807">
          <cell r="B807">
            <v>501000000174</v>
          </cell>
          <cell r="C807" t="str">
            <v>Hydraulic Mobile Crane</v>
          </cell>
          <cell r="D807" t="str">
            <v>PO/NPCL/20</v>
          </cell>
        </row>
        <row r="808">
          <cell r="B808">
            <v>501000000174</v>
          </cell>
          <cell r="C808" t="str">
            <v>Hydraulic Mobile Crane</v>
          </cell>
          <cell r="D808" t="str">
            <v>PO/NPCL/20</v>
          </cell>
        </row>
        <row r="809">
          <cell r="B809">
            <v>501000000175</v>
          </cell>
          <cell r="C809" t="str">
            <v>Hydraulic Mobile Crane</v>
          </cell>
          <cell r="D809" t="str">
            <v>PO/NPCL/20</v>
          </cell>
        </row>
        <row r="810">
          <cell r="B810">
            <v>501000000175</v>
          </cell>
          <cell r="C810" t="str">
            <v>Hydraulic Mobile Crane</v>
          </cell>
          <cell r="D810" t="str">
            <v>PO/NPCL/20</v>
          </cell>
        </row>
        <row r="811">
          <cell r="B811">
            <v>501000000176</v>
          </cell>
          <cell r="C811" t="str">
            <v>Tipper</v>
          </cell>
          <cell r="D811" t="str">
            <v>L.HILLS/040</v>
          </cell>
        </row>
        <row r="812">
          <cell r="B812">
            <v>501000000176</v>
          </cell>
          <cell r="C812" t="str">
            <v>Tipper</v>
          </cell>
          <cell r="D812" t="str">
            <v>L.HILLS/040</v>
          </cell>
        </row>
        <row r="813">
          <cell r="B813">
            <v>501000000177</v>
          </cell>
          <cell r="C813" t="str">
            <v>Backhoe Loader 3DX</v>
          </cell>
          <cell r="D813" t="str">
            <v>PO/HOSKOTE/029</v>
          </cell>
        </row>
        <row r="814">
          <cell r="B814">
            <v>501000000177</v>
          </cell>
          <cell r="C814" t="str">
            <v>Backhoe Loader 3DX</v>
          </cell>
          <cell r="D814" t="str">
            <v>PO/HOSKOTE/029</v>
          </cell>
        </row>
        <row r="815">
          <cell r="B815">
            <v>501000000178</v>
          </cell>
          <cell r="C815" t="str">
            <v>Escorts Hydra 12 Crane</v>
          </cell>
          <cell r="D815" t="str">
            <v>PO/HOSKOTE/018</v>
          </cell>
        </row>
        <row r="816">
          <cell r="B816">
            <v>501000000178</v>
          </cell>
          <cell r="C816" t="str">
            <v>Escorts Hydra 12 Crane</v>
          </cell>
          <cell r="D816" t="str">
            <v>PO/HOSKOTE/018</v>
          </cell>
        </row>
        <row r="817">
          <cell r="B817">
            <v>501000000179</v>
          </cell>
          <cell r="C817" t="str">
            <v>BEML Wheel Loader BL 636</v>
          </cell>
          <cell r="D817" t="str">
            <v>PO/HOSKOTE/036</v>
          </cell>
        </row>
        <row r="818">
          <cell r="B818">
            <v>501000000179</v>
          </cell>
          <cell r="C818" t="str">
            <v>BEML Wheel Loader BL 636</v>
          </cell>
          <cell r="D818" t="str">
            <v>PO/HOSKOTE/036</v>
          </cell>
        </row>
        <row r="819">
          <cell r="B819">
            <v>501000000179</v>
          </cell>
          <cell r="C819" t="str">
            <v>BEML Wheel Loader BL 636</v>
          </cell>
          <cell r="D819" t="str">
            <v>PO/HOSKOTE/036</v>
          </cell>
        </row>
        <row r="820">
          <cell r="B820">
            <v>501000000179</v>
          </cell>
          <cell r="C820" t="str">
            <v>BEML Wheel Loader BL 636</v>
          </cell>
          <cell r="D820" t="str">
            <v>PO/HOSKOTE/036</v>
          </cell>
        </row>
        <row r="821">
          <cell r="B821">
            <v>501000000180</v>
          </cell>
          <cell r="C821" t="str">
            <v>BEML Wheel Loader BL 636</v>
          </cell>
          <cell r="D821" t="str">
            <v>PO/HOSKOTE/036</v>
          </cell>
        </row>
        <row r="822">
          <cell r="B822">
            <v>501000000180</v>
          </cell>
          <cell r="C822" t="str">
            <v>BEML Wheel Loader BL 636</v>
          </cell>
          <cell r="D822" t="str">
            <v>PO/HOSKOTE/036</v>
          </cell>
        </row>
        <row r="823">
          <cell r="B823">
            <v>501000000180</v>
          </cell>
          <cell r="C823" t="str">
            <v>BEML Wheel Loader BL 636</v>
          </cell>
          <cell r="D823" t="str">
            <v>PO/HOSKOTE/036</v>
          </cell>
        </row>
        <row r="824">
          <cell r="B824">
            <v>501000000180</v>
          </cell>
          <cell r="C824" t="str">
            <v>BEML Wheel Loader BL 636</v>
          </cell>
          <cell r="D824" t="str">
            <v>PO/HOSKOTE/036</v>
          </cell>
        </row>
        <row r="825">
          <cell r="B825">
            <v>501000000181</v>
          </cell>
          <cell r="C825" t="str">
            <v>Tipper</v>
          </cell>
          <cell r="D825" t="str">
            <v>PO/DEVIHALLI/047</v>
          </cell>
        </row>
        <row r="826">
          <cell r="B826">
            <v>501000000181</v>
          </cell>
          <cell r="C826" t="str">
            <v>Tipper</v>
          </cell>
          <cell r="D826" t="str">
            <v>PO/DEVIHALLI/047</v>
          </cell>
        </row>
        <row r="827">
          <cell r="B827">
            <v>501000000182</v>
          </cell>
          <cell r="C827" t="str">
            <v>Tipper</v>
          </cell>
          <cell r="D827" t="str">
            <v>PO/DEVIHALLI/047</v>
          </cell>
        </row>
        <row r="828">
          <cell r="B828">
            <v>501000000182</v>
          </cell>
          <cell r="C828" t="str">
            <v>Tipper</v>
          </cell>
          <cell r="D828" t="str">
            <v>PO/DEVIHALLI/047</v>
          </cell>
        </row>
        <row r="829">
          <cell r="B829">
            <v>501000000183</v>
          </cell>
          <cell r="C829" t="str">
            <v>Tipper</v>
          </cell>
          <cell r="D829" t="str">
            <v>PO/DEVIHALLI/047</v>
          </cell>
        </row>
        <row r="830">
          <cell r="B830">
            <v>501000000183</v>
          </cell>
          <cell r="C830" t="str">
            <v>Tipper</v>
          </cell>
          <cell r="D830" t="str">
            <v>PO/DEVIHALLI/047</v>
          </cell>
        </row>
        <row r="831">
          <cell r="B831">
            <v>501000000184</v>
          </cell>
          <cell r="C831" t="str">
            <v>Tipper</v>
          </cell>
          <cell r="D831" t="str">
            <v>PO/DEVIHALLI/047</v>
          </cell>
        </row>
        <row r="832">
          <cell r="B832">
            <v>501000000184</v>
          </cell>
          <cell r="C832" t="str">
            <v>Tipper</v>
          </cell>
          <cell r="D832" t="str">
            <v>PO/DEVIHALLI/047</v>
          </cell>
        </row>
        <row r="833">
          <cell r="B833">
            <v>501000000185</v>
          </cell>
          <cell r="C833" t="str">
            <v>Tipper</v>
          </cell>
          <cell r="D833" t="str">
            <v>PO/DEVIHALLI/047</v>
          </cell>
        </row>
        <row r="834">
          <cell r="B834">
            <v>501000000185</v>
          </cell>
          <cell r="C834" t="str">
            <v>Tipper</v>
          </cell>
          <cell r="D834" t="str">
            <v>PO/DEVIHALLI/047</v>
          </cell>
        </row>
        <row r="835">
          <cell r="B835">
            <v>501000000186</v>
          </cell>
          <cell r="C835" t="str">
            <v>Tipper</v>
          </cell>
          <cell r="D835" t="str">
            <v>PO/DEVIHALLI/047</v>
          </cell>
        </row>
        <row r="836">
          <cell r="B836">
            <v>501000000186</v>
          </cell>
          <cell r="C836" t="str">
            <v>Tipper</v>
          </cell>
          <cell r="D836" t="str">
            <v>PO/DEVIHALLI/047</v>
          </cell>
        </row>
        <row r="837">
          <cell r="B837">
            <v>501000000187</v>
          </cell>
          <cell r="C837" t="str">
            <v>Tipper</v>
          </cell>
          <cell r="D837" t="str">
            <v>PO/DEVIHALLI/047</v>
          </cell>
        </row>
        <row r="838">
          <cell r="B838">
            <v>501000000187</v>
          </cell>
          <cell r="C838" t="str">
            <v>Tipper</v>
          </cell>
          <cell r="D838" t="str">
            <v>PO/DEVIHALLI/047</v>
          </cell>
        </row>
        <row r="839">
          <cell r="B839">
            <v>501000000188</v>
          </cell>
          <cell r="C839" t="str">
            <v>Tipper</v>
          </cell>
          <cell r="D839" t="str">
            <v>PO/DEVIHALLI/047</v>
          </cell>
        </row>
        <row r="840">
          <cell r="B840">
            <v>501000000188</v>
          </cell>
          <cell r="C840" t="str">
            <v>Tipper</v>
          </cell>
          <cell r="D840" t="str">
            <v>PO/DEVIHALLI/047</v>
          </cell>
        </row>
        <row r="841">
          <cell r="B841">
            <v>501000000189</v>
          </cell>
          <cell r="C841" t="str">
            <v>Tipper</v>
          </cell>
          <cell r="D841" t="str">
            <v>PO/DEVIHALLI/047</v>
          </cell>
        </row>
        <row r="842">
          <cell r="B842">
            <v>501000000189</v>
          </cell>
          <cell r="C842" t="str">
            <v>Tipper</v>
          </cell>
          <cell r="D842" t="str">
            <v>PO/DEVIHALLI/047</v>
          </cell>
        </row>
        <row r="843">
          <cell r="B843">
            <v>501000000190</v>
          </cell>
          <cell r="C843" t="str">
            <v>Tipper</v>
          </cell>
          <cell r="D843" t="str">
            <v>PO/DEVIHALLI/047</v>
          </cell>
        </row>
        <row r="844">
          <cell r="B844">
            <v>501000000190</v>
          </cell>
          <cell r="C844" t="str">
            <v>Tipper</v>
          </cell>
          <cell r="D844" t="str">
            <v>PO/DEVIHALLI/047</v>
          </cell>
        </row>
        <row r="845">
          <cell r="B845">
            <v>501000000191</v>
          </cell>
          <cell r="C845" t="str">
            <v>Tipper</v>
          </cell>
          <cell r="D845" t="str">
            <v>PO/HOSKOTE/048</v>
          </cell>
        </row>
        <row r="846">
          <cell r="B846">
            <v>501000000191</v>
          </cell>
          <cell r="C846" t="str">
            <v>Tipper</v>
          </cell>
          <cell r="D846" t="str">
            <v>PO/HOSKOTE/048</v>
          </cell>
        </row>
        <row r="847">
          <cell r="B847">
            <v>501000000191</v>
          </cell>
          <cell r="C847" t="str">
            <v>Tipper</v>
          </cell>
          <cell r="D847" t="str">
            <v>PO/HOSKOTE/048</v>
          </cell>
        </row>
        <row r="848">
          <cell r="B848">
            <v>501000000191</v>
          </cell>
          <cell r="C848" t="str">
            <v>Tipper</v>
          </cell>
          <cell r="D848" t="str">
            <v>PO/HOSKOTE/048</v>
          </cell>
        </row>
        <row r="849">
          <cell r="B849">
            <v>501000000191</v>
          </cell>
          <cell r="C849" t="str">
            <v>Tipper</v>
          </cell>
          <cell r="D849" t="str">
            <v>PO/HOSKOTE/048</v>
          </cell>
        </row>
        <row r="850">
          <cell r="B850">
            <v>501000000191</v>
          </cell>
          <cell r="C850" t="str">
            <v>Tipper</v>
          </cell>
          <cell r="D850" t="str">
            <v>PO/HOSKOTE/048</v>
          </cell>
        </row>
        <row r="851">
          <cell r="B851">
            <v>501000000192</v>
          </cell>
          <cell r="C851" t="str">
            <v>Tipper</v>
          </cell>
          <cell r="D851" t="str">
            <v>PO/HOSKOTE/048</v>
          </cell>
        </row>
        <row r="852">
          <cell r="B852">
            <v>501000000192</v>
          </cell>
          <cell r="C852" t="str">
            <v>Tipper</v>
          </cell>
          <cell r="D852" t="str">
            <v>PO/HOSKOTE/048</v>
          </cell>
        </row>
        <row r="853">
          <cell r="B853">
            <v>501000000192</v>
          </cell>
          <cell r="C853" t="str">
            <v>Tipper</v>
          </cell>
          <cell r="D853" t="str">
            <v>PO/HOSKOTE/048</v>
          </cell>
        </row>
        <row r="854">
          <cell r="B854">
            <v>501000000192</v>
          </cell>
          <cell r="C854" t="str">
            <v>Tipper</v>
          </cell>
          <cell r="D854" t="str">
            <v>PO/HOSKOTE/048</v>
          </cell>
        </row>
        <row r="855">
          <cell r="B855">
            <v>501000000193</v>
          </cell>
          <cell r="C855" t="str">
            <v>Tipper</v>
          </cell>
          <cell r="D855" t="str">
            <v>PO/HOSKOTE/048</v>
          </cell>
        </row>
        <row r="856">
          <cell r="B856">
            <v>501000000193</v>
          </cell>
          <cell r="C856" t="str">
            <v>Tipper</v>
          </cell>
          <cell r="D856" t="str">
            <v>PO/HOSKOTE/048</v>
          </cell>
        </row>
        <row r="857">
          <cell r="B857">
            <v>501000000193</v>
          </cell>
          <cell r="C857" t="str">
            <v>Tipper</v>
          </cell>
          <cell r="D857" t="str">
            <v>PO/HOSKOTE/048</v>
          </cell>
        </row>
        <row r="858">
          <cell r="B858">
            <v>501000000193</v>
          </cell>
          <cell r="C858" t="str">
            <v>Tipper</v>
          </cell>
          <cell r="D858" t="str">
            <v>PO/HOSKOTE/048</v>
          </cell>
        </row>
        <row r="859">
          <cell r="B859">
            <v>501000000194</v>
          </cell>
          <cell r="C859" t="str">
            <v>Tipper</v>
          </cell>
          <cell r="D859" t="str">
            <v>PO/HOSKOTE/048</v>
          </cell>
        </row>
        <row r="860">
          <cell r="B860">
            <v>501000000194</v>
          </cell>
          <cell r="C860" t="str">
            <v>Tipper</v>
          </cell>
          <cell r="D860" t="str">
            <v>PO/HOSKOTE/048</v>
          </cell>
        </row>
        <row r="861">
          <cell r="B861">
            <v>501000000194</v>
          </cell>
          <cell r="C861" t="str">
            <v>Tipper</v>
          </cell>
          <cell r="D861" t="str">
            <v>PO/HOSKOTE/048</v>
          </cell>
        </row>
        <row r="862">
          <cell r="B862">
            <v>501000000194</v>
          </cell>
          <cell r="C862" t="str">
            <v>Tipper</v>
          </cell>
          <cell r="D862" t="str">
            <v>PO/HOSKOTE/048</v>
          </cell>
        </row>
        <row r="863">
          <cell r="B863">
            <v>501000000195</v>
          </cell>
          <cell r="C863" t="str">
            <v>Tipper</v>
          </cell>
          <cell r="D863" t="str">
            <v>PO/HOSKOTE/048</v>
          </cell>
        </row>
        <row r="864">
          <cell r="B864">
            <v>501000000195</v>
          </cell>
          <cell r="C864" t="str">
            <v>Tipper</v>
          </cell>
          <cell r="D864" t="str">
            <v>PO/HOSKOTE/048</v>
          </cell>
        </row>
        <row r="865">
          <cell r="B865">
            <v>501000000195</v>
          </cell>
          <cell r="C865" t="str">
            <v>Tipper</v>
          </cell>
          <cell r="D865" t="str">
            <v>PO/HOSKOTE/048</v>
          </cell>
        </row>
        <row r="866">
          <cell r="B866">
            <v>501000000195</v>
          </cell>
          <cell r="C866" t="str">
            <v>Tipper</v>
          </cell>
          <cell r="D866" t="str">
            <v>PO/HOSKOTE/048</v>
          </cell>
        </row>
        <row r="867">
          <cell r="B867">
            <v>501000000196</v>
          </cell>
          <cell r="C867" t="str">
            <v>Tipper</v>
          </cell>
          <cell r="D867" t="str">
            <v>PO/HOSKOTE/048</v>
          </cell>
        </row>
        <row r="868">
          <cell r="B868">
            <v>501000000196</v>
          </cell>
          <cell r="C868" t="str">
            <v>Tipper</v>
          </cell>
          <cell r="D868" t="str">
            <v>PO/HOSKOTE/048</v>
          </cell>
        </row>
        <row r="869">
          <cell r="B869">
            <v>501000000196</v>
          </cell>
          <cell r="C869" t="str">
            <v>Tipper</v>
          </cell>
          <cell r="D869" t="str">
            <v>PO/HOSKOTE/048</v>
          </cell>
        </row>
        <row r="870">
          <cell r="B870">
            <v>501000000196</v>
          </cell>
          <cell r="C870" t="str">
            <v>Tipper</v>
          </cell>
          <cell r="D870" t="str">
            <v>PO/HOSKOTE/048</v>
          </cell>
        </row>
        <row r="871">
          <cell r="B871">
            <v>501000000197</v>
          </cell>
          <cell r="C871" t="str">
            <v>Tipper</v>
          </cell>
          <cell r="D871" t="str">
            <v>PO/HOSKOTE/048</v>
          </cell>
        </row>
        <row r="872">
          <cell r="B872">
            <v>501000000197</v>
          </cell>
          <cell r="C872" t="str">
            <v>Tipper</v>
          </cell>
          <cell r="D872" t="str">
            <v>PO/HOSKOTE/048</v>
          </cell>
        </row>
        <row r="873">
          <cell r="B873">
            <v>501000000197</v>
          </cell>
          <cell r="C873" t="str">
            <v>Tipper</v>
          </cell>
          <cell r="D873" t="str">
            <v>PO/HOSKOTE/048</v>
          </cell>
        </row>
        <row r="874">
          <cell r="B874">
            <v>501000000197</v>
          </cell>
          <cell r="C874" t="str">
            <v>Tipper</v>
          </cell>
          <cell r="D874" t="str">
            <v>PO/HOSKOTE/048</v>
          </cell>
        </row>
        <row r="875">
          <cell r="B875">
            <v>501000000198</v>
          </cell>
          <cell r="C875" t="str">
            <v>Tipper</v>
          </cell>
          <cell r="D875" t="str">
            <v>PO/HOSKOTE/048</v>
          </cell>
        </row>
        <row r="876">
          <cell r="B876">
            <v>501000000198</v>
          </cell>
          <cell r="C876" t="str">
            <v>Tipper</v>
          </cell>
          <cell r="D876" t="str">
            <v>PO/HOSKOTE/048</v>
          </cell>
        </row>
        <row r="877">
          <cell r="B877">
            <v>501000000198</v>
          </cell>
          <cell r="C877" t="str">
            <v>Tipper</v>
          </cell>
          <cell r="D877" t="str">
            <v>PO/HOSKOTE/048</v>
          </cell>
        </row>
        <row r="878">
          <cell r="B878">
            <v>501000000198</v>
          </cell>
          <cell r="C878" t="str">
            <v>Tipper</v>
          </cell>
          <cell r="D878" t="str">
            <v>PO/HOSKOTE/048</v>
          </cell>
        </row>
        <row r="879">
          <cell r="B879">
            <v>501000000199</v>
          </cell>
          <cell r="C879" t="str">
            <v>Tipper</v>
          </cell>
          <cell r="D879" t="str">
            <v>PO/HOSKOTE/048</v>
          </cell>
        </row>
        <row r="880">
          <cell r="B880">
            <v>501000000199</v>
          </cell>
          <cell r="C880" t="str">
            <v>Tipper</v>
          </cell>
          <cell r="D880" t="str">
            <v>PO/HOSKOTE/048</v>
          </cell>
        </row>
        <row r="881">
          <cell r="B881">
            <v>501000000199</v>
          </cell>
          <cell r="C881" t="str">
            <v>Tipper</v>
          </cell>
          <cell r="D881" t="str">
            <v>PO/HOSKOTE/048</v>
          </cell>
        </row>
        <row r="882">
          <cell r="B882">
            <v>501000000199</v>
          </cell>
          <cell r="C882" t="str">
            <v>Tipper</v>
          </cell>
          <cell r="D882" t="str">
            <v>PO/HOSKOTE/048</v>
          </cell>
        </row>
        <row r="883">
          <cell r="B883">
            <v>501000000200</v>
          </cell>
          <cell r="C883" t="str">
            <v>Tipper</v>
          </cell>
          <cell r="D883" t="str">
            <v>PO/HOSKOTE/048</v>
          </cell>
        </row>
        <row r="884">
          <cell r="B884">
            <v>501000000200</v>
          </cell>
          <cell r="C884" t="str">
            <v>Tipper</v>
          </cell>
          <cell r="D884" t="str">
            <v>PO/HOSKOTE/048</v>
          </cell>
        </row>
        <row r="885">
          <cell r="B885">
            <v>501000000200</v>
          </cell>
          <cell r="C885" t="str">
            <v>Tipper</v>
          </cell>
          <cell r="D885" t="str">
            <v>PO/HOSKOTE/048</v>
          </cell>
        </row>
        <row r="886">
          <cell r="B886">
            <v>501000000200</v>
          </cell>
          <cell r="C886" t="str">
            <v>Tipper</v>
          </cell>
          <cell r="D886" t="str">
            <v>PO/HOSKOTE/048</v>
          </cell>
        </row>
        <row r="887">
          <cell r="B887">
            <v>501000000201</v>
          </cell>
          <cell r="C887" t="str">
            <v>Terex Vectra Backhoe Loader - TX 760</v>
          </cell>
          <cell r="D887" t="str">
            <v>PO/DEVIHALLI/049</v>
          </cell>
        </row>
        <row r="888">
          <cell r="B888">
            <v>501000000201</v>
          </cell>
          <cell r="C888" t="str">
            <v>Terex Vectra Backhoe Loader - TX 760</v>
          </cell>
          <cell r="D888" t="str">
            <v>PO/DEVIHALLI/049</v>
          </cell>
        </row>
        <row r="889">
          <cell r="B889">
            <v>501000000202</v>
          </cell>
          <cell r="C889" t="str">
            <v>Terex Vectra Backhoe Loader - TX 760</v>
          </cell>
          <cell r="D889" t="str">
            <v>PO/DEVIHALLI/049</v>
          </cell>
        </row>
        <row r="890">
          <cell r="B890">
            <v>501000000202</v>
          </cell>
          <cell r="C890" t="str">
            <v>Terex Vectra Backhoe Loader - TX 760</v>
          </cell>
          <cell r="D890" t="str">
            <v>PO/DEVIHALLI/049</v>
          </cell>
        </row>
        <row r="891">
          <cell r="B891">
            <v>501000000203</v>
          </cell>
          <cell r="C891" t="str">
            <v>Escorts Hydralic Mobile F15 Crane</v>
          </cell>
          <cell r="D891" t="str">
            <v>PO/HOSKOTE/030</v>
          </cell>
        </row>
        <row r="892">
          <cell r="B892">
            <v>501000000203</v>
          </cell>
          <cell r="C892" t="str">
            <v>Escorts Hydralic Mobile F15 Crane</v>
          </cell>
          <cell r="D892" t="str">
            <v>PO/HOSKOTE/030</v>
          </cell>
        </row>
        <row r="893">
          <cell r="B893">
            <v>501000000204</v>
          </cell>
          <cell r="C893" t="str">
            <v>Terex  Backhoe Loader - TX 760</v>
          </cell>
          <cell r="D893" t="str">
            <v>PO/L.HILLS/042</v>
          </cell>
        </row>
        <row r="894">
          <cell r="B894">
            <v>501000000204</v>
          </cell>
          <cell r="C894" t="str">
            <v>Terex  Backhoe Loader - TX 760</v>
          </cell>
          <cell r="D894" t="str">
            <v>PO/L.HILLS/042</v>
          </cell>
        </row>
        <row r="895">
          <cell r="B895">
            <v>501000000205</v>
          </cell>
          <cell r="C895" t="str">
            <v>BEML Wheel Loader BL 636</v>
          </cell>
          <cell r="D895" t="str">
            <v>PO/L.HILLS/041</v>
          </cell>
        </row>
        <row r="896">
          <cell r="B896">
            <v>501000000205</v>
          </cell>
          <cell r="C896" t="str">
            <v>BEML Wheel Loader BL 636</v>
          </cell>
          <cell r="D896" t="str">
            <v>PO/L.HILLS/041</v>
          </cell>
        </row>
        <row r="897">
          <cell r="B897">
            <v>501000000206</v>
          </cell>
          <cell r="C897" t="str">
            <v>BEML Wheel Loader BL 636</v>
          </cell>
          <cell r="D897" t="str">
            <v>PO/L.HILLS/041</v>
          </cell>
        </row>
        <row r="898">
          <cell r="B898">
            <v>501000000206</v>
          </cell>
          <cell r="C898" t="str">
            <v>BEML Wheel Loader BL 636</v>
          </cell>
          <cell r="D898" t="str">
            <v>PO/L.HILLS/041</v>
          </cell>
        </row>
        <row r="899">
          <cell r="B899">
            <v>501000000207</v>
          </cell>
          <cell r="C899" t="str">
            <v>Transit Mixer</v>
          </cell>
          <cell r="D899" t="str">
            <v>PO/VAP/68</v>
          </cell>
        </row>
        <row r="900">
          <cell r="B900">
            <v>501000000207</v>
          </cell>
          <cell r="C900" t="str">
            <v>Transit Mixer</v>
          </cell>
          <cell r="D900" t="str">
            <v>PO/VAP/68</v>
          </cell>
        </row>
        <row r="901">
          <cell r="B901">
            <v>501000000207</v>
          </cell>
          <cell r="C901" t="str">
            <v>Transit Mixer</v>
          </cell>
          <cell r="D901" t="str">
            <v>PO/VAP/68</v>
          </cell>
        </row>
        <row r="902">
          <cell r="B902">
            <v>501000000207</v>
          </cell>
          <cell r="C902" t="str">
            <v>Transit Mixer</v>
          </cell>
          <cell r="D902" t="str">
            <v>PO/VAP/68</v>
          </cell>
        </row>
        <row r="903">
          <cell r="B903">
            <v>501000000208</v>
          </cell>
          <cell r="C903" t="str">
            <v>Hydralic Mobile  Crane (Hydra 12)</v>
          </cell>
          <cell r="D903" t="str">
            <v>PO/VAP/80</v>
          </cell>
        </row>
        <row r="904">
          <cell r="B904">
            <v>501000000208</v>
          </cell>
          <cell r="C904" t="str">
            <v>Hydralic Mobile  Crane (Hydra 12)</v>
          </cell>
          <cell r="D904" t="str">
            <v>PO/VAP/80</v>
          </cell>
        </row>
        <row r="905">
          <cell r="B905">
            <v>501000000208</v>
          </cell>
          <cell r="C905" t="str">
            <v>Hydralic Mobile  Crane (Hydra 12)</v>
          </cell>
          <cell r="D905" t="str">
            <v>PO/VAP/80</v>
          </cell>
        </row>
        <row r="906">
          <cell r="B906">
            <v>501000000208</v>
          </cell>
          <cell r="C906" t="str">
            <v>Hydralic Mobile  Crane (Hydra 12)</v>
          </cell>
          <cell r="D906" t="str">
            <v>PO/VAP/80</v>
          </cell>
        </row>
        <row r="907">
          <cell r="B907">
            <v>501000000208</v>
          </cell>
          <cell r="C907" t="str">
            <v>Hydralic Mobile  Crane (Hydra 12)</v>
          </cell>
          <cell r="D907" t="str">
            <v>PO/VAP/80</v>
          </cell>
        </row>
        <row r="908">
          <cell r="B908">
            <v>501000000208</v>
          </cell>
          <cell r="C908" t="str">
            <v>Hydralic Mobile  Crane (Hydra 12)</v>
          </cell>
          <cell r="D908" t="str">
            <v>PO/VAP/80</v>
          </cell>
        </row>
        <row r="909">
          <cell r="B909">
            <v>501000000210</v>
          </cell>
          <cell r="C909" t="str">
            <v>Backaho Loader</v>
          </cell>
          <cell r="D909" t="str">
            <v>PO/VAP/63</v>
          </cell>
        </row>
        <row r="910">
          <cell r="B910">
            <v>501000000210</v>
          </cell>
          <cell r="C910" t="str">
            <v>Backaho Loader</v>
          </cell>
          <cell r="D910" t="str">
            <v>PO/VAP/63</v>
          </cell>
        </row>
        <row r="911">
          <cell r="B911">
            <v>501000000211</v>
          </cell>
          <cell r="C911" t="str">
            <v>Transit Mixer</v>
          </cell>
          <cell r="D911" t="str">
            <v>PO/L.HILLS/35</v>
          </cell>
        </row>
        <row r="912">
          <cell r="B912">
            <v>501000000211</v>
          </cell>
          <cell r="C912" t="str">
            <v>Transit Mixer</v>
          </cell>
          <cell r="D912" t="str">
            <v>PO/L.HILLS/35</v>
          </cell>
        </row>
        <row r="913">
          <cell r="B913">
            <v>501000000212</v>
          </cell>
          <cell r="C913" t="str">
            <v>Transit Mixer</v>
          </cell>
          <cell r="D913" t="str">
            <v>PO/L.HILLS/35</v>
          </cell>
        </row>
        <row r="914">
          <cell r="B914">
            <v>501000000212</v>
          </cell>
          <cell r="C914" t="str">
            <v>Transit Mixer</v>
          </cell>
          <cell r="D914" t="str">
            <v>PO/L.HILLS/35</v>
          </cell>
        </row>
        <row r="915">
          <cell r="B915">
            <v>501000000213</v>
          </cell>
          <cell r="C915" t="str">
            <v>Transit Mixer</v>
          </cell>
          <cell r="D915" t="str">
            <v>PO/L.HILLS/35</v>
          </cell>
        </row>
        <row r="916">
          <cell r="B916">
            <v>501000000213</v>
          </cell>
          <cell r="C916" t="str">
            <v>Transit Mixer</v>
          </cell>
          <cell r="D916" t="str">
            <v>PO/L.HILLS/35</v>
          </cell>
        </row>
        <row r="917">
          <cell r="B917">
            <v>501000000214</v>
          </cell>
          <cell r="C917" t="str">
            <v>Transit Mixer</v>
          </cell>
          <cell r="D917" t="str">
            <v>PO/L.HILLS/35</v>
          </cell>
        </row>
        <row r="918">
          <cell r="B918">
            <v>501000000214</v>
          </cell>
          <cell r="C918" t="str">
            <v>Transit Mixer</v>
          </cell>
          <cell r="D918" t="str">
            <v>PO/L.HILLS/35</v>
          </cell>
        </row>
        <row r="919">
          <cell r="B919">
            <v>501000000215</v>
          </cell>
          <cell r="C919" t="str">
            <v>Transit Mixer</v>
          </cell>
          <cell r="D919" t="str">
            <v>PO/L.HILLS/40</v>
          </cell>
        </row>
        <row r="920">
          <cell r="B920">
            <v>501000000215</v>
          </cell>
          <cell r="C920" t="str">
            <v>Transit Mixer</v>
          </cell>
          <cell r="D920" t="str">
            <v>PO/L.HILLS/40</v>
          </cell>
        </row>
        <row r="921">
          <cell r="B921">
            <v>501000000216</v>
          </cell>
          <cell r="C921" t="str">
            <v>Transit Mixer</v>
          </cell>
          <cell r="D921" t="str">
            <v>PO/L.HILLS/40</v>
          </cell>
        </row>
        <row r="922">
          <cell r="B922">
            <v>501000000216</v>
          </cell>
          <cell r="C922" t="str">
            <v>Transit Mixer</v>
          </cell>
          <cell r="D922" t="str">
            <v>PO/L.HILLS/40</v>
          </cell>
        </row>
        <row r="923">
          <cell r="B923">
            <v>501000000217</v>
          </cell>
          <cell r="C923" t="str">
            <v>Unic Hydraulic Crane</v>
          </cell>
          <cell r="D923" t="str">
            <v>PO/L.HILLS/57</v>
          </cell>
        </row>
        <row r="924">
          <cell r="B924">
            <v>501000000217</v>
          </cell>
          <cell r="C924" t="str">
            <v>Unic Hydraulic Crane</v>
          </cell>
          <cell r="D924" t="str">
            <v>PO/L.HILLS/57</v>
          </cell>
        </row>
        <row r="925">
          <cell r="B925">
            <v>501000000218</v>
          </cell>
          <cell r="C925" t="str">
            <v>Unic Truck Mounted Crane-URV 503</v>
          </cell>
          <cell r="D925" t="str">
            <v>PO/NPCL/55</v>
          </cell>
        </row>
        <row r="926">
          <cell r="B926">
            <v>501000000218</v>
          </cell>
          <cell r="C926" t="str">
            <v>Unic Truck Mounted Crane-URV 503</v>
          </cell>
          <cell r="D926" t="str">
            <v>PO/NPCL/55</v>
          </cell>
        </row>
        <row r="927">
          <cell r="B927">
            <v>501000000218</v>
          </cell>
          <cell r="C927" t="str">
            <v>Unic Truck Mounted Crane-URV 503</v>
          </cell>
          <cell r="D927" t="str">
            <v>PO/NPCL/55</v>
          </cell>
        </row>
        <row r="928">
          <cell r="B928">
            <v>501000000218</v>
          </cell>
          <cell r="C928" t="str">
            <v>Unic Truck Mounted Crane-URV 503</v>
          </cell>
          <cell r="D928" t="str">
            <v>PO/NPCL/55</v>
          </cell>
        </row>
        <row r="929">
          <cell r="B929">
            <v>501000000218</v>
          </cell>
          <cell r="C929" t="str">
            <v>Unic Truck Mounted Crane-URV 503</v>
          </cell>
          <cell r="D929" t="str">
            <v>PO/NPCL/55</v>
          </cell>
        </row>
        <row r="930">
          <cell r="B930">
            <v>501000000218</v>
          </cell>
          <cell r="C930" t="str">
            <v>Unic Truck Mounted Crane-URV 503</v>
          </cell>
          <cell r="D930" t="str">
            <v>PO/NPCL/55</v>
          </cell>
        </row>
        <row r="931">
          <cell r="B931">
            <v>501000000219</v>
          </cell>
          <cell r="C931" t="str">
            <v>Transit Mixer</v>
          </cell>
          <cell r="D931" t="str">
            <v>PO/NPCL/27</v>
          </cell>
        </row>
        <row r="932">
          <cell r="B932">
            <v>501000000219</v>
          </cell>
          <cell r="C932" t="str">
            <v>Transit Mixer</v>
          </cell>
          <cell r="D932" t="str">
            <v>PO/NPCL/27</v>
          </cell>
        </row>
        <row r="933">
          <cell r="B933">
            <v>501000000220</v>
          </cell>
          <cell r="C933" t="str">
            <v>Transit Mixer</v>
          </cell>
          <cell r="D933" t="str">
            <v>PO/NPCL/27</v>
          </cell>
        </row>
        <row r="934">
          <cell r="B934">
            <v>501000000220</v>
          </cell>
          <cell r="C934" t="str">
            <v>Transit Mixer</v>
          </cell>
          <cell r="D934" t="str">
            <v>PO/NPCL/27</v>
          </cell>
        </row>
        <row r="935">
          <cell r="B935">
            <v>501000000221</v>
          </cell>
          <cell r="C935" t="str">
            <v>Transit Mixer</v>
          </cell>
          <cell r="D935" t="str">
            <v>PO/NPCL/27</v>
          </cell>
        </row>
        <row r="936">
          <cell r="B936">
            <v>501000000221</v>
          </cell>
          <cell r="C936" t="str">
            <v>Transit Mixer</v>
          </cell>
          <cell r="D936" t="str">
            <v>PO/NPCL/27</v>
          </cell>
        </row>
        <row r="937">
          <cell r="B937">
            <v>501000000222</v>
          </cell>
          <cell r="C937" t="str">
            <v>Transit Mixer</v>
          </cell>
          <cell r="D937" t="str">
            <v>PO/NPCL/27</v>
          </cell>
        </row>
        <row r="938">
          <cell r="B938">
            <v>501000000222</v>
          </cell>
          <cell r="C938" t="str">
            <v>Transit Mixer</v>
          </cell>
          <cell r="D938" t="str">
            <v>PO/NPCL/27</v>
          </cell>
        </row>
        <row r="939">
          <cell r="B939">
            <v>501000000223</v>
          </cell>
          <cell r="C939" t="str">
            <v>Transit Mixer</v>
          </cell>
          <cell r="D939" t="str">
            <v>PO/NPCL/27</v>
          </cell>
        </row>
        <row r="940">
          <cell r="B940">
            <v>501000000223</v>
          </cell>
          <cell r="C940" t="str">
            <v>Transit Mixer</v>
          </cell>
          <cell r="D940" t="str">
            <v>PO/NPCL/27</v>
          </cell>
        </row>
        <row r="941">
          <cell r="B941">
            <v>501000000224</v>
          </cell>
          <cell r="C941" t="str">
            <v>Transit Mixer</v>
          </cell>
          <cell r="D941" t="str">
            <v>PO/NPCL/27</v>
          </cell>
        </row>
        <row r="942">
          <cell r="B942">
            <v>501000000224</v>
          </cell>
          <cell r="C942" t="str">
            <v>Transit Mixer</v>
          </cell>
          <cell r="D942" t="str">
            <v>PO/NPCL/27</v>
          </cell>
        </row>
        <row r="943">
          <cell r="B943">
            <v>501000000225</v>
          </cell>
          <cell r="C943" t="str">
            <v>Transit Mixer</v>
          </cell>
          <cell r="D943" t="str">
            <v>PO/L.HILLS/98</v>
          </cell>
        </row>
        <row r="944">
          <cell r="B944">
            <v>501000000225</v>
          </cell>
          <cell r="C944" t="str">
            <v>Transit Mixer</v>
          </cell>
          <cell r="D944" t="str">
            <v>PO/L.HILLS/98</v>
          </cell>
        </row>
        <row r="945">
          <cell r="B945">
            <v>501000000226</v>
          </cell>
          <cell r="C945" t="str">
            <v>Transit Mixer</v>
          </cell>
          <cell r="D945" t="str">
            <v>PO/L.HILLS/98</v>
          </cell>
        </row>
        <row r="946">
          <cell r="B946">
            <v>501000000226</v>
          </cell>
          <cell r="C946" t="str">
            <v>Transit Mixer</v>
          </cell>
          <cell r="D946" t="str">
            <v>PO/L.HILLS/98</v>
          </cell>
        </row>
        <row r="947">
          <cell r="B947">
            <v>501000000227</v>
          </cell>
          <cell r="C947" t="str">
            <v>Transit Mixer</v>
          </cell>
          <cell r="D947" t="str">
            <v>PO/L.HILLS/98</v>
          </cell>
        </row>
        <row r="948">
          <cell r="B948">
            <v>501000000227</v>
          </cell>
          <cell r="C948" t="str">
            <v>Transit Mixer</v>
          </cell>
          <cell r="D948" t="str">
            <v>PO/L.HILLS/98</v>
          </cell>
        </row>
        <row r="949">
          <cell r="B949">
            <v>501000000228</v>
          </cell>
          <cell r="C949" t="str">
            <v>Transit Mixer</v>
          </cell>
          <cell r="D949" t="str">
            <v>PO/L.HILLS/98</v>
          </cell>
        </row>
        <row r="950">
          <cell r="B950">
            <v>501000000228</v>
          </cell>
          <cell r="C950" t="str">
            <v>Transit Mixer</v>
          </cell>
          <cell r="D950" t="str">
            <v>PO/L.HILLS/98</v>
          </cell>
        </row>
        <row r="951">
          <cell r="B951">
            <v>501000000229</v>
          </cell>
          <cell r="C951" t="str">
            <v>Transit Mixer</v>
          </cell>
          <cell r="D951" t="str">
            <v>PO/L.HILLS/98</v>
          </cell>
        </row>
        <row r="952">
          <cell r="B952">
            <v>501000000229</v>
          </cell>
          <cell r="C952" t="str">
            <v>Transit Mixer</v>
          </cell>
          <cell r="D952" t="str">
            <v>PO/L.HILLS/98</v>
          </cell>
        </row>
        <row r="953">
          <cell r="B953">
            <v>501000000230</v>
          </cell>
          <cell r="C953" t="str">
            <v>Transit Mixer</v>
          </cell>
          <cell r="D953" t="str">
            <v>PO/L.HILLS/98</v>
          </cell>
        </row>
        <row r="954">
          <cell r="B954">
            <v>501000000230</v>
          </cell>
          <cell r="C954" t="str">
            <v>Transit Mixer</v>
          </cell>
          <cell r="D954" t="str">
            <v>PO/L.HILLS/98</v>
          </cell>
        </row>
        <row r="955">
          <cell r="B955">
            <v>501000000231</v>
          </cell>
          <cell r="C955" t="str">
            <v>Backhoe Loader (Terex Vectra TX-760)</v>
          </cell>
          <cell r="D955" t="str">
            <v>PO/NPCL/21</v>
          </cell>
        </row>
        <row r="956">
          <cell r="B956">
            <v>501000000231</v>
          </cell>
          <cell r="C956" t="str">
            <v>Backhoe Loader (Terex Vectra TX-760)</v>
          </cell>
          <cell r="D956" t="str">
            <v>PO/NPCL/21</v>
          </cell>
        </row>
        <row r="957">
          <cell r="B957">
            <v>501000000232</v>
          </cell>
          <cell r="C957" t="str">
            <v>Backhoe Loader (Terex Vectra TX-760)</v>
          </cell>
          <cell r="D957" t="str">
            <v>PO/NPCL/21</v>
          </cell>
        </row>
        <row r="958">
          <cell r="B958">
            <v>501000000232</v>
          </cell>
          <cell r="C958" t="str">
            <v>Backhoe Loader (Terex Vectra TX-760)</v>
          </cell>
          <cell r="D958" t="str">
            <v>PO/NPCL/21</v>
          </cell>
        </row>
        <row r="959">
          <cell r="B959">
            <v>501000000234</v>
          </cell>
          <cell r="C959" t="str">
            <v>Unic Truck Mounted Crane-URV 503</v>
          </cell>
          <cell r="D959" t="str">
            <v>PO/L.HILLS/48</v>
          </cell>
        </row>
        <row r="960">
          <cell r="B960">
            <v>501000000234</v>
          </cell>
          <cell r="C960" t="str">
            <v>Unic Truck Mounted Crane-URV 503</v>
          </cell>
          <cell r="D960" t="str">
            <v>PO/L.HILLS/48</v>
          </cell>
        </row>
        <row r="961">
          <cell r="B961">
            <v>501000000234</v>
          </cell>
          <cell r="C961" t="str">
            <v>Unic Truck Mounted Crane-URV 503</v>
          </cell>
          <cell r="D961" t="str">
            <v>PO/L.HILLS/48</v>
          </cell>
        </row>
        <row r="962">
          <cell r="B962">
            <v>501000000234</v>
          </cell>
          <cell r="C962" t="str">
            <v>Unic Truck Mounted Crane-URV 503</v>
          </cell>
          <cell r="D962" t="str">
            <v>PO/L.HILLS/48</v>
          </cell>
        </row>
        <row r="963">
          <cell r="B963">
            <v>501000000248</v>
          </cell>
          <cell r="C963" t="str">
            <v>Backhoe Loader (JCB 3DX)</v>
          </cell>
          <cell r="D963" t="str">
            <v>PO/VAP/63</v>
          </cell>
        </row>
        <row r="964">
          <cell r="B964">
            <v>501000000248</v>
          </cell>
          <cell r="C964" t="str">
            <v>Backhoe Loader (JCB 3DX)</v>
          </cell>
          <cell r="D964" t="str">
            <v>PO/VAP/63</v>
          </cell>
        </row>
        <row r="965">
          <cell r="B965">
            <v>501000000248</v>
          </cell>
          <cell r="C965" t="str">
            <v>Backhoe Loader (JCB 3DX)</v>
          </cell>
          <cell r="D965" t="str">
            <v>PO/VAP/63</v>
          </cell>
        </row>
        <row r="966">
          <cell r="B966">
            <v>501000000248</v>
          </cell>
          <cell r="C966" t="str">
            <v>Backhoe Loader (JCB 3DX)</v>
          </cell>
          <cell r="D966" t="str">
            <v>PO/VAP/63</v>
          </cell>
        </row>
        <row r="967">
          <cell r="B967">
            <v>501000000248</v>
          </cell>
          <cell r="C967" t="str">
            <v>Backhoe Loader (JCB 3DX)</v>
          </cell>
          <cell r="D967" t="str">
            <v>PO/VAP/63</v>
          </cell>
        </row>
        <row r="968">
          <cell r="B968">
            <v>501000000248</v>
          </cell>
          <cell r="C968" t="str">
            <v>Backhoe Loader (JCB 3DX)</v>
          </cell>
          <cell r="D968" t="str">
            <v>PO/VAP/63</v>
          </cell>
        </row>
        <row r="969">
          <cell r="B969">
            <v>501000000249</v>
          </cell>
          <cell r="C969" t="str">
            <v>Transit Mixer</v>
          </cell>
          <cell r="D969" t="str">
            <v>PO/VAP/68</v>
          </cell>
        </row>
        <row r="970">
          <cell r="B970">
            <v>501000000249</v>
          </cell>
          <cell r="C970" t="str">
            <v>Transit Mixer</v>
          </cell>
          <cell r="D970" t="str">
            <v>PO/VAP/68</v>
          </cell>
        </row>
        <row r="971">
          <cell r="B971">
            <v>501000000249</v>
          </cell>
          <cell r="C971" t="str">
            <v>Transit Mixer</v>
          </cell>
          <cell r="D971" t="str">
            <v>PO/VAP/68</v>
          </cell>
        </row>
        <row r="972">
          <cell r="B972">
            <v>501000000249</v>
          </cell>
          <cell r="C972" t="str">
            <v>Transit Mixer</v>
          </cell>
          <cell r="D972" t="str">
            <v>PO/VAP/68</v>
          </cell>
        </row>
        <row r="973">
          <cell r="B973">
            <v>501000000249</v>
          </cell>
          <cell r="C973" t="str">
            <v>Transit Mixer</v>
          </cell>
          <cell r="D973" t="str">
            <v>PO/VAP/68</v>
          </cell>
        </row>
        <row r="974">
          <cell r="B974">
            <v>501000000249</v>
          </cell>
          <cell r="C974" t="str">
            <v>Transit Mixer</v>
          </cell>
          <cell r="D974" t="str">
            <v>PO/VAP/68</v>
          </cell>
        </row>
        <row r="975">
          <cell r="B975">
            <v>501000000249</v>
          </cell>
          <cell r="C975" t="str">
            <v>Transit Mixer</v>
          </cell>
          <cell r="D975" t="str">
            <v>PO/VAP/68</v>
          </cell>
        </row>
        <row r="976">
          <cell r="B976">
            <v>501000000249</v>
          </cell>
          <cell r="C976" t="str">
            <v>Transit Mixer</v>
          </cell>
          <cell r="D976" t="str">
            <v>PO/VAP/68</v>
          </cell>
        </row>
        <row r="977">
          <cell r="B977">
            <v>501000000250</v>
          </cell>
          <cell r="C977" t="str">
            <v>Transit Mixer</v>
          </cell>
          <cell r="D977" t="str">
            <v>PO/VAP/68</v>
          </cell>
        </row>
        <row r="978">
          <cell r="B978">
            <v>501000000250</v>
          </cell>
          <cell r="C978" t="str">
            <v>Transit Mixer</v>
          </cell>
          <cell r="D978" t="str">
            <v>PO/VAP/68</v>
          </cell>
        </row>
        <row r="979">
          <cell r="B979">
            <v>501000000250</v>
          </cell>
          <cell r="C979" t="str">
            <v>Transit Mixer</v>
          </cell>
          <cell r="D979" t="str">
            <v>PO/VAP/68</v>
          </cell>
        </row>
        <row r="980">
          <cell r="B980">
            <v>501000000250</v>
          </cell>
          <cell r="C980" t="str">
            <v>Transit Mixer</v>
          </cell>
          <cell r="D980" t="str">
            <v>PO/VAP/68</v>
          </cell>
        </row>
        <row r="981">
          <cell r="B981">
            <v>501000000250</v>
          </cell>
          <cell r="C981" t="str">
            <v>Transit Mixer</v>
          </cell>
          <cell r="D981" t="str">
            <v>PO/VAP/68</v>
          </cell>
        </row>
        <row r="982">
          <cell r="B982">
            <v>501000000250</v>
          </cell>
          <cell r="C982" t="str">
            <v>Transit Mixer</v>
          </cell>
          <cell r="D982" t="str">
            <v>PO/VAP/68</v>
          </cell>
        </row>
        <row r="983">
          <cell r="B983">
            <v>501000000250</v>
          </cell>
          <cell r="C983" t="str">
            <v>Transit Mixer</v>
          </cell>
          <cell r="D983" t="str">
            <v>PO/VAP/68</v>
          </cell>
        </row>
        <row r="984">
          <cell r="B984">
            <v>501000000250</v>
          </cell>
          <cell r="C984" t="str">
            <v>Transit Mixer</v>
          </cell>
          <cell r="D984" t="str">
            <v>PO/VAP/68</v>
          </cell>
        </row>
        <row r="985">
          <cell r="B985">
            <v>501000000251</v>
          </cell>
          <cell r="C985" t="str">
            <v>Hydraulic Mobile Crane</v>
          </cell>
          <cell r="D985" t="str">
            <v>PO/KORBA/09</v>
          </cell>
        </row>
        <row r="986">
          <cell r="B986">
            <v>501000000251</v>
          </cell>
          <cell r="C986" t="str">
            <v>Hydraulic Mobile Crane</v>
          </cell>
          <cell r="D986" t="str">
            <v>PO/KORBA/09</v>
          </cell>
        </row>
        <row r="987">
          <cell r="B987">
            <v>501000000254</v>
          </cell>
          <cell r="C987" t="str">
            <v>Escorts Soil Vibratory Roller</v>
          </cell>
          <cell r="D987" t="str">
            <v>PO/DEVIHALLI/53</v>
          </cell>
        </row>
        <row r="988">
          <cell r="B988">
            <v>501000000254</v>
          </cell>
          <cell r="C988" t="str">
            <v>Escorts Soil Vibratory Roller</v>
          </cell>
          <cell r="D988" t="str">
            <v>PO/DEVIHALLI/53</v>
          </cell>
        </row>
        <row r="989">
          <cell r="B989">
            <v>501000000255</v>
          </cell>
          <cell r="C989" t="str">
            <v>Escorts Soil Vibratory Roller</v>
          </cell>
          <cell r="D989" t="str">
            <v>PO/HOSKOTE/052</v>
          </cell>
        </row>
        <row r="990">
          <cell r="B990">
            <v>501000000255</v>
          </cell>
          <cell r="C990" t="str">
            <v>Escorts Soil Vibratory Roller</v>
          </cell>
          <cell r="D990" t="str">
            <v>PO/HOSKOTE/052</v>
          </cell>
        </row>
        <row r="991">
          <cell r="B991">
            <v>501000000256</v>
          </cell>
          <cell r="C991" t="str">
            <v>Escorts Soil Vibratory Roller</v>
          </cell>
          <cell r="D991" t="str">
            <v>PO/HOSKOTE/052</v>
          </cell>
        </row>
        <row r="992">
          <cell r="B992">
            <v>501000000256</v>
          </cell>
          <cell r="C992" t="str">
            <v>Escorts Soil Vibratory Roller</v>
          </cell>
          <cell r="D992" t="str">
            <v>PO/HOSKOTE/052</v>
          </cell>
        </row>
        <row r="993">
          <cell r="B993">
            <v>501000000257</v>
          </cell>
          <cell r="C993" t="str">
            <v>Escorts Soil Vibratory Roller</v>
          </cell>
          <cell r="D993" t="str">
            <v>PO/HOSKOTE/052</v>
          </cell>
        </row>
        <row r="994">
          <cell r="B994">
            <v>501000000257</v>
          </cell>
          <cell r="C994" t="str">
            <v>Escorts Soil Vibratory Roller</v>
          </cell>
          <cell r="D994" t="str">
            <v>PO/HOSKOTE/052</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y Ratios"/>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ume Hoods"/>
      <sheetName val="Lab Furniture"/>
      <sheetName val="EXHAUST"/>
      <sheetName val="CIVIL"/>
      <sheetName val="HVAC"/>
      <sheetName val="Electrical"/>
      <sheetName val="GDS GAS"/>
      <sheetName val="DRAIN"/>
      <sheetName val="GDS CHILLED LINE"/>
      <sheetName val="SPRINKLER"/>
      <sheetName val="OXYGEN SENSORS"/>
      <sheetName val="Sudha Revised Turnkey Price Quo"/>
    </sheetNames>
    <definedNames>
      <definedName name="__AIF2" sheetId="11"/>
      <definedName name="__CS4" sheetId="11"/>
      <definedName name="__SS3" sheetId="11"/>
      <definedName name="_AIF2" sheetId="11"/>
      <definedName name="_CS4" sheetId="11"/>
      <definedName name="_SS3" sheetId="11"/>
      <definedName name="AUTO" sheetId="11"/>
      <definedName name="hg" sheetId="11"/>
      <definedName name="Module1.NOTES" sheetId="11"/>
      <definedName name="SSSSS" sheetId="11"/>
    </defined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
      <sheetName val="03"/>
      <sheetName val="04"/>
      <sheetName val="01"/>
    </sheetNames>
    <sheetDataSet>
      <sheetData sheetId="0" refreshError="1"/>
      <sheetData sheetId="1" refreshError="1"/>
      <sheetData sheetId="2" refreshError="1"/>
      <sheetData sheetId="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TRND"/>
    </sheetNames>
    <definedNames>
      <definedName name="UnhideSheet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terfall2"/>
      <sheetName val="IS"/>
      <sheetName val="triggers"/>
      <sheetName val="simulations"/>
      <sheetName val="#REF"/>
      <sheetName val="iD"/>
      <sheetName val="Vol"/>
      <sheetName val="KW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terfall2"/>
      <sheetName val="IS"/>
      <sheetName val="triggers"/>
      <sheetName val="simulations"/>
      <sheetName val="#REF"/>
      <sheetName val="iD"/>
      <sheetName val="Vol"/>
      <sheetName val="KW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R"/>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 Rate Summary"/>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Module1.UNITOK"/>
    </defined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3"/>
    </sheetNames>
    <definedNames>
      <definedName name="UNITOK"/>
    </defined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n intern"/>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 2"/>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_xlbgnm.OPT8"/>
      <definedName name="_xlbgnm.OPT9"/>
    </defined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Consumer Fraud"/>
      <sheetName val="Avoidance "/>
      <sheetName val="Cons Recov Rates"/>
      <sheetName val="Consumer Supps"/>
      <sheetName val="Variance"/>
      <sheetName val="Consumer Outbound"/>
      <sheetName val="FY Loss Frcst"/>
      <sheetName val="Sheet1"/>
      <sheetName val="Exemp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
      <sheetName val="Lab Furniture"/>
      <sheetName val="PPFRP Exhaust "/>
      <sheetName val="Analytical GDS - Chemveda"/>
      <sheetName val="Analytical GDS"/>
      <sheetName val="Office Furniture"/>
      <sheetName val="Interiors"/>
      <sheetName val="Clean Room Panels"/>
      <sheetName val="Cluster Detials"/>
      <sheetName val="Lab Furniture-Old"/>
      <sheetName val="Sheet1"/>
    </sheetNames>
    <sheetDataSet>
      <sheetData sheetId="0" refreshError="1"/>
      <sheetData sheetId="1">
        <row r="513">
          <cell r="G513">
            <v>5613176</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ndard Cost Codes"/>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ires"/>
      <sheetName val="ACH-EDI"/>
      <sheetName val="LBX"/>
      <sheetName val="ARP"/>
      <sheetName val="Insight Download"/>
      <sheetName val="Qry-Alloc Pool by 2 dot"/>
      <sheetName val="Standard Cost Codes"/>
      <sheetName val="PRECAST lightconc-II"/>
    </sheetNames>
    <sheetDataSet>
      <sheetData sheetId="0"/>
      <sheetData sheetId="1"/>
      <sheetData sheetId="2"/>
      <sheetData sheetId="3"/>
      <sheetData sheetId="4"/>
      <sheetData sheetId="5" refreshError="1">
        <row r="3">
          <cell r="B3" t="str">
            <v>AE........</v>
          </cell>
          <cell r="C3" t="str">
            <v>PERSONNEL GROUP (Lvl 2 AE........)</v>
          </cell>
          <cell r="D3">
            <v>496</v>
          </cell>
        </row>
        <row r="4">
          <cell r="B4" t="str">
            <v>AF........</v>
          </cell>
          <cell r="C4" t="str">
            <v>CORPORATE RISK MANAGEMENT (Lvl 2 AF........)</v>
          </cell>
          <cell r="D4">
            <v>49</v>
          </cell>
        </row>
        <row r="5">
          <cell r="B5" t="str">
            <v>AG........</v>
          </cell>
          <cell r="C5" t="str">
            <v>FINANCE GROUP (Lvl 2 AG........)</v>
          </cell>
          <cell r="D5">
            <v>5</v>
          </cell>
        </row>
        <row r="6">
          <cell r="B6" t="str">
            <v>AM........</v>
          </cell>
          <cell r="C6" t="str">
            <v>CORP. MARKETING AND CORP. COMMUNICATIONS (Lvl 2 AM........)</v>
          </cell>
          <cell r="D6">
            <v>0</v>
          </cell>
        </row>
        <row r="7">
          <cell r="B7" t="str">
            <v>BA........</v>
          </cell>
          <cell r="C7" t="str">
            <v>PLANNING / CONTROL (Lvl 2 BA........)</v>
          </cell>
          <cell r="D7">
            <v>2565</v>
          </cell>
        </row>
        <row r="8">
          <cell r="B8" t="str">
            <v>BC........</v>
          </cell>
          <cell r="C8" t="str">
            <v>I/C ACTIVITY AND ELIMINATIONS (Lvl 2 BC........)</v>
          </cell>
          <cell r="D8">
            <v>119</v>
          </cell>
        </row>
        <row r="9">
          <cell r="B9" t="str">
            <v>BF........</v>
          </cell>
          <cell r="C9" t="str">
            <v>BANKAMERICA TRANSITION (Lvl 2 BF........)</v>
          </cell>
          <cell r="D9">
            <v>0</v>
          </cell>
        </row>
        <row r="10">
          <cell r="B10" t="str">
            <v>CH........</v>
          </cell>
          <cell r="C10" t="str">
            <v>ABS GLOBAL STRUCTURED FINANCE (Lvl 2 CH........)</v>
          </cell>
          <cell r="D10">
            <v>726</v>
          </cell>
        </row>
        <row r="11">
          <cell r="B11" t="str">
            <v>CI........</v>
          </cell>
          <cell r="C11" t="str">
            <v>MBS GLOBAL STRUCTURED FINANCE (Lvl 2 CI........)</v>
          </cell>
          <cell r="D11">
            <v>5355</v>
          </cell>
        </row>
        <row r="12">
          <cell r="B12" t="str">
            <v>DB........</v>
          </cell>
          <cell r="C12" t="str">
            <v>REAL ESTATE/HI-TECH/BUSINESS SERVICES/GAMING (Lvl 2 DB........)</v>
          </cell>
          <cell r="D12">
            <v>459894</v>
          </cell>
        </row>
        <row r="13">
          <cell r="B13" t="str">
            <v>DD........</v>
          </cell>
          <cell r="C13" t="str">
            <v>FIN INSTITUTIONS/FIN SPONSORS/NATURAL RESOURCES (Lvl 2 DD........)</v>
          </cell>
          <cell r="D13">
            <v>506779</v>
          </cell>
        </row>
        <row r="14">
          <cell r="B14" t="str">
            <v>DE........</v>
          </cell>
          <cell r="C14" t="str">
            <v>GENERAL INDUSTRIAL/SPORTS (Lvl 2 DE........)</v>
          </cell>
          <cell r="D14">
            <v>415</v>
          </cell>
        </row>
        <row r="15">
          <cell r="B15" t="str">
            <v>DM........</v>
          </cell>
          <cell r="C15" t="str">
            <v>EMERGING MARKETS PORTFOLIO MGT (Lvl 2 DM........)</v>
          </cell>
          <cell r="D15">
            <v>589</v>
          </cell>
        </row>
        <row r="16">
          <cell r="B16" t="str">
            <v>DO........</v>
          </cell>
          <cell r="C16" t="str">
            <v>CREDIT SERVICES (Lvl 2 DO........)</v>
          </cell>
          <cell r="D16">
            <v>135</v>
          </cell>
        </row>
        <row r="17">
          <cell r="B17" t="str">
            <v>EA........</v>
          </cell>
          <cell r="C17" t="str">
            <v>CARD SERVICES-MANAGED (Lvl 2 EA........)</v>
          </cell>
          <cell r="D17">
            <v>200835</v>
          </cell>
        </row>
        <row r="18">
          <cell r="B18" t="str">
            <v>FT........</v>
          </cell>
          <cell r="C18" t="str">
            <v>TRANSACTION SERVICES (Lvl 2 FT........)</v>
          </cell>
          <cell r="D18">
            <v>9</v>
          </cell>
        </row>
        <row r="19">
          <cell r="B19" t="str">
            <v>GT........</v>
          </cell>
          <cell r="C19" t="str">
            <v>BAC LEASING (Lvl 2 GT........)</v>
          </cell>
          <cell r="D19">
            <v>2306</v>
          </cell>
        </row>
        <row r="20">
          <cell r="B20" t="str">
            <v>GU........</v>
          </cell>
          <cell r="C20" t="str">
            <v>LEASING - NON-LEVERAGED (Lvl 2 GU........)</v>
          </cell>
          <cell r="D20">
            <v>1</v>
          </cell>
        </row>
        <row r="21">
          <cell r="B21" t="str">
            <v>HA........</v>
          </cell>
          <cell r="C21" t="str">
            <v>BANKING CENTER CHANNEL (Lvl 2 HA........)</v>
          </cell>
          <cell r="D21">
            <v>19697996</v>
          </cell>
        </row>
        <row r="22">
          <cell r="B22" t="str">
            <v>HB........</v>
          </cell>
          <cell r="C22" t="str">
            <v>COMMERCIAL CHANNEL (Lvl 2 HB........)</v>
          </cell>
          <cell r="D22">
            <v>19822749</v>
          </cell>
        </row>
        <row r="23">
          <cell r="B23" t="str">
            <v>HC........</v>
          </cell>
          <cell r="C23" t="str">
            <v>SMALL BUSINESS BANKING CHANNEL (Lvl 2 HC........)</v>
          </cell>
          <cell r="D23">
            <v>2241213</v>
          </cell>
        </row>
        <row r="24">
          <cell r="B24" t="str">
            <v>HD........</v>
          </cell>
          <cell r="C24" t="str">
            <v>PREMIER CHANNEL (Lvl 2 HD........)</v>
          </cell>
          <cell r="D24">
            <v>472446</v>
          </cell>
        </row>
        <row r="25">
          <cell r="B25" t="str">
            <v>HE........</v>
          </cell>
          <cell r="C25" t="str">
            <v>MIDDLE MKT TREASURY MANAGEMENT (Lvl 2 HE........)</v>
          </cell>
          <cell r="D25">
            <v>6272</v>
          </cell>
        </row>
        <row r="26">
          <cell r="B26" t="str">
            <v>HF........</v>
          </cell>
          <cell r="C26" t="str">
            <v>QUALITY AND PRODUCTIVITY (Lvl 2 HF........)</v>
          </cell>
          <cell r="D26">
            <v>2228</v>
          </cell>
        </row>
        <row r="27">
          <cell r="B27" t="str">
            <v>HO........</v>
          </cell>
          <cell r="C27" t="str">
            <v>CREDIT PROCESSING (Lvl 2 HO........)</v>
          </cell>
          <cell r="D27">
            <v>2506</v>
          </cell>
        </row>
        <row r="28">
          <cell r="B28" t="str">
            <v>IT........</v>
          </cell>
          <cell r="C28" t="str">
            <v>DOMESTIC FUNDING (Lvl 2 IT........)</v>
          </cell>
          <cell r="D28">
            <v>811</v>
          </cell>
        </row>
        <row r="29">
          <cell r="B29" t="str">
            <v>IZ........</v>
          </cell>
          <cell r="C29" t="str">
            <v>COML CHANNEL LIQUIDATING BUSINESSES (Lvl 2 IZ........)</v>
          </cell>
          <cell r="D29">
            <v>32900</v>
          </cell>
        </row>
        <row r="30">
          <cell r="B30" t="str">
            <v>JC........</v>
          </cell>
          <cell r="C30" t="str">
            <v>BANK OF AMERICA AUTO GROUP (Lvl 2 JC........)</v>
          </cell>
          <cell r="D30">
            <v>197717</v>
          </cell>
        </row>
        <row r="31">
          <cell r="B31" t="str">
            <v>JO........</v>
          </cell>
          <cell r="C31" t="str">
            <v>SPECIALTY GROUP (Lvl 2 JO........)</v>
          </cell>
          <cell r="D31">
            <v>18338</v>
          </cell>
        </row>
        <row r="32">
          <cell r="B32" t="str">
            <v>KC........</v>
          </cell>
          <cell r="C32" t="str">
            <v>CORPORATE BANKING (Lvl 2 KC........)</v>
          </cell>
          <cell r="D32">
            <v>138</v>
          </cell>
        </row>
        <row r="33">
          <cell r="B33" t="str">
            <v>LB........</v>
          </cell>
          <cell r="C33" t="str">
            <v>COMMUNITY DEVELOPMENT BANKING GROUP (Lvl 2 LB........)</v>
          </cell>
          <cell r="D33">
            <v>23005</v>
          </cell>
        </row>
        <row r="34">
          <cell r="B34" t="str">
            <v>MB........</v>
          </cell>
          <cell r="C34" t="str">
            <v>TREASURY MANAGEMENT SERVICES (Lvl 2 MB........)</v>
          </cell>
          <cell r="D34">
            <v>30157</v>
          </cell>
        </row>
        <row r="35">
          <cell r="B35" t="str">
            <v>ME........</v>
          </cell>
          <cell r="C35" t="str">
            <v>GLOBAL TREASURY SALES (Lvl 2 ME........)</v>
          </cell>
          <cell r="D35">
            <v>0</v>
          </cell>
        </row>
        <row r="36">
          <cell r="B36" t="str">
            <v>MF........</v>
          </cell>
          <cell r="C36" t="str">
            <v>GLOBAL PRODUCT AND STRATEGY (Lvl 2 MF........)</v>
          </cell>
          <cell r="D36">
            <v>0</v>
          </cell>
        </row>
        <row r="37">
          <cell r="B37" t="str">
            <v>MH........</v>
          </cell>
          <cell r="C37" t="str">
            <v>GLOBAL CLIENT SERVICES (Lvl 2 MH........)</v>
          </cell>
          <cell r="D37">
            <v>5239</v>
          </cell>
        </row>
        <row r="38">
          <cell r="B38" t="str">
            <v>QB........</v>
          </cell>
          <cell r="C38" t="str">
            <v>MORTGAGE BANK (Lvl 2 QB........)</v>
          </cell>
          <cell r="D38">
            <v>64809</v>
          </cell>
        </row>
        <row r="39">
          <cell r="B39" t="str">
            <v>RC........</v>
          </cell>
          <cell r="C39" t="str">
            <v>GLOBAL FOREIGN EXCHANGE (Lvl 2 RC........)</v>
          </cell>
          <cell r="D39">
            <v>0</v>
          </cell>
        </row>
        <row r="40">
          <cell r="B40" t="str">
            <v>SB........</v>
          </cell>
          <cell r="C40" t="str">
            <v>CLIENT MANAGEMENT (Lvl 2 SB........)</v>
          </cell>
          <cell r="D40">
            <v>14641</v>
          </cell>
        </row>
        <row r="41">
          <cell r="B41" t="str">
            <v>SH........</v>
          </cell>
          <cell r="C41" t="str">
            <v>CIB - EMEA BANKERS (Lvl 2 SH........)</v>
          </cell>
          <cell r="D41">
            <v>0</v>
          </cell>
        </row>
        <row r="42">
          <cell r="B42" t="str">
            <v>TA........</v>
          </cell>
          <cell r="C42" t="str">
            <v>PRIVATE BANK (Lvl 2 TA........)</v>
          </cell>
          <cell r="D42">
            <v>426630</v>
          </cell>
        </row>
        <row r="43">
          <cell r="B43" t="str">
            <v>TC........</v>
          </cell>
          <cell r="C43" t="str">
            <v>AMG ADMIN (Lvl 2 TC........)</v>
          </cell>
          <cell r="D43">
            <v>165</v>
          </cell>
        </row>
        <row r="44">
          <cell r="B44" t="str">
            <v>TI........</v>
          </cell>
          <cell r="C44" t="str">
            <v>BANC OF AMERICA CAPITAL MGMT (Lvl 2 TI........)</v>
          </cell>
          <cell r="D44">
            <v>42758</v>
          </cell>
        </row>
        <row r="45">
          <cell r="B45" t="str">
            <v>UG........</v>
          </cell>
          <cell r="C45" t="str">
            <v>US/CANADA TREASURY SERVICES (Lvl 2 UG........)</v>
          </cell>
          <cell r="D45">
            <v>22640456</v>
          </cell>
        </row>
        <row r="46">
          <cell r="B46" t="str">
            <v>UL........</v>
          </cell>
          <cell r="C46" t="str">
            <v>EMEA TREASURY SERVICES (Lvl 2 UL........)</v>
          </cell>
          <cell r="D46">
            <v>2291</v>
          </cell>
        </row>
        <row r="47">
          <cell r="B47" t="str">
            <v>UM........</v>
          </cell>
          <cell r="C47" t="str">
            <v>LATIN AMERICA (Lvl 2 UM........)</v>
          </cell>
          <cell r="D47">
            <v>11664</v>
          </cell>
        </row>
        <row r="48">
          <cell r="B48" t="str">
            <v>UN........</v>
          </cell>
          <cell r="C48" t="str">
            <v>ASIA (Lvl 2 UN........)</v>
          </cell>
          <cell r="D48">
            <v>5175</v>
          </cell>
        </row>
        <row r="49">
          <cell r="B49" t="str">
            <v>unlinked</v>
          </cell>
          <cell r="C49" t="str">
            <v>UNIDENTIFIED AT LEVEL 2 (Lvl 2 unlinked</v>
          </cell>
          <cell r="D49">
            <v>160</v>
          </cell>
        </row>
        <row r="50">
          <cell r="B50" t="str">
            <v>WE........</v>
          </cell>
          <cell r="C50" t="str">
            <v>EMEA INTERNATIONAL OTHER (Lvl 2 WE........)</v>
          </cell>
          <cell r="D50">
            <v>0</v>
          </cell>
        </row>
        <row r="51">
          <cell r="B51" t="str">
            <v>WH........</v>
          </cell>
          <cell r="C51" t="str">
            <v>BRANCH (Lvl 2 WH........)</v>
          </cell>
          <cell r="D51">
            <v>154</v>
          </cell>
        </row>
        <row r="52">
          <cell r="B52" t="str">
            <v>ZD........</v>
          </cell>
          <cell r="C52" t="str">
            <v>E-COMMERCE (Lvl 2 ZD........)</v>
          </cell>
          <cell r="D52">
            <v>559</v>
          </cell>
        </row>
      </sheetData>
      <sheetData sheetId="6" refreshError="1"/>
      <sheetData sheetId="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4_03fkmHW"/>
      <sheetName val="FAO dwnld"/>
      <sheetName val="Download Prior Year"/>
      <sheetName val="Download M-10"/>
      <sheetName val="PLAN - 12 MTHS DATA"/>
      <sheetName val="ACTUAL - 12 MTHS DATA"/>
      <sheetName val="data m10"/>
      <sheetName val="FR_TREND"/>
      <sheetName val="9F3RTRND"/>
      <sheetName val="9F2RTRND"/>
      <sheetName val="FR_M10"/>
      <sheetName val="3R_M10"/>
      <sheetName val="M10_2R"/>
      <sheetName val="1R_M10"/>
      <sheetName val="#REF"/>
      <sheetName val="3s"/>
      <sheetName val="Qry-Alloc Pool by 2 dot"/>
      <sheetName val="Standard Cost 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In Door Stad"/>
      <sheetName val="IO List"/>
      <sheetName val="FAO dwnld"/>
      <sheetName val="FR_M10"/>
      <sheetName val="FR_TREND"/>
      <sheetName val="#REF"/>
      <sheetName val="1R_M10"/>
      <sheetName val="M10_2R"/>
      <sheetName val="3R_M10"/>
      <sheetName val="data m10"/>
      <sheetName val="3s"/>
      <sheetName val="9F2RTRND"/>
      <sheetName val="9F3RTR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In Door Stad"/>
      <sheetName val="IO List"/>
    </sheetNames>
    <sheetDataSet>
      <sheetData sheetId="0" refreshError="1"/>
      <sheetData sheetId="1"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y2work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m"/>
      <sheetName val="Day2works"/>
      <sheetName val="Detail In Door Stad"/>
    </sheetNames>
    <sheetDataSet>
      <sheetData sheetId="0" refreshError="1"/>
      <sheetData sheetId="1" refreshError="1"/>
      <sheetData sheetId="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s>
    <sheetDataSet>
      <sheetData sheetId="0"/>
      <sheetData sheetId="1"/>
      <sheetData sheetId="2"/>
      <sheetData sheetId="3"/>
      <sheetData sheetId="4"/>
      <sheetData sheetId="5"/>
      <sheetData sheetId="6"/>
      <sheetData sheetId="7"/>
      <sheetData sheetId="8"/>
      <sheetData sheetId="9"/>
      <sheetData sheetId="10"/>
      <sheetData sheetId="11">
        <row r="3">
          <cell r="E3" t="str">
            <v>Band 3</v>
          </cell>
        </row>
        <row r="4">
          <cell r="E4" t="str">
            <v>Band 4</v>
          </cell>
        </row>
        <row r="5">
          <cell r="E5" t="str">
            <v>Band 5</v>
          </cell>
        </row>
        <row r="6">
          <cell r="E6" t="str">
            <v>Band 6</v>
          </cell>
        </row>
        <row r="7">
          <cell r="A7" t="str">
            <v>Sr</v>
          </cell>
          <cell r="E7" t="str">
            <v>Band 7</v>
          </cell>
        </row>
        <row r="8">
          <cell r="A8" t="str">
            <v>Med</v>
          </cell>
          <cell r="E8" t="str">
            <v>Band 8</v>
          </cell>
        </row>
        <row r="9">
          <cell r="A9" t="str">
            <v>Jr</v>
          </cell>
          <cell r="E9" t="str">
            <v>Band 9</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2 job codes"/>
      <sheetName val="IRP all H2s"/>
      <sheetName val="p&amp;m"/>
      <sheetName val="Day2works"/>
    </sheetNames>
    <sheetDataSet>
      <sheetData sheetId="0" refreshError="1"/>
      <sheetData sheetId="1" refreshError="1">
        <row r="7">
          <cell r="B7" t="str">
            <v>HIER</v>
          </cell>
          <cell r="C7" t="str">
            <v>CC DESCRIPTION</v>
          </cell>
          <cell r="D7" t="str">
            <v>NAME</v>
          </cell>
          <cell r="E7" t="str">
            <v>JOB CODE</v>
          </cell>
          <cell r="F7" t="str">
            <v>JOB NAME</v>
          </cell>
          <cell r="G7" t="str">
            <v>BAND</v>
          </cell>
          <cell r="H7" t="str">
            <v>PLAN ID</v>
          </cell>
          <cell r="I7" t="str">
            <v>ANNUALIZED SALARY</v>
          </cell>
        </row>
        <row r="8">
          <cell r="B8" t="str">
            <v>YBCB....AA</v>
          </cell>
          <cell r="C8" t="str">
            <v>PRINCIPAL INVESTING ADMIN</v>
          </cell>
          <cell r="D8" t="str">
            <v>McCaffrey,Edward J</v>
          </cell>
          <cell r="E8" t="str">
            <v>IX040</v>
          </cell>
          <cell r="F8" t="str">
            <v>Chief Investment Officer-PI</v>
          </cell>
          <cell r="G8" t="str">
            <v>H2</v>
          </cell>
          <cell r="H8" t="str">
            <v>SFLVCP</v>
          </cell>
          <cell r="I8">
            <v>250000.08</v>
          </cell>
        </row>
        <row r="9">
          <cell r="B9" t="str">
            <v>QBFA....AA</v>
          </cell>
          <cell r="C9" t="str">
            <v>MORTGAGE EXECUTIVE</v>
          </cell>
          <cell r="D9" t="str">
            <v>Hellams,Daniel Floyd</v>
          </cell>
          <cell r="E9" t="str">
            <v>RX025</v>
          </cell>
          <cell r="F9" t="str">
            <v>BAMC Natl Purch Prod/Sec Mkt</v>
          </cell>
          <cell r="G9" t="str">
            <v>H2</v>
          </cell>
          <cell r="H9" t="str">
            <v>MTGMAA</v>
          </cell>
          <cell r="I9">
            <v>375000</v>
          </cell>
        </row>
        <row r="10">
          <cell r="B10" t="str">
            <v>IEB.....AB</v>
          </cell>
          <cell r="C10" t="str">
            <v>ECONOMISTS- SECTION 20</v>
          </cell>
          <cell r="D10" t="str">
            <v>Levy,Mickey D</v>
          </cell>
          <cell r="E10" t="str">
            <v>FE001</v>
          </cell>
          <cell r="F10" t="str">
            <v>Chief Economist</v>
          </cell>
          <cell r="G10" t="str">
            <v>H2</v>
          </cell>
          <cell r="H10" t="str">
            <v>CORTRE</v>
          </cell>
          <cell r="I10">
            <v>185000.08</v>
          </cell>
        </row>
        <row r="11">
          <cell r="B11" t="str">
            <v>TICIP...A2</v>
          </cell>
          <cell r="C11" t="str">
            <v>INVESTMENT EXECUTIVE</v>
          </cell>
          <cell r="D11" t="str">
            <v>Hartman,Kirk D</v>
          </cell>
          <cell r="E11" t="str">
            <v>WP004</v>
          </cell>
          <cell r="F11" t="str">
            <v>Dir Fixed Income Investments</v>
          </cell>
          <cell r="G11" t="str">
            <v>H2</v>
          </cell>
          <cell r="H11" t="str">
            <v>BACAP</v>
          </cell>
          <cell r="I11">
            <v>300000</v>
          </cell>
        </row>
        <row r="12">
          <cell r="B12" t="str">
            <v>TAEA....AE</v>
          </cell>
          <cell r="C12" t="str">
            <v>PB-NE-ADMIN-001</v>
          </cell>
          <cell r="D12" t="str">
            <v>Sanak,Stephen A</v>
          </cell>
          <cell r="E12" t="str">
            <v>BW001</v>
          </cell>
          <cell r="F12" t="str">
            <v>Private Bank Reg President</v>
          </cell>
          <cell r="G12" t="str">
            <v>H2</v>
          </cell>
          <cell r="H12" t="str">
            <v>PRCLGP</v>
          </cell>
          <cell r="I12">
            <v>325000</v>
          </cell>
        </row>
        <row r="13">
          <cell r="B13" t="str">
            <v>IDA.....AA</v>
          </cell>
          <cell r="C13" t="str">
            <v>QUANTITATIVE FINANCE</v>
          </cell>
          <cell r="D13" t="str">
            <v>Muller,Walter J</v>
          </cell>
          <cell r="E13" t="str">
            <v>IF006</v>
          </cell>
          <cell r="F13" t="str">
            <v>Quantitative Finance Executive</v>
          </cell>
          <cell r="G13" t="str">
            <v>H2</v>
          </cell>
          <cell r="H13" t="str">
            <v>CORTRE</v>
          </cell>
          <cell r="I13">
            <v>215000</v>
          </cell>
        </row>
        <row r="14">
          <cell r="B14" t="str">
            <v>YDBCAA..AD</v>
          </cell>
          <cell r="C14" t="str">
            <v>LOANS.COM ADMIN WEST</v>
          </cell>
          <cell r="D14" t="str">
            <v>Guillot,Janine M</v>
          </cell>
          <cell r="E14" t="str">
            <v>MC006</v>
          </cell>
          <cell r="F14" t="str">
            <v>Channel Strategy &amp; Dev Exec</v>
          </cell>
          <cell r="G14" t="str">
            <v>H2</v>
          </cell>
          <cell r="H14" t="str">
            <v>BPIP</v>
          </cell>
          <cell r="I14">
            <v>249999.96</v>
          </cell>
        </row>
        <row r="15">
          <cell r="B15" t="str">
            <v>QBONAA..AC</v>
          </cell>
          <cell r="C15" t="str">
            <v>OPERATIONS ADMINISTRATION</v>
          </cell>
          <cell r="D15" t="str">
            <v>Bettin,Gary K</v>
          </cell>
          <cell r="E15" t="str">
            <v>OX029</v>
          </cell>
          <cell r="F15" t="str">
            <v>BAMC National Servicing Exec</v>
          </cell>
          <cell r="G15" t="str">
            <v>H2</v>
          </cell>
          <cell r="H15" t="str">
            <v>MTGMAA</v>
          </cell>
          <cell r="I15">
            <v>350000</v>
          </cell>
        </row>
        <row r="16">
          <cell r="B16" t="str">
            <v>TAQAA...AA</v>
          </cell>
          <cell r="C16" t="str">
            <v>ADVISORY SVCS EXECUTIVE</v>
          </cell>
          <cell r="D16" t="str">
            <v>Deem,Holly D</v>
          </cell>
          <cell r="E16" t="str">
            <v>WI014</v>
          </cell>
          <cell r="F16" t="str">
            <v>President-Private Investments</v>
          </cell>
          <cell r="G16" t="str">
            <v>H2</v>
          </cell>
          <cell r="H16" t="str">
            <v>PRCLGP</v>
          </cell>
          <cell r="I16">
            <v>300000</v>
          </cell>
        </row>
        <row r="17">
          <cell r="B17" t="str">
            <v>QRACA...AA</v>
          </cell>
          <cell r="C17" t="str">
            <v>PRODUCTION DEVELOPMENT AND INNOVATION</v>
          </cell>
          <cell r="D17" t="str">
            <v>Ramsey,Samuel T</v>
          </cell>
          <cell r="E17" t="str">
            <v>XX020</v>
          </cell>
          <cell r="F17" t="str">
            <v>Balance Sheet Measurement Exec</v>
          </cell>
          <cell r="G17" t="str">
            <v>H2</v>
          </cell>
          <cell r="H17" t="str">
            <v>CORTRE</v>
          </cell>
          <cell r="I17">
            <v>225000</v>
          </cell>
        </row>
        <row r="18">
          <cell r="B18" t="str">
            <v>AFPAYAA.AA</v>
          </cell>
          <cell r="C18" t="str">
            <v>GCIB AUDIT GROUP</v>
          </cell>
          <cell r="D18" t="str">
            <v>Morrison,Paul O</v>
          </cell>
          <cell r="E18" t="str">
            <v>KA001</v>
          </cell>
          <cell r="F18" t="str">
            <v>Senior Audit Director</v>
          </cell>
          <cell r="G18" t="str">
            <v>H2</v>
          </cell>
          <cell r="H18" t="str">
            <v>BPIP</v>
          </cell>
          <cell r="I18">
            <v>255000</v>
          </cell>
        </row>
        <row r="19">
          <cell r="B19" t="str">
            <v>HVFDA...AA</v>
          </cell>
          <cell r="C19" t="str">
            <v>MIDWEST REG-ADMINISTRAITON</v>
          </cell>
          <cell r="D19" t="str">
            <v>Chapa,Daniel</v>
          </cell>
          <cell r="E19" t="str">
            <v>BS001</v>
          </cell>
          <cell r="F19" t="str">
            <v>BABC Regional Executive</v>
          </cell>
          <cell r="G19" t="str">
            <v>H2</v>
          </cell>
          <cell r="H19" t="str">
            <v>BUCRMT</v>
          </cell>
          <cell r="I19">
            <v>210000</v>
          </cell>
        </row>
        <row r="20">
          <cell r="B20" t="str">
            <v>YDCC....AD</v>
          </cell>
          <cell r="C20" t="str">
            <v>FINANCIAL SERVICES ENGINE WEST</v>
          </cell>
          <cell r="D20" t="str">
            <v>Brister,Stuart M</v>
          </cell>
          <cell r="E20" t="str">
            <v>MC006</v>
          </cell>
          <cell r="F20" t="str">
            <v>Channel Strategy &amp; Dev Exec</v>
          </cell>
          <cell r="G20" t="str">
            <v>H2</v>
          </cell>
          <cell r="H20" t="str">
            <v>BPIP</v>
          </cell>
          <cell r="I20">
            <v>250000</v>
          </cell>
        </row>
        <row r="21">
          <cell r="B21" t="str">
            <v>TACAA...AC</v>
          </cell>
          <cell r="C21" t="str">
            <v>PB-SE-ADMIN</v>
          </cell>
          <cell r="D21" t="str">
            <v>Gallagher Jr,James E</v>
          </cell>
          <cell r="E21" t="str">
            <v>BW001</v>
          </cell>
          <cell r="F21" t="str">
            <v>Private Bank Reg President</v>
          </cell>
          <cell r="G21" t="str">
            <v>H2</v>
          </cell>
          <cell r="H21" t="str">
            <v>PRCLGP</v>
          </cell>
          <cell r="I21">
            <v>250000</v>
          </cell>
        </row>
        <row r="22">
          <cell r="B22" t="str">
            <v>TADAA...AA</v>
          </cell>
          <cell r="C22" t="str">
            <v>PB-MW ADMINISTRATION</v>
          </cell>
          <cell r="D22" t="str">
            <v>Whitley,Laura Bailey</v>
          </cell>
          <cell r="E22" t="str">
            <v>BW001</v>
          </cell>
          <cell r="F22" t="str">
            <v>Private Bank Reg President</v>
          </cell>
          <cell r="G22" t="str">
            <v>H2</v>
          </cell>
          <cell r="H22" t="str">
            <v>PRCLGP</v>
          </cell>
          <cell r="I22">
            <v>240000</v>
          </cell>
        </row>
        <row r="23">
          <cell r="B23" t="str">
            <v>MAAA....ZZ</v>
          </cell>
          <cell r="C23" t="str">
            <v>GLOBAL TREASURY SERVICES ADMINISTRATION</v>
          </cell>
          <cell r="D23" t="str">
            <v>Abraham,Frank</v>
          </cell>
          <cell r="E23" t="str">
            <v>SX002</v>
          </cell>
          <cell r="F23" t="str">
            <v>Sales Executive-Trade Bank</v>
          </cell>
          <cell r="G23" t="str">
            <v>H2</v>
          </cell>
          <cell r="H23" t="str">
            <v>BPIP</v>
          </cell>
          <cell r="I23">
            <v>245000.04</v>
          </cell>
        </row>
        <row r="24">
          <cell r="B24" t="str">
            <v>FKPZA...AA</v>
          </cell>
          <cell r="C24" t="str">
            <v>BANKING GROUPS-ADMIN</v>
          </cell>
          <cell r="D24" t="str">
            <v>Petrisko,Karen A</v>
          </cell>
          <cell r="E24" t="str">
            <v>OX033</v>
          </cell>
          <cell r="F24" t="str">
            <v>Business Exec - Tech &amp; Ops</v>
          </cell>
          <cell r="G24" t="str">
            <v>H2</v>
          </cell>
          <cell r="H24" t="str">
            <v>BPIP</v>
          </cell>
          <cell r="I24">
            <v>250000</v>
          </cell>
        </row>
        <row r="25">
          <cell r="B25" t="str">
            <v>JOAA....AA</v>
          </cell>
          <cell r="C25" t="str">
            <v>EXECUTIVE - BANK OF AMERICA SPECIALTY GROUP</v>
          </cell>
          <cell r="D25" t="str">
            <v>Baynard,Charles M</v>
          </cell>
          <cell r="E25" t="str">
            <v>RX018</v>
          </cell>
          <cell r="F25" t="str">
            <v>President-Specialty Group</v>
          </cell>
          <cell r="G25" t="str">
            <v>H2</v>
          </cell>
          <cell r="H25" t="str">
            <v>CCAM</v>
          </cell>
          <cell r="I25">
            <v>300000</v>
          </cell>
        </row>
        <row r="26">
          <cell r="B26" t="str">
            <v>YDDA....AB</v>
          </cell>
          <cell r="C26" t="str">
            <v>IEC PLANNING/SUPPORT: EAST</v>
          </cell>
          <cell r="D26" t="str">
            <v>Thornton,Meril H</v>
          </cell>
          <cell r="E26" t="str">
            <v>TY026</v>
          </cell>
          <cell r="F26" t="str">
            <v>Next Generation E-Commerce Exe</v>
          </cell>
          <cell r="G26" t="str">
            <v>H2</v>
          </cell>
          <cell r="H26" t="str">
            <v>BPIP</v>
          </cell>
          <cell r="I26">
            <v>200000.16</v>
          </cell>
        </row>
        <row r="27">
          <cell r="B27" t="str">
            <v>AGCMAA..AA</v>
          </cell>
          <cell r="C27" t="str">
            <v>GCIB FINANCIAL SUPPORT-ADMIN</v>
          </cell>
          <cell r="D27" t="str">
            <v>Qutub,Robert</v>
          </cell>
          <cell r="E27" t="str">
            <v>FB018</v>
          </cell>
          <cell r="F27" t="str">
            <v>Sr Fin Mgr of Capital Markets</v>
          </cell>
          <cell r="G27" t="str">
            <v>H2</v>
          </cell>
          <cell r="H27" t="str">
            <v>BPIP</v>
          </cell>
          <cell r="I27">
            <v>200000</v>
          </cell>
        </row>
        <row r="28">
          <cell r="B28" t="str">
            <v>HBESDA..AA</v>
          </cell>
          <cell r="C28" t="str">
            <v>2395-MIDWEST CONS EXEC ADMIN</v>
          </cell>
          <cell r="D28" t="str">
            <v>Mallard,Larry W</v>
          </cell>
          <cell r="E28" t="str">
            <v>RX014</v>
          </cell>
          <cell r="F28" t="str">
            <v>Consumer Banking Executive</v>
          </cell>
          <cell r="G28" t="str">
            <v>H2</v>
          </cell>
          <cell r="H28" t="str">
            <v>CCAM</v>
          </cell>
          <cell r="I28">
            <v>300000</v>
          </cell>
        </row>
        <row r="29">
          <cell r="B29" t="str">
            <v>EAAA....AA</v>
          </cell>
          <cell r="C29" t="str">
            <v>0387603-CARD SVCS-EXECUTIVE ADMIN</v>
          </cell>
          <cell r="D29" t="str">
            <v>Box,Robert R</v>
          </cell>
          <cell r="E29" t="str">
            <v>DX001</v>
          </cell>
          <cell r="F29" t="str">
            <v>Risk Operations Group Exec</v>
          </cell>
          <cell r="G29" t="str">
            <v>H2</v>
          </cell>
          <cell r="H29" t="str">
            <v>CRDKY1</v>
          </cell>
          <cell r="I29">
            <v>275000</v>
          </cell>
        </row>
        <row r="30">
          <cell r="B30" t="str">
            <v>HVFEA...AB</v>
          </cell>
          <cell r="C30" t="str">
            <v>BC-WEST REGION</v>
          </cell>
          <cell r="D30" t="str">
            <v>White,Joyce</v>
          </cell>
          <cell r="E30" t="str">
            <v>BS001</v>
          </cell>
          <cell r="F30" t="str">
            <v>BABC Regional Executive</v>
          </cell>
          <cell r="G30" t="str">
            <v>H2</v>
          </cell>
          <cell r="H30" t="str">
            <v>BUCRMT</v>
          </cell>
          <cell r="I30">
            <v>199999.92</v>
          </cell>
        </row>
        <row r="31">
          <cell r="B31" t="str">
            <v>MAAA....ZZ</v>
          </cell>
          <cell r="C31" t="str">
            <v>GLOBAL TREASURY SERVICES ADMINISTRATION</v>
          </cell>
          <cell r="D31" t="str">
            <v>Sadberry,Pamela L</v>
          </cell>
          <cell r="E31" t="str">
            <v>TX002</v>
          </cell>
          <cell r="F31" t="str">
            <v>Business Exec - Technology</v>
          </cell>
          <cell r="G31" t="str">
            <v>H2</v>
          </cell>
          <cell r="H31" t="str">
            <v>BPIP</v>
          </cell>
          <cell r="I31">
            <v>165000</v>
          </cell>
        </row>
        <row r="32">
          <cell r="B32" t="str">
            <v>HBFSBWAFAA</v>
          </cell>
          <cell r="C32" t="str">
            <v>04595-SOUTHEASTERN REGION</v>
          </cell>
          <cell r="D32" t="str">
            <v>Robinson,Barbara L</v>
          </cell>
          <cell r="E32" t="str">
            <v>RX014</v>
          </cell>
          <cell r="F32" t="str">
            <v>Consumer Banking Executive</v>
          </cell>
          <cell r="G32" t="str">
            <v>H2</v>
          </cell>
          <cell r="H32" t="str">
            <v>CCAM</v>
          </cell>
          <cell r="I32">
            <v>180000</v>
          </cell>
        </row>
        <row r="33">
          <cell r="B33" t="str">
            <v>TABA....AA</v>
          </cell>
          <cell r="C33" t="str">
            <v>PB-SW-EXEC ADMIN</v>
          </cell>
          <cell r="D33" t="str">
            <v>Gibson,Kathleen Miller</v>
          </cell>
          <cell r="E33" t="str">
            <v>BW001</v>
          </cell>
          <cell r="F33" t="str">
            <v>Private Bank Reg President</v>
          </cell>
          <cell r="G33" t="str">
            <v>H2</v>
          </cell>
          <cell r="H33" t="str">
            <v>PRCLGP</v>
          </cell>
          <cell r="I33">
            <v>200000</v>
          </cell>
        </row>
        <row r="34">
          <cell r="B34" t="str">
            <v>AGLCA...AB</v>
          </cell>
          <cell r="C34" t="str">
            <v>LEGAL DEPT - GCIB - CHARLOTTE</v>
          </cell>
          <cell r="D34" t="str">
            <v>O'Toole,John J</v>
          </cell>
          <cell r="E34" t="str">
            <v>LA002</v>
          </cell>
          <cell r="F34" t="str">
            <v>Attorney</v>
          </cell>
          <cell r="G34" t="str">
            <v>H2</v>
          </cell>
          <cell r="H34" t="str">
            <v>BPIP</v>
          </cell>
          <cell r="I34">
            <v>205000</v>
          </cell>
        </row>
        <row r="35">
          <cell r="B35" t="str">
            <v>AGLCA...AB</v>
          </cell>
          <cell r="C35" t="str">
            <v>LEGAL DEPT - GCIB - CHARLOTTE</v>
          </cell>
          <cell r="D35" t="str">
            <v>Warnement,Victor A</v>
          </cell>
          <cell r="E35" t="str">
            <v>LA002</v>
          </cell>
          <cell r="F35" t="str">
            <v>Attorney</v>
          </cell>
          <cell r="G35" t="str">
            <v>H2</v>
          </cell>
          <cell r="H35" t="str">
            <v>BPIP</v>
          </cell>
          <cell r="I35">
            <v>205000</v>
          </cell>
        </row>
        <row r="36">
          <cell r="B36" t="str">
            <v>AGLCA...AB</v>
          </cell>
          <cell r="C36" t="str">
            <v>LEGAL DEPT - GCIB - CHARLOTTE</v>
          </cell>
          <cell r="D36" t="str">
            <v>Reymann,Lucille E</v>
          </cell>
          <cell r="E36" t="str">
            <v>LA002</v>
          </cell>
          <cell r="F36" t="str">
            <v>Attorney</v>
          </cell>
          <cell r="G36" t="str">
            <v>H2</v>
          </cell>
          <cell r="H36" t="str">
            <v>BPIP</v>
          </cell>
          <cell r="I36">
            <v>200000</v>
          </cell>
        </row>
        <row r="37">
          <cell r="B37" t="str">
            <v>HBGSWW..AG</v>
          </cell>
          <cell r="C37" t="str">
            <v>92577-OFFICE OF THE PRESIDENT</v>
          </cell>
          <cell r="D37" t="str">
            <v>Gunn,Mariellen</v>
          </cell>
          <cell r="E37" t="str">
            <v>RX014</v>
          </cell>
          <cell r="F37" t="str">
            <v>Consumer Banking Executive</v>
          </cell>
          <cell r="G37" t="str">
            <v>H2</v>
          </cell>
          <cell r="H37" t="str">
            <v>CCAM</v>
          </cell>
          <cell r="I37">
            <v>200000.04</v>
          </cell>
        </row>
        <row r="38">
          <cell r="B38" t="str">
            <v>FBIOWS..AJ</v>
          </cell>
          <cell r="C38" t="str">
            <v>IT - OPERATIONS - SF</v>
          </cell>
          <cell r="D38" t="str">
            <v>Ziegler,Ralph L</v>
          </cell>
          <cell r="E38" t="str">
            <v>TX002</v>
          </cell>
          <cell r="F38" t="str">
            <v>Business Exec - Technology</v>
          </cell>
          <cell r="G38" t="str">
            <v>H2</v>
          </cell>
          <cell r="H38" t="str">
            <v>BPIP</v>
          </cell>
          <cell r="I38">
            <v>250000</v>
          </cell>
        </row>
        <row r="39">
          <cell r="B39" t="str">
            <v>AMAA....AA</v>
          </cell>
          <cell r="C39" t="str">
            <v>MARKETING EXEC</v>
          </cell>
          <cell r="D39" t="str">
            <v>Roselli,Daniel</v>
          </cell>
          <cell r="E39" t="str">
            <v>MX004</v>
          </cell>
          <cell r="F39" t="str">
            <v>Brand &amp; Communication Exec</v>
          </cell>
          <cell r="G39" t="str">
            <v>H2</v>
          </cell>
          <cell r="H39" t="str">
            <v>BAND1</v>
          </cell>
          <cell r="I39">
            <v>250000</v>
          </cell>
        </row>
        <row r="40">
          <cell r="B40" t="str">
            <v>HBFEGWA.AC</v>
          </cell>
          <cell r="C40" t="str">
            <v>S. CALIF. COMML EXEC</v>
          </cell>
          <cell r="D40" t="str">
            <v>Banks,Rodney F</v>
          </cell>
          <cell r="E40" t="str">
            <v>BX011</v>
          </cell>
          <cell r="F40" t="str">
            <v>Commercial Banking Executive</v>
          </cell>
          <cell r="G40" t="str">
            <v>H2</v>
          </cell>
          <cell r="H40" t="str">
            <v>CCAM</v>
          </cell>
          <cell r="I40">
            <v>225000</v>
          </cell>
        </row>
        <row r="41">
          <cell r="B41" t="str">
            <v>FBDCAA..AB</v>
          </cell>
          <cell r="C41" t="str">
            <v>GSO - ADMINISTRATION</v>
          </cell>
          <cell r="D41" t="str">
            <v>Hogan,Robert R</v>
          </cell>
          <cell r="E41" t="str">
            <v>OX035</v>
          </cell>
          <cell r="F41" t="str">
            <v>Business Exec - Operations</v>
          </cell>
          <cell r="G41" t="str">
            <v>H2</v>
          </cell>
          <cell r="H41" t="str">
            <v>BPIP</v>
          </cell>
          <cell r="I41">
            <v>240000</v>
          </cell>
        </row>
        <row r="42">
          <cell r="B42" t="str">
            <v>HBAEWAA.AB</v>
          </cell>
          <cell r="C42" t="str">
            <v>FL COMMERCIAL BANK EXECUTIVE - 0109789</v>
          </cell>
          <cell r="D42" t="str">
            <v>Laney,G  Timothy</v>
          </cell>
          <cell r="E42" t="str">
            <v>BX011</v>
          </cell>
          <cell r="F42" t="str">
            <v>Commercial Banking Executive</v>
          </cell>
          <cell r="G42" t="str">
            <v>H2</v>
          </cell>
          <cell r="H42" t="str">
            <v>CCAM</v>
          </cell>
          <cell r="I42">
            <v>235000</v>
          </cell>
        </row>
        <row r="43">
          <cell r="B43" t="str">
            <v>FTDAXX..AA</v>
          </cell>
          <cell r="C43" t="str">
            <v>EXECUTIVE ADMIN</v>
          </cell>
          <cell r="D43" t="str">
            <v>Stanhouse,Wayne</v>
          </cell>
          <cell r="E43" t="str">
            <v>OX035</v>
          </cell>
          <cell r="F43" t="str">
            <v>Business Exec - Operations</v>
          </cell>
          <cell r="G43" t="str">
            <v>H2</v>
          </cell>
          <cell r="H43" t="str">
            <v>BPIP</v>
          </cell>
          <cell r="I43">
            <v>230000</v>
          </cell>
        </row>
        <row r="44">
          <cell r="B44" t="str">
            <v>TAAC....AF</v>
          </cell>
          <cell r="C44" t="str">
            <v>PB-ADMIN-NATL RELATIONSHIP MGMT EXEC</v>
          </cell>
          <cell r="D44" t="str">
            <v>King,Charles R</v>
          </cell>
          <cell r="E44" t="str">
            <v>AX006</v>
          </cell>
          <cell r="F44" t="str">
            <v>Asset Mgt Group Sr Adm Exec</v>
          </cell>
          <cell r="G44" t="str">
            <v>H2</v>
          </cell>
          <cell r="H44" t="str">
            <v>PRCLGP</v>
          </cell>
          <cell r="I44">
            <v>200000</v>
          </cell>
        </row>
        <row r="45">
          <cell r="B45" t="str">
            <v>EAAA....AA</v>
          </cell>
          <cell r="C45" t="str">
            <v>0387603-CARD SVCS-EXECUTIVE ADMIN</v>
          </cell>
          <cell r="D45" t="str">
            <v>Wallace,Belva A</v>
          </cell>
          <cell r="E45" t="str">
            <v>OX027</v>
          </cell>
          <cell r="F45" t="str">
            <v>BACS Fullfillment &amp; Operations</v>
          </cell>
          <cell r="G45" t="str">
            <v>H2</v>
          </cell>
          <cell r="H45" t="str">
            <v>CRDKY1</v>
          </cell>
          <cell r="I45">
            <v>225000</v>
          </cell>
        </row>
        <row r="46">
          <cell r="B46" t="str">
            <v>QCUCXD..AD</v>
          </cell>
          <cell r="C46" t="str">
            <v>NATIONWIDE LOAN CENTER EXEC - NC</v>
          </cell>
          <cell r="D46" t="str">
            <v>Sullins,Gregory A</v>
          </cell>
          <cell r="E46" t="str">
            <v>OL004</v>
          </cell>
          <cell r="F46" t="str">
            <v>Loan Processing Executive</v>
          </cell>
          <cell r="G46" t="str">
            <v>H2</v>
          </cell>
          <cell r="H46" t="str">
            <v>MTGMAA</v>
          </cell>
          <cell r="I46">
            <v>200000</v>
          </cell>
        </row>
        <row r="47">
          <cell r="B47" t="str">
            <v>FKBB....AA</v>
          </cell>
          <cell r="C47" t="str">
            <v>CONSUMER PRODUCTS ADMIN</v>
          </cell>
          <cell r="D47" t="str">
            <v>Towery,Vicki L</v>
          </cell>
          <cell r="E47" t="str">
            <v>OX033</v>
          </cell>
          <cell r="F47" t="str">
            <v>Business Exec - Tech &amp; Ops</v>
          </cell>
          <cell r="G47" t="str">
            <v>H2</v>
          </cell>
          <cell r="H47" t="str">
            <v>BAND1</v>
          </cell>
          <cell r="I47">
            <v>210000</v>
          </cell>
        </row>
        <row r="48">
          <cell r="B48" t="str">
            <v>HBESCLAAAB</v>
          </cell>
          <cell r="C48" t="str">
            <v>04425-RETAIL BKG ADM</v>
          </cell>
          <cell r="D48" t="str">
            <v>Cortopassi,Steven A.</v>
          </cell>
          <cell r="E48" t="str">
            <v>RX014</v>
          </cell>
          <cell r="F48" t="str">
            <v>Consumer Banking Executive</v>
          </cell>
          <cell r="G48" t="str">
            <v>H2</v>
          </cell>
          <cell r="H48" t="str">
            <v>CCAM</v>
          </cell>
          <cell r="I48">
            <v>200000.04</v>
          </cell>
        </row>
        <row r="49">
          <cell r="B49" t="str">
            <v>AMAA....AA</v>
          </cell>
          <cell r="C49" t="str">
            <v>MARKETING EXEC</v>
          </cell>
          <cell r="D49" t="str">
            <v>Buchanan,James B</v>
          </cell>
          <cell r="E49" t="str">
            <v>MD013</v>
          </cell>
          <cell r="F49" t="str">
            <v>Assoc Readiness &amp; Support Exec</v>
          </cell>
          <cell r="G49" t="str">
            <v>H2</v>
          </cell>
          <cell r="H49" t="str">
            <v>CCAM</v>
          </cell>
          <cell r="I49">
            <v>250000</v>
          </cell>
        </row>
        <row r="50">
          <cell r="B50" t="str">
            <v>HBBEWAB.GB</v>
          </cell>
          <cell r="C50" t="str">
            <v>MIDSOUTH COMM ADMIN - GEORGIA</v>
          </cell>
          <cell r="D50" t="str">
            <v>Godbold Jr,Eugene J</v>
          </cell>
          <cell r="E50" t="str">
            <v>BX011</v>
          </cell>
          <cell r="F50" t="str">
            <v>Commercial Banking Executive</v>
          </cell>
          <cell r="G50" t="str">
            <v>H2</v>
          </cell>
          <cell r="H50" t="str">
            <v>CCAM</v>
          </cell>
          <cell r="I50">
            <v>200000</v>
          </cell>
        </row>
        <row r="51">
          <cell r="B51" t="str">
            <v>HBCSWAAAAC</v>
          </cell>
          <cell r="C51" t="str">
            <v>CAROLINAS CONS BK DV EX</v>
          </cell>
          <cell r="D51" t="str">
            <v>Drago,Dana</v>
          </cell>
          <cell r="E51" t="str">
            <v>RX014</v>
          </cell>
          <cell r="F51" t="str">
            <v>Consumer Banking Executive</v>
          </cell>
          <cell r="G51" t="str">
            <v>H2</v>
          </cell>
          <cell r="H51" t="str">
            <v>CCAM</v>
          </cell>
          <cell r="I51">
            <v>210000</v>
          </cell>
        </row>
        <row r="52">
          <cell r="B52" t="str">
            <v>HBFESWA.AP</v>
          </cell>
          <cell r="C52" t="str">
            <v>CA COMML STRATEGIES ADMIN</v>
          </cell>
          <cell r="D52" t="str">
            <v>Balfour,Tara Owens</v>
          </cell>
          <cell r="E52" t="str">
            <v>BX011</v>
          </cell>
          <cell r="F52" t="str">
            <v>Commercial Banking Executive</v>
          </cell>
          <cell r="G52" t="str">
            <v>H2</v>
          </cell>
          <cell r="H52" t="str">
            <v>CNCOML</v>
          </cell>
          <cell r="I52">
            <v>180000</v>
          </cell>
        </row>
        <row r="53">
          <cell r="B53" t="str">
            <v>HBFSCWAHAA</v>
          </cell>
          <cell r="C53" t="str">
            <v>04570-LOS ANGELES REGION</v>
          </cell>
          <cell r="D53" t="str">
            <v>Aguilar,Leticia</v>
          </cell>
          <cell r="E53" t="str">
            <v>RX014</v>
          </cell>
          <cell r="F53" t="str">
            <v>Consumer Banking Executive</v>
          </cell>
          <cell r="G53" t="str">
            <v>H2</v>
          </cell>
          <cell r="H53" t="str">
            <v>CCAM</v>
          </cell>
          <cell r="I53">
            <v>165000</v>
          </cell>
        </row>
        <row r="54">
          <cell r="B54" t="str">
            <v>AAAA....AD</v>
          </cell>
          <cell r="C54" t="str">
            <v>ASSISTANT TO CEO</v>
          </cell>
          <cell r="D54" t="str">
            <v>Phillips,J Vick</v>
          </cell>
          <cell r="E54" t="str">
            <v>AX002</v>
          </cell>
          <cell r="F54" t="str">
            <v>Office of Chair Chief of Staff</v>
          </cell>
          <cell r="G54" t="str">
            <v>H2</v>
          </cell>
          <cell r="H54" t="str">
            <v>BPIP</v>
          </cell>
          <cell r="I54">
            <v>220000</v>
          </cell>
        </row>
        <row r="55">
          <cell r="B55" t="str">
            <v>HBFSEWW.AA</v>
          </cell>
          <cell r="C55" t="str">
            <v>06525-NORTH REGION</v>
          </cell>
          <cell r="D55" t="str">
            <v>Martin,G V</v>
          </cell>
          <cell r="E55" t="str">
            <v>RX014</v>
          </cell>
          <cell r="F55" t="str">
            <v>Consumer Banking Executive</v>
          </cell>
          <cell r="G55" t="str">
            <v>H2</v>
          </cell>
          <cell r="H55" t="str">
            <v>CCAM</v>
          </cell>
          <cell r="I55">
            <v>159999.96</v>
          </cell>
        </row>
        <row r="56">
          <cell r="B56" t="str">
            <v>FSZA....AA</v>
          </cell>
          <cell r="C56" t="str">
            <v>TSG - ADMIN</v>
          </cell>
          <cell r="D56" t="str">
            <v>Simpson,Richard Warren</v>
          </cell>
          <cell r="E56" t="str">
            <v>TX002</v>
          </cell>
          <cell r="F56" t="str">
            <v>Business Exec - Technology</v>
          </cell>
          <cell r="G56" t="str">
            <v>H2</v>
          </cell>
          <cell r="H56" t="str">
            <v>BPIP</v>
          </cell>
          <cell r="I56">
            <v>230000</v>
          </cell>
        </row>
        <row r="57">
          <cell r="B57" t="str">
            <v>HBFSDWW.AB</v>
          </cell>
          <cell r="C57" t="str">
            <v>03510-BAY AREA DIVISION</v>
          </cell>
          <cell r="D57" t="str">
            <v>Menicucci,Robert J</v>
          </cell>
          <cell r="E57" t="str">
            <v>RX014</v>
          </cell>
          <cell r="F57" t="str">
            <v>Consumer Banking Executive</v>
          </cell>
          <cell r="G57" t="str">
            <v>H2</v>
          </cell>
          <cell r="H57" t="str">
            <v>CCAM</v>
          </cell>
          <cell r="I57">
            <v>180000</v>
          </cell>
        </row>
        <row r="58">
          <cell r="B58" t="str">
            <v>HBEESAAAAA</v>
          </cell>
          <cell r="C58" t="str">
            <v>32215-CENTRAL STRATEGY ADMIN</v>
          </cell>
          <cell r="D58" t="str">
            <v>Curtin,Karen J</v>
          </cell>
          <cell r="E58" t="str">
            <v>BX011</v>
          </cell>
          <cell r="F58" t="str">
            <v>Commercial Banking Executive</v>
          </cell>
          <cell r="G58" t="str">
            <v>H2</v>
          </cell>
          <cell r="H58" t="str">
            <v>CCAM</v>
          </cell>
          <cell r="I58">
            <v>225000</v>
          </cell>
        </row>
        <row r="59">
          <cell r="B59" t="str">
            <v>MEAABA..AB</v>
          </cell>
          <cell r="C59" t="str">
            <v>0069121-GTS-DOM ADMIN MGRS-LEGACY BAC</v>
          </cell>
          <cell r="D59" t="str">
            <v>Cyganowski,Daniel R</v>
          </cell>
          <cell r="E59" t="str">
            <v>SC010</v>
          </cell>
          <cell r="F59" t="str">
            <v>Reg Sales Exec, Global Trsy</v>
          </cell>
          <cell r="G59" t="str">
            <v>H2</v>
          </cell>
          <cell r="H59" t="str">
            <v>1GLOPY</v>
          </cell>
          <cell r="I59">
            <v>200008.08</v>
          </cell>
        </row>
        <row r="60">
          <cell r="B60" t="str">
            <v>ITDBA...AB</v>
          </cell>
          <cell r="C60" t="str">
            <v>ADMIN</v>
          </cell>
          <cell r="D60" t="str">
            <v>Houghton,James T</v>
          </cell>
          <cell r="E60" t="str">
            <v>XX021</v>
          </cell>
          <cell r="F60" t="str">
            <v>Domestic Bank Funding Exec</v>
          </cell>
          <cell r="G60" t="str">
            <v>H2</v>
          </cell>
          <cell r="H60" t="str">
            <v>CORTRE</v>
          </cell>
          <cell r="I60">
            <v>175000.32000000001</v>
          </cell>
        </row>
        <row r="61">
          <cell r="B61" t="str">
            <v>HBEEGAAAAA</v>
          </cell>
          <cell r="C61" t="str">
            <v>CENTRAL GROWTH ADMINISTRATION</v>
          </cell>
          <cell r="D61" t="str">
            <v>Bodine III,Guy</v>
          </cell>
          <cell r="E61" t="str">
            <v>BX011</v>
          </cell>
          <cell r="F61" t="str">
            <v>Commercial Banking Executive</v>
          </cell>
          <cell r="G61" t="str">
            <v>H2</v>
          </cell>
          <cell r="H61" t="str">
            <v>CCAM</v>
          </cell>
          <cell r="I61">
            <v>275000</v>
          </cell>
        </row>
        <row r="62">
          <cell r="B62" t="str">
            <v>HBDSBWX.AF</v>
          </cell>
          <cell r="C62" t="str">
            <v>VIRGINIA/EASTERN SHORE CONSUMER - ADMIN</v>
          </cell>
          <cell r="D62" t="str">
            <v>Armentrout,Susan P</v>
          </cell>
          <cell r="E62" t="str">
            <v>RX014</v>
          </cell>
          <cell r="F62" t="str">
            <v>Consumer Banking Executive</v>
          </cell>
          <cell r="G62" t="str">
            <v>H2</v>
          </cell>
          <cell r="H62" t="str">
            <v>CCAM</v>
          </cell>
          <cell r="I62">
            <v>170000</v>
          </cell>
        </row>
        <row r="63">
          <cell r="B63" t="str">
            <v>AGCMAA..BA</v>
          </cell>
          <cell r="C63" t="str">
            <v>ADMIN</v>
          </cell>
          <cell r="D63" t="str">
            <v>Ryan,Francis S</v>
          </cell>
          <cell r="E63" t="str">
            <v>FB012</v>
          </cell>
          <cell r="F63" t="str">
            <v>Sr Fin Mgr of GCIB</v>
          </cell>
          <cell r="G63" t="str">
            <v>H2</v>
          </cell>
          <cell r="H63" t="str">
            <v>BPIP</v>
          </cell>
          <cell r="I63">
            <v>219999.96</v>
          </cell>
        </row>
        <row r="64">
          <cell r="B64" t="str">
            <v>YDBBEA..AA</v>
          </cell>
          <cell r="C64" t="str">
            <v>ADMIN EAST</v>
          </cell>
          <cell r="D64" t="str">
            <v>Howard,Scott M</v>
          </cell>
          <cell r="E64" t="str">
            <v>MC006</v>
          </cell>
          <cell r="F64" t="str">
            <v>Channel Strategy &amp; Dev Exec</v>
          </cell>
          <cell r="G64" t="str">
            <v>H2</v>
          </cell>
          <cell r="H64" t="str">
            <v>BPIP</v>
          </cell>
          <cell r="I64">
            <v>215000</v>
          </cell>
        </row>
        <row r="65">
          <cell r="B65" t="str">
            <v>HWOQSAX.AA</v>
          </cell>
          <cell r="C65" t="str">
            <v>CSA EXEC</v>
          </cell>
          <cell r="D65" t="str">
            <v>Woodard,Rodney C</v>
          </cell>
          <cell r="E65" t="str">
            <v>DW001</v>
          </cell>
          <cell r="F65" t="str">
            <v>Comm Special Assets Executive</v>
          </cell>
          <cell r="G65" t="str">
            <v>H2</v>
          </cell>
          <cell r="H65" t="str">
            <v>GBSPAS</v>
          </cell>
          <cell r="I65">
            <v>170000</v>
          </cell>
        </row>
        <row r="66">
          <cell r="B66" t="str">
            <v>JCBSX...ZZ</v>
          </cell>
          <cell r="C66" t="str">
            <v>MARKETING / BUS SUPPORT ADMINISTRATION</v>
          </cell>
          <cell r="D66" t="str">
            <v>Telljohann,Eric P</v>
          </cell>
          <cell r="E66" t="str">
            <v>BF013</v>
          </cell>
          <cell r="F66" t="str">
            <v>U. S. Sales Executive, BAAG</v>
          </cell>
          <cell r="G66" t="str">
            <v>H2</v>
          </cell>
          <cell r="H66" t="str">
            <v>CFGMIP</v>
          </cell>
          <cell r="I66">
            <v>250000</v>
          </cell>
        </row>
        <row r="67">
          <cell r="B67" t="str">
            <v>AFABBA..AA</v>
          </cell>
          <cell r="C67" t="str">
            <v>LRM ADMINISTRATION</v>
          </cell>
          <cell r="D67" t="str">
            <v>Cloyd,Nancy A</v>
          </cell>
          <cell r="E67" t="str">
            <v>OX031</v>
          </cell>
          <cell r="F67" t="str">
            <v>Liability Risk Mgt Exec</v>
          </cell>
          <cell r="G67" t="str">
            <v>H2</v>
          </cell>
          <cell r="H67" t="str">
            <v>BPIP</v>
          </cell>
          <cell r="I67">
            <v>210000</v>
          </cell>
        </row>
        <row r="68">
          <cell r="B68" t="str">
            <v>AGCHA...AA</v>
          </cell>
          <cell r="C68" t="str">
            <v>CHIEF FINANCIAL OFFICER</v>
          </cell>
          <cell r="D68" t="str">
            <v>Readhead,Laurie</v>
          </cell>
          <cell r="E68" t="str">
            <v>FB010</v>
          </cell>
          <cell r="F68" t="str">
            <v>Sr Fin Mgr-Consumer Products</v>
          </cell>
          <cell r="G68" t="str">
            <v>H2</v>
          </cell>
          <cell r="H68" t="str">
            <v>BPIP</v>
          </cell>
          <cell r="I68">
            <v>169999.92</v>
          </cell>
        </row>
        <row r="69">
          <cell r="B69" t="str">
            <v>FSZB....AE</v>
          </cell>
          <cell r="C69" t="str">
            <v>TECHNOLOGY INFRASTRUCTURE INTEGRATION</v>
          </cell>
          <cell r="D69" t="str">
            <v>Seaholm,Clifford M</v>
          </cell>
          <cell r="E69" t="str">
            <v>TX002</v>
          </cell>
          <cell r="F69" t="str">
            <v>Business Exec - Technology</v>
          </cell>
          <cell r="G69" t="str">
            <v>H2</v>
          </cell>
          <cell r="H69" t="str">
            <v>BPIP</v>
          </cell>
          <cell r="I69">
            <v>235000.08</v>
          </cell>
        </row>
        <row r="70">
          <cell r="B70" t="str">
            <v>FTEAA...AA</v>
          </cell>
          <cell r="C70" t="str">
            <v>TX / MIDWEST EXECUTIVE</v>
          </cell>
          <cell r="D70" t="str">
            <v>Bosscawen,Susan</v>
          </cell>
          <cell r="E70" t="str">
            <v>OX035</v>
          </cell>
          <cell r="F70" t="str">
            <v>Business Exec - Operations</v>
          </cell>
          <cell r="G70" t="str">
            <v>H2</v>
          </cell>
          <cell r="H70" t="str">
            <v>BPIP</v>
          </cell>
          <cell r="I70">
            <v>200000.16</v>
          </cell>
        </row>
        <row r="71">
          <cell r="B71" t="str">
            <v>HBCEWAAAAB</v>
          </cell>
          <cell r="C71" t="str">
            <v>CAROLINAS COMMERCIAL EXEC</v>
          </cell>
          <cell r="D71" t="str">
            <v>Wilson,William C</v>
          </cell>
          <cell r="E71" t="str">
            <v>BX011</v>
          </cell>
          <cell r="F71" t="str">
            <v>Commercial Banking Executive</v>
          </cell>
          <cell r="G71" t="str">
            <v>H2</v>
          </cell>
          <cell r="H71" t="str">
            <v>CCAM</v>
          </cell>
          <cell r="I71">
            <v>225000</v>
          </cell>
        </row>
        <row r="72">
          <cell r="B72" t="str">
            <v>HBGEWWW.AD</v>
          </cell>
          <cell r="C72" t="str">
            <v>93047 WA-ID COMMERCIAL ADMIN</v>
          </cell>
          <cell r="D72" t="str">
            <v>Enticknap,Joan L</v>
          </cell>
          <cell r="E72" t="str">
            <v>BX011</v>
          </cell>
          <cell r="F72" t="str">
            <v>Commercial Banking Executive</v>
          </cell>
          <cell r="G72" t="str">
            <v>H2</v>
          </cell>
          <cell r="H72" t="str">
            <v>CCAM</v>
          </cell>
          <cell r="I72">
            <v>195000</v>
          </cell>
        </row>
        <row r="73">
          <cell r="B73" t="str">
            <v>AMAA....AB</v>
          </cell>
          <cell r="C73" t="str">
            <v>MARKETING EXEC-CA</v>
          </cell>
          <cell r="D73" t="str">
            <v>Burdick,Kim P</v>
          </cell>
          <cell r="E73" t="str">
            <v>BX012</v>
          </cell>
          <cell r="F73" t="str">
            <v>Premier Banking Executive II</v>
          </cell>
          <cell r="G73" t="str">
            <v>H2</v>
          </cell>
          <cell r="H73" t="str">
            <v>CCAM</v>
          </cell>
          <cell r="I73">
            <v>165000</v>
          </cell>
        </row>
        <row r="74">
          <cell r="B74" t="str">
            <v>HVFGA...BB</v>
          </cell>
          <cell r="C74" t="str">
            <v>BC-SOUTHWEST REGION</v>
          </cell>
          <cell r="D74" t="str">
            <v>Brant,Russell E</v>
          </cell>
          <cell r="E74" t="str">
            <v>BS001</v>
          </cell>
          <cell r="F74" t="str">
            <v>BABC Regional Executive</v>
          </cell>
          <cell r="G74" t="str">
            <v>H2</v>
          </cell>
          <cell r="H74" t="str">
            <v>BUCRMT</v>
          </cell>
          <cell r="I74">
            <v>208000</v>
          </cell>
        </row>
        <row r="75">
          <cell r="B75" t="str">
            <v>MAAA....ZZ</v>
          </cell>
          <cell r="C75" t="str">
            <v>GLOBAL TREASURY SERVICES ADMINISTRATION</v>
          </cell>
          <cell r="D75" t="str">
            <v>Johnstone,Judy A</v>
          </cell>
          <cell r="E75" t="str">
            <v>CX003</v>
          </cell>
          <cell r="F75" t="str">
            <v>Client Services Executive</v>
          </cell>
          <cell r="G75" t="str">
            <v>H2</v>
          </cell>
          <cell r="H75" t="str">
            <v>BPIP</v>
          </cell>
          <cell r="I75">
            <v>195000</v>
          </cell>
        </row>
        <row r="76">
          <cell r="B76" t="str">
            <v>HBASWAA.AA</v>
          </cell>
          <cell r="C76" t="str">
            <v>EXECUTIVE OFFICE</v>
          </cell>
          <cell r="D76" t="str">
            <v>Snuggs III,Weymon P</v>
          </cell>
          <cell r="E76" t="str">
            <v>RX014</v>
          </cell>
          <cell r="F76" t="str">
            <v>Consumer Banking Executive</v>
          </cell>
          <cell r="G76" t="str">
            <v>H2</v>
          </cell>
          <cell r="H76" t="str">
            <v>CCAM</v>
          </cell>
          <cell r="I76">
            <v>180000</v>
          </cell>
        </row>
        <row r="77">
          <cell r="B77" t="str">
            <v>AGCFM...AB</v>
          </cell>
          <cell r="C77" t="str">
            <v>GLOBAL TREASURY SVCS FINANCE</v>
          </cell>
          <cell r="D77" t="str">
            <v>Hagler,Martha</v>
          </cell>
          <cell r="E77" t="str">
            <v>FB013</v>
          </cell>
          <cell r="F77" t="str">
            <v>Sr Fin Mgr-T&amp;O/Staff Support</v>
          </cell>
          <cell r="G77" t="str">
            <v>H2</v>
          </cell>
          <cell r="H77" t="str">
            <v>BPIP</v>
          </cell>
          <cell r="I77">
            <v>150000</v>
          </cell>
        </row>
        <row r="78">
          <cell r="B78" t="str">
            <v>FTGAC...AG</v>
          </cell>
          <cell r="C78" t="str">
            <v>TS-NATIONAL PROCESS TEAM</v>
          </cell>
          <cell r="D78" t="str">
            <v>Gerringer,B Michael</v>
          </cell>
          <cell r="E78" t="str">
            <v>OX035</v>
          </cell>
          <cell r="F78" t="str">
            <v>Business Exec - Operations</v>
          </cell>
          <cell r="G78" t="str">
            <v>H2</v>
          </cell>
          <cell r="H78" t="str">
            <v>BPIP</v>
          </cell>
          <cell r="I78">
            <v>215000.04</v>
          </cell>
        </row>
        <row r="79">
          <cell r="B79" t="str">
            <v>HBASWAA.AA</v>
          </cell>
          <cell r="C79" t="str">
            <v>EXECUTIVE OFFICE</v>
          </cell>
          <cell r="D79" t="str">
            <v>Lucas,Donald E</v>
          </cell>
          <cell r="E79" t="str">
            <v>RX014</v>
          </cell>
          <cell r="F79" t="str">
            <v>Consumer Banking Executive</v>
          </cell>
          <cell r="G79" t="str">
            <v>H2</v>
          </cell>
          <cell r="H79" t="str">
            <v>CCAM</v>
          </cell>
          <cell r="I79">
            <v>175000</v>
          </cell>
        </row>
        <row r="80">
          <cell r="B80" t="str">
            <v>FEIA....AA</v>
          </cell>
          <cell r="C80" t="str">
            <v>INTEGRATION</v>
          </cell>
          <cell r="D80" t="str">
            <v>Higgins,Christopher P</v>
          </cell>
          <cell r="E80" t="str">
            <v>NA016</v>
          </cell>
          <cell r="F80" t="str">
            <v>Senior Change Mgmt Exec</v>
          </cell>
          <cell r="G80" t="str">
            <v>H2</v>
          </cell>
          <cell r="H80" t="str">
            <v>BPIP</v>
          </cell>
          <cell r="I80">
            <v>190000.08</v>
          </cell>
        </row>
        <row r="81">
          <cell r="B81" t="str">
            <v>HVFBA...AE</v>
          </cell>
          <cell r="C81" t="str">
            <v>NE REG-BABC-ADMIN</v>
          </cell>
          <cell r="D81" t="str">
            <v>Gennario,Richard C</v>
          </cell>
          <cell r="E81" t="str">
            <v>BS001</v>
          </cell>
          <cell r="F81" t="str">
            <v>BABC Regional Executive</v>
          </cell>
          <cell r="G81" t="str">
            <v>H2</v>
          </cell>
          <cell r="H81" t="str">
            <v>BUCRMT</v>
          </cell>
          <cell r="I81">
            <v>198500.04</v>
          </cell>
        </row>
        <row r="82">
          <cell r="B82" t="str">
            <v>HBFUW...AK</v>
          </cell>
          <cell r="C82" t="str">
            <v>20695 - CALIFORNIA SMALL BUSINESS ADMIN</v>
          </cell>
          <cell r="D82" t="str">
            <v>Sawyer,Douglas F</v>
          </cell>
          <cell r="E82" t="str">
            <v>BX013</v>
          </cell>
          <cell r="F82" t="str">
            <v>Small Business Banking Exec II</v>
          </cell>
          <cell r="G82" t="str">
            <v>H2</v>
          </cell>
          <cell r="H82" t="str">
            <v>CCAM</v>
          </cell>
          <cell r="I82">
            <v>180000</v>
          </cell>
        </row>
        <row r="83">
          <cell r="B83" t="str">
            <v>ZCBACAA.AT</v>
          </cell>
          <cell r="C83" t="str">
            <v>CALIFORNIA TELEPHONE BANKING ADMINISTRATION</v>
          </cell>
          <cell r="D83" t="str">
            <v>Batchelder,Elizabeth J</v>
          </cell>
          <cell r="E83" t="str">
            <v>SX009</v>
          </cell>
          <cell r="F83" t="str">
            <v>Reg Telephone Banking Exec</v>
          </cell>
          <cell r="G83" t="str">
            <v>H2</v>
          </cell>
          <cell r="H83" t="str">
            <v>CCAM</v>
          </cell>
          <cell r="I83">
            <v>210000</v>
          </cell>
        </row>
        <row r="84">
          <cell r="B84" t="str">
            <v>FEAIAA..AA</v>
          </cell>
          <cell r="C84" t="str">
            <v>CONS/COML TRANSITION ADMIN</v>
          </cell>
          <cell r="D84" t="str">
            <v>Eckerle,James M</v>
          </cell>
          <cell r="E84" t="str">
            <v>NA016</v>
          </cell>
          <cell r="F84" t="str">
            <v>Senior Change Mgmt Exec</v>
          </cell>
          <cell r="G84" t="str">
            <v>H2</v>
          </cell>
          <cell r="H84" t="str">
            <v>BPIP</v>
          </cell>
          <cell r="I84">
            <v>210000.16</v>
          </cell>
        </row>
        <row r="85">
          <cell r="B85" t="str">
            <v>HBEUWA..AA</v>
          </cell>
          <cell r="C85" t="str">
            <v>CENTRAL SMALL BUS BANKING ADMIN</v>
          </cell>
          <cell r="D85" t="str">
            <v>Cannon,Deborah Menard</v>
          </cell>
          <cell r="E85" t="str">
            <v>BX013</v>
          </cell>
          <cell r="F85" t="str">
            <v>Small Business Banking Exec II</v>
          </cell>
          <cell r="G85" t="str">
            <v>H2</v>
          </cell>
          <cell r="H85" t="str">
            <v>CCAM</v>
          </cell>
          <cell r="I85">
            <v>210000</v>
          </cell>
        </row>
        <row r="86">
          <cell r="B86" t="str">
            <v>AFEAA...AC</v>
          </cell>
          <cell r="C86" t="str">
            <v>RMIT- RISK MGMT INFO AND TECH</v>
          </cell>
          <cell r="D86" t="str">
            <v>Munce,John Warner</v>
          </cell>
          <cell r="E86" t="str">
            <v>NX002</v>
          </cell>
          <cell r="F86" t="str">
            <v>Change Exec-Process Design Res</v>
          </cell>
          <cell r="G86" t="str">
            <v>H2</v>
          </cell>
          <cell r="H86" t="str">
            <v>BAND1</v>
          </cell>
          <cell r="I86">
            <v>300000</v>
          </cell>
        </row>
        <row r="87">
          <cell r="B87" t="str">
            <v>YDCA....AE</v>
          </cell>
          <cell r="C87" t="str">
            <v>CORPORATE/MIDDLEMARKET E-COMMERCE ADMIN</v>
          </cell>
          <cell r="D87" t="str">
            <v>Ciambrone,Stephen F</v>
          </cell>
          <cell r="E87" t="str">
            <v>TY026</v>
          </cell>
          <cell r="F87" t="str">
            <v>Next Generation E-Commerce Exe</v>
          </cell>
          <cell r="G87" t="str">
            <v>H2</v>
          </cell>
          <cell r="H87" t="str">
            <v>BPIP</v>
          </cell>
          <cell r="I87">
            <v>200000.16</v>
          </cell>
        </row>
        <row r="88">
          <cell r="B88" t="str">
            <v>HVFCA...AA</v>
          </cell>
          <cell r="C88" t="str">
            <v>BC-SOUTHEAST REGION</v>
          </cell>
          <cell r="D88" t="str">
            <v>Asbury,John C</v>
          </cell>
          <cell r="E88" t="str">
            <v>BS001</v>
          </cell>
          <cell r="F88" t="str">
            <v>BABC Regional Executive</v>
          </cell>
          <cell r="G88" t="str">
            <v>H2</v>
          </cell>
          <cell r="H88" t="str">
            <v>BUCRMT</v>
          </cell>
          <cell r="I88">
            <v>150000</v>
          </cell>
        </row>
        <row r="89">
          <cell r="B89" t="str">
            <v>FSZA....AA</v>
          </cell>
          <cell r="C89" t="str">
            <v>TSG - ADMIN</v>
          </cell>
          <cell r="D89" t="str">
            <v>Gibbs,John W</v>
          </cell>
          <cell r="E89" t="str">
            <v>TX002</v>
          </cell>
          <cell r="F89" t="str">
            <v>Business Exec - Technology</v>
          </cell>
          <cell r="G89" t="str">
            <v>H2</v>
          </cell>
          <cell r="H89" t="str">
            <v>BPIP</v>
          </cell>
          <cell r="I89">
            <v>225000.4</v>
          </cell>
        </row>
        <row r="90">
          <cell r="B90" t="str">
            <v>AGCG....AN</v>
          </cell>
          <cell r="C90" t="str">
            <v>AMG FINANCE - MO</v>
          </cell>
          <cell r="D90" t="str">
            <v>Block,Mary J</v>
          </cell>
          <cell r="E90" t="str">
            <v>FB006</v>
          </cell>
          <cell r="F90" t="str">
            <v>Sr Finance Mgr-Asset Mgt</v>
          </cell>
          <cell r="G90" t="str">
            <v>H2</v>
          </cell>
          <cell r="H90" t="str">
            <v>BPIP</v>
          </cell>
          <cell r="I90">
            <v>160000.20000000001</v>
          </cell>
        </row>
        <row r="91">
          <cell r="B91" t="str">
            <v>AACD....AB</v>
          </cell>
          <cell r="C91" t="str">
            <v>STATE GOVT RELATIONS</v>
          </cell>
          <cell r="D91" t="str">
            <v>Lamkin,Janet W</v>
          </cell>
          <cell r="E91" t="str">
            <v>EF002</v>
          </cell>
          <cell r="F91" t="str">
            <v>State Lobbyist Executive</v>
          </cell>
          <cell r="G91" t="str">
            <v>H2</v>
          </cell>
          <cell r="H91" t="str">
            <v>BPIP</v>
          </cell>
          <cell r="I91">
            <v>180000</v>
          </cell>
        </row>
        <row r="92">
          <cell r="B92" t="str">
            <v>HBAUWA..AA</v>
          </cell>
          <cell r="C92" t="str">
            <v>FL BUSINESS BANKING STATE EXECUTIVE</v>
          </cell>
          <cell r="D92" t="str">
            <v>Manitz,Mark</v>
          </cell>
          <cell r="E92" t="str">
            <v>BX013</v>
          </cell>
          <cell r="F92" t="str">
            <v>Small Business Banking Exec II</v>
          </cell>
          <cell r="G92" t="str">
            <v>H2</v>
          </cell>
          <cell r="H92" t="str">
            <v>CCAM</v>
          </cell>
          <cell r="I92">
            <v>180000</v>
          </cell>
        </row>
        <row r="93">
          <cell r="B93" t="str">
            <v>HBDEGA..MD</v>
          </cell>
          <cell r="C93" t="str">
            <v>BALTIMORE GG ADMIN</v>
          </cell>
          <cell r="D93" t="str">
            <v>Lorenz,William R</v>
          </cell>
          <cell r="E93" t="str">
            <v>BX011</v>
          </cell>
          <cell r="F93" t="str">
            <v>Commercial Banking Executive</v>
          </cell>
          <cell r="G93" t="str">
            <v>H2</v>
          </cell>
          <cell r="H93" t="str">
            <v>CCAM</v>
          </cell>
          <cell r="I93">
            <v>150000</v>
          </cell>
        </row>
        <row r="94">
          <cell r="B94" t="str">
            <v>FMAD....AB</v>
          </cell>
          <cell r="C94" t="str">
            <v>STRATEGIC PLANNING - ADMIN</v>
          </cell>
          <cell r="D94" t="str">
            <v>Cole,Grant</v>
          </cell>
          <cell r="E94" t="str">
            <v>NA016</v>
          </cell>
          <cell r="F94" t="str">
            <v>Senior Change Mgmt Exec</v>
          </cell>
          <cell r="G94" t="str">
            <v>H2</v>
          </cell>
          <cell r="H94" t="str">
            <v>BAND1</v>
          </cell>
          <cell r="I94">
            <v>215000</v>
          </cell>
        </row>
        <row r="95">
          <cell r="B95" t="str">
            <v>LBBC....AB</v>
          </cell>
          <cell r="C95" t="str">
            <v>EXEC-NATL PRODUCTS/PROGRAMS</v>
          </cell>
          <cell r="D95" t="str">
            <v>Pitchford,John M</v>
          </cell>
          <cell r="E95" t="str">
            <v>IP001</v>
          </cell>
          <cell r="F95" t="str">
            <v>CDB Natl Prod and Prog Exec</v>
          </cell>
          <cell r="G95" t="str">
            <v>H2</v>
          </cell>
          <cell r="H95" t="str">
            <v>CCAM</v>
          </cell>
          <cell r="I95">
            <v>200000</v>
          </cell>
        </row>
        <row r="96">
          <cell r="B96" t="str">
            <v>AGCFB...AA</v>
          </cell>
          <cell r="C96" t="str">
            <v>PLAN/BUILD - CHARLOTTE</v>
          </cell>
          <cell r="D96" t="str">
            <v>Grooms,Tracy J</v>
          </cell>
          <cell r="E96" t="str">
            <v>FB013</v>
          </cell>
          <cell r="F96" t="str">
            <v>Sr Fin Mgr-T&amp;O/Staff Support</v>
          </cell>
          <cell r="G96" t="str">
            <v>H2</v>
          </cell>
          <cell r="H96" t="str">
            <v>BPIP</v>
          </cell>
          <cell r="I96">
            <v>170000</v>
          </cell>
        </row>
        <row r="97">
          <cell r="B97" t="str">
            <v>HBATWA..AA</v>
          </cell>
          <cell r="C97" t="str">
            <v>PREMIER BANKING EXECUTIVE</v>
          </cell>
          <cell r="D97" t="str">
            <v>Walker,Susan H</v>
          </cell>
          <cell r="E97" t="str">
            <v>BX012</v>
          </cell>
          <cell r="F97" t="str">
            <v>Premier Banking Executive II</v>
          </cell>
          <cell r="G97" t="str">
            <v>H2</v>
          </cell>
          <cell r="H97" t="str">
            <v>CCAM</v>
          </cell>
          <cell r="I97">
            <v>200000</v>
          </cell>
        </row>
        <row r="98">
          <cell r="B98" t="str">
            <v>HBCUWAAAAA</v>
          </cell>
          <cell r="C98" t="str">
            <v>CAROLINAS SMALL BUSINESS BANKING ADMIN.</v>
          </cell>
          <cell r="D98" t="str">
            <v>Grant,Anthony T</v>
          </cell>
          <cell r="E98" t="str">
            <v>BX013</v>
          </cell>
          <cell r="F98" t="str">
            <v>Small Business Banking Exec II</v>
          </cell>
          <cell r="G98" t="str">
            <v>H2</v>
          </cell>
          <cell r="H98" t="str">
            <v>CCAM</v>
          </cell>
          <cell r="I98">
            <v>210000</v>
          </cell>
        </row>
        <row r="99">
          <cell r="B99" t="str">
            <v>AMFDD...AG</v>
          </cell>
          <cell r="C99" t="str">
            <v>WEST REGIONAL MARKETING</v>
          </cell>
          <cell r="D99" t="str">
            <v>Brennan,John L</v>
          </cell>
          <cell r="E99" t="str">
            <v>MV002</v>
          </cell>
          <cell r="F99" t="str">
            <v>Marketing Transition Executive</v>
          </cell>
          <cell r="G99" t="str">
            <v>H2</v>
          </cell>
          <cell r="H99" t="str">
            <v>CCAM</v>
          </cell>
          <cell r="I99">
            <v>200000</v>
          </cell>
        </row>
        <row r="100">
          <cell r="B100" t="str">
            <v>FSZA....AA</v>
          </cell>
          <cell r="C100" t="str">
            <v>TSG - ADMIN</v>
          </cell>
          <cell r="D100" t="str">
            <v>Maclean,Rhonda</v>
          </cell>
          <cell r="E100" t="str">
            <v>TX002</v>
          </cell>
          <cell r="F100" t="str">
            <v>Business Exec - Technology</v>
          </cell>
          <cell r="G100" t="str">
            <v>H2</v>
          </cell>
          <cell r="H100" t="str">
            <v>BPIP</v>
          </cell>
          <cell r="I100">
            <v>180000</v>
          </cell>
        </row>
        <row r="101">
          <cell r="B101" t="str">
            <v>JCAA....AA</v>
          </cell>
          <cell r="C101" t="str">
            <v>LEASE OPERATIONS - EXECUTIVE</v>
          </cell>
          <cell r="D101" t="str">
            <v>Rosato,Craig R</v>
          </cell>
          <cell r="E101" t="str">
            <v>FB016</v>
          </cell>
          <cell r="F101" t="str">
            <v>Sr Fin Mgr-Financial Analysis</v>
          </cell>
          <cell r="G101" t="str">
            <v>H2</v>
          </cell>
          <cell r="H101" t="str">
            <v>BPIP</v>
          </cell>
          <cell r="I101">
            <v>150000</v>
          </cell>
        </row>
        <row r="102">
          <cell r="B102" t="str">
            <v>FEAIAA..AA</v>
          </cell>
          <cell r="C102" t="str">
            <v>CONS/COML TRANSITION ADMIN</v>
          </cell>
          <cell r="D102" t="str">
            <v>Prescott,Lisa J</v>
          </cell>
          <cell r="E102" t="str">
            <v>NA016</v>
          </cell>
          <cell r="F102" t="str">
            <v>Senior Change Mgmt Exec</v>
          </cell>
          <cell r="G102" t="str">
            <v>H2</v>
          </cell>
          <cell r="H102" t="str">
            <v>BPIP</v>
          </cell>
          <cell r="I102">
            <v>235000.08</v>
          </cell>
        </row>
        <row r="103">
          <cell r="B103" t="str">
            <v>EAAA....AA</v>
          </cell>
          <cell r="C103" t="str">
            <v>0387603-CARD SVCS-EXECUTIVE ADMIN</v>
          </cell>
          <cell r="D103" t="str">
            <v>Raman,Sunder</v>
          </cell>
          <cell r="E103" t="str">
            <v>MX011</v>
          </cell>
          <cell r="F103" t="str">
            <v>Mkt Customer Info Mgt Exec</v>
          </cell>
          <cell r="G103" t="str">
            <v>H2</v>
          </cell>
          <cell r="H103" t="str">
            <v>BPIP</v>
          </cell>
          <cell r="I103">
            <v>275000</v>
          </cell>
        </row>
        <row r="104">
          <cell r="B104" t="str">
            <v>FTLAA...AB</v>
          </cell>
          <cell r="C104" t="str">
            <v>FLORIDA TRAN SERV - REGIONAL ADMIN.</v>
          </cell>
          <cell r="D104" t="str">
            <v>Potter,Marlene</v>
          </cell>
          <cell r="E104" t="str">
            <v>OX035</v>
          </cell>
          <cell r="F104" t="str">
            <v>Business Exec - Operations</v>
          </cell>
          <cell r="G104" t="str">
            <v>H2</v>
          </cell>
          <cell r="H104" t="str">
            <v>BPIP</v>
          </cell>
          <cell r="I104">
            <v>187556</v>
          </cell>
        </row>
        <row r="105">
          <cell r="B105" t="str">
            <v>HWOQEAA.AA</v>
          </cell>
          <cell r="C105" t="str">
            <v>CLSC NATIONWIDE ADMINISTRATION</v>
          </cell>
          <cell r="D105" t="str">
            <v>Kolsky,Alan H</v>
          </cell>
          <cell r="E105" t="str">
            <v>OL005</v>
          </cell>
          <cell r="F105" t="str">
            <v>Comm Loan Service Center Exec</v>
          </cell>
          <cell r="G105" t="str">
            <v>H2</v>
          </cell>
          <cell r="H105" t="str">
            <v>BPIP</v>
          </cell>
          <cell r="I105">
            <v>180000</v>
          </cell>
        </row>
        <row r="106">
          <cell r="B106" t="str">
            <v>AACF....AA</v>
          </cell>
          <cell r="C106" t="str">
            <v>ISSUES MANAGEMENT</v>
          </cell>
          <cell r="D106" t="str">
            <v>Cleghorn,John M</v>
          </cell>
          <cell r="E106" t="str">
            <v>EP003</v>
          </cell>
          <cell r="F106" t="str">
            <v>Issues Management Executive</v>
          </cell>
          <cell r="G106" t="str">
            <v>H2</v>
          </cell>
          <cell r="H106" t="str">
            <v>BPIP</v>
          </cell>
          <cell r="I106">
            <v>165000</v>
          </cell>
        </row>
        <row r="107">
          <cell r="B107" t="str">
            <v>HBHA....AB</v>
          </cell>
          <cell r="C107" t="str">
            <v>06162-BANK OF AMERICA(ASIA)LTD</v>
          </cell>
          <cell r="D107" t="str">
            <v>Tsien,Samuel</v>
          </cell>
          <cell r="E107" t="str">
            <v>RX031</v>
          </cell>
          <cell r="F107" t="str">
            <v>Asia Cons/Comml Banking Exec</v>
          </cell>
          <cell r="G107" t="str">
            <v>H2</v>
          </cell>
          <cell r="H107" t="str">
            <v>1CRMKT</v>
          </cell>
          <cell r="I107">
            <v>237869.84</v>
          </cell>
        </row>
        <row r="108">
          <cell r="B108" t="str">
            <v>FKFA....AA</v>
          </cell>
          <cell r="C108" t="str">
            <v>SHARED TECHNOLOGY SERVICES ADMIN</v>
          </cell>
          <cell r="D108" t="str">
            <v>Thrasher,Lee C</v>
          </cell>
          <cell r="E108" t="str">
            <v>TX002</v>
          </cell>
          <cell r="F108" t="str">
            <v>Business Exec - Technology</v>
          </cell>
          <cell r="G108" t="str">
            <v>H2</v>
          </cell>
          <cell r="H108" t="str">
            <v>BPIP</v>
          </cell>
          <cell r="I108">
            <v>185000</v>
          </cell>
        </row>
        <row r="109">
          <cell r="B109" t="str">
            <v>MAAA....ZZ</v>
          </cell>
          <cell r="C109" t="str">
            <v>GLOBAL TREASURY SERVICES ADMINISTRATION</v>
          </cell>
          <cell r="D109" t="str">
            <v>Christie,James C</v>
          </cell>
          <cell r="E109" t="str">
            <v>DP012</v>
          </cell>
          <cell r="F109" t="str">
            <v>Senior Credit Risk Mgt Exec</v>
          </cell>
          <cell r="G109" t="str">
            <v>H2</v>
          </cell>
          <cell r="H109" t="str">
            <v>BPIP</v>
          </cell>
          <cell r="I109">
            <v>180000</v>
          </cell>
        </row>
        <row r="110">
          <cell r="B110" t="str">
            <v>FKDA....AA</v>
          </cell>
          <cell r="C110" t="str">
            <v>CALL CENTER / CONTACT CENTER ADMIN</v>
          </cell>
          <cell r="D110" t="str">
            <v>Pataky,William John</v>
          </cell>
          <cell r="E110" t="str">
            <v>TX002</v>
          </cell>
          <cell r="F110" t="str">
            <v>Business Exec - Technology</v>
          </cell>
          <cell r="G110" t="str">
            <v>H2</v>
          </cell>
          <cell r="H110" t="str">
            <v>CCAM</v>
          </cell>
          <cell r="I110">
            <v>200000</v>
          </cell>
        </row>
        <row r="111">
          <cell r="B111" t="str">
            <v>TAIAAA..AA</v>
          </cell>
          <cell r="C111" t="str">
            <v>PB-INTL-ADMIN</v>
          </cell>
          <cell r="D111" t="str">
            <v>Aguirre Jr,Eduardo</v>
          </cell>
          <cell r="E111" t="str">
            <v>BW002</v>
          </cell>
          <cell r="F111" t="str">
            <v>President, Intl Private Bank</v>
          </cell>
          <cell r="G111" t="str">
            <v>H2</v>
          </cell>
          <cell r="H111" t="str">
            <v>PRCLGP</v>
          </cell>
          <cell r="I111">
            <v>175000</v>
          </cell>
        </row>
        <row r="112">
          <cell r="B112" t="str">
            <v>AFAAAUA.AE</v>
          </cell>
          <cell r="C112" t="str">
            <v>CCC SUPPORT - CHARLOTTE</v>
          </cell>
          <cell r="D112" t="str">
            <v>Schiebout,Marvin G</v>
          </cell>
          <cell r="E112" t="str">
            <v>DP012</v>
          </cell>
          <cell r="F112" t="str">
            <v>Senior Credit Risk Mgt Exec</v>
          </cell>
          <cell r="G112" t="str">
            <v>H2</v>
          </cell>
          <cell r="H112" t="str">
            <v>BPIP</v>
          </cell>
          <cell r="I112">
            <v>220000</v>
          </cell>
        </row>
        <row r="113">
          <cell r="B113" t="str">
            <v>AFABAAA.AC</v>
          </cell>
          <cell r="C113" t="str">
            <v>CONSUMER CRM - EXECUTIVE</v>
          </cell>
          <cell r="D113" t="str">
            <v>Allen,James M</v>
          </cell>
          <cell r="E113" t="str">
            <v>DP017</v>
          </cell>
          <cell r="F113" t="str">
            <v>Cons Sr Credit Risk Mgt Exec</v>
          </cell>
          <cell r="G113" t="str">
            <v>H2</v>
          </cell>
          <cell r="H113" t="str">
            <v>BPIP</v>
          </cell>
          <cell r="I113">
            <v>195000</v>
          </cell>
        </row>
        <row r="114">
          <cell r="B114" t="str">
            <v>FKSA....AA</v>
          </cell>
          <cell r="C114" t="str">
            <v>CARD SERVICES ADMIN</v>
          </cell>
          <cell r="D114" t="str">
            <v>Fox,Patrick E</v>
          </cell>
          <cell r="E114" t="str">
            <v>TX002</v>
          </cell>
          <cell r="F114" t="str">
            <v>Business Exec - Technology</v>
          </cell>
          <cell r="G114" t="str">
            <v>H2</v>
          </cell>
          <cell r="H114" t="str">
            <v>BPIP</v>
          </cell>
          <cell r="I114">
            <v>195000</v>
          </cell>
        </row>
        <row r="115">
          <cell r="B115" t="str">
            <v>AFPAYAA.AB</v>
          </cell>
          <cell r="C115" t="str">
            <v>GCIB AUDIT GROUP</v>
          </cell>
          <cell r="D115" t="str">
            <v>Roberge,Richard</v>
          </cell>
          <cell r="E115" t="str">
            <v>KA001</v>
          </cell>
          <cell r="F115" t="str">
            <v>Senior Audit Director</v>
          </cell>
          <cell r="G115" t="str">
            <v>H2</v>
          </cell>
          <cell r="H115" t="str">
            <v>BPIP</v>
          </cell>
          <cell r="I115">
            <v>185000.04</v>
          </cell>
        </row>
        <row r="116">
          <cell r="B116" t="str">
            <v>AMAA....AA</v>
          </cell>
          <cell r="C116" t="str">
            <v>MARKETING EXEC</v>
          </cell>
          <cell r="D116" t="str">
            <v>Hill,Joseph D</v>
          </cell>
          <cell r="E116" t="str">
            <v>MD003</v>
          </cell>
          <cell r="F116" t="str">
            <v>Mkt Bus Cust Group Mgt Exec</v>
          </cell>
          <cell r="G116" t="str">
            <v>H2</v>
          </cell>
          <cell r="H116" t="str">
            <v>CCAM</v>
          </cell>
          <cell r="I116">
            <v>240000</v>
          </cell>
        </row>
        <row r="117">
          <cell r="B117" t="str">
            <v>HBDSAWX.AG</v>
          </cell>
          <cell r="C117" t="str">
            <v>BALTIMORE/WASHINGTON CONSUMER ADM MD</v>
          </cell>
          <cell r="D117" t="str">
            <v>Dunleavy,Sandra M</v>
          </cell>
          <cell r="E117" t="str">
            <v>RX014</v>
          </cell>
          <cell r="F117" t="str">
            <v>Consumer Banking Executive</v>
          </cell>
          <cell r="G117" t="str">
            <v>H2</v>
          </cell>
          <cell r="H117" t="str">
            <v>CCAM</v>
          </cell>
          <cell r="I117">
            <v>145000</v>
          </cell>
        </row>
        <row r="118">
          <cell r="B118" t="str">
            <v>AGLKA...AC</v>
          </cell>
          <cell r="C118" t="str">
            <v>LEGAL - PERSONNEL ADVICE - SF</v>
          </cell>
          <cell r="D118" t="str">
            <v>Hoffman,Kenneth D</v>
          </cell>
          <cell r="E118" t="str">
            <v>LA002</v>
          </cell>
          <cell r="F118" t="str">
            <v>Attorney</v>
          </cell>
          <cell r="G118" t="str">
            <v>H2</v>
          </cell>
          <cell r="H118" t="str">
            <v>BPIP</v>
          </cell>
          <cell r="I118">
            <v>210000</v>
          </cell>
        </row>
        <row r="119">
          <cell r="B119" t="str">
            <v>AFAMA...AH</v>
          </cell>
          <cell r="C119" t="str">
            <v>COMMERCIAL RISK MGMT</v>
          </cell>
          <cell r="D119" t="str">
            <v>Schiff,Michael F</v>
          </cell>
          <cell r="E119" t="str">
            <v>DP012</v>
          </cell>
          <cell r="F119" t="str">
            <v>Senior Credit Risk Mgt Exec</v>
          </cell>
          <cell r="G119" t="str">
            <v>H2</v>
          </cell>
          <cell r="H119" t="str">
            <v>BPIP</v>
          </cell>
          <cell r="I119">
            <v>210000</v>
          </cell>
        </row>
        <row r="120">
          <cell r="B120" t="str">
            <v>AGCFL...AA</v>
          </cell>
          <cell r="C120" t="str">
            <v>E-COMMERCE FINANCE-CHARLOTTE</v>
          </cell>
          <cell r="D120" t="str">
            <v>Abrams,Elliott M</v>
          </cell>
          <cell r="E120" t="str">
            <v>FB013</v>
          </cell>
          <cell r="F120" t="str">
            <v>Sr Fin Mgr-T&amp;O/Staff Support</v>
          </cell>
          <cell r="G120" t="str">
            <v>H2</v>
          </cell>
          <cell r="H120" t="str">
            <v>BPIP</v>
          </cell>
          <cell r="I120">
            <v>180000.2</v>
          </cell>
        </row>
        <row r="121">
          <cell r="B121" t="str">
            <v>AFPGAA..AA</v>
          </cell>
          <cell r="C121" t="str">
            <v>CORPORATE RISK EVALUATION-EXECUTIVE</v>
          </cell>
          <cell r="D121" t="str">
            <v>Roller,Clyde L</v>
          </cell>
          <cell r="E121" t="str">
            <v>KX008</v>
          </cell>
          <cell r="F121" t="str">
            <v>Stability Executive</v>
          </cell>
          <cell r="G121" t="str">
            <v>H2</v>
          </cell>
          <cell r="H121" t="str">
            <v>BPIP</v>
          </cell>
          <cell r="I121">
            <v>185000</v>
          </cell>
        </row>
        <row r="122">
          <cell r="B122" t="str">
            <v>AMNA....AA</v>
          </cell>
          <cell r="C122" t="str">
            <v>CUSTOMER ANALYSIS MODELING AND RESEARCH</v>
          </cell>
          <cell r="D122" t="str">
            <v>Mayar,Vipin</v>
          </cell>
          <cell r="E122" t="str">
            <v>MX011</v>
          </cell>
          <cell r="F122" t="str">
            <v>Mkt Customer Info Mgt Exec</v>
          </cell>
          <cell r="G122" t="str">
            <v>H2</v>
          </cell>
          <cell r="H122" t="str">
            <v>CCAM</v>
          </cell>
          <cell r="I122">
            <v>225000</v>
          </cell>
        </row>
        <row r="123">
          <cell r="B123" t="str">
            <v>AGCTA...AA</v>
          </cell>
          <cell r="C123" t="str">
            <v>CORPORATE TAX ADMIN</v>
          </cell>
          <cell r="D123" t="str">
            <v>Andersen,Brent C</v>
          </cell>
          <cell r="E123" t="str">
            <v>FT002</v>
          </cell>
          <cell r="F123" t="str">
            <v>Sr Fin Mgr of Cons &amp; Comm Tax</v>
          </cell>
          <cell r="G123" t="str">
            <v>H2</v>
          </cell>
          <cell r="H123" t="str">
            <v>BPIP</v>
          </cell>
          <cell r="I123">
            <v>193000.16</v>
          </cell>
        </row>
        <row r="124">
          <cell r="B124" t="str">
            <v>LBWDAA..AC</v>
          </cell>
          <cell r="C124" t="str">
            <v>MKT MGT EXEC</v>
          </cell>
          <cell r="D124" t="str">
            <v>Woodruff,Douglas B</v>
          </cell>
          <cell r="E124" t="str">
            <v>BX021</v>
          </cell>
          <cell r="F124" t="str">
            <v>CDB National Market Executive</v>
          </cell>
          <cell r="G124" t="str">
            <v>H2</v>
          </cell>
          <cell r="H124" t="str">
            <v>CCAM</v>
          </cell>
          <cell r="I124">
            <v>200000</v>
          </cell>
        </row>
        <row r="125">
          <cell r="B125" t="str">
            <v>IBA.....AD</v>
          </cell>
          <cell r="C125" t="str">
            <v>CORPORATE TREASURY</v>
          </cell>
          <cell r="D125" t="str">
            <v>Jerome,Louis E</v>
          </cell>
          <cell r="E125" t="str">
            <v>XX020</v>
          </cell>
          <cell r="F125" t="str">
            <v>Balance Sheet Measurement Exec</v>
          </cell>
          <cell r="G125" t="str">
            <v>H2</v>
          </cell>
          <cell r="H125" t="str">
            <v>CORTRE</v>
          </cell>
          <cell r="I125">
            <v>160000</v>
          </cell>
        </row>
        <row r="126">
          <cell r="B126" t="str">
            <v>AGCCA...AA</v>
          </cell>
          <cell r="C126" t="str">
            <v>ACCOUNTING POLICY EXEC</v>
          </cell>
          <cell r="D126" t="str">
            <v>Rupp,Lorie K</v>
          </cell>
          <cell r="E126" t="str">
            <v>FB016</v>
          </cell>
          <cell r="F126" t="str">
            <v>Sr Fin Mgr-Financial Analysis</v>
          </cell>
          <cell r="G126" t="str">
            <v>H2</v>
          </cell>
          <cell r="H126" t="str">
            <v>BPIP</v>
          </cell>
          <cell r="I126">
            <v>155000</v>
          </cell>
        </row>
        <row r="127">
          <cell r="B127" t="str">
            <v>AMAA....AA</v>
          </cell>
          <cell r="C127" t="str">
            <v>MARKETING EXEC</v>
          </cell>
          <cell r="D127" t="str">
            <v>Warren,Robin K</v>
          </cell>
          <cell r="E127" t="str">
            <v>MX013</v>
          </cell>
          <cell r="F127" t="str">
            <v>Privacy Executive</v>
          </cell>
          <cell r="G127" t="str">
            <v>H2</v>
          </cell>
          <cell r="H127" t="str">
            <v>CCAM</v>
          </cell>
          <cell r="I127">
            <v>215000</v>
          </cell>
        </row>
        <row r="128">
          <cell r="B128" t="str">
            <v>MBAA....AE</v>
          </cell>
          <cell r="C128" t="str">
            <v>TREASURY MANAGEMENT SERVICES-OPERATIONS</v>
          </cell>
          <cell r="D128" t="str">
            <v>Fitzpatrick,Gail J</v>
          </cell>
          <cell r="E128" t="str">
            <v>OX035</v>
          </cell>
          <cell r="F128" t="str">
            <v>Business Exec - Operations</v>
          </cell>
          <cell r="G128" t="str">
            <v>H2</v>
          </cell>
          <cell r="H128" t="str">
            <v>BPIP</v>
          </cell>
          <cell r="I128">
            <v>170000.04</v>
          </cell>
        </row>
        <row r="129">
          <cell r="B129" t="str">
            <v>FKCA....AB</v>
          </cell>
          <cell r="C129" t="str">
            <v>ECOMMERCE TECHNOLOGY ADMIN. - NC</v>
          </cell>
          <cell r="D129" t="str">
            <v>White,David M</v>
          </cell>
          <cell r="E129" t="str">
            <v>TX002</v>
          </cell>
          <cell r="F129" t="str">
            <v>Business Exec - Technology</v>
          </cell>
          <cell r="G129" t="str">
            <v>H2</v>
          </cell>
          <cell r="H129" t="str">
            <v>BPIP</v>
          </cell>
          <cell r="I129">
            <v>150000</v>
          </cell>
        </row>
        <row r="130">
          <cell r="B130" t="str">
            <v>YDBFBC..AC</v>
          </cell>
          <cell r="C130" t="str">
            <v>S B E-COMMERCE PORTAL MGMT WEST</v>
          </cell>
          <cell r="D130" t="str">
            <v>Anzenberger,Michael J</v>
          </cell>
          <cell r="E130" t="str">
            <v>MC006</v>
          </cell>
          <cell r="F130" t="str">
            <v>Channel Strategy &amp; Dev Exec</v>
          </cell>
          <cell r="G130" t="str">
            <v>H2</v>
          </cell>
          <cell r="H130" t="str">
            <v>BPIP</v>
          </cell>
          <cell r="I130">
            <v>185000.04</v>
          </cell>
        </row>
        <row r="131">
          <cell r="B131" t="str">
            <v>QRAD....AA</v>
          </cell>
          <cell r="C131" t="str">
            <v>FOCUS</v>
          </cell>
          <cell r="D131" t="str">
            <v>Grad,Michael D</v>
          </cell>
          <cell r="E131" t="str">
            <v>NX002</v>
          </cell>
          <cell r="F131" t="str">
            <v>Change Exec-Process Design Res</v>
          </cell>
          <cell r="G131" t="str">
            <v>H2</v>
          </cell>
          <cell r="H131" t="str">
            <v>BPIP</v>
          </cell>
          <cell r="I131">
            <v>210000</v>
          </cell>
        </row>
        <row r="132">
          <cell r="B132" t="str">
            <v>FETA....AA</v>
          </cell>
          <cell r="C132" t="str">
            <v>BUSINESS TRANSFORMATION EXECUTIVES</v>
          </cell>
          <cell r="D132" t="str">
            <v>Harvie,Lauretta C</v>
          </cell>
          <cell r="E132" t="str">
            <v>NA016</v>
          </cell>
          <cell r="F132" t="str">
            <v>Senior Change Mgmt Exec</v>
          </cell>
          <cell r="G132" t="str">
            <v>H2</v>
          </cell>
          <cell r="H132" t="str">
            <v>BPIP</v>
          </cell>
          <cell r="I132">
            <v>200000</v>
          </cell>
        </row>
        <row r="133">
          <cell r="B133" t="str">
            <v>AGPAW...AA</v>
          </cell>
          <cell r="C133" t="str">
            <v>PROCUREMENT ADMIN - WEST</v>
          </cell>
          <cell r="D133" t="str">
            <v>Nettell,Richard F</v>
          </cell>
          <cell r="E133" t="str">
            <v>JX002</v>
          </cell>
          <cell r="F133" t="str">
            <v>Corporate Services Executive</v>
          </cell>
          <cell r="G133" t="str">
            <v>H2</v>
          </cell>
          <cell r="H133" t="str">
            <v>BPIP</v>
          </cell>
          <cell r="I133">
            <v>159999.96</v>
          </cell>
        </row>
        <row r="134">
          <cell r="B134" t="str">
            <v>AGCTA...AA</v>
          </cell>
          <cell r="C134" t="str">
            <v>CORPORATE TAX ADMIN</v>
          </cell>
          <cell r="D134" t="str">
            <v>Smith,David R</v>
          </cell>
          <cell r="E134" t="str">
            <v>FT004</v>
          </cell>
          <cell r="F134" t="str">
            <v>Sr Financial Mgr of GCIB Tax</v>
          </cell>
          <cell r="G134" t="str">
            <v>H2</v>
          </cell>
          <cell r="H134" t="str">
            <v>BPIP</v>
          </cell>
          <cell r="I134">
            <v>188000</v>
          </cell>
        </row>
        <row r="135">
          <cell r="B135" t="str">
            <v>FBHA....AB</v>
          </cell>
          <cell r="C135" t="str">
            <v>E-SOLUTIONS DELIVERY ADMIN</v>
          </cell>
          <cell r="D135" t="str">
            <v>Opper,David R</v>
          </cell>
          <cell r="E135" t="str">
            <v>TX002</v>
          </cell>
          <cell r="F135" t="str">
            <v>Business Exec - Technology</v>
          </cell>
          <cell r="G135" t="str">
            <v>H2</v>
          </cell>
          <cell r="H135" t="str">
            <v>BPIP</v>
          </cell>
          <cell r="I135">
            <v>225000</v>
          </cell>
        </row>
        <row r="136">
          <cell r="B136" t="str">
            <v>AFAMA...AI</v>
          </cell>
          <cell r="C136" t="str">
            <v>COMMERCIAL RISK MGMT</v>
          </cell>
          <cell r="D136" t="str">
            <v>Suedekum,Ron N</v>
          </cell>
          <cell r="E136" t="str">
            <v>DP012</v>
          </cell>
          <cell r="F136" t="str">
            <v>Senior Credit Risk Mgt Exec</v>
          </cell>
          <cell r="G136" t="str">
            <v>H2</v>
          </cell>
          <cell r="H136" t="str">
            <v>BPIP</v>
          </cell>
          <cell r="I136">
            <v>185000</v>
          </cell>
        </row>
        <row r="137">
          <cell r="B137" t="str">
            <v>FKBB....AA</v>
          </cell>
          <cell r="C137" t="str">
            <v>CONSUMER PRODUCTS ADMIN</v>
          </cell>
          <cell r="D137" t="str">
            <v>Salazar,John</v>
          </cell>
          <cell r="E137" t="str">
            <v>NX003</v>
          </cell>
          <cell r="F137" t="str">
            <v>Change Exec-Process Design</v>
          </cell>
          <cell r="G137" t="str">
            <v>H2</v>
          </cell>
          <cell r="H137" t="str">
            <v>BPIP</v>
          </cell>
          <cell r="I137">
            <v>210000</v>
          </cell>
        </row>
        <row r="138">
          <cell r="B138" t="str">
            <v>AGCCA...AA</v>
          </cell>
          <cell r="C138" t="str">
            <v>ACCOUNTING POLICY EXEC</v>
          </cell>
          <cell r="D138" t="str">
            <v>Fitzpatrick,Leslie J</v>
          </cell>
          <cell r="E138" t="str">
            <v>FB011</v>
          </cell>
          <cell r="F138" t="str">
            <v>Sr Fin Mgr-Asset Securitizatn</v>
          </cell>
          <cell r="G138" t="str">
            <v>H2</v>
          </cell>
          <cell r="H138" t="str">
            <v>BPIP</v>
          </cell>
          <cell r="I138">
            <v>141500.20000000001</v>
          </cell>
        </row>
        <row r="139">
          <cell r="B139" t="str">
            <v>FTNAS...AB</v>
          </cell>
          <cell r="C139" t="str">
            <v>07772-TRANS SVCS SO CAL ADMIN</v>
          </cell>
          <cell r="D139" t="str">
            <v>Trade,David M</v>
          </cell>
          <cell r="E139" t="str">
            <v>OX035</v>
          </cell>
          <cell r="F139" t="str">
            <v>Business Exec - Operations</v>
          </cell>
          <cell r="G139" t="str">
            <v>H2</v>
          </cell>
          <cell r="H139" t="str">
            <v>BPIP</v>
          </cell>
          <cell r="I139">
            <v>185000.04</v>
          </cell>
        </row>
        <row r="140">
          <cell r="B140" t="str">
            <v>AFAMA...AC</v>
          </cell>
          <cell r="C140" t="str">
            <v>COMMERCIAL RISK MANAGEMENT</v>
          </cell>
          <cell r="D140" t="str">
            <v>Ryan,Steven J</v>
          </cell>
          <cell r="E140" t="str">
            <v>DP012</v>
          </cell>
          <cell r="F140" t="str">
            <v>Senior Credit Risk Mgt Exec</v>
          </cell>
          <cell r="G140" t="str">
            <v>H2</v>
          </cell>
          <cell r="H140" t="str">
            <v>BPIP</v>
          </cell>
          <cell r="I140">
            <v>170000.04</v>
          </cell>
        </row>
        <row r="141">
          <cell r="B141" t="str">
            <v>AFPAEA..AE</v>
          </cell>
          <cell r="C141" t="str">
            <v>CONSUMER / COMMERCIAL BANK AUDIT-ADMIN</v>
          </cell>
          <cell r="D141" t="str">
            <v>Fail,Peter M</v>
          </cell>
          <cell r="E141" t="str">
            <v>KA001</v>
          </cell>
          <cell r="F141" t="str">
            <v>Senior Audit Director</v>
          </cell>
          <cell r="G141" t="str">
            <v>H2</v>
          </cell>
          <cell r="H141" t="str">
            <v>BPIP</v>
          </cell>
          <cell r="I141">
            <v>175000</v>
          </cell>
        </row>
        <row r="142">
          <cell r="B142" t="str">
            <v>AGCIBA..AA</v>
          </cell>
          <cell r="C142" t="str">
            <v>CONS/COMM ADMIN</v>
          </cell>
          <cell r="D142" t="str">
            <v>Major,George W</v>
          </cell>
          <cell r="E142" t="str">
            <v>FB015</v>
          </cell>
          <cell r="F142" t="str">
            <v>Sr Fin Mgr of Cons &amp; Comm_Bank</v>
          </cell>
          <cell r="G142" t="str">
            <v>H2</v>
          </cell>
          <cell r="H142" t="str">
            <v>BPIP</v>
          </cell>
          <cell r="I142">
            <v>160000</v>
          </cell>
        </row>
        <row r="143">
          <cell r="B143" t="str">
            <v>MBDAAS..BA</v>
          </cell>
          <cell r="C143" t="str">
            <v>LOCKBOX SERVICES/CTD SUPPORT - ADMIN</v>
          </cell>
          <cell r="D143" t="str">
            <v>Sanders,Donald R</v>
          </cell>
          <cell r="E143" t="str">
            <v>OX035</v>
          </cell>
          <cell r="F143" t="str">
            <v>Business Exec - Operations</v>
          </cell>
          <cell r="G143" t="str">
            <v>H2</v>
          </cell>
          <cell r="H143" t="str">
            <v>BPIP</v>
          </cell>
          <cell r="I143">
            <v>170000</v>
          </cell>
        </row>
        <row r="144">
          <cell r="B144" t="str">
            <v>FSZA....AB</v>
          </cell>
          <cell r="C144" t="str">
            <v>TSG - ADMIN</v>
          </cell>
          <cell r="D144" t="str">
            <v>Lane,John J</v>
          </cell>
          <cell r="E144" t="str">
            <v>TX002</v>
          </cell>
          <cell r="F144" t="str">
            <v>Business Exec - Technology</v>
          </cell>
          <cell r="G144" t="str">
            <v>H2</v>
          </cell>
          <cell r="H144" t="str">
            <v>BPIP</v>
          </cell>
          <cell r="I144">
            <v>315000</v>
          </cell>
        </row>
        <row r="145">
          <cell r="B145" t="str">
            <v>FTMAA...AB</v>
          </cell>
          <cell r="C145" t="str">
            <v>13859-CUST SVC SUPPT OPS ADMIN</v>
          </cell>
          <cell r="D145" t="str">
            <v>Arias,Roman M</v>
          </cell>
          <cell r="E145" t="str">
            <v>OX035</v>
          </cell>
          <cell r="F145" t="str">
            <v>Business Exec - Operations</v>
          </cell>
          <cell r="G145" t="str">
            <v>H2</v>
          </cell>
          <cell r="H145" t="str">
            <v>BPIP</v>
          </cell>
          <cell r="I145">
            <v>175000.08</v>
          </cell>
        </row>
        <row r="146">
          <cell r="B146" t="str">
            <v>AFAMA...AK</v>
          </cell>
          <cell r="C146" t="str">
            <v>COMMERCIAL RISK MANAGEMENT</v>
          </cell>
          <cell r="D146" t="str">
            <v>Wolf,Craig K</v>
          </cell>
          <cell r="E146" t="str">
            <v>DP012</v>
          </cell>
          <cell r="F146" t="str">
            <v>Senior Credit Risk Mgt Exec</v>
          </cell>
          <cell r="G146" t="str">
            <v>H2</v>
          </cell>
          <cell r="H146" t="str">
            <v>BPIP</v>
          </cell>
          <cell r="I146">
            <v>180000</v>
          </cell>
        </row>
        <row r="147">
          <cell r="B147" t="str">
            <v>AMAA....AB</v>
          </cell>
          <cell r="C147" t="str">
            <v>MARKETING EXEC-CA</v>
          </cell>
          <cell r="D147" t="str">
            <v>Brinkmann,Jean A</v>
          </cell>
          <cell r="E147" t="str">
            <v>MD003</v>
          </cell>
          <cell r="F147" t="str">
            <v>Mkt Bus Cust Group Mgt Exec</v>
          </cell>
          <cell r="G147" t="str">
            <v>H2</v>
          </cell>
          <cell r="H147" t="str">
            <v>CCAM</v>
          </cell>
          <cell r="I147">
            <v>160000.07999999999</v>
          </cell>
        </row>
        <row r="148">
          <cell r="B148" t="str">
            <v>HBFTW...AB</v>
          </cell>
          <cell r="C148" t="str">
            <v>20472 - SO CALIF PREMIER BANKING ADMIN</v>
          </cell>
          <cell r="D148" t="str">
            <v>Dinsmore,Bradford R</v>
          </cell>
          <cell r="E148" t="str">
            <v>BX012</v>
          </cell>
          <cell r="F148" t="str">
            <v>Premier Banking Executive II</v>
          </cell>
          <cell r="G148" t="str">
            <v>H2</v>
          </cell>
          <cell r="H148" t="str">
            <v>CCAM</v>
          </cell>
          <cell r="I148">
            <v>165000</v>
          </cell>
        </row>
        <row r="149">
          <cell r="B149" t="str">
            <v>AACB....AA</v>
          </cell>
          <cell r="C149" t="str">
            <v>ASSOCIATE COMMUNICATIONS</v>
          </cell>
          <cell r="D149" t="str">
            <v>Davis,Peter V</v>
          </cell>
          <cell r="E149" t="str">
            <v>ER004</v>
          </cell>
          <cell r="F149" t="str">
            <v>Associate Communications Exec</v>
          </cell>
          <cell r="G149" t="str">
            <v>H2</v>
          </cell>
          <cell r="H149" t="str">
            <v>BPIP</v>
          </cell>
          <cell r="I149">
            <v>180000.16</v>
          </cell>
        </row>
        <row r="150">
          <cell r="B150" t="str">
            <v>FEEWA...AC</v>
          </cell>
          <cell r="C150" t="str">
            <v>INFRASTRUCTURE CHANGE PROJECT OFFICE</v>
          </cell>
          <cell r="D150" t="str">
            <v>Ricci,Jerome B</v>
          </cell>
          <cell r="E150" t="str">
            <v>NA016</v>
          </cell>
          <cell r="F150" t="str">
            <v>Senior Change Mgmt Exec</v>
          </cell>
          <cell r="G150" t="str">
            <v>H2</v>
          </cell>
          <cell r="H150" t="str">
            <v>BPIP</v>
          </cell>
          <cell r="I150">
            <v>185000</v>
          </cell>
        </row>
        <row r="151">
          <cell r="B151" t="str">
            <v>MBCHB...AA</v>
          </cell>
          <cell r="C151" t="str">
            <v>ACH/EDI ADMIN</v>
          </cell>
          <cell r="D151" t="str">
            <v>Paulette,Michael W</v>
          </cell>
          <cell r="E151" t="str">
            <v>OX035</v>
          </cell>
          <cell r="F151" t="str">
            <v>Business Exec - Operations</v>
          </cell>
          <cell r="G151" t="str">
            <v>H2</v>
          </cell>
          <cell r="H151" t="str">
            <v>BPIP</v>
          </cell>
          <cell r="I151">
            <v>180000</v>
          </cell>
        </row>
        <row r="152">
          <cell r="B152" t="str">
            <v>AGLFA...AA</v>
          </cell>
          <cell r="C152" t="str">
            <v>LEGAL-FINANCIAL SERVICES-ATLANTA</v>
          </cell>
          <cell r="D152" t="str">
            <v>Blanchard,Gerald L</v>
          </cell>
          <cell r="E152" t="str">
            <v>LA002</v>
          </cell>
          <cell r="F152" t="str">
            <v>Attorney</v>
          </cell>
          <cell r="G152" t="str">
            <v>H2</v>
          </cell>
          <cell r="H152" t="str">
            <v>BPIP</v>
          </cell>
          <cell r="I152">
            <v>180000</v>
          </cell>
        </row>
        <row r="153">
          <cell r="B153" t="str">
            <v>AGLLA...AM</v>
          </cell>
          <cell r="C153" t="str">
            <v>LEGAL-CRES / RETAIL OPS /T MGMT-SF</v>
          </cell>
          <cell r="D153" t="str">
            <v>Krieg,Steven D</v>
          </cell>
          <cell r="E153" t="str">
            <v>LA002</v>
          </cell>
          <cell r="F153" t="str">
            <v>Attorney</v>
          </cell>
          <cell r="G153" t="str">
            <v>H2</v>
          </cell>
          <cell r="H153" t="str">
            <v>BPIP</v>
          </cell>
          <cell r="I153">
            <v>180000</v>
          </cell>
        </row>
        <row r="154">
          <cell r="B154" t="str">
            <v>AACE....AA</v>
          </cell>
          <cell r="C154" t="str">
            <v>FEDERAL AND INTERNATIONAL RELATIONS</v>
          </cell>
          <cell r="D154" t="str">
            <v>Leggett,James Mark</v>
          </cell>
          <cell r="E154" t="str">
            <v>EF001</v>
          </cell>
          <cell r="F154" t="str">
            <v>Federal Lobbyist Executive</v>
          </cell>
          <cell r="G154" t="str">
            <v>H2</v>
          </cell>
          <cell r="H154" t="str">
            <v>BPIP</v>
          </cell>
          <cell r="I154">
            <v>210000.16</v>
          </cell>
        </row>
        <row r="155">
          <cell r="B155" t="str">
            <v>HBEUCW..AF</v>
          </cell>
          <cell r="C155" t="str">
            <v>04907-AZ SMALL BUSINESS ADMIN/OTHER</v>
          </cell>
          <cell r="D155" t="str">
            <v>Almanza,Benito C</v>
          </cell>
          <cell r="E155" t="str">
            <v>BX013</v>
          </cell>
          <cell r="F155" t="str">
            <v>Small Business Banking Exec II</v>
          </cell>
          <cell r="G155" t="str">
            <v>H2</v>
          </cell>
          <cell r="H155" t="str">
            <v>CCAM</v>
          </cell>
          <cell r="I155">
            <v>150000</v>
          </cell>
        </row>
        <row r="156">
          <cell r="B156" t="str">
            <v>AGPAE...AA</v>
          </cell>
          <cell r="C156" t="str">
            <v>PROCUREMENT ADMIN</v>
          </cell>
          <cell r="D156" t="str">
            <v>Venzon,Laurie</v>
          </cell>
          <cell r="E156" t="str">
            <v>FX006</v>
          </cell>
          <cell r="F156" t="str">
            <v>Strategic Sourcing Executive</v>
          </cell>
          <cell r="G156" t="str">
            <v>H2</v>
          </cell>
          <cell r="H156" t="str">
            <v>BPIP</v>
          </cell>
          <cell r="I156">
            <v>145000</v>
          </cell>
        </row>
        <row r="157">
          <cell r="B157" t="str">
            <v>AGCCF...AA</v>
          </cell>
          <cell r="C157" t="str">
            <v>STAFF SUPPORT-ADMIN</v>
          </cell>
          <cell r="D157" t="str">
            <v>Rupp,David H</v>
          </cell>
          <cell r="E157" t="str">
            <v>FB013</v>
          </cell>
          <cell r="F157" t="str">
            <v>Sr Fin Mgr-T&amp;O/Staff Support</v>
          </cell>
          <cell r="G157" t="str">
            <v>H2</v>
          </cell>
          <cell r="H157" t="str">
            <v>BPIP</v>
          </cell>
          <cell r="I157">
            <v>155000</v>
          </cell>
        </row>
        <row r="158">
          <cell r="B158" t="str">
            <v>EANA....AA</v>
          </cell>
          <cell r="C158" t="str">
            <v>NST-ADMIN-N CAROLINA</v>
          </cell>
          <cell r="D158" t="str">
            <v>Sykes Jr,Edward F</v>
          </cell>
          <cell r="E158" t="str">
            <v>BF003</v>
          </cell>
          <cell r="F158" t="str">
            <v>Commercial Card Svcs Executive</v>
          </cell>
          <cell r="G158" t="str">
            <v>H2</v>
          </cell>
          <cell r="H158" t="str">
            <v>CRDKY2</v>
          </cell>
          <cell r="I158">
            <v>165000</v>
          </cell>
        </row>
        <row r="159">
          <cell r="B159" t="str">
            <v>AFPDAA..AA</v>
          </cell>
          <cell r="C159" t="str">
            <v>WEALTH MANAGEMENT COMPLIANCE-GA</v>
          </cell>
          <cell r="D159" t="str">
            <v>Walsh,William T</v>
          </cell>
          <cell r="E159" t="str">
            <v>KC001</v>
          </cell>
          <cell r="F159" t="str">
            <v>Corporate Compliance Executive</v>
          </cell>
          <cell r="G159" t="str">
            <v>H2</v>
          </cell>
          <cell r="H159" t="str">
            <v>BPIP</v>
          </cell>
          <cell r="I159">
            <v>200000</v>
          </cell>
        </row>
        <row r="160">
          <cell r="B160" t="str">
            <v>HBEEGBDAAA</v>
          </cell>
          <cell r="C160" t="str">
            <v>08934-NEVADA COMMERCIAL ADMIN</v>
          </cell>
          <cell r="D160" t="str">
            <v>Smith,George W</v>
          </cell>
          <cell r="E160" t="str">
            <v>BX011</v>
          </cell>
          <cell r="F160" t="str">
            <v>Commercial Banking Executive</v>
          </cell>
          <cell r="G160" t="str">
            <v>H2</v>
          </cell>
          <cell r="H160" t="str">
            <v>NVCOML</v>
          </cell>
          <cell r="I160">
            <v>184992</v>
          </cell>
        </row>
        <row r="161">
          <cell r="B161" t="str">
            <v>TAJFAA..AB</v>
          </cell>
          <cell r="C161" t="str">
            <v>PB-PBC-ADMIN-EXEC</v>
          </cell>
          <cell r="D161" t="str">
            <v>Dowling,George M</v>
          </cell>
          <cell r="E161" t="str">
            <v>BW004</v>
          </cell>
          <cell r="F161" t="str">
            <v>Private Bank Center Sr Exec</v>
          </cell>
          <cell r="G161" t="str">
            <v>H2</v>
          </cell>
          <cell r="H161" t="str">
            <v>PRCLGP</v>
          </cell>
          <cell r="I161">
            <v>155000</v>
          </cell>
        </row>
        <row r="162">
          <cell r="B162" t="str">
            <v>AGCSC...AA</v>
          </cell>
          <cell r="C162" t="str">
            <v>PROF AND FIN RPTG INTERGRATION - EAST</v>
          </cell>
          <cell r="D162" t="str">
            <v>Kieschnick,Randolph</v>
          </cell>
          <cell r="E162" t="str">
            <v>FB014</v>
          </cell>
          <cell r="F162" t="str">
            <v>Sr Fin Mgr, Profitability Inte</v>
          </cell>
          <cell r="G162" t="str">
            <v>H2</v>
          </cell>
          <cell r="H162" t="str">
            <v>BPIP</v>
          </cell>
          <cell r="I162">
            <v>150000.32000000001</v>
          </cell>
        </row>
        <row r="163">
          <cell r="B163" t="str">
            <v>AGCHCA..AJ</v>
          </cell>
          <cell r="C163" t="str">
            <v>FIN PROD-ADMIN SUPPORT</v>
          </cell>
          <cell r="D163" t="str">
            <v>Schappert,Terry L</v>
          </cell>
          <cell r="E163" t="str">
            <v>FB019</v>
          </cell>
          <cell r="F163" t="str">
            <v>Sr Fin Mgr of Card Services</v>
          </cell>
          <cell r="G163" t="str">
            <v>H2</v>
          </cell>
          <cell r="H163" t="str">
            <v>BPIP</v>
          </cell>
          <cell r="I163">
            <v>165000</v>
          </cell>
        </row>
        <row r="164">
          <cell r="B164" t="str">
            <v>AFEAA...AG</v>
          </cell>
          <cell r="C164" t="str">
            <v>RMIT - RISK MGMT INFO AND TECH</v>
          </cell>
          <cell r="D164" t="str">
            <v>Yeoh,H H</v>
          </cell>
          <cell r="E164" t="str">
            <v>DE002</v>
          </cell>
          <cell r="F164" t="str">
            <v>Credit Review Group Manager</v>
          </cell>
          <cell r="G164" t="str">
            <v>H2</v>
          </cell>
          <cell r="H164" t="str">
            <v>BPIP</v>
          </cell>
          <cell r="I164">
            <v>158547.96</v>
          </cell>
        </row>
        <row r="165">
          <cell r="B165" t="str">
            <v>AACCJ...AB</v>
          </cell>
          <cell r="C165" t="str">
            <v>COMMUNICATIONS SERVICES</v>
          </cell>
          <cell r="D165" t="str">
            <v>Zampa,Michael A</v>
          </cell>
          <cell r="E165" t="str">
            <v>ER003</v>
          </cell>
          <cell r="F165" t="str">
            <v>Communications Services Exec</v>
          </cell>
          <cell r="G165" t="str">
            <v>H2</v>
          </cell>
          <cell r="H165" t="str">
            <v>BPIP</v>
          </cell>
          <cell r="I165">
            <v>150000</v>
          </cell>
        </row>
        <row r="166">
          <cell r="B166" t="str">
            <v>AGLDA...AD</v>
          </cell>
          <cell r="C166" t="str">
            <v>LEGAL-ASSET MGMT-DALLAS</v>
          </cell>
          <cell r="D166" t="str">
            <v>Abel,Terry Ruth</v>
          </cell>
          <cell r="E166" t="str">
            <v>LA002</v>
          </cell>
          <cell r="F166" t="str">
            <v>Attorney</v>
          </cell>
          <cell r="G166" t="str">
            <v>H2</v>
          </cell>
          <cell r="H166" t="str">
            <v>BPIP</v>
          </cell>
          <cell r="I166">
            <v>185000</v>
          </cell>
        </row>
        <row r="167">
          <cell r="B167" t="str">
            <v>FTYA....AA</v>
          </cell>
          <cell r="C167" t="str">
            <v>TS-AS-EXECUTIVE ADMIN</v>
          </cell>
          <cell r="D167" t="str">
            <v>Norris,Timothy P</v>
          </cell>
          <cell r="E167" t="str">
            <v>OX033</v>
          </cell>
          <cell r="F167" t="str">
            <v>Business Exec - Tech &amp; Ops</v>
          </cell>
          <cell r="G167" t="str">
            <v>H2</v>
          </cell>
          <cell r="H167" t="str">
            <v>BPIP</v>
          </cell>
          <cell r="I167">
            <v>175000</v>
          </cell>
        </row>
        <row r="168">
          <cell r="B168" t="str">
            <v>AGCHBAA.AR</v>
          </cell>
          <cell r="C168" t="str">
            <v>MORTGAGE CONTROL ADMIN</v>
          </cell>
          <cell r="D168" t="str">
            <v>Sawyer,Denise C</v>
          </cell>
          <cell r="E168" t="str">
            <v>FB017</v>
          </cell>
          <cell r="F168" t="str">
            <v>Sr Fin Mgr of Mortgage</v>
          </cell>
          <cell r="G168" t="str">
            <v>H2</v>
          </cell>
          <cell r="H168" t="str">
            <v>BPIP</v>
          </cell>
          <cell r="I168">
            <v>195000</v>
          </cell>
        </row>
        <row r="169">
          <cell r="B169" t="str">
            <v>FSZB....AF</v>
          </cell>
          <cell r="C169" t="str">
            <v>ITS ADMIN 1</v>
          </cell>
          <cell r="D169" t="str">
            <v>Folland,John</v>
          </cell>
          <cell r="E169" t="str">
            <v>TX002</v>
          </cell>
          <cell r="F169" t="str">
            <v>Business Exec - Technology</v>
          </cell>
          <cell r="G169" t="str">
            <v>H2</v>
          </cell>
          <cell r="H169" t="str">
            <v>BPIP</v>
          </cell>
          <cell r="I169">
            <v>216349.08</v>
          </cell>
        </row>
        <row r="170">
          <cell r="B170" t="str">
            <v>AFPDBA..AA</v>
          </cell>
          <cell r="C170" t="str">
            <v>CCCCB-BANKING</v>
          </cell>
          <cell r="D170" t="str">
            <v>Laight,Kimberly</v>
          </cell>
          <cell r="E170" t="str">
            <v>KC001</v>
          </cell>
          <cell r="F170" t="str">
            <v>Corporate Compliance Executive</v>
          </cell>
          <cell r="G170" t="str">
            <v>H2</v>
          </cell>
          <cell r="H170" t="str">
            <v>BPIP</v>
          </cell>
          <cell r="I170">
            <v>175000</v>
          </cell>
        </row>
        <row r="171">
          <cell r="B171" t="str">
            <v>PBE.....AA</v>
          </cell>
          <cell r="C171" t="str">
            <v>EXECUTIVE ADMINISTRATION</v>
          </cell>
          <cell r="D171" t="str">
            <v>Watt,Terry W</v>
          </cell>
          <cell r="E171" t="str">
            <v>KX007</v>
          </cell>
          <cell r="F171" t="str">
            <v>Corporate Security Executive</v>
          </cell>
          <cell r="G171" t="str">
            <v>H2</v>
          </cell>
          <cell r="H171" t="str">
            <v>BPIP</v>
          </cell>
          <cell r="I171">
            <v>170000</v>
          </cell>
        </row>
        <row r="172">
          <cell r="B172" t="str">
            <v>FTKAA...AC</v>
          </cell>
          <cell r="C172" t="str">
            <v>32417-NW REGION TRAN SVCS ADMIN</v>
          </cell>
          <cell r="D172" t="str">
            <v>Depriest,Reah</v>
          </cell>
          <cell r="E172" t="str">
            <v>OX035</v>
          </cell>
          <cell r="F172" t="str">
            <v>Business Exec - Operations</v>
          </cell>
          <cell r="G172" t="str">
            <v>H2</v>
          </cell>
          <cell r="H172" t="str">
            <v>BPIP</v>
          </cell>
          <cell r="I172">
            <v>180000</v>
          </cell>
        </row>
        <row r="173">
          <cell r="B173" t="str">
            <v>FKRA....AB</v>
          </cell>
          <cell r="C173" t="str">
            <v>CCBS - CONSUMER FINANCE ADMIN</v>
          </cell>
          <cell r="D173" t="str">
            <v>Jennings,Clyde Thomas</v>
          </cell>
          <cell r="E173" t="str">
            <v>TX002</v>
          </cell>
          <cell r="F173" t="str">
            <v>Business Exec - Technology</v>
          </cell>
          <cell r="G173" t="str">
            <v>H2</v>
          </cell>
          <cell r="H173" t="str">
            <v>BPIP</v>
          </cell>
          <cell r="I173">
            <v>190000</v>
          </cell>
        </row>
        <row r="174">
          <cell r="B174" t="str">
            <v>EAAA....AA</v>
          </cell>
          <cell r="C174" t="str">
            <v>0387603-CARD SVCS-EXECUTIVE ADMIN</v>
          </cell>
          <cell r="D174" t="str">
            <v>Skelton,Clifford A</v>
          </cell>
          <cell r="E174" t="str">
            <v>RX030</v>
          </cell>
          <cell r="F174" t="str">
            <v>BACS Government Executive</v>
          </cell>
          <cell r="G174" t="str">
            <v>H2</v>
          </cell>
          <cell r="H174" t="str">
            <v>CRDKY2</v>
          </cell>
          <cell r="I174">
            <v>180000</v>
          </cell>
        </row>
        <row r="175">
          <cell r="B175" t="str">
            <v>AFAMA...AL</v>
          </cell>
          <cell r="C175" t="str">
            <v>COMMERCIAL CREDIT EXEC</v>
          </cell>
          <cell r="D175" t="str">
            <v>Weil,Michael</v>
          </cell>
          <cell r="E175" t="str">
            <v>DP012</v>
          </cell>
          <cell r="F175" t="str">
            <v>Senior Credit Risk Mgt Exec</v>
          </cell>
          <cell r="G175" t="str">
            <v>H2</v>
          </cell>
          <cell r="H175" t="str">
            <v>GBSPAS</v>
          </cell>
          <cell r="I175">
            <v>135000</v>
          </cell>
        </row>
        <row r="176">
          <cell r="B176" t="str">
            <v>FKPZA...AA</v>
          </cell>
          <cell r="C176" t="str">
            <v>BANKING GROUPS-ADMIN</v>
          </cell>
          <cell r="D176" t="str">
            <v>Blakeslee,Samuel C</v>
          </cell>
          <cell r="E176" t="str">
            <v>OX033</v>
          </cell>
          <cell r="F176" t="str">
            <v>Business Exec - Tech &amp; Ops</v>
          </cell>
          <cell r="G176" t="str">
            <v>H2</v>
          </cell>
          <cell r="H176" t="str">
            <v>BPIP</v>
          </cell>
          <cell r="I176">
            <v>201000</v>
          </cell>
        </row>
        <row r="177">
          <cell r="B177" t="str">
            <v>AACIE...AA</v>
          </cell>
          <cell r="C177" t="str">
            <v>PUBLIC RELATIONS</v>
          </cell>
          <cell r="D177" t="str">
            <v>McAlister,Sheryl A</v>
          </cell>
          <cell r="E177" t="str">
            <v>EP001</v>
          </cell>
          <cell r="F177" t="str">
            <v>Public Relations Executive</v>
          </cell>
          <cell r="G177" t="str">
            <v>H2</v>
          </cell>
          <cell r="H177" t="str">
            <v>BPIP</v>
          </cell>
          <cell r="I177">
            <v>180000</v>
          </cell>
        </row>
        <row r="178">
          <cell r="B178" t="str">
            <v>AFEAA...AC</v>
          </cell>
          <cell r="C178" t="str">
            <v>RMIT- RISK MGMT INFO AND TECH</v>
          </cell>
          <cell r="D178" t="str">
            <v>Huffman,Linnon Paul</v>
          </cell>
          <cell r="E178" t="str">
            <v>DE002</v>
          </cell>
          <cell r="F178" t="str">
            <v>Credit Review Group Manager</v>
          </cell>
          <cell r="G178" t="str">
            <v>H2</v>
          </cell>
          <cell r="H178" t="str">
            <v>BPIP</v>
          </cell>
          <cell r="I178">
            <v>182000</v>
          </cell>
        </row>
        <row r="179">
          <cell r="B179" t="str">
            <v>AGLDA...AB</v>
          </cell>
          <cell r="C179" t="str">
            <v>LEGAL-CORP/SEC/M/A-CLT</v>
          </cell>
          <cell r="D179" t="str">
            <v>Brenner,Teresa M</v>
          </cell>
          <cell r="E179" t="str">
            <v>LA002</v>
          </cell>
          <cell r="F179" t="str">
            <v>Attorney</v>
          </cell>
          <cell r="G179" t="str">
            <v>H2</v>
          </cell>
          <cell r="H179" t="str">
            <v>BPIP</v>
          </cell>
          <cell r="I179">
            <v>165000</v>
          </cell>
        </row>
        <row r="180">
          <cell r="B180" t="str">
            <v>HBAWOAC.CB</v>
          </cell>
          <cell r="C180" t="str">
            <v>FLORIDA VICE CHAIRMAN - 0107780</v>
          </cell>
          <cell r="D180" t="str">
            <v>Allen Jr,William H</v>
          </cell>
          <cell r="E180" t="str">
            <v>BX016</v>
          </cell>
          <cell r="F180" t="str">
            <v>Business Development Executive</v>
          </cell>
          <cell r="G180" t="str">
            <v>H2</v>
          </cell>
          <cell r="H180" t="str">
            <v>CCAM</v>
          </cell>
          <cell r="I180">
            <v>250000</v>
          </cell>
        </row>
        <row r="181">
          <cell r="B181" t="str">
            <v>AGCFDA..AA</v>
          </cell>
          <cell r="C181" t="str">
            <v>TECH SOL/TRANS SVCS/IMAGE-ATL</v>
          </cell>
          <cell r="D181" t="str">
            <v>Dalton,Rhonda S</v>
          </cell>
          <cell r="E181" t="str">
            <v>FB013</v>
          </cell>
          <cell r="F181" t="str">
            <v>Sr Fin Mgr-T&amp;O/Staff Support</v>
          </cell>
          <cell r="G181" t="str">
            <v>H2</v>
          </cell>
          <cell r="H181" t="str">
            <v>BPIP</v>
          </cell>
          <cell r="I181">
            <v>128000</v>
          </cell>
        </row>
        <row r="182">
          <cell r="B182" t="str">
            <v>AFPAEA..AE</v>
          </cell>
          <cell r="C182" t="str">
            <v>CONSUMER / COMMERCIAL BANK AUDIT-ADMIN</v>
          </cell>
          <cell r="D182" t="str">
            <v>McNichol,Francis J</v>
          </cell>
          <cell r="E182" t="str">
            <v>KA001</v>
          </cell>
          <cell r="F182" t="str">
            <v>Senior Audit Director</v>
          </cell>
          <cell r="G182" t="str">
            <v>H2</v>
          </cell>
          <cell r="H182" t="str">
            <v>BPIP</v>
          </cell>
          <cell r="I182">
            <v>140000</v>
          </cell>
        </row>
        <row r="183">
          <cell r="B183" t="str">
            <v>LCA.....AC</v>
          </cell>
          <cell r="C183" t="str">
            <v>CONSUMER PRODUCTS EXECUTIVE</v>
          </cell>
          <cell r="D183" t="str">
            <v>Kenworthy,Catherine S</v>
          </cell>
          <cell r="E183" t="str">
            <v>SX006</v>
          </cell>
          <cell r="F183" t="str">
            <v>Insurance Services Executive</v>
          </cell>
          <cell r="G183" t="str">
            <v>H2</v>
          </cell>
          <cell r="H183" t="str">
            <v>CCAM</v>
          </cell>
          <cell r="I183">
            <v>279996</v>
          </cell>
        </row>
        <row r="184">
          <cell r="B184" t="str">
            <v>HWOZAAAAAD</v>
          </cell>
          <cell r="C184" t="str">
            <v>CORPORATE BUSINESS DEVELOPMENT</v>
          </cell>
          <cell r="D184" t="str">
            <v>McColl,James C</v>
          </cell>
          <cell r="E184" t="str">
            <v>BX016</v>
          </cell>
          <cell r="F184" t="str">
            <v>Business Development Executive</v>
          </cell>
          <cell r="G184" t="str">
            <v>H2</v>
          </cell>
          <cell r="H184" t="str">
            <v>CCAM</v>
          </cell>
          <cell r="I184">
            <v>175000</v>
          </cell>
        </row>
        <row r="185">
          <cell r="B185" t="str">
            <v>AGCTA...AA</v>
          </cell>
          <cell r="C185" t="str">
            <v>CORPORATE TAX ADMIN</v>
          </cell>
          <cell r="D185" t="str">
            <v>Hobby,Greg</v>
          </cell>
          <cell r="E185" t="str">
            <v>FT004</v>
          </cell>
          <cell r="F185" t="str">
            <v>Sr Financial Mgr of GCIB Tax</v>
          </cell>
          <cell r="G185" t="str">
            <v>H2</v>
          </cell>
          <cell r="H185" t="str">
            <v>BPIP</v>
          </cell>
          <cell r="I185">
            <v>225000</v>
          </cell>
        </row>
        <row r="186">
          <cell r="B186" t="str">
            <v>FKHBA...AA</v>
          </cell>
          <cell r="C186" t="str">
            <v>DEPOSIT PROCESS ADMIN</v>
          </cell>
          <cell r="D186" t="str">
            <v>Hagen,Peter M</v>
          </cell>
          <cell r="E186" t="str">
            <v>OX033</v>
          </cell>
          <cell r="F186" t="str">
            <v>Business Exec - Tech &amp; Ops</v>
          </cell>
          <cell r="G186" t="str">
            <v>H2</v>
          </cell>
          <cell r="H186" t="str">
            <v>BPIP</v>
          </cell>
          <cell r="I186">
            <v>133008</v>
          </cell>
        </row>
        <row r="187">
          <cell r="B187" t="str">
            <v>AFEAA...AA</v>
          </cell>
          <cell r="C187" t="str">
            <v>RMIT- RISK MGMT INFO AND TECH</v>
          </cell>
          <cell r="D187" t="str">
            <v>Del Vecchio,Henry J</v>
          </cell>
          <cell r="E187" t="str">
            <v>DP012</v>
          </cell>
          <cell r="F187" t="str">
            <v>Senior Credit Risk Mgt Exec</v>
          </cell>
          <cell r="G187" t="str">
            <v>H2</v>
          </cell>
          <cell r="H187" t="str">
            <v>BPIP</v>
          </cell>
          <cell r="I187">
            <v>175000</v>
          </cell>
        </row>
        <row r="188">
          <cell r="B188" t="str">
            <v>AFPAEA..AC</v>
          </cell>
          <cell r="C188" t="str">
            <v>CONSUMER / COMMERCIAL BANK AUDIT-ADMIN</v>
          </cell>
          <cell r="D188" t="str">
            <v>Back,Lisa B</v>
          </cell>
          <cell r="E188" t="str">
            <v>KA001</v>
          </cell>
          <cell r="F188" t="str">
            <v>Senior Audit Director</v>
          </cell>
          <cell r="G188" t="str">
            <v>H2</v>
          </cell>
          <cell r="H188" t="str">
            <v>BPIP</v>
          </cell>
          <cell r="I188">
            <v>115000</v>
          </cell>
        </row>
        <row r="189">
          <cell r="B189" t="str">
            <v>AGCMAA..AA</v>
          </cell>
          <cell r="C189" t="str">
            <v>GCIB FINANCIAL SUPPORT-ADMIN</v>
          </cell>
          <cell r="D189" t="str">
            <v>Pearn,Francis J.</v>
          </cell>
          <cell r="E189" t="str">
            <v>FB012</v>
          </cell>
          <cell r="F189" t="str">
            <v>Sr Fin Mgr of GCIB</v>
          </cell>
          <cell r="G189" t="str">
            <v>H2</v>
          </cell>
          <cell r="H189" t="str">
            <v>BPIP</v>
          </cell>
          <cell r="I189">
            <v>250000</v>
          </cell>
        </row>
        <row r="190">
          <cell r="B190" t="str">
            <v>AMAA....AA</v>
          </cell>
          <cell r="C190" t="str">
            <v>MARKETING EXEC</v>
          </cell>
          <cell r="D190" t="str">
            <v>Gupta,Sanjay</v>
          </cell>
          <cell r="E190" t="str">
            <v>MD003</v>
          </cell>
          <cell r="F190" t="str">
            <v>Mkt Bus Cust Group Mgt Exec</v>
          </cell>
          <cell r="G190" t="str">
            <v>H2</v>
          </cell>
          <cell r="H190" t="str">
            <v>BPIP</v>
          </cell>
          <cell r="I190">
            <v>225000</v>
          </cell>
        </row>
        <row r="191">
          <cell r="B191" t="str">
            <v>FKAY....AA</v>
          </cell>
          <cell r="C191" t="str">
            <v>BAC YEAR 2000 PROJECT OFFICE</v>
          </cell>
          <cell r="D191" t="str">
            <v>Conover,John A.</v>
          </cell>
          <cell r="E191" t="str">
            <v>TY013</v>
          </cell>
          <cell r="F191" t="str">
            <v>Change Executive-Y2K Project</v>
          </cell>
          <cell r="G191" t="str">
            <v>H2</v>
          </cell>
          <cell r="H191" t="str">
            <v>BPIP</v>
          </cell>
          <cell r="I191">
            <v>195000</v>
          </cell>
        </row>
      </sheetData>
      <sheetData sheetId="2" refreshError="1"/>
      <sheetData sheetId="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Lead"/>
      <sheetName val="IRP all H2s"/>
      <sheetName val="p&amp;m"/>
    </sheetNames>
    <sheetDataSet>
      <sheetData sheetId="0" refreshError="1"/>
      <sheetData sheetId="1" refreshError="1"/>
      <sheetData sheetId="2" refreshError="1"/>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ssel Size"/>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abstract"/>
      <sheetName val="Data"/>
      <sheetName val="Lead"/>
      <sheetName val="IRP all H2s"/>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Consumption List"/>
      <sheetName val="Introduction"/>
    </sheetNames>
    <sheetDataSet>
      <sheetData sheetId="0" refreshError="1"/>
      <sheetData sheetId="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final abstract"/>
      <sheetName val="Data"/>
      <sheetName val="Lead"/>
    </sheetNames>
    <sheetDataSet>
      <sheetData sheetId="0" refreshError="1"/>
      <sheetData sheetId="1" refreshError="1"/>
      <sheetData sheetId="2" refreshError="1"/>
      <sheetData sheetId="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tart"/>
      <sheetName val="Table of Contents"/>
      <sheetName val="Cov"/>
      <sheetName val="ExecSum"/>
      <sheetName val="Sheet1"/>
      <sheetName val="PLSum"/>
      <sheetName val="BUSum1"/>
      <sheetName val="BUSum2"/>
      <sheetName val="QSum"/>
      <sheetName val="BridgeSum by 3dot"/>
      <sheetName val="BridgeSum"/>
      <sheetName val="$Waterfall"/>
      <sheetName val="FTEWaterfall"/>
      <sheetName val="Heads&amp;FTEWalk"/>
      <sheetName val="Cap&amp;Dep"/>
      <sheetName val="Cov-Bridge"/>
      <sheetName val="07BridgePL"/>
      <sheetName val="B-Baseline"/>
      <sheetName val="B-Rate"/>
      <sheetName val="B-Vol"/>
      <sheetName val="B-CSave"/>
      <sheetName val="B-Prod"/>
      <sheetName val="B-Init"/>
      <sheetName val="B-Other"/>
      <sheetName val="Chart1"/>
      <sheetName val="R&amp;O"/>
      <sheetName val="Major Vendors"/>
      <sheetName val="PLCharts1"/>
      <sheetName val="PLCharts2"/>
      <sheetName val="VolChart1"/>
      <sheetName val="06Fcst"/>
      <sheetName val="Baseline"/>
      <sheetName val="Merit"/>
      <sheetName val="Rate"/>
      <sheetName val="Vol"/>
      <sheetName val="CostSave"/>
      <sheetName val="Productivity"/>
      <sheetName val="Initiatives"/>
      <sheetName val="Oth"/>
      <sheetName val="07Plan"/>
      <sheetName val="Sum"/>
      <sheetName val="Other"/>
      <sheetName val="D1"/>
      <sheetName val="D2"/>
      <sheetName val="D3"/>
      <sheetName val="D4"/>
      <sheetName val="D5"/>
      <sheetName val="D7"/>
      <sheetName val="D8"/>
      <sheetName val="D9"/>
      <sheetName val="D10"/>
      <sheetName val="D11"/>
      <sheetName val="D6"/>
      <sheetName val="E1"/>
      <sheetName val="E3"/>
      <sheetName val="E2"/>
      <sheetName val="EB2"/>
      <sheetName val="EGraphDetail"/>
      <sheetName val="WaterfallInput"/>
      <sheetName val="notes"/>
      <sheetName val="bridge data"/>
      <sheetName val="bridge data by 3dot"/>
      <sheetName val="01"/>
      <sheetName val="final abstract"/>
      <sheetName val="IRP all H2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row r="3">
          <cell r="A3" t="str">
            <v>DPBaseline</v>
          </cell>
          <cell r="B3" t="str">
            <v>DP</v>
          </cell>
          <cell r="C3" t="str">
            <v>Baseline</v>
          </cell>
          <cell r="D3">
            <v>958.42562930807458</v>
          </cell>
          <cell r="E3">
            <v>681.31043830603016</v>
          </cell>
          <cell r="F3">
            <v>991.96798978453455</v>
          </cell>
          <cell r="G3">
            <v>1139.2965112131096</v>
          </cell>
          <cell r="H3">
            <v>-204.14682202109626</v>
          </cell>
          <cell r="I3">
            <v>-449.67107710936625</v>
          </cell>
          <cell r="J3">
            <v>1352.466822890641</v>
          </cell>
          <cell r="K3">
            <v>-198.25715464512314</v>
          </cell>
          <cell r="L3">
            <v>-3273.7480325238093</v>
          </cell>
          <cell r="M3">
            <v>-418.8814415238096</v>
          </cell>
          <cell r="N3">
            <v>-964.83259382380936</v>
          </cell>
          <cell r="O3">
            <v>-2502.387365823809</v>
          </cell>
          <cell r="P3">
            <v>-2888.4570959684334</v>
          </cell>
        </row>
        <row r="4">
          <cell r="A4" t="str">
            <v>DPCost</v>
          </cell>
          <cell r="B4" t="str">
            <v>DP</v>
          </cell>
          <cell r="C4" t="str">
            <v>Cost</v>
          </cell>
          <cell r="D4">
            <v>-414.26352324826797</v>
          </cell>
          <cell r="E4">
            <v>-1059.1939679900756</v>
          </cell>
          <cell r="F4">
            <v>-883.60592465550872</v>
          </cell>
          <cell r="G4">
            <v>-795.29408208853192</v>
          </cell>
          <cell r="H4">
            <v>-679.84868900162587</v>
          </cell>
          <cell r="I4">
            <v>-771.86332806612211</v>
          </cell>
          <cell r="J4">
            <v>-660.60121980649433</v>
          </cell>
          <cell r="K4">
            <v>-615.75779626780229</v>
          </cell>
          <cell r="L4">
            <v>-602.98912474182418</v>
          </cell>
          <cell r="M4">
            <v>-470.86008244055216</v>
          </cell>
          <cell r="N4">
            <v>-470.85940888112282</v>
          </cell>
          <cell r="O4">
            <v>-535.00359914378851</v>
          </cell>
          <cell r="P4">
            <v>-7960.1407463317173</v>
          </cell>
        </row>
        <row r="5">
          <cell r="A5" t="str">
            <v>DPInit</v>
          </cell>
          <cell r="B5" t="str">
            <v>DP</v>
          </cell>
          <cell r="C5" t="str">
            <v>Init</v>
          </cell>
          <cell r="D5">
            <v>1443.57019483727</v>
          </cell>
          <cell r="E5">
            <v>1450.3756723574645</v>
          </cell>
          <cell r="F5">
            <v>1490.7224774409719</v>
          </cell>
          <cell r="G5">
            <v>1469.0040038862562</v>
          </cell>
          <cell r="H5">
            <v>1468.2321676088673</v>
          </cell>
          <cell r="I5">
            <v>1457.8977576068712</v>
          </cell>
          <cell r="J5">
            <v>1596.0382556808379</v>
          </cell>
          <cell r="K5">
            <v>1613.3799263287844</v>
          </cell>
          <cell r="L5">
            <v>1780.5949199895945</v>
          </cell>
          <cell r="M5">
            <v>2669.9325737504796</v>
          </cell>
          <cell r="N5">
            <v>1888.4741710185351</v>
          </cell>
          <cell r="O5">
            <v>1663.0267820622494</v>
          </cell>
          <cell r="P5">
            <v>19991.248902568183</v>
          </cell>
        </row>
        <row r="6">
          <cell r="A6" t="str">
            <v>DPMerit</v>
          </cell>
          <cell r="B6" t="str">
            <v>DP</v>
          </cell>
          <cell r="C6" t="str">
            <v>Merit</v>
          </cell>
          <cell r="D6">
            <v>1150.5374529981113</v>
          </cell>
          <cell r="E6">
            <v>1127.3420190452803</v>
          </cell>
          <cell r="F6">
            <v>1188.7115100452804</v>
          </cell>
          <cell r="G6">
            <v>1154.1958140452803</v>
          </cell>
          <cell r="H6">
            <v>1136.7297992911112</v>
          </cell>
          <cell r="I6">
            <v>1207.2314716624333</v>
          </cell>
          <cell r="J6">
            <v>1147.0356766624336</v>
          </cell>
          <cell r="K6">
            <v>1141.9246613363605</v>
          </cell>
          <cell r="L6">
            <v>1213.2075</v>
          </cell>
          <cell r="M6">
            <v>1153.5525</v>
          </cell>
          <cell r="N6">
            <v>1151.5832999999998</v>
          </cell>
          <cell r="O6">
            <v>1218.4679999999998</v>
          </cell>
          <cell r="P6">
            <v>13990.519705086292</v>
          </cell>
        </row>
        <row r="7">
          <cell r="A7" t="str">
            <v>DPOther</v>
          </cell>
          <cell r="B7" t="str">
            <v>DP</v>
          </cell>
          <cell r="C7" t="str">
            <v>Other</v>
          </cell>
          <cell r="D7">
            <v>673.09886191198791</v>
          </cell>
          <cell r="E7">
            <v>-79.452926333975341</v>
          </cell>
          <cell r="F7">
            <v>255.78317375972046</v>
          </cell>
          <cell r="G7">
            <v>-737.75549385307443</v>
          </cell>
          <cell r="H7">
            <v>-73.147886543841878</v>
          </cell>
          <cell r="I7">
            <v>803.16365949279168</v>
          </cell>
          <cell r="J7">
            <v>1622.9304336464797</v>
          </cell>
          <cell r="K7">
            <v>867.12827028840798</v>
          </cell>
          <cell r="L7">
            <v>73.305358977473702</v>
          </cell>
          <cell r="M7">
            <v>791.39163048593173</v>
          </cell>
          <cell r="N7">
            <v>-196.83568239805714</v>
          </cell>
          <cell r="O7">
            <v>158.01751225259909</v>
          </cell>
          <cell r="P7">
            <v>4157.6269116864441</v>
          </cell>
        </row>
        <row r="8">
          <cell r="A8" t="str">
            <v>DPProd</v>
          </cell>
          <cell r="B8" t="str">
            <v>DP</v>
          </cell>
          <cell r="C8" t="str">
            <v>Prod</v>
          </cell>
          <cell r="D8">
            <v>-2904.8458375954824</v>
          </cell>
          <cell r="E8">
            <v>-3597.3374411831269</v>
          </cell>
          <cell r="F8">
            <v>-2772.9884941036826</v>
          </cell>
          <cell r="G8">
            <v>-3520.5889027197209</v>
          </cell>
          <cell r="H8">
            <v>-2079.9361718797372</v>
          </cell>
          <cell r="I8">
            <v>-2802.9473605985968</v>
          </cell>
          <cell r="J8">
            <v>-4462.4504730037361</v>
          </cell>
          <cell r="K8">
            <v>-732.20551530072612</v>
          </cell>
          <cell r="L8">
            <v>-4389.7023547257768</v>
          </cell>
          <cell r="M8">
            <v>-2866.3257837374872</v>
          </cell>
          <cell r="N8">
            <v>-623.89187207780992</v>
          </cell>
          <cell r="O8">
            <v>-4995.4548101425044</v>
          </cell>
          <cell r="P8">
            <v>-35748.675017068388</v>
          </cell>
        </row>
        <row r="9">
          <cell r="A9" t="str">
            <v>DPRate</v>
          </cell>
          <cell r="B9" t="str">
            <v>DP</v>
          </cell>
          <cell r="C9" t="str">
            <v>Rate</v>
          </cell>
          <cell r="D9">
            <v>3266.5444999814918</v>
          </cell>
          <cell r="E9">
            <v>-2034.7265449814429</v>
          </cell>
          <cell r="F9">
            <v>-25.4532760580069</v>
          </cell>
          <cell r="G9">
            <v>-136.61925294225847</v>
          </cell>
          <cell r="H9">
            <v>11.21591195605567</v>
          </cell>
          <cell r="I9">
            <v>208.66638165461674</v>
          </cell>
          <cell r="J9">
            <v>79.436550217647934</v>
          </cell>
          <cell r="K9">
            <v>547.2539020873719</v>
          </cell>
          <cell r="L9">
            <v>622.08971174377098</v>
          </cell>
          <cell r="M9">
            <v>432.67884368833666</v>
          </cell>
          <cell r="N9">
            <v>418.42567607162158</v>
          </cell>
          <cell r="O9">
            <v>533.36595019951562</v>
          </cell>
          <cell r="P9">
            <v>3922.8783536187207</v>
          </cell>
        </row>
        <row r="10">
          <cell r="A10" t="str">
            <v>DPVol</v>
          </cell>
          <cell r="B10" t="str">
            <v>DP</v>
          </cell>
          <cell r="C10" t="str">
            <v>Vol</v>
          </cell>
          <cell r="D10">
            <v>253.62999892682126</v>
          </cell>
          <cell r="E10">
            <v>1524.2244978998422</v>
          </cell>
          <cell r="F10">
            <v>1126.71563090669</v>
          </cell>
          <cell r="G10">
            <v>1784.4346495789423</v>
          </cell>
          <cell r="H10">
            <v>885.42300771026612</v>
          </cell>
          <cell r="I10">
            <v>1858.1931024773817</v>
          </cell>
          <cell r="J10">
            <v>1959.0793308321888</v>
          </cell>
          <cell r="K10">
            <v>1634.4907432927348</v>
          </cell>
          <cell r="L10">
            <v>268.83693840057276</v>
          </cell>
          <cell r="M10">
            <v>285.09977689710303</v>
          </cell>
          <cell r="N10">
            <v>291.05721721064862</v>
          </cell>
          <cell r="O10">
            <v>44.233597715741027</v>
          </cell>
          <cell r="P10">
            <v>11915.418491848934</v>
          </cell>
        </row>
        <row r="11">
          <cell r="A11" t="str">
            <v>FTABaseline</v>
          </cell>
          <cell r="B11" t="str">
            <v>FTA</v>
          </cell>
          <cell r="C11" t="str">
            <v>Baseline</v>
          </cell>
          <cell r="D11">
            <v>1408.2369999999999</v>
          </cell>
          <cell r="E11">
            <v>1408.2369999999999</v>
          </cell>
          <cell r="F11">
            <v>1408.2369999999999</v>
          </cell>
          <cell r="G11">
            <v>1408.2369999999999</v>
          </cell>
          <cell r="H11">
            <v>1409.2369999999999</v>
          </cell>
          <cell r="I11">
            <v>1409.2369999999999</v>
          </cell>
          <cell r="J11">
            <v>1409.2369999999999</v>
          </cell>
          <cell r="K11">
            <v>1409.2369999999999</v>
          </cell>
          <cell r="L11">
            <v>1409.2369999999999</v>
          </cell>
          <cell r="M11">
            <v>1409.2369999999999</v>
          </cell>
          <cell r="N11">
            <v>1409.2369999999999</v>
          </cell>
          <cell r="O11">
            <v>1408.2369999999999</v>
          </cell>
          <cell r="P11">
            <v>16905.843999999994</v>
          </cell>
        </row>
        <row r="12">
          <cell r="A12" t="str">
            <v>FTACost</v>
          </cell>
          <cell r="B12" t="str">
            <v>FTA</v>
          </cell>
          <cell r="C12" t="str">
            <v>Cost</v>
          </cell>
          <cell r="D12">
            <v>0</v>
          </cell>
          <cell r="E12">
            <v>0</v>
          </cell>
          <cell r="F12">
            <v>0</v>
          </cell>
          <cell r="G12">
            <v>0</v>
          </cell>
          <cell r="H12">
            <v>0</v>
          </cell>
          <cell r="I12">
            <v>0</v>
          </cell>
          <cell r="J12">
            <v>0</v>
          </cell>
          <cell r="K12">
            <v>0</v>
          </cell>
          <cell r="L12">
            <v>0</v>
          </cell>
          <cell r="M12">
            <v>0</v>
          </cell>
          <cell r="N12">
            <v>0</v>
          </cell>
          <cell r="O12">
            <v>0</v>
          </cell>
          <cell r="P12">
            <v>0</v>
          </cell>
        </row>
        <row r="13">
          <cell r="A13" t="str">
            <v>FTAInit</v>
          </cell>
          <cell r="B13" t="str">
            <v>FTA</v>
          </cell>
          <cell r="C13" t="str">
            <v>Init</v>
          </cell>
          <cell r="D13">
            <v>0</v>
          </cell>
          <cell r="E13">
            <v>0</v>
          </cell>
          <cell r="F13">
            <v>0</v>
          </cell>
          <cell r="G13">
            <v>0</v>
          </cell>
          <cell r="H13">
            <v>0</v>
          </cell>
          <cell r="I13">
            <v>0</v>
          </cell>
          <cell r="J13">
            <v>0</v>
          </cell>
          <cell r="K13">
            <v>0</v>
          </cell>
          <cell r="L13">
            <v>0</v>
          </cell>
          <cell r="M13">
            <v>0</v>
          </cell>
          <cell r="N13">
            <v>0</v>
          </cell>
          <cell r="O13">
            <v>0</v>
          </cell>
          <cell r="P13">
            <v>0</v>
          </cell>
        </row>
        <row r="14">
          <cell r="A14" t="str">
            <v>FTAMerit</v>
          </cell>
          <cell r="B14" t="str">
            <v>FTA</v>
          </cell>
          <cell r="C14" t="str">
            <v>Merit</v>
          </cell>
          <cell r="D14">
            <v>9.016862999999999</v>
          </cell>
          <cell r="E14">
            <v>10.192176</v>
          </cell>
          <cell r="F14">
            <v>8.9125440000000005</v>
          </cell>
          <cell r="G14">
            <v>7.5499379999999991</v>
          </cell>
          <cell r="H14">
            <v>5.8807409999999996</v>
          </cell>
          <cell r="I14">
            <v>5.886194999999999</v>
          </cell>
          <cell r="J14">
            <v>3.1459890000000001</v>
          </cell>
          <cell r="K14">
            <v>-0.1332000000000001</v>
          </cell>
          <cell r="L14">
            <v>40.931399999999996</v>
          </cell>
          <cell r="M14">
            <v>47.607959999999999</v>
          </cell>
          <cell r="N14">
            <v>46.294259999999994</v>
          </cell>
          <cell r="O14">
            <v>46.294259999999994</v>
          </cell>
          <cell r="P14">
            <v>231.57912599999997</v>
          </cell>
        </row>
        <row r="15">
          <cell r="A15" t="str">
            <v>FTAOther</v>
          </cell>
          <cell r="B15" t="str">
            <v>FTA</v>
          </cell>
          <cell r="C15" t="str">
            <v>Other</v>
          </cell>
          <cell r="D15">
            <v>845.81237536700019</v>
          </cell>
          <cell r="E15">
            <v>160.67406236700009</v>
          </cell>
          <cell r="F15">
            <v>691.09599436700023</v>
          </cell>
          <cell r="G15">
            <v>428.57407678000004</v>
          </cell>
          <cell r="H15">
            <v>-81.150326220000096</v>
          </cell>
          <cell r="I15">
            <v>1289.5924197800005</v>
          </cell>
          <cell r="J15">
            <v>967.42630632400005</v>
          </cell>
          <cell r="K15">
            <v>920.44759532400019</v>
          </cell>
          <cell r="L15">
            <v>-943.46300467599997</v>
          </cell>
          <cell r="M15">
            <v>-1305.9925646759998</v>
          </cell>
          <cell r="N15">
            <v>-2168.1488646759999</v>
          </cell>
          <cell r="O15">
            <v>-1766.325864676</v>
          </cell>
          <cell r="P15">
            <v>-961.45779461499933</v>
          </cell>
        </row>
        <row r="16">
          <cell r="A16" t="str">
            <v>FTAProd</v>
          </cell>
          <cell r="B16" t="str">
            <v>FTA</v>
          </cell>
          <cell r="C16" t="str">
            <v>Prod</v>
          </cell>
          <cell r="D16">
            <v>0</v>
          </cell>
          <cell r="E16">
            <v>0</v>
          </cell>
          <cell r="F16">
            <v>0</v>
          </cell>
          <cell r="G16">
            <v>0</v>
          </cell>
          <cell r="H16">
            <v>0</v>
          </cell>
          <cell r="I16">
            <v>0</v>
          </cell>
          <cell r="J16">
            <v>0</v>
          </cell>
          <cell r="K16">
            <v>0</v>
          </cell>
          <cell r="L16">
            <v>0</v>
          </cell>
          <cell r="M16">
            <v>0</v>
          </cell>
          <cell r="N16">
            <v>0</v>
          </cell>
          <cell r="O16">
            <v>0</v>
          </cell>
          <cell r="P16">
            <v>0</v>
          </cell>
        </row>
        <row r="17">
          <cell r="A17" t="str">
            <v>FTARate</v>
          </cell>
          <cell r="B17" t="str">
            <v>FTA</v>
          </cell>
          <cell r="C17" t="str">
            <v>Rate</v>
          </cell>
          <cell r="D17">
            <v>0</v>
          </cell>
          <cell r="E17">
            <v>0</v>
          </cell>
          <cell r="F17">
            <v>0</v>
          </cell>
          <cell r="G17">
            <v>0</v>
          </cell>
          <cell r="H17">
            <v>0</v>
          </cell>
          <cell r="I17">
            <v>0</v>
          </cell>
          <cell r="J17">
            <v>0</v>
          </cell>
          <cell r="K17">
            <v>0</v>
          </cell>
          <cell r="L17">
            <v>0</v>
          </cell>
          <cell r="M17">
            <v>0</v>
          </cell>
          <cell r="N17">
            <v>0</v>
          </cell>
          <cell r="O17">
            <v>0</v>
          </cell>
          <cell r="P17">
            <v>0</v>
          </cell>
        </row>
        <row r="18">
          <cell r="A18" t="str">
            <v>FTAVol</v>
          </cell>
          <cell r="B18" t="str">
            <v>FTA</v>
          </cell>
          <cell r="C18" t="str">
            <v>Vol</v>
          </cell>
          <cell r="D18">
            <v>0</v>
          </cell>
          <cell r="E18">
            <v>0</v>
          </cell>
          <cell r="F18">
            <v>0</v>
          </cell>
          <cell r="G18">
            <v>0</v>
          </cell>
          <cell r="H18">
            <v>0</v>
          </cell>
          <cell r="I18">
            <v>0</v>
          </cell>
          <cell r="J18">
            <v>0</v>
          </cell>
          <cell r="K18">
            <v>0</v>
          </cell>
          <cell r="L18">
            <v>0</v>
          </cell>
          <cell r="M18">
            <v>0</v>
          </cell>
          <cell r="N18">
            <v>0</v>
          </cell>
          <cell r="O18">
            <v>0</v>
          </cell>
          <cell r="P18">
            <v>0</v>
          </cell>
        </row>
        <row r="19">
          <cell r="A19" t="str">
            <v>FTBBaseline</v>
          </cell>
          <cell r="B19" t="str">
            <v>FTB</v>
          </cell>
          <cell r="C19" t="str">
            <v>Baseline</v>
          </cell>
          <cell r="D19">
            <v>2002.1970161860609</v>
          </cell>
          <cell r="E19">
            <v>4637.603724278576</v>
          </cell>
          <cell r="F19">
            <v>-2652.7096649346518</v>
          </cell>
          <cell r="G19">
            <v>2008.8512324510491</v>
          </cell>
          <cell r="H19">
            <v>688.70961087638102</v>
          </cell>
          <cell r="I19">
            <v>1974.0205740335962</v>
          </cell>
          <cell r="J19">
            <v>3820.0016300508355</v>
          </cell>
          <cell r="K19">
            <v>1721.8380054788759</v>
          </cell>
          <cell r="L19">
            <v>1675.040801684795</v>
          </cell>
          <cell r="M19">
            <v>1383.6381240398448</v>
          </cell>
          <cell r="N19">
            <v>1388.5310346734109</v>
          </cell>
          <cell r="O19">
            <v>225.41595453972423</v>
          </cell>
          <cell r="P19">
            <v>18873.138043358496</v>
          </cell>
        </row>
        <row r="20">
          <cell r="A20" t="str">
            <v>FTBCost</v>
          </cell>
          <cell r="B20" t="str">
            <v>FTB</v>
          </cell>
          <cell r="C20" t="str">
            <v>Cost</v>
          </cell>
          <cell r="D20">
            <v>0</v>
          </cell>
          <cell r="E20">
            <v>-34</v>
          </cell>
          <cell r="F20">
            <v>0</v>
          </cell>
          <cell r="G20">
            <v>0</v>
          </cell>
          <cell r="H20">
            <v>0</v>
          </cell>
          <cell r="I20">
            <v>0</v>
          </cell>
          <cell r="J20">
            <v>0</v>
          </cell>
          <cell r="K20">
            <v>0</v>
          </cell>
          <cell r="L20">
            <v>0</v>
          </cell>
          <cell r="M20">
            <v>0</v>
          </cell>
          <cell r="N20">
            <v>0</v>
          </cell>
          <cell r="O20">
            <v>-10500</v>
          </cell>
          <cell r="P20">
            <v>-10534</v>
          </cell>
        </row>
        <row r="21">
          <cell r="A21" t="str">
            <v>FTBInit</v>
          </cell>
          <cell r="B21" t="str">
            <v>FTB</v>
          </cell>
          <cell r="C21" t="str">
            <v>Init</v>
          </cell>
          <cell r="D21">
            <v>78.847728690588426</v>
          </cell>
          <cell r="E21">
            <v>83.463608644541637</v>
          </cell>
          <cell r="F21">
            <v>85.959365837845738</v>
          </cell>
          <cell r="G21">
            <v>72.451677150490809</v>
          </cell>
          <cell r="H21">
            <v>74.110444826338224</v>
          </cell>
          <cell r="I21">
            <v>74.340568324630723</v>
          </cell>
          <cell r="J21">
            <v>90.144726089665895</v>
          </cell>
          <cell r="K21">
            <v>74.172021793941141</v>
          </cell>
          <cell r="L21">
            <v>74.172622259583292</v>
          </cell>
          <cell r="M21">
            <v>74.164628649357908</v>
          </cell>
          <cell r="N21">
            <v>74.161872650233505</v>
          </cell>
          <cell r="O21">
            <v>74.152133477008263</v>
          </cell>
          <cell r="P21">
            <v>930.14139839422558</v>
          </cell>
        </row>
        <row r="22">
          <cell r="A22" t="str">
            <v>FTBMerit</v>
          </cell>
          <cell r="B22" t="str">
            <v>FTB</v>
          </cell>
          <cell r="C22" t="str">
            <v>Merit</v>
          </cell>
          <cell r="D22">
            <v>221.86712399999999</v>
          </cell>
          <cell r="E22">
            <v>223.42175399999996</v>
          </cell>
          <cell r="F22">
            <v>228.626991</v>
          </cell>
          <cell r="G22">
            <v>230.48865000000001</v>
          </cell>
          <cell r="H22">
            <v>225.91836899999998</v>
          </cell>
          <cell r="I22">
            <v>226.66093800000002</v>
          </cell>
          <cell r="J22">
            <v>227.65691700000002</v>
          </cell>
          <cell r="K22">
            <v>231.96480000000003</v>
          </cell>
          <cell r="L22">
            <v>236.37509999999997</v>
          </cell>
          <cell r="M22">
            <v>248.38409999999999</v>
          </cell>
          <cell r="N22">
            <v>250.55489999999998</v>
          </cell>
          <cell r="O22">
            <v>251.07959999999997</v>
          </cell>
          <cell r="P22">
            <v>2802.9992430000002</v>
          </cell>
        </row>
        <row r="23">
          <cell r="A23" t="str">
            <v>FTBOther</v>
          </cell>
          <cell r="B23" t="str">
            <v>FTB</v>
          </cell>
          <cell r="C23" t="str">
            <v>Other</v>
          </cell>
          <cell r="D23">
            <v>-0.50361709349116168</v>
          </cell>
          <cell r="E23">
            <v>0.66491470827687493</v>
          </cell>
          <cell r="F23">
            <v>-0.9631671759901792</v>
          </cell>
          <cell r="G23">
            <v>-0.65136914217727693</v>
          </cell>
          <cell r="H23">
            <v>-2.498449326252477</v>
          </cell>
          <cell r="I23">
            <v>-10.677335063316317</v>
          </cell>
          <cell r="J23">
            <v>-16.408720680447701</v>
          </cell>
          <cell r="K23">
            <v>-2.3693777098168867</v>
          </cell>
          <cell r="L23">
            <v>-2.2528550636769555</v>
          </cell>
          <cell r="M23">
            <v>-2.1429986041129134</v>
          </cell>
          <cell r="N23">
            <v>-2.1482768030969845</v>
          </cell>
          <cell r="O23">
            <v>-1.1596453747316113</v>
          </cell>
          <cell r="P23">
            <v>-41.11089732883358</v>
          </cell>
        </row>
        <row r="24">
          <cell r="A24" t="str">
            <v>FTBProd</v>
          </cell>
          <cell r="B24" t="str">
            <v>FTB</v>
          </cell>
          <cell r="C24" t="str">
            <v>Prod</v>
          </cell>
          <cell r="D24">
            <v>-719.9557443132046</v>
          </cell>
          <cell r="E24">
            <v>-745.21381681037826</v>
          </cell>
          <cell r="F24">
            <v>-773.63440433638527</v>
          </cell>
          <cell r="G24">
            <v>-719.92408581401219</v>
          </cell>
          <cell r="H24">
            <v>-863.34511859629811</v>
          </cell>
          <cell r="I24">
            <v>-1273.1843524132626</v>
          </cell>
          <cell r="J24">
            <v>-1886.0930819219525</v>
          </cell>
          <cell r="K24">
            <v>-2083.8363933404448</v>
          </cell>
          <cell r="L24">
            <v>-2254.5305690892487</v>
          </cell>
          <cell r="M24">
            <v>-2271.8860852604339</v>
          </cell>
          <cell r="N24">
            <v>-2316.0202305205412</v>
          </cell>
          <cell r="O24">
            <v>-2478.4574965112793</v>
          </cell>
          <cell r="P24">
            <v>-18386.081378927443</v>
          </cell>
        </row>
        <row r="25">
          <cell r="A25" t="str">
            <v>FTBRate</v>
          </cell>
          <cell r="B25" t="str">
            <v>FTB</v>
          </cell>
          <cell r="C25" t="str">
            <v>Rate</v>
          </cell>
          <cell r="D25">
            <v>723.50668500000006</v>
          </cell>
          <cell r="E25">
            <v>723.50668500000006</v>
          </cell>
          <cell r="F25">
            <v>723.50668500000006</v>
          </cell>
          <cell r="G25">
            <v>734.43468499999994</v>
          </cell>
          <cell r="H25">
            <v>748.83468500000004</v>
          </cell>
          <cell r="I25">
            <v>734.43468499999994</v>
          </cell>
          <cell r="J25">
            <v>734.43468499999994</v>
          </cell>
          <cell r="K25">
            <v>734.43468499999994</v>
          </cell>
          <cell r="L25">
            <v>734.43468499999994</v>
          </cell>
          <cell r="M25">
            <v>734.43468499999994</v>
          </cell>
          <cell r="N25">
            <v>734.43468499999994</v>
          </cell>
          <cell r="O25">
            <v>734.43468499999994</v>
          </cell>
          <cell r="P25">
            <v>8794.8322200000002</v>
          </cell>
        </row>
        <row r="26">
          <cell r="A26" t="str">
            <v>FTBVol</v>
          </cell>
          <cell r="B26" t="str">
            <v>FTB</v>
          </cell>
          <cell r="C26" t="str">
            <v>Vol</v>
          </cell>
          <cell r="D26">
            <v>1720.2485321890374</v>
          </cell>
          <cell r="E26">
            <v>1186.5980840449845</v>
          </cell>
          <cell r="F26">
            <v>3003.4836432251755</v>
          </cell>
          <cell r="G26">
            <v>2517.5191478396555</v>
          </cell>
          <cell r="H26">
            <v>2900.2493467388299</v>
          </cell>
          <cell r="I26">
            <v>3343.733477237352</v>
          </cell>
          <cell r="J26">
            <v>4010.5264504808997</v>
          </cell>
          <cell r="K26">
            <v>3768.4886036964449</v>
          </cell>
          <cell r="L26">
            <v>4041.2005679275435</v>
          </cell>
          <cell r="M26">
            <v>4035.0502448143397</v>
          </cell>
          <cell r="N26">
            <v>4872.6460119789926</v>
          </cell>
          <cell r="O26">
            <v>5378.8488518882732</v>
          </cell>
          <cell r="P26">
            <v>40778.592962061528</v>
          </cell>
        </row>
        <row r="27">
          <cell r="A27" t="str">
            <v>FTIBaseline</v>
          </cell>
          <cell r="B27" t="str">
            <v>FTI</v>
          </cell>
          <cell r="C27" t="str">
            <v>Baseline</v>
          </cell>
          <cell r="D27">
            <v>0</v>
          </cell>
          <cell r="E27">
            <v>0</v>
          </cell>
          <cell r="F27">
            <v>0</v>
          </cell>
          <cell r="G27">
            <v>0</v>
          </cell>
          <cell r="H27">
            <v>0</v>
          </cell>
          <cell r="I27">
            <v>0</v>
          </cell>
          <cell r="J27">
            <v>0</v>
          </cell>
          <cell r="K27">
            <v>0</v>
          </cell>
          <cell r="L27">
            <v>0</v>
          </cell>
          <cell r="M27">
            <v>0</v>
          </cell>
          <cell r="N27">
            <v>0</v>
          </cell>
          <cell r="O27">
            <v>0</v>
          </cell>
          <cell r="P27">
            <v>0</v>
          </cell>
        </row>
        <row r="28">
          <cell r="A28" t="str">
            <v>FTICost</v>
          </cell>
          <cell r="B28" t="str">
            <v>FTI</v>
          </cell>
          <cell r="C28" t="str">
            <v>Cost</v>
          </cell>
          <cell r="D28">
            <v>0</v>
          </cell>
          <cell r="E28">
            <v>0</v>
          </cell>
          <cell r="F28">
            <v>0</v>
          </cell>
          <cell r="G28">
            <v>0</v>
          </cell>
          <cell r="H28">
            <v>0</v>
          </cell>
          <cell r="I28">
            <v>0</v>
          </cell>
          <cell r="J28">
            <v>0</v>
          </cell>
          <cell r="K28">
            <v>0</v>
          </cell>
          <cell r="L28">
            <v>0</v>
          </cell>
          <cell r="M28">
            <v>0</v>
          </cell>
          <cell r="N28">
            <v>0</v>
          </cell>
          <cell r="O28">
            <v>0</v>
          </cell>
          <cell r="P28">
            <v>0</v>
          </cell>
        </row>
        <row r="29">
          <cell r="A29" t="str">
            <v>FTIInit</v>
          </cell>
          <cell r="B29" t="str">
            <v>FTI</v>
          </cell>
          <cell r="C29" t="str">
            <v>Init</v>
          </cell>
          <cell r="D29">
            <v>217.03297633807503</v>
          </cell>
          <cell r="E29">
            <v>221.65051534982186</v>
          </cell>
          <cell r="F29">
            <v>213.48621088011163</v>
          </cell>
          <cell r="G29">
            <v>221.50404671072636</v>
          </cell>
          <cell r="H29">
            <v>223.53593339901738</v>
          </cell>
          <cell r="I29">
            <v>222.17890763910867</v>
          </cell>
          <cell r="J29">
            <v>227.65614899892967</v>
          </cell>
          <cell r="K29">
            <v>224.93037076132498</v>
          </cell>
          <cell r="L29">
            <v>226.3694433363456</v>
          </cell>
          <cell r="M29">
            <v>226.99839523353083</v>
          </cell>
          <cell r="N29">
            <v>225.72201036660408</v>
          </cell>
          <cell r="O29">
            <v>228.75366866706372</v>
          </cell>
          <cell r="P29">
            <v>2679.8186276806596</v>
          </cell>
        </row>
        <row r="30">
          <cell r="A30" t="str">
            <v>FTIMerit</v>
          </cell>
          <cell r="B30" t="str">
            <v>FTI</v>
          </cell>
          <cell r="C30" t="str">
            <v>Merit</v>
          </cell>
          <cell r="D30">
            <v>37.483460999999998</v>
          </cell>
          <cell r="E30">
            <v>41.862701999999999</v>
          </cell>
          <cell r="F30">
            <v>47.710253999999999</v>
          </cell>
          <cell r="G30">
            <v>41.484534000000004</v>
          </cell>
          <cell r="H30">
            <v>38.889972</v>
          </cell>
          <cell r="I30">
            <v>38.896455000000003</v>
          </cell>
          <cell r="J30">
            <v>45.651651000000015</v>
          </cell>
          <cell r="K30">
            <v>31.417799999999996</v>
          </cell>
          <cell r="L30">
            <v>47.470500000000001</v>
          </cell>
          <cell r="M30">
            <v>66.806100000000001</v>
          </cell>
          <cell r="N30">
            <v>64.363199999999992</v>
          </cell>
          <cell r="O30">
            <v>84.105000000000004</v>
          </cell>
          <cell r="P30">
            <v>586.14162899999997</v>
          </cell>
        </row>
        <row r="31">
          <cell r="A31" t="str">
            <v>FTIOther</v>
          </cell>
          <cell r="B31" t="str">
            <v>FTI</v>
          </cell>
          <cell r="C31" t="str">
            <v>Other</v>
          </cell>
          <cell r="D31">
            <v>-5.9068021310749854</v>
          </cell>
          <cell r="E31">
            <v>-286.81435163482178</v>
          </cell>
          <cell r="F31">
            <v>-416.28837433111187</v>
          </cell>
          <cell r="G31">
            <v>-264.38601896172645</v>
          </cell>
          <cell r="H31">
            <v>53.060704772982469</v>
          </cell>
          <cell r="I31">
            <v>-271.49889958610891</v>
          </cell>
          <cell r="J31">
            <v>-106.86873967793011</v>
          </cell>
          <cell r="K31">
            <v>74.207085444675087</v>
          </cell>
          <cell r="L31">
            <v>-891.95003928634549</v>
          </cell>
          <cell r="M31">
            <v>-2217.4627043865312</v>
          </cell>
          <cell r="N31">
            <v>-1763.7007457226036</v>
          </cell>
          <cell r="O31">
            <v>-2803.5195562270642</v>
          </cell>
          <cell r="P31">
            <v>-8901.128441727662</v>
          </cell>
        </row>
        <row r="32">
          <cell r="A32" t="str">
            <v>FTIProd</v>
          </cell>
          <cell r="B32" t="str">
            <v>FTI</v>
          </cell>
          <cell r="C32" t="str">
            <v>Prod</v>
          </cell>
          <cell r="D32">
            <v>0</v>
          </cell>
          <cell r="E32">
            <v>0</v>
          </cell>
          <cell r="F32">
            <v>0</v>
          </cell>
          <cell r="G32">
            <v>0</v>
          </cell>
          <cell r="H32">
            <v>0</v>
          </cell>
          <cell r="I32">
            <v>0</v>
          </cell>
          <cell r="J32">
            <v>0</v>
          </cell>
          <cell r="K32">
            <v>0</v>
          </cell>
          <cell r="L32">
            <v>0</v>
          </cell>
          <cell r="M32">
            <v>0</v>
          </cell>
          <cell r="N32">
            <v>0</v>
          </cell>
          <cell r="O32">
            <v>0</v>
          </cell>
          <cell r="P32">
            <v>0</v>
          </cell>
        </row>
        <row r="33">
          <cell r="A33" t="str">
            <v>FTIRate</v>
          </cell>
          <cell r="B33" t="str">
            <v>FTI</v>
          </cell>
          <cell r="C33" t="str">
            <v>Rate</v>
          </cell>
          <cell r="D33">
            <v>0</v>
          </cell>
          <cell r="E33">
            <v>0</v>
          </cell>
          <cell r="F33">
            <v>0</v>
          </cell>
          <cell r="G33">
            <v>0</v>
          </cell>
          <cell r="H33">
            <v>0</v>
          </cell>
          <cell r="I33">
            <v>0</v>
          </cell>
          <cell r="J33">
            <v>0</v>
          </cell>
          <cell r="K33">
            <v>0</v>
          </cell>
          <cell r="L33">
            <v>0</v>
          </cell>
          <cell r="M33">
            <v>0</v>
          </cell>
          <cell r="N33">
            <v>0</v>
          </cell>
          <cell r="O33">
            <v>0</v>
          </cell>
          <cell r="P33">
            <v>0</v>
          </cell>
        </row>
        <row r="34">
          <cell r="A34" t="str">
            <v>FTIVol</v>
          </cell>
          <cell r="B34" t="str">
            <v>FTI</v>
          </cell>
          <cell r="C34" t="str">
            <v>Vol</v>
          </cell>
          <cell r="D34">
            <v>0</v>
          </cell>
          <cell r="E34">
            <v>0</v>
          </cell>
          <cell r="F34">
            <v>0</v>
          </cell>
          <cell r="G34">
            <v>0</v>
          </cell>
          <cell r="H34">
            <v>0</v>
          </cell>
          <cell r="I34">
            <v>0</v>
          </cell>
          <cell r="J34">
            <v>0</v>
          </cell>
          <cell r="K34">
            <v>0</v>
          </cell>
          <cell r="L34">
            <v>0</v>
          </cell>
          <cell r="M34">
            <v>0</v>
          </cell>
          <cell r="N34">
            <v>0</v>
          </cell>
          <cell r="O34">
            <v>0</v>
          </cell>
          <cell r="P34">
            <v>0</v>
          </cell>
        </row>
        <row r="35">
          <cell r="A35" t="str">
            <v>FTJBaseline</v>
          </cell>
          <cell r="B35" t="str">
            <v>FTJ</v>
          </cell>
          <cell r="C35" t="str">
            <v>Baseline</v>
          </cell>
          <cell r="D35">
            <v>0</v>
          </cell>
          <cell r="E35">
            <v>0</v>
          </cell>
          <cell r="F35">
            <v>0</v>
          </cell>
          <cell r="G35">
            <v>0</v>
          </cell>
          <cell r="H35">
            <v>0</v>
          </cell>
          <cell r="I35">
            <v>0</v>
          </cell>
          <cell r="J35">
            <v>0</v>
          </cell>
          <cell r="K35">
            <v>0</v>
          </cell>
          <cell r="L35">
            <v>0</v>
          </cell>
          <cell r="M35">
            <v>0</v>
          </cell>
          <cell r="N35">
            <v>0</v>
          </cell>
          <cell r="O35">
            <v>0</v>
          </cell>
          <cell r="P35">
            <v>0</v>
          </cell>
        </row>
        <row r="36">
          <cell r="A36" t="str">
            <v>FTJCost</v>
          </cell>
          <cell r="B36" t="str">
            <v>FTJ</v>
          </cell>
          <cell r="C36" t="str">
            <v>Cost</v>
          </cell>
          <cell r="D36">
            <v>0</v>
          </cell>
          <cell r="E36">
            <v>0</v>
          </cell>
          <cell r="F36">
            <v>0</v>
          </cell>
          <cell r="G36">
            <v>0</v>
          </cell>
          <cell r="H36">
            <v>0</v>
          </cell>
          <cell r="I36">
            <v>0</v>
          </cell>
          <cell r="J36">
            <v>0</v>
          </cell>
          <cell r="K36">
            <v>0</v>
          </cell>
          <cell r="L36">
            <v>0</v>
          </cell>
          <cell r="M36">
            <v>0</v>
          </cell>
          <cell r="N36">
            <v>0</v>
          </cell>
          <cell r="O36">
            <v>0</v>
          </cell>
          <cell r="P36">
            <v>0</v>
          </cell>
        </row>
        <row r="37">
          <cell r="A37" t="str">
            <v>FTJInit</v>
          </cell>
          <cell r="B37" t="str">
            <v>FTJ</v>
          </cell>
          <cell r="C37" t="str">
            <v>Init</v>
          </cell>
          <cell r="D37">
            <v>0</v>
          </cell>
          <cell r="E37">
            <v>0</v>
          </cell>
          <cell r="F37">
            <v>0</v>
          </cell>
          <cell r="G37">
            <v>0</v>
          </cell>
          <cell r="H37">
            <v>0</v>
          </cell>
          <cell r="I37">
            <v>0</v>
          </cell>
          <cell r="J37">
            <v>0</v>
          </cell>
          <cell r="K37">
            <v>0</v>
          </cell>
          <cell r="L37">
            <v>0</v>
          </cell>
          <cell r="M37">
            <v>0</v>
          </cell>
          <cell r="N37">
            <v>0</v>
          </cell>
          <cell r="O37">
            <v>0</v>
          </cell>
          <cell r="P37">
            <v>0</v>
          </cell>
        </row>
        <row r="38">
          <cell r="A38" t="str">
            <v>FTJMerit</v>
          </cell>
          <cell r="B38" t="str">
            <v>FTJ</v>
          </cell>
          <cell r="C38" t="str">
            <v>Merit</v>
          </cell>
          <cell r="D38">
            <v>15.181211999999999</v>
          </cell>
          <cell r="E38">
            <v>15.835473</v>
          </cell>
          <cell r="F38">
            <v>17.421900000000001</v>
          </cell>
          <cell r="G38">
            <v>16.223357999999998</v>
          </cell>
          <cell r="H38">
            <v>17.673662999999998</v>
          </cell>
          <cell r="I38">
            <v>20.285142</v>
          </cell>
          <cell r="J38">
            <v>19.265295000000002</v>
          </cell>
          <cell r="K38">
            <v>22.749300000000002</v>
          </cell>
          <cell r="L38">
            <v>24.341999999999999</v>
          </cell>
          <cell r="M38">
            <v>25.292700000000004</v>
          </cell>
          <cell r="N38">
            <v>25.292700000000004</v>
          </cell>
          <cell r="O38">
            <v>25.292700000000004</v>
          </cell>
          <cell r="P38">
            <v>244.85544300000001</v>
          </cell>
        </row>
        <row r="39">
          <cell r="A39" t="str">
            <v>FTJOther</v>
          </cell>
          <cell r="B39" t="str">
            <v>FTJ</v>
          </cell>
          <cell r="C39" t="str">
            <v>Other</v>
          </cell>
          <cell r="D39">
            <v>387.20642800000019</v>
          </cell>
          <cell r="E39">
            <v>501.9593670000001</v>
          </cell>
          <cell r="F39">
            <v>471.70786000000004</v>
          </cell>
          <cell r="G39">
            <v>775.41185199999984</v>
          </cell>
          <cell r="H39">
            <v>726.93680700000016</v>
          </cell>
          <cell r="I39">
            <v>488.07510800000011</v>
          </cell>
          <cell r="J39">
            <v>879.73647499999981</v>
          </cell>
          <cell r="K39">
            <v>396.16556999999989</v>
          </cell>
          <cell r="L39">
            <v>530.53350999999998</v>
          </cell>
          <cell r="M39">
            <v>236.78217000000004</v>
          </cell>
          <cell r="N39">
            <v>241.85217000000006</v>
          </cell>
          <cell r="O39">
            <v>165.95281000000011</v>
          </cell>
          <cell r="P39">
            <v>5802.3201270000009</v>
          </cell>
        </row>
        <row r="40">
          <cell r="A40" t="str">
            <v>FTJProd</v>
          </cell>
          <cell r="B40" t="str">
            <v>FTJ</v>
          </cell>
          <cell r="C40" t="str">
            <v>Prod</v>
          </cell>
          <cell r="D40">
            <v>0</v>
          </cell>
          <cell r="E40">
            <v>0</v>
          </cell>
          <cell r="F40">
            <v>0</v>
          </cell>
          <cell r="G40">
            <v>0</v>
          </cell>
          <cell r="H40">
            <v>0</v>
          </cell>
          <cell r="I40">
            <v>0</v>
          </cell>
          <cell r="J40">
            <v>0</v>
          </cell>
          <cell r="K40">
            <v>0</v>
          </cell>
          <cell r="L40">
            <v>0</v>
          </cell>
          <cell r="M40">
            <v>0</v>
          </cell>
          <cell r="N40">
            <v>0</v>
          </cell>
          <cell r="O40">
            <v>0</v>
          </cell>
          <cell r="P40">
            <v>0</v>
          </cell>
        </row>
        <row r="41">
          <cell r="A41" t="str">
            <v>FTJRate</v>
          </cell>
          <cell r="B41" t="str">
            <v>FTJ</v>
          </cell>
          <cell r="C41" t="str">
            <v>Rate</v>
          </cell>
          <cell r="D41">
            <v>0</v>
          </cell>
          <cell r="E41">
            <v>0</v>
          </cell>
          <cell r="F41">
            <v>0</v>
          </cell>
          <cell r="G41">
            <v>0</v>
          </cell>
          <cell r="H41">
            <v>0</v>
          </cell>
          <cell r="I41">
            <v>0</v>
          </cell>
          <cell r="J41">
            <v>0</v>
          </cell>
          <cell r="K41">
            <v>0</v>
          </cell>
          <cell r="L41">
            <v>0</v>
          </cell>
          <cell r="M41">
            <v>0</v>
          </cell>
          <cell r="N41">
            <v>0</v>
          </cell>
          <cell r="O41">
            <v>0</v>
          </cell>
          <cell r="P41">
            <v>0</v>
          </cell>
        </row>
        <row r="42">
          <cell r="A42" t="str">
            <v>FTJVol</v>
          </cell>
          <cell r="B42" t="str">
            <v>FTJ</v>
          </cell>
          <cell r="C42" t="str">
            <v>Vol</v>
          </cell>
          <cell r="D42">
            <v>0</v>
          </cell>
          <cell r="E42">
            <v>0</v>
          </cell>
          <cell r="F42">
            <v>0</v>
          </cell>
          <cell r="G42">
            <v>0</v>
          </cell>
          <cell r="H42">
            <v>0</v>
          </cell>
          <cell r="I42">
            <v>0</v>
          </cell>
          <cell r="J42">
            <v>0</v>
          </cell>
          <cell r="K42">
            <v>0</v>
          </cell>
          <cell r="L42">
            <v>0</v>
          </cell>
          <cell r="M42">
            <v>0</v>
          </cell>
          <cell r="N42">
            <v>0</v>
          </cell>
          <cell r="O42">
            <v>0</v>
          </cell>
          <cell r="P42">
            <v>0</v>
          </cell>
        </row>
        <row r="43">
          <cell r="A43" t="str">
            <v>FTLBaseline</v>
          </cell>
          <cell r="B43" t="str">
            <v>FTL</v>
          </cell>
          <cell r="C43" t="str">
            <v>Baseline</v>
          </cell>
          <cell r="D43">
            <v>0</v>
          </cell>
          <cell r="E43">
            <v>0</v>
          </cell>
          <cell r="F43">
            <v>0</v>
          </cell>
          <cell r="G43">
            <v>-70</v>
          </cell>
          <cell r="H43">
            <v>0</v>
          </cell>
          <cell r="I43">
            <v>-30</v>
          </cell>
          <cell r="J43">
            <v>0</v>
          </cell>
          <cell r="K43">
            <v>0</v>
          </cell>
          <cell r="L43">
            <v>0</v>
          </cell>
          <cell r="M43">
            <v>0</v>
          </cell>
          <cell r="N43">
            <v>0</v>
          </cell>
          <cell r="O43">
            <v>0</v>
          </cell>
          <cell r="P43">
            <v>-100</v>
          </cell>
        </row>
        <row r="44">
          <cell r="A44" t="str">
            <v>FTLCost</v>
          </cell>
          <cell r="B44" t="str">
            <v>FTL</v>
          </cell>
          <cell r="C44" t="str">
            <v>Cost</v>
          </cell>
          <cell r="D44">
            <v>-10</v>
          </cell>
          <cell r="E44">
            <v>-10</v>
          </cell>
          <cell r="F44">
            <v>-23</v>
          </cell>
          <cell r="G44">
            <v>-23</v>
          </cell>
          <cell r="H44">
            <v>-23</v>
          </cell>
          <cell r="I44">
            <v>-23</v>
          </cell>
          <cell r="J44">
            <v>-23</v>
          </cell>
          <cell r="K44">
            <v>-23</v>
          </cell>
          <cell r="L44">
            <v>-23</v>
          </cell>
          <cell r="M44">
            <v>-23</v>
          </cell>
          <cell r="N44">
            <v>-23</v>
          </cell>
          <cell r="O44">
            <v>-23</v>
          </cell>
          <cell r="P44">
            <v>-250</v>
          </cell>
        </row>
        <row r="45">
          <cell r="A45" t="str">
            <v>FTLInit</v>
          </cell>
          <cell r="B45" t="str">
            <v>FTL</v>
          </cell>
          <cell r="C45" t="str">
            <v>Init</v>
          </cell>
          <cell r="D45">
            <v>10.858083696335548</v>
          </cell>
          <cell r="E45">
            <v>10.822687756141281</v>
          </cell>
          <cell r="F45">
            <v>10.937807842720858</v>
          </cell>
          <cell r="G45">
            <v>15.983833759450903</v>
          </cell>
          <cell r="H45">
            <v>15.872793041058426</v>
          </cell>
          <cell r="I45">
            <v>15.902036059239794</v>
          </cell>
          <cell r="J45">
            <v>15.88136589497171</v>
          </cell>
          <cell r="K45">
            <v>10.834452069943771</v>
          </cell>
          <cell r="L45">
            <v>10.856033115342722</v>
          </cell>
          <cell r="M45">
            <v>10.872034762345608</v>
          </cell>
          <cell r="N45">
            <v>10.871527754724614</v>
          </cell>
          <cell r="O45">
            <v>10.871411648506234</v>
          </cell>
          <cell r="P45">
            <v>150.56406740078148</v>
          </cell>
        </row>
        <row r="46">
          <cell r="A46" t="str">
            <v>FTLMerit</v>
          </cell>
          <cell r="B46" t="str">
            <v>FTL</v>
          </cell>
          <cell r="C46" t="str">
            <v>Merit</v>
          </cell>
          <cell r="D46">
            <v>46.284413999999998</v>
          </cell>
          <cell r="E46">
            <v>46.192869000000002</v>
          </cell>
          <cell r="F46">
            <v>46.613954999999997</v>
          </cell>
          <cell r="G46">
            <v>47.798901000000001</v>
          </cell>
          <cell r="H46">
            <v>46.959065999999993</v>
          </cell>
          <cell r="I46">
            <v>48.187592999999993</v>
          </cell>
          <cell r="J46">
            <v>47.876379</v>
          </cell>
          <cell r="K46">
            <v>47.976600000000005</v>
          </cell>
          <cell r="L46">
            <v>48.015299999999996</v>
          </cell>
          <cell r="M46">
            <v>48.2517</v>
          </cell>
          <cell r="N46">
            <v>48.717000000000006</v>
          </cell>
          <cell r="O46">
            <v>48.731400000000001</v>
          </cell>
          <cell r="P46">
            <v>571.60517700000003</v>
          </cell>
        </row>
        <row r="47">
          <cell r="A47" t="str">
            <v>FTLOther</v>
          </cell>
          <cell r="B47" t="str">
            <v>FTL</v>
          </cell>
          <cell r="C47" t="str">
            <v>Other</v>
          </cell>
          <cell r="D47">
            <v>13.214699358384296</v>
          </cell>
          <cell r="E47">
            <v>149.31048363771961</v>
          </cell>
          <cell r="F47">
            <v>48.529449856383771</v>
          </cell>
          <cell r="G47">
            <v>51.288312517792818</v>
          </cell>
          <cell r="H47">
            <v>128.80058680319343</v>
          </cell>
          <cell r="I47">
            <v>113.58618475914025</v>
          </cell>
          <cell r="J47">
            <v>42.898766384946541</v>
          </cell>
          <cell r="K47">
            <v>-120.78057909475388</v>
          </cell>
          <cell r="L47">
            <v>23.276742694740207</v>
          </cell>
          <cell r="M47">
            <v>40.349322574883132</v>
          </cell>
          <cell r="N47">
            <v>26.156063584097566</v>
          </cell>
          <cell r="O47">
            <v>19.160984189656432</v>
          </cell>
          <cell r="P47">
            <v>535.79101726618421</v>
          </cell>
        </row>
        <row r="48">
          <cell r="A48" t="str">
            <v>FTLProd</v>
          </cell>
          <cell r="B48" t="str">
            <v>FTL</v>
          </cell>
          <cell r="C48" t="str">
            <v>Prod</v>
          </cell>
          <cell r="D48">
            <v>-98.706999999999994</v>
          </cell>
          <cell r="E48">
            <v>-98.706999999999994</v>
          </cell>
          <cell r="F48">
            <v>-98.706999999999994</v>
          </cell>
          <cell r="G48">
            <v>-98.706999999999994</v>
          </cell>
          <cell r="H48">
            <v>-98.706999999999994</v>
          </cell>
          <cell r="I48">
            <v>-98.706999999999994</v>
          </cell>
          <cell r="J48">
            <v>-98.706999999999994</v>
          </cell>
          <cell r="K48">
            <v>-98.706999999999994</v>
          </cell>
          <cell r="L48">
            <v>-98.706999999999994</v>
          </cell>
          <cell r="M48">
            <v>-98.706999999999994</v>
          </cell>
          <cell r="N48">
            <v>-98.706999999999994</v>
          </cell>
          <cell r="O48">
            <v>-98.706999999999994</v>
          </cell>
          <cell r="P48">
            <v>-1184.4839999999999</v>
          </cell>
        </row>
        <row r="49">
          <cell r="A49" t="str">
            <v>FTLRate</v>
          </cell>
          <cell r="B49" t="str">
            <v>FTL</v>
          </cell>
          <cell r="C49" t="str">
            <v>Rate</v>
          </cell>
          <cell r="D49">
            <v>-138.66999999999999</v>
          </cell>
          <cell r="E49">
            <v>-138.66999999999999</v>
          </cell>
          <cell r="F49">
            <v>-138.66999999999999</v>
          </cell>
          <cell r="G49">
            <v>-138.66999999999999</v>
          </cell>
          <cell r="H49">
            <v>-138.66999999999999</v>
          </cell>
          <cell r="I49">
            <v>-138.66999999999999</v>
          </cell>
          <cell r="J49">
            <v>-138.66999999999999</v>
          </cell>
          <cell r="K49">
            <v>-138.66999999999999</v>
          </cell>
          <cell r="L49">
            <v>-138.66999999999999</v>
          </cell>
          <cell r="M49">
            <v>-138.66999999999999</v>
          </cell>
          <cell r="N49">
            <v>-138.66999999999999</v>
          </cell>
          <cell r="O49">
            <v>-138.66999999999999</v>
          </cell>
          <cell r="P49">
            <v>-1664.0400000000002</v>
          </cell>
        </row>
        <row r="50">
          <cell r="A50" t="str">
            <v>FTLVol</v>
          </cell>
          <cell r="B50" t="str">
            <v>FTL</v>
          </cell>
          <cell r="C50" t="str">
            <v>Vol</v>
          </cell>
          <cell r="D50">
            <v>434.59983725828022</v>
          </cell>
          <cell r="E50">
            <v>434.53636391913898</v>
          </cell>
          <cell r="F50">
            <v>434.74280161389532</v>
          </cell>
          <cell r="G50">
            <v>445.36991703575637</v>
          </cell>
          <cell r="H50">
            <v>445.14564846874816</v>
          </cell>
          <cell r="I50">
            <v>445.20471049462009</v>
          </cell>
          <cell r="J50">
            <v>445.16296303308218</v>
          </cell>
          <cell r="K50">
            <v>440.0682113378104</v>
          </cell>
          <cell r="L50">
            <v>440.11179850291722</v>
          </cell>
          <cell r="M50">
            <v>440.14411697577174</v>
          </cell>
          <cell r="N50">
            <v>440.14309297417782</v>
          </cell>
          <cell r="O50">
            <v>440.14285847483745</v>
          </cell>
          <cell r="P50">
            <v>5285.3723200890363</v>
          </cell>
        </row>
        <row r="51">
          <cell r="A51" t="str">
            <v>FTMBaseline</v>
          </cell>
          <cell r="B51" t="str">
            <v>FTM</v>
          </cell>
          <cell r="C51" t="str">
            <v>Baseline</v>
          </cell>
          <cell r="D51">
            <v>30</v>
          </cell>
          <cell r="E51">
            <v>30</v>
          </cell>
          <cell r="F51">
            <v>0</v>
          </cell>
          <cell r="G51">
            <v>0</v>
          </cell>
          <cell r="H51">
            <v>0</v>
          </cell>
          <cell r="I51">
            <v>0</v>
          </cell>
          <cell r="J51">
            <v>0</v>
          </cell>
          <cell r="K51">
            <v>0</v>
          </cell>
          <cell r="L51">
            <v>0</v>
          </cell>
          <cell r="M51">
            <v>0</v>
          </cell>
          <cell r="N51">
            <v>0</v>
          </cell>
          <cell r="O51">
            <v>0</v>
          </cell>
          <cell r="P51">
            <v>60</v>
          </cell>
        </row>
        <row r="52">
          <cell r="A52" t="str">
            <v>FTMCost</v>
          </cell>
          <cell r="B52" t="str">
            <v>FTM</v>
          </cell>
          <cell r="C52" t="str">
            <v>Cost</v>
          </cell>
          <cell r="D52">
            <v>-14.75</v>
          </cell>
          <cell r="E52">
            <v>-14.75</v>
          </cell>
          <cell r="F52">
            <v>-14.75</v>
          </cell>
          <cell r="G52">
            <v>-14.75</v>
          </cell>
          <cell r="H52">
            <v>-14.75</v>
          </cell>
          <cell r="I52">
            <v>-14.75</v>
          </cell>
          <cell r="J52">
            <v>-14.75</v>
          </cell>
          <cell r="K52">
            <v>-14.75</v>
          </cell>
          <cell r="L52">
            <v>-14.75</v>
          </cell>
          <cell r="M52">
            <v>-14.75</v>
          </cell>
          <cell r="N52">
            <v>-14.75</v>
          </cell>
          <cell r="O52">
            <v>-14.75</v>
          </cell>
          <cell r="P52">
            <v>-177</v>
          </cell>
        </row>
        <row r="53">
          <cell r="A53" t="str">
            <v>FTMInit</v>
          </cell>
          <cell r="B53" t="str">
            <v>FTM</v>
          </cell>
          <cell r="C53" t="str">
            <v>Init</v>
          </cell>
          <cell r="D53">
            <v>664.16606666666667</v>
          </cell>
          <cell r="E53">
            <v>-173.37504333333334</v>
          </cell>
          <cell r="F53">
            <v>19.296246666666669</v>
          </cell>
          <cell r="G53">
            <v>20.461536666666667</v>
          </cell>
          <cell r="H53">
            <v>35.919666666666672</v>
          </cell>
          <cell r="I53">
            <v>35.919666666666672</v>
          </cell>
          <cell r="J53">
            <v>780.24966666666671</v>
          </cell>
          <cell r="K53">
            <v>26.649666666666668</v>
          </cell>
          <cell r="L53">
            <v>741.57966666666675</v>
          </cell>
          <cell r="M53">
            <v>17.379666666666669</v>
          </cell>
          <cell r="N53">
            <v>702.90966666666668</v>
          </cell>
          <cell r="O53">
            <v>8.1096666666666692</v>
          </cell>
          <cell r="P53">
            <v>2879.2661400000002</v>
          </cell>
        </row>
        <row r="54">
          <cell r="A54" t="str">
            <v>FTMMerit</v>
          </cell>
          <cell r="B54" t="str">
            <v>FTM</v>
          </cell>
          <cell r="C54" t="str">
            <v>Merit</v>
          </cell>
          <cell r="D54">
            <v>23.788214999999997</v>
          </cell>
          <cell r="E54">
            <v>24.182309999999994</v>
          </cell>
          <cell r="F54">
            <v>24.630359999999996</v>
          </cell>
          <cell r="G54">
            <v>25.999047000000001</v>
          </cell>
          <cell r="H54">
            <v>25.496141999999999</v>
          </cell>
          <cell r="I54">
            <v>25.99755</v>
          </cell>
          <cell r="J54">
            <v>25.828073999999997</v>
          </cell>
          <cell r="K54">
            <v>26.341200000000001</v>
          </cell>
          <cell r="L54">
            <v>26.334</v>
          </cell>
          <cell r="M54">
            <v>26.451599999999999</v>
          </cell>
          <cell r="N54">
            <v>26.37</v>
          </cell>
          <cell r="O54">
            <v>26.415599999999998</v>
          </cell>
          <cell r="P54">
            <v>307.83409799999993</v>
          </cell>
        </row>
        <row r="55">
          <cell r="A55" t="str">
            <v>FTMOther</v>
          </cell>
          <cell r="B55" t="str">
            <v>FTM</v>
          </cell>
          <cell r="C55" t="str">
            <v>Other</v>
          </cell>
          <cell r="D55">
            <v>387.50073042775034</v>
          </cell>
          <cell r="E55">
            <v>849.57946913808985</v>
          </cell>
          <cell r="F55">
            <v>89.888694448089524</v>
          </cell>
          <cell r="G55">
            <v>-343.67577122468566</v>
          </cell>
          <cell r="H55">
            <v>971.34506320515106</v>
          </cell>
          <cell r="I55">
            <v>-142.90783457736219</v>
          </cell>
          <cell r="J55">
            <v>-666.42642706896925</v>
          </cell>
          <cell r="K55">
            <v>-75.469279065529932</v>
          </cell>
          <cell r="L55">
            <v>-339.70419084708129</v>
          </cell>
          <cell r="M55">
            <v>-148.82145235179539</v>
          </cell>
          <cell r="N55">
            <v>43.331025102928209</v>
          </cell>
          <cell r="O55">
            <v>-290.45413849698252</v>
          </cell>
          <cell r="P55">
            <v>334.18588868960296</v>
          </cell>
        </row>
        <row r="56">
          <cell r="A56" t="str">
            <v>FTMProd</v>
          </cell>
          <cell r="B56" t="str">
            <v>FTM</v>
          </cell>
          <cell r="C56" t="str">
            <v>Prod</v>
          </cell>
          <cell r="D56">
            <v>-302.95967684597468</v>
          </cell>
          <cell r="E56">
            <v>-350.68050696442072</v>
          </cell>
          <cell r="F56">
            <v>-393.20065621826774</v>
          </cell>
          <cell r="G56">
            <v>-428.03393589690171</v>
          </cell>
          <cell r="H56">
            <v>-437.29436588456673</v>
          </cell>
          <cell r="I56">
            <v>-445.22777543325572</v>
          </cell>
          <cell r="J56">
            <v>-544.61609180124469</v>
          </cell>
          <cell r="K56">
            <v>-757.97986079041959</v>
          </cell>
          <cell r="L56">
            <v>-805.58409941547563</v>
          </cell>
          <cell r="M56">
            <v>-814.63620269234048</v>
          </cell>
          <cell r="N56">
            <v>-879.46208089318668</v>
          </cell>
          <cell r="O56">
            <v>-926.55799837826771</v>
          </cell>
          <cell r="P56">
            <v>-7086.2332512143221</v>
          </cell>
        </row>
        <row r="57">
          <cell r="A57" t="str">
            <v>FTMRate</v>
          </cell>
          <cell r="B57" t="str">
            <v>FTM</v>
          </cell>
          <cell r="C57" t="str">
            <v>Rate</v>
          </cell>
          <cell r="D57">
            <v>61.737741444798495</v>
          </cell>
          <cell r="E57">
            <v>107.10923530418006</v>
          </cell>
          <cell r="F57">
            <v>21.168951834466775</v>
          </cell>
          <cell r="G57">
            <v>-57.967744625912026</v>
          </cell>
          <cell r="H57">
            <v>14.999440518539238</v>
          </cell>
          <cell r="I57">
            <v>518.76150105861291</v>
          </cell>
          <cell r="J57">
            <v>517.87741900255514</v>
          </cell>
          <cell r="K57">
            <v>160.4125399359643</v>
          </cell>
          <cell r="L57">
            <v>314.45795842433836</v>
          </cell>
          <cell r="M57">
            <v>308.40869236964357</v>
          </cell>
          <cell r="N57">
            <v>297.54743218460453</v>
          </cell>
          <cell r="O57">
            <v>282.41075049685134</v>
          </cell>
          <cell r="P57">
            <v>2546.9239179486431</v>
          </cell>
        </row>
        <row r="58">
          <cell r="A58" t="str">
            <v>FTMVol</v>
          </cell>
          <cell r="B58" t="str">
            <v>FTM</v>
          </cell>
          <cell r="C58" t="str">
            <v>Vol</v>
          </cell>
          <cell r="D58">
            <v>2544.2962333067589</v>
          </cell>
          <cell r="E58">
            <v>2524.6581058554852</v>
          </cell>
          <cell r="F58">
            <v>2500.4429532690428</v>
          </cell>
          <cell r="G58">
            <v>2746.417648080831</v>
          </cell>
          <cell r="H58">
            <v>2619.2199343942088</v>
          </cell>
          <cell r="I58">
            <v>2605.8261322853391</v>
          </cell>
          <cell r="J58">
            <v>2613.5090492009922</v>
          </cell>
          <cell r="K58">
            <v>2707.0205132533188</v>
          </cell>
          <cell r="L58">
            <v>2660.656305171552</v>
          </cell>
          <cell r="M58">
            <v>2649.1034640078269</v>
          </cell>
          <cell r="N58">
            <v>2694.459419938988</v>
          </cell>
          <cell r="O58">
            <v>2656.6295937117338</v>
          </cell>
          <cell r="P58">
            <v>31522.239352476077</v>
          </cell>
        </row>
        <row r="59">
          <cell r="A59" t="str">
            <v>FTRBaseline</v>
          </cell>
          <cell r="B59" t="str">
            <v>FTR</v>
          </cell>
          <cell r="C59" t="str">
            <v>Baseline</v>
          </cell>
          <cell r="D59">
            <v>221.15234089512313</v>
          </cell>
          <cell r="E59">
            <v>261.77234089512308</v>
          </cell>
          <cell r="F59">
            <v>156.75234089512313</v>
          </cell>
          <cell r="G59">
            <v>222.19404089512312</v>
          </cell>
          <cell r="H59">
            <v>54.193740895123128</v>
          </cell>
          <cell r="I59">
            <v>500.58984089512319</v>
          </cell>
          <cell r="J59">
            <v>-649.88546870487698</v>
          </cell>
          <cell r="K59">
            <v>-9.4430191048768304</v>
          </cell>
          <cell r="L59">
            <v>-6194.6580591048778</v>
          </cell>
          <cell r="M59">
            <v>-100.19965910487687</v>
          </cell>
          <cell r="N59">
            <v>-52.523019104876866</v>
          </cell>
          <cell r="O59">
            <v>-76.093899104876854</v>
          </cell>
          <cell r="P59">
            <v>-5666.148478858523</v>
          </cell>
        </row>
        <row r="60">
          <cell r="A60" t="str">
            <v>FTRCost</v>
          </cell>
          <cell r="B60" t="str">
            <v>FTR</v>
          </cell>
          <cell r="C60" t="str">
            <v>Cost</v>
          </cell>
          <cell r="D60">
            <v>0</v>
          </cell>
          <cell r="E60">
            <v>0</v>
          </cell>
          <cell r="F60">
            <v>0</v>
          </cell>
          <cell r="G60">
            <v>0</v>
          </cell>
          <cell r="H60">
            <v>0</v>
          </cell>
          <cell r="I60">
            <v>0</v>
          </cell>
          <cell r="J60">
            <v>0</v>
          </cell>
          <cell r="K60">
            <v>0</v>
          </cell>
          <cell r="L60">
            <v>0</v>
          </cell>
          <cell r="M60">
            <v>0</v>
          </cell>
          <cell r="N60">
            <v>0</v>
          </cell>
          <cell r="O60">
            <v>0</v>
          </cell>
          <cell r="P60">
            <v>0</v>
          </cell>
        </row>
        <row r="61">
          <cell r="A61" t="str">
            <v>FTRInit</v>
          </cell>
          <cell r="B61" t="str">
            <v>FTR</v>
          </cell>
          <cell r="C61" t="str">
            <v>Init</v>
          </cell>
          <cell r="D61">
            <v>177.06108091465515</v>
          </cell>
          <cell r="E61">
            <v>217.71906138740943</v>
          </cell>
          <cell r="F61">
            <v>210.95311669051733</v>
          </cell>
          <cell r="G61">
            <v>261.45705943697607</v>
          </cell>
          <cell r="H61">
            <v>261.93013643393613</v>
          </cell>
          <cell r="I61">
            <v>281.82551160572507</v>
          </cell>
          <cell r="J61">
            <v>295.6230915194659</v>
          </cell>
          <cell r="K61">
            <v>265.82496903186023</v>
          </cell>
          <cell r="L61">
            <v>249.58848874610501</v>
          </cell>
          <cell r="M61">
            <v>274.48479261017121</v>
          </cell>
          <cell r="N61">
            <v>281.28584322196116</v>
          </cell>
          <cell r="O61">
            <v>293.93669500388847</v>
          </cell>
          <cell r="P61">
            <v>3071.6898466026714</v>
          </cell>
        </row>
        <row r="62">
          <cell r="A62" t="str">
            <v>FTRMerit</v>
          </cell>
          <cell r="B62" t="str">
            <v>FTR</v>
          </cell>
          <cell r="C62" t="str">
            <v>Merit</v>
          </cell>
          <cell r="D62">
            <v>133.85303099999999</v>
          </cell>
          <cell r="E62">
            <v>134.36649299999999</v>
          </cell>
          <cell r="F62">
            <v>133.31867399999999</v>
          </cell>
          <cell r="G62">
            <v>129.708888</v>
          </cell>
          <cell r="H62">
            <v>130.10726399999999</v>
          </cell>
          <cell r="I62">
            <v>128.538825</v>
          </cell>
          <cell r="J62">
            <v>147.171075</v>
          </cell>
          <cell r="K62">
            <v>139.6266</v>
          </cell>
          <cell r="L62">
            <v>294.69749999999999</v>
          </cell>
          <cell r="M62">
            <v>146.59980000000002</v>
          </cell>
          <cell r="N62">
            <v>145.8759</v>
          </cell>
          <cell r="O62">
            <v>146.90549999999999</v>
          </cell>
          <cell r="P62">
            <v>1810.76955</v>
          </cell>
        </row>
        <row r="63">
          <cell r="A63" t="str">
            <v>FTROther</v>
          </cell>
          <cell r="B63" t="str">
            <v>FTR</v>
          </cell>
          <cell r="C63" t="str">
            <v>Other</v>
          </cell>
          <cell r="D63">
            <v>372.73394719022212</v>
          </cell>
          <cell r="E63">
            <v>397.61790471746764</v>
          </cell>
          <cell r="F63">
            <v>446.3089684143597</v>
          </cell>
          <cell r="G63">
            <v>621.68031166790092</v>
          </cell>
          <cell r="H63">
            <v>581.29945867094102</v>
          </cell>
          <cell r="I63">
            <v>703.56282249915148</v>
          </cell>
          <cell r="J63">
            <v>661.50830218541194</v>
          </cell>
          <cell r="K63">
            <v>-122.40654992698254</v>
          </cell>
          <cell r="L63">
            <v>-296.16292964122704</v>
          </cell>
          <cell r="M63">
            <v>-147.21393350529382</v>
          </cell>
          <cell r="N63">
            <v>-134.84472411708327</v>
          </cell>
          <cell r="O63">
            <v>-165.17129589901074</v>
          </cell>
          <cell r="P63">
            <v>2918.9122822558575</v>
          </cell>
        </row>
        <row r="64">
          <cell r="A64" t="str">
            <v>FTRProd</v>
          </cell>
          <cell r="B64" t="str">
            <v>FTR</v>
          </cell>
          <cell r="C64" t="str">
            <v>Prod</v>
          </cell>
          <cell r="D64">
            <v>-345.8426110403426</v>
          </cell>
          <cell r="E64">
            <v>-322.698482610089</v>
          </cell>
          <cell r="F64">
            <v>-354.36129384480483</v>
          </cell>
          <cell r="G64">
            <v>-491.19060275806709</v>
          </cell>
          <cell r="H64">
            <v>-527.17340025543979</v>
          </cell>
          <cell r="I64">
            <v>-468.40651907596225</v>
          </cell>
          <cell r="J64">
            <v>-470.80966680075761</v>
          </cell>
          <cell r="K64">
            <v>-476.9659853815682</v>
          </cell>
          <cell r="L64">
            <v>-480.37281284441599</v>
          </cell>
          <cell r="M64">
            <v>-480.16760204255854</v>
          </cell>
          <cell r="N64">
            <v>-480.50127965446183</v>
          </cell>
          <cell r="O64">
            <v>-480.48046088655371</v>
          </cell>
          <cell r="P64">
            <v>-5378.9707171950213</v>
          </cell>
        </row>
        <row r="65">
          <cell r="A65" t="str">
            <v>FTRRate</v>
          </cell>
          <cell r="B65" t="str">
            <v>FTR</v>
          </cell>
          <cell r="C65" t="str">
            <v>Rate</v>
          </cell>
          <cell r="D65">
            <v>0</v>
          </cell>
          <cell r="E65">
            <v>0</v>
          </cell>
          <cell r="F65">
            <v>0</v>
          </cell>
          <cell r="G65">
            <v>0</v>
          </cell>
          <cell r="H65">
            <v>0</v>
          </cell>
          <cell r="I65">
            <v>0</v>
          </cell>
          <cell r="J65">
            <v>0</v>
          </cell>
          <cell r="K65">
            <v>0</v>
          </cell>
          <cell r="L65">
            <v>0</v>
          </cell>
          <cell r="M65">
            <v>0</v>
          </cell>
          <cell r="N65">
            <v>0</v>
          </cell>
          <cell r="O65">
            <v>0</v>
          </cell>
          <cell r="P65">
            <v>0</v>
          </cell>
        </row>
        <row r="66">
          <cell r="A66" t="str">
            <v>FTRVol</v>
          </cell>
          <cell r="B66" t="str">
            <v>FTR</v>
          </cell>
          <cell r="C66" t="str">
            <v>Vol</v>
          </cell>
          <cell r="D66">
            <v>355.45181104034259</v>
          </cell>
          <cell r="E66">
            <v>328.58428261008896</v>
          </cell>
          <cell r="F66">
            <v>362.34129384480485</v>
          </cell>
          <cell r="G66">
            <v>485.5069027580671</v>
          </cell>
          <cell r="H66">
            <v>537.91650025543981</v>
          </cell>
          <cell r="I66">
            <v>467.68721907596228</v>
          </cell>
          <cell r="J66">
            <v>476.78736680075758</v>
          </cell>
          <cell r="K66">
            <v>479.5789853815682</v>
          </cell>
          <cell r="L66">
            <v>482.58581284441601</v>
          </cell>
          <cell r="M66">
            <v>483.08060204255855</v>
          </cell>
          <cell r="N66">
            <v>483.0142796544618</v>
          </cell>
          <cell r="O66">
            <v>487.59346088655371</v>
          </cell>
          <cell r="P66">
            <v>5430.1285171950212</v>
          </cell>
        </row>
        <row r="67">
          <cell r="A67">
            <v>0</v>
          </cell>
        </row>
        <row r="68">
          <cell r="A68">
            <v>0</v>
          </cell>
          <cell r="D68">
            <v>15932.737459665994</v>
          </cell>
          <cell r="E68">
            <v>10569.754219381</v>
          </cell>
          <cell r="F68">
            <v>7911.642588964989</v>
          </cell>
          <cell r="G68">
            <v>11242.313315447009</v>
          </cell>
          <cell r="H68">
            <v>11260.175375803996</v>
          </cell>
          <cell r="I68">
            <v>14312.57195438501</v>
          </cell>
          <cell r="J68">
            <v>16522.956973096996</v>
          </cell>
          <cell r="K68">
            <v>14247.832367882009</v>
          </cell>
          <cell r="L68">
            <v>-2459.9434064740008</v>
          </cell>
          <cell r="M68">
            <v>6746.4597142430002</v>
          </cell>
          <cell r="N68">
            <v>7954.4156813800055</v>
          </cell>
          <cell r="O68">
            <v>-11135.606703783998</v>
          </cell>
          <cell r="P68">
            <v>103105.30953999206</v>
          </cell>
        </row>
        <row r="69">
          <cell r="A69">
            <v>0</v>
          </cell>
        </row>
        <row r="70">
          <cell r="A70">
            <v>0</v>
          </cell>
        </row>
        <row r="71">
          <cell r="A71">
            <v>0</v>
          </cell>
        </row>
        <row r="72">
          <cell r="A72">
            <v>0</v>
          </cell>
        </row>
        <row r="73">
          <cell r="A73">
            <v>0</v>
          </cell>
        </row>
        <row r="74">
          <cell r="A74">
            <v>0</v>
          </cell>
        </row>
        <row r="75">
          <cell r="A75">
            <v>0</v>
          </cell>
        </row>
        <row r="76">
          <cell r="A76">
            <v>0</v>
          </cell>
        </row>
        <row r="77">
          <cell r="A77">
            <v>0</v>
          </cell>
        </row>
        <row r="78">
          <cell r="A78">
            <v>0</v>
          </cell>
        </row>
        <row r="79">
          <cell r="A79">
            <v>0</v>
          </cell>
        </row>
        <row r="80">
          <cell r="A80">
            <v>0</v>
          </cell>
        </row>
        <row r="81">
          <cell r="A81">
            <v>0</v>
          </cell>
        </row>
        <row r="82">
          <cell r="A82">
            <v>0</v>
          </cell>
        </row>
        <row r="83">
          <cell r="A83">
            <v>0</v>
          </cell>
        </row>
        <row r="84">
          <cell r="A84">
            <v>0</v>
          </cell>
        </row>
        <row r="85">
          <cell r="A85">
            <v>0</v>
          </cell>
        </row>
        <row r="86">
          <cell r="A86">
            <v>0</v>
          </cell>
        </row>
        <row r="87">
          <cell r="A87">
            <v>0</v>
          </cell>
        </row>
        <row r="88">
          <cell r="A88">
            <v>0</v>
          </cell>
        </row>
        <row r="89">
          <cell r="A89">
            <v>0</v>
          </cell>
        </row>
        <row r="90">
          <cell r="A90">
            <v>0</v>
          </cell>
        </row>
        <row r="91">
          <cell r="A91">
            <v>0</v>
          </cell>
        </row>
        <row r="92">
          <cell r="A92">
            <v>0</v>
          </cell>
        </row>
        <row r="93">
          <cell r="A93">
            <v>0</v>
          </cell>
        </row>
        <row r="94">
          <cell r="A94">
            <v>0</v>
          </cell>
        </row>
        <row r="95">
          <cell r="A95">
            <v>0</v>
          </cell>
        </row>
        <row r="96">
          <cell r="A96">
            <v>0</v>
          </cell>
        </row>
        <row r="97">
          <cell r="A97">
            <v>0</v>
          </cell>
        </row>
        <row r="98">
          <cell r="A98">
            <v>0</v>
          </cell>
        </row>
        <row r="99">
          <cell r="A99">
            <v>0</v>
          </cell>
        </row>
        <row r="100">
          <cell r="A100">
            <v>0</v>
          </cell>
        </row>
        <row r="101">
          <cell r="A101">
            <v>0</v>
          </cell>
        </row>
      </sheetData>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e Pic"/>
      <sheetName val="site pics"/>
      <sheetName val="bridge data by 3dot"/>
      <sheetName val="01"/>
    </sheetNames>
    <definedNames>
      <definedName name="buttonesque" refersTo="#REF!"/>
      <definedName name="ProductivityView" refersTo="#REF!"/>
      <definedName name="TargetDatabaseManagement" refersTo="#REF!"/>
      <definedName name="UseOrNot" refersTo="#REF!"/>
    </definedNames>
    <sheetDataSet>
      <sheetData sheetId="0" refreshError="1"/>
      <sheetData sheetId="1" refreshError="1"/>
      <sheetData sheetId="2" refreshError="1"/>
      <sheetData sheetId="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
      <sheetName val="C-10"/>
      <sheetName val="C-11"/>
      <sheetName val="C-12"/>
      <sheetName val="C-2"/>
      <sheetName val="C-3"/>
      <sheetName val="C-4"/>
      <sheetName val="C-5"/>
      <sheetName val="C-5A"/>
      <sheetName val="C-6"/>
      <sheetName val="C-6A"/>
      <sheetName val="C-7"/>
      <sheetName val="C-8"/>
      <sheetName val="C-9"/>
      <sheetName val="Cost Estimate OLD"/>
      <sheetName val="bridge data by 3do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C-1"/>
      <sheetName val="C-10"/>
      <sheetName val="C-11"/>
      <sheetName val="C-12"/>
      <sheetName val="C-2"/>
      <sheetName val="C-3"/>
      <sheetName val="C-4"/>
      <sheetName val="C-5"/>
      <sheetName val="C-5A"/>
      <sheetName val="C-6"/>
      <sheetName val="C-6A"/>
      <sheetName val="C-7"/>
      <sheetName val="C-8"/>
      <sheetName val="C-9"/>
      <sheetName val="IO List 4C08"/>
      <sheetName val="IO list"/>
      <sheetName val="BMS-Pri"/>
      <sheetName val="p&amp;m"/>
      <sheetName val="Detail In Door Stad"/>
      <sheetName val="girder"/>
      <sheetName val="Deprec."/>
      <sheetName val="Basis"/>
      <sheetName val="Ave.wtd.rates"/>
      <sheetName val="Material "/>
      <sheetName val="Labour &amp; Plant"/>
      <sheetName val="Legal Risk Analysis"/>
      <sheetName val="01"/>
      <sheetName val="Rate analysis"/>
      <sheetName val="CABLERET"/>
      <sheetName val="Load Details(B2)"/>
      <sheetName val="Design"/>
      <sheetName val="Fee Rate Summary"/>
      <sheetName val="Works - Quote Sheet"/>
      <sheetName val="Assmpns"/>
      <sheetName val="DSLP"/>
      <sheetName val="analysis"/>
      <sheetName val="DETAILED  BOQ"/>
      <sheetName val="Debits as on 12.04.08"/>
      <sheetName val="Assumptions"/>
      <sheetName val="外気負荷"/>
      <sheetName val="sumary"/>
      <sheetName val="Xenon(R2)"/>
      <sheetName val="IO%20List%204C08.xls"/>
      <sheetName val="grid"/>
      <sheetName val="Labels"/>
      <sheetName val="refer"/>
      <sheetName val="PRECAST lightconc-II"/>
      <sheetName val="Detail"/>
      <sheetName val="Costing"/>
      <sheetName val="macros"/>
      <sheetName val="MTO REV.0"/>
      <sheetName val="Staff Acco."/>
      <sheetName val="7 Hills Abstract"/>
      <sheetName val="Bill 3 - Site Works"/>
      <sheetName val="Gen Info"/>
      <sheetName val="Boq"/>
      <sheetName val="Build-up"/>
      <sheetName val="3MLKQ"/>
      <sheetName val="Data"/>
      <sheetName val="Cashflow projection"/>
      <sheetName val="Lead"/>
      <sheetName val="Precalculation"/>
      <sheetName val="SITE OVERHEADS"/>
      <sheetName val="Boq Block A"/>
      <sheetName val="BS1"/>
      <sheetName val="RBFC-BS"/>
      <sheetName val="DG Works (Supply)"/>
      <sheetName val="AutoOpen Stub Data"/>
      <sheetName val="CFLOW"/>
      <sheetName val="Control"/>
      <sheetName val="RECAPITULATION"/>
      <sheetName val="GR.slab-reinft"/>
      <sheetName val="CONCRETE"/>
      <sheetName val="beam-reinft-IIInd floor"/>
      <sheetName val="s"/>
      <sheetName val="Sheet1"/>
      <sheetName val="Source Ref."/>
      <sheetName val="Designs"/>
      <sheetName val="2004"/>
      <sheetName val="Parameter"/>
      <sheetName val="1_Project_Profile"/>
      <sheetName val="basic-data"/>
      <sheetName val="mem-propert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B1"/>
      <sheetName val="Assumption Inputs"/>
      <sheetName val="SECPROP"/>
      <sheetName val="BOXCULVERT"/>
      <sheetName val="FORM5"/>
      <sheetName val="banilad"/>
      <sheetName val="Mactan"/>
      <sheetName val="Mandaue"/>
      <sheetName val=" IO List"/>
      <sheetName val="u_rate"/>
      <sheetName val="office"/>
      <sheetName val="Lab"/>
      <sheetName val="Detail 1A"/>
      <sheetName val="Rate"/>
      <sheetName val="Sheet3"/>
      <sheetName val="2gii"/>
      <sheetName val="dBase"/>
      <sheetName val="doq"/>
      <sheetName val="Major Br. Statement"/>
      <sheetName val="IO_list"/>
      <sheetName val="Detail_In_Door_Stad"/>
      <sheetName val="IO_List_4C08"/>
      <sheetName val="Deprec_"/>
      <sheetName val="Ave_wtd_rates"/>
      <sheetName val="Material_"/>
      <sheetName val="Labour_&amp;_Plant"/>
      <sheetName val="Legal_Risk_Analysis"/>
      <sheetName val="Load_Details(B2)"/>
      <sheetName val="Rate_analysis"/>
      <sheetName val="Fee_Rate_Summary"/>
      <sheetName val="Works_-_Quote_Sheet"/>
      <sheetName val="Debits_as_on_12_04_08"/>
      <sheetName val="DETAILED__BOQ"/>
      <sheetName val="IO%20List%204C08_xls"/>
      <sheetName val="PRECAST_lightconc-II"/>
      <sheetName val="Cashflow_projection"/>
      <sheetName val="Bill_3_-_Site_Works"/>
      <sheetName val="Assumption_Inputs"/>
      <sheetName val="MTO_REV_0"/>
      <sheetName val="Staff_Acco_"/>
      <sheetName val="GR_slab-reinft"/>
      <sheetName val="IO_list1"/>
      <sheetName val="Detail_In_Door_Stad1"/>
      <sheetName val="IO_List_4C081"/>
      <sheetName val="Deprec_1"/>
      <sheetName val="Ave_wtd_rates1"/>
      <sheetName val="Material_1"/>
      <sheetName val="Labour_&amp;_Plant1"/>
      <sheetName val="Legal_Risk_Analysis1"/>
      <sheetName val="Load_Details(B2)1"/>
      <sheetName val="Rate_analysis1"/>
      <sheetName val="Fee_Rate_Summary1"/>
      <sheetName val="Works_-_Quote_Sheet1"/>
      <sheetName val="Debits_as_on_12_04_081"/>
      <sheetName val="DETAILED__BOQ1"/>
      <sheetName val="IO%20List%204C08_xls1"/>
      <sheetName val="PRECAST_lightconc-II1"/>
      <sheetName val="Cashflow_projection1"/>
      <sheetName val="Bill_3_-_Site_Works1"/>
      <sheetName val="Assumption_Inputs1"/>
      <sheetName val="MTO_REV_01"/>
      <sheetName val="Staff_Acco_1"/>
      <sheetName val="GR_slab-reinft1"/>
      <sheetName val="IO_list2"/>
      <sheetName val="Detail_In_Door_Stad2"/>
      <sheetName val="IO_List_4C082"/>
      <sheetName val="Deprec_2"/>
      <sheetName val="Ave_wtd_rates2"/>
      <sheetName val="Material_2"/>
      <sheetName val="Labour_&amp;_Plant2"/>
      <sheetName val="Legal_Risk_Analysis2"/>
      <sheetName val="Load_Details(B2)2"/>
      <sheetName val="Rate_analysis2"/>
      <sheetName val="Fee_Rate_Summary2"/>
      <sheetName val="Works_-_Quote_Sheet2"/>
      <sheetName val="Debits_as_on_12_04_082"/>
      <sheetName val="DETAILED__BOQ2"/>
      <sheetName val="IO%20List%204C08_xls2"/>
      <sheetName val="PRECAST_lightconc-II2"/>
      <sheetName val="Cashflow_projection2"/>
      <sheetName val="Bill_3_-_Site_Works2"/>
      <sheetName val="Assumption_Inputs2"/>
      <sheetName val="MTO_REV_02"/>
      <sheetName val="Staff_Acco_2"/>
      <sheetName val="GR_slab-reinft2"/>
      <sheetName val="IO_list3"/>
      <sheetName val="Detail_In_Door_Stad3"/>
      <sheetName val="IO_List_4C083"/>
      <sheetName val="Deprec_3"/>
      <sheetName val="Ave_wtd_rates3"/>
      <sheetName val="Material_3"/>
      <sheetName val="Labour_&amp;_Plant3"/>
      <sheetName val="Legal_Risk_Analysis3"/>
      <sheetName val="Load_Details(B2)3"/>
      <sheetName val="Rate_analysis3"/>
      <sheetName val="Fee_Rate_Summary3"/>
      <sheetName val="Works_-_Quote_Sheet3"/>
      <sheetName val="Debits_as_on_12_04_083"/>
      <sheetName val="DETAILED__BOQ3"/>
      <sheetName val="IO%20List%204C08_xls3"/>
      <sheetName val="PRECAST_lightconc-II3"/>
      <sheetName val="Cashflow_projection3"/>
      <sheetName val="Bill_3_-_Site_Works3"/>
      <sheetName val="Assumption_Inputs3"/>
      <sheetName val="MTO_REV_03"/>
      <sheetName val="Staff_Acco_3"/>
      <sheetName val="GR_slab-reinft3"/>
      <sheetName val="Footings"/>
      <sheetName val="IO_list4"/>
      <sheetName val="Detail_In_Door_Stad4"/>
      <sheetName val="IO_List_4C084"/>
      <sheetName val="Deprec_4"/>
      <sheetName val="Ave_wtd_rates4"/>
      <sheetName val="Material_4"/>
      <sheetName val="Labour_&amp;_Plant4"/>
      <sheetName val="Legal_Risk_Analysis4"/>
      <sheetName val="Load_Details(B2)4"/>
      <sheetName val="Rate_analysis4"/>
      <sheetName val="Fee_Rate_Summary4"/>
      <sheetName val="Works_-_Quote_Sheet4"/>
      <sheetName val="Debits_as_on_12_04_084"/>
      <sheetName val="DETAILED__BOQ4"/>
      <sheetName val="IO%20List%204C08_xls4"/>
      <sheetName val="PRECAST_lightconc-II4"/>
      <sheetName val="Cashflow_projection4"/>
      <sheetName val="Bill_3_-_Site_Works4"/>
      <sheetName val="Assumption_Inputs4"/>
      <sheetName val="MTO_REV_04"/>
      <sheetName val="Staff_Acco_4"/>
      <sheetName val="GR_slab-reinft4"/>
      <sheetName val="IO_list5"/>
      <sheetName val="Detail_In_Door_Stad5"/>
      <sheetName val="IO_List_4C085"/>
      <sheetName val="Deprec_5"/>
      <sheetName val="Ave_wtd_rates5"/>
      <sheetName val="Material_5"/>
      <sheetName val="Labour_&amp;_Plant5"/>
      <sheetName val="Legal_Risk_Analysis5"/>
      <sheetName val="Load_Details(B2)5"/>
      <sheetName val="Rate_analysis5"/>
      <sheetName val="Fee_Rate_Summary5"/>
      <sheetName val="Works_-_Quote_Sheet5"/>
      <sheetName val="Debits_as_on_12_04_085"/>
      <sheetName val="DETAILED__BOQ5"/>
      <sheetName val="IO%20List%204C08_xls5"/>
      <sheetName val="PRECAST_lightconc-II5"/>
      <sheetName val="Cashflow_projection5"/>
      <sheetName val="Bill_3_-_Site_Works5"/>
      <sheetName val="Assumption_Inputs5"/>
      <sheetName val="MTO_REV_05"/>
      <sheetName val="Staff_Acco_5"/>
      <sheetName val="GR_slab-reinft5"/>
      <sheetName val="IO_list6"/>
      <sheetName val="Detail_In_Door_Stad6"/>
      <sheetName val="IO_List_4C086"/>
      <sheetName val="Deprec_6"/>
      <sheetName val="Ave_wtd_rates6"/>
      <sheetName val="Material_6"/>
      <sheetName val="Labour_&amp;_Plant6"/>
      <sheetName val="Legal_Risk_Analysis6"/>
      <sheetName val="Load_Details(B2)6"/>
      <sheetName val="Rate_analysis6"/>
      <sheetName val="Fee_Rate_Summary6"/>
      <sheetName val="Works_-_Quote_Sheet6"/>
      <sheetName val="Debits_as_on_12_04_086"/>
      <sheetName val="DETAILED__BOQ6"/>
      <sheetName val="IO%20List%204C08_xls6"/>
      <sheetName val="PRECAST_lightconc-II6"/>
      <sheetName val="Cashflow_projection6"/>
      <sheetName val="Bill_3_-_Site_Works6"/>
      <sheetName val="Assumption_Inputs6"/>
      <sheetName val="MTO_REV_06"/>
      <sheetName val="Staff_Acco_6"/>
      <sheetName val="GR_slab-reinft6"/>
      <sheetName val="Supplier"/>
      <sheetName val="Cover"/>
      <sheetName val="LoadCapa"/>
      <sheetName val="PITP3 COPY"/>
      <sheetName val="SCHEDULE"/>
      <sheetName val="Database"/>
      <sheetName val="schedule nos"/>
      <sheetName val="detail'02"/>
      <sheetName val="A.O.R."/>
      <sheetName val="BULook"/>
      <sheetName val="CCTV_EST1"/>
      <sheetName val="Measurment"/>
      <sheetName val="Summary"/>
      <sheetName val="Trestle Lookup"/>
      <sheetName val="TOS-F"/>
      <sheetName val="brendans areas"/>
      <sheetName val="unmeasured rooms"/>
      <sheetName val="INDIGINEOUS ITEMS "/>
      <sheetName val="IO%20List%204C08"/>
      <sheetName val="DISCOUNT"/>
      <sheetName val="공장별판관비배부"/>
      <sheetName val="Structure Bills Qty"/>
      <sheetName val="B1_Area Statement"/>
      <sheetName val="calcul"/>
      <sheetName val="COLUMN"/>
      <sheetName val="Staff Acco_"/>
      <sheetName val="inWords"/>
      <sheetName val="Material List "/>
      <sheetName val="Enquire"/>
      <sheetName val="BALAN1"/>
      <sheetName val="labour rates"/>
      <sheetName val="見積書"/>
      <sheetName val="purpose&amp;input"/>
      <sheetName val="2002Shipment"/>
      <sheetName val="labour"/>
      <sheetName val="RA-markate"/>
      <sheetName val="Elite 1 - MBCL"/>
      <sheetName val="Detailed Summary (4)"/>
      <sheetName val="BUDGET"/>
      <sheetName val="Bidform"/>
      <sheetName val="Control (In)"/>
      <sheetName val="Anant Raj"/>
      <sheetName val="DLF"/>
      <sheetName val="IBREL"/>
      <sheetName val="HDIL"/>
      <sheetName val="Unitech"/>
      <sheetName val="Ackruti"/>
      <sheetName val="Puravankara"/>
      <sheetName val="Peninsula"/>
      <sheetName val="Sobha"/>
      <sheetName val="Parsvnath"/>
      <sheetName val="Brigade"/>
      <sheetName val="Phoenix"/>
      <sheetName val="Godrej Properties"/>
      <sheetName val="DB Realty"/>
      <sheetName val="Orbit"/>
      <sheetName val="Prestige"/>
      <sheetName val="Jaypee Infratech"/>
      <sheetName val="Oberoi Realty"/>
      <sheetName val="Co V"/>
      <sheetName val="Co W"/>
      <sheetName val="Co X"/>
      <sheetName val="Co Y"/>
      <sheetName val="Mahindra"/>
      <sheetName val="Ansal"/>
      <sheetName val="Co U"/>
      <sheetName val="Workings"/>
      <sheetName val="GUT"/>
      <sheetName val="RateAnalysis"/>
      <sheetName val="TBAL9697 -group wise  sdpl"/>
      <sheetName val="Sheet2"/>
      <sheetName val="Actuals_by_Job"/>
      <sheetName val="Heads_Equiv_QI"/>
      <sheetName val="PT_Heads_SD"/>
      <sheetName val="Month"/>
      <sheetName val="Outlook"/>
      <sheetName val="p-table"/>
      <sheetName val="YTD_Rpt_June"/>
      <sheetName val="MTD_Rpt_June"/>
      <sheetName val="beam-reinft"/>
      <sheetName val="M.S."/>
      <sheetName val="405"/>
      <sheetName val="427"/>
      <sheetName val="403"/>
      <sheetName val="Annex"/>
      <sheetName val="FI"/>
      <sheetName val="Brand"/>
      <sheetName val="PackSize"/>
      <sheetName val="PackagingType"/>
      <sheetName val="Plant"/>
      <sheetName val="ProductHierarchy"/>
      <sheetName val="PurchGroup"/>
      <sheetName val="Sub-brand"/>
      <sheetName val="UOM"/>
      <sheetName val="Variant"/>
      <sheetName val="April Analysts"/>
      <sheetName val="#REF"/>
      <sheetName val="glsrpt129909e"/>
      <sheetName val="final abstract"/>
      <sheetName val="sheeet7"/>
      <sheetName val="Intro"/>
      <sheetName val="PCS DATA"/>
      <sheetName val="STORM DESIGN STATEMENT"/>
      <sheetName val="Material"/>
      <sheetName val="Mat_Cost"/>
      <sheetName val="Guidelines"/>
      <sheetName val="InterCoBala"/>
      <sheetName val="Model"/>
      <sheetName val="CONSTRUCTION COMPONENT"/>
      <sheetName val="Budget in SAP"/>
      <sheetName val="Chennai"/>
      <sheetName val="FORM7"/>
      <sheetName val="Stress Calculation"/>
      <sheetName val="SPT vs PHI"/>
      <sheetName val="월선수금"/>
      <sheetName val="dummy"/>
      <sheetName val="BOQ_Direct_selling cost"/>
      <sheetName val="FitOutConfCentre"/>
      <sheetName val="Fill this out first..."/>
      <sheetName val="Lstsub"/>
      <sheetName val="Beamsked"/>
      <sheetName val="Columnsked"/>
      <sheetName val="Blr hire"/>
      <sheetName val="E &amp; R"/>
      <sheetName val="Cashflows"/>
      <sheetName val="BTB"/>
      <sheetName val="cf"/>
      <sheetName val="orders"/>
      <sheetName val="CONNECT"/>
      <sheetName val="Lintel Beam 104.70 (GF)  "/>
      <sheetName val="STD"/>
      <sheetName val="FINOLEX"/>
      <sheetName val="Internet"/>
      <sheetName val="Amort"/>
      <sheetName val="AmortRef"/>
      <sheetName val="int. pla."/>
      <sheetName val="Name List"/>
      <sheetName val="strain"/>
      <sheetName val="BRL FORMAT"/>
      <sheetName val="目录"/>
      <sheetName val="P&amp;L-BDMC"/>
      <sheetName val="TRIAL BALANCE"/>
      <sheetName val="Internal Finishes (Unit types)"/>
      <sheetName val="Boq (Main Building)"/>
      <sheetName val="Basic Resources"/>
      <sheetName val="Break up Sheet"/>
      <sheetName val="QAQC"/>
      <sheetName val="Filtration1"/>
      <sheetName val="1-Pop Proj"/>
      <sheetName val="BOQ Distribution"/>
      <sheetName val="IO_list7"/>
      <sheetName val="IO_List_4C087"/>
      <sheetName val="Detail_In_Door_Stad7"/>
      <sheetName val="Deprec_7"/>
      <sheetName val="Legal_Risk_Analysis7"/>
      <sheetName val="Ave_wtd_rates7"/>
      <sheetName val="Material_7"/>
      <sheetName val="Labour_&amp;_Plant7"/>
      <sheetName val="MTO_REV_07"/>
      <sheetName val="Load_Details(B2)7"/>
      <sheetName val="Debits_as_on_12_04_087"/>
      <sheetName val="Fee_Rate_Summary7"/>
      <sheetName val="Works_-_Quote_Sheet7"/>
      <sheetName val="DETAILED__BOQ7"/>
      <sheetName val="IO%20List%204C08_xls7"/>
      <sheetName val="PRECAST_lightconc-II7"/>
      <sheetName val="Cashflow_projection7"/>
      <sheetName val="Bill_3_-_Site_Works7"/>
      <sheetName val="7_Hills_Abstract"/>
      <sheetName val="Gen_Info"/>
      <sheetName val="Staff_Acco_7"/>
      <sheetName val="SITE_OVERHEADS"/>
      <sheetName val="Boq_Block_A"/>
      <sheetName val="DG_Works_(Supply)"/>
      <sheetName val="AutoOpen_Stub_Data"/>
      <sheetName val="GR_slab-reinft7"/>
      <sheetName val="beam-reinft-IIInd_floor"/>
      <sheetName val="Assumption_Inputs7"/>
      <sheetName val="11B_"/>
      <sheetName val="_IO_List"/>
      <sheetName val="Source_Ref_"/>
      <sheetName val="Staff_Acco_8"/>
      <sheetName val="Detail_1A"/>
      <sheetName val="Major_Br__Statement"/>
      <sheetName val="A_O_R_"/>
      <sheetName val="PITP3_COPY"/>
      <sheetName val="schedule_nos"/>
      <sheetName val="Material_List_"/>
      <sheetName val="Rate_analysis7"/>
      <sheetName val="labour_rates"/>
      <sheetName val="Name_List"/>
      <sheetName val="Config"/>
      <sheetName val="IO_list8"/>
      <sheetName val="IO_List_4C088"/>
      <sheetName val="Detail_In_Door_Stad8"/>
      <sheetName val="Deprec_8"/>
      <sheetName val="Legal_Risk_Analysis8"/>
      <sheetName val="Ave_wtd_rates8"/>
      <sheetName val="Material_8"/>
      <sheetName val="Labour_&amp;_Plant8"/>
      <sheetName val="MTO_REV_08"/>
      <sheetName val="Load_Details(B2)8"/>
      <sheetName val="Debits_as_on_12_04_088"/>
      <sheetName val="Fee_Rate_Summary8"/>
      <sheetName val="Works_-_Quote_Sheet8"/>
      <sheetName val="DETAILED__BOQ8"/>
      <sheetName val="IO%20List%204C08_xls8"/>
      <sheetName val="PRECAST_lightconc-II8"/>
      <sheetName val="Cashflow_projection8"/>
      <sheetName val="Bill_3_-_Site_Works8"/>
      <sheetName val="7_Hills_Abstract1"/>
      <sheetName val="Gen_Info1"/>
      <sheetName val="Staff_Acco_9"/>
      <sheetName val="SITE_OVERHEADS1"/>
      <sheetName val="Boq_Block_A1"/>
      <sheetName val="DG_Works_(Supply)1"/>
      <sheetName val="AutoOpen_Stub_Data1"/>
      <sheetName val="GR_slab-reinft8"/>
      <sheetName val="beam-reinft-IIInd_floor1"/>
      <sheetName val="Assumption_Inputs8"/>
      <sheetName val="11B_1"/>
      <sheetName val="_IO_List1"/>
      <sheetName val="Source_Ref_1"/>
      <sheetName val="Staff_Acco_10"/>
      <sheetName val="Detail_1A1"/>
      <sheetName val="Major_Br__Statement1"/>
      <sheetName val="A_O_R_1"/>
      <sheetName val="PITP3_COPY1"/>
      <sheetName val="schedule_nos1"/>
      <sheetName val="Material_List_1"/>
      <sheetName val="LIST OF MAKES"/>
      <sheetName val="sept-plan"/>
      <sheetName val="Budget-Breakup"/>
      <sheetName val="Break_Up (bc)"/>
      <sheetName val="Break_Up (bc1)"/>
      <sheetName val="Break_Up (bc2)"/>
      <sheetName val="Mico"/>
      <sheetName val="Cement -WPI"/>
      <sheetName val="REBAR -WPI"/>
      <sheetName val="SILICATE"/>
      <sheetName val="Bed Class"/>
      <sheetName val="Cd"/>
      <sheetName val="D2_CO"/>
      <sheetName val="D1_CO"/>
      <sheetName val="Material&amp;equipment"/>
      <sheetName val="labour coeff"/>
      <sheetName val="F1a-Pile"/>
      <sheetName val="INPUT SHEET"/>
      <sheetName val="HPL"/>
      <sheetName val="Sheet7"/>
      <sheetName val="Default Values"/>
      <sheetName val="Estimation"/>
      <sheetName val="GF Columns"/>
      <sheetName val="11"/>
      <sheetName val="12"/>
      <sheetName val="Publicbuilding"/>
      <sheetName val="Basic Rates"/>
      <sheetName val="Steel-Circular"/>
      <sheetName val="CPIPE"/>
      <sheetName val="final sheet "/>
      <sheetName val="Detail Grouping"/>
      <sheetName val="Lowside"/>
      <sheetName val="Loads"/>
      <sheetName val="DD EST."/>
      <sheetName val="Resource"/>
      <sheetName val="Demand"/>
      <sheetName val="Occ"/>
      <sheetName val="Groupings-final"/>
      <sheetName val="Sched"/>
      <sheetName val="Trial"/>
      <sheetName val="FA_Final"/>
      <sheetName val="Road data"/>
      <sheetName val="Road Detail 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sheetData sheetId="442"/>
      <sheetData sheetId="443"/>
      <sheetData sheetId="444"/>
      <sheetData sheetId="445" refreshError="1"/>
      <sheetData sheetId="446" refreshError="1"/>
      <sheetData sheetId="447" refreshError="1"/>
      <sheetData sheetId="448" refreshError="1"/>
      <sheetData sheetId="449" refreshError="1"/>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 Acco."/>
      <sheetName val="factors"/>
      <sheetName val="C-1"/>
      <sheetName val="C-10"/>
      <sheetName val="C-11"/>
      <sheetName val="C-12"/>
      <sheetName val="C-2"/>
      <sheetName val="C-3"/>
      <sheetName val="C-4"/>
      <sheetName val="C-5"/>
      <sheetName val="C-5A"/>
      <sheetName val="C-6"/>
      <sheetName val="C-6A"/>
      <sheetName val="C-7"/>
      <sheetName val="C-8"/>
      <sheetName val="C-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TV_EST1"/>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taff Acco."/>
      <sheetName val="factors"/>
    </sheetNames>
    <sheetDataSet>
      <sheetData sheetId="0" refreshError="1"/>
      <sheetData sheetId="1" refreshError="1"/>
      <sheetData sheetId="2"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AL9697 -group wise  sdpl"/>
    </sheetNames>
    <sheetDataSet>
      <sheetData sheetId="0"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AL9697 -group wise  sdpl"/>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s>
    <sheetDataSet>
      <sheetData sheetId="0" refreshError="1"/>
      <sheetData sheetId="1"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2"/>
      <sheetName val="Config"/>
      <sheetName val="Break Dw"/>
      <sheetName val="TBAL9697 -group wise  sdpl"/>
      <sheetName val="BOQ LT"/>
    </sheetNames>
    <sheetDataSet>
      <sheetData sheetId="0" refreshError="1"/>
      <sheetData sheetId="1" refreshError="1"/>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l abstract"/>
    </sheetNames>
    <sheetDataSet>
      <sheetData sheetId="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 Up"/>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 List"/>
      <sheetName val="C-12"/>
      <sheetName val="Config"/>
      <sheetName val="Break Dw"/>
    </sheetNames>
    <sheetDataSet>
      <sheetData sheetId="0" refreshError="1"/>
      <sheetData sheetId="1" refreshError="1"/>
      <sheetData sheetId="2" refreshError="1"/>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Works"/>
    </sheetNames>
    <sheetDataSet>
      <sheetData sheetId="0"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1"/>
      <sheetName val="CAPA _1"/>
      <sheetName val="CAPA  "/>
      <sheetName val="Look Up"/>
      <sheetName val="prelim"/>
      <sheetName val="CAPA_-1"/>
      <sheetName val="CAPA__1"/>
      <sheetName val="CAPA__"/>
      <sheetName val="Look_Up"/>
      <sheetName val="Civil Works"/>
      <sheetName val="Factors"/>
    </sheetNames>
    <sheetDataSet>
      <sheetData sheetId="0"/>
      <sheetData sheetId="1"/>
      <sheetData sheetId="2" refreshError="1"/>
      <sheetData sheetId="3" refreshError="1"/>
      <sheetData sheetId="4" refreshError="1"/>
      <sheetData sheetId="5"/>
      <sheetData sheetId="6"/>
      <sheetData sheetId="7"/>
      <sheetData sheetId="8"/>
      <sheetData sheetId="9" refreshError="1"/>
      <sheetData sheetId="1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CHPlanM2"/>
      <sheetName val="Sheet1"/>
      <sheetName val="Sheet2"/>
      <sheetName val="Sheet3"/>
      <sheetName val="Name List"/>
      <sheetName val="C-12"/>
    </sheetNames>
    <sheetDataSet>
      <sheetData sheetId="0"/>
      <sheetData sheetId="1"/>
      <sheetData sheetId="2"/>
      <sheetData sheetId="3" refreshError="1">
        <row r="1">
          <cell r="A1" t="str">
            <v>CelI_Id</v>
          </cell>
          <cell r="B1" t="str">
            <v>Planned</v>
          </cell>
        </row>
        <row r="2">
          <cell r="A2">
            <v>10011</v>
          </cell>
          <cell r="B2">
            <v>4</v>
          </cell>
        </row>
        <row r="3">
          <cell r="A3">
            <v>10012</v>
          </cell>
          <cell r="B3">
            <v>4</v>
          </cell>
        </row>
        <row r="4">
          <cell r="A4">
            <v>10013</v>
          </cell>
          <cell r="B4">
            <v>4</v>
          </cell>
        </row>
        <row r="5">
          <cell r="A5">
            <v>10051</v>
          </cell>
          <cell r="B5">
            <v>4</v>
          </cell>
        </row>
        <row r="6">
          <cell r="A6">
            <v>10052</v>
          </cell>
          <cell r="B6">
            <v>4</v>
          </cell>
        </row>
        <row r="7">
          <cell r="A7">
            <v>10053</v>
          </cell>
          <cell r="B7">
            <v>4</v>
          </cell>
        </row>
        <row r="8">
          <cell r="A8">
            <v>10071</v>
          </cell>
          <cell r="B8">
            <v>4</v>
          </cell>
        </row>
        <row r="9">
          <cell r="A9">
            <v>10072</v>
          </cell>
          <cell r="B9">
            <v>4</v>
          </cell>
        </row>
        <row r="10">
          <cell r="A10">
            <v>10073</v>
          </cell>
          <cell r="B10">
            <v>4</v>
          </cell>
        </row>
        <row r="11">
          <cell r="A11">
            <v>10091</v>
          </cell>
          <cell r="B11">
            <v>4</v>
          </cell>
        </row>
        <row r="12">
          <cell r="A12">
            <v>10092</v>
          </cell>
          <cell r="B12">
            <v>4</v>
          </cell>
        </row>
        <row r="13">
          <cell r="A13">
            <v>10093</v>
          </cell>
          <cell r="B13">
            <v>4</v>
          </cell>
        </row>
        <row r="14">
          <cell r="A14">
            <v>10101</v>
          </cell>
          <cell r="B14">
            <v>4</v>
          </cell>
        </row>
        <row r="15">
          <cell r="A15">
            <v>10102</v>
          </cell>
          <cell r="B15">
            <v>4</v>
          </cell>
        </row>
        <row r="16">
          <cell r="A16">
            <v>10103</v>
          </cell>
          <cell r="B16">
            <v>4</v>
          </cell>
        </row>
        <row r="17">
          <cell r="A17">
            <v>10111</v>
          </cell>
          <cell r="B17">
            <v>4</v>
          </cell>
        </row>
        <row r="18">
          <cell r="A18">
            <v>10112</v>
          </cell>
          <cell r="B18">
            <v>4</v>
          </cell>
        </row>
        <row r="19">
          <cell r="A19">
            <v>10113</v>
          </cell>
          <cell r="B19">
            <v>4</v>
          </cell>
        </row>
        <row r="20">
          <cell r="A20">
            <v>10121</v>
          </cell>
          <cell r="B20">
            <v>3</v>
          </cell>
        </row>
        <row r="21">
          <cell r="A21">
            <v>10122</v>
          </cell>
          <cell r="B21">
            <v>4</v>
          </cell>
        </row>
        <row r="22">
          <cell r="A22">
            <v>10123</v>
          </cell>
          <cell r="B22">
            <v>4</v>
          </cell>
        </row>
        <row r="23">
          <cell r="A23">
            <v>10131</v>
          </cell>
          <cell r="B23">
            <v>4</v>
          </cell>
        </row>
        <row r="24">
          <cell r="A24">
            <v>10132</v>
          </cell>
          <cell r="B24">
            <v>4</v>
          </cell>
        </row>
        <row r="25">
          <cell r="A25">
            <v>10133</v>
          </cell>
          <cell r="B25">
            <v>4</v>
          </cell>
        </row>
        <row r="26">
          <cell r="A26">
            <v>10141</v>
          </cell>
          <cell r="B26">
            <v>3</v>
          </cell>
        </row>
        <row r="27">
          <cell r="A27">
            <v>10142</v>
          </cell>
          <cell r="B27">
            <v>4</v>
          </cell>
        </row>
        <row r="28">
          <cell r="A28">
            <v>10143</v>
          </cell>
          <cell r="B28">
            <v>4</v>
          </cell>
        </row>
        <row r="29">
          <cell r="A29">
            <v>10151</v>
          </cell>
          <cell r="B29">
            <v>3</v>
          </cell>
        </row>
        <row r="30">
          <cell r="A30">
            <v>10152</v>
          </cell>
          <cell r="B30">
            <v>4</v>
          </cell>
        </row>
        <row r="31">
          <cell r="A31">
            <v>10153</v>
          </cell>
          <cell r="B31">
            <v>4</v>
          </cell>
        </row>
        <row r="32">
          <cell r="A32">
            <v>10161</v>
          </cell>
          <cell r="B32">
            <v>4</v>
          </cell>
        </row>
        <row r="33">
          <cell r="A33">
            <v>10162</v>
          </cell>
          <cell r="B33">
            <v>5</v>
          </cell>
        </row>
        <row r="34">
          <cell r="A34">
            <v>10163</v>
          </cell>
          <cell r="B34">
            <v>5</v>
          </cell>
        </row>
        <row r="35">
          <cell r="A35">
            <v>10171</v>
          </cell>
          <cell r="B35">
            <v>4</v>
          </cell>
        </row>
        <row r="36">
          <cell r="A36">
            <v>10172</v>
          </cell>
          <cell r="B36">
            <v>4</v>
          </cell>
        </row>
        <row r="37">
          <cell r="A37">
            <v>10173</v>
          </cell>
          <cell r="B37">
            <v>4</v>
          </cell>
        </row>
        <row r="38">
          <cell r="A38">
            <v>10181</v>
          </cell>
          <cell r="B38">
            <v>4</v>
          </cell>
        </row>
        <row r="39">
          <cell r="A39">
            <v>10182</v>
          </cell>
          <cell r="B39">
            <v>3</v>
          </cell>
        </row>
        <row r="40">
          <cell r="A40">
            <v>10183</v>
          </cell>
          <cell r="B40">
            <v>4</v>
          </cell>
        </row>
        <row r="41">
          <cell r="A41">
            <v>10191</v>
          </cell>
          <cell r="B41">
            <v>4</v>
          </cell>
        </row>
        <row r="42">
          <cell r="A42">
            <v>10192</v>
          </cell>
          <cell r="B42">
            <v>5</v>
          </cell>
        </row>
        <row r="43">
          <cell r="A43">
            <v>10193</v>
          </cell>
          <cell r="B43">
            <v>6</v>
          </cell>
        </row>
        <row r="44">
          <cell r="A44">
            <v>10271</v>
          </cell>
          <cell r="B44">
            <v>3</v>
          </cell>
        </row>
        <row r="45">
          <cell r="A45">
            <v>10272</v>
          </cell>
          <cell r="B45">
            <v>3</v>
          </cell>
        </row>
        <row r="46">
          <cell r="A46">
            <v>10273</v>
          </cell>
          <cell r="B46">
            <v>3</v>
          </cell>
        </row>
        <row r="47">
          <cell r="A47">
            <v>10281</v>
          </cell>
          <cell r="B47">
            <v>4</v>
          </cell>
        </row>
        <row r="48">
          <cell r="A48">
            <v>10282</v>
          </cell>
          <cell r="B48">
            <v>4</v>
          </cell>
        </row>
        <row r="49">
          <cell r="A49">
            <v>10283</v>
          </cell>
          <cell r="B49">
            <v>4</v>
          </cell>
        </row>
        <row r="50">
          <cell r="A50">
            <v>10291</v>
          </cell>
          <cell r="B50">
            <v>3</v>
          </cell>
        </row>
        <row r="51">
          <cell r="A51">
            <v>10292</v>
          </cell>
          <cell r="B51">
            <v>2</v>
          </cell>
        </row>
        <row r="52">
          <cell r="A52">
            <v>10293</v>
          </cell>
          <cell r="B52">
            <v>1</v>
          </cell>
        </row>
        <row r="53">
          <cell r="A53">
            <v>10294</v>
          </cell>
          <cell r="B53">
            <v>1</v>
          </cell>
        </row>
        <row r="54">
          <cell r="A54">
            <v>10301</v>
          </cell>
          <cell r="B54">
            <v>1</v>
          </cell>
        </row>
        <row r="55">
          <cell r="A55">
            <v>10302</v>
          </cell>
          <cell r="B55">
            <v>2</v>
          </cell>
        </row>
        <row r="56">
          <cell r="A56">
            <v>10303</v>
          </cell>
          <cell r="B56">
            <v>2</v>
          </cell>
        </row>
        <row r="57">
          <cell r="A57">
            <v>10311</v>
          </cell>
          <cell r="B57">
            <v>2</v>
          </cell>
        </row>
        <row r="58">
          <cell r="A58">
            <v>10312</v>
          </cell>
          <cell r="B58">
            <v>2</v>
          </cell>
        </row>
        <row r="59">
          <cell r="A59">
            <v>10313</v>
          </cell>
          <cell r="B59">
            <v>1</v>
          </cell>
        </row>
        <row r="60">
          <cell r="A60">
            <v>10321</v>
          </cell>
          <cell r="B60">
            <v>2</v>
          </cell>
        </row>
        <row r="61">
          <cell r="A61">
            <v>10322</v>
          </cell>
          <cell r="B61">
            <v>2</v>
          </cell>
        </row>
        <row r="62">
          <cell r="A62">
            <v>10323</v>
          </cell>
          <cell r="B62">
            <v>2</v>
          </cell>
        </row>
        <row r="63">
          <cell r="A63">
            <v>10324</v>
          </cell>
          <cell r="B63">
            <v>2</v>
          </cell>
        </row>
        <row r="64">
          <cell r="A64">
            <v>10331</v>
          </cell>
          <cell r="B64">
            <v>3</v>
          </cell>
        </row>
        <row r="65">
          <cell r="A65">
            <v>10332</v>
          </cell>
          <cell r="B65">
            <v>2</v>
          </cell>
        </row>
        <row r="66">
          <cell r="A66">
            <v>10333</v>
          </cell>
          <cell r="B66">
            <v>2</v>
          </cell>
        </row>
        <row r="67">
          <cell r="A67">
            <v>10334</v>
          </cell>
          <cell r="B67">
            <v>1</v>
          </cell>
        </row>
        <row r="68">
          <cell r="A68">
            <v>10341</v>
          </cell>
          <cell r="B68">
            <v>2</v>
          </cell>
        </row>
        <row r="69">
          <cell r="A69">
            <v>10342</v>
          </cell>
          <cell r="B69">
            <v>2</v>
          </cell>
        </row>
        <row r="70">
          <cell r="A70">
            <v>10343</v>
          </cell>
          <cell r="B70">
            <v>1</v>
          </cell>
        </row>
        <row r="71">
          <cell r="A71">
            <v>10344</v>
          </cell>
          <cell r="B71">
            <v>1</v>
          </cell>
        </row>
        <row r="72">
          <cell r="A72">
            <v>10351</v>
          </cell>
          <cell r="B72">
            <v>1</v>
          </cell>
        </row>
        <row r="73">
          <cell r="A73">
            <v>10352</v>
          </cell>
          <cell r="B73">
            <v>2</v>
          </cell>
        </row>
        <row r="74">
          <cell r="A74">
            <v>10353</v>
          </cell>
          <cell r="B74">
            <v>1</v>
          </cell>
        </row>
        <row r="75">
          <cell r="A75">
            <v>10354</v>
          </cell>
          <cell r="B75">
            <v>2</v>
          </cell>
        </row>
        <row r="76">
          <cell r="A76">
            <v>10361</v>
          </cell>
          <cell r="B76">
            <v>1</v>
          </cell>
        </row>
        <row r="77">
          <cell r="A77">
            <v>10362</v>
          </cell>
          <cell r="B77">
            <v>1</v>
          </cell>
        </row>
        <row r="78">
          <cell r="A78">
            <v>10363</v>
          </cell>
          <cell r="B78">
            <v>2</v>
          </cell>
        </row>
        <row r="79">
          <cell r="A79">
            <v>10364</v>
          </cell>
          <cell r="B79">
            <v>2</v>
          </cell>
        </row>
        <row r="80">
          <cell r="A80">
            <v>10381</v>
          </cell>
          <cell r="B80">
            <v>4</v>
          </cell>
        </row>
        <row r="81">
          <cell r="A81">
            <v>10382</v>
          </cell>
          <cell r="B81">
            <v>4</v>
          </cell>
        </row>
        <row r="82">
          <cell r="A82">
            <v>10383</v>
          </cell>
          <cell r="B82">
            <v>4</v>
          </cell>
        </row>
        <row r="83">
          <cell r="A83">
            <v>10401</v>
          </cell>
          <cell r="B83">
            <v>4</v>
          </cell>
        </row>
        <row r="84">
          <cell r="A84">
            <v>10402</v>
          </cell>
          <cell r="B84">
            <v>4</v>
          </cell>
        </row>
        <row r="85">
          <cell r="A85">
            <v>10403</v>
          </cell>
          <cell r="B85">
            <v>3</v>
          </cell>
        </row>
        <row r="86">
          <cell r="A86">
            <v>10421</v>
          </cell>
          <cell r="B86">
            <v>3</v>
          </cell>
        </row>
        <row r="87">
          <cell r="A87">
            <v>10422</v>
          </cell>
          <cell r="B87">
            <v>4</v>
          </cell>
        </row>
        <row r="88">
          <cell r="A88">
            <v>10423</v>
          </cell>
          <cell r="B88">
            <v>4</v>
          </cell>
        </row>
        <row r="89">
          <cell r="A89">
            <v>10431</v>
          </cell>
          <cell r="B89">
            <v>3</v>
          </cell>
        </row>
        <row r="90">
          <cell r="A90">
            <v>10432</v>
          </cell>
          <cell r="B90">
            <v>5</v>
          </cell>
        </row>
        <row r="91">
          <cell r="A91">
            <v>10433</v>
          </cell>
          <cell r="B91">
            <v>3</v>
          </cell>
        </row>
        <row r="92">
          <cell r="A92">
            <v>10441</v>
          </cell>
          <cell r="B92">
            <v>4</v>
          </cell>
        </row>
        <row r="93">
          <cell r="A93">
            <v>10442</v>
          </cell>
          <cell r="B93">
            <v>3</v>
          </cell>
        </row>
        <row r="94">
          <cell r="A94">
            <v>10443</v>
          </cell>
          <cell r="B94">
            <v>4</v>
          </cell>
        </row>
        <row r="95">
          <cell r="A95">
            <v>10451</v>
          </cell>
          <cell r="B95">
            <v>3</v>
          </cell>
        </row>
        <row r="96">
          <cell r="A96">
            <v>10452</v>
          </cell>
          <cell r="B96">
            <v>2</v>
          </cell>
        </row>
        <row r="97">
          <cell r="A97">
            <v>10453</v>
          </cell>
          <cell r="B97">
            <v>4</v>
          </cell>
        </row>
        <row r="98">
          <cell r="A98">
            <v>10481</v>
          </cell>
          <cell r="B98">
            <v>4</v>
          </cell>
        </row>
        <row r="99">
          <cell r="A99">
            <v>10482</v>
          </cell>
          <cell r="B99">
            <v>4</v>
          </cell>
        </row>
        <row r="100">
          <cell r="A100">
            <v>10483</v>
          </cell>
          <cell r="B100">
            <v>4</v>
          </cell>
        </row>
        <row r="101">
          <cell r="A101">
            <v>10491</v>
          </cell>
          <cell r="B101">
            <v>3</v>
          </cell>
        </row>
        <row r="102">
          <cell r="A102">
            <v>10492</v>
          </cell>
          <cell r="B102">
            <v>4</v>
          </cell>
        </row>
        <row r="103">
          <cell r="A103">
            <v>10493</v>
          </cell>
          <cell r="B103">
            <v>4</v>
          </cell>
        </row>
        <row r="104">
          <cell r="A104">
            <v>10501</v>
          </cell>
          <cell r="B104">
            <v>4</v>
          </cell>
        </row>
        <row r="105">
          <cell r="A105">
            <v>10502</v>
          </cell>
          <cell r="B105">
            <v>3</v>
          </cell>
        </row>
        <row r="106">
          <cell r="A106">
            <v>10503</v>
          </cell>
          <cell r="B106">
            <v>3</v>
          </cell>
        </row>
        <row r="107">
          <cell r="A107">
            <v>10511</v>
          </cell>
          <cell r="B107">
            <v>4</v>
          </cell>
        </row>
        <row r="108">
          <cell r="A108">
            <v>10512</v>
          </cell>
          <cell r="B108">
            <v>3</v>
          </cell>
        </row>
        <row r="109">
          <cell r="A109">
            <v>10513</v>
          </cell>
          <cell r="B109">
            <v>4</v>
          </cell>
        </row>
        <row r="110">
          <cell r="A110">
            <v>10521</v>
          </cell>
          <cell r="B110">
            <v>4</v>
          </cell>
        </row>
        <row r="111">
          <cell r="A111">
            <v>10522</v>
          </cell>
          <cell r="B111">
            <v>4</v>
          </cell>
        </row>
        <row r="112">
          <cell r="A112">
            <v>10523</v>
          </cell>
          <cell r="B112">
            <v>4</v>
          </cell>
        </row>
        <row r="113">
          <cell r="A113">
            <v>10531</v>
          </cell>
          <cell r="B113">
            <v>4</v>
          </cell>
        </row>
        <row r="114">
          <cell r="A114">
            <v>10532</v>
          </cell>
          <cell r="B114">
            <v>3</v>
          </cell>
        </row>
        <row r="115">
          <cell r="A115">
            <v>10533</v>
          </cell>
          <cell r="B115">
            <v>4</v>
          </cell>
        </row>
        <row r="116">
          <cell r="A116">
            <v>10541</v>
          </cell>
          <cell r="B116">
            <v>4</v>
          </cell>
        </row>
        <row r="117">
          <cell r="A117">
            <v>10542</v>
          </cell>
          <cell r="B117">
            <v>4</v>
          </cell>
        </row>
        <row r="118">
          <cell r="A118">
            <v>10543</v>
          </cell>
          <cell r="B118">
            <v>3</v>
          </cell>
        </row>
        <row r="119">
          <cell r="A119">
            <v>10561</v>
          </cell>
          <cell r="B119">
            <v>3</v>
          </cell>
        </row>
        <row r="120">
          <cell r="A120">
            <v>10562</v>
          </cell>
          <cell r="B120">
            <v>4</v>
          </cell>
        </row>
        <row r="121">
          <cell r="A121">
            <v>10563</v>
          </cell>
          <cell r="B121">
            <v>4</v>
          </cell>
        </row>
        <row r="122">
          <cell r="A122">
            <v>10571</v>
          </cell>
          <cell r="B122">
            <v>3</v>
          </cell>
        </row>
        <row r="123">
          <cell r="A123">
            <v>10572</v>
          </cell>
          <cell r="B123">
            <v>4</v>
          </cell>
        </row>
        <row r="124">
          <cell r="A124">
            <v>10573</v>
          </cell>
          <cell r="B124">
            <v>3</v>
          </cell>
        </row>
        <row r="125">
          <cell r="A125">
            <v>10581</v>
          </cell>
          <cell r="B125">
            <v>4</v>
          </cell>
        </row>
        <row r="126">
          <cell r="A126">
            <v>10582</v>
          </cell>
          <cell r="B126">
            <v>4</v>
          </cell>
        </row>
        <row r="127">
          <cell r="A127">
            <v>10583</v>
          </cell>
          <cell r="B127">
            <v>3</v>
          </cell>
        </row>
        <row r="128">
          <cell r="A128">
            <v>10591</v>
          </cell>
          <cell r="B128">
            <v>4</v>
          </cell>
        </row>
        <row r="129">
          <cell r="A129">
            <v>10592</v>
          </cell>
          <cell r="B129">
            <v>3</v>
          </cell>
        </row>
        <row r="130">
          <cell r="A130">
            <v>10593</v>
          </cell>
          <cell r="B130">
            <v>4</v>
          </cell>
        </row>
        <row r="131">
          <cell r="A131">
            <v>10601</v>
          </cell>
          <cell r="B131">
            <v>5</v>
          </cell>
        </row>
        <row r="132">
          <cell r="A132">
            <v>10602</v>
          </cell>
          <cell r="B132">
            <v>4</v>
          </cell>
        </row>
        <row r="133">
          <cell r="A133">
            <v>10603</v>
          </cell>
          <cell r="B133">
            <v>4</v>
          </cell>
        </row>
        <row r="134">
          <cell r="A134">
            <v>10611</v>
          </cell>
          <cell r="B134">
            <v>4</v>
          </cell>
        </row>
        <row r="135">
          <cell r="A135">
            <v>10612</v>
          </cell>
          <cell r="B135">
            <v>4</v>
          </cell>
        </row>
        <row r="136">
          <cell r="A136">
            <v>10613</v>
          </cell>
          <cell r="B136">
            <v>4</v>
          </cell>
        </row>
        <row r="137">
          <cell r="A137">
            <v>10621</v>
          </cell>
          <cell r="B137">
            <v>4</v>
          </cell>
        </row>
        <row r="138">
          <cell r="A138">
            <v>10622</v>
          </cell>
          <cell r="B138">
            <v>4</v>
          </cell>
        </row>
        <row r="139">
          <cell r="A139">
            <v>10623</v>
          </cell>
          <cell r="B139">
            <v>3</v>
          </cell>
        </row>
        <row r="140">
          <cell r="A140">
            <v>10641</v>
          </cell>
          <cell r="B140">
            <v>3</v>
          </cell>
        </row>
        <row r="141">
          <cell r="A141">
            <v>10642</v>
          </cell>
          <cell r="B141">
            <v>4</v>
          </cell>
        </row>
        <row r="142">
          <cell r="A142">
            <v>10643</v>
          </cell>
          <cell r="B142">
            <v>3</v>
          </cell>
        </row>
        <row r="143">
          <cell r="A143">
            <v>10651</v>
          </cell>
          <cell r="B143">
            <v>4</v>
          </cell>
        </row>
        <row r="144">
          <cell r="A144">
            <v>10652</v>
          </cell>
          <cell r="B144">
            <v>4</v>
          </cell>
        </row>
        <row r="145">
          <cell r="A145">
            <v>10653</v>
          </cell>
          <cell r="B145">
            <v>4</v>
          </cell>
        </row>
        <row r="146">
          <cell r="A146">
            <v>10661</v>
          </cell>
          <cell r="B146">
            <v>6</v>
          </cell>
        </row>
        <row r="147">
          <cell r="A147">
            <v>10662</v>
          </cell>
          <cell r="B147">
            <v>3</v>
          </cell>
        </row>
        <row r="148">
          <cell r="A148">
            <v>10663</v>
          </cell>
          <cell r="B148">
            <v>3</v>
          </cell>
        </row>
        <row r="149">
          <cell r="A149">
            <v>10664</v>
          </cell>
          <cell r="B149">
            <v>6</v>
          </cell>
        </row>
        <row r="150">
          <cell r="A150">
            <v>10671</v>
          </cell>
          <cell r="B150">
            <v>4</v>
          </cell>
        </row>
        <row r="151">
          <cell r="A151">
            <v>10672</v>
          </cell>
          <cell r="B151">
            <v>4</v>
          </cell>
        </row>
        <row r="152">
          <cell r="A152">
            <v>10673</v>
          </cell>
          <cell r="B152">
            <v>4</v>
          </cell>
        </row>
        <row r="153">
          <cell r="A153">
            <v>10681</v>
          </cell>
          <cell r="B153">
            <v>3</v>
          </cell>
        </row>
        <row r="154">
          <cell r="A154">
            <v>10682</v>
          </cell>
          <cell r="B154">
            <v>3</v>
          </cell>
        </row>
        <row r="155">
          <cell r="A155">
            <v>10683</v>
          </cell>
          <cell r="B155">
            <v>4</v>
          </cell>
        </row>
        <row r="156">
          <cell r="A156">
            <v>10691</v>
          </cell>
          <cell r="B156">
            <v>3</v>
          </cell>
        </row>
        <row r="157">
          <cell r="A157">
            <v>10692</v>
          </cell>
          <cell r="B157">
            <v>4</v>
          </cell>
        </row>
        <row r="158">
          <cell r="A158">
            <v>10693</v>
          </cell>
          <cell r="B158">
            <v>4</v>
          </cell>
        </row>
        <row r="159">
          <cell r="A159">
            <v>10701</v>
          </cell>
          <cell r="B159">
            <v>4</v>
          </cell>
        </row>
        <row r="160">
          <cell r="A160">
            <v>10702</v>
          </cell>
          <cell r="B160">
            <v>4</v>
          </cell>
        </row>
        <row r="161">
          <cell r="A161">
            <v>10703</v>
          </cell>
          <cell r="B161">
            <v>4</v>
          </cell>
        </row>
        <row r="162">
          <cell r="A162">
            <v>10711</v>
          </cell>
          <cell r="B162">
            <v>3</v>
          </cell>
        </row>
        <row r="163">
          <cell r="A163">
            <v>10712</v>
          </cell>
          <cell r="B163">
            <v>3</v>
          </cell>
        </row>
        <row r="164">
          <cell r="A164">
            <v>10713</v>
          </cell>
          <cell r="B164">
            <v>3</v>
          </cell>
        </row>
        <row r="165">
          <cell r="A165">
            <v>10721</v>
          </cell>
          <cell r="B165">
            <v>4</v>
          </cell>
        </row>
        <row r="166">
          <cell r="A166">
            <v>10722</v>
          </cell>
          <cell r="B166">
            <v>4</v>
          </cell>
        </row>
        <row r="167">
          <cell r="A167">
            <v>10723</v>
          </cell>
          <cell r="B167">
            <v>3</v>
          </cell>
        </row>
        <row r="168">
          <cell r="A168">
            <v>10731</v>
          </cell>
          <cell r="B168">
            <v>4</v>
          </cell>
        </row>
        <row r="169">
          <cell r="A169">
            <v>10732</v>
          </cell>
          <cell r="B169">
            <v>4</v>
          </cell>
        </row>
        <row r="170">
          <cell r="A170">
            <v>10733</v>
          </cell>
          <cell r="B170">
            <v>4</v>
          </cell>
        </row>
        <row r="171">
          <cell r="A171">
            <v>10741</v>
          </cell>
          <cell r="B171">
            <v>4</v>
          </cell>
        </row>
        <row r="172">
          <cell r="A172">
            <v>10742</v>
          </cell>
          <cell r="B172">
            <v>4</v>
          </cell>
        </row>
        <row r="173">
          <cell r="A173">
            <v>10743</v>
          </cell>
          <cell r="B173">
            <v>4</v>
          </cell>
        </row>
        <row r="174">
          <cell r="A174">
            <v>10751</v>
          </cell>
          <cell r="B174">
            <v>4</v>
          </cell>
        </row>
        <row r="175">
          <cell r="A175">
            <v>10752</v>
          </cell>
          <cell r="B175">
            <v>4</v>
          </cell>
        </row>
        <row r="176">
          <cell r="A176">
            <v>10753</v>
          </cell>
          <cell r="B176">
            <v>4</v>
          </cell>
        </row>
        <row r="177">
          <cell r="A177">
            <v>10761</v>
          </cell>
          <cell r="B177">
            <v>4</v>
          </cell>
        </row>
        <row r="178">
          <cell r="A178">
            <v>10762</v>
          </cell>
          <cell r="B178">
            <v>4</v>
          </cell>
        </row>
        <row r="179">
          <cell r="A179">
            <v>10763</v>
          </cell>
          <cell r="B179">
            <v>4</v>
          </cell>
        </row>
        <row r="180">
          <cell r="A180">
            <v>10771</v>
          </cell>
          <cell r="B180">
            <v>4</v>
          </cell>
        </row>
        <row r="181">
          <cell r="A181">
            <v>10772</v>
          </cell>
          <cell r="B181">
            <v>4</v>
          </cell>
        </row>
        <row r="182">
          <cell r="A182">
            <v>10773</v>
          </cell>
          <cell r="B182">
            <v>4</v>
          </cell>
        </row>
        <row r="183">
          <cell r="A183">
            <v>10781</v>
          </cell>
          <cell r="B183">
            <v>6</v>
          </cell>
        </row>
        <row r="184">
          <cell r="A184">
            <v>10782</v>
          </cell>
          <cell r="B184">
            <v>4</v>
          </cell>
        </row>
        <row r="185">
          <cell r="A185">
            <v>10783</v>
          </cell>
          <cell r="B185">
            <v>6</v>
          </cell>
        </row>
        <row r="186">
          <cell r="A186">
            <v>10801</v>
          </cell>
          <cell r="B186">
            <v>2</v>
          </cell>
        </row>
        <row r="187">
          <cell r="A187">
            <v>10802</v>
          </cell>
          <cell r="B187">
            <v>2</v>
          </cell>
        </row>
        <row r="188">
          <cell r="A188">
            <v>10803</v>
          </cell>
          <cell r="B188">
            <v>1</v>
          </cell>
        </row>
        <row r="189">
          <cell r="A189">
            <v>10804</v>
          </cell>
          <cell r="B189">
            <v>2</v>
          </cell>
        </row>
        <row r="190">
          <cell r="A190">
            <v>10811</v>
          </cell>
          <cell r="B190">
            <v>2</v>
          </cell>
        </row>
        <row r="191">
          <cell r="A191">
            <v>10812</v>
          </cell>
          <cell r="B191">
            <v>1</v>
          </cell>
        </row>
        <row r="192">
          <cell r="A192">
            <v>10813</v>
          </cell>
          <cell r="B192">
            <v>1</v>
          </cell>
        </row>
        <row r="193">
          <cell r="A193">
            <v>10814</v>
          </cell>
          <cell r="B193">
            <v>2</v>
          </cell>
        </row>
        <row r="194">
          <cell r="A194">
            <v>10891</v>
          </cell>
          <cell r="B194">
            <v>3</v>
          </cell>
        </row>
        <row r="195">
          <cell r="A195">
            <v>10892</v>
          </cell>
          <cell r="B195">
            <v>2</v>
          </cell>
        </row>
        <row r="196">
          <cell r="A196">
            <v>10893</v>
          </cell>
          <cell r="B196">
            <v>2</v>
          </cell>
        </row>
        <row r="197">
          <cell r="A197">
            <v>10894</v>
          </cell>
          <cell r="B197">
            <v>1</v>
          </cell>
        </row>
        <row r="198">
          <cell r="A198">
            <v>10901</v>
          </cell>
          <cell r="B198">
            <v>1</v>
          </cell>
        </row>
        <row r="199">
          <cell r="A199">
            <v>10902</v>
          </cell>
          <cell r="B199">
            <v>1</v>
          </cell>
        </row>
        <row r="200">
          <cell r="A200">
            <v>10903</v>
          </cell>
          <cell r="B200">
            <v>1</v>
          </cell>
        </row>
        <row r="201">
          <cell r="A201">
            <v>10904</v>
          </cell>
          <cell r="B201">
            <v>2</v>
          </cell>
        </row>
        <row r="202">
          <cell r="A202">
            <v>10921</v>
          </cell>
          <cell r="B202">
            <v>3</v>
          </cell>
        </row>
        <row r="203">
          <cell r="A203">
            <v>10922</v>
          </cell>
          <cell r="B203">
            <v>1</v>
          </cell>
        </row>
        <row r="204">
          <cell r="A204">
            <v>10923</v>
          </cell>
          <cell r="B204">
            <v>3</v>
          </cell>
        </row>
        <row r="205">
          <cell r="A205">
            <v>10924</v>
          </cell>
          <cell r="B205">
            <v>1</v>
          </cell>
        </row>
        <row r="206">
          <cell r="A206">
            <v>10931</v>
          </cell>
          <cell r="B206">
            <v>3</v>
          </cell>
        </row>
        <row r="207">
          <cell r="A207">
            <v>10932</v>
          </cell>
          <cell r="B207">
            <v>4</v>
          </cell>
        </row>
        <row r="208">
          <cell r="A208">
            <v>10933</v>
          </cell>
          <cell r="B208">
            <v>4</v>
          </cell>
        </row>
        <row r="209">
          <cell r="A209">
            <v>10941</v>
          </cell>
          <cell r="B209">
            <v>4</v>
          </cell>
        </row>
        <row r="210">
          <cell r="A210">
            <v>10942</v>
          </cell>
          <cell r="B210">
            <v>4</v>
          </cell>
        </row>
        <row r="211">
          <cell r="A211">
            <v>10943</v>
          </cell>
          <cell r="B211">
            <v>4</v>
          </cell>
        </row>
        <row r="212">
          <cell r="A212">
            <v>10951</v>
          </cell>
          <cell r="B212">
            <v>4</v>
          </cell>
        </row>
        <row r="213">
          <cell r="A213">
            <v>10952</v>
          </cell>
          <cell r="B213">
            <v>4</v>
          </cell>
        </row>
        <row r="214">
          <cell r="A214">
            <v>10953</v>
          </cell>
          <cell r="B214">
            <v>4</v>
          </cell>
        </row>
        <row r="215">
          <cell r="A215">
            <v>10961</v>
          </cell>
          <cell r="B215">
            <v>4</v>
          </cell>
        </row>
        <row r="216">
          <cell r="A216">
            <v>10962</v>
          </cell>
          <cell r="B216">
            <v>4</v>
          </cell>
        </row>
        <row r="217">
          <cell r="A217">
            <v>10963</v>
          </cell>
          <cell r="B217">
            <v>4</v>
          </cell>
        </row>
        <row r="218">
          <cell r="A218">
            <v>10971</v>
          </cell>
          <cell r="B218">
            <v>4</v>
          </cell>
        </row>
        <row r="219">
          <cell r="A219">
            <v>10972</v>
          </cell>
          <cell r="B219">
            <v>4</v>
          </cell>
        </row>
        <row r="220">
          <cell r="A220">
            <v>10973</v>
          </cell>
          <cell r="B220">
            <v>5</v>
          </cell>
        </row>
        <row r="221">
          <cell r="A221">
            <v>10981</v>
          </cell>
          <cell r="B221">
            <v>4</v>
          </cell>
        </row>
        <row r="222">
          <cell r="A222">
            <v>10982</v>
          </cell>
          <cell r="B222">
            <v>4</v>
          </cell>
        </row>
        <row r="223">
          <cell r="A223">
            <v>10991</v>
          </cell>
          <cell r="B223">
            <v>3</v>
          </cell>
        </row>
        <row r="224">
          <cell r="A224">
            <v>10992</v>
          </cell>
          <cell r="B224">
            <v>4</v>
          </cell>
        </row>
        <row r="225">
          <cell r="A225">
            <v>10993</v>
          </cell>
          <cell r="B225">
            <v>4</v>
          </cell>
        </row>
        <row r="226">
          <cell r="A226">
            <v>11031</v>
          </cell>
          <cell r="B226">
            <v>3</v>
          </cell>
        </row>
        <row r="227">
          <cell r="A227">
            <v>11032</v>
          </cell>
          <cell r="B227">
            <v>4</v>
          </cell>
        </row>
        <row r="228">
          <cell r="A228">
            <v>11033</v>
          </cell>
          <cell r="B228">
            <v>4</v>
          </cell>
        </row>
        <row r="229">
          <cell r="A229">
            <v>11051</v>
          </cell>
          <cell r="B229">
            <v>2</v>
          </cell>
        </row>
        <row r="230">
          <cell r="A230">
            <v>11052</v>
          </cell>
          <cell r="B230">
            <v>2</v>
          </cell>
        </row>
        <row r="231">
          <cell r="A231">
            <v>11053</v>
          </cell>
          <cell r="B231">
            <v>2</v>
          </cell>
        </row>
        <row r="232">
          <cell r="A232">
            <v>11054</v>
          </cell>
          <cell r="B232">
            <v>2</v>
          </cell>
        </row>
        <row r="233">
          <cell r="A233">
            <v>11061</v>
          </cell>
          <cell r="B233">
            <v>2</v>
          </cell>
        </row>
        <row r="234">
          <cell r="A234">
            <v>11062</v>
          </cell>
          <cell r="B234">
            <v>2</v>
          </cell>
        </row>
        <row r="235">
          <cell r="A235">
            <v>11063</v>
          </cell>
          <cell r="B235">
            <v>2</v>
          </cell>
        </row>
        <row r="236">
          <cell r="A236">
            <v>11081</v>
          </cell>
          <cell r="B236">
            <v>4</v>
          </cell>
        </row>
        <row r="237">
          <cell r="A237">
            <v>11082</v>
          </cell>
          <cell r="B237">
            <v>4</v>
          </cell>
        </row>
        <row r="238">
          <cell r="A238">
            <v>11083</v>
          </cell>
          <cell r="B238">
            <v>4</v>
          </cell>
        </row>
        <row r="239">
          <cell r="A239">
            <v>11091</v>
          </cell>
          <cell r="B239">
            <v>4</v>
          </cell>
        </row>
        <row r="240">
          <cell r="A240">
            <v>11092</v>
          </cell>
          <cell r="B240">
            <v>4</v>
          </cell>
        </row>
        <row r="241">
          <cell r="A241">
            <v>11093</v>
          </cell>
          <cell r="B241">
            <v>4</v>
          </cell>
        </row>
        <row r="242">
          <cell r="A242">
            <v>11101</v>
          </cell>
          <cell r="B242">
            <v>4</v>
          </cell>
        </row>
        <row r="243">
          <cell r="A243">
            <v>11102</v>
          </cell>
          <cell r="B243">
            <v>3</v>
          </cell>
        </row>
        <row r="244">
          <cell r="A244">
            <v>11103</v>
          </cell>
          <cell r="B244">
            <v>4</v>
          </cell>
        </row>
        <row r="245">
          <cell r="A245">
            <v>11111</v>
          </cell>
          <cell r="B245">
            <v>4</v>
          </cell>
        </row>
        <row r="246">
          <cell r="A246">
            <v>11112</v>
          </cell>
          <cell r="B246">
            <v>4</v>
          </cell>
        </row>
        <row r="247">
          <cell r="A247">
            <v>11113</v>
          </cell>
          <cell r="B247">
            <v>4</v>
          </cell>
        </row>
        <row r="248">
          <cell r="A248">
            <v>11121</v>
          </cell>
          <cell r="B248">
            <v>4</v>
          </cell>
        </row>
        <row r="249">
          <cell r="A249">
            <v>11122</v>
          </cell>
          <cell r="B249">
            <v>4</v>
          </cell>
        </row>
        <row r="250">
          <cell r="A250">
            <v>11123</v>
          </cell>
          <cell r="B250">
            <v>4</v>
          </cell>
        </row>
        <row r="251">
          <cell r="A251">
            <v>11131</v>
          </cell>
          <cell r="B251">
            <v>2</v>
          </cell>
        </row>
        <row r="252">
          <cell r="A252">
            <v>11132</v>
          </cell>
          <cell r="B252">
            <v>2</v>
          </cell>
        </row>
        <row r="253">
          <cell r="A253">
            <v>11133</v>
          </cell>
          <cell r="B253">
            <v>2</v>
          </cell>
        </row>
        <row r="254">
          <cell r="A254">
            <v>11141</v>
          </cell>
          <cell r="B254">
            <v>4</v>
          </cell>
        </row>
        <row r="255">
          <cell r="A255">
            <v>11142</v>
          </cell>
          <cell r="B255">
            <v>4</v>
          </cell>
        </row>
        <row r="256">
          <cell r="A256">
            <v>11143</v>
          </cell>
          <cell r="B256">
            <v>4</v>
          </cell>
        </row>
        <row r="257">
          <cell r="A257">
            <v>11151</v>
          </cell>
          <cell r="B257">
            <v>4</v>
          </cell>
        </row>
        <row r="258">
          <cell r="A258">
            <v>11152</v>
          </cell>
          <cell r="B258">
            <v>4</v>
          </cell>
        </row>
        <row r="259">
          <cell r="A259">
            <v>11153</v>
          </cell>
          <cell r="B259">
            <v>4</v>
          </cell>
        </row>
        <row r="260">
          <cell r="A260">
            <v>11161</v>
          </cell>
          <cell r="B260">
            <v>4</v>
          </cell>
        </row>
        <row r="261">
          <cell r="A261">
            <v>11162</v>
          </cell>
          <cell r="B261">
            <v>4</v>
          </cell>
        </row>
        <row r="262">
          <cell r="A262">
            <v>11163</v>
          </cell>
          <cell r="B262">
            <v>4</v>
          </cell>
        </row>
        <row r="263">
          <cell r="A263">
            <v>11171</v>
          </cell>
          <cell r="B263">
            <v>4</v>
          </cell>
        </row>
        <row r="264">
          <cell r="A264">
            <v>11172</v>
          </cell>
          <cell r="B264">
            <v>4</v>
          </cell>
        </row>
        <row r="265">
          <cell r="A265">
            <v>11173</v>
          </cell>
          <cell r="B265">
            <v>4</v>
          </cell>
        </row>
        <row r="266">
          <cell r="A266">
            <v>11181</v>
          </cell>
          <cell r="B266">
            <v>4</v>
          </cell>
        </row>
        <row r="267">
          <cell r="A267">
            <v>11182</v>
          </cell>
          <cell r="B267">
            <v>3</v>
          </cell>
        </row>
        <row r="268">
          <cell r="A268">
            <v>11183</v>
          </cell>
          <cell r="B268">
            <v>4</v>
          </cell>
        </row>
        <row r="269">
          <cell r="A269">
            <v>11191</v>
          </cell>
          <cell r="B269">
            <v>4</v>
          </cell>
        </row>
        <row r="270">
          <cell r="A270">
            <v>11192</v>
          </cell>
          <cell r="B270">
            <v>4</v>
          </cell>
        </row>
        <row r="271">
          <cell r="A271">
            <v>11193</v>
          </cell>
          <cell r="B271">
            <v>4</v>
          </cell>
        </row>
        <row r="272">
          <cell r="A272">
            <v>11201</v>
          </cell>
          <cell r="B272">
            <v>4</v>
          </cell>
        </row>
        <row r="273">
          <cell r="A273">
            <v>11202</v>
          </cell>
          <cell r="B273">
            <v>4</v>
          </cell>
        </row>
        <row r="274">
          <cell r="A274">
            <v>11203</v>
          </cell>
          <cell r="B274">
            <v>4</v>
          </cell>
        </row>
        <row r="275">
          <cell r="A275">
            <v>11211</v>
          </cell>
          <cell r="B275">
            <v>4</v>
          </cell>
        </row>
        <row r="276">
          <cell r="A276">
            <v>11212</v>
          </cell>
          <cell r="B276">
            <v>4</v>
          </cell>
        </row>
        <row r="277">
          <cell r="A277">
            <v>11213</v>
          </cell>
          <cell r="B277">
            <v>4</v>
          </cell>
        </row>
        <row r="278">
          <cell r="A278">
            <v>11221</v>
          </cell>
          <cell r="B278">
            <v>4</v>
          </cell>
        </row>
        <row r="279">
          <cell r="A279">
            <v>11222</v>
          </cell>
          <cell r="B279">
            <v>4</v>
          </cell>
        </row>
        <row r="280">
          <cell r="A280">
            <v>11223</v>
          </cell>
          <cell r="B280">
            <v>4</v>
          </cell>
        </row>
        <row r="281">
          <cell r="A281">
            <v>11231</v>
          </cell>
          <cell r="B281">
            <v>3</v>
          </cell>
        </row>
        <row r="282">
          <cell r="A282">
            <v>11232</v>
          </cell>
          <cell r="B282">
            <v>4</v>
          </cell>
        </row>
        <row r="283">
          <cell r="A283">
            <v>11233</v>
          </cell>
          <cell r="B283">
            <v>4</v>
          </cell>
        </row>
        <row r="284">
          <cell r="A284">
            <v>11241</v>
          </cell>
          <cell r="B284">
            <v>4</v>
          </cell>
        </row>
        <row r="285">
          <cell r="A285">
            <v>11242</v>
          </cell>
          <cell r="B285">
            <v>4</v>
          </cell>
        </row>
        <row r="286">
          <cell r="A286">
            <v>11243</v>
          </cell>
          <cell r="B286">
            <v>4</v>
          </cell>
        </row>
        <row r="287">
          <cell r="A287">
            <v>11251</v>
          </cell>
          <cell r="B287">
            <v>4</v>
          </cell>
        </row>
        <row r="288">
          <cell r="A288">
            <v>11252</v>
          </cell>
          <cell r="B288">
            <v>4</v>
          </cell>
        </row>
        <row r="289">
          <cell r="A289">
            <v>11253</v>
          </cell>
          <cell r="B289">
            <v>4</v>
          </cell>
        </row>
        <row r="290">
          <cell r="A290">
            <v>11261</v>
          </cell>
          <cell r="B290">
            <v>4</v>
          </cell>
        </row>
        <row r="291">
          <cell r="A291">
            <v>11262</v>
          </cell>
          <cell r="B291">
            <v>3</v>
          </cell>
        </row>
        <row r="292">
          <cell r="A292">
            <v>11263</v>
          </cell>
          <cell r="B292">
            <v>4</v>
          </cell>
        </row>
        <row r="293">
          <cell r="A293">
            <v>11271</v>
          </cell>
          <cell r="B293">
            <v>4</v>
          </cell>
        </row>
        <row r="294">
          <cell r="A294">
            <v>11272</v>
          </cell>
          <cell r="B294">
            <v>4</v>
          </cell>
        </row>
        <row r="295">
          <cell r="A295">
            <v>11273</v>
          </cell>
          <cell r="B295">
            <v>4</v>
          </cell>
        </row>
        <row r="296">
          <cell r="A296">
            <v>11281</v>
          </cell>
          <cell r="B296">
            <v>4</v>
          </cell>
        </row>
        <row r="297">
          <cell r="A297">
            <v>11282</v>
          </cell>
          <cell r="B297">
            <v>4</v>
          </cell>
        </row>
        <row r="298">
          <cell r="A298">
            <v>11283</v>
          </cell>
          <cell r="B298">
            <v>4</v>
          </cell>
        </row>
        <row r="299">
          <cell r="A299">
            <v>11291</v>
          </cell>
          <cell r="B299">
            <v>4</v>
          </cell>
        </row>
        <row r="300">
          <cell r="A300">
            <v>11292</v>
          </cell>
          <cell r="B300">
            <v>4</v>
          </cell>
        </row>
        <row r="301">
          <cell r="A301">
            <v>11293</v>
          </cell>
          <cell r="B301">
            <v>4</v>
          </cell>
        </row>
        <row r="302">
          <cell r="A302">
            <v>11301</v>
          </cell>
          <cell r="B302">
            <v>4</v>
          </cell>
        </row>
        <row r="303">
          <cell r="A303">
            <v>11302</v>
          </cell>
          <cell r="B303">
            <v>3</v>
          </cell>
        </row>
        <row r="304">
          <cell r="A304">
            <v>11303</v>
          </cell>
          <cell r="B304">
            <v>3</v>
          </cell>
        </row>
        <row r="305">
          <cell r="A305">
            <v>11311</v>
          </cell>
          <cell r="B305">
            <v>4</v>
          </cell>
        </row>
        <row r="306">
          <cell r="A306">
            <v>11312</v>
          </cell>
          <cell r="B306">
            <v>3</v>
          </cell>
        </row>
        <row r="307">
          <cell r="A307">
            <v>11313</v>
          </cell>
          <cell r="B307">
            <v>4</v>
          </cell>
        </row>
        <row r="308">
          <cell r="A308">
            <v>11321</v>
          </cell>
          <cell r="B308">
            <v>4</v>
          </cell>
        </row>
        <row r="309">
          <cell r="A309">
            <v>11322</v>
          </cell>
          <cell r="B309">
            <v>4</v>
          </cell>
        </row>
        <row r="310">
          <cell r="A310">
            <v>11323</v>
          </cell>
          <cell r="B310">
            <v>4</v>
          </cell>
        </row>
        <row r="311">
          <cell r="A311">
            <v>11331</v>
          </cell>
          <cell r="B311">
            <v>4</v>
          </cell>
        </row>
        <row r="312">
          <cell r="A312">
            <v>11332</v>
          </cell>
          <cell r="B312">
            <v>3</v>
          </cell>
        </row>
        <row r="313">
          <cell r="A313">
            <v>11333</v>
          </cell>
          <cell r="B313">
            <v>4</v>
          </cell>
        </row>
        <row r="314">
          <cell r="A314">
            <v>11341</v>
          </cell>
          <cell r="B314">
            <v>4</v>
          </cell>
        </row>
        <row r="315">
          <cell r="A315">
            <v>11342</v>
          </cell>
          <cell r="B315">
            <v>4</v>
          </cell>
        </row>
        <row r="316">
          <cell r="A316">
            <v>11343</v>
          </cell>
          <cell r="B316">
            <v>3</v>
          </cell>
        </row>
        <row r="317">
          <cell r="A317">
            <v>11351</v>
          </cell>
          <cell r="B317">
            <v>3</v>
          </cell>
        </row>
        <row r="318">
          <cell r="A318">
            <v>11352</v>
          </cell>
          <cell r="B318">
            <v>4</v>
          </cell>
        </row>
        <row r="319">
          <cell r="A319">
            <v>11353</v>
          </cell>
          <cell r="B319">
            <v>4</v>
          </cell>
        </row>
        <row r="320">
          <cell r="A320">
            <v>11421</v>
          </cell>
          <cell r="B320">
            <v>4</v>
          </cell>
        </row>
        <row r="321">
          <cell r="A321">
            <v>11422</v>
          </cell>
          <cell r="B321">
            <v>4</v>
          </cell>
        </row>
        <row r="322">
          <cell r="A322">
            <v>11423</v>
          </cell>
          <cell r="B322">
            <v>4</v>
          </cell>
        </row>
        <row r="323">
          <cell r="A323">
            <v>11431</v>
          </cell>
          <cell r="B323">
            <v>4</v>
          </cell>
        </row>
        <row r="324">
          <cell r="A324">
            <v>11432</v>
          </cell>
          <cell r="B324">
            <v>4</v>
          </cell>
        </row>
        <row r="325">
          <cell r="A325">
            <v>11433</v>
          </cell>
          <cell r="B325">
            <v>4</v>
          </cell>
        </row>
        <row r="326">
          <cell r="A326">
            <v>11491</v>
          </cell>
          <cell r="B326">
            <v>3</v>
          </cell>
        </row>
        <row r="327">
          <cell r="A327">
            <v>11492</v>
          </cell>
          <cell r="B327">
            <v>3</v>
          </cell>
        </row>
        <row r="328">
          <cell r="A328">
            <v>11493</v>
          </cell>
          <cell r="B328">
            <v>4</v>
          </cell>
        </row>
        <row r="329">
          <cell r="A329">
            <v>11501</v>
          </cell>
          <cell r="B329">
            <v>4</v>
          </cell>
        </row>
        <row r="330">
          <cell r="A330">
            <v>11502</v>
          </cell>
          <cell r="B330">
            <v>4</v>
          </cell>
        </row>
        <row r="331">
          <cell r="A331">
            <v>11503</v>
          </cell>
          <cell r="B331">
            <v>4</v>
          </cell>
        </row>
        <row r="332">
          <cell r="A332">
            <v>11511</v>
          </cell>
          <cell r="B332">
            <v>4</v>
          </cell>
        </row>
        <row r="333">
          <cell r="A333">
            <v>11512</v>
          </cell>
          <cell r="B333">
            <v>3</v>
          </cell>
        </row>
        <row r="334">
          <cell r="A334">
            <v>11513</v>
          </cell>
          <cell r="B334">
            <v>4</v>
          </cell>
        </row>
        <row r="335">
          <cell r="A335">
            <v>11521</v>
          </cell>
          <cell r="B335">
            <v>4</v>
          </cell>
        </row>
        <row r="336">
          <cell r="A336">
            <v>11522</v>
          </cell>
          <cell r="B336">
            <v>4</v>
          </cell>
        </row>
        <row r="337">
          <cell r="A337">
            <v>11523</v>
          </cell>
          <cell r="B337">
            <v>4</v>
          </cell>
        </row>
        <row r="338">
          <cell r="A338">
            <v>11531</v>
          </cell>
          <cell r="B338">
            <v>4</v>
          </cell>
        </row>
        <row r="339">
          <cell r="A339">
            <v>11532</v>
          </cell>
          <cell r="B339">
            <v>4</v>
          </cell>
        </row>
        <row r="340">
          <cell r="A340">
            <v>11533</v>
          </cell>
          <cell r="B340">
            <v>4</v>
          </cell>
        </row>
        <row r="341">
          <cell r="A341">
            <v>11541</v>
          </cell>
          <cell r="B341">
            <v>4</v>
          </cell>
        </row>
        <row r="342">
          <cell r="A342">
            <v>11542</v>
          </cell>
          <cell r="B342">
            <v>4</v>
          </cell>
        </row>
        <row r="343">
          <cell r="A343">
            <v>11543</v>
          </cell>
          <cell r="B343">
            <v>4</v>
          </cell>
        </row>
        <row r="344">
          <cell r="A344">
            <v>11551</v>
          </cell>
          <cell r="B344">
            <v>4</v>
          </cell>
        </row>
        <row r="345">
          <cell r="A345">
            <v>11552</v>
          </cell>
          <cell r="B345">
            <v>4</v>
          </cell>
        </row>
        <row r="346">
          <cell r="A346">
            <v>11553</v>
          </cell>
          <cell r="B346">
            <v>4</v>
          </cell>
        </row>
        <row r="347">
          <cell r="A347">
            <v>11561</v>
          </cell>
          <cell r="B347">
            <v>4</v>
          </cell>
        </row>
        <row r="348">
          <cell r="A348">
            <v>11562</v>
          </cell>
          <cell r="B348">
            <v>4</v>
          </cell>
        </row>
        <row r="349">
          <cell r="A349">
            <v>11563</v>
          </cell>
          <cell r="B349">
            <v>4</v>
          </cell>
        </row>
        <row r="350">
          <cell r="A350">
            <v>11571</v>
          </cell>
          <cell r="B350">
            <v>4</v>
          </cell>
        </row>
        <row r="351">
          <cell r="A351">
            <v>11572</v>
          </cell>
          <cell r="B351">
            <v>4</v>
          </cell>
        </row>
        <row r="352">
          <cell r="A352">
            <v>11573</v>
          </cell>
          <cell r="B352">
            <v>4</v>
          </cell>
        </row>
        <row r="353">
          <cell r="A353">
            <v>11581</v>
          </cell>
          <cell r="B353">
            <v>3</v>
          </cell>
        </row>
        <row r="354">
          <cell r="A354">
            <v>11582</v>
          </cell>
          <cell r="B354">
            <v>2</v>
          </cell>
        </row>
        <row r="355">
          <cell r="A355">
            <v>11583</v>
          </cell>
          <cell r="B355">
            <v>3</v>
          </cell>
        </row>
        <row r="356">
          <cell r="A356">
            <v>11584</v>
          </cell>
          <cell r="B356">
            <v>2</v>
          </cell>
        </row>
        <row r="357">
          <cell r="A357">
            <v>11591</v>
          </cell>
          <cell r="B357">
            <v>4</v>
          </cell>
        </row>
        <row r="358">
          <cell r="A358">
            <v>11592</v>
          </cell>
          <cell r="B358">
            <v>4</v>
          </cell>
        </row>
        <row r="359">
          <cell r="A359">
            <v>11593</v>
          </cell>
          <cell r="B359">
            <v>4</v>
          </cell>
        </row>
        <row r="360">
          <cell r="A360">
            <v>11611</v>
          </cell>
          <cell r="B360">
            <v>4</v>
          </cell>
        </row>
        <row r="361">
          <cell r="A361">
            <v>11612</v>
          </cell>
          <cell r="B361">
            <v>3</v>
          </cell>
        </row>
        <row r="362">
          <cell r="A362">
            <v>11613</v>
          </cell>
          <cell r="B362">
            <v>4</v>
          </cell>
        </row>
        <row r="363">
          <cell r="A363">
            <v>11631</v>
          </cell>
          <cell r="B363">
            <v>3</v>
          </cell>
        </row>
        <row r="364">
          <cell r="A364">
            <v>11632</v>
          </cell>
          <cell r="B364">
            <v>4</v>
          </cell>
        </row>
        <row r="365">
          <cell r="A365">
            <v>11633</v>
          </cell>
          <cell r="B365">
            <v>4</v>
          </cell>
        </row>
        <row r="366">
          <cell r="A366">
            <v>11641</v>
          </cell>
          <cell r="B366">
            <v>4</v>
          </cell>
        </row>
        <row r="367">
          <cell r="A367">
            <v>11642</v>
          </cell>
          <cell r="B367">
            <v>4</v>
          </cell>
        </row>
        <row r="368">
          <cell r="A368">
            <v>11643</v>
          </cell>
          <cell r="B368">
            <v>3</v>
          </cell>
        </row>
        <row r="369">
          <cell r="A369">
            <v>11651</v>
          </cell>
          <cell r="B369">
            <v>4</v>
          </cell>
        </row>
        <row r="370">
          <cell r="A370">
            <v>11652</v>
          </cell>
          <cell r="B370">
            <v>2</v>
          </cell>
        </row>
        <row r="371">
          <cell r="A371">
            <v>11661</v>
          </cell>
          <cell r="B371">
            <v>4</v>
          </cell>
        </row>
        <row r="372">
          <cell r="A372">
            <v>11662</v>
          </cell>
          <cell r="B372">
            <v>4</v>
          </cell>
        </row>
        <row r="373">
          <cell r="A373">
            <v>11663</v>
          </cell>
          <cell r="B373">
            <v>3</v>
          </cell>
        </row>
        <row r="374">
          <cell r="A374">
            <v>11671</v>
          </cell>
          <cell r="B374">
            <v>4</v>
          </cell>
        </row>
        <row r="375">
          <cell r="A375">
            <v>11672</v>
          </cell>
          <cell r="B375">
            <v>3</v>
          </cell>
        </row>
        <row r="376">
          <cell r="A376">
            <v>11673</v>
          </cell>
          <cell r="B376">
            <v>4</v>
          </cell>
        </row>
        <row r="377">
          <cell r="A377">
            <v>11681</v>
          </cell>
          <cell r="B377">
            <v>4</v>
          </cell>
        </row>
        <row r="378">
          <cell r="A378">
            <v>11682</v>
          </cell>
          <cell r="B378">
            <v>4</v>
          </cell>
        </row>
        <row r="379">
          <cell r="A379">
            <v>11683</v>
          </cell>
          <cell r="B379">
            <v>3</v>
          </cell>
        </row>
        <row r="380">
          <cell r="A380">
            <v>11691</v>
          </cell>
          <cell r="B380">
            <v>4</v>
          </cell>
        </row>
        <row r="381">
          <cell r="A381">
            <v>11692</v>
          </cell>
          <cell r="B381">
            <v>4</v>
          </cell>
        </row>
        <row r="382">
          <cell r="A382">
            <v>11693</v>
          </cell>
          <cell r="B382">
            <v>4</v>
          </cell>
        </row>
        <row r="383">
          <cell r="A383">
            <v>11701</v>
          </cell>
          <cell r="B383">
            <v>4</v>
          </cell>
        </row>
        <row r="384">
          <cell r="A384">
            <v>11702</v>
          </cell>
          <cell r="B384">
            <v>3</v>
          </cell>
        </row>
        <row r="385">
          <cell r="A385">
            <v>11703</v>
          </cell>
          <cell r="B385">
            <v>4</v>
          </cell>
        </row>
        <row r="386">
          <cell r="A386">
            <v>11721</v>
          </cell>
          <cell r="B386">
            <v>4</v>
          </cell>
        </row>
        <row r="387">
          <cell r="A387">
            <v>11722</v>
          </cell>
          <cell r="B387">
            <v>4</v>
          </cell>
        </row>
        <row r="388">
          <cell r="A388">
            <v>11723</v>
          </cell>
          <cell r="B388">
            <v>4</v>
          </cell>
        </row>
        <row r="389">
          <cell r="A389">
            <v>11731</v>
          </cell>
          <cell r="B389">
            <v>4</v>
          </cell>
        </row>
        <row r="390">
          <cell r="A390">
            <v>11732</v>
          </cell>
          <cell r="B390">
            <v>4</v>
          </cell>
        </row>
        <row r="391">
          <cell r="A391">
            <v>11733</v>
          </cell>
          <cell r="B391">
            <v>4</v>
          </cell>
        </row>
        <row r="392">
          <cell r="A392">
            <v>11741</v>
          </cell>
          <cell r="B392">
            <v>4</v>
          </cell>
        </row>
        <row r="393">
          <cell r="A393">
            <v>11742</v>
          </cell>
          <cell r="B393">
            <v>4</v>
          </cell>
        </row>
        <row r="394">
          <cell r="A394">
            <v>11743</v>
          </cell>
          <cell r="B394">
            <v>3</v>
          </cell>
        </row>
        <row r="395">
          <cell r="A395">
            <v>11751</v>
          </cell>
          <cell r="B395">
            <v>4</v>
          </cell>
        </row>
        <row r="396">
          <cell r="A396">
            <v>11752</v>
          </cell>
          <cell r="B396">
            <v>3</v>
          </cell>
        </row>
        <row r="397">
          <cell r="A397">
            <v>11753</v>
          </cell>
          <cell r="B397">
            <v>4</v>
          </cell>
        </row>
        <row r="398">
          <cell r="A398">
            <v>11761</v>
          </cell>
          <cell r="B398">
            <v>4</v>
          </cell>
        </row>
        <row r="399">
          <cell r="A399">
            <v>11762</v>
          </cell>
          <cell r="B399">
            <v>4</v>
          </cell>
        </row>
        <row r="400">
          <cell r="A400">
            <v>11763</v>
          </cell>
          <cell r="B400">
            <v>4</v>
          </cell>
        </row>
        <row r="401">
          <cell r="A401">
            <v>11771</v>
          </cell>
          <cell r="B401">
            <v>4</v>
          </cell>
        </row>
        <row r="402">
          <cell r="A402">
            <v>11772</v>
          </cell>
          <cell r="B402">
            <v>4</v>
          </cell>
        </row>
        <row r="403">
          <cell r="A403">
            <v>11773</v>
          </cell>
          <cell r="B403">
            <v>4</v>
          </cell>
        </row>
        <row r="404">
          <cell r="A404">
            <v>11781</v>
          </cell>
          <cell r="B404">
            <v>4</v>
          </cell>
        </row>
        <row r="405">
          <cell r="A405">
            <v>11782</v>
          </cell>
          <cell r="B405">
            <v>3</v>
          </cell>
        </row>
        <row r="406">
          <cell r="A406">
            <v>11783</v>
          </cell>
          <cell r="B406">
            <v>4</v>
          </cell>
        </row>
        <row r="407">
          <cell r="A407">
            <v>11791</v>
          </cell>
          <cell r="B407">
            <v>4</v>
          </cell>
        </row>
        <row r="408">
          <cell r="A408">
            <v>11792</v>
          </cell>
          <cell r="B408">
            <v>4</v>
          </cell>
        </row>
        <row r="409">
          <cell r="A409">
            <v>11793</v>
          </cell>
          <cell r="B409">
            <v>4</v>
          </cell>
        </row>
        <row r="410">
          <cell r="A410">
            <v>11801</v>
          </cell>
          <cell r="B410">
            <v>4</v>
          </cell>
        </row>
        <row r="411">
          <cell r="A411">
            <v>11802</v>
          </cell>
          <cell r="B411">
            <v>4</v>
          </cell>
        </row>
        <row r="412">
          <cell r="A412">
            <v>11803</v>
          </cell>
          <cell r="B412">
            <v>4</v>
          </cell>
        </row>
        <row r="413">
          <cell r="A413">
            <v>11811</v>
          </cell>
          <cell r="B413">
            <v>4</v>
          </cell>
        </row>
        <row r="414">
          <cell r="A414">
            <v>11812</v>
          </cell>
          <cell r="B414">
            <v>4</v>
          </cell>
        </row>
        <row r="415">
          <cell r="A415">
            <v>11813</v>
          </cell>
          <cell r="B415">
            <v>3</v>
          </cell>
        </row>
        <row r="416">
          <cell r="A416">
            <v>11821</v>
          </cell>
          <cell r="B416">
            <v>3</v>
          </cell>
        </row>
        <row r="417">
          <cell r="A417">
            <v>11822</v>
          </cell>
          <cell r="B417">
            <v>4</v>
          </cell>
        </row>
        <row r="418">
          <cell r="A418">
            <v>11823</v>
          </cell>
          <cell r="B418">
            <v>3</v>
          </cell>
        </row>
        <row r="419">
          <cell r="A419">
            <v>11831</v>
          </cell>
          <cell r="B419">
            <v>4</v>
          </cell>
        </row>
        <row r="420">
          <cell r="A420">
            <v>11832</v>
          </cell>
          <cell r="B420">
            <v>4</v>
          </cell>
        </row>
        <row r="421">
          <cell r="A421">
            <v>11833</v>
          </cell>
          <cell r="B421">
            <v>4</v>
          </cell>
        </row>
        <row r="422">
          <cell r="A422">
            <v>11841</v>
          </cell>
          <cell r="B422">
            <v>4</v>
          </cell>
        </row>
        <row r="423">
          <cell r="A423">
            <v>11842</v>
          </cell>
          <cell r="B423">
            <v>4</v>
          </cell>
        </row>
        <row r="424">
          <cell r="A424">
            <v>11843</v>
          </cell>
          <cell r="B424">
            <v>4</v>
          </cell>
        </row>
        <row r="425">
          <cell r="A425">
            <v>11851</v>
          </cell>
          <cell r="B425">
            <v>4</v>
          </cell>
        </row>
        <row r="426">
          <cell r="A426">
            <v>11852</v>
          </cell>
          <cell r="B426">
            <v>4</v>
          </cell>
        </row>
        <row r="427">
          <cell r="A427">
            <v>11853</v>
          </cell>
          <cell r="B427">
            <v>4</v>
          </cell>
        </row>
        <row r="428">
          <cell r="A428">
            <v>11861</v>
          </cell>
          <cell r="B428">
            <v>4</v>
          </cell>
        </row>
        <row r="429">
          <cell r="A429">
            <v>11862</v>
          </cell>
          <cell r="B429">
            <v>3</v>
          </cell>
        </row>
        <row r="430">
          <cell r="A430">
            <v>11863</v>
          </cell>
          <cell r="B430">
            <v>4</v>
          </cell>
        </row>
        <row r="431">
          <cell r="A431">
            <v>11871</v>
          </cell>
          <cell r="B431">
            <v>4</v>
          </cell>
        </row>
        <row r="432">
          <cell r="A432">
            <v>11872</v>
          </cell>
          <cell r="B432">
            <v>4</v>
          </cell>
        </row>
        <row r="433">
          <cell r="A433">
            <v>11873</v>
          </cell>
          <cell r="B433">
            <v>4</v>
          </cell>
        </row>
        <row r="434">
          <cell r="A434">
            <v>11881</v>
          </cell>
          <cell r="B434">
            <v>4</v>
          </cell>
        </row>
        <row r="435">
          <cell r="A435">
            <v>11882</v>
          </cell>
          <cell r="B435">
            <v>3</v>
          </cell>
        </row>
        <row r="436">
          <cell r="A436">
            <v>11883</v>
          </cell>
          <cell r="B436">
            <v>4</v>
          </cell>
        </row>
        <row r="437">
          <cell r="A437">
            <v>11891</v>
          </cell>
          <cell r="B437">
            <v>4</v>
          </cell>
        </row>
        <row r="438">
          <cell r="A438">
            <v>11892</v>
          </cell>
          <cell r="B438">
            <v>4</v>
          </cell>
        </row>
        <row r="439">
          <cell r="A439">
            <v>11893</v>
          </cell>
          <cell r="B439">
            <v>4</v>
          </cell>
        </row>
        <row r="440">
          <cell r="A440">
            <v>11901</v>
          </cell>
          <cell r="B440">
            <v>4</v>
          </cell>
        </row>
        <row r="441">
          <cell r="A441">
            <v>11902</v>
          </cell>
          <cell r="B441">
            <v>4</v>
          </cell>
        </row>
        <row r="442">
          <cell r="A442">
            <v>11903</v>
          </cell>
          <cell r="B442">
            <v>4</v>
          </cell>
        </row>
        <row r="443">
          <cell r="A443">
            <v>11911</v>
          </cell>
          <cell r="B443">
            <v>4</v>
          </cell>
        </row>
        <row r="444">
          <cell r="A444">
            <v>11912</v>
          </cell>
          <cell r="B444">
            <v>4</v>
          </cell>
        </row>
        <row r="445">
          <cell r="A445">
            <v>11913</v>
          </cell>
          <cell r="B445">
            <v>4</v>
          </cell>
        </row>
        <row r="446">
          <cell r="A446">
            <v>11921</v>
          </cell>
          <cell r="B446">
            <v>4</v>
          </cell>
        </row>
        <row r="447">
          <cell r="A447">
            <v>11922</v>
          </cell>
          <cell r="B447">
            <v>4</v>
          </cell>
        </row>
        <row r="448">
          <cell r="A448">
            <v>11923</v>
          </cell>
          <cell r="B448">
            <v>4</v>
          </cell>
        </row>
        <row r="449">
          <cell r="A449">
            <v>11931</v>
          </cell>
          <cell r="B449">
            <v>3</v>
          </cell>
        </row>
        <row r="450">
          <cell r="A450">
            <v>11932</v>
          </cell>
          <cell r="B450">
            <v>3</v>
          </cell>
        </row>
        <row r="451">
          <cell r="A451">
            <v>11933</v>
          </cell>
          <cell r="B451">
            <v>4</v>
          </cell>
        </row>
        <row r="452">
          <cell r="A452">
            <v>11941</v>
          </cell>
          <cell r="B452">
            <v>3</v>
          </cell>
        </row>
        <row r="453">
          <cell r="A453">
            <v>11942</v>
          </cell>
          <cell r="B453">
            <v>3</v>
          </cell>
        </row>
        <row r="454">
          <cell r="A454">
            <v>11943</v>
          </cell>
          <cell r="B454">
            <v>3</v>
          </cell>
        </row>
        <row r="455">
          <cell r="A455">
            <v>11951</v>
          </cell>
          <cell r="B455">
            <v>4</v>
          </cell>
        </row>
        <row r="456">
          <cell r="A456">
            <v>11952</v>
          </cell>
          <cell r="B456">
            <v>4</v>
          </cell>
        </row>
        <row r="457">
          <cell r="A457">
            <v>11953</v>
          </cell>
          <cell r="B457">
            <v>4</v>
          </cell>
        </row>
        <row r="458">
          <cell r="A458">
            <v>11961</v>
          </cell>
          <cell r="B458">
            <v>4</v>
          </cell>
        </row>
        <row r="459">
          <cell r="A459">
            <v>11962</v>
          </cell>
          <cell r="B459">
            <v>4</v>
          </cell>
        </row>
        <row r="460">
          <cell r="A460">
            <v>11963</v>
          </cell>
          <cell r="B460">
            <v>3</v>
          </cell>
        </row>
        <row r="461">
          <cell r="A461">
            <v>11981</v>
          </cell>
          <cell r="B461">
            <v>4</v>
          </cell>
        </row>
        <row r="462">
          <cell r="A462">
            <v>11982</v>
          </cell>
          <cell r="B462">
            <v>4</v>
          </cell>
        </row>
        <row r="463">
          <cell r="A463">
            <v>11983</v>
          </cell>
          <cell r="B463">
            <v>4</v>
          </cell>
        </row>
        <row r="464">
          <cell r="A464">
            <v>11991</v>
          </cell>
          <cell r="B464">
            <v>2</v>
          </cell>
        </row>
        <row r="465">
          <cell r="A465">
            <v>11992</v>
          </cell>
          <cell r="B465">
            <v>2</v>
          </cell>
        </row>
        <row r="466">
          <cell r="A466">
            <v>11993</v>
          </cell>
          <cell r="B466">
            <v>1</v>
          </cell>
        </row>
        <row r="467">
          <cell r="A467">
            <v>15011</v>
          </cell>
          <cell r="B467">
            <v>4</v>
          </cell>
        </row>
        <row r="468">
          <cell r="A468">
            <v>15012</v>
          </cell>
          <cell r="B468">
            <v>3</v>
          </cell>
        </row>
        <row r="469">
          <cell r="A469">
            <v>15013</v>
          </cell>
          <cell r="B469">
            <v>3</v>
          </cell>
        </row>
        <row r="470">
          <cell r="A470">
            <v>15021</v>
          </cell>
          <cell r="B470">
            <v>4</v>
          </cell>
        </row>
        <row r="471">
          <cell r="A471">
            <v>15022</v>
          </cell>
          <cell r="B471">
            <v>3</v>
          </cell>
        </row>
        <row r="472">
          <cell r="A472">
            <v>15023</v>
          </cell>
          <cell r="B472">
            <v>4</v>
          </cell>
        </row>
        <row r="473">
          <cell r="A473">
            <v>15031</v>
          </cell>
          <cell r="B473">
            <v>4</v>
          </cell>
        </row>
        <row r="474">
          <cell r="A474">
            <v>15032</v>
          </cell>
          <cell r="B474">
            <v>4</v>
          </cell>
        </row>
        <row r="475">
          <cell r="A475">
            <v>15033</v>
          </cell>
          <cell r="B475">
            <v>3</v>
          </cell>
        </row>
        <row r="476">
          <cell r="A476">
            <v>15041</v>
          </cell>
          <cell r="B476">
            <v>4</v>
          </cell>
        </row>
        <row r="477">
          <cell r="A477">
            <v>15042</v>
          </cell>
          <cell r="B477">
            <v>3</v>
          </cell>
        </row>
        <row r="478">
          <cell r="A478">
            <v>15043</v>
          </cell>
          <cell r="B478">
            <v>4</v>
          </cell>
        </row>
        <row r="479">
          <cell r="A479">
            <v>15051</v>
          </cell>
          <cell r="B479">
            <v>4</v>
          </cell>
        </row>
        <row r="480">
          <cell r="A480">
            <v>15052</v>
          </cell>
          <cell r="B480">
            <v>3</v>
          </cell>
        </row>
        <row r="481">
          <cell r="A481">
            <v>15053</v>
          </cell>
          <cell r="B481">
            <v>4</v>
          </cell>
        </row>
        <row r="482">
          <cell r="A482">
            <v>15061</v>
          </cell>
          <cell r="B482">
            <v>2</v>
          </cell>
        </row>
        <row r="483">
          <cell r="A483">
            <v>15062</v>
          </cell>
          <cell r="B483">
            <v>2</v>
          </cell>
        </row>
        <row r="484">
          <cell r="A484">
            <v>15063</v>
          </cell>
          <cell r="B484">
            <v>2</v>
          </cell>
        </row>
        <row r="485">
          <cell r="A485">
            <v>15081</v>
          </cell>
          <cell r="B485">
            <v>4</v>
          </cell>
        </row>
        <row r="486">
          <cell r="A486">
            <v>15082</v>
          </cell>
          <cell r="B486">
            <v>3</v>
          </cell>
        </row>
        <row r="487">
          <cell r="A487">
            <v>15083</v>
          </cell>
          <cell r="B487">
            <v>4</v>
          </cell>
        </row>
        <row r="488">
          <cell r="A488">
            <v>15091</v>
          </cell>
          <cell r="B488">
            <v>4</v>
          </cell>
        </row>
        <row r="489">
          <cell r="A489">
            <v>15092</v>
          </cell>
          <cell r="B489">
            <v>4</v>
          </cell>
        </row>
        <row r="490">
          <cell r="A490">
            <v>15093</v>
          </cell>
          <cell r="B490">
            <v>4</v>
          </cell>
        </row>
        <row r="491">
          <cell r="A491">
            <v>15101</v>
          </cell>
          <cell r="B491">
            <v>4</v>
          </cell>
        </row>
        <row r="492">
          <cell r="A492">
            <v>15102</v>
          </cell>
          <cell r="B492">
            <v>4</v>
          </cell>
        </row>
        <row r="493">
          <cell r="A493">
            <v>15103</v>
          </cell>
          <cell r="B493">
            <v>3</v>
          </cell>
        </row>
        <row r="494">
          <cell r="A494">
            <v>15111</v>
          </cell>
          <cell r="B494">
            <v>4</v>
          </cell>
        </row>
        <row r="495">
          <cell r="A495">
            <v>15112</v>
          </cell>
          <cell r="B495">
            <v>4</v>
          </cell>
        </row>
        <row r="496">
          <cell r="A496">
            <v>15113</v>
          </cell>
          <cell r="B496">
            <v>4</v>
          </cell>
        </row>
        <row r="497">
          <cell r="A497">
            <v>15121</v>
          </cell>
          <cell r="B497">
            <v>4</v>
          </cell>
        </row>
        <row r="498">
          <cell r="A498">
            <v>15122</v>
          </cell>
          <cell r="B498">
            <v>4</v>
          </cell>
        </row>
        <row r="499">
          <cell r="A499">
            <v>15123</v>
          </cell>
          <cell r="B499">
            <v>3</v>
          </cell>
        </row>
        <row r="500">
          <cell r="A500">
            <v>15131</v>
          </cell>
          <cell r="B500">
            <v>4</v>
          </cell>
        </row>
        <row r="501">
          <cell r="A501">
            <v>15132</v>
          </cell>
          <cell r="B501">
            <v>3</v>
          </cell>
        </row>
        <row r="502">
          <cell r="A502">
            <v>15133</v>
          </cell>
          <cell r="B502">
            <v>4</v>
          </cell>
        </row>
        <row r="503">
          <cell r="A503">
            <v>15141</v>
          </cell>
          <cell r="B503">
            <v>4</v>
          </cell>
        </row>
        <row r="504">
          <cell r="A504">
            <v>15142</v>
          </cell>
          <cell r="B504">
            <v>3</v>
          </cell>
        </row>
        <row r="505">
          <cell r="A505">
            <v>15143</v>
          </cell>
          <cell r="B505">
            <v>3</v>
          </cell>
        </row>
        <row r="506">
          <cell r="A506">
            <v>15151</v>
          </cell>
          <cell r="B506">
            <v>3</v>
          </cell>
        </row>
        <row r="507">
          <cell r="A507">
            <v>15152</v>
          </cell>
          <cell r="B507">
            <v>3</v>
          </cell>
        </row>
        <row r="508">
          <cell r="A508">
            <v>15153</v>
          </cell>
          <cell r="B508">
            <v>4</v>
          </cell>
        </row>
        <row r="509">
          <cell r="A509">
            <v>15161</v>
          </cell>
          <cell r="B509">
            <v>3</v>
          </cell>
        </row>
        <row r="510">
          <cell r="A510">
            <v>15162</v>
          </cell>
          <cell r="B510">
            <v>3</v>
          </cell>
        </row>
        <row r="511">
          <cell r="A511">
            <v>15163</v>
          </cell>
          <cell r="B511">
            <v>3</v>
          </cell>
        </row>
        <row r="512">
          <cell r="A512">
            <v>15171</v>
          </cell>
          <cell r="B512">
            <v>4</v>
          </cell>
        </row>
        <row r="513">
          <cell r="A513">
            <v>15172</v>
          </cell>
          <cell r="B513">
            <v>3</v>
          </cell>
        </row>
        <row r="514">
          <cell r="A514">
            <v>15173</v>
          </cell>
          <cell r="B514">
            <v>3</v>
          </cell>
        </row>
        <row r="515">
          <cell r="A515">
            <v>15181</v>
          </cell>
          <cell r="B515">
            <v>2</v>
          </cell>
        </row>
        <row r="516">
          <cell r="A516">
            <v>15182</v>
          </cell>
          <cell r="B516">
            <v>2</v>
          </cell>
        </row>
        <row r="517">
          <cell r="A517">
            <v>15183</v>
          </cell>
          <cell r="B517">
            <v>2</v>
          </cell>
        </row>
        <row r="518">
          <cell r="A518">
            <v>15191</v>
          </cell>
          <cell r="B518">
            <v>4</v>
          </cell>
        </row>
        <row r="519">
          <cell r="A519">
            <v>15192</v>
          </cell>
          <cell r="B519">
            <v>4</v>
          </cell>
        </row>
        <row r="520">
          <cell r="A520">
            <v>15193</v>
          </cell>
          <cell r="B520">
            <v>4</v>
          </cell>
        </row>
        <row r="521">
          <cell r="A521">
            <v>15201</v>
          </cell>
          <cell r="B521">
            <v>3</v>
          </cell>
        </row>
        <row r="522">
          <cell r="A522">
            <v>15202</v>
          </cell>
          <cell r="B522">
            <v>4</v>
          </cell>
        </row>
        <row r="523">
          <cell r="A523">
            <v>15203</v>
          </cell>
          <cell r="B523">
            <v>4</v>
          </cell>
        </row>
        <row r="524">
          <cell r="A524">
            <v>15211</v>
          </cell>
          <cell r="B524">
            <v>4</v>
          </cell>
        </row>
        <row r="525">
          <cell r="A525">
            <v>15212</v>
          </cell>
          <cell r="B525">
            <v>4</v>
          </cell>
        </row>
        <row r="526">
          <cell r="A526">
            <v>15213</v>
          </cell>
          <cell r="B526">
            <v>4</v>
          </cell>
        </row>
        <row r="527">
          <cell r="A527">
            <v>15221</v>
          </cell>
          <cell r="B527">
            <v>2</v>
          </cell>
        </row>
        <row r="528">
          <cell r="A528">
            <v>15222</v>
          </cell>
          <cell r="B528">
            <v>3</v>
          </cell>
        </row>
        <row r="529">
          <cell r="A529">
            <v>15223</v>
          </cell>
          <cell r="B529">
            <v>3</v>
          </cell>
        </row>
        <row r="530">
          <cell r="A530">
            <v>15231</v>
          </cell>
          <cell r="B530">
            <v>4</v>
          </cell>
        </row>
        <row r="531">
          <cell r="A531">
            <v>15232</v>
          </cell>
          <cell r="B531">
            <v>4</v>
          </cell>
        </row>
        <row r="532">
          <cell r="A532">
            <v>15233</v>
          </cell>
          <cell r="B532">
            <v>4</v>
          </cell>
        </row>
        <row r="533">
          <cell r="A533">
            <v>15251</v>
          </cell>
          <cell r="B533">
            <v>4</v>
          </cell>
        </row>
        <row r="534">
          <cell r="A534">
            <v>15252</v>
          </cell>
          <cell r="B534">
            <v>4</v>
          </cell>
        </row>
        <row r="535">
          <cell r="A535">
            <v>15253</v>
          </cell>
          <cell r="B535">
            <v>4</v>
          </cell>
        </row>
        <row r="536">
          <cell r="A536">
            <v>15261</v>
          </cell>
          <cell r="B536">
            <v>4</v>
          </cell>
        </row>
        <row r="537">
          <cell r="A537">
            <v>15262</v>
          </cell>
          <cell r="B537">
            <v>3</v>
          </cell>
        </row>
        <row r="538">
          <cell r="A538">
            <v>15263</v>
          </cell>
          <cell r="B538">
            <v>3</v>
          </cell>
        </row>
        <row r="539">
          <cell r="A539">
            <v>15281</v>
          </cell>
          <cell r="B539">
            <v>4</v>
          </cell>
        </row>
        <row r="540">
          <cell r="A540">
            <v>15282</v>
          </cell>
          <cell r="B540">
            <v>4</v>
          </cell>
        </row>
        <row r="541">
          <cell r="A541">
            <v>15283</v>
          </cell>
          <cell r="B541">
            <v>3</v>
          </cell>
        </row>
        <row r="542">
          <cell r="A542">
            <v>15291</v>
          </cell>
          <cell r="B542">
            <v>3</v>
          </cell>
        </row>
        <row r="543">
          <cell r="A543">
            <v>15292</v>
          </cell>
          <cell r="B543">
            <v>4</v>
          </cell>
        </row>
        <row r="544">
          <cell r="A544">
            <v>15293</v>
          </cell>
          <cell r="B544">
            <v>4</v>
          </cell>
        </row>
        <row r="545">
          <cell r="A545">
            <v>15301</v>
          </cell>
          <cell r="B545">
            <v>4</v>
          </cell>
        </row>
        <row r="546">
          <cell r="A546">
            <v>15302</v>
          </cell>
          <cell r="B546">
            <v>3</v>
          </cell>
        </row>
        <row r="547">
          <cell r="A547">
            <v>15303</v>
          </cell>
          <cell r="B547">
            <v>4</v>
          </cell>
        </row>
        <row r="548">
          <cell r="A548">
            <v>15311</v>
          </cell>
          <cell r="B548">
            <v>4</v>
          </cell>
        </row>
        <row r="549">
          <cell r="A549">
            <v>15312</v>
          </cell>
          <cell r="B549">
            <v>3</v>
          </cell>
        </row>
        <row r="550">
          <cell r="A550">
            <v>15313</v>
          </cell>
          <cell r="B550">
            <v>4</v>
          </cell>
        </row>
        <row r="551">
          <cell r="A551">
            <v>15321</v>
          </cell>
          <cell r="B551">
            <v>4</v>
          </cell>
        </row>
        <row r="552">
          <cell r="A552">
            <v>15322</v>
          </cell>
          <cell r="B552">
            <v>4</v>
          </cell>
        </row>
        <row r="553">
          <cell r="A553">
            <v>15323</v>
          </cell>
          <cell r="B553">
            <v>4</v>
          </cell>
        </row>
        <row r="554">
          <cell r="A554">
            <v>15331</v>
          </cell>
          <cell r="B554">
            <v>4</v>
          </cell>
        </row>
        <row r="555">
          <cell r="A555">
            <v>15332</v>
          </cell>
          <cell r="B555">
            <v>4</v>
          </cell>
        </row>
        <row r="556">
          <cell r="A556">
            <v>15333</v>
          </cell>
          <cell r="B556">
            <v>4</v>
          </cell>
        </row>
        <row r="557">
          <cell r="A557">
            <v>15341</v>
          </cell>
          <cell r="B557">
            <v>3</v>
          </cell>
        </row>
        <row r="558">
          <cell r="A558">
            <v>15342</v>
          </cell>
          <cell r="B558">
            <v>4</v>
          </cell>
        </row>
        <row r="559">
          <cell r="A559">
            <v>15343</v>
          </cell>
          <cell r="B559">
            <v>4</v>
          </cell>
        </row>
        <row r="560">
          <cell r="A560">
            <v>15351</v>
          </cell>
          <cell r="B560">
            <v>4</v>
          </cell>
        </row>
        <row r="561">
          <cell r="A561">
            <v>15352</v>
          </cell>
          <cell r="B561">
            <v>4</v>
          </cell>
        </row>
        <row r="562">
          <cell r="A562">
            <v>15353</v>
          </cell>
          <cell r="B562">
            <v>4</v>
          </cell>
        </row>
        <row r="563">
          <cell r="A563">
            <v>15361</v>
          </cell>
          <cell r="B563">
            <v>3</v>
          </cell>
        </row>
        <row r="564">
          <cell r="A564">
            <v>15362</v>
          </cell>
          <cell r="B564">
            <v>3</v>
          </cell>
        </row>
        <row r="565">
          <cell r="A565">
            <v>15363</v>
          </cell>
          <cell r="B565">
            <v>3</v>
          </cell>
        </row>
        <row r="566">
          <cell r="A566">
            <v>15371</v>
          </cell>
          <cell r="B566">
            <v>4</v>
          </cell>
        </row>
        <row r="567">
          <cell r="A567">
            <v>15372</v>
          </cell>
          <cell r="B567">
            <v>4</v>
          </cell>
        </row>
        <row r="568">
          <cell r="A568">
            <v>15373</v>
          </cell>
          <cell r="B568">
            <v>3</v>
          </cell>
        </row>
        <row r="569">
          <cell r="A569">
            <v>15381</v>
          </cell>
          <cell r="B569">
            <v>4</v>
          </cell>
        </row>
        <row r="570">
          <cell r="A570">
            <v>15382</v>
          </cell>
          <cell r="B570">
            <v>4</v>
          </cell>
        </row>
        <row r="571">
          <cell r="A571">
            <v>15383</v>
          </cell>
          <cell r="B571">
            <v>3</v>
          </cell>
        </row>
        <row r="572">
          <cell r="A572">
            <v>15391</v>
          </cell>
          <cell r="B572">
            <v>4</v>
          </cell>
        </row>
        <row r="573">
          <cell r="A573">
            <v>15392</v>
          </cell>
          <cell r="B573">
            <v>3</v>
          </cell>
        </row>
        <row r="574">
          <cell r="A574">
            <v>15393</v>
          </cell>
          <cell r="B574">
            <v>4</v>
          </cell>
        </row>
        <row r="575">
          <cell r="A575">
            <v>15401</v>
          </cell>
          <cell r="B575">
            <v>4</v>
          </cell>
        </row>
        <row r="576">
          <cell r="A576">
            <v>15402</v>
          </cell>
          <cell r="B576">
            <v>4</v>
          </cell>
        </row>
        <row r="577">
          <cell r="A577">
            <v>15403</v>
          </cell>
          <cell r="B577">
            <v>4</v>
          </cell>
        </row>
        <row r="578">
          <cell r="A578">
            <v>15441</v>
          </cell>
          <cell r="B578">
            <v>4</v>
          </cell>
        </row>
        <row r="579">
          <cell r="A579">
            <v>15442</v>
          </cell>
          <cell r="B579">
            <v>4</v>
          </cell>
        </row>
        <row r="580">
          <cell r="A580">
            <v>15443</v>
          </cell>
          <cell r="B580">
            <v>4</v>
          </cell>
        </row>
        <row r="581">
          <cell r="A581">
            <v>15451</v>
          </cell>
          <cell r="B581">
            <v>4</v>
          </cell>
        </row>
        <row r="582">
          <cell r="A582">
            <v>15452</v>
          </cell>
          <cell r="B582">
            <v>3</v>
          </cell>
        </row>
        <row r="583">
          <cell r="A583">
            <v>15453</v>
          </cell>
          <cell r="B583">
            <v>3</v>
          </cell>
        </row>
        <row r="584">
          <cell r="A584">
            <v>15461</v>
          </cell>
          <cell r="B584">
            <v>3</v>
          </cell>
        </row>
        <row r="585">
          <cell r="A585">
            <v>15462</v>
          </cell>
          <cell r="B585">
            <v>4</v>
          </cell>
        </row>
        <row r="586">
          <cell r="A586">
            <v>15463</v>
          </cell>
          <cell r="B586">
            <v>4</v>
          </cell>
        </row>
        <row r="587">
          <cell r="A587">
            <v>15471</v>
          </cell>
          <cell r="B587">
            <v>4</v>
          </cell>
        </row>
        <row r="588">
          <cell r="A588">
            <v>15472</v>
          </cell>
          <cell r="B588">
            <v>3</v>
          </cell>
        </row>
        <row r="589">
          <cell r="A589">
            <v>15473</v>
          </cell>
          <cell r="B589">
            <v>3</v>
          </cell>
        </row>
        <row r="590">
          <cell r="A590">
            <v>15501</v>
          </cell>
          <cell r="B590">
            <v>3</v>
          </cell>
        </row>
        <row r="591">
          <cell r="A591">
            <v>15502</v>
          </cell>
          <cell r="B591">
            <v>3</v>
          </cell>
        </row>
        <row r="592">
          <cell r="A592">
            <v>15503</v>
          </cell>
          <cell r="B592">
            <v>4</v>
          </cell>
        </row>
        <row r="593">
          <cell r="A593">
            <v>15511</v>
          </cell>
          <cell r="B593">
            <v>4</v>
          </cell>
        </row>
        <row r="594">
          <cell r="A594">
            <v>15512</v>
          </cell>
          <cell r="B594">
            <v>4</v>
          </cell>
        </row>
        <row r="595">
          <cell r="A595">
            <v>15513</v>
          </cell>
          <cell r="B595">
            <v>4</v>
          </cell>
        </row>
        <row r="596">
          <cell r="A596">
            <v>15521</v>
          </cell>
          <cell r="B596">
            <v>4</v>
          </cell>
        </row>
        <row r="597">
          <cell r="A597">
            <v>15522</v>
          </cell>
          <cell r="B597">
            <v>4</v>
          </cell>
        </row>
        <row r="598">
          <cell r="A598">
            <v>15523</v>
          </cell>
          <cell r="B598">
            <v>3</v>
          </cell>
        </row>
        <row r="599">
          <cell r="A599">
            <v>15531</v>
          </cell>
          <cell r="B599">
            <v>4</v>
          </cell>
        </row>
        <row r="600">
          <cell r="A600">
            <v>15532</v>
          </cell>
          <cell r="B600">
            <v>3</v>
          </cell>
        </row>
        <row r="601">
          <cell r="A601">
            <v>15533</v>
          </cell>
          <cell r="B601">
            <v>4</v>
          </cell>
        </row>
        <row r="602">
          <cell r="A602">
            <v>15541</v>
          </cell>
          <cell r="B602">
            <v>3</v>
          </cell>
        </row>
        <row r="603">
          <cell r="A603">
            <v>15542</v>
          </cell>
          <cell r="B603">
            <v>3</v>
          </cell>
        </row>
        <row r="604">
          <cell r="A604">
            <v>15543</v>
          </cell>
          <cell r="B604">
            <v>4</v>
          </cell>
        </row>
        <row r="605">
          <cell r="A605">
            <v>15551</v>
          </cell>
          <cell r="B605">
            <v>4</v>
          </cell>
        </row>
        <row r="606">
          <cell r="A606">
            <v>15552</v>
          </cell>
          <cell r="B606">
            <v>3</v>
          </cell>
        </row>
        <row r="607">
          <cell r="A607">
            <v>15553</v>
          </cell>
          <cell r="B607">
            <v>4</v>
          </cell>
        </row>
        <row r="608">
          <cell r="A608">
            <v>15561</v>
          </cell>
          <cell r="B608">
            <v>4</v>
          </cell>
        </row>
        <row r="609">
          <cell r="A609">
            <v>15562</v>
          </cell>
          <cell r="B609">
            <v>4</v>
          </cell>
        </row>
        <row r="610">
          <cell r="A610">
            <v>15563</v>
          </cell>
          <cell r="B610">
            <v>4</v>
          </cell>
        </row>
        <row r="611">
          <cell r="A611">
            <v>15571</v>
          </cell>
          <cell r="B611">
            <v>3</v>
          </cell>
        </row>
        <row r="612">
          <cell r="A612">
            <v>15572</v>
          </cell>
          <cell r="B612">
            <v>3</v>
          </cell>
        </row>
        <row r="613">
          <cell r="A613">
            <v>15573</v>
          </cell>
          <cell r="B613">
            <v>3</v>
          </cell>
        </row>
        <row r="614">
          <cell r="A614">
            <v>15581</v>
          </cell>
          <cell r="B614">
            <v>2</v>
          </cell>
        </row>
        <row r="615">
          <cell r="A615">
            <v>15582</v>
          </cell>
          <cell r="B615">
            <v>2</v>
          </cell>
        </row>
        <row r="616">
          <cell r="A616">
            <v>15583</v>
          </cell>
          <cell r="B616">
            <v>2</v>
          </cell>
        </row>
        <row r="617">
          <cell r="A617">
            <v>15591</v>
          </cell>
          <cell r="B617">
            <v>3</v>
          </cell>
        </row>
        <row r="618">
          <cell r="A618">
            <v>15592</v>
          </cell>
          <cell r="B618">
            <v>2</v>
          </cell>
        </row>
        <row r="619">
          <cell r="A619">
            <v>15593</v>
          </cell>
          <cell r="B619">
            <v>3</v>
          </cell>
        </row>
        <row r="620">
          <cell r="A620">
            <v>15601</v>
          </cell>
          <cell r="B620">
            <v>4</v>
          </cell>
        </row>
        <row r="621">
          <cell r="A621">
            <v>15602</v>
          </cell>
          <cell r="B621">
            <v>3</v>
          </cell>
        </row>
        <row r="622">
          <cell r="A622">
            <v>15603</v>
          </cell>
          <cell r="B622">
            <v>3</v>
          </cell>
        </row>
        <row r="623">
          <cell r="A623">
            <v>15611</v>
          </cell>
          <cell r="B623">
            <v>2</v>
          </cell>
        </row>
        <row r="624">
          <cell r="A624">
            <v>15612</v>
          </cell>
          <cell r="B624">
            <v>2</v>
          </cell>
        </row>
        <row r="625">
          <cell r="A625">
            <v>15613</v>
          </cell>
          <cell r="B625">
            <v>2</v>
          </cell>
        </row>
        <row r="626">
          <cell r="A626">
            <v>15621</v>
          </cell>
          <cell r="B626">
            <v>4</v>
          </cell>
        </row>
        <row r="627">
          <cell r="A627">
            <v>15622</v>
          </cell>
          <cell r="B627">
            <v>4</v>
          </cell>
        </row>
        <row r="628">
          <cell r="A628">
            <v>15623</v>
          </cell>
          <cell r="B628">
            <v>3</v>
          </cell>
        </row>
        <row r="629">
          <cell r="A629">
            <v>15641</v>
          </cell>
          <cell r="B629">
            <v>4</v>
          </cell>
        </row>
        <row r="630">
          <cell r="A630">
            <v>15642</v>
          </cell>
          <cell r="B630">
            <v>3</v>
          </cell>
        </row>
        <row r="631">
          <cell r="A631">
            <v>15643</v>
          </cell>
          <cell r="B631">
            <v>3</v>
          </cell>
        </row>
        <row r="632">
          <cell r="A632">
            <v>15651</v>
          </cell>
          <cell r="B632">
            <v>4</v>
          </cell>
        </row>
        <row r="633">
          <cell r="A633">
            <v>15652</v>
          </cell>
          <cell r="B633">
            <v>4</v>
          </cell>
        </row>
        <row r="634">
          <cell r="A634">
            <v>15653</v>
          </cell>
          <cell r="B634">
            <v>4</v>
          </cell>
        </row>
        <row r="635">
          <cell r="A635">
            <v>15661</v>
          </cell>
          <cell r="B635">
            <v>4</v>
          </cell>
        </row>
        <row r="636">
          <cell r="A636">
            <v>15662</v>
          </cell>
          <cell r="B636">
            <v>4</v>
          </cell>
        </row>
        <row r="637">
          <cell r="A637">
            <v>15663</v>
          </cell>
          <cell r="B637">
            <v>4</v>
          </cell>
        </row>
        <row r="638">
          <cell r="A638">
            <v>15711</v>
          </cell>
          <cell r="B638">
            <v>4</v>
          </cell>
        </row>
        <row r="639">
          <cell r="A639">
            <v>15712</v>
          </cell>
          <cell r="B639">
            <v>4</v>
          </cell>
        </row>
        <row r="640">
          <cell r="A640">
            <v>15713</v>
          </cell>
          <cell r="B640">
            <v>4</v>
          </cell>
        </row>
        <row r="641">
          <cell r="A641">
            <v>15841</v>
          </cell>
          <cell r="B641">
            <v>4</v>
          </cell>
        </row>
        <row r="642">
          <cell r="A642">
            <v>15842</v>
          </cell>
          <cell r="B642">
            <v>4</v>
          </cell>
        </row>
        <row r="643">
          <cell r="A643">
            <v>15843</v>
          </cell>
          <cell r="B643">
            <v>4</v>
          </cell>
        </row>
        <row r="649">
          <cell r="A649" t="str">
            <v>Cell_Id</v>
          </cell>
          <cell r="B649" t="str">
            <v>Conf</v>
          </cell>
        </row>
        <row r="650">
          <cell r="A650" t="e">
            <v>#REF!</v>
          </cell>
          <cell r="B650">
            <v>2</v>
          </cell>
        </row>
        <row r="651">
          <cell r="A651" t="e">
            <v>#REF!</v>
          </cell>
          <cell r="B651">
            <v>2</v>
          </cell>
        </row>
        <row r="652">
          <cell r="A652" t="e">
            <v>#REF!</v>
          </cell>
          <cell r="B652">
            <v>2</v>
          </cell>
        </row>
        <row r="654">
          <cell r="A654" t="e">
            <v>#REF!</v>
          </cell>
          <cell r="B654">
            <v>12</v>
          </cell>
        </row>
        <row r="656">
          <cell r="A656" t="e">
            <v>#REF!</v>
          </cell>
        </row>
        <row r="658">
          <cell r="A658" t="e">
            <v>#REF!</v>
          </cell>
        </row>
        <row r="660">
          <cell r="A660" t="e">
            <v>#REF!</v>
          </cell>
        </row>
      </sheetData>
      <sheetData sheetId="4" refreshError="1"/>
      <sheetData sheetId="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COSTS"/>
      <sheetName val="CHILLED WATER SYSTEM"/>
      <sheetName val="VRF SYSTEM-NEW"/>
      <sheetName val="VRF SYSTEM-BLUESTAR"/>
      <sheetName val="LOW SIDE HVAC"/>
      <sheetName val="factors"/>
      <sheetName val="IO LIST"/>
      <sheetName val="BMS-Pri"/>
      <sheetName val="p&amp;m"/>
      <sheetName val="VCH-SLC"/>
      <sheetName val="Supplier"/>
      <sheetName val="Recommended Spares"/>
      <sheetName val="Civil Works"/>
      <sheetName val="Sheet3"/>
      <sheetName val="Name List"/>
      <sheetName val="Input"/>
      <sheetName val="Pay_Sep06"/>
      <sheetName val="Pacakges split"/>
      <sheetName val="Sheet1"/>
      <sheetName val="s"/>
      <sheetName val="gen"/>
      <sheetName val="TBAL9697 -group wise  sdpl"/>
      <sheetName val="cox"/>
      <sheetName val="cox (2)"/>
      <sheetName val="kings"/>
      <sheetName val="kings (2)"/>
      <sheetName val="Pure Liquid"/>
      <sheetName val="Mitsu"/>
      <sheetName val="Citibank"/>
      <sheetName val="Citibank (2)"/>
      <sheetName val="TCS"/>
      <sheetName val="TCS-REV"/>
      <sheetName val="VSNL"/>
      <sheetName val="VSNL (2)"/>
      <sheetName val="Raheja"/>
      <sheetName val="EMI-548"/>
      <sheetName val="EMI-057"/>
      <sheetName val="EMI-564"/>
      <sheetName val="Barber"/>
      <sheetName val="Cherry"/>
      <sheetName val="Airfreight"/>
      <sheetName val="I.T.C"/>
      <sheetName val="ITC(R-1)"/>
      <sheetName val="Vinod"/>
      <sheetName val="Ruby"/>
      <sheetName val="Ruby (2)"/>
      <sheetName val="Ruby (3)"/>
      <sheetName val="Ruby-191"/>
      <sheetName val="Ruby-286"/>
      <sheetName val="Ruby-416"/>
      <sheetName val="Ruby-231"/>
      <sheetName val="Sona-VSNL"/>
      <sheetName val="IN-VSNL"/>
      <sheetName val="ZYLOG"/>
      <sheetName val="Stenco"/>
      <sheetName val="Signa"/>
      <sheetName val="Spazzio"/>
      <sheetName val="Asian"/>
      <sheetName val="Asian (2)"/>
      <sheetName val="Airport"/>
      <sheetName val="Escorts-621"/>
      <sheetName val="Escorts-621 (R1)"/>
      <sheetName val="Escorts-(031)"/>
      <sheetName val="Escorts-(37)"/>
      <sheetName val="Escorts-(37-1)"/>
      <sheetName val="Escorts-194"/>
      <sheetName val="Escorts-621 (R2)"/>
      <sheetName val="Escorts-189"/>
      <sheetName val="Escorts-189 (R1)"/>
      <sheetName val="Escorts-189 (R2)"/>
      <sheetName val="Escorts-189 (R3)"/>
      <sheetName val="J.C PENNY"/>
      <sheetName val="J.C PENNY (2)"/>
      <sheetName val="J.C P(A)(R-1)"/>
      <sheetName val="J.C P(A)(R-2)"/>
      <sheetName val="J.C P(B)(R-2)"/>
      <sheetName val="J.C P(A)(R-3)"/>
      <sheetName val="J.C P(B)(R-3)"/>
      <sheetName val="metamorphosis"/>
      <sheetName val="sanjay"/>
      <sheetName val="BNP"/>
      <sheetName val="GUJRAT"/>
      <sheetName val="GUJRAT (2)"/>
      <sheetName val="Jaiprakash"/>
      <sheetName val="Jindal"/>
      <sheetName val="Policy"/>
      <sheetName val="parker"/>
      <sheetName val="Goldstone"/>
      <sheetName val="Eternity"/>
      <sheetName val="NDDB"/>
      <sheetName val="NDDB (2)"/>
      <sheetName val="NDDB (3)"/>
      <sheetName val="NDDB (4)"/>
      <sheetName val="GAS"/>
      <sheetName val="PCRA"/>
      <sheetName val="time"/>
      <sheetName val="purple"/>
      <sheetName val="Gherzi"/>
      <sheetName val="Ruby (4)"/>
      <sheetName val="pall"/>
      <sheetName val="pall (2)"/>
      <sheetName val="pall (3)"/>
      <sheetName val="pall (4)"/>
      <sheetName val="pall (5)"/>
      <sheetName val="pall (6)"/>
      <sheetName val="pall (7)"/>
      <sheetName val="pall (8)"/>
      <sheetName val="pall (9)"/>
      <sheetName val="pall (033)"/>
      <sheetName val="PALL-113"/>
      <sheetName val="PALL-113 (R1)"/>
      <sheetName val="PALL-230"/>
      <sheetName val="PALL-256"/>
      <sheetName val="pall-291"/>
      <sheetName val="Data sheet"/>
      <sheetName val="Fin Sum"/>
      <sheetName val="Summary year Plan"/>
      <sheetName val="Civil Boq"/>
      <sheetName val="Package split - Cost"/>
      <sheetName val="Costing"/>
      <sheetName val="Fill this out first..."/>
      <sheetName val="Structure Bills Qty"/>
      <sheetName val="Break up Sheet"/>
      <sheetName val="Digestion"/>
      <sheetName val="Servers"/>
      <sheetName val="Consolidated"/>
      <sheetName val="IO_LIST"/>
      <sheetName val="Recommended_Spares"/>
      <sheetName val="IO_LIST1"/>
      <sheetName val="Recommended_Spares1"/>
      <sheetName val="TBAL9697_-group_wise__sdpl"/>
      <sheetName val="Civil_Works"/>
      <sheetName val="Name_List"/>
      <sheetName val="IO_LIST2"/>
      <sheetName val="Recommended_Spares2"/>
      <sheetName val="TBAL9697_-group_wise__sdpl1"/>
      <sheetName val="Civil_Works1"/>
      <sheetName val="Name_List1"/>
      <sheetName val="Basement Budget"/>
      <sheetName val=""/>
      <sheetName val="List"/>
      <sheetName val="Summary_Bank"/>
      <sheetName val="Per Unit"/>
      <sheetName val="Window"/>
      <sheetName val="Discount"/>
      <sheetName val="COMP"/>
      <sheetName val="Mantri A"/>
      <sheetName val="key dates"/>
      <sheetName val="Actuals"/>
      <sheetName val="ducting"/>
      <sheetName val="Formulas"/>
      <sheetName val="Design"/>
      <sheetName val="13. Steel - Ratio"/>
      <sheetName val="COP Final"/>
      <sheetName val="Config"/>
      <sheetName val="Break Dw"/>
      <sheetName val="col-reinft1"/>
      <sheetName val="d_m_yy"/>
      <sheetName val="d_m_yy__x0013__$-1010000_d_m_yyyy__x001e__$"/>
      <sheetName val="Lookup"/>
      <sheetName val="DJC"/>
      <sheetName val="Controls"/>
      <sheetName val="cubes_M20"/>
      <sheetName val="VAV"/>
      <sheetName val="BOQ"/>
      <sheetName val="Build-up"/>
      <sheetName val="analysis"/>
      <sheetName val="Works - Quote Sheet"/>
      <sheetName val="BOQ-Civil"/>
      <sheetName val="calcul"/>
      <sheetName val="Item- Compact"/>
      <sheetName val="Driveway Beams"/>
      <sheetName val="RA"/>
      <sheetName val="Labour"/>
      <sheetName val="Offer"/>
      <sheetName val="Mat_Cost"/>
      <sheetName val="d_m_yy__x005f_x0013__$-1010000_d_m_yy"/>
      <sheetName val="d_m_yy_x005f_x0000__x005f_x0013__$-1010000_"/>
      <sheetName val="Det_Des"/>
      <sheetName val="Rates Basic"/>
      <sheetName val="Cashflow projection"/>
      <sheetName val="Components"/>
      <sheetName val="Assumptions"/>
      <sheetName val="coa_ramco_168"/>
      <sheetName val="sept-plan"/>
      <sheetName val="Staff Acco."/>
      <sheetName val="Door"/>
      <sheetName val="Sheet4"/>
      <sheetName val="d_m_yy__x0013__$-1010000_d_m_yy"/>
      <sheetName val="d_m_yy_x0000__x0013__$-1010000_"/>
      <sheetName val="2.civil-RA"/>
      <sheetName val="TEXT"/>
      <sheetName val="Sensitivity"/>
      <sheetName val="labour rates"/>
      <sheetName val="d_m_yy__x005f_x005f_x005f_x0013__$-1010000_"/>
      <sheetName val="d_m_yy_x005f_x005f_x005f_x0000__x005f_x005f_x0013"/>
      <sheetName val="RA-markate"/>
      <sheetName val="Parameter"/>
      <sheetName val="1_Project_Profile"/>
      <sheetName val="PRECAST lightconc-II"/>
      <sheetName val="loads at base of pier"/>
      <sheetName val="17"/>
      <sheetName val="Assmpns"/>
      <sheetName val="zone-8"/>
      <sheetName val="MHNO_LEV"/>
      <sheetName val="co_5"/>
      <sheetName val="zone-2"/>
      <sheetName val="Z1_DATA"/>
      <sheetName val="D2_CO"/>
      <sheetName val="D1_CO"/>
      <sheetName val="DOOR-WIND"/>
      <sheetName val="inWords"/>
      <sheetName val="csdim"/>
      <sheetName val="cdsload"/>
      <sheetName val="chsload"/>
      <sheetName val="CLAMP"/>
      <sheetName val="cvsload"/>
      <sheetName val="pipe"/>
      <sheetName val="SPILL OVER"/>
      <sheetName val="nanjprofit"/>
      <sheetName val="RateAnalysis"/>
      <sheetName val="21"/>
      <sheetName val="Settings"/>
      <sheetName val="CCTV_EST1"/>
      <sheetName val="IO_LIST3"/>
      <sheetName val="Recommended_Spares3"/>
      <sheetName val="Name_List2"/>
      <sheetName val="Civil_Works2"/>
      <sheetName val="Pacakges_split"/>
      <sheetName val="TBAL9697_-group_wise__sdpl2"/>
      <sheetName val="cox_(2)"/>
      <sheetName val="kings_(2)"/>
      <sheetName val="Pure_Liquid"/>
      <sheetName val="Citibank_(2)"/>
      <sheetName val="VSNL_(2)"/>
      <sheetName val="I_T_C"/>
      <sheetName val="Ruby_(2)"/>
      <sheetName val="Ruby_(3)"/>
      <sheetName val="Asian_(2)"/>
      <sheetName val="Escorts-621_(R1)"/>
      <sheetName val="Escorts-621_(R2)"/>
      <sheetName val="Escorts-189_(R1)"/>
      <sheetName val="Escorts-189_(R2)"/>
      <sheetName val="Escorts-189_(R3)"/>
      <sheetName val="J_C_PENNY"/>
      <sheetName val="J_C_PENNY_(2)"/>
      <sheetName val="J_C_P(A)(R-1)"/>
      <sheetName val="J_C_P(A)(R-2)"/>
      <sheetName val="J_C_P(B)(R-2)"/>
      <sheetName val="J_C_P(A)(R-3)"/>
      <sheetName val="J_C_P(B)(R-3)"/>
      <sheetName val="GUJRAT_(2)"/>
      <sheetName val="NDDB_(2)"/>
      <sheetName val="NDDB_(3)"/>
      <sheetName val="NDDB_(4)"/>
      <sheetName val="Ruby_(4)"/>
      <sheetName val="pall_(2)"/>
      <sheetName val="pall_(3)"/>
      <sheetName val="pall_(4)"/>
      <sheetName val="pall_(5)"/>
      <sheetName val="pall_(6)"/>
      <sheetName val="pall_(7)"/>
      <sheetName val="pall_(8)"/>
      <sheetName val="pall_(9)"/>
      <sheetName val="pall_(033)"/>
      <sheetName val="PALL-113_(R1)"/>
      <sheetName val="Data_sheet"/>
      <sheetName val="Fin_Sum"/>
      <sheetName val="Summary_year_Plan"/>
      <sheetName val="Civil_Boq"/>
      <sheetName val="Package_split_-_Cost"/>
      <sheetName val="Fill_this_out_first___"/>
      <sheetName val="Structure_Bills_Qty"/>
      <sheetName val="Break_up_Sheet"/>
      <sheetName val="Basement_Budget"/>
      <sheetName val="Per_Unit"/>
      <sheetName val="Mantri_A"/>
      <sheetName val="key_dates"/>
      <sheetName val="13__Steel_-_Ratio"/>
      <sheetName val="Works_-_Quote_Sheet"/>
      <sheetName val="PRECAST_lightconc-II"/>
      <sheetName val="Break_Dw"/>
      <sheetName val="d_m_yy__$-1010000_d_m_yyyy__$"/>
      <sheetName val="Item-_Compact"/>
      <sheetName val="Driveway_Beams"/>
      <sheetName val="COP_Final"/>
      <sheetName val="loads_at_base_of_pier"/>
      <sheetName val="IO_LIST5"/>
      <sheetName val="Recommended_Spares5"/>
      <sheetName val="Name_List4"/>
      <sheetName val="Civil_Works4"/>
      <sheetName val="Pacakges_split2"/>
      <sheetName val="TBAL9697_-group_wise__sdpl4"/>
      <sheetName val="cox_(2)2"/>
      <sheetName val="kings_(2)2"/>
      <sheetName val="Pure_Liquid2"/>
      <sheetName val="Citibank_(2)2"/>
      <sheetName val="VSNL_(2)2"/>
      <sheetName val="I_T_C2"/>
      <sheetName val="Ruby_(2)2"/>
      <sheetName val="Ruby_(3)2"/>
      <sheetName val="Asian_(2)2"/>
      <sheetName val="Escorts-621_(R1)2"/>
      <sheetName val="Escorts-621_(R2)2"/>
      <sheetName val="Escorts-189_(R1)2"/>
      <sheetName val="Escorts-189_(R2)2"/>
      <sheetName val="Escorts-189_(R3)2"/>
      <sheetName val="J_C_PENNY2"/>
      <sheetName val="J_C_PENNY_(2)2"/>
      <sheetName val="J_C_P(A)(R-1)2"/>
      <sheetName val="J_C_P(A)(R-2)2"/>
      <sheetName val="J_C_P(B)(R-2)2"/>
      <sheetName val="J_C_P(A)(R-3)2"/>
      <sheetName val="J_C_P(B)(R-3)2"/>
      <sheetName val="GUJRAT_(2)2"/>
      <sheetName val="NDDB_(2)2"/>
      <sheetName val="NDDB_(3)2"/>
      <sheetName val="NDDB_(4)2"/>
      <sheetName val="Ruby_(4)2"/>
      <sheetName val="pall_(2)2"/>
      <sheetName val="pall_(3)2"/>
      <sheetName val="pall_(4)2"/>
      <sheetName val="pall_(5)2"/>
      <sheetName val="pall_(6)2"/>
      <sheetName val="pall_(7)2"/>
      <sheetName val="pall_(8)2"/>
      <sheetName val="pall_(9)2"/>
      <sheetName val="pall_(033)2"/>
      <sheetName val="PALL-113_(R1)2"/>
      <sheetName val="Data_sheet2"/>
      <sheetName val="Fin_Sum2"/>
      <sheetName val="Summary_year_Plan2"/>
      <sheetName val="Civil_Boq2"/>
      <sheetName val="Package_split_-_Cost2"/>
      <sheetName val="Fill_this_out_first___2"/>
      <sheetName val="Structure_Bills_Qty2"/>
      <sheetName val="Break_up_Sheet2"/>
      <sheetName val="Basement_Budget2"/>
      <sheetName val="Per_Unit2"/>
      <sheetName val="Mantri_A2"/>
      <sheetName val="key_dates2"/>
      <sheetName val="13__Steel_-_Ratio2"/>
      <sheetName val="Works_-_Quote_Sheet2"/>
      <sheetName val="PRECAST_lightconc-II2"/>
      <sheetName val="Break_Dw2"/>
      <sheetName val="Item-_Compact2"/>
      <sheetName val="Driveway_Beams2"/>
      <sheetName val="COP_Final2"/>
      <sheetName val="loads_at_base_of_pier2"/>
      <sheetName val="IO_LIST4"/>
      <sheetName val="Recommended_Spares4"/>
      <sheetName val="Name_List3"/>
      <sheetName val="Civil_Works3"/>
      <sheetName val="Pacakges_split1"/>
      <sheetName val="TBAL9697_-group_wise__sdpl3"/>
      <sheetName val="cox_(2)1"/>
      <sheetName val="kings_(2)1"/>
      <sheetName val="Pure_Liquid1"/>
      <sheetName val="Citibank_(2)1"/>
      <sheetName val="VSNL_(2)1"/>
      <sheetName val="I_T_C1"/>
      <sheetName val="Ruby_(2)1"/>
      <sheetName val="Ruby_(3)1"/>
      <sheetName val="Asian_(2)1"/>
      <sheetName val="Escorts-621_(R1)1"/>
      <sheetName val="Escorts-621_(R2)1"/>
      <sheetName val="Escorts-189_(R1)1"/>
      <sheetName val="Escorts-189_(R2)1"/>
      <sheetName val="Escorts-189_(R3)1"/>
      <sheetName val="J_C_PENNY1"/>
      <sheetName val="J_C_PENNY_(2)1"/>
      <sheetName val="J_C_P(A)(R-1)1"/>
      <sheetName val="J_C_P(A)(R-2)1"/>
      <sheetName val="J_C_P(B)(R-2)1"/>
      <sheetName val="J_C_P(A)(R-3)1"/>
      <sheetName val="J_C_P(B)(R-3)1"/>
      <sheetName val="GUJRAT_(2)1"/>
      <sheetName val="NDDB_(2)1"/>
      <sheetName val="NDDB_(3)1"/>
      <sheetName val="NDDB_(4)1"/>
      <sheetName val="Ruby_(4)1"/>
      <sheetName val="pall_(2)1"/>
      <sheetName val="pall_(3)1"/>
      <sheetName val="pall_(4)1"/>
      <sheetName val="pall_(5)1"/>
      <sheetName val="pall_(6)1"/>
      <sheetName val="pall_(7)1"/>
      <sheetName val="pall_(8)1"/>
      <sheetName val="pall_(9)1"/>
      <sheetName val="pall_(033)1"/>
      <sheetName val="PALL-113_(R1)1"/>
      <sheetName val="Data_sheet1"/>
      <sheetName val="Fin_Sum1"/>
      <sheetName val="Summary_year_Plan1"/>
      <sheetName val="Civil_Boq1"/>
      <sheetName val="Package_split_-_Cost1"/>
      <sheetName val="Fill_this_out_first___1"/>
      <sheetName val="Structure_Bills_Qty1"/>
      <sheetName val="Break_up_Sheet1"/>
      <sheetName val="Basement_Budget1"/>
      <sheetName val="Per_Unit1"/>
      <sheetName val="Mantri_A1"/>
      <sheetName val="key_dates1"/>
      <sheetName val="13__Steel_-_Ratio1"/>
      <sheetName val="Works_-_Quote_Sheet1"/>
      <sheetName val="PRECAST_lightconc-II1"/>
      <sheetName val="Break_Dw1"/>
      <sheetName val="Item-_Compact1"/>
      <sheetName val="Driveway_Beams1"/>
      <sheetName val="COP_Final1"/>
      <sheetName val="loads_at_base_of_pier1"/>
      <sheetName val="IO_LIST6"/>
      <sheetName val="Recommended_Spares6"/>
      <sheetName val="Name_List5"/>
      <sheetName val="Civil_Works5"/>
      <sheetName val="Pacakges_split3"/>
      <sheetName val="TBAL9697_-group_wise__sdpl5"/>
      <sheetName val="cox_(2)3"/>
      <sheetName val="kings_(2)3"/>
      <sheetName val="Pure_Liquid3"/>
      <sheetName val="Citibank_(2)3"/>
      <sheetName val="VSNL_(2)3"/>
      <sheetName val="I_T_C3"/>
      <sheetName val="Ruby_(2)3"/>
      <sheetName val="Ruby_(3)3"/>
      <sheetName val="Asian_(2)3"/>
      <sheetName val="Escorts-621_(R1)3"/>
      <sheetName val="Escorts-621_(R2)3"/>
      <sheetName val="Escorts-189_(R1)3"/>
      <sheetName val="Escorts-189_(R2)3"/>
      <sheetName val="Escorts-189_(R3)3"/>
      <sheetName val="J_C_PENNY3"/>
      <sheetName val="J_C_PENNY_(2)3"/>
      <sheetName val="J_C_P(A)(R-1)3"/>
      <sheetName val="J_C_P(A)(R-2)3"/>
      <sheetName val="J_C_P(B)(R-2)3"/>
      <sheetName val="J_C_P(A)(R-3)3"/>
      <sheetName val="J_C_P(B)(R-3)3"/>
      <sheetName val="GUJRAT_(2)3"/>
      <sheetName val="NDDB_(2)3"/>
      <sheetName val="NDDB_(3)3"/>
      <sheetName val="NDDB_(4)3"/>
      <sheetName val="Ruby_(4)3"/>
      <sheetName val="pall_(2)3"/>
      <sheetName val="pall_(3)3"/>
      <sheetName val="pall_(4)3"/>
      <sheetName val="pall_(5)3"/>
      <sheetName val="pall_(6)3"/>
      <sheetName val="pall_(7)3"/>
      <sheetName val="pall_(8)3"/>
      <sheetName val="pall_(9)3"/>
      <sheetName val="pall_(033)3"/>
      <sheetName val="PALL-113_(R1)3"/>
      <sheetName val="Data_sheet3"/>
      <sheetName val="Fin_Sum3"/>
      <sheetName val="Summary_year_Plan3"/>
      <sheetName val="Civil_Boq3"/>
      <sheetName val="Package_split_-_Cost3"/>
      <sheetName val="Fill_this_out_first___3"/>
      <sheetName val="Structure_Bills_Qty3"/>
      <sheetName val="Break_up_Sheet3"/>
      <sheetName val="Basement_Budget3"/>
      <sheetName val="Per_Unit3"/>
      <sheetName val="Mantri_A3"/>
      <sheetName val="key_dates3"/>
      <sheetName val="13__Steel_-_Ratio3"/>
      <sheetName val="Works_-_Quote_Sheet3"/>
      <sheetName val="PRECAST_lightconc-II3"/>
      <sheetName val="Break_Dw3"/>
      <sheetName val="Item-_Compact3"/>
      <sheetName val="Driveway_Beams3"/>
      <sheetName val="COP_Final3"/>
      <sheetName val="loads_at_base_of_pier3"/>
      <sheetName val="IO_LIST7"/>
      <sheetName val="Recommended_Spares7"/>
      <sheetName val="Name_List6"/>
      <sheetName val="Civil_Works6"/>
      <sheetName val="Pacakges_split4"/>
      <sheetName val="TBAL9697_-group_wise__sdpl6"/>
      <sheetName val="cox_(2)4"/>
      <sheetName val="kings_(2)4"/>
      <sheetName val="Pure_Liquid4"/>
      <sheetName val="Citibank_(2)4"/>
      <sheetName val="VSNL_(2)4"/>
      <sheetName val="I_T_C4"/>
      <sheetName val="Ruby_(2)4"/>
      <sheetName val="Ruby_(3)4"/>
      <sheetName val="Asian_(2)4"/>
      <sheetName val="Escorts-621_(R1)4"/>
      <sheetName val="Escorts-621_(R2)4"/>
      <sheetName val="Escorts-189_(R1)4"/>
      <sheetName val="Escorts-189_(R2)4"/>
      <sheetName val="Escorts-189_(R3)4"/>
      <sheetName val="J_C_PENNY4"/>
      <sheetName val="J_C_PENNY_(2)4"/>
      <sheetName val="J_C_P(A)(R-1)4"/>
      <sheetName val="J_C_P(A)(R-2)4"/>
      <sheetName val="J_C_P(B)(R-2)4"/>
      <sheetName val="J_C_P(A)(R-3)4"/>
      <sheetName val="J_C_P(B)(R-3)4"/>
      <sheetName val="GUJRAT_(2)4"/>
      <sheetName val="NDDB_(2)4"/>
      <sheetName val="NDDB_(3)4"/>
      <sheetName val="NDDB_(4)4"/>
      <sheetName val="Ruby_(4)4"/>
      <sheetName val="pall_(2)4"/>
      <sheetName val="pall_(3)4"/>
      <sheetName val="pall_(4)4"/>
      <sheetName val="pall_(5)4"/>
      <sheetName val="pall_(6)4"/>
      <sheetName val="pall_(7)4"/>
      <sheetName val="pall_(8)4"/>
      <sheetName val="pall_(9)4"/>
      <sheetName val="pall_(033)4"/>
      <sheetName val="PALL-113_(R1)4"/>
      <sheetName val="Data_sheet4"/>
      <sheetName val="Fin_Sum4"/>
      <sheetName val="Summary_year_Plan4"/>
      <sheetName val="Civil_Boq4"/>
      <sheetName val="Package_split_-_Cost4"/>
      <sheetName val="Fill_this_out_first___4"/>
      <sheetName val="Structure_Bills_Qty4"/>
      <sheetName val="Break_up_Sheet4"/>
      <sheetName val="Basement_Budget4"/>
      <sheetName val="Per_Unit4"/>
      <sheetName val="Mantri_A4"/>
      <sheetName val="key_dates4"/>
      <sheetName val="13__Steel_-_Ratio4"/>
      <sheetName val="Works_-_Quote_Sheet4"/>
      <sheetName val="PRECAST_lightconc-II4"/>
      <sheetName val="Break_Dw4"/>
      <sheetName val="Item-_Compact4"/>
      <sheetName val="Driveway_Beams4"/>
      <sheetName val="COP_Final4"/>
      <sheetName val="loads_at_base_of_pier4"/>
      <sheetName val="IO_LIST8"/>
      <sheetName val="Recommended_Spares8"/>
      <sheetName val="Name_List7"/>
      <sheetName val="Civil_Works7"/>
      <sheetName val="Pacakges_split5"/>
      <sheetName val="TBAL9697_-group_wise__sdpl7"/>
      <sheetName val="cox_(2)5"/>
      <sheetName val="kings_(2)5"/>
      <sheetName val="Pure_Liquid5"/>
      <sheetName val="Citibank_(2)5"/>
      <sheetName val="VSNL_(2)5"/>
      <sheetName val="I_T_C5"/>
      <sheetName val="Ruby_(2)5"/>
      <sheetName val="Ruby_(3)5"/>
      <sheetName val="Asian_(2)5"/>
      <sheetName val="Escorts-621_(R1)5"/>
      <sheetName val="Escorts-621_(R2)5"/>
      <sheetName val="Escorts-189_(R1)5"/>
      <sheetName val="Escorts-189_(R2)5"/>
      <sheetName val="Escorts-189_(R3)5"/>
      <sheetName val="J_C_PENNY5"/>
      <sheetName val="J_C_PENNY_(2)5"/>
      <sheetName val="J_C_P(A)(R-1)5"/>
      <sheetName val="J_C_P(A)(R-2)5"/>
      <sheetName val="J_C_P(B)(R-2)5"/>
      <sheetName val="J_C_P(A)(R-3)5"/>
      <sheetName val="J_C_P(B)(R-3)5"/>
      <sheetName val="GUJRAT_(2)5"/>
      <sheetName val="NDDB_(2)5"/>
      <sheetName val="d_m_yy_x005f_x005f_x005f_x005f_x005f_x005f_x005f_x0000_"/>
      <sheetName val="d_m_yy__x005f_x005f_x005f_x005f_x005f_x005f_x0013"/>
      <sheetName val="d_m_yy_x005f_x005f_x005f_x005f_x005f_x005f_x005f_x005f_"/>
      <sheetName val="d_m_yy?_x0013__$-1010000_"/>
      <sheetName val="NDDB_(3)5"/>
      <sheetName val="NDDB_(4)5"/>
      <sheetName val="Ruby_(4)5"/>
      <sheetName val="pall_(2)5"/>
      <sheetName val="pall_(3)5"/>
      <sheetName val="pall_(4)5"/>
      <sheetName val="pall_(5)5"/>
      <sheetName val="pall_(6)5"/>
      <sheetName val="pall_(7)5"/>
      <sheetName val="pall_(8)5"/>
      <sheetName val="pall_(9)5"/>
      <sheetName val="pall_(033)5"/>
      <sheetName val="PALL-113_(R1)5"/>
      <sheetName val="Data_sheet5"/>
      <sheetName val="Fin_Sum5"/>
      <sheetName val="Summary_year_Plan5"/>
      <sheetName val="Civil_Boq5"/>
      <sheetName val="BOQ-LAB HVAC"/>
      <sheetName val="Lab Furniture work sheet"/>
      <sheetName val="Electrical &amp; FAS"/>
      <sheetName val="LAB EXHAUST SYSTEM "/>
      <sheetName val="HVAC with VRF System"/>
      <sheetName val="FUME HOOD CONTROLS"/>
      <sheetName val="HVAC VAV Controls"/>
      <sheetName val="Electrical for HVAC"/>
      <sheetName val="Interior work sheet "/>
      <sheetName val="Clean room measurement"/>
      <sheetName val="Data"/>
      <sheetName val="d_m_yy__x005f_x0013__$-1010000_"/>
      <sheetName val="d_m_yy_x005f_x0000__x0013"/>
      <sheetName val="analysis-superstructure"/>
      <sheetName val="RES-PLANNING"/>
      <sheetName val="Footings"/>
      <sheetName val="R2"/>
      <sheetName val="R3"/>
      <sheetName val="Admin"/>
      <sheetName val="환율"/>
      <sheetName val="OS"/>
      <sheetName val="C-12"/>
      <sheetName val="Rate analysis"/>
      <sheetName val="CIVIL RATES"/>
      <sheetName val="Pipe Bedding"/>
      <sheetName val="labour coeff"/>
      <sheetName val="Table 4"/>
      <sheetName val="Cat A Change Control"/>
      <sheetName val="VALIDATIONS"/>
      <sheetName val="Sheet2"/>
      <sheetName val="FTE Totals_Plan"/>
      <sheetName val="PANEL ANNEXURE"/>
      <sheetName val="collections plan 0401"/>
      <sheetName val="d_m_yy_$-1010000_d_m_yyyy_$"/>
      <sheetName val="INDIGINEOUS ITEMS "/>
      <sheetName val=" "/>
      <sheetName val="Package_split_-_Cost5"/>
      <sheetName val="Fill_this_out_first___5"/>
      <sheetName val="Structure_Bills_Qty5"/>
      <sheetName val="Break_up_Sheet5"/>
      <sheetName val="Basement_Budget5"/>
      <sheetName val="Per_Unit5"/>
      <sheetName val="Mantri_A5"/>
      <sheetName val="key_dates5"/>
      <sheetName val="13__Steel_-_Ratio5"/>
      <sheetName val="Works_-_Quote_Sheet5"/>
      <sheetName val="PRECAST_lightconc-II5"/>
      <sheetName val="Break_Dw5"/>
      <sheetName val="Item-_Compact5"/>
      <sheetName val="Driveway_Beams5"/>
      <sheetName val="COP_Final5"/>
      <sheetName val="loads_at_base_of_pier5"/>
      <sheetName val="IO_LIST9"/>
      <sheetName val="Recommended_Spares9"/>
      <sheetName val="Name_List8"/>
      <sheetName val="Civil_Works8"/>
      <sheetName val="Pacakges_split6"/>
      <sheetName val="TBAL9697_-group_wise__sdpl8"/>
      <sheetName val="cox_(2)6"/>
      <sheetName val="kings_(2)6"/>
      <sheetName val="Pure_Liquid6"/>
      <sheetName val="Citibank_(2)6"/>
      <sheetName val="VSNL_(2)6"/>
      <sheetName val="I_T_C6"/>
      <sheetName val="Ruby_(2)6"/>
      <sheetName val="Ruby_(3)6"/>
      <sheetName val="Asian_(2)6"/>
      <sheetName val="Escorts-621_(R1)6"/>
      <sheetName val="Escorts-621_(R2)6"/>
      <sheetName val="Escorts-189_(R1)6"/>
      <sheetName val="Escorts-189_(R2)6"/>
      <sheetName val="Escorts-189_(R3)6"/>
      <sheetName val="J_C_PENNY6"/>
      <sheetName val="J_C_PENNY_(2)6"/>
      <sheetName val="J_C_P(A)(R-1)6"/>
      <sheetName val="J_C_P(A)(R-2)6"/>
      <sheetName val="J_C_P(B)(R-2)6"/>
      <sheetName val="J_C_P(A)(R-3)6"/>
      <sheetName val="J_C_P(B)(R-3)6"/>
      <sheetName val="GUJRAT_(2)6"/>
      <sheetName val="NDDB_(2)6"/>
      <sheetName val="NDDB_(3)6"/>
      <sheetName val="NDDB_(4)6"/>
      <sheetName val="Ruby_(4)6"/>
      <sheetName val="pall_(2)6"/>
      <sheetName val="pall_(3)6"/>
      <sheetName val="pall_(4)6"/>
      <sheetName val="pall_(5)6"/>
      <sheetName val="pall_(6)6"/>
      <sheetName val="pall_(7)6"/>
      <sheetName val="pall_(8)6"/>
      <sheetName val="pall_(9)6"/>
      <sheetName val="pall_(033)6"/>
      <sheetName val="PALL-113_(R1)6"/>
      <sheetName val="Data_sheet6"/>
      <sheetName val="Fin_Sum6"/>
      <sheetName val="Summary_year_Plan6"/>
      <sheetName val="Civil_Boq6"/>
      <sheetName val="Package_split_-_Cost6"/>
      <sheetName val="Fill_this_out_first___6"/>
      <sheetName val="Structure_Bills_Qty6"/>
      <sheetName val="Break_up_Sheet6"/>
      <sheetName val="Basement_Budget6"/>
      <sheetName val="Per_Unit6"/>
      <sheetName val="Mantri_A6"/>
      <sheetName val="key_dates6"/>
      <sheetName val="13__Steel_-_Ratio6"/>
      <sheetName val="Works_-_Quote_Sheet6"/>
      <sheetName val="PRECAST_lightconc-II6"/>
      <sheetName val="Break_Dw6"/>
      <sheetName val="Item-_Compact6"/>
      <sheetName val="Driveway_Beams6"/>
      <sheetName val="COP_Final6"/>
      <sheetName val="loads_at_base_of_pier6"/>
      <sheetName val="IO_LIST10"/>
      <sheetName val="Recommended_Spares10"/>
      <sheetName val="Name_List9"/>
      <sheetName val="Civil_Works9"/>
      <sheetName val="Pacakges_split7"/>
      <sheetName val="TBAL9697_-group_wise__sdpl9"/>
      <sheetName val="cox_(2)7"/>
      <sheetName val="kings_(2)7"/>
      <sheetName val="Pure_Liquid7"/>
      <sheetName val="Citibank_(2)7"/>
      <sheetName val="VSNL_(2)7"/>
      <sheetName val="I_T_C7"/>
      <sheetName val="Ruby_(2)7"/>
      <sheetName val="Ruby_(3)7"/>
      <sheetName val="Asian_(2)7"/>
      <sheetName val="Escorts-621_(R1)7"/>
      <sheetName val="Escorts-621_(R2)7"/>
      <sheetName val="Escorts-189_(R1)7"/>
      <sheetName val="Escorts-189_(R2)7"/>
      <sheetName val="Escorts-189_(R3)7"/>
      <sheetName val="J_C_PENNY7"/>
      <sheetName val="J_C_PENNY_(2)7"/>
      <sheetName val="J_C_P(A)(R-1)7"/>
      <sheetName val="J_C_P(A)(R-2)7"/>
      <sheetName val="J_C_P(B)(R-2)7"/>
      <sheetName val="J_C_P(A)(R-3)7"/>
      <sheetName val="J_C_P(B)(R-3)7"/>
      <sheetName val="GUJRAT_(2)7"/>
      <sheetName val="NDDB_(2)7"/>
      <sheetName val="NDDB_(3)7"/>
      <sheetName val="NDDB_(4)7"/>
      <sheetName val="Ruby_(4)7"/>
      <sheetName val="pall_(2)7"/>
      <sheetName val="pall_(3)7"/>
      <sheetName val="pall_(4)7"/>
      <sheetName val="pall_(5)7"/>
      <sheetName val="pall_(6)7"/>
      <sheetName val="pall_(7)7"/>
      <sheetName val="pall_(8)7"/>
      <sheetName val="pall_(9)7"/>
      <sheetName val="pall_(033)7"/>
      <sheetName val="PALL-113_(R1)7"/>
      <sheetName val="Data_sheet7"/>
      <sheetName val="Fin_Sum7"/>
      <sheetName val="Summary_year_Plan7"/>
      <sheetName val="Civil_Boq7"/>
      <sheetName val="Package_split_-_Cost7"/>
      <sheetName val="Fill_this_out_first___7"/>
      <sheetName val="Structure_Bills_Qty7"/>
      <sheetName val="Break_up_Sheet7"/>
      <sheetName val="Basement_Budget7"/>
      <sheetName val="Per_Unit7"/>
      <sheetName val="Mantri_A7"/>
      <sheetName val="key_dates7"/>
      <sheetName val="13__Steel_-_Ratio7"/>
      <sheetName val="Works_-_Quote_Sheet7"/>
      <sheetName val="PRECAST_lightconc-II7"/>
      <sheetName val="Break_Dw7"/>
      <sheetName val="Item-_Compact7"/>
      <sheetName val="Driveway_Beams7"/>
      <sheetName val="COP_Final7"/>
      <sheetName val="loads_at_base_of_pier7"/>
      <sheetName val="IO_LIST11"/>
      <sheetName val="Recommended_Spares11"/>
      <sheetName val="Name_List10"/>
      <sheetName val="Civil_Works10"/>
      <sheetName val="Pacakges_split8"/>
      <sheetName val="TBAL9697_-group_wise__sdpl10"/>
      <sheetName val="cox_(2)8"/>
      <sheetName val="kings_(2)8"/>
      <sheetName val="Pure_Liquid8"/>
      <sheetName val="Citibank_(2)8"/>
      <sheetName val="VSNL_(2)8"/>
      <sheetName val="I_T_C8"/>
      <sheetName val="Ruby_(2)8"/>
      <sheetName val="Ruby_(3)8"/>
      <sheetName val="Asian_(2)8"/>
      <sheetName val="Escorts-621_(R1)8"/>
      <sheetName val="Escorts-621_(R2)8"/>
      <sheetName val="Escorts-189_(R1)8"/>
      <sheetName val="Escorts-189_(R2)8"/>
      <sheetName val="Escorts-189_(R3)8"/>
      <sheetName val="J_C_PENNY8"/>
      <sheetName val="J_C_PENNY_(2)8"/>
      <sheetName val="J_C_P(A)(R-1)8"/>
      <sheetName val="J_C_P(A)(R-2)8"/>
      <sheetName val="J_C_P(B)(R-2)8"/>
      <sheetName val="J_C_P(A)(R-3)8"/>
      <sheetName val="J_C_P(B)(R-3)8"/>
      <sheetName val="GUJRAT_(2)8"/>
      <sheetName val="NDDB_(2)8"/>
      <sheetName val="NDDB_(3)8"/>
      <sheetName val="NDDB_(4)8"/>
      <sheetName val="Ruby_(4)8"/>
      <sheetName val="pall_(2)8"/>
      <sheetName val="pall_(3)8"/>
      <sheetName val="pall_(4)8"/>
      <sheetName val="pall_(5)8"/>
      <sheetName val="pall_(6)8"/>
      <sheetName val="pall_(7)8"/>
      <sheetName val="pall_(8)8"/>
      <sheetName val="pall_(9)8"/>
      <sheetName val="pall_(033)8"/>
      <sheetName val="PALL-113_(R1)8"/>
      <sheetName val="Data_sheet8"/>
      <sheetName val="Fin_Sum8"/>
      <sheetName val="Summary_year_Plan8"/>
      <sheetName val="Civil_Boq8"/>
      <sheetName val="Package_split_-_Cost8"/>
      <sheetName val="Fill_this_out_first___8"/>
      <sheetName val="Structure_Bills_Qty8"/>
      <sheetName val="Break_up_Sheet8"/>
      <sheetName val="Basement_Budget8"/>
      <sheetName val="Per_Unit8"/>
      <sheetName val="Mantri_A8"/>
      <sheetName val="key_dates8"/>
      <sheetName val="13__Steel_-_Ratio8"/>
      <sheetName val="Works_-_Quote_Sheet8"/>
      <sheetName val="PRECAST_lightconc-II8"/>
      <sheetName val="Break_Dw8"/>
      <sheetName val="Item-_Compact8"/>
      <sheetName val="Driveway_Beams8"/>
      <sheetName val="COP_Final8"/>
      <sheetName val="loads_at_base_of_pier8"/>
      <sheetName val="[Offer.xls][Offer.xls]d/m/yy?_x0013_["/>
      <sheetName val="[Offer.xls][Offer.xls]d/m/yy_x0000__x0013_["/>
      <sheetName val="[Offer.xls][Offer.xls]d/m/yy?[$"/>
      <sheetName val="[Offer.xls][Offer.xls]d/m/yy[$-"/>
      <sheetName val="[Offer.xls][Offer.xls][Offer.xl"/>
      <sheetName val="d_m_yy_x0000__x0013__$-1010000_d_m_yyyy_x0000__x001e__$"/>
      <sheetName val="IO_LIST17"/>
      <sheetName val="Recommended_Spares17"/>
      <sheetName val="Name_List16"/>
      <sheetName val="Civil_Works16"/>
      <sheetName val="Pacakges_split14"/>
      <sheetName val="TBAL9697_-group_wise__sdpl16"/>
      <sheetName val="cox_(2)14"/>
      <sheetName val="kings_(2)14"/>
      <sheetName val="Pure_Liquid14"/>
      <sheetName val="Citibank_(2)14"/>
      <sheetName val="VSNL_(2)14"/>
      <sheetName val="I_T_C14"/>
      <sheetName val="Ruby_(2)14"/>
      <sheetName val="Ruby_(3)14"/>
      <sheetName val="Asian_(2)14"/>
      <sheetName val="Escorts-621_(R1)14"/>
      <sheetName val="Escorts-621_(R2)14"/>
      <sheetName val="Escorts-189_(R1)14"/>
      <sheetName val="Escorts-189_(R2)14"/>
      <sheetName val="Escorts-189_(R3)14"/>
      <sheetName val="J_C_PENNY14"/>
      <sheetName val="J_C_PENNY_(2)14"/>
      <sheetName val="J_C_P(A)(R-1)14"/>
      <sheetName val="J_C_P(A)(R-2)14"/>
      <sheetName val="J_C_P(B)(R-2)14"/>
      <sheetName val="J_C_P(A)(R-3)14"/>
      <sheetName val="J_C_P(B)(R-3)14"/>
      <sheetName val="GUJRAT_(2)14"/>
      <sheetName val="NDDB_(2)14"/>
      <sheetName val="NDDB_(3)14"/>
      <sheetName val="NDDB_(4)14"/>
      <sheetName val="Ruby_(4)14"/>
      <sheetName val="pall_(2)14"/>
      <sheetName val="pall_(3)14"/>
      <sheetName val="pall_(4)14"/>
      <sheetName val="pall_(5)14"/>
      <sheetName val="pall_(6)14"/>
      <sheetName val="pall_(7)14"/>
      <sheetName val="pall_(8)14"/>
      <sheetName val="pall_(9)14"/>
      <sheetName val="pall_(033)14"/>
      <sheetName val="PALL-113_(R1)14"/>
      <sheetName val="Data_sheet14"/>
      <sheetName val="Fin_Sum14"/>
      <sheetName val="Summary_year_Plan14"/>
      <sheetName val="Civil_Boq14"/>
      <sheetName val="Package_split_-_Cost14"/>
      <sheetName val="Fill_this_out_first___14"/>
      <sheetName val="Structure_Bills_Qty14"/>
      <sheetName val="Break_up_Sheet14"/>
      <sheetName val="Basement_Budget14"/>
      <sheetName val="Per_Unit14"/>
      <sheetName val="Mantri_A14"/>
      <sheetName val="key_dates14"/>
      <sheetName val="13__Steel_-_Ratio14"/>
      <sheetName val="Works_-_Quote_Sheet14"/>
      <sheetName val="PRECAST_lightconc-II14"/>
      <sheetName val="Break_Dw14"/>
      <sheetName val="Item-_Compact14"/>
      <sheetName val="Driveway_Beams14"/>
      <sheetName val="COP_Final14"/>
      <sheetName val="loads_at_base_of_pier14"/>
      <sheetName val="IO_LIST13"/>
      <sheetName val="Recommended_Spares13"/>
      <sheetName val="Name_List12"/>
      <sheetName val="Civil_Works12"/>
      <sheetName val="Pacakges_split10"/>
      <sheetName val="TBAL9697_-group_wise__sdpl12"/>
      <sheetName val="cox_(2)10"/>
      <sheetName val="kings_(2)10"/>
      <sheetName val="Pure_Liquid10"/>
      <sheetName val="Citibank_(2)10"/>
      <sheetName val="VSNL_(2)10"/>
      <sheetName val="I_T_C10"/>
      <sheetName val="Ruby_(2)10"/>
      <sheetName val="Ruby_(3)10"/>
      <sheetName val="Asian_(2)10"/>
      <sheetName val="Escorts-621_(R1)10"/>
      <sheetName val="Escorts-621_(R2)10"/>
      <sheetName val="Escorts-189_(R1)10"/>
      <sheetName val="Escorts-189_(R2)10"/>
      <sheetName val="Escorts-189_(R3)10"/>
      <sheetName val="J_C_PENNY10"/>
      <sheetName val="J_C_PENNY_(2)10"/>
      <sheetName val="J_C_P(A)(R-1)10"/>
      <sheetName val="J_C_P(A)(R-2)10"/>
      <sheetName val="J_C_P(B)(R-2)10"/>
      <sheetName val="J_C_P(A)(R-3)10"/>
      <sheetName val="J_C_P(B)(R-3)10"/>
      <sheetName val="GUJRAT_(2)10"/>
      <sheetName val="NDDB_(2)10"/>
      <sheetName val="NDDB_(3)10"/>
      <sheetName val="NDDB_(4)10"/>
      <sheetName val="Ruby_(4)10"/>
      <sheetName val="pall_(2)10"/>
      <sheetName val="pall_(3)10"/>
      <sheetName val="pall_(4)10"/>
      <sheetName val="pall_(5)10"/>
      <sheetName val="pall_(6)10"/>
      <sheetName val="pall_(7)10"/>
      <sheetName val="pall_(8)10"/>
      <sheetName val="pall_(9)10"/>
      <sheetName val="pall_(033)10"/>
      <sheetName val="PALL-113_(R1)10"/>
      <sheetName val="Data_sheet10"/>
      <sheetName val="Fin_Sum10"/>
      <sheetName val="Summary_year_Plan10"/>
      <sheetName val="Civil_Boq10"/>
      <sheetName val="Package_split_-_Cost10"/>
      <sheetName val="Fill_this_out_first___10"/>
      <sheetName val="Structure_Bills_Qty10"/>
      <sheetName val="Break_up_Sheet10"/>
      <sheetName val="Basement_Budget10"/>
      <sheetName val="Per_Unit10"/>
      <sheetName val="Mantri_A10"/>
      <sheetName val="key_dates10"/>
      <sheetName val="13__Steel_-_Ratio10"/>
      <sheetName val="Works_-_Quote_Sheet10"/>
      <sheetName val="PRECAST_lightconc-II10"/>
      <sheetName val="Break_Dw10"/>
      <sheetName val="Item-_Compact10"/>
      <sheetName val="Driveway_Beams10"/>
      <sheetName val="COP_Final10"/>
      <sheetName val="loads_at_base_of_pier10"/>
      <sheetName val="IO_LIST12"/>
      <sheetName val="Recommended_Spares12"/>
      <sheetName val="Name_List11"/>
      <sheetName val="Civil_Works11"/>
      <sheetName val="Pacakges_split9"/>
      <sheetName val="TBAL9697_-group_wise__sdpl11"/>
      <sheetName val="cox_(2)9"/>
      <sheetName val="kings_(2)9"/>
      <sheetName val="Pure_Liquid9"/>
      <sheetName val="Citibank_(2)9"/>
      <sheetName val="VSNL_(2)9"/>
      <sheetName val="I_T_C9"/>
      <sheetName val="Ruby_(2)9"/>
      <sheetName val="Ruby_(3)9"/>
      <sheetName val="Asian_(2)9"/>
      <sheetName val="Escorts-621_(R1)9"/>
      <sheetName val="Escorts-621_(R2)9"/>
      <sheetName val="Escorts-189_(R1)9"/>
      <sheetName val="Escorts-189_(R2)9"/>
      <sheetName val="Escorts-189_(R3)9"/>
      <sheetName val="J_C_PENNY9"/>
      <sheetName val="J_C_PENNY_(2)9"/>
      <sheetName val="J_C_P(A)(R-1)9"/>
      <sheetName val="J_C_P(A)(R-2)9"/>
      <sheetName val="J_C_P(B)(R-2)9"/>
      <sheetName val="J_C_P(A)(R-3)9"/>
      <sheetName val="J_C_P(B)(R-3)9"/>
      <sheetName val="GUJRAT_(2)9"/>
      <sheetName val="NDDB_(2)9"/>
      <sheetName val="NDDB_(3)9"/>
      <sheetName val="NDDB_(4)9"/>
      <sheetName val="Ruby_(4)9"/>
      <sheetName val="pall_(2)9"/>
      <sheetName val="pall_(3)9"/>
      <sheetName val="pall_(4)9"/>
      <sheetName val="pall_(5)9"/>
      <sheetName val="pall_(6)9"/>
      <sheetName val="pall_(7)9"/>
      <sheetName val="pall_(8)9"/>
      <sheetName val="pall_(9)9"/>
      <sheetName val="pall_(033)9"/>
      <sheetName val="PALL-113_(R1)9"/>
      <sheetName val="Data_sheet9"/>
      <sheetName val="Fin_Sum9"/>
      <sheetName val="Summary_year_Plan9"/>
      <sheetName val="Civil_Boq9"/>
      <sheetName val="Package_split_-_Cost9"/>
      <sheetName val="Fill_this_out_first___9"/>
      <sheetName val="Structure_Bills_Qty9"/>
      <sheetName val="Break_up_Sheet9"/>
      <sheetName val="Basement_Budget9"/>
      <sheetName val="Per_Unit9"/>
      <sheetName val="Mantri_A9"/>
      <sheetName val="key_dates9"/>
      <sheetName val="13__Steel_-_Ratio9"/>
      <sheetName val="Works_-_Quote_Sheet9"/>
      <sheetName val="PRECAST_lightconc-II9"/>
      <sheetName val="Break_Dw9"/>
      <sheetName val="Item-_Compact9"/>
      <sheetName val="Driveway_Beams9"/>
      <sheetName val="COP_Final9"/>
      <sheetName val="loads_at_base_of_pier9"/>
      <sheetName val="IO_LIST14"/>
      <sheetName val="Recommended_Spares14"/>
      <sheetName val="Name_List13"/>
      <sheetName val="Civil_Works13"/>
      <sheetName val="Pacakges_split11"/>
      <sheetName val="TBAL9697_-group_wise__sdpl13"/>
      <sheetName val="cox_(2)11"/>
      <sheetName val="kings_(2)11"/>
      <sheetName val="Pure_Liquid11"/>
      <sheetName val="Citibank_(2)11"/>
      <sheetName val="VSNL_(2)11"/>
      <sheetName val="I_T_C11"/>
      <sheetName val="Ruby_(2)11"/>
      <sheetName val="Ruby_(3)11"/>
      <sheetName val="Asian_(2)11"/>
      <sheetName val="Escorts-621_(R1)11"/>
      <sheetName val="Escorts-621_(R2)11"/>
      <sheetName val="Escorts-189_(R1)11"/>
      <sheetName val="Escorts-189_(R2)11"/>
      <sheetName val="Escorts-189_(R3)11"/>
      <sheetName val="J_C_PENNY11"/>
      <sheetName val="J_C_PENNY_(2)11"/>
      <sheetName val="J_C_P(A)(R-1)11"/>
      <sheetName val="J_C_P(A)(R-2)11"/>
      <sheetName val="J_C_P(B)(R-2)11"/>
      <sheetName val="J_C_P(A)(R-3)11"/>
      <sheetName val="J_C_P(B)(R-3)11"/>
      <sheetName val="GUJRAT_(2)11"/>
      <sheetName val="NDDB_(2)11"/>
      <sheetName val="NDDB_(3)11"/>
      <sheetName val="NDDB_(4)11"/>
      <sheetName val="Ruby_(4)11"/>
      <sheetName val="pall_(2)11"/>
      <sheetName val="pall_(3)11"/>
      <sheetName val="pall_(4)11"/>
      <sheetName val="pall_(5)11"/>
      <sheetName val="pall_(6)11"/>
      <sheetName val="pall_(7)11"/>
      <sheetName val="pall_(8)11"/>
      <sheetName val="pall_(9)11"/>
      <sheetName val="pall_(033)11"/>
      <sheetName val="PALL-113_(R1)11"/>
      <sheetName val="Data_sheet11"/>
      <sheetName val="Fin_Sum11"/>
      <sheetName val="Summary_year_Plan11"/>
      <sheetName val="Civil_Boq11"/>
      <sheetName val="Package_split_-_Cost11"/>
      <sheetName val="Fill_this_out_first___11"/>
      <sheetName val="Structure_Bills_Qty11"/>
      <sheetName val="Break_up_Sheet11"/>
      <sheetName val="Basement_Budget11"/>
      <sheetName val="Per_Unit11"/>
      <sheetName val="Mantri_A11"/>
      <sheetName val="key_dates11"/>
      <sheetName val="13__Steel_-_Ratio11"/>
      <sheetName val="Works_-_Quote_Sheet11"/>
      <sheetName val="PRECAST_lightconc-II11"/>
      <sheetName val="Break_Dw11"/>
      <sheetName val="Item-_Compact11"/>
      <sheetName val="Driveway_Beams11"/>
      <sheetName val="COP_Final11"/>
      <sheetName val="loads_at_base_of_pier11"/>
      <sheetName val="IO_LIST15"/>
      <sheetName val="Recommended_Spares15"/>
      <sheetName val="Name_List14"/>
      <sheetName val="Civil_Works14"/>
      <sheetName val="Pacakges_split12"/>
      <sheetName val="TBAL9697_-group_wise__sdpl14"/>
      <sheetName val="cox_(2)12"/>
      <sheetName val="kings_(2)12"/>
      <sheetName val="Pure_Liquid12"/>
      <sheetName val="Citibank_(2)12"/>
      <sheetName val="VSNL_(2)12"/>
      <sheetName val="I_T_C12"/>
      <sheetName val="Ruby_(2)12"/>
      <sheetName val="Ruby_(3)12"/>
      <sheetName val="Asian_(2)12"/>
      <sheetName val="Escorts-621_(R1)12"/>
      <sheetName val="Escorts-621_(R2)12"/>
      <sheetName val="Escorts-189_(R1)12"/>
      <sheetName val="Escorts-189_(R2)12"/>
      <sheetName val="Escorts-189_(R3)12"/>
      <sheetName val="J_C_PENNY12"/>
      <sheetName val="J_C_PENNY_(2)12"/>
      <sheetName val="J_C_P(A)(R-1)12"/>
      <sheetName val="J_C_P(A)(R-2)12"/>
      <sheetName val="J_C_P(B)(R-2)12"/>
      <sheetName val="J_C_P(A)(R-3)12"/>
      <sheetName val="J_C_P(B)(R-3)12"/>
      <sheetName val="GUJRAT_(2)12"/>
      <sheetName val="NDDB_(2)12"/>
      <sheetName val="NDDB_(3)12"/>
      <sheetName val="NDDB_(4)12"/>
      <sheetName val="Ruby_(4)12"/>
      <sheetName val="pall_(2)12"/>
      <sheetName val="pall_(3)12"/>
      <sheetName val="pall_(4)12"/>
      <sheetName val="pall_(5)12"/>
      <sheetName val="pall_(6)12"/>
      <sheetName val="pall_(7)12"/>
      <sheetName val="pall_(8)12"/>
      <sheetName val="pall_(9)12"/>
      <sheetName val="pall_(033)12"/>
      <sheetName val="PALL-113_(R1)12"/>
      <sheetName val="Data_sheet12"/>
      <sheetName val="Fin_Sum12"/>
      <sheetName val="Summary_year_Plan12"/>
      <sheetName val="Civil_Boq12"/>
      <sheetName val="Package_split_-_Cost12"/>
      <sheetName val="Fill_this_out_first___12"/>
      <sheetName val="Structure_Bills_Qty12"/>
      <sheetName val="Break_up_Sheet12"/>
      <sheetName val="Basement_Budget12"/>
      <sheetName val="Per_Unit12"/>
      <sheetName val="Mantri_A12"/>
      <sheetName val="key_dates12"/>
      <sheetName val="13__Steel_-_Ratio12"/>
      <sheetName val="Works_-_Quote_Sheet12"/>
      <sheetName val="PRECAST_lightconc-II12"/>
      <sheetName val="Break_Dw12"/>
      <sheetName val="Item-_Compact12"/>
      <sheetName val="Driveway_Beams12"/>
      <sheetName val="COP_Final12"/>
      <sheetName val="loads_at_base_of_pier12"/>
      <sheetName val="IO_LIST16"/>
      <sheetName val="Recommended_Spares16"/>
      <sheetName val="Name_List15"/>
      <sheetName val="Civil_Works15"/>
      <sheetName val="Pacakges_split13"/>
      <sheetName val="TBAL9697_-group_wise__sdpl15"/>
      <sheetName val="cox_(2)13"/>
      <sheetName val="kings_(2)13"/>
      <sheetName val="Pure_Liquid13"/>
      <sheetName val="Citibank_(2)13"/>
      <sheetName val="VSNL_(2)13"/>
      <sheetName val="I_T_C13"/>
      <sheetName val="Ruby_(2)13"/>
      <sheetName val="Ruby_(3)13"/>
      <sheetName val="Asian_(2)13"/>
      <sheetName val="Escorts-621_(R1)13"/>
      <sheetName val="Escorts-621_(R2)13"/>
      <sheetName val="Escorts-189_(R1)13"/>
      <sheetName val="Escorts-189_(R2)13"/>
      <sheetName val="Escorts-189_(R3)13"/>
      <sheetName val="J_C_PENNY13"/>
      <sheetName val="J_C_PENNY_(2)13"/>
      <sheetName val="J_C_P(A)(R-1)13"/>
      <sheetName val="J_C_P(A)(R-2)13"/>
      <sheetName val="J_C_P(B)(R-2)13"/>
      <sheetName val="J_C_P(A)(R-3)13"/>
      <sheetName val="J_C_P(B)(R-3)13"/>
      <sheetName val="GUJRAT_(2)13"/>
      <sheetName val="NDDB_(2)13"/>
      <sheetName val="NDDB_(3)13"/>
      <sheetName val="NDDB_(4)13"/>
      <sheetName val="Ruby_(4)13"/>
      <sheetName val="pall_(2)13"/>
      <sheetName val="pall_(3)13"/>
      <sheetName val="pall_(4)13"/>
      <sheetName val="pall_(5)13"/>
      <sheetName val="pall_(6)13"/>
      <sheetName val="pall_(7)13"/>
      <sheetName val="pall_(8)13"/>
      <sheetName val="pall_(9)13"/>
      <sheetName val="pall_(033)13"/>
      <sheetName val="PALL-113_(R1)13"/>
      <sheetName val="Data_sheet13"/>
      <sheetName val="Fin_Sum13"/>
      <sheetName val="Summary_year_Plan13"/>
      <sheetName val="Civil_Boq13"/>
      <sheetName val="Package_split_-_Cost13"/>
      <sheetName val="Fill_this_out_first___13"/>
      <sheetName val="Structure_Bills_Qty13"/>
      <sheetName val="Break_up_Sheet13"/>
      <sheetName val="Basement_Budget13"/>
      <sheetName val="Per_Unit13"/>
      <sheetName val="Mantri_A13"/>
      <sheetName val="key_dates13"/>
      <sheetName val="13__Steel_-_Ratio13"/>
      <sheetName val="Works_-_Quote_Sheet13"/>
      <sheetName val="PRECAST_lightconc-II13"/>
      <sheetName val="Break_Dw13"/>
      <sheetName val="Item-_Compact13"/>
      <sheetName val="Driveway_Beams13"/>
      <sheetName val="COP_Final13"/>
      <sheetName val="loads_at_base_of_pier13"/>
      <sheetName val="IO_LIST23"/>
      <sheetName val="Recommended_Spares23"/>
      <sheetName val="Name_List22"/>
      <sheetName val="Civil_Works22"/>
      <sheetName val="Pacakges_split20"/>
      <sheetName val="TBAL9697_-group_wise__sdpl22"/>
      <sheetName val="cox_(2)20"/>
      <sheetName val="kings_(2)20"/>
      <sheetName val="Pure_Liquid20"/>
      <sheetName val="Citibank_(2)20"/>
      <sheetName val="VSNL_(2)20"/>
      <sheetName val="I_T_C20"/>
      <sheetName val="Ruby_(2)20"/>
      <sheetName val="Ruby_(3)20"/>
      <sheetName val="Asian_(2)20"/>
      <sheetName val="Escorts-621_(R1)20"/>
      <sheetName val="Escorts-621_(R2)20"/>
      <sheetName val="Escorts-189_(R1)20"/>
      <sheetName val="Escorts-189_(R2)20"/>
      <sheetName val="Escorts-189_(R3)20"/>
      <sheetName val="J_C_PENNY20"/>
      <sheetName val="J_C_PENNY_(2)20"/>
      <sheetName val="J_C_P(A)(R-1)20"/>
      <sheetName val="J_C_P(A)(R-2)20"/>
      <sheetName val="J_C_P(B)(R-2)20"/>
      <sheetName val="J_C_P(A)(R-3)20"/>
      <sheetName val="J_C_P(B)(R-3)20"/>
      <sheetName val="GUJRAT_(2)20"/>
      <sheetName val="NDDB_(2)20"/>
      <sheetName val="NDDB_(3)20"/>
      <sheetName val="NDDB_(4)20"/>
      <sheetName val="Ruby_(4)20"/>
      <sheetName val="pall_(2)20"/>
      <sheetName val="pall_(3)20"/>
      <sheetName val="pall_(4)20"/>
      <sheetName val="pall_(5)20"/>
      <sheetName val="pall_(6)20"/>
      <sheetName val="pall_(7)20"/>
      <sheetName val="pall_(8)20"/>
      <sheetName val="pall_(9)20"/>
      <sheetName val="pall_(033)20"/>
      <sheetName val="PALL-113_(R1)20"/>
      <sheetName val="Data_sheet20"/>
      <sheetName val="Fin_Sum20"/>
      <sheetName val="Summary_year_Plan20"/>
      <sheetName val="Civil_Boq20"/>
      <sheetName val="Package_split_-_Cost20"/>
      <sheetName val="Fill_this_out_first___20"/>
      <sheetName val="Structure_Bills_Qty20"/>
      <sheetName val="Break_up_Sheet20"/>
      <sheetName val="Basement_Budget20"/>
      <sheetName val="Per_Unit20"/>
      <sheetName val="Mantri_A20"/>
      <sheetName val="key_dates20"/>
      <sheetName val="13__Steel_-_Ratio20"/>
      <sheetName val="Works_-_Quote_Sheet20"/>
      <sheetName val="PRECAST_lightconc-II20"/>
      <sheetName val="Break_Dw20"/>
      <sheetName val="Item-_Compact20"/>
      <sheetName val="Driveway_Beams20"/>
      <sheetName val="COP_Final20"/>
      <sheetName val="loads_at_base_of_pier20"/>
      <sheetName val="IO_LIST18"/>
      <sheetName val="Recommended_Spares18"/>
      <sheetName val="Name_List17"/>
      <sheetName val="Civil_Works17"/>
      <sheetName val="Pacakges_split15"/>
      <sheetName val="TBAL9697_-group_wise__sdpl17"/>
      <sheetName val="cox_(2)15"/>
      <sheetName val="kings_(2)15"/>
      <sheetName val="Pure_Liquid15"/>
      <sheetName val="Citibank_(2)15"/>
      <sheetName val="VSNL_(2)15"/>
      <sheetName val="I_T_C15"/>
      <sheetName val="Ruby_(2)15"/>
      <sheetName val="Ruby_(3)15"/>
      <sheetName val="Asian_(2)15"/>
      <sheetName val="Escorts-621_(R1)15"/>
      <sheetName val="Escorts-621_(R2)15"/>
      <sheetName val="Escorts-189_(R1)15"/>
      <sheetName val="Escorts-189_(R2)15"/>
      <sheetName val="Escorts-189_(R3)15"/>
      <sheetName val="J_C_PENNY15"/>
      <sheetName val="J_C_PENNY_(2)15"/>
      <sheetName val="J_C_P(A)(R-1)15"/>
      <sheetName val="J_C_P(A)(R-2)15"/>
      <sheetName val="J_C_P(B)(R-2)15"/>
      <sheetName val="J_C_P(A)(R-3)15"/>
      <sheetName val="J_C_P(B)(R-3)15"/>
      <sheetName val="GUJRAT_(2)15"/>
      <sheetName val="NDDB_(2)15"/>
      <sheetName val="NDDB_(3)15"/>
      <sheetName val="NDDB_(4)15"/>
      <sheetName val="Ruby_(4)15"/>
      <sheetName val="pall_(2)15"/>
      <sheetName val="pall_(3)15"/>
      <sheetName val="pall_(4)15"/>
      <sheetName val="pall_(5)15"/>
      <sheetName val="pall_(6)15"/>
      <sheetName val="pall_(7)15"/>
      <sheetName val="pall_(8)15"/>
      <sheetName val="pall_(9)15"/>
      <sheetName val="pall_(033)15"/>
      <sheetName val="PALL-113_(R1)15"/>
      <sheetName val="Data_sheet15"/>
      <sheetName val="Fin_Sum15"/>
      <sheetName val="Summary_year_Plan15"/>
      <sheetName val="Civil_Boq15"/>
      <sheetName val="Package_split_-_Cost15"/>
      <sheetName val="Fill_this_out_first___15"/>
      <sheetName val="Structure_Bills_Qty15"/>
      <sheetName val="Break_up_Sheet15"/>
      <sheetName val="Basement_Budget15"/>
      <sheetName val="Per_Unit15"/>
      <sheetName val="Mantri_A15"/>
      <sheetName val="key_dates15"/>
      <sheetName val="13__Steel_-_Ratio15"/>
      <sheetName val="Works_-_Quote_Sheet15"/>
      <sheetName val="PRECAST_lightconc-II15"/>
      <sheetName val="Break_Dw15"/>
      <sheetName val="Item-_Compact15"/>
      <sheetName val="Driveway_Beams15"/>
      <sheetName val="COP_Final15"/>
      <sheetName val="loads_at_base_of_pier15"/>
      <sheetName val="IO_LIST19"/>
      <sheetName val="Recommended_Spares19"/>
      <sheetName val="Name_List18"/>
      <sheetName val="Civil_Works18"/>
      <sheetName val="Pacakges_split16"/>
      <sheetName val="TBAL9697_-group_wise__sdpl18"/>
      <sheetName val="cox_(2)16"/>
      <sheetName val="kings_(2)16"/>
      <sheetName val="Pure_Liquid16"/>
      <sheetName val="Citibank_(2)16"/>
      <sheetName val="VSNL_(2)16"/>
      <sheetName val="I_T_C16"/>
      <sheetName val="Ruby_(2)16"/>
      <sheetName val="Ruby_(3)16"/>
      <sheetName val="Asian_(2)16"/>
      <sheetName val="Escorts-621_(R1)16"/>
      <sheetName val="Escorts-621_(R2)16"/>
      <sheetName val="Escorts-189_(R1)16"/>
      <sheetName val="Escorts-189_(R2)16"/>
      <sheetName val="Escorts-189_(R3)16"/>
      <sheetName val="J_C_PENNY16"/>
      <sheetName val="J_C_PENNY_(2)16"/>
      <sheetName val="J_C_P(A)(R-1)16"/>
      <sheetName val="J_C_P(A)(R-2)16"/>
      <sheetName val="J_C_P(B)(R-2)16"/>
      <sheetName val="J_C_P(A)(R-3)16"/>
      <sheetName val="J_C_P(B)(R-3)16"/>
      <sheetName val="GUJRAT_(2)16"/>
      <sheetName val="NDDB_(2)16"/>
      <sheetName val="NDDB_(3)16"/>
      <sheetName val="NDDB_(4)16"/>
      <sheetName val="Ruby_(4)16"/>
      <sheetName val="pall_(2)16"/>
      <sheetName val="pall_(3)16"/>
      <sheetName val="pall_(4)16"/>
      <sheetName val="pall_(5)16"/>
      <sheetName val="pall_(6)16"/>
      <sheetName val="pall_(7)16"/>
      <sheetName val="pall_(8)16"/>
      <sheetName val="pall_(9)16"/>
      <sheetName val="pall_(033)16"/>
      <sheetName val="PALL-113_(R1)16"/>
      <sheetName val="Data_sheet16"/>
      <sheetName val="Fin_Sum16"/>
      <sheetName val="Summary_year_Plan16"/>
      <sheetName val="Civil_Boq16"/>
      <sheetName val="Package_split_-_Cost16"/>
      <sheetName val="Fill_this_out_first___16"/>
      <sheetName val="Structure_Bills_Qty16"/>
      <sheetName val="Break_up_Sheet16"/>
      <sheetName val="Basement_Budget16"/>
      <sheetName val="Per_Unit16"/>
      <sheetName val="Mantri_A16"/>
      <sheetName val="key_dates16"/>
      <sheetName val="13__Steel_-_Ratio16"/>
      <sheetName val="Works_-_Quote_Sheet16"/>
      <sheetName val="PRECAST_lightconc-II16"/>
      <sheetName val="Break_Dw16"/>
      <sheetName val="Item-_Compact16"/>
      <sheetName val="Driveway_Beams16"/>
      <sheetName val="COP_Final16"/>
      <sheetName val="loads_at_base_of_pier16"/>
      <sheetName val="SPILL_OVER3"/>
      <sheetName val="IO_LIST20"/>
      <sheetName val="Recommended_Spares20"/>
      <sheetName val="Name_List19"/>
      <sheetName val="Civil_Works19"/>
      <sheetName val="Pacakges_split17"/>
      <sheetName val="TBAL9697_-group_wise__sdpl19"/>
      <sheetName val="cox_(2)17"/>
      <sheetName val="kings_(2)17"/>
      <sheetName val="Pure_Liquid17"/>
      <sheetName val="Citibank_(2)17"/>
      <sheetName val="VSNL_(2)17"/>
      <sheetName val="I_T_C17"/>
      <sheetName val="Ruby_(2)17"/>
      <sheetName val="Ruby_(3)17"/>
      <sheetName val="Asian_(2)17"/>
      <sheetName val="Escorts-621_(R1)17"/>
      <sheetName val="Escorts-621_(R2)17"/>
      <sheetName val="Escorts-189_(R1)17"/>
      <sheetName val="Escorts-189_(R2)17"/>
      <sheetName val="Escorts-189_(R3)17"/>
      <sheetName val="J_C_PENNY17"/>
      <sheetName val="J_C_PENNY_(2)17"/>
      <sheetName val="J_C_P(A)(R-1)17"/>
      <sheetName val="J_C_P(A)(R-2)17"/>
      <sheetName val="J_C_P(B)(R-2)17"/>
      <sheetName val="J_C_P(A)(R-3)17"/>
      <sheetName val="J_C_P(B)(R-3)17"/>
      <sheetName val="GUJRAT_(2)17"/>
      <sheetName val="NDDB_(2)17"/>
      <sheetName val="NDDB_(3)17"/>
      <sheetName val="NDDB_(4)17"/>
      <sheetName val="Ruby_(4)17"/>
      <sheetName val="pall_(2)17"/>
      <sheetName val="pall_(3)17"/>
      <sheetName val="pall_(4)17"/>
      <sheetName val="pall_(5)17"/>
      <sheetName val="pall_(6)17"/>
      <sheetName val="pall_(7)17"/>
      <sheetName val="pall_(8)17"/>
      <sheetName val="pall_(9)17"/>
      <sheetName val="pall_(033)17"/>
      <sheetName val="PALL-113_(R1)17"/>
      <sheetName val="Data_sheet17"/>
      <sheetName val="Fin_Sum17"/>
      <sheetName val="Summary_year_Plan17"/>
      <sheetName val="Civil_Boq17"/>
      <sheetName val="Package_split_-_Cost17"/>
      <sheetName val="Fill_this_out_first___17"/>
      <sheetName val="Structure_Bills_Qty17"/>
      <sheetName val="Break_up_Sheet17"/>
      <sheetName val="Basement_Budget17"/>
      <sheetName val="Per_Unit17"/>
      <sheetName val="Mantri_A17"/>
      <sheetName val="key_dates17"/>
      <sheetName val="13__Steel_-_Ratio17"/>
      <sheetName val="Works_-_Quote_Sheet17"/>
      <sheetName val="PRECAST_lightconc-II17"/>
      <sheetName val="Break_Dw17"/>
      <sheetName val="Item-_Compact17"/>
      <sheetName val="Driveway_Beams17"/>
      <sheetName val="COP_Final17"/>
      <sheetName val="loads_at_base_of_pier17"/>
      <sheetName val="SPILL_OVER"/>
      <sheetName val="IO_LIST21"/>
      <sheetName val="Recommended_Spares21"/>
      <sheetName val="Name_List20"/>
      <sheetName val="Civil_Works20"/>
      <sheetName val="Pacakges_split18"/>
      <sheetName val="TBAL9697_-group_wise__sdpl20"/>
      <sheetName val="cox_(2)18"/>
      <sheetName val="kings_(2)18"/>
      <sheetName val="Pure_Liquid18"/>
      <sheetName val="Citibank_(2)18"/>
      <sheetName val="VSNL_(2)18"/>
      <sheetName val="I_T_C18"/>
      <sheetName val="Ruby_(2)18"/>
      <sheetName val="Ruby_(3)18"/>
      <sheetName val="Asian_(2)18"/>
      <sheetName val="Escorts-621_(R1)18"/>
      <sheetName val="Escorts-621_(R2)18"/>
      <sheetName val="Escorts-189_(R1)18"/>
      <sheetName val="Escorts-189_(R2)18"/>
      <sheetName val="Escorts-189_(R3)18"/>
      <sheetName val="J_C_PENNY18"/>
      <sheetName val="J_C_PENNY_(2)18"/>
      <sheetName val="J_C_P(A)(R-1)18"/>
      <sheetName val="J_C_P(A)(R-2)18"/>
      <sheetName val="J_C_P(B)(R-2)18"/>
      <sheetName val="J_C_P(A)(R-3)18"/>
      <sheetName val="J_C_P(B)(R-3)18"/>
      <sheetName val="GUJRAT_(2)18"/>
      <sheetName val="NDDB_(2)18"/>
      <sheetName val="NDDB_(3)18"/>
      <sheetName val="NDDB_(4)18"/>
      <sheetName val="Ruby_(4)18"/>
      <sheetName val="pall_(2)18"/>
      <sheetName val="pall_(3)18"/>
      <sheetName val="pall_(4)18"/>
      <sheetName val="pall_(5)18"/>
      <sheetName val="pall_(6)18"/>
      <sheetName val="pall_(7)18"/>
      <sheetName val="pall_(8)18"/>
      <sheetName val="pall_(9)18"/>
      <sheetName val="pall_(033)18"/>
      <sheetName val="PALL-113_(R1)18"/>
      <sheetName val="Data_sheet18"/>
      <sheetName val="Fin_Sum18"/>
      <sheetName val="Summary_year_Plan18"/>
      <sheetName val="Civil_Boq18"/>
      <sheetName val="Package_split_-_Cost18"/>
      <sheetName val="Fill_this_out_first___18"/>
      <sheetName val="Structure_Bills_Qty18"/>
      <sheetName val="Break_up_Sheet18"/>
      <sheetName val="Basement_Budget18"/>
      <sheetName val="Per_Unit18"/>
      <sheetName val="Mantri_A18"/>
      <sheetName val="key_dates18"/>
      <sheetName val="13__Steel_-_Ratio18"/>
      <sheetName val="Works_-_Quote_Sheet18"/>
      <sheetName val="PRECAST_lightconc-II18"/>
      <sheetName val="Break_Dw18"/>
      <sheetName val="Item-_Compact18"/>
      <sheetName val="Driveway_Beams18"/>
      <sheetName val="COP_Final18"/>
      <sheetName val="loads_at_base_of_pier18"/>
      <sheetName val="SPILL_OVER1"/>
      <sheetName val="IO_LIST22"/>
      <sheetName val="Recommended_Spares22"/>
      <sheetName val="Name_List21"/>
      <sheetName val="Civil_Works21"/>
      <sheetName val="Pacakges_split19"/>
      <sheetName val="TBAL9697_-group_wise__sdpl21"/>
      <sheetName val="cox_(2)19"/>
      <sheetName val="kings_(2)19"/>
      <sheetName val="Pure_Liquid19"/>
      <sheetName val="Citibank_(2)19"/>
      <sheetName val="VSNL_(2)19"/>
      <sheetName val="I_T_C19"/>
      <sheetName val="Ruby_(2)19"/>
      <sheetName val="Ruby_(3)19"/>
      <sheetName val="Asian_(2)19"/>
      <sheetName val="Escorts-621_(R1)19"/>
      <sheetName val="Escorts-621_(R2)19"/>
      <sheetName val="Escorts-189_(R1)19"/>
      <sheetName val="Escorts-189_(R2)19"/>
      <sheetName val="Escorts-189_(R3)19"/>
      <sheetName val="J_C_PENNY19"/>
      <sheetName val="J_C_PENNY_(2)19"/>
      <sheetName val="J_C_P(A)(R-1)19"/>
      <sheetName val="J_C_P(A)(R-2)19"/>
      <sheetName val="J_C_P(B)(R-2)19"/>
      <sheetName val="J_C_P(A)(R-3)19"/>
      <sheetName val="J_C_P(B)(R-3)19"/>
      <sheetName val="GUJRAT_(2)19"/>
      <sheetName val="NDDB_(2)19"/>
      <sheetName val="NDDB_(3)19"/>
      <sheetName val="NDDB_(4)19"/>
      <sheetName val="Ruby_(4)19"/>
      <sheetName val="pall_(2)19"/>
      <sheetName val="pall_(3)19"/>
      <sheetName val="pall_(4)19"/>
      <sheetName val="pall_(5)19"/>
      <sheetName val="pall_(6)19"/>
      <sheetName val="pall_(7)19"/>
      <sheetName val="pall_(8)19"/>
      <sheetName val="pall_(9)19"/>
      <sheetName val="pall_(033)19"/>
      <sheetName val="PALL-113_(R1)19"/>
      <sheetName val="Data_sheet19"/>
      <sheetName val="Fin_Sum19"/>
      <sheetName val="Summary_year_Plan19"/>
      <sheetName val="Civil_Boq19"/>
      <sheetName val="Package_split_-_Cost19"/>
      <sheetName val="Fill_this_out_first___19"/>
      <sheetName val="Structure_Bills_Qty19"/>
      <sheetName val="Break_up_Sheet19"/>
      <sheetName val="Basement_Budget19"/>
      <sheetName val="Per_Unit19"/>
      <sheetName val="Mantri_A19"/>
      <sheetName val="key_dates19"/>
      <sheetName val="13__Steel_-_Ratio19"/>
      <sheetName val="Works_-_Quote_Sheet19"/>
      <sheetName val="PRECAST_lightconc-II19"/>
      <sheetName val="Break_Dw19"/>
      <sheetName val="Item-_Compact19"/>
      <sheetName val="Driveway_Beams19"/>
      <sheetName val="COP_Final19"/>
      <sheetName val="loads_at_base_of_pier19"/>
      <sheetName val="SPILL_OVER2"/>
      <sheetName val="IO_LIST24"/>
      <sheetName val="Recommended_Spares24"/>
      <sheetName val="Name_List23"/>
      <sheetName val="Civil_Works23"/>
      <sheetName val="Pacakges_split21"/>
      <sheetName val="TBAL9697_-group_wise__sdpl23"/>
      <sheetName val="cox_(2)21"/>
      <sheetName val="kings_(2)21"/>
      <sheetName val="Pure_Liquid21"/>
      <sheetName val="Citibank_(2)21"/>
      <sheetName val="VSNL_(2)21"/>
      <sheetName val="I_T_C21"/>
      <sheetName val="Ruby_(2)21"/>
      <sheetName val="Ruby_(3)21"/>
      <sheetName val="Asian_(2)21"/>
      <sheetName val="Escorts-621_(R1)21"/>
      <sheetName val="Escorts-621_(R2)21"/>
      <sheetName val="Escorts-189_(R1)21"/>
      <sheetName val="Escorts-189_(R2)21"/>
      <sheetName val="Escorts-189_(R3)21"/>
      <sheetName val="J_C_PENNY21"/>
      <sheetName val="J_C_PENNY_(2)21"/>
      <sheetName val="J_C_P(A)(R-1)21"/>
      <sheetName val="J_C_P(A)(R-2)21"/>
      <sheetName val="J_C_P(B)(R-2)21"/>
      <sheetName val="J_C_P(A)(R-3)21"/>
      <sheetName val="J_C_P(B)(R-3)21"/>
      <sheetName val="GUJRAT_(2)21"/>
      <sheetName val="NDDB_(2)21"/>
      <sheetName val="NDDB_(3)21"/>
      <sheetName val="NDDB_(4)21"/>
      <sheetName val="Ruby_(4)21"/>
      <sheetName val="pall_(2)21"/>
      <sheetName val="pall_(3)21"/>
      <sheetName val="pall_(4)21"/>
      <sheetName val="pall_(5)21"/>
      <sheetName val="pall_(6)21"/>
      <sheetName val="pall_(7)21"/>
      <sheetName val="pall_(8)21"/>
      <sheetName val="pall_(9)21"/>
      <sheetName val="pall_(033)21"/>
      <sheetName val="PALL-113_(R1)21"/>
      <sheetName val="Data_sheet21"/>
      <sheetName val="Fin_Sum21"/>
      <sheetName val="Summary_year_Plan21"/>
      <sheetName val="Civil_Boq21"/>
      <sheetName val="Package_split_-_Cost21"/>
      <sheetName val="Fill_this_out_first___21"/>
      <sheetName val="Structure_Bills_Qty21"/>
      <sheetName val="Break_up_Sheet21"/>
      <sheetName val="Basement_Budget21"/>
      <sheetName val="Per_Unit21"/>
      <sheetName val="Mantri_A21"/>
      <sheetName val="key_dates21"/>
      <sheetName val="13__Steel_-_Ratio21"/>
      <sheetName val="Works_-_Quote_Sheet21"/>
      <sheetName val="PRECAST_lightconc-II21"/>
      <sheetName val="Break_Dw21"/>
      <sheetName val="Item-_Compact21"/>
      <sheetName val="Driveway_Beams21"/>
      <sheetName val="COP_Final21"/>
      <sheetName val="loads_at_base_of_pier21"/>
      <sheetName val="SPILL_OVER4"/>
      <sheetName val="IO_LIST25"/>
      <sheetName val="Recommended_Spares25"/>
      <sheetName val="Name_List24"/>
      <sheetName val="Civil_Works24"/>
      <sheetName val="Pacakges_split22"/>
      <sheetName val="TBAL9697_-group_wise__sdpl24"/>
      <sheetName val="cox_(2)22"/>
      <sheetName val="kings_(2)22"/>
      <sheetName val="Pure_Liquid22"/>
      <sheetName val="Citibank_(2)22"/>
      <sheetName val="VSNL_(2)22"/>
      <sheetName val="I_T_C22"/>
      <sheetName val="Ruby_(2)22"/>
      <sheetName val="Ruby_(3)22"/>
      <sheetName val="Asian_(2)22"/>
      <sheetName val="Escorts-621_(R1)22"/>
      <sheetName val="Escorts-621_(R2)22"/>
      <sheetName val="Escorts-189_(R1)22"/>
      <sheetName val="Escorts-189_(R2)22"/>
      <sheetName val="Escorts-189_(R3)22"/>
      <sheetName val="J_C_PENNY22"/>
      <sheetName val="J_C_PENNY_(2)22"/>
      <sheetName val="J_C_P(A)(R-1)22"/>
      <sheetName val="J_C_P(A)(R-2)22"/>
      <sheetName val="J_C_P(B)(R-2)22"/>
      <sheetName val="J_C_P(A)(R-3)22"/>
      <sheetName val="J_C_P(B)(R-3)22"/>
      <sheetName val="GUJRAT_(2)22"/>
      <sheetName val="NDDB_(2)22"/>
      <sheetName val="NDDB_(3)22"/>
      <sheetName val="NDDB_(4)22"/>
      <sheetName val="Ruby_(4)22"/>
      <sheetName val="pall_(2)22"/>
      <sheetName val="pall_(3)22"/>
      <sheetName val="pall_(4)22"/>
      <sheetName val="pall_(5)22"/>
      <sheetName val="pall_(6)22"/>
      <sheetName val="pall_(7)22"/>
      <sheetName val="pall_(8)22"/>
      <sheetName val="pall_(9)22"/>
      <sheetName val="pall_(033)22"/>
      <sheetName val="PALL-113_(R1)22"/>
      <sheetName val="Data_sheet22"/>
      <sheetName val="Fin_Sum22"/>
      <sheetName val="Summary_year_Plan22"/>
      <sheetName val="Civil_Boq22"/>
      <sheetName val="Package_split_-_Cost22"/>
      <sheetName val="Fill_this_out_first___22"/>
      <sheetName val="Structure_Bills_Qty22"/>
      <sheetName val="Break_up_Sheet22"/>
      <sheetName val="Basement_Budget22"/>
      <sheetName val="Per_Unit22"/>
      <sheetName val="Mantri_A22"/>
      <sheetName val="key_dates22"/>
      <sheetName val="13__Steel_-_Ratio22"/>
      <sheetName val="Works_-_Quote_Sheet22"/>
      <sheetName val="PRECAST_lightconc-II22"/>
      <sheetName val="Break_Dw22"/>
      <sheetName val="Item-_Compact22"/>
      <sheetName val="Driveway_Beams22"/>
      <sheetName val="COP_Final22"/>
      <sheetName val="loads_at_base_of_pier22"/>
      <sheetName val="SPILL_OVER5"/>
      <sheetName val="Set"/>
      <sheetName val="IO_LIST26"/>
      <sheetName val="Recommended_Spares26"/>
      <sheetName val="Name_List25"/>
      <sheetName val="Civil_Works25"/>
      <sheetName val="Pacakges_split23"/>
      <sheetName val="TBAL9697_-group_wise__sdpl25"/>
      <sheetName val="cox_(2)23"/>
      <sheetName val="kings_(2)23"/>
      <sheetName val="Pure_Liquid23"/>
      <sheetName val="Citibank_(2)23"/>
      <sheetName val="VSNL_(2)23"/>
      <sheetName val="I_T_C23"/>
      <sheetName val="Ruby_(2)23"/>
      <sheetName val="Ruby_(3)23"/>
      <sheetName val="Asian_(2)23"/>
      <sheetName val="Escorts-621_(R1)23"/>
      <sheetName val="Escorts-621_(R2)23"/>
      <sheetName val="Escorts-189_(R1)23"/>
      <sheetName val="Escorts-189_(R2)23"/>
      <sheetName val="Escorts-189_(R3)23"/>
      <sheetName val="J_C_PENNY23"/>
      <sheetName val="J_C_PENNY_(2)23"/>
      <sheetName val="J_C_P(A)(R-1)23"/>
      <sheetName val="J_C_P(A)(R-2)23"/>
      <sheetName val="J_C_P(B)(R-2)23"/>
      <sheetName val="J_C_P(A)(R-3)23"/>
      <sheetName val="J_C_P(B)(R-3)23"/>
      <sheetName val="GUJRAT_(2)23"/>
      <sheetName val="NDDB_(2)23"/>
      <sheetName val="NDDB_(3)23"/>
      <sheetName val="NDDB_(4)23"/>
      <sheetName val="Ruby_(4)23"/>
      <sheetName val="pall_(2)23"/>
      <sheetName val="pall_(3)23"/>
      <sheetName val="pall_(4)23"/>
      <sheetName val="pall_(5)23"/>
      <sheetName val="pall_(6)23"/>
      <sheetName val="pall_(7)23"/>
      <sheetName val="pall_(8)23"/>
      <sheetName val="pall_(9)23"/>
      <sheetName val="pall_(033)23"/>
      <sheetName val="PALL-113_(R1)23"/>
      <sheetName val="Data_sheet23"/>
      <sheetName val="Fin_Sum23"/>
      <sheetName val="Summary_year_Plan23"/>
      <sheetName val="Civil_Boq23"/>
      <sheetName val="Package_split_-_Cost23"/>
      <sheetName val="Fill_this_out_first___23"/>
      <sheetName val="Structure_Bills_Qty23"/>
      <sheetName val="Break_up_Sheet23"/>
      <sheetName val="Basement_Budget23"/>
      <sheetName val="Per_Unit23"/>
      <sheetName val="Mantri_A23"/>
      <sheetName val="key_dates23"/>
      <sheetName val="13__Steel_-_Ratio23"/>
      <sheetName val="Works_-_Quote_Sheet23"/>
      <sheetName val="PRECAST_lightconc-II23"/>
      <sheetName val="Break_Dw23"/>
      <sheetName val="Item-_Compact23"/>
      <sheetName val="Driveway_Beams23"/>
      <sheetName val="COP_Final23"/>
      <sheetName val="loads_at_base_of_pier23"/>
      <sheetName val="SPILL_OVER6"/>
      <sheetName val="IO_LIST27"/>
      <sheetName val="Recommended_Spares27"/>
      <sheetName val="Name_List26"/>
      <sheetName val="Civil_Works26"/>
      <sheetName val="Pacakges_split24"/>
      <sheetName val="TBAL9697_-group_wise__sdpl26"/>
      <sheetName val="cox_(2)24"/>
      <sheetName val="kings_(2)24"/>
      <sheetName val="Pure_Liquid24"/>
      <sheetName val="Citibank_(2)24"/>
      <sheetName val="VSNL_(2)24"/>
      <sheetName val="I_T_C24"/>
      <sheetName val="Ruby_(2)24"/>
      <sheetName val="Ruby_(3)24"/>
      <sheetName val="Asian_(2)24"/>
      <sheetName val="Escorts-621_(R1)24"/>
      <sheetName val="Escorts-621_(R2)24"/>
      <sheetName val="Escorts-189_(R1)24"/>
      <sheetName val="Escorts-189_(R2)24"/>
      <sheetName val="Escorts-189_(R3)24"/>
      <sheetName val="J_C_PENNY24"/>
      <sheetName val="J_C_PENNY_(2)24"/>
      <sheetName val="J_C_P(A)(R-1)24"/>
      <sheetName val="J_C_P(A)(R-2)24"/>
      <sheetName val="J_C_P(B)(R-2)24"/>
      <sheetName val="J_C_P(A)(R-3)24"/>
      <sheetName val="J_C_P(B)(R-3)24"/>
      <sheetName val="GUJRAT_(2)24"/>
      <sheetName val="NDDB_(2)24"/>
      <sheetName val="NDDB_(3)24"/>
      <sheetName val="NDDB_(4)24"/>
      <sheetName val="Ruby_(4)24"/>
      <sheetName val="pall_(2)24"/>
      <sheetName val="pall_(3)24"/>
      <sheetName val="pall_(4)24"/>
      <sheetName val="pall_(5)24"/>
      <sheetName val="pall_(6)24"/>
      <sheetName val="pall_(7)24"/>
      <sheetName val="pall_(8)24"/>
      <sheetName val="pall_(9)24"/>
      <sheetName val="pall_(033)24"/>
      <sheetName val="PALL-113_(R1)24"/>
      <sheetName val="Data_sheet24"/>
      <sheetName val="Fin_Sum24"/>
      <sheetName val="Summary_year_Plan24"/>
      <sheetName val="Civil_Boq24"/>
      <sheetName val="Package_split_-_Cost24"/>
      <sheetName val="Fill_this_out_first___24"/>
      <sheetName val="Structure_Bills_Qty24"/>
      <sheetName val="Break_up_Sheet24"/>
      <sheetName val="Basement_Budget24"/>
      <sheetName val="Per_Unit24"/>
      <sheetName val="Mantri_A24"/>
      <sheetName val="key_dates24"/>
      <sheetName val="13__Steel_-_Ratio24"/>
      <sheetName val="Works_-_Quote_Sheet24"/>
      <sheetName val="PRECAST_lightconc-II24"/>
      <sheetName val="Break_Dw24"/>
      <sheetName val="Item-_Compact24"/>
      <sheetName val="Driveway_Beams24"/>
      <sheetName val="COP_Final24"/>
      <sheetName val="loads_at_base_of_pier24"/>
      <sheetName val="SPILL_OVER7"/>
      <sheetName val="CODE"/>
      <sheetName val="concrete"/>
      <sheetName val="para"/>
      <sheetName val="kppl pl"/>
      <sheetName val="220 11  BS "/>
      <sheetName val="ราคาF6"/>
      <sheetName val="COLUMN"/>
      <sheetName val="Cement -WPI"/>
      <sheetName val="REBAR -WPI"/>
      <sheetName val="d_m_yy__x005f_x005f_x0013"/>
      <sheetName val="d_m_yy_x005f_x005f_x005f_x0000_"/>
      <sheetName val="RateAnalysi_x0000_"/>
      <sheetName val="AOR"/>
      <sheetName val="_Offer.xls__Offer.xls_d_m_yy__x0013__"/>
      <sheetName val="_Offer.xls__Offer.xls_d_m_yy"/>
      <sheetName val="_Offer.xls__Offer.xls_d_m_yy__$"/>
      <sheetName val="_Offer.xls__Offer.xls_d_m_yy_$-"/>
      <sheetName val="Measurment"/>
      <sheetName val="d_m_yy__x0013__$-1010000_"/>
      <sheetName val="_Offer.xls_d_m_yy__x0013__$-1010000_d"/>
      <sheetName val="_Offer.xls_d_m_yy"/>
      <sheetName val="_Offer.xls_d_m_yy__$-1010000_d_"/>
      <sheetName val="_Offer.xls_d_m_yy_$-1010000_d_m"/>
      <sheetName val="2_civil-RA"/>
      <sheetName val="A-CompanyInfo"/>
      <sheetName val="TrialBalance"/>
      <sheetName val="_Offer.xls__Offer.xls__Offer.xl"/>
      <sheetName val="Detail"/>
      <sheetName val="URA"/>
      <sheetName val="Machinery"/>
      <sheetName val="Labor abs-PW"/>
      <sheetName val="Labor abs-NMR"/>
      <sheetName val="Cost summary"/>
      <sheetName val="conc-foot-gradeslab"/>
      <sheetName val="COA"/>
      <sheetName val="d_m_yy_x005f_x0000__x005f_x005f_x0013"/>
      <sheetName val="Legal Risk Analysis"/>
      <sheetName val="Base data Security Procedures"/>
      <sheetName val="Formula"/>
      <sheetName val="d/m/yy"/>
      <sheetName val="Project Charter"/>
      <sheetName val="소상 &quot;1&quot;"/>
      <sheetName val="COA-17"/>
      <sheetName val="C-18"/>
      <sheetName val="d_m_yy__x005f_x005f_x005f_x005f_x005f_x005f_x005f"/>
      <sheetName val="d_m_yy?_x005f_x0013__$-1010000_"/>
      <sheetName val="d_m_yy_x0000__x0013"/>
      <sheetName val="Cost Index"/>
      <sheetName val="ACS(1)"/>
      <sheetName val="FAS-C(4)"/>
      <sheetName val="CCTV(old)"/>
      <sheetName val="Summary"/>
      <sheetName val="Fin_剔奁䍉协䔮"/>
      <sheetName val="Fin_敳癲捩獥攮"/>
      <sheetName val="[offer.xls]d_m_yy_____1010000_2"/>
      <sheetName val="[offer.xls]d_m_yy_____1010000_3"/>
      <sheetName val="[offer.xls][offer.xls]d_m_yy__6"/>
      <sheetName val="[offer.xls][offer.xls]d_m_yy__7"/>
      <sheetName val="[offer.xls][Offer.xls]d_m_yy__2"/>
      <sheetName val="[offer.xls][Offer.xls]d_m_yy__3"/>
      <sheetName val="[offer.xls][Offer.xls]d_m_yy__4"/>
      <sheetName val="[offer.xls][Offer.xls]d_m_yy__5"/>
      <sheetName val="[offer.xls]d_m_yy_____1010000_4"/>
      <sheetName val="[offer.xls]d_m_yy_____1010000_5"/>
      <sheetName val="[offer.xls][offer.xls]d_m_yy__8"/>
      <sheetName val="[offer.xls][offer.xls]d_m_yy__9"/>
      <sheetName val="Meas.-Hotel Part"/>
      <sheetName val="INPUT SHEET"/>
      <sheetName val="Voucher"/>
      <sheetName val="Costcal"/>
      <sheetName val="SPT vs PHI"/>
      <sheetName val="[Offer.xls]d/m/yy?_x005f_x0013_[$-101"/>
      <sheetName val="[Offer.xls]d/m/yy_x005f_x0000__x005f_x0013_"/>
      <sheetName val="d_m_yy_x005f_x005f_x005f_x0000__x0013"/>
      <sheetName val="num-word"/>
      <sheetName val="filling 75 mm"/>
      <sheetName val="Road - Kerb stone"/>
      <sheetName val="A.O.R."/>
      <sheetName val="[Offer.xls][Offer.xls]d_m_yy_36"/>
      <sheetName val="[Offer.xls][Offer.xls]d_m_yy_37"/>
      <sheetName val="[Offer.xls]d_m_yy_____1010000_8"/>
      <sheetName val="[Offer.xls]d_m_yy_____1010000_9"/>
      <sheetName val="[Offer.xls][Offer.xls]d_m_yy_34"/>
      <sheetName val="[Offer.xls][Offer.xls]d_m_yy_35"/>
      <sheetName val="[Offer.xls][Offer.xls]d_m_yy_28"/>
      <sheetName val="[Offer.xls][Offer.xls]d_m_yy_29"/>
      <sheetName val="[Offer.xls][Offer.xls]d_m_yy_30"/>
      <sheetName val="[Offer.xls][Offer.xls]d_m_yy_31"/>
      <sheetName val="Cond Formt"/>
      <sheetName val="[Offer.xls][Offer.xls]d_m_yy_32"/>
      <sheetName val="[Offer.xls][Offer.xls]d_m_yy_33"/>
      <sheetName val="[Offer.xls][Offer.xls]d/m/yy"/>
      <sheetName val="RateAnalysi"/>
      <sheetName val="[Offer.xls][Offer.xls]d_m_yy_10"/>
      <sheetName val="[Offer.xls][Offer.xls]d_m_yy_11"/>
      <sheetName val="[Offer.xls][Offer.xls]d_m_yy_12"/>
      <sheetName val="[Offer.xls][Offer.xls]d_m_yy_13"/>
      <sheetName val="[Offer.xls][Offer.xls]d_m_yy_20"/>
      <sheetName val="[Offer.xls][Offer.xls]d_m_yy_21"/>
      <sheetName val="[Offer.xls][Offer.xls]d_m_yy_14"/>
      <sheetName val="[Offer.xls][Offer.xls]d_m_yy_15"/>
      <sheetName val="[Offer.xls][Offer.xls]d_m_yy_16"/>
      <sheetName val="[Offer.xls][Offer.xls]d_m_yy_17"/>
      <sheetName val="[Offer.xls][Offer.xls]d_m_yy_18"/>
      <sheetName val="[Offer.xls][Offer.xls]d_m_yy_19"/>
      <sheetName val="[Offer.xls][Offer.xls]d_m_yy_22"/>
      <sheetName val="[Offer.xls][Offer.xls]d_m_yy_23"/>
      <sheetName val="[Offer.xls]d_m_yy_____1010000_6"/>
      <sheetName val="[Offer.xls]d_m_yy_____1010000_7"/>
      <sheetName val="[Offer.xls][Offer.xls]d_m_yy_24"/>
      <sheetName val="[Offer.xls][Offer.xls]d_m_yy_25"/>
      <sheetName val="[Offer.xls][Offer.xls]d_m_yy_26"/>
      <sheetName val="[Offer.xls][Offer.xls]d_m_yy_27"/>
      <sheetName val="[offer.xls][offer.xls]d_m_yy_38"/>
      <sheetName val="[offer.xls][offer.xls]d_m_yy_39"/>
      <sheetName val="[Offer.xls]d_m_yy_____101000_10"/>
      <sheetName val="[Offer.xls]d_m_yy_____101000_11"/>
      <sheetName val="[Offer.xls][Offer.xls]d_m_yy_40"/>
      <sheetName val="[Offer.xls][Offer.xls]d_m_yy_41"/>
      <sheetName val="[offer.xls][Offer.xls]d_m_yy_46"/>
      <sheetName val="[offer.xls][Offer.xls]d_m_yy_47"/>
      <sheetName val="[Offer.xls][Offer.xls]d_m_yy_42"/>
      <sheetName val="[Offer.xls][Offer.xls]d_m_yy_43"/>
      <sheetName val="[offer.xls][Offer.xls]d_m_yy_44"/>
      <sheetName val="[offer.xls][Offer.xls]d_m_yy_45"/>
      <sheetName val="[offer.xls][offer.xls]d_m_yy_48"/>
      <sheetName val="[offer.xls][offer.xls]d_m_yy_49"/>
      <sheetName val="[offer.xls]d_m_yy_____101000_12"/>
      <sheetName val="[offer.xls]d_m_yy_____101000_13"/>
      <sheetName val="[offer.xls][offer.xls]d_m_yy_50"/>
      <sheetName val="[offer.xls][offer.xls]d_m_yy_51"/>
      <sheetName val="[offer.xls][Offer.xls]d_m_yy_52"/>
      <sheetName val="[offer.xls][Offer.xls]d_m_yy_53"/>
      <sheetName val="[offer.xls]d_m_yy_____101000_14"/>
      <sheetName val="[offer.xls]d_m_yy_____101000_15"/>
      <sheetName val="[offer.xls][Offer.xls]d_m_yy_54"/>
      <sheetName val="[offer.xls][Offer.xls]d_m_yy_55"/>
      <sheetName val="[offer.xls][offer.xls]d_m_yy_58"/>
      <sheetName val="[offer.xls][offer.xls]d_m_yy_59"/>
      <sheetName val="[offer.xls][Offer.xls]d_m_yy_56"/>
      <sheetName val="[offer.xls][Offer.xls]d_m_yy_57"/>
      <sheetName val="[offer.xls]d_m_yy_____101000_16"/>
      <sheetName val="[offer.xls]d_m_yy_____101000_17"/>
      <sheetName val="[offer.xls][Offer.xls]d_m_yy_60"/>
      <sheetName val="[offer.xls][Offer.xls]d_m_yy_61"/>
      <sheetName val="[offer.xls][offer.xls]d_m_yy_64"/>
      <sheetName val="[offer.xls][offer.xls]d_m_yy_65"/>
      <sheetName val="[offer.xls][Offer.xls]d_m_yy_62"/>
      <sheetName val="[offer.xls][Offer.xls]d_m_yy_63"/>
      <sheetName val="[offer.xls][offer.xls]d_m_yy_66"/>
      <sheetName val="[offer.xls][offer.xls]d_m_yy_67"/>
      <sheetName val="keyword"/>
      <sheetName val="[Offer.xls]d_m_yy_____101000_18"/>
      <sheetName val="[Offer.xls]d_m_yy_____101000_19"/>
      <sheetName val="[Offer.xls]d_m_yy_____101000_20"/>
      <sheetName val="[Offer.xls]d_m_yy_____101000_21"/>
      <sheetName val="[Offer.xls]d_m_yy_____101000_22"/>
      <sheetName val="[Offer.xls]d_m_yy_____101000_23"/>
      <sheetName val="[Offer.xls]d_m_yy_____101000_26"/>
      <sheetName val="[Offer.xls]d_m_yy_____101000_27"/>
      <sheetName val="[Offer.xls]d_m_yy_____101000_24"/>
      <sheetName val="[Offer.xls]d_m_yy_____101000_25"/>
      <sheetName val="[Offer.xls]d_m_yy_____101000_28"/>
      <sheetName val="[Offer.xls]d_m_yy_____101000_29"/>
      <sheetName val="[Offer.xls][Offer.xls]d_m_yy_72"/>
      <sheetName val="[Offer.xls][Offer.xls]d_m_yy_73"/>
      <sheetName val="[Offer.xls][Offer.xls]d_m_yy_68"/>
      <sheetName val="[Offer.xls][Offer.xls]d_m_yy_69"/>
      <sheetName val="[Offer.xls][Offer.xls]d_m_yy_70"/>
      <sheetName val="[Offer.xls][Offer.xls]d_m_yy_71"/>
      <sheetName val="[offer.xls][offer.xls]d_m_yy_74"/>
      <sheetName val="[offer.xls][offer.xls]d_m_yy_75"/>
      <sheetName val="[offer.xls]d_m_yy_____101000_30"/>
      <sheetName val="[offer.xls]d_m_yy_____101000_31"/>
      <sheetName val="[offer.xls][offer.xls]d_m_yy_82"/>
      <sheetName val="[offer.xls][offer.xls]d_m_yy_83"/>
      <sheetName val="[offer.xls][Offer.xls]d_m_yy_76"/>
      <sheetName val="[offer.xls][Offer.xls]d_m_yy_77"/>
      <sheetName val="[offer.xls][Offer.xls]d_m_yy_78"/>
      <sheetName val="[offer.xls][Offer.xls]d_m_yy_79"/>
      <sheetName val="[offer.xls][Offer.xls]d_m_yy_80"/>
      <sheetName val="[offer.xls][Offer.xls]d_m_yy_81"/>
      <sheetName val="[offer.xls][offer.xls]d_m_yy_84"/>
      <sheetName val="[offer.xls][offer.xls]d_m_yy_85"/>
      <sheetName val="[Offer.xls]d_m_yy_____101000_32"/>
      <sheetName val="[Offer.xls]d_m_yy_____101000_33"/>
      <sheetName val="[offer.xls][Offer.xls]d_m_y_104"/>
      <sheetName val="[offer.xls][Offer.xls]d_m_y_105"/>
      <sheetName val="[Offer.xls][Offer.xls]d_m_yy_86"/>
      <sheetName val="[Offer.xls][Offer.xls]d_m_yy_87"/>
      <sheetName val="[Offer.xls][Offer.xls]d_m_yy_88"/>
      <sheetName val="[Offer.xls][Offer.xls]d_m_yy_89"/>
      <sheetName val="[Offer.xls][Offer.xls]d_m_yy_90"/>
      <sheetName val="[Offer.xls][Offer.xls]d_m_yy_91"/>
      <sheetName val="[offer.xls]d_m_yy_____101000_38"/>
      <sheetName val="[offer.xls]d_m_yy_____101000_39"/>
      <sheetName val="[offer.xls][offer.xls]d_m_y_114"/>
      <sheetName val="[offer.xls][offer.xls]d_m_y_115"/>
      <sheetName val="[offer.xls][Offer.xls]d_m_y_106"/>
      <sheetName val="[offer.xls][Offer.xls]d_m_y_107"/>
      <sheetName val="[offer.xls][Offer.xls]d_m_y_108"/>
      <sheetName val="[offer.xls][Offer.xls]d_m_y_109"/>
      <sheetName val="[offer.xls][Offer.xls]d_m_yy_92"/>
      <sheetName val="[offer.xls][Offer.xls]d_m_yy_93"/>
      <sheetName val="[offer.xls]d_m_yy_____101000_34"/>
      <sheetName val="[offer.xls]d_m_yy_____101000_35"/>
      <sheetName val="[offer.xls][Offer.xls]d_m_yy_94"/>
      <sheetName val="[offer.xls][Offer.xls]d_m_yy_95"/>
      <sheetName val="[offer.xls][Offer.xls]d_m_yy_96"/>
      <sheetName val="[offer.xls][Offer.xls]d_m_yy_97"/>
      <sheetName val="[offer.xls][Offer.xls]d_m_yy_98"/>
      <sheetName val="[offer.xls][Offer.xls]d_m_yy_99"/>
      <sheetName val="[offer.xls]d_m_yy_____101000_36"/>
      <sheetName val="[offer.xls]d_m_yy_____101000_37"/>
      <sheetName val="[offer.xls][Offer.xls]d_m_y_100"/>
      <sheetName val="[offer.xls][Offer.xls]d_m_y_101"/>
      <sheetName val="[offer.xls][Offer.xls]d_m_y_102"/>
      <sheetName val="[offer.xls][Offer.xls]d_m_y_103"/>
      <sheetName val="[offer.xls][offer.xls]d_m_y_110"/>
      <sheetName val="[offer.xls][offer.xls]d_m_y_111"/>
      <sheetName val="[offer.xls][offer.xls]d_m_y_112"/>
      <sheetName val="[offer.xls][offer.xls]d_m_y_113"/>
      <sheetName val="[offer.xls]d_m_yy_____101000_40"/>
      <sheetName val="[offer.xls]d_m_yy_____101000_41"/>
      <sheetName val="[offer.xls][offer.xls]d_m_y_116"/>
      <sheetName val="[offer.xls][offer.xls]d_m_y_117"/>
      <sheetName val="[Offer.xls][Offer.xls]d_m_y_254"/>
      <sheetName val="[Offer.xls][Offer.xls]d_m_y_255"/>
      <sheetName val="COST"/>
      <sheetName val="D"/>
      <sheetName val="#REF!"/>
      <sheetName val="CABLE DATA"/>
      <sheetName val="[Offer.xls][Offer.xls]d_m_y_252"/>
      <sheetName val="[Offer.xls][Offer.xls]d_m_y_253"/>
      <sheetName val="[Offer.xls][Offer.xls]d_m_y_250"/>
      <sheetName val="[Offer.xls][Offer.xls]d_m_y_251"/>
      <sheetName val="[Offer.xls][Offer.xls]d_m_y_236"/>
      <sheetName val="[Offer.xls][Offer.xls]d_m_y_237"/>
      <sheetName val="[Offer.xls]d_m_yy_____101000_68"/>
      <sheetName val="[Offer.xls]d_m_yy_____101000_69"/>
      <sheetName val="[Offer.xls][Offer.xls]d_m_y_242"/>
      <sheetName val="[Offer.xls][Offer.xls]d_m_y_243"/>
      <sheetName val="[Offer.xls][Offer.xls]d_m_y_238"/>
      <sheetName val="[Offer.xls][Offer.xls]d_m_y_239"/>
      <sheetName val="[Offer.xls][Offer.xls]d_m_y_240"/>
      <sheetName val="[Offer.xls][Offer.xls]d_m_y_241"/>
      <sheetName val="pri-com"/>
      <sheetName val="Detail 1A"/>
      <sheetName val="PCC"/>
      <sheetName val="costing_ESDV"/>
      <sheetName val="costing_FE"/>
      <sheetName val="costing_Misc"/>
      <sheetName val="costing_MOV"/>
      <sheetName val="costing_Press"/>
      <sheetName val="C_link"/>
      <sheetName val="P_link"/>
      <sheetName val="_Offer.xls_d_m_yy__x0013__$-101"/>
      <sheetName val="_Offer.xls__Offer.xls_d_m_yy__x"/>
      <sheetName val="P&amp;LSum"/>
      <sheetName val="Boq Block A"/>
      <sheetName val="[Offer.xls]d_m_yy__x005f_x0013____1_3"/>
      <sheetName val="[Offer.xls]d_m_yy_x005f_x0000__x001_3"/>
      <sheetName val="[Offer.xls]d_m_yy__x005f_x0013____1_2"/>
      <sheetName val="[Offer.xls]d_m_yy_x005f_x0000__x001_2"/>
      <sheetName val="[Offer.xls]d_m_yy__x005f_x0013_____34"/>
      <sheetName val="[Offer.xls]d_m_yy_x005f_x0000__x00_34"/>
      <sheetName val="[Offer.xls]d/m/yy"/>
      <sheetName val="[Offer.xls]d_m_yy__x005f_x0013____1_5"/>
      <sheetName val="[Offer.xls]d_m_yy_x005f_x0000__x001_5"/>
      <sheetName val="[Offer.xls]d_m_yy__x005f_x0013____1_4"/>
      <sheetName val="[Offer.xls]d_m_yy_x005f_x0000__x001_4"/>
      <sheetName val="[Offer.xls]d_m_yy__x005f_x0013____1_6"/>
      <sheetName val="[Offer.xls]d_m_yy_x005f_x0000__x001_6"/>
      <sheetName val="[Offer.xls]d_m_yy__x005f_x0013____1_7"/>
      <sheetName val="[Offer.xls]d_m_yy_x005f_x0000__x001_7"/>
      <sheetName val="[Offer.xls]d_m_yy__x005f_x0013____1_8"/>
      <sheetName val="[Offer.xls]d_m_yy_x005f_x0000__x001_8"/>
      <sheetName val="[Offer.xls]d_m_yy__x005f_x0013____1_9"/>
      <sheetName val="[Offer.xls]d_m_yy_x005f_x0000__x001_9"/>
      <sheetName val="[Offer.xls]d_m_yy__x005f_x0013_____11"/>
      <sheetName val="[Offer.xls]d_m_yy_x005f_x0000__x00_11"/>
      <sheetName val="[Offer.xls]d_m_yy__x005f_x0013_____10"/>
      <sheetName val="[Offer.xls]d_m_yy_x005f_x0000__x00_10"/>
      <sheetName val="[Offer.xls]d_m_yy__x005f_x0013_____12"/>
      <sheetName val="[Offer.xls]d_m_yy_x005f_x0000__x00_12"/>
      <sheetName val="[Offer.xls]d_m_yy__x005f_x0013_____13"/>
      <sheetName val="[Offer.xls]d_m_yy_x005f_x0000__x00_13"/>
      <sheetName val="[Offer.xls]d_m_yy__x005f_x0013_____14"/>
      <sheetName val="[Offer.xls]d_m_yy_x005f_x0000__x00_14"/>
      <sheetName val="[Offer.xls]d_m_yy__x005f_x0013_____16"/>
      <sheetName val="[Offer.xls]d_m_yy_x005f_x0000__x00_16"/>
      <sheetName val="Mat.Cost"/>
      <sheetName val="Escorts-621_(R2"/>
      <sheetName val="ts-621_(R2)5_x0011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Offer.xls]d_m_yy__x005f_x0013_____15"/>
      <sheetName val="[Offer.xls]d_m_yy_x005f_x0000__x00_15"/>
      <sheetName val="[Offer.xls]d_m_yy__x005f_x0013_____17"/>
      <sheetName val="[Offer.xls]d_m_yy_x005f_x0000__x00_17"/>
      <sheetName val="[Offer.xls][Offer.xls]d_m_y_120"/>
      <sheetName val="[Offer.xls][Offer.xls]d_m_y_121"/>
      <sheetName val="[Offer.xls][Offer.xls]d_m_y_118"/>
      <sheetName val="[Offer.xls][Offer.xls]d_m_y_119"/>
      <sheetName val="[Offer.xls]d_m_yy__x005f_x0013_____18"/>
      <sheetName val="[Offer.xls]d_m_yy_x005f_x0000__x00_18"/>
      <sheetName val="[Offer.xls][Offer.xls]d_m_y_122"/>
      <sheetName val="[Offer.xls][Offer.xls]d_m_y_123"/>
      <sheetName val="[Offer.xls][Offer.xls]d_m_y_124"/>
      <sheetName val="[Offer.xls][Offer.xls]d_m_y_125"/>
      <sheetName val="[Offer.xls][Offer.xls]d_m_y_126"/>
      <sheetName val="[Offer.xls][Offer.xls]d_m_y_127"/>
      <sheetName val="wordsdata"/>
      <sheetName val="LAB"/>
      <sheetName val="[Offer.xls][Offer.xls]d_m_y_128"/>
      <sheetName val="[Offer.xls][Offer.xls]d_m_y_129"/>
      <sheetName val="[Offer.xls]d_m_yy_____101000_44"/>
      <sheetName val="[Offer.xls]d_m_yy_____101000_45"/>
      <sheetName val="[Offer.xls][Offer.xls]d_m_y_158"/>
      <sheetName val="[Offer.xls][Offer.xls]d_m_y_159"/>
      <sheetName val="[Offer.xls][Offer.xls]d_m_y_152"/>
      <sheetName val="[Offer.xls][Offer.xls]d_m_y_153"/>
      <sheetName val="[Offer.xls][Offer.xls]d_m_y_154"/>
      <sheetName val="[Offer.xls][Offer.xls]d_m_y_155"/>
      <sheetName val="[Offer.xls]d_m_yy__x005f_x0013_____21"/>
      <sheetName val="[Offer.xls]d_m_yy_x005f_x0000__x00_21"/>
      <sheetName val="[Offer.xls][Offer.xls]d_m_y_156"/>
      <sheetName val="[Offer.xls][Offer.xls]d_m_y_157"/>
      <sheetName val="[Offer.xls][Offer.xls]d_m_y_136"/>
      <sheetName val="[Offer.xls][Offer.xls]d_m_y_137"/>
      <sheetName val="[Offer.xls][Offer.xls]d_m_y_130"/>
      <sheetName val="[Offer.xls][Offer.xls]d_m_y_131"/>
      <sheetName val="[Offer.xls][Offer.xls]d_m_y_132"/>
      <sheetName val="[Offer.xls][Offer.xls]d_m_y_133"/>
      <sheetName val="[Offer.xls][Offer.xls]d_m_y_134"/>
      <sheetName val="[Offer.xls][Offer.xls]d_m_y_135"/>
      <sheetName val="[Offer.xls][Offer.xls]d_m_y_144"/>
      <sheetName val="[Offer.xls][Offer.xls]d_m_y_145"/>
      <sheetName val="[Offer.xls][Offer.xls]d_m_y_138"/>
      <sheetName val="[Offer.xls][Offer.xls]d_m_y_139"/>
      <sheetName val="[Offer.xls][Offer.xls]d_m_y_140"/>
      <sheetName val="[Offer.xls][Offer.xls]d_m_y_141"/>
      <sheetName val="[Offer.xls]d_m_yy__x005f_x0013_____19"/>
      <sheetName val="[Offer.xls]d_m_yy_x005f_x0000__x00_19"/>
      <sheetName val="[Offer.xls][Offer.xls]d_m_y_142"/>
      <sheetName val="[Offer.xls][Offer.xls]d_m_y_143"/>
      <sheetName val="[Offer.xls]d_m_yy_____101000_42"/>
      <sheetName val="[Offer.xls]d_m_yy_____101000_43"/>
      <sheetName val="[Offer.xls][Offer.xls]d_m_y_146"/>
      <sheetName val="[Offer.xls][Offer.xls]d_m_y_147"/>
      <sheetName val="[Offer.xls][Offer.xls]d_m_y_148"/>
      <sheetName val="[Offer.xls][Offer.xls]d_m_y_149"/>
      <sheetName val="[Offer.xls]d_m_yy__x005f_x0013_____20"/>
      <sheetName val="[Offer.xls]d_m_yy_x005f_x0000__x00_20"/>
      <sheetName val="[Offer.xls][Offer.xls]d_m_y_150"/>
      <sheetName val="[Offer.xls][Offer.xls]d_m_y_151"/>
      <sheetName val="[Offer.xls]d_m_yy_____101000_46"/>
      <sheetName val="[Offer.xls]d_m_yy_____101000_47"/>
      <sheetName val="[Offer.xls][Offer.xls]d_m_y_164"/>
      <sheetName val="[Offer.xls][Offer.xls]d_m_y_165"/>
      <sheetName val="[Offer.xls][Offer.xls]d_m_y_160"/>
      <sheetName val="[Offer.xls][Offer.xls]d_m_y_161"/>
      <sheetName val="[Offer.xls][Offer.xls]d_m_y_162"/>
      <sheetName val="[Offer.xls][Offer.xls]d_m_y_163"/>
      <sheetName val="[Offer.xls]d_m_yy__x005f_x0013_____22"/>
      <sheetName val="[Offer.xls]d_m_yy_x005f_x0000__x00_22"/>
      <sheetName val="[Offer.xls]d_m_yy__x005f_x0013_____23"/>
      <sheetName val="[Offer.xls]d_m_yy_x005f_x0000__x00_23"/>
      <sheetName val="[Offer.xls][Offer.xls]d_m_y_166"/>
      <sheetName val="[Offer.xls][Offer.xls]d_m_y_167"/>
      <sheetName val="[Offer.xls][Offer.xls]d_m_y_168"/>
      <sheetName val="[Offer.xls][Offer.xls]d_m_y_169"/>
      <sheetName val="[Offer.xls]d_m_yy_____101000_50"/>
      <sheetName val="[Offer.xls]d_m_yy_____101000_51"/>
      <sheetName val="[Offer.xls][Offer.xls]d_m_y_178"/>
      <sheetName val="[Offer.xls][Offer.xls]d_m_y_179"/>
      <sheetName val="[Offer.xls][Offer.xls]d_m_y_172"/>
      <sheetName val="[Offer.xls][Offer.xls]d_m_y_173"/>
      <sheetName val="[Offer.xls][Offer.xls]d_m_y_174"/>
      <sheetName val="[Offer.xls][Offer.xls]d_m_y_175"/>
      <sheetName val="[Offer.xls]d_m_yy__x005f_x0013_____25"/>
      <sheetName val="[Offer.xls]d_m_yy_x005f_x0000__x00_25"/>
      <sheetName val="[Offer.xls][Offer.xls]d_m_y_176"/>
      <sheetName val="[Offer.xls][Offer.xls]d_m_y_177"/>
      <sheetName val="[Offer.xls]d_m_yy_____101000_48"/>
      <sheetName val="[Offer.xls]d_m_yy_____101000_49"/>
      <sheetName val="[Offer.xls]d_m_yy__x005f_x0013_____24"/>
      <sheetName val="[Offer.xls]d_m_yy_x005f_x0000__x00_24"/>
      <sheetName val="[Offer.xls][Offer.xls]d_m_y_170"/>
      <sheetName val="[Offer.xls][Offer.xls]d_m_y_171"/>
      <sheetName val="[Offer.xls]d_m_yy_____101000_52"/>
      <sheetName val="[Offer.xls]d_m_yy_____101000_53"/>
      <sheetName val="[Offer.xls][Offer.xls]d_m_y_184"/>
      <sheetName val="[Offer.xls][Offer.xls]d_m_y_185"/>
      <sheetName val="[Offer.xls][Offer.xls]d_m_y_180"/>
      <sheetName val="[Offer.xls][Offer.xls]d_m_y_181"/>
      <sheetName val="[Offer.xls][Offer.xls]d_m_y_182"/>
      <sheetName val="[Offer.xls][Offer.xls]d_m_y_183"/>
      <sheetName val="[Offer.xls]d_m_yy__x005f_x0013_____26"/>
      <sheetName val="[Offer.xls]d_m_yy_x005f_x0000__x00_26"/>
      <sheetName val="[Offer.xls]d_m_yy_____101000_54"/>
      <sheetName val="[Offer.xls]d_m_yy_____101000_55"/>
      <sheetName val="[Offer.xls][Offer.xls]d_m_y_192"/>
      <sheetName val="[Offer.xls][Offer.xls]d_m_y_193"/>
      <sheetName val="[Offer.xls][Offer.xls]d_m_y_186"/>
      <sheetName val="[Offer.xls][Offer.xls]d_m_y_187"/>
      <sheetName val="[Offer.xls][Offer.xls]d_m_y_188"/>
      <sheetName val="[Offer.xls][Offer.xls]d_m_y_189"/>
      <sheetName val="[Offer.xls]d_m_yy__x005f_x0013_____27"/>
      <sheetName val="[Offer.xls]d_m_yy_x005f_x0000__x00_27"/>
      <sheetName val="[Offer.xls][Offer.xls]d_m_y_190"/>
      <sheetName val="[Offer.xls][Offer.xls]d_m_y_191"/>
      <sheetName val="[Offer.xls]d_m_yy_____101000_56"/>
      <sheetName val="[Offer.xls]d_m_yy_____101000_57"/>
      <sheetName val="[Offer.xls][Offer.xls]d_m_y_198"/>
      <sheetName val="[Offer.xls][Offer.xls]d_m_y_199"/>
      <sheetName val="[Offer.xls][Offer.xls]d_m_y_194"/>
      <sheetName val="[Offer.xls][Offer.xls]d_m_y_195"/>
      <sheetName val="[Offer.xls][Offer.xls]d_m_y_196"/>
      <sheetName val="[Offer.xls][Offer.xls]d_m_y_197"/>
      <sheetName val="[Offer.xls]d_m_yy__x005f_x0013_____28"/>
      <sheetName val="[Offer.xls]d_m_yy_x005f_x0000__x00_28"/>
      <sheetName val="[Offer.xls][Offer.xls]d_m_y_200"/>
      <sheetName val="[Offer.xls][Offer.xls]d_m_y_201"/>
      <sheetName val="[Offer.xls]d_m_yy_____101000_58"/>
      <sheetName val="[Offer.xls]d_m_yy_____101000_59"/>
      <sheetName val="[Offer.xls][Offer.xls]d_m_y_206"/>
      <sheetName val="[Offer.xls][Offer.xls]d_m_y_207"/>
      <sheetName val="[Offer.xls][Offer.xls]d_m_y_202"/>
      <sheetName val="[Offer.xls][Offer.xls]d_m_y_203"/>
      <sheetName val="[Offer.xls][Offer.xls]d_m_y_204"/>
      <sheetName val="[Offer.xls][Offer.xls]d_m_y_205"/>
      <sheetName val="[Offer.xls]d_m_yy__x005f_x0013_____29"/>
      <sheetName val="[Offer.xls]d_m_yy_x005f_x0000__x00_29"/>
      <sheetName val="[Offer.xls]d_m_yy_____101000_60"/>
      <sheetName val="[Offer.xls]d_m_yy_____101000_61"/>
      <sheetName val="[Offer.xls][Offer.xls]d_m_y_212"/>
      <sheetName val="[Offer.xls][Offer.xls]d_m_y_213"/>
      <sheetName val="[Offer.xls][Offer.xls]d_m_y_208"/>
      <sheetName val="[Offer.xls][Offer.xls]d_m_y_209"/>
      <sheetName val="[Offer.xls][Offer.xls]d_m_y_210"/>
      <sheetName val="[Offer.xls][Offer.xls]d_m_y_211"/>
      <sheetName val="[Offer.xls]d_m_yy__x005f_x0013_____30"/>
      <sheetName val="[Offer.xls]d_m_yy_x005f_x0000__x00_30"/>
      <sheetName val="[Offer.xls]d_m_yy_____101000_62"/>
      <sheetName val="[Offer.xls]d_m_yy_____101000_63"/>
      <sheetName val="[Offer.xls][Offer.xls]d_m_y_218"/>
      <sheetName val="[Offer.xls][Offer.xls]d_m_y_219"/>
      <sheetName val="[Offer.xls][Offer.xls]d_m_y_214"/>
      <sheetName val="[Offer.xls][Offer.xls]d_m_y_215"/>
      <sheetName val="[Offer.xls][Offer.xls]d_m_y_216"/>
      <sheetName val="[Offer.xls][Offer.xls]d_m_y_217"/>
      <sheetName val="[Offer.xls]d_m_yy__x005f_x0013_____31"/>
      <sheetName val="[Offer.xls]d_m_yy_x005f_x0000__x00_31"/>
      <sheetName val="[Offer.xls][Offer.xls]d_m_y_220"/>
      <sheetName val="[Offer.xls][Offer.xls]d_m_y_221"/>
      <sheetName val="[Offer.xls]d_m_yy_____101000_64"/>
      <sheetName val="[Offer.xls]d_m_yy_____101000_65"/>
      <sheetName val="[Offer.xls][Offer.xls]d_m_y_226"/>
      <sheetName val="[Offer.xls][Offer.xls]d_m_y_227"/>
      <sheetName val="[Offer.xls][Offer.xls]d_m_y_222"/>
      <sheetName val="[Offer.xls][Offer.xls]d_m_y_223"/>
      <sheetName val="[Offer.xls][Offer.xls]d_m_y_224"/>
      <sheetName val="[Offer.xls][Offer.xls]d_m_y_225"/>
      <sheetName val="[Offer.xls]d_m_yy__x005f_x0013_____32"/>
      <sheetName val="[Offer.xls]d_m_yy_x005f_x0000__x00_32"/>
      <sheetName val="[Offer.xls][Offer.xls]d_m_y_228"/>
      <sheetName val="[Offer.xls][Offer.xls]d_m_y_229"/>
      <sheetName val="[Offer.xls]d_m_yy_____101000_66"/>
      <sheetName val="[Offer.xls]d_m_yy_____101000_67"/>
      <sheetName val="[Offer.xls][Offer.xls]d_m_y_234"/>
      <sheetName val="[Offer.xls][Offer.xls]d_m_y_235"/>
      <sheetName val="[Offer.xls][Offer.xls]d_m_y_230"/>
      <sheetName val="[Offer.xls][Offer.xls]d_m_y_231"/>
      <sheetName val="[Offer.xls][Offer.xls]d_m_y_232"/>
      <sheetName val="[Offer.xls][Offer.xls]d_m_y_233"/>
      <sheetName val="[Offer.xls]d_m_yy__x005f_x0013_____33"/>
      <sheetName val="[Offer.xls]d_m_yy_x005f_x0000__x00_33"/>
      <sheetName val="d_m_yy_x005f"/>
      <sheetName val="[Offer.xls]d_m_yy_____101000_70"/>
      <sheetName val="[Offer.xls]d_m_yy_____101000_71"/>
      <sheetName val="[Offer.xls][Offer.xls]d_m_y_248"/>
      <sheetName val="[Offer.xls][Offer.xls]d_m_y_249"/>
      <sheetName val="[Offer.xls][Offer.xls]d_m_y_244"/>
      <sheetName val="[Offer.xls][Offer.xls]d_m_y_245"/>
      <sheetName val="[Offer.xls][Offer.xls]d_m_y_246"/>
      <sheetName val="[Offer.xls][Offer.xls]d_m_y_247"/>
      <sheetName val="[Offer.xls]d_m_yy_____101000_76"/>
      <sheetName val="[Offer.xls]d_m_yy_____101000_77"/>
      <sheetName val="[Offer.xls][Offer.xls]d_m_y_270"/>
      <sheetName val="[Offer.xls][Offer.xls]d_m_y_271"/>
      <sheetName val="[Offer.xls][Offer.xls]d_m_y_266"/>
      <sheetName val="[Offer.xls][Offer.xls]d_m_y_267"/>
      <sheetName val="[Offer.xls][Offer.xls]d_m_y_268"/>
      <sheetName val="[Offer.xls][Offer.xls]d_m_y_269"/>
      <sheetName val="[Offer.xls]d_m_yy_____101000_72"/>
      <sheetName val="[Offer.xls]d_m_yy_____101000_73"/>
      <sheetName val="[Offer.xls][Offer.xls]d_m_y_256"/>
      <sheetName val="[Offer.xls][Offer.xls]d_m_y_257"/>
      <sheetName val="[Offer.xls][Offer.xls]d_m_y_258"/>
      <sheetName val="[Offer.xls][Offer.xls]d_m_y_259"/>
      <sheetName val="[Offer.xls][Offer.xls]d_m_y_264"/>
      <sheetName val="[Offer.xls][Offer.xls]d_m_y_265"/>
      <sheetName val="[Offer.xls]d_m_yy_____101000_74"/>
      <sheetName val="[Offer.xls]d_m_yy_____101000_75"/>
      <sheetName val="[Offer.xls][Offer.xls]d_m_y_260"/>
      <sheetName val="[Offer.xls][Offer.xls]d_m_y_261"/>
      <sheetName val="[Offer.xls][Offer.xls]d_m_y_262"/>
      <sheetName val="[Offer.xls][Offer.xls]d_m_y_263"/>
      <sheetName val="[Offer.xls][Offer.xls]d_m_y_272"/>
      <sheetName val="[Offer.xls][Offer.xls]d_m_y_273"/>
      <sheetName val="[Offer.xls]d_m_yy_____101000_78"/>
      <sheetName val="[Offer.xls]d_m_yy_____101000_79"/>
      <sheetName val="[Offer.xls][Offer.xls]d_m_y_280"/>
      <sheetName val="[Offer.xls][Offer.xls]d_m_y_281"/>
      <sheetName val="[Offer.xls][Offer.xls]d_m_y_274"/>
      <sheetName val="[Offer.xls][Offer.xls]d_m_y_275"/>
      <sheetName val="[Offer.xls][Offer.xls]d_m_y_276"/>
      <sheetName val="[Offer.xls][Offer.xls]d_m_y_277"/>
      <sheetName val="[Offer.xls][Offer.xls]d_m_y_278"/>
      <sheetName val="[Offer.xls][Offer.xls]d_m_y_279"/>
      <sheetName val="[offer.xls][offer.xls]d_m_y_282"/>
      <sheetName val="[offer.xls][offer.xls]d_m_y_283"/>
      <sheetName val="[Offer.xls]d_m_yy_____101000_82"/>
      <sheetName val="[Offer.xls]d_m_yy_____101000_83"/>
      <sheetName val="[Offer.xls][Offer.xls]d_m_y_298"/>
      <sheetName val="[Offer.xls][Offer.xls]d_m_y_299"/>
      <sheetName val="[Offer.xls][Offer.xls]d_m_y_292"/>
      <sheetName val="[Offer.xls][Offer.xls]d_m_y_293"/>
      <sheetName val="[Offer.xls][Offer.xls]d_m_y_294"/>
      <sheetName val="[Offer.xls][Offer.xls]d_m_y_295"/>
      <sheetName val="[Offer.xls][Offer.xls]d_m_y_296"/>
      <sheetName val="[Offer.xls][Offer.xls]d_m_y_297"/>
      <sheetName val="Tables"/>
      <sheetName val="[offer.xls]d_m_yy_____101000_80"/>
      <sheetName val="[offer.xls]d_m_yy_____101000_81"/>
      <sheetName val="[offer.xls][offer.xls]d_m_y_290"/>
      <sheetName val="[offer.xls][offer.xls]d_m_y_291"/>
      <sheetName val="[offer.xls][Offer.xls]d_m_y_284"/>
      <sheetName val="[offer.xls][Offer.xls]d_m_y_285"/>
      <sheetName val="[offer.xls][Offer.xls]d_m_y_286"/>
      <sheetName val="[offer.xls][Offer.xls]d_m_y_287"/>
      <sheetName val="[offer.xls][offer.xls]d_m_y_288"/>
      <sheetName val="[offer.xls][offer.xls]d_m_y_289"/>
      <sheetName val="[Offer.xls]d_m_yy_____10100_102"/>
      <sheetName val="[Offer.xls]d_m_yy_____10100_103"/>
      <sheetName val="[Offer.xls][Offer.xls]d_m_y_364"/>
      <sheetName val="[Offer.xls][Offer.xls]d_m_y_365"/>
      <sheetName val="[Offer.xls][Offer.xls]d_m_y_358"/>
      <sheetName val="[Offer.xls][Offer.xls]d_m_y_359"/>
      <sheetName val="[Offer.xls][Offer.xls]d_m_y_360"/>
      <sheetName val="[Offer.xls][Offer.xls]d_m_y_361"/>
      <sheetName val="[Offer.xls][Offer.xls]d_m_y_362"/>
      <sheetName val="[Offer.xls][Offer.xls]d_m_y_363"/>
      <sheetName val="[Offer.xls]d_m_yy_____10100_100"/>
      <sheetName val="[Offer.xls]d_m_yy_____10100_101"/>
      <sheetName val="[Offer.xls][Offer.xls]d_m_y_354"/>
      <sheetName val="[Offer.xls][Offer.xls]d_m_y_355"/>
      <sheetName val="[Offer.xls][Offer.xls]d_m_y_346"/>
      <sheetName val="[Offer.xls][Offer.xls]d_m_y_347"/>
      <sheetName val="[Offer.xls][Offer.xls]d_m_y_348"/>
      <sheetName val="[Offer.xls][Offer.xls]d_m_y_349"/>
      <sheetName val="[Offer.xls][Offer.xls]d_m_y_350"/>
      <sheetName val="[Offer.xls][Offer.xls]d_m_y_351"/>
      <sheetName val="[Offer.xls]d_m_yy_____101000_88"/>
      <sheetName val="[Offer.xls]d_m_yy_____101000_89"/>
      <sheetName val="[Offer.xls][Offer.xls]d_m_y_314"/>
      <sheetName val="[Offer.xls][Offer.xls]d_m_y_315"/>
      <sheetName val="[Offer.xls][Offer.xls]d_m_y_308"/>
      <sheetName val="[Offer.xls][Offer.xls]d_m_y_309"/>
      <sheetName val="[Offer.xls][Offer.xls]d_m_y_310"/>
      <sheetName val="[Offer.xls][Offer.xls]d_m_y_311"/>
      <sheetName val="[Offer.xls][Offer.xls]d_m_y_312"/>
      <sheetName val="[Offer.xls][Offer.xls]d_m_y_313"/>
      <sheetName val="[Offer.xls]d_m_yy_____101000_84"/>
      <sheetName val="[Offer.xls]d_m_yy_____101000_85"/>
      <sheetName val="[Offer.xls][Offer.xls]d_m_y_300"/>
      <sheetName val="[Offer.xls][Offer.xls]d_m_y_301"/>
      <sheetName val="[Offer.xls]d_m_yy_____101000_86"/>
      <sheetName val="[Offer.xls]d_m_yy_____101000_87"/>
      <sheetName val="[Offer.xls][Offer.xls]d_m_y_302"/>
      <sheetName val="[Offer.xls][Offer.xls]d_m_y_303"/>
      <sheetName val="[Offer.xls][Offer.xls]d_m_y_304"/>
      <sheetName val="[Offer.xls][Offer.xls]d_m_y_305"/>
      <sheetName val="[Offer.xls][Offer.xls]d_m_y_306"/>
      <sheetName val="[Offer.xls][Offer.xls]d_m_y_307"/>
      <sheetName val="[Offer.xls][Offer.xls]d_m_y_322"/>
      <sheetName val="[Offer.xls][Offer.xls]d_m_y_323"/>
      <sheetName val="[Offer.xls][Offer.xls]d_m_y_316"/>
      <sheetName val="[Offer.xls][Offer.xls]d_m_y_317"/>
      <sheetName val="[Offer.xls][Offer.xls]d_m_y_318"/>
      <sheetName val="[Offer.xls][Offer.xls]d_m_y_319"/>
      <sheetName val="[Offer.xls][Offer.xls]d_m_y_320"/>
      <sheetName val="[Offer.xls][Offer.xls]d_m_y_321"/>
      <sheetName val="[Offer.xls]d_m_yy_____101000_98"/>
      <sheetName val="[Offer.xls]d_m_yy_____101000_99"/>
      <sheetName val="[Offer.xls][Offer.xls]d_m_y_344"/>
      <sheetName val="[Offer.xls][Offer.xls]d_m_y_345"/>
      <sheetName val="[Offer.xls][Offer.xls]d_m_y_338"/>
      <sheetName val="[Offer.xls][Offer.xls]d_m_y_339"/>
      <sheetName val="[Offer.xls][Offer.xls]d_m_y_340"/>
      <sheetName val="[Offer.xls][Offer.xls]d_m_y_341"/>
      <sheetName val="[Offer.xls][Offer.xls]d_m_y_342"/>
      <sheetName val="[Offer.xls][Offer.xls]d_m_y_343"/>
      <sheetName val="[Offer.xls]d_m_yy_____101000_96"/>
      <sheetName val="[Offer.xls]d_m_yy_____101000_97"/>
      <sheetName val="[Offer.xls][Offer.xls]d_m_y_332"/>
      <sheetName val="[Offer.xls][Offer.xls]d_m_y_333"/>
      <sheetName val="[Offer.xls][Offer.xls]d_m_y_334"/>
      <sheetName val="[Offer.xls][Offer.xls]d_m_y_335"/>
      <sheetName val="[Offer.xls][Offer.xls]d_m_y_336"/>
      <sheetName val="[Offer.xls][Offer.xls]d_m_y_337"/>
      <sheetName val="[Offer.xls][Offer.xls]d_m_y_324"/>
      <sheetName val="[Offer.xls][Offer.xls]d_m_y_325"/>
      <sheetName val="[Offer.xls]d_m_yy_____101000_92"/>
      <sheetName val="[Offer.xls]d_m_yy_____101000_93"/>
      <sheetName val="[Offer.xls]d_m_yy_____101000_90"/>
      <sheetName val="[Offer.xls]d_m_yy_____101000_91"/>
      <sheetName val="[Offer.xls]d_m_yy_____101000_94"/>
      <sheetName val="[Offer.xls]d_m_yy_____101000_95"/>
      <sheetName val="[Offer.xls][Offer.xls]d_m_y_326"/>
      <sheetName val="[Offer.xls][Offer.xls]d_m_y_327"/>
      <sheetName val="[Offer.xls][Offer.xls]d_m_y_328"/>
      <sheetName val="[Offer.xls][Offer.xls]d_m_y_329"/>
      <sheetName val="[Offer.xls][Offer.xls]d_m_y_330"/>
      <sheetName val="[Offer.xls][Offer.xls]d_m_y_331"/>
      <sheetName val="[Offer.xls][Offer.xls]d_m_y_352"/>
      <sheetName val="[Offer.xls][Offer.xls]d_m_y_353"/>
      <sheetName val="[Offer.xls][Offer.xls]d_m_y_356"/>
      <sheetName val="[Offer.xls][Offer.xls]d_m_y_357"/>
      <sheetName val="[Offer.xls][offer.xls]d_m_y_366"/>
      <sheetName val="[Offer.xls][offer.xls]d_m_y_367"/>
      <sheetName val="[offer.xls][offer.xls]d_m_y_372"/>
      <sheetName val="[offer.xls][offer.xls]d_m_y_373"/>
      <sheetName val="[offer.xls]d_m_yy_____10100_106"/>
      <sheetName val="[offer.xls]d_m_yy_____10100_107"/>
      <sheetName val="[offer.xls][offer.xls]d_m_y_378"/>
      <sheetName val="[offer.xls][offer.xls]d_m_y_379"/>
      <sheetName val="[offer.xls][Offer.xls]d_m_y_374"/>
      <sheetName val="[offer.xls][Offer.xls]d_m_y_375"/>
      <sheetName val="[offer.xls][Offer.xls]d_m_y_376"/>
      <sheetName val="[offer.xls][Offer.xls]d_m_y_377"/>
      <sheetName val="[Offer.xls]d_m_yy_____10100_104"/>
      <sheetName val="[Offer.xls]d_m_yy_____10100_105"/>
      <sheetName val="[Offer.xls][Offer.xls]d_m_y_368"/>
      <sheetName val="[Offer.xls][Offer.xls]d_m_y_369"/>
      <sheetName val="[Offer.xls][Offer.xls]d_m_y_370"/>
      <sheetName val="[Offer.xls][Offer.xls]d_m_y_371"/>
      <sheetName val="[Offer.xls][Offer.xls]d_m_y_382"/>
      <sheetName val="[Offer.xls][Offer.xls]d_m_y_383"/>
      <sheetName val="[offer.xls][offer.xls]d_m_y_380"/>
      <sheetName val="[offer.xls][offer.xls]d_m_y_381"/>
      <sheetName val="[Offer.xls][Offer.xls]d_m_y_386"/>
      <sheetName val="[Offer.xls][Offer.xls]d_m_y_387"/>
      <sheetName val="[Offer.xls][Offer.xls]d_m_y_384"/>
      <sheetName val="[Offer.xls][Offer.xls]d_m_y_385"/>
      <sheetName val="[Offer.xls]d_m_yy_____10100_108"/>
      <sheetName val="[Offer.xls]d_m_yy_____10100_109"/>
      <sheetName val="[Offer.xls][Offer.xls]d_m_y_394"/>
      <sheetName val="[Offer.xls][Offer.xls]d_m_y_395"/>
      <sheetName val="[Offer.xls][Offer.xls]d_m_y_388"/>
      <sheetName val="[Offer.xls][Offer.xls]d_m_y_389"/>
      <sheetName val="[Offer.xls][Offer.xls]d_m_y_390"/>
      <sheetName val="[Offer.xls][Offer.xls]d_m_y_391"/>
      <sheetName val="[Offer.xls][Offer.xls]d_m_y_392"/>
      <sheetName val="[Offer.xls][Offer.xls]d_m_y_393"/>
      <sheetName val="[Offer.xls]d_m_yy_____10100_110"/>
      <sheetName val="[Offer.xls]d_m_yy_____10100_111"/>
      <sheetName val="[Offer.xls][Offer.xls]d_m_y_400"/>
      <sheetName val="[Offer.xls][Offer.xls]d_m_y_401"/>
      <sheetName val="[Offer.xls][Offer.xls]d_m_y_396"/>
      <sheetName val="[Offer.xls][Offer.xls]d_m_y_397"/>
      <sheetName val="[Offer.xls][Offer.xls]d_m_y_398"/>
      <sheetName val="[Offer.xls][Offer.xls]d_m_y_399"/>
      <sheetName val="[Offer.xls][Offer.xls]d_m_y_402"/>
      <sheetName val="[Offer.xls][Offer.xls]d_m_y_403"/>
      <sheetName val="[Offer.xls]d_m_yy_____10100_112"/>
      <sheetName val="[Offer.xls]d_m_yy_____10100_113"/>
      <sheetName val="[Offer.xls][Offer.xls]d_m_y_412"/>
      <sheetName val="[Offer.xls][Offer.xls]d_m_y_413"/>
      <sheetName val="[Offer.xls][Offer.xls]d_m_y_404"/>
      <sheetName val="[Offer.xls][Offer.xls]d_m_y_405"/>
      <sheetName val="[Offer.xls][Offer.xls]d_m_y_406"/>
      <sheetName val="[Offer.xls][Offer.xls]d_m_y_407"/>
      <sheetName val="[Offer.xls][Offer.xls]d_m_y_408"/>
      <sheetName val="[Offer.xls][Offer.xls]d_m_y_409"/>
      <sheetName val="[Offer.xls][Offer.xls]d_m_y_410"/>
      <sheetName val="[Offer.xls][Offer.xls]d_m_y_411"/>
      <sheetName val="[Offer.xls]d_m_yy_____10100_136"/>
      <sheetName val="[Offer.xls]d_m_yy_____10100_137"/>
      <sheetName val="[Offer.xls][Offer.xls]d_m_y_498"/>
      <sheetName val="[Offer.xls][Offer.xls]d_m_y_499"/>
      <sheetName val="[Offer.xls][Offer.xls]d_m_y_492"/>
      <sheetName val="[Offer.xls][Offer.xls]d_m_y_493"/>
      <sheetName val="[Offer.xls][Offer.xls]d_m_y_494"/>
      <sheetName val="[Offer.xls][Offer.xls]d_m_y_495"/>
      <sheetName val="[Offer.xls][Offer.xls]d_m_y_496"/>
      <sheetName val="[Offer.xls][Offer.xls]d_m_y_497"/>
      <sheetName val="[Offer.xls]d_m_yy_____10100_130"/>
      <sheetName val="[Offer.xls]d_m_yy_____10100_131"/>
      <sheetName val="[Offer.xls][Offer.xls]d_m_y_474"/>
      <sheetName val="[Offer.xls][Offer.xls]d_m_y_475"/>
      <sheetName val="[Offer.xls][Offer.xls]d_m_y_482"/>
      <sheetName val="[Offer.xls][Offer.xls]d_m_y_483"/>
      <sheetName val="[Offer.xls][Offer.xls]d_m_y_476"/>
      <sheetName val="[Offer.xls][Offer.xls]d_m_y_477"/>
      <sheetName val="[Offer.xls][offer.xls]d_m_y_478"/>
      <sheetName val="[Offer.xls][offer.xls]d_m_y_479"/>
      <sheetName val="[Offer.xls]d_m_yy_____10100_126"/>
      <sheetName val="[Offer.xls]d_m_yy_____10100_127"/>
      <sheetName val="[Offer.xls][Offer.xls]d_m_y_458"/>
      <sheetName val="[Offer.xls][Offer.xls]d_m_y_459"/>
      <sheetName val="[Offer.xls][Offer.xls]d_m_y_464"/>
      <sheetName val="[Offer.xls][Offer.xls]d_m_y_465"/>
      <sheetName val="[Offer.xls][Offer.xls]d_m_y_460"/>
      <sheetName val="[Offer.xls][Offer.xls]d_m_y_461"/>
      <sheetName val="[Offer.xls][offer.xls]d_m_y_462"/>
      <sheetName val="[Offer.xls][offer.xls]d_m_y_463"/>
      <sheetName val="[Offer.xls]d_m_yy_____10100_124"/>
      <sheetName val="[Offer.xls]d_m_yy_____10100_125"/>
      <sheetName val="[Offer.xls][Offer.xls]d_m_y_452"/>
      <sheetName val="[Offer.xls][Offer.xls]d_m_y_453"/>
      <sheetName val="[Offer.xls][Offer.xls]d_m_y_454"/>
      <sheetName val="[Offer.xls][Offer.xls]d_m_y_455"/>
      <sheetName val="[Offer.xls][offer.xls]d_m_y_456"/>
      <sheetName val="[Offer.xls][offer.xls]d_m_y_457"/>
      <sheetName val="[Offer.xls]d_m_yy_____10100_122"/>
      <sheetName val="[Offer.xls]d_m_yy_____10100_123"/>
      <sheetName val="[Offer.xls][Offer.xls]d_m_y_446"/>
      <sheetName val="[Offer.xls][Offer.xls]d_m_y_447"/>
      <sheetName val="[Offer.xls][Offer.xls]d_m_y_448"/>
      <sheetName val="[Offer.xls][Offer.xls]d_m_y_449"/>
      <sheetName val="[Offer.xls][offer.xls]d_m_y_450"/>
      <sheetName val="[Offer.xls][offer.xls]d_m_y_451"/>
      <sheetName val="[Offer.xls]d_m_yy_____10100_120"/>
      <sheetName val="[Offer.xls]d_m_yy_____10100_121"/>
      <sheetName val="[Offer.xls][Offer.xls]d_m_y_438"/>
      <sheetName val="[Offer.xls][Offer.xls]d_m_y_439"/>
      <sheetName val="[Offer.xls][Offer.xls]d_m_y_444"/>
      <sheetName val="[Offer.xls][Offer.xls]d_m_y_445"/>
      <sheetName val="[Offer.xls][Offer.xls]d_m_y_440"/>
      <sheetName val="[Offer.xls][Offer.xls]d_m_y_441"/>
      <sheetName val="[Offer.xls][offer.xls]d_m_y_442"/>
      <sheetName val="[Offer.xls][offer.xls]d_m_y_443"/>
      <sheetName val="SBI(Siliguri)"/>
      <sheetName val="Pur"/>
      <sheetName val="Lead"/>
      <sheetName val="Pile Cap-Design"/>
      <sheetName val="[Offer.xls]d_m_yy_____10100_114"/>
      <sheetName val="[Offer.xls]d_m_yy_____10100_115"/>
      <sheetName val="[Offer.xls][Offer.xls]d_m_y_418"/>
      <sheetName val="[Offer.xls][Offer.xls]d_m_y_419"/>
      <sheetName val="[Offer.xls][Offer.xls]d_m_y_414"/>
      <sheetName val="[Offer.xls][Offer.xls]d_m_y_415"/>
      <sheetName val="[Offer.xls][Offer.xls]d_m_y_416"/>
      <sheetName val="[Offer.xls][Offer.xls]d_m_y_417"/>
      <sheetName val="[Offer.xls]d_m_yy_____10100_118"/>
      <sheetName val="[Offer.xls]d_m_yy_____10100_119"/>
      <sheetName val="[Offer.xls][Offer.xls]d_m_y_432"/>
      <sheetName val="[Offer.xls][Offer.xls]d_m_y_433"/>
      <sheetName val="[Offer.xls][Offer.xls]d_m_y_426"/>
      <sheetName val="[Offer.xls][Offer.xls]d_m_y_427"/>
      <sheetName val="[Offer.xls][Offer.xls]d_m_y_428"/>
      <sheetName val="[Offer.xls][Offer.xls]d_m_y_429"/>
      <sheetName val="[Offer.xls][Offer.xls]d_m_y_430"/>
      <sheetName val="[Offer.xls][Offer.xls]d_m_y_431"/>
      <sheetName val="IO_LIST28"/>
      <sheetName val="Recommended_Spares28"/>
      <sheetName val="TBAL9697_-group_wise__sdpl27"/>
      <sheetName val="Civil_Works27"/>
      <sheetName val="Name_List27"/>
      <sheetName val="Pacakges_split25"/>
      <sheetName val="Basement_Budget25"/>
      <sheetName val="cox_(2)25"/>
      <sheetName val="kings_(2)25"/>
      <sheetName val="Pure_Liquid25"/>
      <sheetName val="Citibank_(2)25"/>
      <sheetName val="VSNL_(2)25"/>
      <sheetName val="I_T_C25"/>
      <sheetName val="Ruby_(2)25"/>
      <sheetName val="Ruby_(3)25"/>
      <sheetName val="Asian_(2)25"/>
      <sheetName val="Escorts-621_(R1)25"/>
      <sheetName val="Escorts-621_(R2)25"/>
      <sheetName val="Escorts-189_(R1)25"/>
      <sheetName val="Escorts-189_(R2)25"/>
      <sheetName val="Escorts-189_(R3)25"/>
      <sheetName val="J_C_PENNY25"/>
      <sheetName val="J_C_PENNY_(2)25"/>
      <sheetName val="J_C_P(A)(R-1)25"/>
      <sheetName val="J_C_P(A)(R-2)25"/>
      <sheetName val="J_C_P(B)(R-2)25"/>
      <sheetName val="J_C_P(A)(R-3)25"/>
      <sheetName val="J_C_P(B)(R-3)25"/>
      <sheetName val="GUJRAT_(2)25"/>
      <sheetName val="NDDB_(2)25"/>
      <sheetName val="NDDB_(3)25"/>
      <sheetName val="NDDB_(4)25"/>
      <sheetName val="Ruby_(4)25"/>
      <sheetName val="pall_(2)25"/>
      <sheetName val="pall_(3)25"/>
      <sheetName val="pall_(4)25"/>
      <sheetName val="pall_(5)25"/>
      <sheetName val="pall_(6)25"/>
      <sheetName val="pall_(7)25"/>
      <sheetName val="pall_(8)25"/>
      <sheetName val="pall_(9)25"/>
      <sheetName val="pall_(033)25"/>
      <sheetName val="PALL-113_(R1)25"/>
      <sheetName val="Data_sheet25"/>
      <sheetName val="Fin_Sum25"/>
      <sheetName val="Summary_year_Plan25"/>
      <sheetName val="Civil_Boq25"/>
      <sheetName val="Package_split_-_Cost25"/>
      <sheetName val="Fill_this_out_first___25"/>
      <sheetName val="Structure_Bills_Qty25"/>
      <sheetName val="Break_up_Sheet25"/>
      <sheetName val="Break_Dw25"/>
      <sheetName val="[Offer_xls][Offer_xls][Offer_xl"/>
      <sheetName val="Per_Unit25"/>
      <sheetName val="Mantri_A25"/>
      <sheetName val="key_dates25"/>
      <sheetName val="Item-_Compact25"/>
      <sheetName val="Driveway_Beams25"/>
      <sheetName val="13__Steel_-_Ratio25"/>
      <sheetName val="Works_-_Quote_Sheet25"/>
      <sheetName val="COP_Final25"/>
      <sheetName val="d_m_yy__$-1010000_d_m_yy"/>
      <sheetName val="d_m_yy_$-1010000_"/>
      <sheetName val="2_civil-RA1"/>
      <sheetName val="Staff_Acco_"/>
      <sheetName val="Rates_Basic"/>
      <sheetName val="Cashflow_projection"/>
      <sheetName val="PRECAST_lightconc-II25"/>
      <sheetName val="loads_at_base_of_pier25"/>
      <sheetName val="SPILL_OVER8"/>
      <sheetName val="[Offer_xls][Offer_xls]d/m/yy?["/>
      <sheetName val="[Offer_xls][Offer_xls]d/m/yy["/>
      <sheetName val="labour_rates"/>
      <sheetName val="d_m_yy?_$-1010000_"/>
      <sheetName val="INDIGINEOUS_ITEMS_"/>
      <sheetName val="BOQ-LAB_HVAC"/>
      <sheetName val="Lab_Furniture_work_sheet"/>
      <sheetName val="Electrical_&amp;_FAS"/>
      <sheetName val="LAB_EXHAUST_SYSTEM_"/>
      <sheetName val="HVAC_with_VRF_System"/>
      <sheetName val="FUME_HOOD_CONTROLS"/>
      <sheetName val="HVAC_VAV_Controls"/>
      <sheetName val="Electrical_for_HVAC"/>
      <sheetName val="Interior_work_sheet_"/>
      <sheetName val="Clean_room_measurement"/>
      <sheetName val="FTE_Totals_Plan"/>
      <sheetName val="PANEL_ANNEXURE"/>
      <sheetName val="collections_plan_0401"/>
      <sheetName val="Rate_analysis"/>
      <sheetName val="CIVIL_RATES"/>
      <sheetName val="Pipe_Bedding"/>
      <sheetName val="labour_coeff"/>
      <sheetName val="Table_4"/>
      <sheetName val="_"/>
      <sheetName val="Cat_A_Change_Control"/>
      <sheetName val="kppl_pl"/>
      <sheetName val="220_11__BS_"/>
      <sheetName val="[Offer_xls][Offer_xls]d/m/yy?[$"/>
      <sheetName val="[Offer_xls][Offer_xls]d/m/yy[$-"/>
      <sheetName val="Labor_abs-PW"/>
      <sheetName val="Labor_abs-NMR"/>
      <sheetName val="_Offer_xls__Offer_xls_d_m_yy__"/>
      <sheetName val="_Offer_xls__Offer_xls_d_m_yy"/>
      <sheetName val="_Offer_xls__Offer_xls_d_m_yy__$"/>
      <sheetName val="_Offer_xls__Offer_xls_d_m_yy_$-"/>
      <sheetName val="Cement_-WPI"/>
      <sheetName val="REBAR_-WPI"/>
      <sheetName val="Cost_summary"/>
      <sheetName val="_Offer_xls__Offer_xls__Offer_xl"/>
      <sheetName val="Legal_Risk_Analysis"/>
      <sheetName val="d_m_yy__$-1010000_"/>
      <sheetName val="[Offer_xls]d_m_yy_____1010000_2"/>
      <sheetName val="[Offer_xls]d_m_yy_____1010000_3"/>
      <sheetName val="[Offer_xls][Offer_xls]d_m_yy__6"/>
      <sheetName val="[Offer_xls][Offer_xls]d_m_yy__7"/>
      <sheetName val="[Offer_xls][Offer_xls]d_m_yy__2"/>
      <sheetName val="[Offer_xls][Offer_xls]d_m_yy__3"/>
      <sheetName val="[Offer_xls][Offer_xls]d_m_yy__4"/>
      <sheetName val="[Offer_xls][Offer_xls]d_m_yy__5"/>
      <sheetName val="_Offer_xls_d_m_yy__$-1010000_d"/>
      <sheetName val="_Offer_xls_d_m_yy"/>
      <sheetName val="_Offer_xls_d_m_yy__$-1010000_d_"/>
      <sheetName val="_Offer_xls_d_m_yy_$-1010000_d_m"/>
      <sheetName val="[Offer_xls]d_m_yy_____1010000_4"/>
      <sheetName val="[Offer_xls]d_m_yy_____1010000_5"/>
      <sheetName val="[Offer_xls][Offer_xls]d_m_yy_12"/>
      <sheetName val="[Offer_xls][Offer_xls]d_m_yy_13"/>
      <sheetName val="[Offer_xls][Offer_xls]d_m_yy__8"/>
      <sheetName val="[Offer_xls][Offer_xls]d_m_yy__9"/>
      <sheetName val="[Offer_xls][Offer_xls]d_m_yy_10"/>
      <sheetName val="[Offer_xls][Offer_xls]d_m_yy_11"/>
      <sheetName val="[Offer_xls]d_m_yy_____1010000_6"/>
      <sheetName val="[Offer_xls]d_m_yy_____1010000_7"/>
      <sheetName val="[Offer_xls][Offer_xls]d_m_yy_18"/>
      <sheetName val="[Offer_xls][Offer_xls]d_m_yy_19"/>
      <sheetName val="[Offer_xls][Offer_xls]d_m_yy_14"/>
      <sheetName val="[Offer_xls][Offer_xls]d_m_yy_15"/>
      <sheetName val="[Offer_xls][Offer_xls]d_m_yy_16"/>
      <sheetName val="[Offer_xls][Offer_xls]d_m_yy_17"/>
      <sheetName val="[Offer.xls]d_m_yy_____10100_116"/>
      <sheetName val="[Offer.xls]d_m_yy_____10100_117"/>
      <sheetName val="[Offer.xls][Offer.xls]d_m_y_420"/>
      <sheetName val="[Offer.xls][Offer.xls]d_m_y_421"/>
      <sheetName val="[Offer.xls][Offer.xls]d_m_y_422"/>
      <sheetName val="[Offer.xls][Offer.xls]d_m_y_423"/>
      <sheetName val="[Offer.xls][Offer.xls]d_m_y_424"/>
      <sheetName val="[Offer.xls][Offer.xls]d_m_y_425"/>
      <sheetName val="[Offer.xls][Offer.xls]d_m_y_434"/>
      <sheetName val="[Offer.xls][Offer.xls]d_m_y_435"/>
      <sheetName val="[Offer.xls][Offer.xls]d_m_y_436"/>
      <sheetName val="[Offer.xls][Offer.xls]d_m_y_437"/>
      <sheetName val="[Offer.xls]d_m_yy_____10100_128"/>
      <sheetName val="[Offer.xls]d_m_yy_____10100_129"/>
      <sheetName val="[Offer.xls][Offer.xls]d_m_y_466"/>
      <sheetName val="[Offer.xls][Offer.xls]d_m_y_467"/>
      <sheetName val="[Offer.xls][Offer.xls]d_m_y_472"/>
      <sheetName val="[Offer.xls][Offer.xls]d_m_y_473"/>
      <sheetName val="[Offer.xls][Offer.xls]d_m_y_468"/>
      <sheetName val="[Offer.xls][Offer.xls]d_m_y_469"/>
      <sheetName val="[Offer.xls][offer.xls]d_m_y_470"/>
      <sheetName val="[Offer.xls][offer.xls]d_m_y_471"/>
      <sheetName val="[Offer.xls][Offer.xls]d_m_y_480"/>
      <sheetName val="[Offer.xls][Offer.xls]d_m_y_481"/>
      <sheetName val="[Offer.xls]d_m_yy_____10100_132"/>
      <sheetName val="[Offer.xls]d_m_yy_____10100_133"/>
      <sheetName val="[Offer.xls][Offer.xls]d_m_y_484"/>
      <sheetName val="[Offer.xls][Offer.xls]d_m_y_485"/>
      <sheetName val="GM &amp; TA"/>
      <sheetName val="Staff Forecast spread"/>
      <sheetName val="CA"/>
      <sheetName val="[Offer.xls]d_m_yy_____10100_134"/>
      <sheetName val="[Offer.xls]d_m_yy_____10100_135"/>
      <sheetName val="[Offer.xls][Offer.xls]d_m_y_486"/>
      <sheetName val="[Offer.xls][Offer.xls]d_m_y_487"/>
      <sheetName val="[Offer.xls][Offer.xls]d_m_y_488"/>
      <sheetName val="[Offer.xls][Offer.xls]d_m_y_489"/>
      <sheetName val="[Offer.xls][Offer.xls]d_m_y_490"/>
      <sheetName val="[Offer.xls][Offer.xls]d_m_y_491"/>
      <sheetName val="d_m_yy_x005f_x005f_x005f_x005F_"/>
      <sheetName val="[Offer_xls]d_m_yy_____1010000_1"/>
      <sheetName val="Staff_Acco_1"/>
      <sheetName val="Rates_Basic1"/>
      <sheetName val="Cashflow_projection1"/>
      <sheetName val="labour_rates1"/>
      <sheetName val="[Offer_xls][Offer_xls]d_m_yy__1"/>
      <sheetName val="[Offer.xls]d_m_yy__x005f_x0013_____35"/>
      <sheetName val="[Offer.xls]d_m_yy_x005f_x0000__x00_35"/>
      <sheetName val="_Offer.xls_d_m_yy_____101000_60"/>
      <sheetName val="Main Gate House"/>
      <sheetName val="[Offer.xls][Offer.xls]d_m_y_537"/>
      <sheetName val="[Offer.xls][Offer.xls]d_m_y_538"/>
      <sheetName val="[Offer.xls]d_m_yy_____10100_144"/>
      <sheetName val="[Offer.xls]d_m_yy_____10100_145"/>
      <sheetName val="[Offer.xls][Offer.xls]d_m_y_543"/>
      <sheetName val="[Offer.xls][Offer.xls]d_m_y_544"/>
      <sheetName val="[Offer.xls][Offer.xls]d_m_y_539"/>
      <sheetName val="[Offer.xls][Offer.xls]d_m_y_540"/>
      <sheetName val="[Offer.xls][Offer.xls]d_m_y_541"/>
      <sheetName val="[Offer.xls][Offer.xls]d_m_y_542"/>
      <sheetName val="[Offer.xls]d_m_yy__x005f_x0013_____40"/>
      <sheetName val="[Offer.xls]d_m_yy_x005f_x0000__x00_40"/>
      <sheetName val="final abstract"/>
      <sheetName val="[Offer.xls]d_m_yy__x005f_x0013_____39"/>
      <sheetName val="[Offer.xls]d_m_yy_x005f_x0000__x00_39"/>
      <sheetName val="[Offer.xls]d_m_yy__x005f_x0013_____38"/>
      <sheetName val="[Offer.xls]d_m_yy_x005f_x0000__x00_38"/>
      <sheetName val="[Offer.xls][Offer.xls]_Offer__2"/>
      <sheetName val="[Offer.xls][Offer.xls]_Offer__3"/>
      <sheetName val="[Offer.xls]d_m_yy__x005f_x0013_____36"/>
      <sheetName val="[Offer.xls]d_m_yy_x005f_x0000__x00_36"/>
      <sheetName val="[Offer.xls]d_m_yy__x005f_x0013_____37"/>
      <sheetName val="[Offer.xls]d_m_yy_x005f_x0000__x00_37"/>
      <sheetName val="site fab&amp;ernstr"/>
      <sheetName val="Approved MTD Proj #'s"/>
      <sheetName val="Intro."/>
      <sheetName val="PRI-LS"/>
      <sheetName val="item"/>
      <sheetName val="Estimate"/>
      <sheetName val="RCC,Ret. Wall"/>
      <sheetName val="Price Comparison"/>
      <sheetName val="Quote Sheet"/>
      <sheetName val="SubAnlysis"/>
      <sheetName val="dBase"/>
      <sheetName val="Break_Up (bc)"/>
      <sheetName val="Break_Up (bc1)"/>
      <sheetName val="Break_Up (bc2)"/>
      <sheetName val="LIST OF MAKES"/>
      <sheetName val="[Offer.xls][Offer.xls]d_m_y_503"/>
      <sheetName val="[Offer.xls][Offer.xls]d_m_y_504"/>
      <sheetName val="[Offer.xls][Offer.xls]d_m_y_501"/>
      <sheetName val="[Offer.xls][Offer.xls]d_m_y_502"/>
      <sheetName val="[Offer.xls][Offer.xls]d_m_y_500"/>
      <sheetName val="[Offer.xls][Offer.xls]d_m_y_505"/>
      <sheetName val="[Offer.xls][Offer.xls]d_m_y_506"/>
      <sheetName val="[Offer.xls]d_m_yy_____10100_138"/>
      <sheetName val="[Offer.xls]d_m_yy_____10100_139"/>
      <sheetName val="[Offer.xls][Offer.xls]d_m_y_511"/>
      <sheetName val="[Offer.xls][Offer.xls]d_m_y_512"/>
      <sheetName val="[Offer.xls][Offer.xls]d_m_y_507"/>
      <sheetName val="[Offer.xls][Offer.xls]d_m_y_508"/>
      <sheetName val="[Offer.xls][Offer.xls]d_m_y_509"/>
      <sheetName val="[Offer.xls][Offer.xls]d_m_y_510"/>
      <sheetName val="[Offer.xls][Offer.xls]d_m_y_513"/>
      <sheetName val="[Offer.xls][Offer.xls]d_m_y_514"/>
      <sheetName val="[Offer.xls][Offer.xls]d_m_y_517"/>
      <sheetName val="[Offer.xls][Offer.xls]d_m_y_518"/>
      <sheetName val="[Offer.xls][Offer.xls]d_m_y_515"/>
      <sheetName val="[Offer.xls][Offer.xls]d_m_y_516"/>
      <sheetName val="[Offer.xls][Offer.xls]d_m_y_519"/>
      <sheetName val="[Offer.xls][Offer.xls]d_m_y_520"/>
      <sheetName val="[Offer.xls]d_m_yy_____10100_142"/>
      <sheetName val="[Offer.xls]d_m_yy_____10100_143"/>
      <sheetName val="[Offer.xls][Offer.xls]d_m_y_531"/>
      <sheetName val="[Offer.xls][Offer.xls]d_m_y_532"/>
      <sheetName val="[Offer.xls][Offer.xls]d_m_y_525"/>
      <sheetName val="[Offer.xls][Offer.xls]d_m_y_526"/>
      <sheetName val="[Offer.xls][Offer.xls]d_m_y_527"/>
      <sheetName val="[Offer.xls][Offer.xls]d_m_y_528"/>
      <sheetName val="[Offer.xls]d_m_yy_____10100_140"/>
      <sheetName val="[Offer.xls]d_m_yy_____10100_141"/>
      <sheetName val="[Offer.xls][Offer.xls]d_m_y_529"/>
      <sheetName val="[Offer.xls][Offer.xls]d_m_y_530"/>
      <sheetName val="[Offer.xls][Offer.xls]d_m_y_521"/>
      <sheetName val="[Offer.xls][Offer.xls]d_m_y_522"/>
      <sheetName val="[Offer.xls][Offer.xls]d_m_y_523"/>
      <sheetName val="[Offer.xls][Offer.xls]d_m_y_524"/>
      <sheetName val="[Offer.xls][Offer.xls]d_m_y_533"/>
      <sheetName val="[Offer.xls][Offer.xls]d_m_y_534"/>
      <sheetName val="[Offer.xls][Offer.xls]d_m_y_535"/>
      <sheetName val="[Offer.xls][Offer.xls]d_m_y_536"/>
      <sheetName val="Relig-place"/>
      <sheetName val="INTSHEET"/>
      <sheetName val="INTSHEET3"/>
      <sheetName val="Main sheet"/>
      <sheetName val="DRIVE "/>
      <sheetName val="2.1 受電設備棟"/>
      <sheetName val="2.2 受・防火水槽"/>
      <sheetName val="2.3 排水処理設備棟"/>
      <sheetName val="2.4 倉庫棟"/>
      <sheetName val="2.5 守衛棟"/>
      <sheetName val="Calc_ISC"/>
      <sheetName val="US RCP Sep"/>
      <sheetName val="Criteria"/>
      <sheetName val="[Offer.xls][Offer.xls]d_m_y_545"/>
      <sheetName val="[Offer.xls][Offer.xls]d_m_y_546"/>
      <sheetName val="[Offer.xls]d_m_yy__x005f_x0013_____41"/>
      <sheetName val="[Offer.xls]d_m_yy_x005f_x0000__x00_41"/>
      <sheetName val="[Offer.xls]d_m_yy__x005f_x0013_____42"/>
      <sheetName val="[Offer.xls]d_m_yy_x005f_x0000__x00_42"/>
      <sheetName val="[Offer.xls]d_m_yy_____10100_146"/>
      <sheetName val="[Offer.xls]d_m_yy_____10100_147"/>
      <sheetName val="[Offer.xls][Offer.xls]d_m_y_547"/>
      <sheetName val="[Offer.xls][Offer.xls]d_m_y_548"/>
      <sheetName val="_Offer.xls_d_m_yy_____1010000_2"/>
      <sheetName val="_Offer.xls_d_m_yy_____1010000_3"/>
      <sheetName val="_Offer.xls__Offer.xls_d_m_yy__6"/>
      <sheetName val="_Offer.xls__Offer.xls_d_m_yy__7"/>
      <sheetName val="[Offer.xls][Offer.xls]d_m_y_549"/>
      <sheetName val="[Offer.xls][Offer.xls]d_m_y_550"/>
      <sheetName val="[Offer.xls]d_m_yy_____10100_148"/>
      <sheetName val="[Offer.xls]d_m_yy_____10100_149"/>
      <sheetName val="[Offer.xls][Offer.xls]d_m_y_551"/>
      <sheetName val="[Offer.xls][Offer.xls]d_m_y_552"/>
      <sheetName val="[Offer.xls][Offer.xls]d_m_y_553"/>
      <sheetName val="[Offer.xls][Offer.xls]d_m_y_554"/>
      <sheetName val="[Offer.xls]d_m_yy_____10100_150"/>
      <sheetName val="[Offer.xls]d_m_yy_____10100_151"/>
      <sheetName val="[Offer.xls][Offer.xls]d_m_y_555"/>
      <sheetName val="[Offer.xls][Offer.xls]d_m_y_556"/>
      <sheetName val="[Offer.xls][Offer.xls]d_m_y_557"/>
      <sheetName val="[Offer.xls][Offer.xls]d_m_y_558"/>
      <sheetName val="d_m_yy_x0013__$-1010000_"/>
      <sheetName val="[Offer.xls][Offer.xls]d/m/yy_x0013_["/>
      <sheetName val="d_m_yy_x0013__$-1010000_d_m_yyyy_x001e__$"/>
      <sheetName val="d_m_yy_x0013"/>
      <sheetName val="withour granite"/>
      <sheetName val="Cost_any"/>
      <sheetName val="Micro"/>
      <sheetName val="Wag&amp;Sal"/>
      <sheetName val="Macro"/>
      <sheetName val="Scaff-Rose"/>
      <sheetName val="ICO_budzet_97"/>
      <sheetName val="[OFFER.XLS]d_m_yy_____10100_222"/>
      <sheetName val="[OFFER.XLS]d_m_yy_____10100_223"/>
      <sheetName val="Final Bill of Material"/>
      <sheetName val="[OFFER.XLS]d_m_yy_____10100_170"/>
      <sheetName val="[OFFER.XLS]d_m_yy_____10100_171"/>
      <sheetName val="[OFFER.XLS]d_m_yy_____10100_154"/>
      <sheetName val="[OFFER.XLS]d_m_yy_____10100_155"/>
      <sheetName val="[OFFER.XLS]d_m_yy_____10100_152"/>
      <sheetName val="[OFFER.XLS]d_m_yy_____10100_153"/>
      <sheetName val="[OFFER.XLS]d_m_yy_____10100_156"/>
      <sheetName val="[OFFER.XLS]d_m_yy_____10100_157"/>
      <sheetName val="[OFFER.XLS]d_m_yy_____10100_160"/>
      <sheetName val="[OFFER.XLS]d_m_yy_____10100_161"/>
      <sheetName val="[OFFER.XLS]d_m_yy_____10100_158"/>
      <sheetName val="[OFFER.XLS]d_m_yy_____10100_159"/>
      <sheetName val="[OFFER.XLS]d_m_yy_____10100_166"/>
      <sheetName val="[OFFER.XLS]d_m_yy_____10100_167"/>
      <sheetName val="[OFFER.XLS]d_m_yy_____10100_162"/>
      <sheetName val="[OFFER.XLS]d_m_yy_____10100_163"/>
      <sheetName val="[OFFER.XLS]d_m_yy_____10100_164"/>
      <sheetName val="[OFFER.XLS]d_m_yy_____10100_165"/>
      <sheetName val="[OFFER.XLS]d_m_yy_____10100_168"/>
      <sheetName val="[OFFER.XLS]d_m_yy_____10100_169"/>
      <sheetName val="[OFFER.XLS]d_m_yy_____10100_182"/>
      <sheetName val="[OFFER.XLS]d_m_yy_____10100_183"/>
      <sheetName val="[OFFER.XLS]d_m_yy_____10100_176"/>
      <sheetName val="[OFFER.XLS]d_m_yy_____10100_177"/>
      <sheetName val="[OFFER.XLS]d_m_yy_____10100_172"/>
      <sheetName val="[OFFER.XLS]d_m_yy_____10100_173"/>
      <sheetName val="[OFFER.XLS]d_m_yy_____10100_174"/>
      <sheetName val="[OFFER.XLS]d_m_yy_____10100_175"/>
      <sheetName val="[OFFER.XLS]d_m_yy_____10100_178"/>
      <sheetName val="[OFFER.XLS]d_m_yy_____10100_179"/>
      <sheetName val="[OFFER.XLS]d_m_yy_____10100_180"/>
      <sheetName val="[OFFER.XLS]d_m_yy_____10100_181"/>
      <sheetName val="[OFFER.XLS]d_m_yy_____10100_184"/>
      <sheetName val="[OFFER.XLS]d_m_yy_____10100_185"/>
      <sheetName val="[OFFER.XLS]d_m_yy_____10100_188"/>
      <sheetName val="[OFFER.XLS]d_m_yy_____10100_189"/>
      <sheetName val="[OFFER.XLS]d_m_yy_____10100_186"/>
      <sheetName val="[OFFER.XLS]d_m_yy_____10100_187"/>
      <sheetName val="[OFFER.XLS]d_m_yy_____10100_192"/>
      <sheetName val="[OFFER.XLS]d_m_yy_____10100_193"/>
      <sheetName val="[OFFER.XLS]d_m_yy_____10100_190"/>
      <sheetName val="[OFFER.XLS]d_m_yy_____10100_191"/>
      <sheetName val="[OFFER.XLS]d_m_yy_____10100_210"/>
      <sheetName val="[OFFER.XLS]d_m_yy_____10100_211"/>
      <sheetName val="[OFFER.XLS]d_m_yy_____10100_194"/>
      <sheetName val="[OFFER.XLS]d_m_yy_____10100_195"/>
      <sheetName val="[OFFER.XLS]d_m_yy_____10100_196"/>
      <sheetName val="[OFFER.XLS]d_m_yy_____10100_197"/>
      <sheetName val="[OFFER.XLS]d_m_yy_____10100_198"/>
      <sheetName val="[OFFER.XLS]d_m_yy_____10100_199"/>
      <sheetName val="[OFFER.XLS]d_m_yy_____10100_200"/>
      <sheetName val="[OFFER.XLS]d_m_yy_____10100_201"/>
      <sheetName val="[OFFER.XLS]d_m_yy_____10100_206"/>
      <sheetName val="[OFFER.XLS]d_m_yy_____10100_207"/>
      <sheetName val="[OFFER.XLS]d_m_yy_____10100_202"/>
      <sheetName val="[OFFER.XLS]d_m_yy_____10100_203"/>
      <sheetName val="[OFFER.XLS]d_m_yy_____10100_204"/>
      <sheetName val="[OFFER.XLS]d_m_yy_____10100_205"/>
      <sheetName val="[OFFER.XLS]d_m_yy_____10100_208"/>
      <sheetName val="[OFFER.XLS]d_m_yy_____10100_209"/>
      <sheetName val="[OFFER.XLS]d_m_yy_____10100_212"/>
      <sheetName val="[OFFER.XLS]d_m_yy_____10100_213"/>
      <sheetName val="[OFFER.XLS]d_m_yy_____10100_214"/>
      <sheetName val="[OFFER.XLS]d_m_yy_____10100_215"/>
      <sheetName val="[OFFER.XLS]d_m_yy_____10100_216"/>
      <sheetName val="[OFFER.XLS]d_m_yy_____10100_217"/>
      <sheetName val="[OFFER.XLS]d_m_yy_____10100_218"/>
      <sheetName val="[OFFER.XLS]d_m_yy_____10100_219"/>
      <sheetName val="[OFFER.XLS]d_m_yy_____10100_220"/>
      <sheetName val="[OFFER.XLS]d_m_yy_____10100_221"/>
      <sheetName val="[OFFER.XLS]d_m_yy_____10100_228"/>
      <sheetName val="[OFFER.XLS]d_m_yy_____10100_229"/>
      <sheetName val="[OFFER.XLS]d_m_yy_____10100_224"/>
      <sheetName val="[OFFER.XLS]d_m_yy_____10100_225"/>
      <sheetName val="[OFFER.XLS]d_m_yy_____10100_226"/>
      <sheetName val="[OFFER.XLS]d_m_yy_____10100_227"/>
      <sheetName val="[OFFER.XLS]d_m_yy_____10100_232"/>
      <sheetName val="[OFFER.XLS]d_m_yy_____10100_233"/>
      <sheetName val="[OFFER.XLS]d_m_yy_____10100_230"/>
      <sheetName val="[OFFER.XLS]d_m_yy_____10100_231"/>
      <sheetName val="[OFFER.XLS]d_m_yy_____10100_234"/>
      <sheetName val="[OFFER.XLS]d_m_yy_____10100_235"/>
      <sheetName val="[OFFER.XLS]d_m_yy_____10100_236"/>
      <sheetName val="[OFFER.XLS]d_m_yy_____10100_237"/>
      <sheetName val="[OFFER.XLS]d_m_yy_____10100_238"/>
      <sheetName val="[OFFER.XLS]d_m_yy_____10100_239"/>
      <sheetName val="[OFFER.XLS]d_m_yy_____10100_240"/>
      <sheetName val="[OFFER.XLS]d_m_yy_____10100_241"/>
      <sheetName val="[OFFER.XLS]d_m_yy_____10100_242"/>
      <sheetName val="[OFFER.XLS]d_m_yy_____10100_243"/>
      <sheetName val="[OFFER.XLS]d_m_yy_____10100_244"/>
      <sheetName val="[OFFER.XLS]d_m_yy_____10100_245"/>
      <sheetName val="[Offer.xls]d_m_yy_____10100_246"/>
      <sheetName val="[Offer.xls]d_m_yy_____10100_247"/>
      <sheetName val="CAPA -1"/>
      <sheetName val="[Offer.xls][Offer.xls]d_m_y_570"/>
      <sheetName val="[Offer.xls][Offer.xls]d_m_y_571"/>
      <sheetName val="[Offer.xls][Offer.xls]d_m_y_564"/>
      <sheetName val="[Offer.xls][Offer.xls]d_m_y_565"/>
      <sheetName val="[Offer.xls][Offer.xls]d_m_y_566"/>
      <sheetName val="[Offer.xls][Offer.xls]d_m_y_567"/>
      <sheetName val="[Offer.xls][Offer.xls]d_m_y_568"/>
      <sheetName val="[Offer.xls][Offer.xls]d_m_y_569"/>
      <sheetName val="[Offer.xls][Offer.xls]d_m_y_559"/>
      <sheetName val="[Offer.xls][Offer.xls]d_m_y_560"/>
      <sheetName val="[Offer.xls][Offer.xls]d_m_y_561"/>
      <sheetName val="[Offer.xls][Offer.xls]d_m_y_562"/>
      <sheetName val="[Offer.xls][Offer.xls]d_m_y_563"/>
      <sheetName val="[Offer.xls][Offer.xls]d_m_y_580"/>
      <sheetName val="[Offer.xls][Offer.xls]d_m_y_581"/>
      <sheetName val="[Offer.xls][Offer.xls]d_m_y_572"/>
      <sheetName val="[Offer.xls][Offer.xls]d_m_y_573"/>
      <sheetName val="[Offer.xls][Offer.xls]d_m_y_574"/>
      <sheetName val="[Offer.xls][Offer.xls]d_m_y_575"/>
      <sheetName val="[Offer.xls][Offer.xls]d_m_y_576"/>
      <sheetName val="[Offer.xls][Offer.xls]d_m_y_577"/>
      <sheetName val="[Offer.xls][Offer.xls]d_m_y_578"/>
      <sheetName val="[Offer.xls][Offer.xls]d_m_y_579"/>
      <sheetName val="[Offer.xls][Offer.xls]d_m_y_586"/>
      <sheetName val="[Offer.xls][Offer.xls]d_m_y_587"/>
      <sheetName val="[Offer.xls][Offer.xls]d_m_y_582"/>
      <sheetName val="[Offer.xls][Offer.xls]d_m_y_583"/>
      <sheetName val="[Offer.xls][Offer.xls]d_m_y_584"/>
      <sheetName val="[Offer.xls][Offer.xls]d_m_y_585"/>
      <sheetName val="[Offer.xls][Offer.xls]d_m_y_588"/>
      <sheetName val="[Offer.xls][Offer.xls]d_m_y_589"/>
      <sheetName val="[Offer.xls][Offer.xls]d_m_y_590"/>
      <sheetName val="[Offer.xls][Offer.xls]d_m_y_591"/>
      <sheetName val="[Offer.xls][Offer.xls]d_m_y_596"/>
      <sheetName val="[Offer.xls][Offer.xls]d_m_y_597"/>
      <sheetName val="[Offer.xls][Offer.xls]d_m_y_592"/>
      <sheetName val="[Offer.xls][Offer.xls]d_m_y_593"/>
      <sheetName val="[Offer.xls][Offer.xls]d_m_y_594"/>
      <sheetName val="[Offer.xls][Offer.xls]d_m_y_595"/>
      <sheetName val="[Offer.xls][Offer.xls]d_m_y_608"/>
      <sheetName val="[Offer.xls][Offer.xls]d_m_y_609"/>
      <sheetName val="[Offer.xls][Offer.xls]d_m_y_598"/>
      <sheetName val="[Offer.xls][Offer.xls]d_m_y_599"/>
      <sheetName val="[Offer.xls][Offer.xls]d_m_y_600"/>
      <sheetName val="[Offer.xls][Offer.xls]d_m_y_601"/>
      <sheetName val="[Offer.xls][Offer.xls]d_m_y_602"/>
      <sheetName val="[Offer.xls][Offer.xls]d_m_y_603"/>
      <sheetName val="[Offer.xls][Offer.xls]d_m_y_604"/>
      <sheetName val="[Offer.xls][Offer.xls]d_m_y_605"/>
      <sheetName val="[Offer.xls][Offer.xls]d_m_y_606"/>
      <sheetName val="[Offer.xls][Offer.xls]d_m_y_607"/>
      <sheetName val="[Offer.xls][Offer.xls]d_m_y_610"/>
      <sheetName val="[Offer.xls][Offer.xls]d_m_y_611"/>
    </sheetNames>
    <sheetDataSet>
      <sheetData sheetId="0"/>
      <sheetData sheetId="1"/>
      <sheetData sheetId="2"/>
      <sheetData sheetId="3"/>
      <sheetData sheetId="4"/>
      <sheetData sheetId="5" refreshError="1">
        <row r="8">
          <cell r="J8">
            <v>1.17746</v>
          </cell>
        </row>
        <row r="12">
          <cell r="J12">
            <v>0.03</v>
          </cell>
        </row>
      </sheetData>
      <sheetData sheetId="6"/>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refreshError="1"/>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efreshError="1"/>
      <sheetData sheetId="565" refreshError="1"/>
      <sheetData sheetId="566" refreshError="1"/>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sheetData sheetId="581"/>
      <sheetData sheetId="582"/>
      <sheetData sheetId="583"/>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refreshError="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sheetData sheetId="1565"/>
      <sheetData sheetId="1566"/>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sheetData sheetId="1659"/>
      <sheetData sheetId="1660" refreshError="1"/>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refreshError="1"/>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row r="8">
          <cell r="J8">
            <v>1.17746</v>
          </cell>
        </row>
      </sheetData>
      <sheetData sheetId="1721">
        <row r="8">
          <cell r="J8">
            <v>1.17746</v>
          </cell>
        </row>
      </sheetData>
      <sheetData sheetId="1722">
        <row r="8">
          <cell r="J8">
            <v>1.17746</v>
          </cell>
        </row>
      </sheetData>
      <sheetData sheetId="1723">
        <row r="8">
          <cell r="J8">
            <v>1.17746</v>
          </cell>
        </row>
      </sheetData>
      <sheetData sheetId="1724">
        <row r="8">
          <cell r="J8">
            <v>1.17746</v>
          </cell>
        </row>
      </sheetData>
      <sheetData sheetId="1725"/>
      <sheetData sheetId="1726"/>
      <sheetData sheetId="1727"/>
      <sheetData sheetId="1728"/>
      <sheetData sheetId="1729">
        <row r="8">
          <cell r="J8">
            <v>1.17746</v>
          </cell>
        </row>
      </sheetData>
      <sheetData sheetId="1730">
        <row r="8">
          <cell r="J8">
            <v>1.17746</v>
          </cell>
        </row>
      </sheetData>
      <sheetData sheetId="1731">
        <row r="8">
          <cell r="J8">
            <v>1.17746</v>
          </cell>
        </row>
      </sheetData>
      <sheetData sheetId="1732">
        <row r="8">
          <cell r="J8">
            <v>1.17746</v>
          </cell>
        </row>
      </sheetData>
      <sheetData sheetId="1733">
        <row r="8">
          <cell r="J8">
            <v>1.17746</v>
          </cell>
        </row>
      </sheetData>
      <sheetData sheetId="1734">
        <row r="8">
          <cell r="J8">
            <v>1.17746</v>
          </cell>
        </row>
      </sheetData>
      <sheetData sheetId="1735">
        <row r="8">
          <cell r="J8">
            <v>1.17746</v>
          </cell>
        </row>
      </sheetData>
      <sheetData sheetId="1736">
        <row r="8">
          <cell r="J8">
            <v>1.17746</v>
          </cell>
        </row>
      </sheetData>
      <sheetData sheetId="1737">
        <row r="8">
          <cell r="J8">
            <v>1.17746</v>
          </cell>
        </row>
      </sheetData>
      <sheetData sheetId="1738">
        <row r="8">
          <cell r="J8">
            <v>1.17746</v>
          </cell>
        </row>
      </sheetData>
      <sheetData sheetId="1739">
        <row r="8">
          <cell r="J8">
            <v>1.17746</v>
          </cell>
        </row>
      </sheetData>
      <sheetData sheetId="1740"/>
      <sheetData sheetId="1741"/>
      <sheetData sheetId="1742"/>
      <sheetData sheetId="1743"/>
      <sheetData sheetId="1744"/>
      <sheetData sheetId="1745"/>
      <sheetData sheetId="1746">
        <row r="8">
          <cell r="J8">
            <v>1.17746</v>
          </cell>
        </row>
      </sheetData>
      <sheetData sheetId="1747"/>
      <sheetData sheetId="1748">
        <row r="8">
          <cell r="J8">
            <v>1.17746</v>
          </cell>
        </row>
      </sheetData>
      <sheetData sheetId="1749">
        <row r="8">
          <cell r="J8">
            <v>1.17746</v>
          </cell>
        </row>
      </sheetData>
      <sheetData sheetId="1750">
        <row r="8">
          <cell r="J8">
            <v>1.17746</v>
          </cell>
        </row>
      </sheetData>
      <sheetData sheetId="1751">
        <row r="8">
          <cell r="J8">
            <v>1.17746</v>
          </cell>
        </row>
      </sheetData>
      <sheetData sheetId="1752">
        <row r="8">
          <cell r="J8">
            <v>1.17746</v>
          </cell>
        </row>
      </sheetData>
      <sheetData sheetId="1753">
        <row r="8">
          <cell r="J8">
            <v>1.17746</v>
          </cell>
        </row>
      </sheetData>
      <sheetData sheetId="1754">
        <row r="8">
          <cell r="J8">
            <v>1.17746</v>
          </cell>
        </row>
      </sheetData>
      <sheetData sheetId="1755"/>
      <sheetData sheetId="1756"/>
      <sheetData sheetId="1757"/>
      <sheetData sheetId="1758"/>
      <sheetData sheetId="1759"/>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sheetData sheetId="1856"/>
      <sheetData sheetId="1857" refreshError="1"/>
      <sheetData sheetId="1858" refreshError="1"/>
      <sheetData sheetId="1859"/>
      <sheetData sheetId="1860"/>
      <sheetData sheetId="1861" refreshError="1"/>
      <sheetData sheetId="1862" refreshError="1"/>
      <sheetData sheetId="1863" refreshError="1"/>
      <sheetData sheetId="1864" refreshError="1"/>
      <sheetData sheetId="1865"/>
      <sheetData sheetId="1866"/>
      <sheetData sheetId="1867" refreshError="1"/>
      <sheetData sheetId="1868" refreshError="1"/>
      <sheetData sheetId="1869" refreshError="1"/>
      <sheetData sheetId="1870" refreshError="1"/>
      <sheetData sheetId="1871"/>
      <sheetData sheetId="1872"/>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sheetData sheetId="1883"/>
      <sheetData sheetId="1884" refreshError="1"/>
      <sheetData sheetId="1885" refreshError="1"/>
      <sheetData sheetId="1886"/>
      <sheetData sheetId="1887"/>
      <sheetData sheetId="1888"/>
      <sheetData sheetId="1889"/>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sheetData sheetId="1900"/>
      <sheetData sheetId="1901" refreshError="1"/>
      <sheetData sheetId="1902" refreshError="1"/>
      <sheetData sheetId="1903" refreshError="1"/>
      <sheetData sheetId="1904" refreshError="1"/>
      <sheetData sheetId="1905" refreshError="1"/>
      <sheetData sheetId="1906" refreshError="1"/>
      <sheetData sheetId="1907"/>
      <sheetData sheetId="1908"/>
      <sheetData sheetId="1909"/>
      <sheetData sheetId="1910" refreshError="1"/>
      <sheetData sheetId="1911" refreshError="1"/>
      <sheetData sheetId="1912"/>
      <sheetData sheetId="1913"/>
      <sheetData sheetId="1914" refreshError="1"/>
      <sheetData sheetId="1915" refreshError="1"/>
      <sheetData sheetId="1916"/>
      <sheetData sheetId="1917"/>
      <sheetData sheetId="1918" refreshError="1"/>
      <sheetData sheetId="1919"/>
      <sheetData sheetId="1920"/>
      <sheetData sheetId="1921" refreshError="1"/>
      <sheetData sheetId="1922" refreshError="1"/>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refreshError="1"/>
      <sheetData sheetId="1938" refreshError="1"/>
      <sheetData sheetId="1939" refreshError="1"/>
      <sheetData sheetId="1940" refreshError="1"/>
      <sheetData sheetId="1941"/>
      <sheetData sheetId="1942"/>
      <sheetData sheetId="1943" refreshError="1"/>
      <sheetData sheetId="1944" refreshError="1"/>
      <sheetData sheetId="1945" refreshError="1"/>
      <sheetData sheetId="1946" refreshError="1"/>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refreshError="1"/>
      <sheetData sheetId="1960" refreshError="1"/>
      <sheetData sheetId="1961"/>
      <sheetData sheetId="1962"/>
      <sheetData sheetId="1963" refreshError="1"/>
      <sheetData sheetId="1964" refreshError="1"/>
      <sheetData sheetId="1965" refreshError="1"/>
      <sheetData sheetId="1966" refreshError="1"/>
      <sheetData sheetId="1967"/>
      <sheetData sheetId="1968"/>
      <sheetData sheetId="1969"/>
      <sheetData sheetId="1970"/>
      <sheetData sheetId="1971" refreshError="1"/>
      <sheetData sheetId="1972" refreshError="1"/>
      <sheetData sheetId="1973"/>
      <sheetData sheetId="1974"/>
      <sheetData sheetId="1975"/>
      <sheetData sheetId="1976"/>
      <sheetData sheetId="1977"/>
      <sheetData sheetId="1978"/>
      <sheetData sheetId="1979" refreshError="1"/>
      <sheetData sheetId="1980" refreshError="1"/>
      <sheetData sheetId="198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sheetData sheetId="1996"/>
      <sheetData sheetId="1997"/>
      <sheetData sheetId="1998"/>
      <sheetData sheetId="1999"/>
      <sheetData sheetId="2000"/>
      <sheetData sheetId="200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sheetData sheetId="2013"/>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sheetData sheetId="2057"/>
      <sheetData sheetId="2058" refreshError="1"/>
      <sheetData sheetId="2059" refreshError="1"/>
      <sheetData sheetId="2060" refreshError="1"/>
      <sheetData sheetId="2061" refreshError="1"/>
      <sheetData sheetId="2062"/>
      <sheetData sheetId="2063"/>
      <sheetData sheetId="2064"/>
      <sheetData sheetId="2065"/>
      <sheetData sheetId="2066"/>
      <sheetData sheetId="2067"/>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sheetData sheetId="2077"/>
      <sheetData sheetId="2078" refreshError="1"/>
      <sheetData sheetId="2079" refreshError="1"/>
      <sheetData sheetId="2080"/>
      <sheetData sheetId="208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sheetData sheetId="2114"/>
      <sheetData sheetId="2115" refreshError="1"/>
      <sheetData sheetId="2116" refreshError="1"/>
      <sheetData sheetId="2117" refreshError="1"/>
      <sheetData sheetId="2118" refreshError="1"/>
      <sheetData sheetId="2119"/>
      <sheetData sheetId="2120"/>
      <sheetData sheetId="2121" refreshError="1"/>
      <sheetData sheetId="2122" refreshError="1"/>
      <sheetData sheetId="2123" refreshError="1"/>
      <sheetData sheetId="2124" refreshError="1"/>
      <sheetData sheetId="2125"/>
      <sheetData sheetId="2126"/>
      <sheetData sheetId="2127" refreshError="1"/>
      <sheetData sheetId="2128" refreshError="1"/>
      <sheetData sheetId="2129" refreshError="1"/>
      <sheetData sheetId="2130" refreshError="1"/>
      <sheetData sheetId="2131" refreshError="1"/>
      <sheetData sheetId="2132" refreshError="1"/>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refreshError="1"/>
      <sheetData sheetId="3433" refreshError="1"/>
      <sheetData sheetId="3434"/>
      <sheetData sheetId="3435"/>
      <sheetData sheetId="3436" refreshError="1"/>
      <sheetData sheetId="3437" refreshError="1"/>
      <sheetData sheetId="3438"/>
      <sheetData sheetId="3439"/>
      <sheetData sheetId="3440"/>
      <sheetData sheetId="3441"/>
      <sheetData sheetId="3442"/>
      <sheetData sheetId="3443"/>
      <sheetData sheetId="3444" refreshError="1"/>
      <sheetData sheetId="3445" refreshError="1"/>
      <sheetData sheetId="3446" refreshError="1"/>
      <sheetData sheetId="3447" refreshError="1"/>
      <sheetData sheetId="3448" refreshError="1"/>
      <sheetData sheetId="3449" refreshError="1"/>
      <sheetData sheetId="3450"/>
      <sheetData sheetId="3451"/>
      <sheetData sheetId="3452" refreshError="1"/>
      <sheetData sheetId="3453" refreshError="1"/>
      <sheetData sheetId="3454" refreshError="1"/>
      <sheetData sheetId="3455" refreshError="1"/>
      <sheetData sheetId="3456"/>
      <sheetData sheetId="3457"/>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sheetData sheetId="3511"/>
      <sheetData sheetId="3512" refreshError="1"/>
      <sheetData sheetId="3513" refreshError="1"/>
      <sheetData sheetId="3514" refreshError="1"/>
      <sheetData sheetId="3515" refreshError="1"/>
      <sheetData sheetId="3516" refreshError="1"/>
      <sheetData sheetId="3517" refreshError="1"/>
      <sheetData sheetId="3518"/>
      <sheetData sheetId="3519"/>
      <sheetData sheetId="3520" refreshError="1"/>
      <sheetData sheetId="3521" refreshError="1"/>
      <sheetData sheetId="3522" refreshError="1"/>
      <sheetData sheetId="3523" refreshError="1"/>
      <sheetData sheetId="3524"/>
      <sheetData sheetId="3525"/>
      <sheetData sheetId="3526" refreshError="1"/>
      <sheetData sheetId="3527" refreshError="1"/>
      <sheetData sheetId="3528"/>
      <sheetData sheetId="3529"/>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sheetData sheetId="3540" refreshError="1"/>
      <sheetData sheetId="3541" refreshError="1"/>
      <sheetData sheetId="3542" refreshError="1"/>
      <sheetData sheetId="3543" refreshError="1"/>
      <sheetData sheetId="3544" refreshError="1"/>
      <sheetData sheetId="3545" refreshError="1"/>
      <sheetData sheetId="3546"/>
      <sheetData sheetId="3547"/>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refreshError="1"/>
      <sheetData sheetId="3561" refreshError="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sheetData sheetId="3573"/>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sheetData sheetId="3584" refreshError="1"/>
      <sheetData sheetId="3585" refreshError="1"/>
      <sheetData sheetId="3586" refreshError="1"/>
      <sheetData sheetId="3587" refreshError="1"/>
      <sheetData sheetId="3588" refreshError="1"/>
      <sheetData sheetId="3589" refreshError="1"/>
      <sheetData sheetId="3590"/>
      <sheetData sheetId="3591"/>
      <sheetData sheetId="3592" refreshError="1"/>
      <sheetData sheetId="3593" refreshError="1"/>
      <sheetData sheetId="3594"/>
      <sheetData sheetId="3595"/>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sheetData sheetId="3605" refreshError="1"/>
      <sheetData sheetId="3606"/>
      <sheetData sheetId="3607"/>
      <sheetData sheetId="3608"/>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sheetData sheetId="3618"/>
      <sheetData sheetId="3619" refreshError="1"/>
      <sheetData sheetId="3620" refreshError="1"/>
      <sheetData sheetId="3621"/>
      <sheetData sheetId="3622"/>
      <sheetData sheetId="3623" refreshError="1"/>
      <sheetData sheetId="3624" refreshError="1"/>
      <sheetData sheetId="3625"/>
      <sheetData sheetId="3626"/>
      <sheetData sheetId="3627" refreshError="1"/>
      <sheetData sheetId="3628" refreshError="1"/>
      <sheetData sheetId="3629"/>
      <sheetData sheetId="3630"/>
      <sheetData sheetId="3631" refreshError="1"/>
      <sheetData sheetId="3632" refreshError="1"/>
      <sheetData sheetId="3633" refreshError="1"/>
      <sheetData sheetId="3634" refreshError="1"/>
      <sheetData sheetId="3635" refreshError="1"/>
      <sheetData sheetId="3636" refreshError="1"/>
      <sheetData sheetId="3637"/>
      <sheetData sheetId="3638"/>
      <sheetData sheetId="3639" refreshError="1"/>
      <sheetData sheetId="3640" refreshError="1"/>
      <sheetData sheetId="3641" refreshError="1"/>
      <sheetData sheetId="3642" refreshError="1"/>
      <sheetData sheetId="3643"/>
      <sheetData sheetId="3644"/>
      <sheetData sheetId="3645"/>
      <sheetData sheetId="3646"/>
      <sheetData sheetId="3647" refreshError="1"/>
      <sheetData sheetId="3648" refreshError="1"/>
      <sheetData sheetId="3649" refreshError="1"/>
      <sheetData sheetId="3650" refreshError="1"/>
      <sheetData sheetId="3651" refreshError="1"/>
      <sheetData sheetId="3652" refreshError="1"/>
      <sheetData sheetId="3653"/>
      <sheetData sheetId="3654" refreshError="1"/>
      <sheetData sheetId="3655"/>
      <sheetData sheetId="3656"/>
      <sheetData sheetId="3657" refreshError="1"/>
      <sheetData sheetId="3658" refreshError="1"/>
      <sheetData sheetId="3659" refreshError="1"/>
      <sheetData sheetId="3660" refreshError="1"/>
      <sheetData sheetId="3661"/>
      <sheetData sheetId="3662"/>
      <sheetData sheetId="3663"/>
      <sheetData sheetId="3664"/>
      <sheetData sheetId="3665"/>
      <sheetData sheetId="3666"/>
      <sheetData sheetId="3667" refreshError="1"/>
      <sheetData sheetId="3668" refreshError="1"/>
      <sheetData sheetId="3669"/>
      <sheetData sheetId="3670" refreshError="1"/>
      <sheetData sheetId="3671" refreshError="1"/>
      <sheetData sheetId="3672"/>
      <sheetData sheetId="3673"/>
      <sheetData sheetId="3674"/>
      <sheetData sheetId="3675"/>
      <sheetData sheetId="3676"/>
      <sheetData sheetId="3677"/>
      <sheetData sheetId="3678"/>
      <sheetData sheetId="3679"/>
      <sheetData sheetId="3680" refreshError="1"/>
      <sheetData sheetId="3681" refreshError="1"/>
      <sheetData sheetId="3682"/>
      <sheetData sheetId="3683"/>
      <sheetData sheetId="3684" refreshError="1"/>
      <sheetData sheetId="3685" refreshError="1"/>
      <sheetData sheetId="3686"/>
      <sheetData sheetId="3687"/>
      <sheetData sheetId="3688"/>
      <sheetData sheetId="3689"/>
      <sheetData sheetId="3690" refreshError="1"/>
      <sheetData sheetId="3691" refreshError="1"/>
      <sheetData sheetId="3692"/>
      <sheetData sheetId="3693"/>
      <sheetData sheetId="3694" refreshError="1"/>
      <sheetData sheetId="3695" refreshError="1"/>
      <sheetData sheetId="3696"/>
      <sheetData sheetId="3697"/>
      <sheetData sheetId="3698"/>
      <sheetData sheetId="3699"/>
      <sheetData sheetId="3700" refreshError="1"/>
      <sheetData sheetId="3701" refreshError="1"/>
      <sheetData sheetId="3702"/>
      <sheetData sheetId="3703"/>
      <sheetData sheetId="3704" refreshError="1"/>
      <sheetData sheetId="3705" refreshError="1"/>
      <sheetData sheetId="3706"/>
      <sheetData sheetId="3707"/>
      <sheetData sheetId="3708"/>
      <sheetData sheetId="3709"/>
      <sheetData sheetId="3710" refreshError="1"/>
      <sheetData sheetId="3711" refreshError="1"/>
      <sheetData sheetId="3712"/>
      <sheetData sheetId="3713"/>
      <sheetData sheetId="3714" refreshError="1"/>
      <sheetData sheetId="3715" refreshError="1"/>
      <sheetData sheetId="3716" refreshError="1"/>
      <sheetData sheetId="3717" refreshError="1"/>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refreshError="1"/>
      <sheetData sheetId="3731" refreshError="1"/>
      <sheetData sheetId="3732"/>
      <sheetData sheetId="3733"/>
      <sheetData sheetId="3734" refreshError="1"/>
      <sheetData sheetId="3735" refreshError="1"/>
      <sheetData sheetId="3736"/>
      <sheetData sheetId="3737"/>
      <sheetData sheetId="3738"/>
      <sheetData sheetId="3739"/>
      <sheetData sheetId="3740" refreshError="1"/>
      <sheetData sheetId="3741" refreshError="1"/>
      <sheetData sheetId="3742" refreshError="1"/>
      <sheetData sheetId="3743" refreshError="1"/>
      <sheetData sheetId="3744"/>
      <sheetData sheetId="3745"/>
      <sheetData sheetId="3746"/>
      <sheetData sheetId="3747"/>
      <sheetData sheetId="3748"/>
      <sheetData sheetId="3749"/>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sheetData sheetId="3759"/>
      <sheetData sheetId="3760"/>
      <sheetData sheetId="3761"/>
      <sheetData sheetId="3762"/>
      <sheetData sheetId="3763"/>
      <sheetData sheetId="3764"/>
      <sheetData sheetId="3765"/>
      <sheetData sheetId="3766" refreshError="1"/>
      <sheetData sheetId="3767" refreshError="1"/>
      <sheetData sheetId="3768"/>
      <sheetData sheetId="3769"/>
      <sheetData sheetId="3770" refreshError="1"/>
      <sheetData sheetId="3771" refreshError="1"/>
      <sheetData sheetId="3772"/>
      <sheetData sheetId="3773"/>
      <sheetData sheetId="3774" refreshError="1"/>
      <sheetData sheetId="3775" refreshError="1"/>
      <sheetData sheetId="3776"/>
      <sheetData sheetId="3777"/>
      <sheetData sheetId="3778" refreshError="1"/>
      <sheetData sheetId="3779" refreshError="1"/>
      <sheetData sheetId="3780"/>
      <sheetData sheetId="3781"/>
      <sheetData sheetId="3782"/>
      <sheetData sheetId="3783"/>
      <sheetData sheetId="3784" refreshError="1"/>
      <sheetData sheetId="3785" refreshError="1"/>
      <sheetData sheetId="3786"/>
      <sheetData sheetId="3787"/>
      <sheetData sheetId="3788"/>
      <sheetData sheetId="3789"/>
      <sheetData sheetId="3790"/>
      <sheetData sheetId="3791"/>
      <sheetData sheetId="3792" refreshError="1"/>
      <sheetData sheetId="3793" refreshError="1"/>
      <sheetData sheetId="3794"/>
      <sheetData sheetId="3795"/>
      <sheetData sheetId="3796"/>
      <sheetData sheetId="3797"/>
      <sheetData sheetId="3798" refreshError="1"/>
      <sheetData sheetId="3799" refreshError="1"/>
      <sheetData sheetId="3800"/>
      <sheetData sheetId="3801"/>
      <sheetData sheetId="3802" refreshError="1"/>
      <sheetData sheetId="3803" refreshError="1"/>
      <sheetData sheetId="3804"/>
      <sheetData sheetId="3805"/>
      <sheetData sheetId="3806"/>
      <sheetData sheetId="3807"/>
      <sheetData sheetId="3808"/>
      <sheetData sheetId="3809"/>
      <sheetData sheetId="3810"/>
      <sheetData sheetId="3811"/>
      <sheetData sheetId="3812" refreshError="1"/>
      <sheetData sheetId="3813" refreshError="1"/>
      <sheetData sheetId="3814"/>
      <sheetData sheetId="3815"/>
      <sheetData sheetId="3816" refreshError="1"/>
      <sheetData sheetId="3817" refreshError="1"/>
      <sheetData sheetId="3818"/>
      <sheetData sheetId="3819"/>
      <sheetData sheetId="3820"/>
      <sheetData sheetId="3821"/>
      <sheetData sheetId="3822"/>
      <sheetData sheetId="3823"/>
      <sheetData sheetId="3824" refreshError="1"/>
      <sheetData sheetId="3825" refreshError="1"/>
      <sheetData sheetId="3826"/>
      <sheetData sheetId="3827"/>
      <sheetData sheetId="3828" refreshError="1"/>
      <sheetData sheetId="3829" refreshError="1"/>
      <sheetData sheetId="3830"/>
      <sheetData sheetId="3831"/>
      <sheetData sheetId="3832"/>
      <sheetData sheetId="3833"/>
      <sheetData sheetId="3834" refreshError="1"/>
      <sheetData sheetId="3835" refreshError="1"/>
      <sheetData sheetId="3836" refreshError="1"/>
      <sheetData sheetId="3837" refreshError="1"/>
      <sheetData sheetId="3838"/>
      <sheetData sheetId="3839"/>
      <sheetData sheetId="3840"/>
      <sheetData sheetId="3841"/>
      <sheetData sheetId="3842"/>
      <sheetData sheetId="3843"/>
      <sheetData sheetId="3844" refreshError="1"/>
      <sheetData sheetId="3845" refreshError="1"/>
      <sheetData sheetId="3846" refreshError="1"/>
      <sheetData sheetId="3847" refreshError="1"/>
      <sheetData sheetId="3848"/>
      <sheetData sheetId="3849"/>
      <sheetData sheetId="3850"/>
      <sheetData sheetId="3851"/>
      <sheetData sheetId="3852"/>
      <sheetData sheetId="3853"/>
      <sheetData sheetId="3854" refreshError="1"/>
      <sheetData sheetId="3855" refreshError="1"/>
      <sheetData sheetId="3856" refreshError="1"/>
      <sheetData sheetId="3857" refreshError="1"/>
      <sheetData sheetId="3858"/>
      <sheetData sheetId="3859"/>
      <sheetData sheetId="3860"/>
      <sheetData sheetId="3861"/>
      <sheetData sheetId="3862" refreshError="1"/>
      <sheetData sheetId="3863" refreshError="1"/>
      <sheetData sheetId="3864" refreshError="1"/>
      <sheetData sheetId="3865" refreshError="1"/>
      <sheetData sheetId="3866"/>
      <sheetData sheetId="3867"/>
      <sheetData sheetId="3868"/>
      <sheetData sheetId="3869"/>
      <sheetData sheetId="3870" refreshError="1"/>
      <sheetData sheetId="3871" refreshError="1"/>
      <sheetData sheetId="3872" refreshError="1"/>
      <sheetData sheetId="3873" refreshError="1"/>
      <sheetData sheetId="3874"/>
      <sheetData sheetId="3875"/>
      <sheetData sheetId="3876"/>
      <sheetData sheetId="3877"/>
      <sheetData sheetId="3878"/>
      <sheetData sheetId="3879"/>
      <sheetData sheetId="3880" refreshError="1"/>
      <sheetData sheetId="3881" refreshError="1"/>
      <sheetData sheetId="3882" refreshError="1"/>
      <sheetData sheetId="3883" refreshError="1"/>
      <sheetData sheetId="3884" refreshError="1"/>
      <sheetData sheetId="3885" refreshError="1"/>
      <sheetData sheetId="3886"/>
      <sheetData sheetId="3887"/>
      <sheetData sheetId="3888"/>
      <sheetData sheetId="3889"/>
      <sheetData sheetId="3890"/>
      <sheetData sheetId="3891"/>
      <sheetData sheetId="3892" refreshError="1"/>
      <sheetData sheetId="3893" refreshError="1"/>
      <sheetData sheetId="3894"/>
      <sheetData sheetId="3895"/>
      <sheetData sheetId="3896" refreshError="1"/>
      <sheetData sheetId="3897" refreshError="1"/>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refreshError="1"/>
      <sheetData sheetId="3981" refreshError="1"/>
      <sheetData sheetId="3982" refreshError="1"/>
      <sheetData sheetId="3983"/>
      <sheetData sheetId="3984"/>
      <sheetData sheetId="3985" refreshError="1"/>
      <sheetData sheetId="3986"/>
      <sheetData sheetId="3987"/>
      <sheetData sheetId="3988" refreshError="1"/>
      <sheetData sheetId="3989" refreshError="1"/>
      <sheetData sheetId="3990"/>
      <sheetData sheetId="3991"/>
      <sheetData sheetId="3992"/>
      <sheetData sheetId="3993"/>
      <sheetData sheetId="3994"/>
      <sheetData sheetId="3995" refreshError="1"/>
      <sheetData sheetId="3996" refreshError="1"/>
      <sheetData sheetId="3997"/>
      <sheetData sheetId="3998" refreshError="1"/>
      <sheetData sheetId="3999" refreshError="1"/>
      <sheetData sheetId="4000" refreshError="1"/>
      <sheetData sheetId="4001" refreshError="1"/>
      <sheetData sheetId="4002"/>
      <sheetData sheetId="4003" refreshError="1"/>
      <sheetData sheetId="4004" refreshError="1"/>
      <sheetData sheetId="4005" refreshError="1"/>
      <sheetData sheetId="4006"/>
      <sheetData sheetId="4007" refreshError="1"/>
      <sheetData sheetId="4008"/>
      <sheetData sheetId="4009"/>
      <sheetData sheetId="4010"/>
      <sheetData sheetId="4011" refreshError="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refreshError="1"/>
      <sheetData sheetId="4042" refreshError="1"/>
      <sheetData sheetId="4043" refreshError="1"/>
      <sheetData sheetId="4044" refreshError="1"/>
      <sheetData sheetId="4045"/>
      <sheetData sheetId="4046"/>
      <sheetData sheetId="4047"/>
      <sheetData sheetId="4048"/>
      <sheetData sheetId="4049"/>
      <sheetData sheetId="4050"/>
      <sheetData sheetId="4051"/>
      <sheetData sheetId="4052"/>
      <sheetData sheetId="4053" refreshError="1"/>
      <sheetData sheetId="4054" refreshError="1"/>
      <sheetData sheetId="4055" refreshError="1"/>
      <sheetData sheetId="4056" refreshError="1"/>
      <sheetData sheetId="4057"/>
      <sheetData sheetId="4058"/>
      <sheetData sheetId="4059"/>
      <sheetData sheetId="4060"/>
      <sheetData sheetId="4061"/>
      <sheetData sheetId="4062"/>
      <sheetData sheetId="4063"/>
      <sheetData sheetId="4064"/>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sheetData sheetId="4077"/>
      <sheetData sheetId="4078"/>
      <sheetData sheetId="4079"/>
      <sheetData sheetId="4080"/>
      <sheetData sheetId="4081"/>
      <sheetData sheetId="4082"/>
      <sheetData sheetId="4083"/>
      <sheetData sheetId="4084"/>
      <sheetData sheetId="4085"/>
      <sheetData sheetId="4086"/>
      <sheetData sheetId="4087" refreshError="1"/>
      <sheetData sheetId="4088" refreshError="1"/>
      <sheetData sheetId="4089" refreshError="1"/>
      <sheetData sheetId="4090" refreshError="1"/>
      <sheetData sheetId="4091"/>
      <sheetData sheetId="4092"/>
      <sheetData sheetId="4093" refreshError="1"/>
      <sheetData sheetId="4094" refreshError="1"/>
      <sheetData sheetId="4095"/>
      <sheetData sheetId="4096"/>
      <sheetData sheetId="4097"/>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sheetData sheetId="4130"/>
      <sheetData sheetId="4131"/>
      <sheetData sheetId="4132"/>
      <sheetData sheetId="4133"/>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sheetData sheetId="4145"/>
      <sheetData sheetId="4146"/>
      <sheetData sheetId="4147"/>
      <sheetData sheetId="4148"/>
      <sheetData sheetId="4149"/>
      <sheetData sheetId="4150"/>
      <sheetData sheetId="4151"/>
      <sheetData sheetId="4152" refreshError="1"/>
      <sheetData sheetId="4153" refreshError="1"/>
      <sheetData sheetId="4154"/>
      <sheetData sheetId="4155"/>
      <sheetData sheetId="4156" refreshError="1"/>
      <sheetData sheetId="4157" refreshError="1"/>
      <sheetData sheetId="4158"/>
      <sheetData sheetId="4159"/>
      <sheetData sheetId="4160" refreshError="1"/>
      <sheetData sheetId="4161" refreshError="1"/>
      <sheetData sheetId="4162"/>
      <sheetData sheetId="4163"/>
      <sheetData sheetId="4164" refreshError="1"/>
      <sheetData sheetId="4165" refreshError="1"/>
      <sheetData sheetId="4166"/>
      <sheetData sheetId="4167"/>
      <sheetData sheetId="4168"/>
      <sheetData sheetId="4169"/>
      <sheetData sheetId="4170"/>
      <sheetData sheetId="417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sheetData sheetId="4186"/>
      <sheetData sheetId="4187" refreshError="1"/>
      <sheetData sheetId="4188" refreshError="1"/>
      <sheetData sheetId="4189" refreshError="1"/>
      <sheetData sheetId="4190" refreshError="1"/>
      <sheetData sheetId="4191"/>
      <sheetData sheetId="4192"/>
      <sheetData sheetId="4193"/>
      <sheetData sheetId="4194" refreshError="1"/>
      <sheetData sheetId="4195" refreshError="1"/>
      <sheetData sheetId="4196" refreshError="1"/>
      <sheetData sheetId="4197"/>
      <sheetData sheetId="4198"/>
      <sheetData sheetId="4199" refreshError="1"/>
      <sheetData sheetId="4200" refreshError="1"/>
      <sheetData sheetId="4201"/>
      <sheetData sheetId="4202"/>
      <sheetData sheetId="4203"/>
      <sheetData sheetId="4204" refreshError="1"/>
      <sheetData sheetId="4205" refreshError="1"/>
      <sheetData sheetId="4206" refreshError="1"/>
      <sheetData sheetId="4207"/>
      <sheetData sheetId="4208"/>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sheetData sheetId="4323"/>
      <sheetData sheetId="4324"/>
      <sheetData sheetId="4325"/>
      <sheetData sheetId="4326" refreshError="1"/>
      <sheetData sheetId="4327" refreshError="1"/>
      <sheetData sheetId="4328" refreshError="1"/>
      <sheetData sheetId="4329" refreshError="1"/>
      <sheetData sheetId="4330"/>
      <sheetData sheetId="4331"/>
      <sheetData sheetId="4332"/>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sheetData sheetId="4348"/>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sheetData sheetId="4362"/>
      <sheetData sheetId="4363"/>
      <sheetData sheetId="4364"/>
      <sheetData sheetId="4365" refreshError="1"/>
      <sheetData sheetId="4366" refreshError="1"/>
      <sheetData sheetId="4367" refreshError="1"/>
      <sheetData sheetId="4368" refreshError="1"/>
      <sheetData sheetId="4369" refreshError="1"/>
      <sheetData sheetId="4370" refreshError="1"/>
      <sheetData sheetId="4371"/>
      <sheetData sheetId="4372"/>
      <sheetData sheetId="4373"/>
      <sheetData sheetId="4374"/>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Card Collections"/>
      <sheetName val="Consumer"/>
      <sheetName val="Govt"/>
      <sheetName val="Commercial"/>
      <sheetName val="collections plan 0401"/>
      <sheetName val="factors"/>
      <sheetName val="Sheet3"/>
      <sheetName val="Config"/>
      <sheetName val="Break Dw"/>
    </sheetNames>
    <sheetDataSet>
      <sheetData sheetId="0" refreshError="1"/>
      <sheetData sheetId="1"/>
      <sheetData sheetId="2"/>
      <sheetData sheetId="3"/>
      <sheetData sheetId="4" refreshError="1">
        <row r="105">
          <cell r="C105" t="str">
            <v>600300</v>
          </cell>
          <cell r="D105" t="str">
            <v>4</v>
          </cell>
          <cell r="E105" t="str">
            <v xml:space="preserve">      Salaries &amp; Wages                  </v>
          </cell>
          <cell r="F105">
            <v>1918</v>
          </cell>
          <cell r="G105">
            <v>1856</v>
          </cell>
          <cell r="H105">
            <v>1909</v>
          </cell>
          <cell r="I105">
            <v>1871</v>
          </cell>
          <cell r="J105">
            <v>1926</v>
          </cell>
          <cell r="K105">
            <v>1896</v>
          </cell>
          <cell r="L105">
            <v>1976</v>
          </cell>
          <cell r="M105">
            <v>1979</v>
          </cell>
          <cell r="N105">
            <v>1983</v>
          </cell>
          <cell r="O105">
            <v>2022</v>
          </cell>
          <cell r="P105">
            <v>2004</v>
          </cell>
          <cell r="Q105">
            <v>2068</v>
          </cell>
          <cell r="R105">
            <v>23408</v>
          </cell>
        </row>
        <row r="106">
          <cell r="C106" t="str">
            <v>601000</v>
          </cell>
          <cell r="D106" t="str">
            <v>4</v>
          </cell>
          <cell r="E106" t="str">
            <v xml:space="preserve">      Overtime Salaries                 </v>
          </cell>
          <cell r="F106">
            <v>32</v>
          </cell>
          <cell r="G106">
            <v>30</v>
          </cell>
          <cell r="H106">
            <v>29</v>
          </cell>
          <cell r="I106">
            <v>31</v>
          </cell>
          <cell r="J106">
            <v>31</v>
          </cell>
          <cell r="K106">
            <v>29</v>
          </cell>
          <cell r="L106">
            <v>34</v>
          </cell>
          <cell r="M106">
            <v>32</v>
          </cell>
          <cell r="N106">
            <v>31</v>
          </cell>
          <cell r="O106">
            <v>34</v>
          </cell>
          <cell r="P106">
            <v>33</v>
          </cell>
          <cell r="Q106">
            <v>32</v>
          </cell>
          <cell r="R106">
            <v>378</v>
          </cell>
        </row>
        <row r="107">
          <cell r="C107" t="str">
            <v>601500</v>
          </cell>
          <cell r="D107" t="str">
            <v>4</v>
          </cell>
          <cell r="E107" t="str">
            <v xml:space="preserve">      Incentive Compensation            </v>
          </cell>
          <cell r="F107">
            <v>430</v>
          </cell>
          <cell r="G107">
            <v>420</v>
          </cell>
          <cell r="H107">
            <v>429</v>
          </cell>
          <cell r="I107">
            <v>641</v>
          </cell>
          <cell r="J107">
            <v>501</v>
          </cell>
          <cell r="K107">
            <v>496</v>
          </cell>
          <cell r="L107">
            <v>506</v>
          </cell>
          <cell r="M107">
            <v>503</v>
          </cell>
          <cell r="N107">
            <v>504</v>
          </cell>
          <cell r="O107">
            <v>507</v>
          </cell>
          <cell r="P107">
            <v>505</v>
          </cell>
          <cell r="Q107">
            <v>514</v>
          </cell>
          <cell r="R107">
            <v>5956</v>
          </cell>
        </row>
        <row r="108">
          <cell r="C108" t="str">
            <v>602000</v>
          </cell>
          <cell r="D108" t="str">
            <v>4</v>
          </cell>
          <cell r="E108" t="str">
            <v xml:space="preserve">      Contract Temporary/Other Compensat</v>
          </cell>
          <cell r="F108">
            <v>12</v>
          </cell>
          <cell r="G108">
            <v>14</v>
          </cell>
          <cell r="H108">
            <v>17</v>
          </cell>
          <cell r="I108">
            <v>12</v>
          </cell>
          <cell r="J108">
            <v>10</v>
          </cell>
          <cell r="K108">
            <v>18</v>
          </cell>
          <cell r="L108">
            <v>10</v>
          </cell>
          <cell r="M108">
            <v>12</v>
          </cell>
          <cell r="N108">
            <v>16</v>
          </cell>
          <cell r="O108">
            <v>13</v>
          </cell>
          <cell r="P108">
            <v>12</v>
          </cell>
          <cell r="Q108">
            <v>20</v>
          </cell>
          <cell r="R108">
            <v>166</v>
          </cell>
        </row>
        <row r="109">
          <cell r="C109" t="str">
            <v>603000</v>
          </cell>
          <cell r="D109" t="str">
            <v>4</v>
          </cell>
          <cell r="E109" t="str">
            <v xml:space="preserve">      Employee Benefits                 </v>
          </cell>
          <cell r="F109">
            <v>390</v>
          </cell>
          <cell r="G109">
            <v>377.2</v>
          </cell>
          <cell r="H109">
            <v>387.6</v>
          </cell>
          <cell r="I109">
            <v>380.4</v>
          </cell>
          <cell r="J109">
            <v>391.4</v>
          </cell>
          <cell r="K109">
            <v>385</v>
          </cell>
          <cell r="L109">
            <v>402</v>
          </cell>
          <cell r="M109">
            <v>402.2</v>
          </cell>
          <cell r="N109">
            <v>402.8</v>
          </cell>
          <cell r="O109">
            <v>411.2</v>
          </cell>
          <cell r="P109">
            <v>407.4</v>
          </cell>
          <cell r="Q109">
            <v>420</v>
          </cell>
          <cell r="R109">
            <v>4757.2</v>
          </cell>
        </row>
        <row r="110">
          <cell r="C110" t="str">
            <v>607500</v>
          </cell>
          <cell r="D110" t="str">
            <v>4</v>
          </cell>
          <cell r="E110" t="str">
            <v xml:space="preserve">      Capitalized Personnel Expense     </v>
          </cell>
          <cell r="F110">
            <v>0</v>
          </cell>
          <cell r="G110">
            <v>0</v>
          </cell>
          <cell r="H110">
            <v>0</v>
          </cell>
          <cell r="I110">
            <v>0</v>
          </cell>
          <cell r="J110">
            <v>0</v>
          </cell>
          <cell r="K110">
            <v>0</v>
          </cell>
          <cell r="L110">
            <v>0</v>
          </cell>
          <cell r="M110">
            <v>0</v>
          </cell>
          <cell r="N110">
            <v>0</v>
          </cell>
          <cell r="O110">
            <v>0</v>
          </cell>
          <cell r="P110">
            <v>0</v>
          </cell>
          <cell r="Q110">
            <v>0</v>
          </cell>
          <cell r="R110">
            <v>0</v>
          </cell>
        </row>
        <row r="111">
          <cell r="C111" t="str">
            <v>600250</v>
          </cell>
          <cell r="D111" t="str">
            <v>2</v>
          </cell>
          <cell r="E111" t="str">
            <v xml:space="preserve">  Personnel                             </v>
          </cell>
          <cell r="F111">
            <v>2782</v>
          </cell>
          <cell r="G111">
            <v>2697.2</v>
          </cell>
          <cell r="H111">
            <v>2771.6</v>
          </cell>
          <cell r="I111">
            <v>2935.4</v>
          </cell>
          <cell r="J111">
            <v>2859.4</v>
          </cell>
          <cell r="K111">
            <v>2824</v>
          </cell>
          <cell r="L111">
            <v>2928</v>
          </cell>
          <cell r="M111">
            <v>2928.2</v>
          </cell>
          <cell r="N111">
            <v>2936.8</v>
          </cell>
          <cell r="O111">
            <v>2987.2</v>
          </cell>
          <cell r="P111">
            <v>2961.4</v>
          </cell>
          <cell r="Q111">
            <v>3054</v>
          </cell>
          <cell r="R111">
            <v>34665.199999999997</v>
          </cell>
        </row>
        <row r="112">
          <cell r="C112" t="str">
            <v>610200A</v>
          </cell>
          <cell r="D112" t="str">
            <v>3</v>
          </cell>
          <cell r="E112" t="str">
            <v xml:space="preserve">    Rental &amp; Service Income-Premises    </v>
          </cell>
          <cell r="F112">
            <v>0</v>
          </cell>
          <cell r="G112">
            <v>0</v>
          </cell>
          <cell r="H112">
            <v>0</v>
          </cell>
          <cell r="I112">
            <v>0</v>
          </cell>
          <cell r="J112">
            <v>0</v>
          </cell>
          <cell r="K112">
            <v>0</v>
          </cell>
          <cell r="L112">
            <v>0</v>
          </cell>
          <cell r="M112">
            <v>0</v>
          </cell>
          <cell r="N112">
            <v>0</v>
          </cell>
          <cell r="O112">
            <v>0</v>
          </cell>
          <cell r="P112">
            <v>0</v>
          </cell>
          <cell r="Q112">
            <v>0</v>
          </cell>
          <cell r="R112">
            <v>0</v>
          </cell>
        </row>
        <row r="113">
          <cell r="C113" t="str">
            <v>612000A</v>
          </cell>
          <cell r="D113" t="str">
            <v>3</v>
          </cell>
          <cell r="E113" t="str">
            <v xml:space="preserve">    Rental Expense                      </v>
          </cell>
          <cell r="F113">
            <v>0</v>
          </cell>
          <cell r="G113">
            <v>0</v>
          </cell>
          <cell r="H113">
            <v>0</v>
          </cell>
          <cell r="I113">
            <v>0</v>
          </cell>
          <cell r="J113">
            <v>0</v>
          </cell>
          <cell r="K113">
            <v>0</v>
          </cell>
          <cell r="L113">
            <v>0</v>
          </cell>
          <cell r="M113">
            <v>0</v>
          </cell>
          <cell r="N113">
            <v>0</v>
          </cell>
          <cell r="O113">
            <v>0</v>
          </cell>
          <cell r="P113">
            <v>0</v>
          </cell>
          <cell r="Q113">
            <v>0</v>
          </cell>
          <cell r="R113">
            <v>0</v>
          </cell>
        </row>
        <row r="114">
          <cell r="C114" t="str">
            <v>613000A</v>
          </cell>
          <cell r="D114" t="str">
            <v>3</v>
          </cell>
          <cell r="E114" t="str">
            <v xml:space="preserve">    Utilities                           </v>
          </cell>
          <cell r="F114">
            <v>0</v>
          </cell>
          <cell r="G114">
            <v>0</v>
          </cell>
          <cell r="H114">
            <v>0</v>
          </cell>
          <cell r="I114">
            <v>0</v>
          </cell>
          <cell r="J114">
            <v>0</v>
          </cell>
          <cell r="K114">
            <v>0</v>
          </cell>
          <cell r="L114">
            <v>0</v>
          </cell>
          <cell r="M114">
            <v>0</v>
          </cell>
          <cell r="N114">
            <v>0</v>
          </cell>
          <cell r="O114">
            <v>0</v>
          </cell>
          <cell r="P114">
            <v>0</v>
          </cell>
          <cell r="Q114">
            <v>0</v>
          </cell>
          <cell r="R114">
            <v>0</v>
          </cell>
        </row>
        <row r="115">
          <cell r="C115" t="str">
            <v>614000A</v>
          </cell>
          <cell r="D115" t="str">
            <v>3</v>
          </cell>
          <cell r="E115" t="str">
            <v xml:space="preserve">    Building Depreciation/Amortization  </v>
          </cell>
          <cell r="F115">
            <v>0</v>
          </cell>
          <cell r="G115">
            <v>0</v>
          </cell>
          <cell r="H115">
            <v>0</v>
          </cell>
          <cell r="I115">
            <v>0</v>
          </cell>
          <cell r="J115">
            <v>0</v>
          </cell>
          <cell r="K115">
            <v>0</v>
          </cell>
          <cell r="L115">
            <v>0</v>
          </cell>
          <cell r="M115">
            <v>0</v>
          </cell>
          <cell r="N115">
            <v>0</v>
          </cell>
          <cell r="O115">
            <v>0</v>
          </cell>
          <cell r="P115">
            <v>0</v>
          </cell>
          <cell r="Q115">
            <v>0</v>
          </cell>
          <cell r="R115">
            <v>0</v>
          </cell>
        </row>
        <row r="116">
          <cell r="C116" t="str">
            <v>615000A</v>
          </cell>
          <cell r="D116" t="str">
            <v>3</v>
          </cell>
          <cell r="E116" t="str">
            <v xml:space="preserve">    Property Taxes &amp; Insurance          </v>
          </cell>
          <cell r="F116">
            <v>0</v>
          </cell>
          <cell r="G116">
            <v>0</v>
          </cell>
          <cell r="H116">
            <v>0</v>
          </cell>
          <cell r="I116">
            <v>0</v>
          </cell>
          <cell r="J116">
            <v>0</v>
          </cell>
          <cell r="K116">
            <v>0</v>
          </cell>
          <cell r="L116">
            <v>0</v>
          </cell>
          <cell r="M116">
            <v>0</v>
          </cell>
          <cell r="N116">
            <v>0</v>
          </cell>
          <cell r="O116">
            <v>0</v>
          </cell>
          <cell r="P116">
            <v>0</v>
          </cell>
          <cell r="Q116">
            <v>0</v>
          </cell>
          <cell r="R116">
            <v>0</v>
          </cell>
        </row>
        <row r="117">
          <cell r="C117" t="str">
            <v>616100A</v>
          </cell>
          <cell r="D117" t="str">
            <v>4</v>
          </cell>
          <cell r="E117" t="str">
            <v xml:space="preserve">      Other Building Operating          </v>
          </cell>
          <cell r="F117">
            <v>0</v>
          </cell>
          <cell r="G117">
            <v>0</v>
          </cell>
          <cell r="H117">
            <v>0</v>
          </cell>
          <cell r="I117">
            <v>0</v>
          </cell>
          <cell r="J117">
            <v>0</v>
          </cell>
          <cell r="K117">
            <v>0</v>
          </cell>
          <cell r="L117">
            <v>0</v>
          </cell>
          <cell r="M117">
            <v>0</v>
          </cell>
          <cell r="N117">
            <v>0</v>
          </cell>
          <cell r="O117">
            <v>0</v>
          </cell>
          <cell r="P117">
            <v>0</v>
          </cell>
          <cell r="Q117">
            <v>0</v>
          </cell>
          <cell r="R117">
            <v>0</v>
          </cell>
        </row>
        <row r="118">
          <cell r="C118" t="str">
            <v>617000A</v>
          </cell>
          <cell r="D118" t="str">
            <v>4</v>
          </cell>
          <cell r="E118" t="str">
            <v xml:space="preserve">      Cleaning &amp; Janitorial             </v>
          </cell>
          <cell r="F118">
            <v>0</v>
          </cell>
          <cell r="G118">
            <v>0</v>
          </cell>
          <cell r="H118">
            <v>0</v>
          </cell>
          <cell r="I118">
            <v>0</v>
          </cell>
          <cell r="J118">
            <v>0</v>
          </cell>
          <cell r="K118">
            <v>0</v>
          </cell>
          <cell r="L118">
            <v>0</v>
          </cell>
          <cell r="M118">
            <v>0</v>
          </cell>
          <cell r="N118">
            <v>0</v>
          </cell>
          <cell r="O118">
            <v>0</v>
          </cell>
          <cell r="P118">
            <v>0</v>
          </cell>
          <cell r="Q118">
            <v>0</v>
          </cell>
          <cell r="R118">
            <v>0</v>
          </cell>
        </row>
        <row r="119">
          <cell r="C119" t="str">
            <v>618000A</v>
          </cell>
          <cell r="D119" t="str">
            <v>4</v>
          </cell>
          <cell r="E119" t="str">
            <v xml:space="preserve">      Repairs &amp; Maintenance             </v>
          </cell>
          <cell r="F119">
            <v>0</v>
          </cell>
          <cell r="G119">
            <v>0</v>
          </cell>
          <cell r="H119">
            <v>0</v>
          </cell>
          <cell r="I119">
            <v>0</v>
          </cell>
          <cell r="J119">
            <v>0</v>
          </cell>
          <cell r="K119">
            <v>0</v>
          </cell>
          <cell r="L119">
            <v>0</v>
          </cell>
          <cell r="M119">
            <v>0</v>
          </cell>
          <cell r="N119">
            <v>0</v>
          </cell>
          <cell r="O119">
            <v>0</v>
          </cell>
          <cell r="P119">
            <v>0</v>
          </cell>
          <cell r="Q119">
            <v>0</v>
          </cell>
          <cell r="R119">
            <v>0</v>
          </cell>
        </row>
        <row r="120">
          <cell r="C120" t="str">
            <v>619000A</v>
          </cell>
          <cell r="D120" t="str">
            <v>4</v>
          </cell>
          <cell r="E120" t="str">
            <v xml:space="preserve">      Other Occupancy Expense-Other     </v>
          </cell>
          <cell r="F120">
            <v>-2</v>
          </cell>
          <cell r="G120">
            <v>-1</v>
          </cell>
          <cell r="H120">
            <v>-2</v>
          </cell>
          <cell r="I120">
            <v>-1</v>
          </cell>
          <cell r="J120">
            <v>-2</v>
          </cell>
          <cell r="K120">
            <v>-1</v>
          </cell>
          <cell r="L120">
            <v>-2</v>
          </cell>
          <cell r="M120">
            <v>-1</v>
          </cell>
          <cell r="N120">
            <v>-2</v>
          </cell>
          <cell r="O120">
            <v>-1</v>
          </cell>
          <cell r="P120">
            <v>-2</v>
          </cell>
          <cell r="Q120">
            <v>-2</v>
          </cell>
          <cell r="R120">
            <v>-19</v>
          </cell>
        </row>
        <row r="121">
          <cell r="C121" t="str">
            <v>619825A</v>
          </cell>
          <cell r="D121" t="str">
            <v>4</v>
          </cell>
          <cell r="E121" t="str">
            <v xml:space="preserve">      Property Management Fees          </v>
          </cell>
          <cell r="F121">
            <v>0</v>
          </cell>
          <cell r="G121">
            <v>0</v>
          </cell>
          <cell r="H121">
            <v>0</v>
          </cell>
          <cell r="I121">
            <v>0</v>
          </cell>
          <cell r="J121">
            <v>0</v>
          </cell>
          <cell r="K121">
            <v>0</v>
          </cell>
          <cell r="L121">
            <v>0</v>
          </cell>
          <cell r="M121">
            <v>0</v>
          </cell>
          <cell r="N121">
            <v>0</v>
          </cell>
          <cell r="O121">
            <v>0</v>
          </cell>
          <cell r="P121">
            <v>0</v>
          </cell>
          <cell r="Q121">
            <v>0</v>
          </cell>
          <cell r="R121">
            <v>0</v>
          </cell>
        </row>
        <row r="122">
          <cell r="C122" t="str">
            <v>616000A</v>
          </cell>
          <cell r="D122" t="str">
            <v>3</v>
          </cell>
          <cell r="E122" t="str">
            <v xml:space="preserve">    Other Occupancy Expenses            </v>
          </cell>
          <cell r="F122">
            <v>-2</v>
          </cell>
          <cell r="G122">
            <v>-1</v>
          </cell>
          <cell r="H122">
            <v>-2</v>
          </cell>
          <cell r="I122">
            <v>-1</v>
          </cell>
          <cell r="J122">
            <v>-2</v>
          </cell>
          <cell r="K122">
            <v>-1</v>
          </cell>
          <cell r="L122">
            <v>-2</v>
          </cell>
          <cell r="M122">
            <v>-1</v>
          </cell>
          <cell r="N122">
            <v>-2</v>
          </cell>
          <cell r="O122">
            <v>-1</v>
          </cell>
          <cell r="P122">
            <v>-2</v>
          </cell>
          <cell r="Q122">
            <v>-2</v>
          </cell>
          <cell r="R122">
            <v>-19</v>
          </cell>
        </row>
        <row r="123">
          <cell r="C123" t="str">
            <v>619900</v>
          </cell>
          <cell r="D123" t="str">
            <v>3</v>
          </cell>
          <cell r="E123" t="str">
            <v xml:space="preserve">    Occupancy Exp Chargeouts I/C        </v>
          </cell>
          <cell r="F123">
            <v>324.23</v>
          </cell>
          <cell r="G123">
            <v>324.23</v>
          </cell>
          <cell r="H123">
            <v>420.23</v>
          </cell>
          <cell r="I123">
            <v>356.23</v>
          </cell>
          <cell r="J123">
            <v>356.23</v>
          </cell>
          <cell r="K123">
            <v>356.23</v>
          </cell>
          <cell r="L123">
            <v>356.23</v>
          </cell>
          <cell r="M123">
            <v>356.23</v>
          </cell>
          <cell r="N123">
            <v>356.23</v>
          </cell>
          <cell r="O123">
            <v>356.23</v>
          </cell>
          <cell r="P123">
            <v>356.23</v>
          </cell>
          <cell r="Q123">
            <v>356.23</v>
          </cell>
          <cell r="R123">
            <v>4274.76</v>
          </cell>
        </row>
        <row r="124">
          <cell r="C124" t="str">
            <v>610000</v>
          </cell>
          <cell r="D124" t="str">
            <v>2</v>
          </cell>
          <cell r="E124" t="str">
            <v xml:space="preserve">  Net Occupancy                         </v>
          </cell>
          <cell r="F124">
            <v>322.23</v>
          </cell>
          <cell r="G124">
            <v>323.23</v>
          </cell>
          <cell r="H124">
            <v>418.23</v>
          </cell>
          <cell r="I124">
            <v>355.23</v>
          </cell>
          <cell r="J124">
            <v>354.23</v>
          </cell>
          <cell r="K124">
            <v>355.23</v>
          </cell>
          <cell r="L124">
            <v>354.23</v>
          </cell>
          <cell r="M124">
            <v>355.23</v>
          </cell>
          <cell r="N124">
            <v>354.23</v>
          </cell>
          <cell r="O124">
            <v>355.23</v>
          </cell>
          <cell r="P124">
            <v>354.23</v>
          </cell>
          <cell r="Q124">
            <v>354.23</v>
          </cell>
          <cell r="R124">
            <v>4255.76</v>
          </cell>
        </row>
        <row r="125">
          <cell r="C125" t="str">
            <v>620200A</v>
          </cell>
          <cell r="D125" t="str">
            <v>3</v>
          </cell>
          <cell r="E125" t="str">
            <v xml:space="preserve">    Equipment Depreciation              </v>
          </cell>
          <cell r="F125">
            <v>14.14</v>
          </cell>
          <cell r="G125">
            <v>13.94</v>
          </cell>
          <cell r="H125">
            <v>13.9</v>
          </cell>
          <cell r="I125">
            <v>13.4</v>
          </cell>
          <cell r="J125">
            <v>13.4</v>
          </cell>
          <cell r="K125">
            <v>13.25</v>
          </cell>
          <cell r="L125">
            <v>13.18</v>
          </cell>
          <cell r="M125">
            <v>13.18</v>
          </cell>
          <cell r="N125">
            <v>13.18</v>
          </cell>
          <cell r="O125">
            <v>13.18</v>
          </cell>
          <cell r="P125">
            <v>13.01</v>
          </cell>
          <cell r="Q125">
            <v>12.47</v>
          </cell>
          <cell r="R125">
            <v>160.22999999999999</v>
          </cell>
        </row>
        <row r="126">
          <cell r="C126" t="str">
            <v>621000A</v>
          </cell>
          <cell r="D126" t="str">
            <v>3</v>
          </cell>
          <cell r="E126" t="str">
            <v xml:space="preserve">    Rental                              </v>
          </cell>
          <cell r="F126">
            <v>0</v>
          </cell>
          <cell r="G126">
            <v>0</v>
          </cell>
          <cell r="H126">
            <v>0</v>
          </cell>
          <cell r="I126">
            <v>0</v>
          </cell>
          <cell r="J126">
            <v>0</v>
          </cell>
          <cell r="K126">
            <v>0</v>
          </cell>
          <cell r="L126">
            <v>0</v>
          </cell>
          <cell r="M126">
            <v>0</v>
          </cell>
          <cell r="N126">
            <v>0</v>
          </cell>
          <cell r="O126">
            <v>0</v>
          </cell>
          <cell r="P126">
            <v>0</v>
          </cell>
          <cell r="Q126">
            <v>0</v>
          </cell>
          <cell r="R126">
            <v>0</v>
          </cell>
        </row>
        <row r="127">
          <cell r="C127" t="str">
            <v>622000A</v>
          </cell>
          <cell r="D127" t="str">
            <v>3</v>
          </cell>
          <cell r="E127" t="str">
            <v xml:space="preserve">    Maintenance/Other                   </v>
          </cell>
          <cell r="F127">
            <v>87</v>
          </cell>
          <cell r="G127">
            <v>91</v>
          </cell>
          <cell r="H127">
            <v>95</v>
          </cell>
          <cell r="I127">
            <v>89</v>
          </cell>
          <cell r="J127">
            <v>86</v>
          </cell>
          <cell r="K127">
            <v>80</v>
          </cell>
          <cell r="L127">
            <v>78</v>
          </cell>
          <cell r="M127">
            <v>74</v>
          </cell>
          <cell r="N127">
            <v>76</v>
          </cell>
          <cell r="O127">
            <v>82</v>
          </cell>
          <cell r="P127">
            <v>76</v>
          </cell>
          <cell r="Q127">
            <v>76</v>
          </cell>
          <cell r="R127">
            <v>990</v>
          </cell>
        </row>
        <row r="128">
          <cell r="C128" t="str">
            <v>622900</v>
          </cell>
          <cell r="D128" t="str">
            <v>3</v>
          </cell>
          <cell r="E128" t="str">
            <v xml:space="preserve">    Furniture &amp; Equip Chargeouts I/C    </v>
          </cell>
          <cell r="F128">
            <v>0</v>
          </cell>
          <cell r="G128">
            <v>0</v>
          </cell>
          <cell r="H128">
            <v>0</v>
          </cell>
          <cell r="I128">
            <v>0</v>
          </cell>
          <cell r="J128">
            <v>0</v>
          </cell>
          <cell r="K128">
            <v>0</v>
          </cell>
          <cell r="L128">
            <v>0</v>
          </cell>
          <cell r="M128">
            <v>0</v>
          </cell>
          <cell r="N128">
            <v>0</v>
          </cell>
          <cell r="O128">
            <v>0</v>
          </cell>
          <cell r="P128">
            <v>0</v>
          </cell>
          <cell r="Q128">
            <v>0</v>
          </cell>
          <cell r="R128">
            <v>0</v>
          </cell>
        </row>
        <row r="129">
          <cell r="C129" t="str">
            <v>620000</v>
          </cell>
          <cell r="D129" t="str">
            <v>2</v>
          </cell>
          <cell r="E129" t="str">
            <v xml:space="preserve">  Furniture &amp; Equipment                 </v>
          </cell>
          <cell r="F129">
            <v>101.14</v>
          </cell>
          <cell r="G129">
            <v>104.94</v>
          </cell>
          <cell r="H129">
            <v>108.9</v>
          </cell>
          <cell r="I129">
            <v>102.4</v>
          </cell>
          <cell r="J129">
            <v>99.4</v>
          </cell>
          <cell r="K129">
            <v>93.25</v>
          </cell>
          <cell r="L129">
            <v>91.18</v>
          </cell>
          <cell r="M129">
            <v>87.18</v>
          </cell>
          <cell r="N129">
            <v>89.18</v>
          </cell>
          <cell r="O129">
            <v>95.18</v>
          </cell>
          <cell r="P129">
            <v>89.01</v>
          </cell>
          <cell r="Q129">
            <v>88.47</v>
          </cell>
          <cell r="R129">
            <v>1150.23</v>
          </cell>
        </row>
        <row r="130">
          <cell r="C130" t="str">
            <v>623200A</v>
          </cell>
          <cell r="D130" t="str">
            <v>3</v>
          </cell>
          <cell r="E130" t="str">
            <v xml:space="preserve">    Advertising                         </v>
          </cell>
          <cell r="F130">
            <v>0</v>
          </cell>
          <cell r="G130">
            <v>0</v>
          </cell>
          <cell r="H130">
            <v>0</v>
          </cell>
          <cell r="I130">
            <v>0</v>
          </cell>
          <cell r="J130">
            <v>0</v>
          </cell>
          <cell r="K130">
            <v>0</v>
          </cell>
          <cell r="L130">
            <v>0</v>
          </cell>
          <cell r="M130">
            <v>0</v>
          </cell>
          <cell r="N130">
            <v>0</v>
          </cell>
          <cell r="O130">
            <v>0</v>
          </cell>
          <cell r="P130">
            <v>0</v>
          </cell>
          <cell r="Q130">
            <v>0</v>
          </cell>
          <cell r="R130">
            <v>0</v>
          </cell>
        </row>
        <row r="131">
          <cell r="C131" t="str">
            <v>624000A</v>
          </cell>
          <cell r="D131" t="str">
            <v>3</v>
          </cell>
          <cell r="E131" t="str">
            <v xml:space="preserve">    Public Relations &amp; Promotional      </v>
          </cell>
          <cell r="F131">
            <v>0</v>
          </cell>
          <cell r="G131">
            <v>0</v>
          </cell>
          <cell r="H131">
            <v>0</v>
          </cell>
          <cell r="I131">
            <v>0</v>
          </cell>
          <cell r="J131">
            <v>0</v>
          </cell>
          <cell r="K131">
            <v>0</v>
          </cell>
          <cell r="L131">
            <v>0</v>
          </cell>
          <cell r="M131">
            <v>0</v>
          </cell>
          <cell r="N131">
            <v>0</v>
          </cell>
          <cell r="O131">
            <v>0</v>
          </cell>
          <cell r="P131">
            <v>0</v>
          </cell>
          <cell r="Q131">
            <v>0</v>
          </cell>
          <cell r="R131">
            <v>0</v>
          </cell>
        </row>
        <row r="132">
          <cell r="C132" t="str">
            <v>626000A</v>
          </cell>
          <cell r="D132" t="str">
            <v>3</v>
          </cell>
          <cell r="E132" t="str">
            <v xml:space="preserve">    Business Development                </v>
          </cell>
          <cell r="F132">
            <v>9</v>
          </cell>
          <cell r="G132">
            <v>8</v>
          </cell>
          <cell r="H132">
            <v>9</v>
          </cell>
          <cell r="I132">
            <v>8</v>
          </cell>
          <cell r="J132">
            <v>9</v>
          </cell>
          <cell r="K132">
            <v>8</v>
          </cell>
          <cell r="L132">
            <v>8</v>
          </cell>
          <cell r="M132">
            <v>9</v>
          </cell>
          <cell r="N132">
            <v>8</v>
          </cell>
          <cell r="O132">
            <v>8</v>
          </cell>
          <cell r="P132">
            <v>9</v>
          </cell>
          <cell r="Q132">
            <v>8</v>
          </cell>
          <cell r="R132">
            <v>101</v>
          </cell>
        </row>
        <row r="133">
          <cell r="C133" t="str">
            <v>629000A</v>
          </cell>
          <cell r="D133" t="str">
            <v>3</v>
          </cell>
          <cell r="E133" t="str">
            <v xml:space="preserve">    Charitable Contributions            </v>
          </cell>
          <cell r="F133">
            <v>0</v>
          </cell>
          <cell r="G133">
            <v>0</v>
          </cell>
          <cell r="H133">
            <v>0</v>
          </cell>
          <cell r="I133">
            <v>0</v>
          </cell>
          <cell r="J133">
            <v>0</v>
          </cell>
          <cell r="K133">
            <v>0</v>
          </cell>
          <cell r="L133">
            <v>0</v>
          </cell>
          <cell r="M133">
            <v>0</v>
          </cell>
          <cell r="N133">
            <v>0</v>
          </cell>
          <cell r="O133">
            <v>0</v>
          </cell>
          <cell r="P133">
            <v>0</v>
          </cell>
          <cell r="Q133">
            <v>0</v>
          </cell>
          <cell r="R133">
            <v>0</v>
          </cell>
        </row>
        <row r="134">
          <cell r="C134" t="str">
            <v>623000</v>
          </cell>
          <cell r="D134" t="str">
            <v>2</v>
          </cell>
          <cell r="E134" t="str">
            <v xml:space="preserve">  Marketing &amp; Promotional               </v>
          </cell>
          <cell r="F134">
            <v>9</v>
          </cell>
          <cell r="G134">
            <v>8</v>
          </cell>
          <cell r="H134">
            <v>9</v>
          </cell>
          <cell r="I134">
            <v>8</v>
          </cell>
          <cell r="J134">
            <v>9</v>
          </cell>
          <cell r="K134">
            <v>8</v>
          </cell>
          <cell r="L134">
            <v>8</v>
          </cell>
          <cell r="M134">
            <v>9</v>
          </cell>
          <cell r="N134">
            <v>8</v>
          </cell>
          <cell r="O134">
            <v>8</v>
          </cell>
          <cell r="P134">
            <v>9</v>
          </cell>
          <cell r="Q134">
            <v>8</v>
          </cell>
          <cell r="R134">
            <v>101</v>
          </cell>
        </row>
        <row r="135">
          <cell r="C135" t="str">
            <v>630200A</v>
          </cell>
          <cell r="D135" t="str">
            <v>3</v>
          </cell>
          <cell r="E135" t="str">
            <v xml:space="preserve">    Legal                               </v>
          </cell>
          <cell r="F135">
            <v>0</v>
          </cell>
          <cell r="G135">
            <v>0</v>
          </cell>
          <cell r="H135">
            <v>0</v>
          </cell>
          <cell r="I135">
            <v>0</v>
          </cell>
          <cell r="J135">
            <v>0</v>
          </cell>
          <cell r="K135">
            <v>0</v>
          </cell>
          <cell r="L135">
            <v>0</v>
          </cell>
          <cell r="M135">
            <v>0</v>
          </cell>
          <cell r="N135">
            <v>0</v>
          </cell>
          <cell r="O135">
            <v>0</v>
          </cell>
          <cell r="P135">
            <v>0</v>
          </cell>
          <cell r="Q135">
            <v>0</v>
          </cell>
          <cell r="R135">
            <v>0</v>
          </cell>
        </row>
        <row r="136">
          <cell r="C136" t="str">
            <v>634000</v>
          </cell>
          <cell r="D136" t="str">
            <v>4</v>
          </cell>
          <cell r="E136" t="str">
            <v xml:space="preserve">      Consulting Fees                   </v>
          </cell>
          <cell r="F136">
            <v>0</v>
          </cell>
          <cell r="G136">
            <v>0</v>
          </cell>
          <cell r="H136">
            <v>0</v>
          </cell>
          <cell r="I136">
            <v>0</v>
          </cell>
          <cell r="J136">
            <v>0</v>
          </cell>
          <cell r="K136">
            <v>0</v>
          </cell>
          <cell r="L136">
            <v>0</v>
          </cell>
          <cell r="M136">
            <v>0</v>
          </cell>
          <cell r="N136">
            <v>0</v>
          </cell>
          <cell r="O136">
            <v>0</v>
          </cell>
          <cell r="P136">
            <v>0</v>
          </cell>
          <cell r="Q136">
            <v>0</v>
          </cell>
          <cell r="R136">
            <v>0</v>
          </cell>
        </row>
        <row r="137">
          <cell r="C137" t="str">
            <v>630999B</v>
          </cell>
          <cell r="D137" t="str">
            <v>3</v>
          </cell>
          <cell r="E137" t="str">
            <v xml:space="preserve">    Consulting                          </v>
          </cell>
          <cell r="F137">
            <v>0</v>
          </cell>
          <cell r="G137">
            <v>0</v>
          </cell>
          <cell r="H137">
            <v>0</v>
          </cell>
          <cell r="I137">
            <v>0</v>
          </cell>
          <cell r="J137">
            <v>0</v>
          </cell>
          <cell r="K137">
            <v>0</v>
          </cell>
          <cell r="L137">
            <v>0</v>
          </cell>
          <cell r="M137">
            <v>0</v>
          </cell>
          <cell r="N137">
            <v>0</v>
          </cell>
          <cell r="O137">
            <v>0</v>
          </cell>
          <cell r="P137">
            <v>0</v>
          </cell>
          <cell r="Q137">
            <v>0</v>
          </cell>
          <cell r="R137">
            <v>0</v>
          </cell>
        </row>
        <row r="138">
          <cell r="C138" t="str">
            <v>631000</v>
          </cell>
          <cell r="D138" t="str">
            <v>4</v>
          </cell>
          <cell r="E138" t="str">
            <v xml:space="preserve">      Accounting Fees                   </v>
          </cell>
          <cell r="F138">
            <v>2</v>
          </cell>
          <cell r="G138">
            <v>3</v>
          </cell>
          <cell r="H138">
            <v>3</v>
          </cell>
          <cell r="I138">
            <v>0</v>
          </cell>
          <cell r="J138">
            <v>1</v>
          </cell>
          <cell r="K138">
            <v>3</v>
          </cell>
          <cell r="L138">
            <v>0</v>
          </cell>
          <cell r="M138">
            <v>2</v>
          </cell>
          <cell r="N138">
            <v>4</v>
          </cell>
          <cell r="O138">
            <v>1</v>
          </cell>
          <cell r="P138">
            <v>2</v>
          </cell>
          <cell r="Q138">
            <v>4</v>
          </cell>
          <cell r="R138">
            <v>25</v>
          </cell>
        </row>
        <row r="139">
          <cell r="C139" t="str">
            <v>635000</v>
          </cell>
          <cell r="D139" t="str">
            <v>4</v>
          </cell>
          <cell r="E139" t="str">
            <v xml:space="preserve">      Other Professional Fees - Other   </v>
          </cell>
          <cell r="F139">
            <v>0</v>
          </cell>
          <cell r="G139">
            <v>0</v>
          </cell>
          <cell r="H139">
            <v>0</v>
          </cell>
          <cell r="I139">
            <v>0</v>
          </cell>
          <cell r="J139">
            <v>0</v>
          </cell>
          <cell r="K139">
            <v>0</v>
          </cell>
          <cell r="L139">
            <v>0</v>
          </cell>
          <cell r="M139">
            <v>0</v>
          </cell>
          <cell r="N139">
            <v>0</v>
          </cell>
          <cell r="O139">
            <v>0</v>
          </cell>
          <cell r="P139">
            <v>0</v>
          </cell>
          <cell r="Q139">
            <v>0</v>
          </cell>
          <cell r="R139">
            <v>0</v>
          </cell>
        </row>
        <row r="140">
          <cell r="C140" t="str">
            <v>630999D</v>
          </cell>
          <cell r="D140" t="str">
            <v>3</v>
          </cell>
          <cell r="E140" t="str">
            <v xml:space="preserve">    Other Professional Fees             </v>
          </cell>
          <cell r="F140">
            <v>2</v>
          </cell>
          <cell r="G140">
            <v>3</v>
          </cell>
          <cell r="H140">
            <v>3</v>
          </cell>
          <cell r="I140">
            <v>0</v>
          </cell>
          <cell r="J140">
            <v>1</v>
          </cell>
          <cell r="K140">
            <v>3</v>
          </cell>
          <cell r="L140">
            <v>0</v>
          </cell>
          <cell r="M140">
            <v>2</v>
          </cell>
          <cell r="N140">
            <v>4</v>
          </cell>
          <cell r="O140">
            <v>1</v>
          </cell>
          <cell r="P140">
            <v>2</v>
          </cell>
          <cell r="Q140">
            <v>4</v>
          </cell>
          <cell r="R140">
            <v>25</v>
          </cell>
        </row>
        <row r="141">
          <cell r="C141" t="str">
            <v>630000</v>
          </cell>
          <cell r="D141" t="str">
            <v>2</v>
          </cell>
          <cell r="E141" t="str">
            <v xml:space="preserve">  Professional Fees                     </v>
          </cell>
          <cell r="F141">
            <v>2</v>
          </cell>
          <cell r="G141">
            <v>3</v>
          </cell>
          <cell r="H141">
            <v>3</v>
          </cell>
          <cell r="I141">
            <v>0</v>
          </cell>
          <cell r="J141">
            <v>1</v>
          </cell>
          <cell r="K141">
            <v>3</v>
          </cell>
          <cell r="L141">
            <v>0</v>
          </cell>
          <cell r="M141">
            <v>2</v>
          </cell>
          <cell r="N141">
            <v>4</v>
          </cell>
          <cell r="O141">
            <v>1</v>
          </cell>
          <cell r="P141">
            <v>2</v>
          </cell>
          <cell r="Q141">
            <v>4</v>
          </cell>
          <cell r="R141">
            <v>25</v>
          </cell>
        </row>
        <row r="142">
          <cell r="C142" t="str">
            <v>640200A</v>
          </cell>
          <cell r="D142" t="str">
            <v>4</v>
          </cell>
          <cell r="E142" t="str">
            <v xml:space="preserve">      Amortization - Goodwill &amp; Other   </v>
          </cell>
          <cell r="F142">
            <v>0</v>
          </cell>
          <cell r="G142">
            <v>0</v>
          </cell>
          <cell r="H142">
            <v>0</v>
          </cell>
          <cell r="I142">
            <v>0</v>
          </cell>
          <cell r="J142">
            <v>0</v>
          </cell>
          <cell r="K142">
            <v>0</v>
          </cell>
          <cell r="L142">
            <v>0</v>
          </cell>
          <cell r="M142">
            <v>0</v>
          </cell>
          <cell r="N142">
            <v>0</v>
          </cell>
          <cell r="O142">
            <v>0</v>
          </cell>
          <cell r="P142">
            <v>0</v>
          </cell>
          <cell r="Q142">
            <v>0</v>
          </cell>
          <cell r="R142">
            <v>0</v>
          </cell>
        </row>
        <row r="143">
          <cell r="C143" t="str">
            <v>641000A</v>
          </cell>
          <cell r="D143" t="str">
            <v>4</v>
          </cell>
          <cell r="E143" t="str">
            <v xml:space="preserve">      Amortization-C/D'S &amp; Other Intangi</v>
          </cell>
          <cell r="F143">
            <v>0</v>
          </cell>
          <cell r="G143">
            <v>0</v>
          </cell>
          <cell r="H143">
            <v>0</v>
          </cell>
          <cell r="I143">
            <v>0</v>
          </cell>
          <cell r="J143">
            <v>0</v>
          </cell>
          <cell r="K143">
            <v>0</v>
          </cell>
          <cell r="L143">
            <v>0</v>
          </cell>
          <cell r="M143">
            <v>0</v>
          </cell>
          <cell r="N143">
            <v>0</v>
          </cell>
          <cell r="O143">
            <v>0</v>
          </cell>
          <cell r="P143">
            <v>0</v>
          </cell>
          <cell r="Q143">
            <v>0</v>
          </cell>
          <cell r="R143">
            <v>0</v>
          </cell>
        </row>
        <row r="144">
          <cell r="C144" t="str">
            <v>640000A</v>
          </cell>
          <cell r="D144" t="str">
            <v>2</v>
          </cell>
          <cell r="E144" t="str">
            <v xml:space="preserve">  Amortization Of Intangibles           </v>
          </cell>
          <cell r="F144">
            <v>0</v>
          </cell>
          <cell r="G144">
            <v>0</v>
          </cell>
          <cell r="H144">
            <v>0</v>
          </cell>
          <cell r="I144">
            <v>0</v>
          </cell>
          <cell r="J144">
            <v>0</v>
          </cell>
          <cell r="K144">
            <v>0</v>
          </cell>
          <cell r="L144">
            <v>0</v>
          </cell>
          <cell r="M144">
            <v>0</v>
          </cell>
          <cell r="N144">
            <v>0</v>
          </cell>
          <cell r="O144">
            <v>0</v>
          </cell>
          <cell r="P144">
            <v>0</v>
          </cell>
          <cell r="Q144">
            <v>0</v>
          </cell>
          <cell r="R144">
            <v>0</v>
          </cell>
        </row>
        <row r="145">
          <cell r="C145" t="str">
            <v>650200</v>
          </cell>
          <cell r="D145" t="str">
            <v>2</v>
          </cell>
          <cell r="E145" t="str">
            <v xml:space="preserve">  Credit Card                           </v>
          </cell>
          <cell r="F145">
            <v>0</v>
          </cell>
          <cell r="G145">
            <v>2</v>
          </cell>
          <cell r="H145">
            <v>0</v>
          </cell>
          <cell r="I145">
            <v>2</v>
          </cell>
          <cell r="J145">
            <v>0</v>
          </cell>
          <cell r="K145">
            <v>2</v>
          </cell>
          <cell r="L145">
            <v>0</v>
          </cell>
          <cell r="M145">
            <v>2</v>
          </cell>
          <cell r="N145">
            <v>0</v>
          </cell>
          <cell r="O145">
            <v>2</v>
          </cell>
          <cell r="P145">
            <v>0</v>
          </cell>
          <cell r="Q145">
            <v>2</v>
          </cell>
          <cell r="R145">
            <v>12</v>
          </cell>
        </row>
        <row r="146">
          <cell r="C146" t="str">
            <v>651525B</v>
          </cell>
          <cell r="D146" t="str">
            <v>4</v>
          </cell>
          <cell r="E146" t="str">
            <v xml:space="preserve">      Purchased Software Amortization   </v>
          </cell>
          <cell r="F146">
            <v>14.91</v>
          </cell>
          <cell r="G146">
            <v>14.91</v>
          </cell>
          <cell r="H146">
            <v>14.91</v>
          </cell>
          <cell r="I146">
            <v>14.91</v>
          </cell>
          <cell r="J146">
            <v>14.91</v>
          </cell>
          <cell r="K146">
            <v>14.91</v>
          </cell>
          <cell r="L146">
            <v>14.91</v>
          </cell>
          <cell r="M146">
            <v>14.91</v>
          </cell>
          <cell r="N146">
            <v>14.91</v>
          </cell>
          <cell r="O146">
            <v>14.91</v>
          </cell>
          <cell r="P146">
            <v>14.91</v>
          </cell>
          <cell r="Q146">
            <v>14.91</v>
          </cell>
          <cell r="R146">
            <v>178.92</v>
          </cell>
        </row>
        <row r="147">
          <cell r="C147" t="str">
            <v>651535B</v>
          </cell>
          <cell r="D147" t="str">
            <v>4</v>
          </cell>
          <cell r="E147" t="str">
            <v xml:space="preserve">      Other Direct Data Processing      </v>
          </cell>
          <cell r="F147">
            <v>11</v>
          </cell>
          <cell r="G147">
            <v>11</v>
          </cell>
          <cell r="H147">
            <v>12</v>
          </cell>
          <cell r="I147">
            <v>15</v>
          </cell>
          <cell r="J147">
            <v>11</v>
          </cell>
          <cell r="K147">
            <v>12</v>
          </cell>
          <cell r="L147">
            <v>11</v>
          </cell>
          <cell r="M147">
            <v>11</v>
          </cell>
          <cell r="N147">
            <v>102</v>
          </cell>
          <cell r="O147">
            <v>11</v>
          </cell>
          <cell r="P147">
            <v>11</v>
          </cell>
          <cell r="Q147">
            <v>13</v>
          </cell>
          <cell r="R147">
            <v>231</v>
          </cell>
        </row>
        <row r="148">
          <cell r="C148" t="str">
            <v>651525A</v>
          </cell>
          <cell r="D148" t="str">
            <v>3</v>
          </cell>
          <cell r="E148" t="str">
            <v xml:space="preserve">    Direct Data Processing              </v>
          </cell>
          <cell r="F148">
            <v>25.91</v>
          </cell>
          <cell r="G148">
            <v>25.91</v>
          </cell>
          <cell r="H148">
            <v>26.91</v>
          </cell>
          <cell r="I148">
            <v>29.91</v>
          </cell>
          <cell r="J148">
            <v>25.91</v>
          </cell>
          <cell r="K148">
            <v>26.91</v>
          </cell>
          <cell r="L148">
            <v>25.91</v>
          </cell>
          <cell r="M148">
            <v>25.91</v>
          </cell>
          <cell r="N148">
            <v>116.91</v>
          </cell>
          <cell r="O148">
            <v>25.91</v>
          </cell>
          <cell r="P148">
            <v>25.91</v>
          </cell>
          <cell r="Q148">
            <v>27.91</v>
          </cell>
          <cell r="R148">
            <v>409.92</v>
          </cell>
        </row>
        <row r="149">
          <cell r="C149" t="str">
            <v>652000A</v>
          </cell>
          <cell r="D149" t="str">
            <v>3</v>
          </cell>
          <cell r="E149" t="str">
            <v xml:space="preserve">    Item Processsing &amp; Check Clearing   </v>
          </cell>
          <cell r="F149">
            <v>0</v>
          </cell>
          <cell r="G149">
            <v>0</v>
          </cell>
          <cell r="H149">
            <v>0</v>
          </cell>
          <cell r="I149">
            <v>0</v>
          </cell>
          <cell r="J149">
            <v>0</v>
          </cell>
          <cell r="K149">
            <v>0</v>
          </cell>
          <cell r="L149">
            <v>0</v>
          </cell>
          <cell r="M149">
            <v>0</v>
          </cell>
          <cell r="N149">
            <v>0</v>
          </cell>
          <cell r="O149">
            <v>0</v>
          </cell>
          <cell r="P149">
            <v>0</v>
          </cell>
          <cell r="Q149">
            <v>0</v>
          </cell>
          <cell r="R149">
            <v>0</v>
          </cell>
        </row>
        <row r="150">
          <cell r="C150" t="str">
            <v>653100A</v>
          </cell>
          <cell r="D150" t="str">
            <v>3</v>
          </cell>
          <cell r="E150" t="str">
            <v xml:space="preserve">    Mortgage Production Expense         </v>
          </cell>
          <cell r="F150">
            <v>0</v>
          </cell>
          <cell r="G150">
            <v>0</v>
          </cell>
          <cell r="H150">
            <v>0</v>
          </cell>
          <cell r="I150">
            <v>0</v>
          </cell>
          <cell r="J150">
            <v>0</v>
          </cell>
          <cell r="K150">
            <v>0</v>
          </cell>
          <cell r="L150">
            <v>0</v>
          </cell>
          <cell r="M150">
            <v>0</v>
          </cell>
          <cell r="N150">
            <v>0</v>
          </cell>
          <cell r="O150">
            <v>0</v>
          </cell>
          <cell r="P150">
            <v>0</v>
          </cell>
          <cell r="Q150">
            <v>0</v>
          </cell>
          <cell r="R150">
            <v>0</v>
          </cell>
        </row>
        <row r="151">
          <cell r="C151" t="str">
            <v>651500A</v>
          </cell>
          <cell r="D151" t="str">
            <v>2</v>
          </cell>
          <cell r="E151" t="str">
            <v xml:space="preserve">  Direct Processing Expense             </v>
          </cell>
          <cell r="F151">
            <v>25.91</v>
          </cell>
          <cell r="G151">
            <v>25.91</v>
          </cell>
          <cell r="H151">
            <v>26.91</v>
          </cell>
          <cell r="I151">
            <v>29.91</v>
          </cell>
          <cell r="J151">
            <v>25.91</v>
          </cell>
          <cell r="K151">
            <v>26.91</v>
          </cell>
          <cell r="L151">
            <v>25.91</v>
          </cell>
          <cell r="M151">
            <v>25.91</v>
          </cell>
          <cell r="N151">
            <v>116.91</v>
          </cell>
          <cell r="O151">
            <v>25.91</v>
          </cell>
          <cell r="P151">
            <v>25.91</v>
          </cell>
          <cell r="Q151">
            <v>27.91</v>
          </cell>
          <cell r="R151">
            <v>409.92</v>
          </cell>
        </row>
        <row r="152">
          <cell r="C152" t="str">
            <v>653499C</v>
          </cell>
          <cell r="D152" t="str">
            <v>4</v>
          </cell>
          <cell r="E152" t="str">
            <v xml:space="preserve">      Base Support                      </v>
          </cell>
          <cell r="F152">
            <v>0</v>
          </cell>
          <cell r="G152">
            <v>0</v>
          </cell>
          <cell r="H152">
            <v>0</v>
          </cell>
          <cell r="I152">
            <v>0</v>
          </cell>
          <cell r="J152">
            <v>0</v>
          </cell>
          <cell r="K152">
            <v>0</v>
          </cell>
          <cell r="L152">
            <v>0</v>
          </cell>
          <cell r="M152">
            <v>0</v>
          </cell>
          <cell r="N152">
            <v>0</v>
          </cell>
          <cell r="O152">
            <v>0</v>
          </cell>
          <cell r="P152">
            <v>0</v>
          </cell>
          <cell r="Q152">
            <v>0</v>
          </cell>
          <cell r="R152">
            <v>0</v>
          </cell>
        </row>
        <row r="153">
          <cell r="C153" t="str">
            <v>653499D</v>
          </cell>
          <cell r="D153" t="str">
            <v>4</v>
          </cell>
          <cell r="E153" t="str">
            <v xml:space="preserve">      Project Programming               </v>
          </cell>
          <cell r="F153">
            <v>0</v>
          </cell>
          <cell r="G153">
            <v>0</v>
          </cell>
          <cell r="H153">
            <v>0</v>
          </cell>
          <cell r="I153">
            <v>0</v>
          </cell>
          <cell r="J153">
            <v>0</v>
          </cell>
          <cell r="K153">
            <v>0</v>
          </cell>
          <cell r="L153">
            <v>0</v>
          </cell>
          <cell r="M153">
            <v>0</v>
          </cell>
          <cell r="N153">
            <v>0</v>
          </cell>
          <cell r="O153">
            <v>0</v>
          </cell>
          <cell r="P153">
            <v>0</v>
          </cell>
          <cell r="Q153">
            <v>0</v>
          </cell>
          <cell r="R153">
            <v>0</v>
          </cell>
        </row>
        <row r="154">
          <cell r="C154" t="str">
            <v>653499E</v>
          </cell>
          <cell r="D154" t="str">
            <v>4</v>
          </cell>
          <cell r="E154" t="str">
            <v xml:space="preserve">      Software Amortization/Maintenance </v>
          </cell>
          <cell r="F154">
            <v>0</v>
          </cell>
          <cell r="G154">
            <v>0</v>
          </cell>
          <cell r="H154">
            <v>0</v>
          </cell>
          <cell r="I154">
            <v>0</v>
          </cell>
          <cell r="J154">
            <v>0</v>
          </cell>
          <cell r="K154">
            <v>0</v>
          </cell>
          <cell r="L154">
            <v>0</v>
          </cell>
          <cell r="M154">
            <v>0</v>
          </cell>
          <cell r="N154">
            <v>0</v>
          </cell>
          <cell r="O154">
            <v>0</v>
          </cell>
          <cell r="P154">
            <v>0</v>
          </cell>
          <cell r="Q154">
            <v>0</v>
          </cell>
          <cell r="R154">
            <v>0</v>
          </cell>
        </row>
        <row r="155">
          <cell r="C155" t="str">
            <v>653499B</v>
          </cell>
          <cell r="D155" t="str">
            <v>3</v>
          </cell>
          <cell r="E155" t="str">
            <v xml:space="preserve">    Programming Services Chargeouts     </v>
          </cell>
          <cell r="F155">
            <v>0</v>
          </cell>
          <cell r="G155">
            <v>0</v>
          </cell>
          <cell r="H155">
            <v>0</v>
          </cell>
          <cell r="I155">
            <v>0</v>
          </cell>
          <cell r="J155">
            <v>0</v>
          </cell>
          <cell r="K155">
            <v>0</v>
          </cell>
          <cell r="L155">
            <v>0</v>
          </cell>
          <cell r="M155">
            <v>0</v>
          </cell>
          <cell r="N155">
            <v>0</v>
          </cell>
          <cell r="O155">
            <v>0</v>
          </cell>
          <cell r="P155">
            <v>0</v>
          </cell>
          <cell r="Q155">
            <v>0</v>
          </cell>
          <cell r="R155">
            <v>0</v>
          </cell>
        </row>
        <row r="156">
          <cell r="C156" t="str">
            <v>653499K</v>
          </cell>
          <cell r="D156" t="str">
            <v>4</v>
          </cell>
          <cell r="E156" t="str">
            <v xml:space="preserve">      Base Support Recoveries           </v>
          </cell>
          <cell r="F156">
            <v>0</v>
          </cell>
          <cell r="G156">
            <v>0</v>
          </cell>
          <cell r="H156">
            <v>0</v>
          </cell>
          <cell r="I156">
            <v>0</v>
          </cell>
          <cell r="J156">
            <v>0</v>
          </cell>
          <cell r="K156">
            <v>0</v>
          </cell>
          <cell r="L156">
            <v>0</v>
          </cell>
          <cell r="M156">
            <v>0</v>
          </cell>
          <cell r="N156">
            <v>0</v>
          </cell>
          <cell r="O156">
            <v>0</v>
          </cell>
          <cell r="P156">
            <v>0</v>
          </cell>
          <cell r="Q156">
            <v>0</v>
          </cell>
          <cell r="R156">
            <v>0</v>
          </cell>
        </row>
        <row r="157">
          <cell r="C157" t="str">
            <v>653499M</v>
          </cell>
          <cell r="D157" t="str">
            <v>4</v>
          </cell>
          <cell r="E157" t="str">
            <v xml:space="preserve">      Project Programming Recoveries    </v>
          </cell>
          <cell r="F157">
            <v>0</v>
          </cell>
          <cell r="G157">
            <v>0</v>
          </cell>
          <cell r="H157">
            <v>0</v>
          </cell>
          <cell r="I157">
            <v>0</v>
          </cell>
          <cell r="J157">
            <v>0</v>
          </cell>
          <cell r="K157">
            <v>0</v>
          </cell>
          <cell r="L157">
            <v>0</v>
          </cell>
          <cell r="M157">
            <v>0</v>
          </cell>
          <cell r="N157">
            <v>0</v>
          </cell>
          <cell r="O157">
            <v>0</v>
          </cell>
          <cell r="P157">
            <v>0</v>
          </cell>
          <cell r="Q157">
            <v>0</v>
          </cell>
          <cell r="R157">
            <v>0</v>
          </cell>
        </row>
        <row r="158">
          <cell r="C158" t="str">
            <v>653499N</v>
          </cell>
          <cell r="D158" t="str">
            <v>4</v>
          </cell>
          <cell r="E158" t="str">
            <v xml:space="preserve">      Software Amort/Maint Rec          </v>
          </cell>
          <cell r="F158">
            <v>0</v>
          </cell>
          <cell r="G158">
            <v>0</v>
          </cell>
          <cell r="H158">
            <v>0</v>
          </cell>
          <cell r="I158">
            <v>0</v>
          </cell>
          <cell r="J158">
            <v>0</v>
          </cell>
          <cell r="K158">
            <v>0</v>
          </cell>
          <cell r="L158">
            <v>0</v>
          </cell>
          <cell r="M158">
            <v>0</v>
          </cell>
          <cell r="N158">
            <v>0</v>
          </cell>
          <cell r="O158">
            <v>0</v>
          </cell>
          <cell r="P158">
            <v>0</v>
          </cell>
          <cell r="Q158">
            <v>0</v>
          </cell>
          <cell r="R158">
            <v>0</v>
          </cell>
        </row>
        <row r="159">
          <cell r="C159" t="str">
            <v>653499J</v>
          </cell>
          <cell r="D159" t="str">
            <v>3</v>
          </cell>
          <cell r="E159" t="str">
            <v xml:space="preserve">    Programming Services Recoveries     </v>
          </cell>
          <cell r="F159">
            <v>0</v>
          </cell>
          <cell r="G159">
            <v>0</v>
          </cell>
          <cell r="H159">
            <v>0</v>
          </cell>
          <cell r="I159">
            <v>0</v>
          </cell>
          <cell r="J159">
            <v>0</v>
          </cell>
          <cell r="K159">
            <v>0</v>
          </cell>
          <cell r="L159">
            <v>0</v>
          </cell>
          <cell r="M159">
            <v>0</v>
          </cell>
          <cell r="N159">
            <v>0</v>
          </cell>
          <cell r="O159">
            <v>0</v>
          </cell>
          <cell r="P159">
            <v>0</v>
          </cell>
          <cell r="Q159">
            <v>0</v>
          </cell>
          <cell r="R159">
            <v>0</v>
          </cell>
        </row>
        <row r="160">
          <cell r="C160" t="str">
            <v>653499A</v>
          </cell>
          <cell r="D160" t="str">
            <v>2</v>
          </cell>
          <cell r="E160" t="str">
            <v xml:space="preserve">  Programming Svc C/O'S &amp; Rec I/C       </v>
          </cell>
          <cell r="F160">
            <v>0</v>
          </cell>
          <cell r="G160">
            <v>0</v>
          </cell>
          <cell r="H160">
            <v>0</v>
          </cell>
          <cell r="I160">
            <v>0</v>
          </cell>
          <cell r="J160">
            <v>0</v>
          </cell>
          <cell r="K160">
            <v>0</v>
          </cell>
          <cell r="L160">
            <v>0</v>
          </cell>
          <cell r="M160">
            <v>0</v>
          </cell>
          <cell r="N160">
            <v>0</v>
          </cell>
          <cell r="O160">
            <v>0</v>
          </cell>
          <cell r="P160">
            <v>0</v>
          </cell>
          <cell r="Q160">
            <v>0</v>
          </cell>
          <cell r="R160">
            <v>0</v>
          </cell>
        </row>
        <row r="161">
          <cell r="C161" t="str">
            <v>653499Q</v>
          </cell>
          <cell r="D161" t="str">
            <v>3</v>
          </cell>
          <cell r="E161" t="str">
            <v xml:space="preserve">    Project Svc Chargeouts              </v>
          </cell>
          <cell r="F161">
            <v>0</v>
          </cell>
          <cell r="G161">
            <v>0</v>
          </cell>
          <cell r="H161">
            <v>0</v>
          </cell>
          <cell r="I161">
            <v>0</v>
          </cell>
          <cell r="J161">
            <v>0</v>
          </cell>
          <cell r="K161">
            <v>0</v>
          </cell>
          <cell r="L161">
            <v>0</v>
          </cell>
          <cell r="M161">
            <v>0</v>
          </cell>
          <cell r="N161">
            <v>0</v>
          </cell>
          <cell r="O161">
            <v>0</v>
          </cell>
          <cell r="P161">
            <v>0</v>
          </cell>
          <cell r="Q161">
            <v>0</v>
          </cell>
          <cell r="R161">
            <v>0</v>
          </cell>
        </row>
        <row r="162">
          <cell r="C162" t="str">
            <v>653499R</v>
          </cell>
          <cell r="D162" t="str">
            <v>3</v>
          </cell>
          <cell r="E162" t="str">
            <v xml:space="preserve">    Project Services Recoveries         </v>
          </cell>
          <cell r="F162">
            <v>0</v>
          </cell>
          <cell r="G162">
            <v>0</v>
          </cell>
          <cell r="H162">
            <v>0</v>
          </cell>
          <cell r="I162">
            <v>0</v>
          </cell>
          <cell r="J162">
            <v>0</v>
          </cell>
          <cell r="K162">
            <v>0</v>
          </cell>
          <cell r="L162">
            <v>0</v>
          </cell>
          <cell r="M162">
            <v>0</v>
          </cell>
          <cell r="N162">
            <v>0</v>
          </cell>
          <cell r="O162">
            <v>0</v>
          </cell>
          <cell r="P162">
            <v>0</v>
          </cell>
          <cell r="Q162">
            <v>0</v>
          </cell>
          <cell r="R162">
            <v>0</v>
          </cell>
        </row>
        <row r="163">
          <cell r="C163" t="str">
            <v>653499P</v>
          </cell>
          <cell r="D163" t="str">
            <v>2</v>
          </cell>
          <cell r="E163" t="str">
            <v xml:space="preserve">  Project Svc C/O'S &amp; Recov I/C         </v>
          </cell>
          <cell r="F163">
            <v>0</v>
          </cell>
          <cell r="G163">
            <v>0</v>
          </cell>
          <cell r="H163">
            <v>0</v>
          </cell>
          <cell r="I163">
            <v>0</v>
          </cell>
          <cell r="J163">
            <v>0</v>
          </cell>
          <cell r="K163">
            <v>0</v>
          </cell>
          <cell r="L163">
            <v>0</v>
          </cell>
          <cell r="M163">
            <v>0</v>
          </cell>
          <cell r="N163">
            <v>0</v>
          </cell>
          <cell r="O163">
            <v>0</v>
          </cell>
          <cell r="P163">
            <v>0</v>
          </cell>
          <cell r="Q163">
            <v>0</v>
          </cell>
          <cell r="R163">
            <v>0</v>
          </cell>
        </row>
        <row r="164">
          <cell r="C164" t="str">
            <v>660099B</v>
          </cell>
          <cell r="D164" t="str">
            <v>4</v>
          </cell>
          <cell r="E164" t="str">
            <v xml:space="preserve">      Outbound Long Distance            </v>
          </cell>
          <cell r="F164">
            <v>0</v>
          </cell>
          <cell r="G164">
            <v>0</v>
          </cell>
          <cell r="H164">
            <v>0</v>
          </cell>
          <cell r="I164">
            <v>0</v>
          </cell>
          <cell r="J164">
            <v>0</v>
          </cell>
          <cell r="K164">
            <v>0</v>
          </cell>
          <cell r="L164">
            <v>0</v>
          </cell>
          <cell r="M164">
            <v>0</v>
          </cell>
          <cell r="N164">
            <v>0</v>
          </cell>
          <cell r="O164">
            <v>0</v>
          </cell>
          <cell r="P164">
            <v>0</v>
          </cell>
          <cell r="Q164">
            <v>0</v>
          </cell>
          <cell r="R164">
            <v>0</v>
          </cell>
        </row>
        <row r="165">
          <cell r="C165" t="str">
            <v>660119B</v>
          </cell>
          <cell r="D165" t="str">
            <v>4</v>
          </cell>
          <cell r="E165" t="str">
            <v xml:space="preserve">      Inbound Long Distance             </v>
          </cell>
          <cell r="F165">
            <v>0</v>
          </cell>
          <cell r="G165">
            <v>0</v>
          </cell>
          <cell r="H165">
            <v>0</v>
          </cell>
          <cell r="I165">
            <v>0</v>
          </cell>
          <cell r="J165">
            <v>0</v>
          </cell>
          <cell r="K165">
            <v>0</v>
          </cell>
          <cell r="L165">
            <v>0</v>
          </cell>
          <cell r="M165">
            <v>0</v>
          </cell>
          <cell r="N165">
            <v>0</v>
          </cell>
          <cell r="O165">
            <v>0</v>
          </cell>
          <cell r="P165">
            <v>0</v>
          </cell>
          <cell r="Q165">
            <v>0</v>
          </cell>
          <cell r="R165">
            <v>0</v>
          </cell>
        </row>
        <row r="166">
          <cell r="C166" t="str">
            <v>660199B</v>
          </cell>
          <cell r="D166" t="str">
            <v>4</v>
          </cell>
          <cell r="E166" t="str">
            <v xml:space="preserve">      Local Service                     </v>
          </cell>
          <cell r="F166">
            <v>0</v>
          </cell>
          <cell r="G166">
            <v>0</v>
          </cell>
          <cell r="H166">
            <v>0</v>
          </cell>
          <cell r="I166">
            <v>0</v>
          </cell>
          <cell r="J166">
            <v>0</v>
          </cell>
          <cell r="K166">
            <v>0</v>
          </cell>
          <cell r="L166">
            <v>0</v>
          </cell>
          <cell r="M166">
            <v>0</v>
          </cell>
          <cell r="N166">
            <v>0</v>
          </cell>
          <cell r="O166">
            <v>0</v>
          </cell>
          <cell r="P166">
            <v>0</v>
          </cell>
          <cell r="Q166">
            <v>0</v>
          </cell>
          <cell r="R166">
            <v>0</v>
          </cell>
        </row>
        <row r="167">
          <cell r="C167" t="str">
            <v>660249B</v>
          </cell>
          <cell r="D167" t="str">
            <v>4</v>
          </cell>
          <cell r="E167" t="str">
            <v xml:space="preserve">      Moves, Changes And Repairs        </v>
          </cell>
          <cell r="F167">
            <v>0</v>
          </cell>
          <cell r="G167">
            <v>0</v>
          </cell>
          <cell r="H167">
            <v>0</v>
          </cell>
          <cell r="I167">
            <v>0</v>
          </cell>
          <cell r="J167">
            <v>0</v>
          </cell>
          <cell r="K167">
            <v>0</v>
          </cell>
          <cell r="L167">
            <v>0</v>
          </cell>
          <cell r="M167">
            <v>0</v>
          </cell>
          <cell r="N167">
            <v>0</v>
          </cell>
          <cell r="O167">
            <v>0</v>
          </cell>
          <cell r="P167">
            <v>0</v>
          </cell>
          <cell r="Q167">
            <v>0</v>
          </cell>
          <cell r="R167">
            <v>0</v>
          </cell>
        </row>
        <row r="168">
          <cell r="C168" t="str">
            <v>660249E</v>
          </cell>
          <cell r="D168" t="str">
            <v>4</v>
          </cell>
          <cell r="E168" t="str">
            <v xml:space="preserve">      Other Direct Telecomm Charges     </v>
          </cell>
          <cell r="F168">
            <v>-3</v>
          </cell>
          <cell r="G168">
            <v>-20</v>
          </cell>
          <cell r="H168">
            <v>-7</v>
          </cell>
          <cell r="I168">
            <v>-23</v>
          </cell>
          <cell r="J168">
            <v>-9</v>
          </cell>
          <cell r="K168">
            <v>-16</v>
          </cell>
          <cell r="L168">
            <v>-1</v>
          </cell>
          <cell r="M168">
            <v>0</v>
          </cell>
          <cell r="N168">
            <v>0</v>
          </cell>
          <cell r="O168">
            <v>5</v>
          </cell>
          <cell r="P168">
            <v>4</v>
          </cell>
          <cell r="Q168">
            <v>14</v>
          </cell>
          <cell r="R168">
            <v>-56</v>
          </cell>
        </row>
        <row r="169">
          <cell r="C169" t="str">
            <v>660025A</v>
          </cell>
          <cell r="D169" t="str">
            <v>3</v>
          </cell>
          <cell r="E169" t="str">
            <v xml:space="preserve">    Telecommunications                  </v>
          </cell>
          <cell r="F169">
            <v>-3</v>
          </cell>
          <cell r="G169">
            <v>-20</v>
          </cell>
          <cell r="H169">
            <v>-7</v>
          </cell>
          <cell r="I169">
            <v>-23</v>
          </cell>
          <cell r="J169">
            <v>-9</v>
          </cell>
          <cell r="K169">
            <v>-16</v>
          </cell>
          <cell r="L169">
            <v>-1</v>
          </cell>
          <cell r="M169">
            <v>0</v>
          </cell>
          <cell r="N169">
            <v>0</v>
          </cell>
          <cell r="O169">
            <v>5</v>
          </cell>
          <cell r="P169">
            <v>4</v>
          </cell>
          <cell r="Q169">
            <v>14</v>
          </cell>
          <cell r="R169">
            <v>-56</v>
          </cell>
        </row>
        <row r="170">
          <cell r="C170" t="str">
            <v>660707A</v>
          </cell>
          <cell r="D170" t="str">
            <v>4</v>
          </cell>
          <cell r="E170" t="str">
            <v xml:space="preserve">      Telecomm Chargeouts I/C           </v>
          </cell>
          <cell r="F170">
            <v>444</v>
          </cell>
          <cell r="G170">
            <v>444</v>
          </cell>
          <cell r="H170">
            <v>444</v>
          </cell>
          <cell r="I170">
            <v>444</v>
          </cell>
          <cell r="J170">
            <v>444</v>
          </cell>
          <cell r="K170">
            <v>444</v>
          </cell>
          <cell r="L170">
            <v>444</v>
          </cell>
          <cell r="M170">
            <v>444</v>
          </cell>
          <cell r="N170">
            <v>444</v>
          </cell>
          <cell r="O170">
            <v>444</v>
          </cell>
          <cell r="P170">
            <v>444</v>
          </cell>
          <cell r="Q170">
            <v>444</v>
          </cell>
          <cell r="R170">
            <v>5328</v>
          </cell>
        </row>
        <row r="171">
          <cell r="C171" t="str">
            <v>660807A</v>
          </cell>
          <cell r="D171" t="str">
            <v>4</v>
          </cell>
          <cell r="E171" t="str">
            <v xml:space="preserve">      Telecomm Recoveries               </v>
          </cell>
          <cell r="F171">
            <v>0</v>
          </cell>
          <cell r="G171">
            <v>0</v>
          </cell>
          <cell r="H171">
            <v>0</v>
          </cell>
          <cell r="I171">
            <v>0</v>
          </cell>
          <cell r="J171">
            <v>0</v>
          </cell>
          <cell r="K171">
            <v>0</v>
          </cell>
          <cell r="L171">
            <v>0</v>
          </cell>
          <cell r="M171">
            <v>0</v>
          </cell>
          <cell r="N171">
            <v>0</v>
          </cell>
          <cell r="O171">
            <v>0</v>
          </cell>
          <cell r="P171">
            <v>0</v>
          </cell>
          <cell r="Q171">
            <v>0</v>
          </cell>
          <cell r="R171">
            <v>0</v>
          </cell>
        </row>
        <row r="172">
          <cell r="C172" t="str">
            <v>660705A</v>
          </cell>
          <cell r="D172" t="str">
            <v>3</v>
          </cell>
          <cell r="E172" t="str">
            <v xml:space="preserve">    Telecomm C/O'S &amp; Recov I/C          </v>
          </cell>
          <cell r="F172">
            <v>444</v>
          </cell>
          <cell r="G172">
            <v>444</v>
          </cell>
          <cell r="H172">
            <v>444</v>
          </cell>
          <cell r="I172">
            <v>444</v>
          </cell>
          <cell r="J172">
            <v>444</v>
          </cell>
          <cell r="K172">
            <v>444</v>
          </cell>
          <cell r="L172">
            <v>444</v>
          </cell>
          <cell r="M172">
            <v>444</v>
          </cell>
          <cell r="N172">
            <v>444</v>
          </cell>
          <cell r="O172">
            <v>444</v>
          </cell>
          <cell r="P172">
            <v>444</v>
          </cell>
          <cell r="Q172">
            <v>444</v>
          </cell>
          <cell r="R172">
            <v>5328</v>
          </cell>
        </row>
        <row r="173">
          <cell r="C173" t="str">
            <v>660000A</v>
          </cell>
          <cell r="D173" t="str">
            <v>2</v>
          </cell>
          <cell r="E173" t="str">
            <v xml:space="preserve">  Telecommunications                    </v>
          </cell>
          <cell r="F173">
            <v>441</v>
          </cell>
          <cell r="G173">
            <v>424</v>
          </cell>
          <cell r="H173">
            <v>437</v>
          </cell>
          <cell r="I173">
            <v>421</v>
          </cell>
          <cell r="J173">
            <v>435</v>
          </cell>
          <cell r="K173">
            <v>428</v>
          </cell>
          <cell r="L173">
            <v>443</v>
          </cell>
          <cell r="M173">
            <v>444</v>
          </cell>
          <cell r="N173">
            <v>444</v>
          </cell>
          <cell r="O173">
            <v>449</v>
          </cell>
          <cell r="P173">
            <v>448</v>
          </cell>
          <cell r="Q173">
            <v>458</v>
          </cell>
          <cell r="R173">
            <v>5272</v>
          </cell>
        </row>
        <row r="174">
          <cell r="C174" t="str">
            <v>663000A</v>
          </cell>
          <cell r="D174" t="str">
            <v>2</v>
          </cell>
          <cell r="E174" t="str">
            <v xml:space="preserve">  Supplies                              </v>
          </cell>
          <cell r="F174">
            <v>20</v>
          </cell>
          <cell r="G174">
            <v>23</v>
          </cell>
          <cell r="H174">
            <v>21</v>
          </cell>
          <cell r="I174">
            <v>19</v>
          </cell>
          <cell r="J174">
            <v>21</v>
          </cell>
          <cell r="K174">
            <v>24</v>
          </cell>
          <cell r="L174">
            <v>22</v>
          </cell>
          <cell r="M174">
            <v>19</v>
          </cell>
          <cell r="N174">
            <v>23</v>
          </cell>
          <cell r="O174">
            <v>20</v>
          </cell>
          <cell r="P174">
            <v>22</v>
          </cell>
          <cell r="Q174">
            <v>21</v>
          </cell>
          <cell r="R174">
            <v>255</v>
          </cell>
        </row>
        <row r="175">
          <cell r="C175" t="str">
            <v>664525B</v>
          </cell>
          <cell r="D175" t="str">
            <v>3</v>
          </cell>
          <cell r="E175" t="str">
            <v xml:space="preserve">    Postage                             </v>
          </cell>
          <cell r="F175">
            <v>5</v>
          </cell>
          <cell r="G175">
            <v>5</v>
          </cell>
          <cell r="H175">
            <v>5</v>
          </cell>
          <cell r="I175">
            <v>5</v>
          </cell>
          <cell r="J175">
            <v>4</v>
          </cell>
          <cell r="K175">
            <v>6</v>
          </cell>
          <cell r="L175">
            <v>6</v>
          </cell>
          <cell r="M175">
            <v>5</v>
          </cell>
          <cell r="N175">
            <v>4</v>
          </cell>
          <cell r="O175">
            <v>6</v>
          </cell>
          <cell r="P175">
            <v>4</v>
          </cell>
          <cell r="Q175">
            <v>7</v>
          </cell>
          <cell r="R175">
            <v>62</v>
          </cell>
        </row>
        <row r="176">
          <cell r="C176" t="str">
            <v>664775C</v>
          </cell>
          <cell r="D176" t="str">
            <v>4</v>
          </cell>
          <cell r="E176" t="str">
            <v xml:space="preserve">      Postage Chargeouts I/C            </v>
          </cell>
          <cell r="F176">
            <v>0</v>
          </cell>
          <cell r="G176">
            <v>0</v>
          </cell>
          <cell r="H176">
            <v>0</v>
          </cell>
          <cell r="I176">
            <v>0</v>
          </cell>
          <cell r="J176">
            <v>0</v>
          </cell>
          <cell r="K176">
            <v>0</v>
          </cell>
          <cell r="L176">
            <v>0</v>
          </cell>
          <cell r="M176">
            <v>0</v>
          </cell>
          <cell r="N176">
            <v>0</v>
          </cell>
          <cell r="O176">
            <v>0</v>
          </cell>
          <cell r="P176">
            <v>0</v>
          </cell>
          <cell r="Q176">
            <v>0</v>
          </cell>
          <cell r="R176">
            <v>0</v>
          </cell>
        </row>
        <row r="177">
          <cell r="C177" t="str">
            <v>664780B</v>
          </cell>
          <cell r="D177" t="str">
            <v>4</v>
          </cell>
          <cell r="E177" t="str">
            <v xml:space="preserve">      Postage Recoveries I/C            </v>
          </cell>
          <cell r="F177">
            <v>0</v>
          </cell>
          <cell r="G177">
            <v>0</v>
          </cell>
          <cell r="H177">
            <v>0</v>
          </cell>
          <cell r="I177">
            <v>0</v>
          </cell>
          <cell r="J177">
            <v>0</v>
          </cell>
          <cell r="K177">
            <v>0</v>
          </cell>
          <cell r="L177">
            <v>0</v>
          </cell>
          <cell r="M177">
            <v>0</v>
          </cell>
          <cell r="N177">
            <v>0</v>
          </cell>
          <cell r="O177">
            <v>0</v>
          </cell>
          <cell r="P177">
            <v>0</v>
          </cell>
          <cell r="Q177">
            <v>0</v>
          </cell>
          <cell r="R177">
            <v>0</v>
          </cell>
        </row>
        <row r="178">
          <cell r="C178" t="str">
            <v>664775B</v>
          </cell>
          <cell r="D178" t="str">
            <v>3</v>
          </cell>
          <cell r="E178" t="str">
            <v xml:space="preserve">    Postage C/O'S &amp; Recov I/C           </v>
          </cell>
          <cell r="F178">
            <v>0</v>
          </cell>
          <cell r="G178">
            <v>0</v>
          </cell>
          <cell r="H178">
            <v>0</v>
          </cell>
          <cell r="I178">
            <v>0</v>
          </cell>
          <cell r="J178">
            <v>0</v>
          </cell>
          <cell r="K178">
            <v>0</v>
          </cell>
          <cell r="L178">
            <v>0</v>
          </cell>
          <cell r="M178">
            <v>0</v>
          </cell>
          <cell r="N178">
            <v>0</v>
          </cell>
          <cell r="O178">
            <v>0</v>
          </cell>
          <cell r="P178">
            <v>0</v>
          </cell>
          <cell r="Q178">
            <v>0</v>
          </cell>
          <cell r="R178">
            <v>0</v>
          </cell>
        </row>
        <row r="179">
          <cell r="C179" t="str">
            <v>664500B</v>
          </cell>
          <cell r="D179" t="str">
            <v>2</v>
          </cell>
          <cell r="E179" t="str">
            <v xml:space="preserve">  Postage                               </v>
          </cell>
          <cell r="F179">
            <v>5</v>
          </cell>
          <cell r="G179">
            <v>5</v>
          </cell>
          <cell r="H179">
            <v>5</v>
          </cell>
          <cell r="I179">
            <v>5</v>
          </cell>
          <cell r="J179">
            <v>4</v>
          </cell>
          <cell r="K179">
            <v>6</v>
          </cell>
          <cell r="L179">
            <v>6</v>
          </cell>
          <cell r="M179">
            <v>5</v>
          </cell>
          <cell r="N179">
            <v>4</v>
          </cell>
          <cell r="O179">
            <v>6</v>
          </cell>
          <cell r="P179">
            <v>4</v>
          </cell>
          <cell r="Q179">
            <v>7</v>
          </cell>
          <cell r="R179">
            <v>62</v>
          </cell>
        </row>
        <row r="180">
          <cell r="C180" t="str">
            <v>665000A</v>
          </cell>
          <cell r="D180" t="str">
            <v>2</v>
          </cell>
          <cell r="E180" t="str">
            <v xml:space="preserve">  Fdic Assessment                       </v>
          </cell>
          <cell r="F180">
            <v>0</v>
          </cell>
          <cell r="G180">
            <v>0</v>
          </cell>
          <cell r="H180">
            <v>0</v>
          </cell>
          <cell r="I180">
            <v>0</v>
          </cell>
          <cell r="J180">
            <v>0</v>
          </cell>
          <cell r="K180">
            <v>0</v>
          </cell>
          <cell r="L180">
            <v>0</v>
          </cell>
          <cell r="M180">
            <v>0</v>
          </cell>
          <cell r="N180">
            <v>0</v>
          </cell>
          <cell r="O180">
            <v>0</v>
          </cell>
          <cell r="P180">
            <v>0</v>
          </cell>
          <cell r="Q180">
            <v>0</v>
          </cell>
          <cell r="R180">
            <v>0</v>
          </cell>
        </row>
        <row r="181">
          <cell r="C181" t="str">
            <v>665499B</v>
          </cell>
          <cell r="D181" t="str">
            <v>3</v>
          </cell>
          <cell r="E181" t="str">
            <v xml:space="preserve">    Loan &amp; Collection                   </v>
          </cell>
          <cell r="F181">
            <v>986</v>
          </cell>
          <cell r="G181">
            <v>987</v>
          </cell>
          <cell r="H181">
            <v>982</v>
          </cell>
          <cell r="I181">
            <v>980</v>
          </cell>
          <cell r="J181">
            <v>975</v>
          </cell>
          <cell r="K181">
            <v>973</v>
          </cell>
          <cell r="L181">
            <v>970</v>
          </cell>
          <cell r="M181">
            <v>968</v>
          </cell>
          <cell r="N181">
            <v>964</v>
          </cell>
          <cell r="O181">
            <v>962</v>
          </cell>
          <cell r="P181">
            <v>958</v>
          </cell>
          <cell r="Q181">
            <v>956</v>
          </cell>
          <cell r="R181">
            <v>11661</v>
          </cell>
        </row>
        <row r="182">
          <cell r="C182" t="str">
            <v>665499F</v>
          </cell>
          <cell r="D182" t="str">
            <v>4</v>
          </cell>
          <cell r="E182" t="str">
            <v xml:space="preserve">      Relocation Expense                </v>
          </cell>
          <cell r="F182">
            <v>0</v>
          </cell>
          <cell r="G182">
            <v>0</v>
          </cell>
          <cell r="H182">
            <v>0</v>
          </cell>
          <cell r="I182">
            <v>0</v>
          </cell>
          <cell r="J182">
            <v>0</v>
          </cell>
          <cell r="K182">
            <v>0</v>
          </cell>
          <cell r="L182">
            <v>0</v>
          </cell>
          <cell r="M182">
            <v>0</v>
          </cell>
          <cell r="N182">
            <v>0</v>
          </cell>
          <cell r="O182">
            <v>0</v>
          </cell>
          <cell r="P182">
            <v>0</v>
          </cell>
          <cell r="Q182">
            <v>0</v>
          </cell>
          <cell r="R182">
            <v>0</v>
          </cell>
        </row>
        <row r="183">
          <cell r="C183" t="str">
            <v>665499H</v>
          </cell>
          <cell r="D183" t="str">
            <v>4</v>
          </cell>
          <cell r="E183" t="str">
            <v xml:space="preserve">      Other Employee Expense            </v>
          </cell>
          <cell r="F183">
            <v>254</v>
          </cell>
          <cell r="G183">
            <v>251</v>
          </cell>
          <cell r="H183">
            <v>253</v>
          </cell>
          <cell r="I183">
            <v>255</v>
          </cell>
          <cell r="J183">
            <v>28</v>
          </cell>
          <cell r="K183">
            <v>30</v>
          </cell>
          <cell r="L183">
            <v>31</v>
          </cell>
          <cell r="M183">
            <v>27</v>
          </cell>
          <cell r="N183">
            <v>30</v>
          </cell>
          <cell r="O183">
            <v>33</v>
          </cell>
          <cell r="P183">
            <v>28</v>
          </cell>
          <cell r="Q183">
            <v>44</v>
          </cell>
          <cell r="R183">
            <v>1264</v>
          </cell>
        </row>
        <row r="184">
          <cell r="C184" t="str">
            <v>665499D</v>
          </cell>
          <cell r="D184" t="str">
            <v>3</v>
          </cell>
          <cell r="E184" t="str">
            <v xml:space="preserve">    Employee Expense                    </v>
          </cell>
          <cell r="F184">
            <v>254</v>
          </cell>
          <cell r="G184">
            <v>251</v>
          </cell>
          <cell r="H184">
            <v>253</v>
          </cell>
          <cell r="I184">
            <v>255</v>
          </cell>
          <cell r="J184">
            <v>28</v>
          </cell>
          <cell r="K184">
            <v>30</v>
          </cell>
          <cell r="L184">
            <v>31</v>
          </cell>
          <cell r="M184">
            <v>27</v>
          </cell>
          <cell r="N184">
            <v>30</v>
          </cell>
          <cell r="O184">
            <v>33</v>
          </cell>
          <cell r="P184">
            <v>28</v>
          </cell>
          <cell r="Q184">
            <v>44</v>
          </cell>
          <cell r="R184">
            <v>1264</v>
          </cell>
        </row>
        <row r="185">
          <cell r="C185" t="str">
            <v>665499L</v>
          </cell>
          <cell r="D185" t="str">
            <v>3</v>
          </cell>
          <cell r="E185" t="str">
            <v xml:space="preserve">    Insurance                           </v>
          </cell>
          <cell r="F185">
            <v>0</v>
          </cell>
          <cell r="G185">
            <v>0</v>
          </cell>
          <cell r="H185">
            <v>0</v>
          </cell>
          <cell r="I185">
            <v>0</v>
          </cell>
          <cell r="J185">
            <v>0</v>
          </cell>
          <cell r="K185">
            <v>0</v>
          </cell>
          <cell r="L185">
            <v>0</v>
          </cell>
          <cell r="M185">
            <v>0</v>
          </cell>
          <cell r="N185">
            <v>0</v>
          </cell>
          <cell r="O185">
            <v>0</v>
          </cell>
          <cell r="P185">
            <v>0</v>
          </cell>
          <cell r="Q185">
            <v>0</v>
          </cell>
          <cell r="R185">
            <v>0</v>
          </cell>
        </row>
        <row r="186">
          <cell r="C186" t="str">
            <v>665850A</v>
          </cell>
          <cell r="D186" t="str">
            <v>3</v>
          </cell>
          <cell r="E186" t="str">
            <v xml:space="preserve">    Foreclosed Properties Expense       </v>
          </cell>
          <cell r="F186">
            <v>0</v>
          </cell>
          <cell r="G186">
            <v>0</v>
          </cell>
          <cell r="H186">
            <v>0</v>
          </cell>
          <cell r="I186">
            <v>0</v>
          </cell>
          <cell r="J186">
            <v>0</v>
          </cell>
          <cell r="K186">
            <v>0</v>
          </cell>
          <cell r="L186">
            <v>0</v>
          </cell>
          <cell r="M186">
            <v>0</v>
          </cell>
          <cell r="N186">
            <v>0</v>
          </cell>
          <cell r="O186">
            <v>0</v>
          </cell>
          <cell r="P186">
            <v>0</v>
          </cell>
          <cell r="Q186">
            <v>0</v>
          </cell>
          <cell r="R186">
            <v>0</v>
          </cell>
        </row>
        <row r="187">
          <cell r="C187" t="str">
            <v>666100A</v>
          </cell>
          <cell r="D187" t="str">
            <v>3</v>
          </cell>
          <cell r="E187" t="str">
            <v xml:space="preserve">    Non-Credit Losses &amp; Recoveries      </v>
          </cell>
          <cell r="F187">
            <v>13</v>
          </cell>
          <cell r="G187">
            <v>11</v>
          </cell>
          <cell r="H187">
            <v>12</v>
          </cell>
          <cell r="I187">
            <v>13</v>
          </cell>
          <cell r="J187">
            <v>12</v>
          </cell>
          <cell r="K187">
            <v>11</v>
          </cell>
          <cell r="L187">
            <v>12</v>
          </cell>
          <cell r="M187">
            <v>13</v>
          </cell>
          <cell r="N187">
            <v>14</v>
          </cell>
          <cell r="O187">
            <v>13</v>
          </cell>
          <cell r="P187">
            <v>12</v>
          </cell>
          <cell r="Q187">
            <v>11</v>
          </cell>
          <cell r="R187">
            <v>147</v>
          </cell>
        </row>
        <row r="188">
          <cell r="C188" t="str">
            <v>668000B</v>
          </cell>
          <cell r="D188" t="str">
            <v>4</v>
          </cell>
          <cell r="E188" t="str">
            <v xml:space="preserve">      B/D Commission &amp; Clearance        </v>
          </cell>
          <cell r="F188">
            <v>0</v>
          </cell>
          <cell r="G188">
            <v>1</v>
          </cell>
          <cell r="H188">
            <v>0</v>
          </cell>
          <cell r="I188">
            <v>1</v>
          </cell>
          <cell r="J188">
            <v>0</v>
          </cell>
          <cell r="K188">
            <v>2</v>
          </cell>
          <cell r="L188">
            <v>73</v>
          </cell>
          <cell r="M188">
            <v>1</v>
          </cell>
          <cell r="N188">
            <v>1</v>
          </cell>
          <cell r="O188">
            <v>1</v>
          </cell>
          <cell r="P188">
            <v>0</v>
          </cell>
          <cell r="Q188">
            <v>1</v>
          </cell>
          <cell r="R188">
            <v>81</v>
          </cell>
        </row>
        <row r="189">
          <cell r="C189" t="str">
            <v>668000C</v>
          </cell>
          <cell r="D189" t="str">
            <v>4</v>
          </cell>
          <cell r="E189" t="str">
            <v xml:space="preserve">      Other Misc Operating - Other      </v>
          </cell>
          <cell r="F189">
            <v>0</v>
          </cell>
          <cell r="G189">
            <v>0</v>
          </cell>
          <cell r="H189">
            <v>0</v>
          </cell>
          <cell r="I189">
            <v>0</v>
          </cell>
          <cell r="J189">
            <v>0</v>
          </cell>
          <cell r="K189">
            <v>0</v>
          </cell>
          <cell r="L189">
            <v>0</v>
          </cell>
          <cell r="M189">
            <v>0</v>
          </cell>
          <cell r="N189">
            <v>0</v>
          </cell>
          <cell r="O189">
            <v>0</v>
          </cell>
          <cell r="P189">
            <v>0</v>
          </cell>
          <cell r="Q189">
            <v>0</v>
          </cell>
          <cell r="R189">
            <v>0</v>
          </cell>
        </row>
        <row r="190">
          <cell r="C190" t="str">
            <v>668000A</v>
          </cell>
          <cell r="D190" t="str">
            <v>3</v>
          </cell>
          <cell r="E190" t="str">
            <v xml:space="preserve">    Other Miscellaneous Operating       </v>
          </cell>
          <cell r="F190">
            <v>0</v>
          </cell>
          <cell r="G190">
            <v>1</v>
          </cell>
          <cell r="H190">
            <v>0</v>
          </cell>
          <cell r="I190">
            <v>1</v>
          </cell>
          <cell r="J190">
            <v>0</v>
          </cell>
          <cell r="K190">
            <v>2</v>
          </cell>
          <cell r="L190">
            <v>73</v>
          </cell>
          <cell r="M190">
            <v>1</v>
          </cell>
          <cell r="N190">
            <v>1</v>
          </cell>
          <cell r="O190">
            <v>1</v>
          </cell>
          <cell r="P190">
            <v>0</v>
          </cell>
          <cell r="Q190">
            <v>1</v>
          </cell>
          <cell r="R190">
            <v>81</v>
          </cell>
        </row>
        <row r="191">
          <cell r="C191" t="str">
            <v>665499A</v>
          </cell>
          <cell r="D191" t="str">
            <v>2</v>
          </cell>
          <cell r="E191" t="str">
            <v xml:space="preserve">  All Other General Operating           </v>
          </cell>
          <cell r="F191">
            <v>1253</v>
          </cell>
          <cell r="G191">
            <v>1250</v>
          </cell>
          <cell r="H191">
            <v>1247</v>
          </cell>
          <cell r="I191">
            <v>1249</v>
          </cell>
          <cell r="J191">
            <v>1015</v>
          </cell>
          <cell r="K191">
            <v>1016</v>
          </cell>
          <cell r="L191">
            <v>1086</v>
          </cell>
          <cell r="M191">
            <v>1009</v>
          </cell>
          <cell r="N191">
            <v>1009</v>
          </cell>
          <cell r="O191">
            <v>1009</v>
          </cell>
          <cell r="P191">
            <v>998</v>
          </cell>
          <cell r="Q191">
            <v>1012</v>
          </cell>
          <cell r="R191">
            <v>13153</v>
          </cell>
        </row>
        <row r="192">
          <cell r="C192" t="str">
            <v>670200A</v>
          </cell>
          <cell r="D192" t="str">
            <v>3</v>
          </cell>
          <cell r="E192" t="str">
            <v xml:space="preserve">    Travel                              </v>
          </cell>
          <cell r="F192">
            <v>12</v>
          </cell>
          <cell r="G192">
            <v>13</v>
          </cell>
          <cell r="H192">
            <v>19</v>
          </cell>
          <cell r="I192">
            <v>14</v>
          </cell>
          <cell r="J192">
            <v>14</v>
          </cell>
          <cell r="K192">
            <v>16</v>
          </cell>
          <cell r="L192">
            <v>15</v>
          </cell>
          <cell r="M192">
            <v>16</v>
          </cell>
          <cell r="N192">
            <v>19</v>
          </cell>
          <cell r="O192">
            <v>14</v>
          </cell>
          <cell r="P192">
            <v>14</v>
          </cell>
          <cell r="Q192">
            <v>13</v>
          </cell>
          <cell r="R192">
            <v>179</v>
          </cell>
        </row>
        <row r="193">
          <cell r="C193" t="str">
            <v>670800A</v>
          </cell>
          <cell r="D193" t="str">
            <v>3</v>
          </cell>
          <cell r="E193" t="str">
            <v xml:space="preserve">    Taxes Other Than Income             </v>
          </cell>
          <cell r="F193">
            <v>0</v>
          </cell>
          <cell r="G193">
            <v>0</v>
          </cell>
          <cell r="H193">
            <v>0</v>
          </cell>
          <cell r="I193">
            <v>0</v>
          </cell>
          <cell r="J193">
            <v>0</v>
          </cell>
          <cell r="K193">
            <v>0</v>
          </cell>
          <cell r="L193">
            <v>0</v>
          </cell>
          <cell r="M193">
            <v>0</v>
          </cell>
          <cell r="N193">
            <v>0</v>
          </cell>
          <cell r="O193">
            <v>0</v>
          </cell>
          <cell r="P193">
            <v>0</v>
          </cell>
          <cell r="Q193">
            <v>0</v>
          </cell>
          <cell r="R193">
            <v>0</v>
          </cell>
        </row>
        <row r="194">
          <cell r="C194" t="str">
            <v>671200A</v>
          </cell>
          <cell r="D194" t="str">
            <v>3</v>
          </cell>
          <cell r="E194" t="str">
            <v xml:space="preserve">    Subscription Services               </v>
          </cell>
          <cell r="F194">
            <v>0</v>
          </cell>
          <cell r="G194">
            <v>0</v>
          </cell>
          <cell r="H194">
            <v>0</v>
          </cell>
          <cell r="I194">
            <v>0</v>
          </cell>
          <cell r="J194">
            <v>0</v>
          </cell>
          <cell r="K194">
            <v>1</v>
          </cell>
          <cell r="L194">
            <v>1</v>
          </cell>
          <cell r="M194">
            <v>0</v>
          </cell>
          <cell r="N194">
            <v>0</v>
          </cell>
          <cell r="O194">
            <v>1</v>
          </cell>
          <cell r="P194">
            <v>0</v>
          </cell>
          <cell r="Q194">
            <v>0</v>
          </cell>
          <cell r="R194">
            <v>3</v>
          </cell>
        </row>
        <row r="195">
          <cell r="C195" t="str">
            <v>671500A</v>
          </cell>
          <cell r="D195" t="str">
            <v>3</v>
          </cell>
          <cell r="E195" t="str">
            <v xml:space="preserve">    Other Admin Expense                 </v>
          </cell>
          <cell r="F195">
            <v>0</v>
          </cell>
          <cell r="G195">
            <v>0</v>
          </cell>
          <cell r="H195">
            <v>0</v>
          </cell>
          <cell r="I195">
            <v>0</v>
          </cell>
          <cell r="J195">
            <v>0</v>
          </cell>
          <cell r="K195">
            <v>0</v>
          </cell>
          <cell r="L195">
            <v>0</v>
          </cell>
          <cell r="M195">
            <v>0</v>
          </cell>
          <cell r="N195">
            <v>0</v>
          </cell>
          <cell r="O195">
            <v>0</v>
          </cell>
          <cell r="P195">
            <v>0</v>
          </cell>
          <cell r="Q195">
            <v>0</v>
          </cell>
          <cell r="R195">
            <v>0</v>
          </cell>
        </row>
        <row r="196">
          <cell r="C196" t="str">
            <v>670000</v>
          </cell>
          <cell r="D196" t="str">
            <v>2</v>
          </cell>
          <cell r="E196" t="str">
            <v xml:space="preserve">  General Administrative                </v>
          </cell>
          <cell r="F196">
            <v>12</v>
          </cell>
          <cell r="G196">
            <v>13</v>
          </cell>
          <cell r="H196">
            <v>19</v>
          </cell>
          <cell r="I196">
            <v>14</v>
          </cell>
          <cell r="J196">
            <v>14</v>
          </cell>
          <cell r="K196">
            <v>17</v>
          </cell>
          <cell r="L196">
            <v>16</v>
          </cell>
          <cell r="M196">
            <v>16</v>
          </cell>
          <cell r="N196">
            <v>19</v>
          </cell>
          <cell r="O196">
            <v>15</v>
          </cell>
          <cell r="P196">
            <v>14</v>
          </cell>
          <cell r="Q196">
            <v>13</v>
          </cell>
          <cell r="R196">
            <v>182</v>
          </cell>
        </row>
        <row r="197">
          <cell r="C197" t="str">
            <v>675100</v>
          </cell>
          <cell r="D197" t="str">
            <v>4</v>
          </cell>
          <cell r="E197" t="str">
            <v xml:space="preserve">      Support Svcs Interco Exp          </v>
          </cell>
          <cell r="F197">
            <v>0</v>
          </cell>
          <cell r="G197">
            <v>0</v>
          </cell>
          <cell r="H197">
            <v>0</v>
          </cell>
          <cell r="I197">
            <v>0</v>
          </cell>
          <cell r="J197">
            <v>0</v>
          </cell>
          <cell r="K197">
            <v>0</v>
          </cell>
          <cell r="L197">
            <v>0</v>
          </cell>
          <cell r="M197">
            <v>0</v>
          </cell>
          <cell r="N197">
            <v>0</v>
          </cell>
          <cell r="O197">
            <v>0</v>
          </cell>
          <cell r="P197">
            <v>0</v>
          </cell>
          <cell r="Q197">
            <v>0</v>
          </cell>
          <cell r="R197">
            <v>0</v>
          </cell>
        </row>
        <row r="198">
          <cell r="C198" t="str">
            <v>675000</v>
          </cell>
          <cell r="D198" t="str">
            <v>2</v>
          </cell>
          <cell r="E198" t="str">
            <v xml:space="preserve">  Intercompany Expense                  </v>
          </cell>
          <cell r="F198">
            <v>0</v>
          </cell>
          <cell r="G198">
            <v>0</v>
          </cell>
          <cell r="H198">
            <v>0</v>
          </cell>
          <cell r="I198">
            <v>0</v>
          </cell>
          <cell r="J198">
            <v>0</v>
          </cell>
          <cell r="K198">
            <v>0</v>
          </cell>
          <cell r="L198">
            <v>0</v>
          </cell>
          <cell r="M198">
            <v>0</v>
          </cell>
          <cell r="N198">
            <v>0</v>
          </cell>
          <cell r="O198">
            <v>0</v>
          </cell>
          <cell r="P198">
            <v>0</v>
          </cell>
          <cell r="Q198">
            <v>0</v>
          </cell>
          <cell r="R198">
            <v>0</v>
          </cell>
        </row>
        <row r="199">
          <cell r="C199" t="str">
            <v>860010</v>
          </cell>
          <cell r="D199" t="str">
            <v>4</v>
          </cell>
          <cell r="E199" t="str">
            <v xml:space="preserve">      Processing/Support Income         </v>
          </cell>
          <cell r="F199">
            <v>0</v>
          </cell>
          <cell r="G199">
            <v>0</v>
          </cell>
          <cell r="H199">
            <v>0</v>
          </cell>
          <cell r="I199">
            <v>0</v>
          </cell>
          <cell r="J199">
            <v>0</v>
          </cell>
          <cell r="K199">
            <v>0</v>
          </cell>
          <cell r="L199">
            <v>0</v>
          </cell>
          <cell r="M199">
            <v>0</v>
          </cell>
          <cell r="N199">
            <v>0</v>
          </cell>
          <cell r="O199">
            <v>0</v>
          </cell>
          <cell r="P199">
            <v>0</v>
          </cell>
          <cell r="Q199">
            <v>0</v>
          </cell>
          <cell r="R199">
            <v>0</v>
          </cell>
        </row>
        <row r="200">
          <cell r="C200" t="str">
            <v>860510</v>
          </cell>
          <cell r="D200" t="str">
            <v>4</v>
          </cell>
          <cell r="E200" t="str">
            <v xml:space="preserve">      Processing/Support Expense        </v>
          </cell>
          <cell r="F200">
            <v>598.46</v>
          </cell>
          <cell r="G200">
            <v>671.04</v>
          </cell>
          <cell r="H200">
            <v>639.63</v>
          </cell>
          <cell r="I200">
            <v>630.08000000000004</v>
          </cell>
          <cell r="J200">
            <v>633.66</v>
          </cell>
          <cell r="K200">
            <v>635</v>
          </cell>
          <cell r="L200">
            <v>644.34</v>
          </cell>
          <cell r="M200">
            <v>643.76</v>
          </cell>
          <cell r="N200">
            <v>644.71</v>
          </cell>
          <cell r="O200">
            <v>648.08000000000004</v>
          </cell>
          <cell r="P200">
            <v>646.66</v>
          </cell>
          <cell r="Q200">
            <v>645.75</v>
          </cell>
          <cell r="R200">
            <v>7681.17</v>
          </cell>
        </row>
        <row r="201">
          <cell r="C201" t="str">
            <v>860985</v>
          </cell>
          <cell r="D201" t="str">
            <v>4</v>
          </cell>
          <cell r="E201" t="str">
            <v xml:space="preserve">      Processing Support Estimate       </v>
          </cell>
          <cell r="F201">
            <v>27.57</v>
          </cell>
          <cell r="G201">
            <v>-27.57</v>
          </cell>
          <cell r="H201">
            <v>0</v>
          </cell>
          <cell r="I201">
            <v>0</v>
          </cell>
          <cell r="J201">
            <v>0</v>
          </cell>
          <cell r="K201">
            <v>0</v>
          </cell>
          <cell r="L201">
            <v>0</v>
          </cell>
          <cell r="M201">
            <v>0</v>
          </cell>
          <cell r="N201">
            <v>0</v>
          </cell>
          <cell r="O201">
            <v>0</v>
          </cell>
          <cell r="P201">
            <v>0</v>
          </cell>
          <cell r="Q201">
            <v>0</v>
          </cell>
          <cell r="R201">
            <v>0</v>
          </cell>
        </row>
        <row r="202">
          <cell r="C202" t="str">
            <v>700500B</v>
          </cell>
          <cell r="D202" t="str">
            <v>2</v>
          </cell>
          <cell r="E202" t="str">
            <v xml:space="preserve">  Processing/Support Costs              </v>
          </cell>
          <cell r="F202">
            <v>626.03</v>
          </cell>
          <cell r="G202">
            <v>643.47</v>
          </cell>
          <cell r="H202">
            <v>639.63</v>
          </cell>
          <cell r="I202">
            <v>630.08000000000004</v>
          </cell>
          <cell r="J202">
            <v>633.66</v>
          </cell>
          <cell r="K202">
            <v>635</v>
          </cell>
          <cell r="L202">
            <v>644.34</v>
          </cell>
          <cell r="M202">
            <v>643.76</v>
          </cell>
          <cell r="N202">
            <v>644.71</v>
          </cell>
          <cell r="O202">
            <v>648.08000000000004</v>
          </cell>
          <cell r="P202">
            <v>646.66</v>
          </cell>
          <cell r="Q202">
            <v>645.75</v>
          </cell>
          <cell r="R202">
            <v>7681.17</v>
          </cell>
        </row>
        <row r="203">
          <cell r="C203" t="str">
            <v>700500K</v>
          </cell>
          <cell r="D203" t="str">
            <v>3</v>
          </cell>
          <cell r="E203" t="str">
            <v xml:space="preserve">    Projects/Programming Expense        </v>
          </cell>
          <cell r="F203">
            <v>9</v>
          </cell>
          <cell r="G203">
            <v>9</v>
          </cell>
          <cell r="H203">
            <v>13.54</v>
          </cell>
          <cell r="I203">
            <v>10.18</v>
          </cell>
          <cell r="J203">
            <v>10.18</v>
          </cell>
          <cell r="K203">
            <v>11.18</v>
          </cell>
          <cell r="L203">
            <v>10.18</v>
          </cell>
          <cell r="M203">
            <v>10.18</v>
          </cell>
          <cell r="N203">
            <v>10.18</v>
          </cell>
          <cell r="O203">
            <v>11.18</v>
          </cell>
          <cell r="P203">
            <v>10.18</v>
          </cell>
          <cell r="Q203">
            <v>10.18</v>
          </cell>
          <cell r="R203">
            <v>125.16</v>
          </cell>
        </row>
        <row r="204">
          <cell r="C204" t="str">
            <v>700500G</v>
          </cell>
          <cell r="D204" t="str">
            <v>2</v>
          </cell>
          <cell r="E204" t="str">
            <v xml:space="preserve">  Projects/Programming                  </v>
          </cell>
          <cell r="F204">
            <v>9</v>
          </cell>
          <cell r="G204">
            <v>9</v>
          </cell>
          <cell r="H204">
            <v>13.54</v>
          </cell>
          <cell r="I204">
            <v>10.18</v>
          </cell>
          <cell r="J204">
            <v>10.18</v>
          </cell>
          <cell r="K204">
            <v>11.18</v>
          </cell>
          <cell r="L204">
            <v>10.18</v>
          </cell>
          <cell r="M204">
            <v>10.18</v>
          </cell>
          <cell r="N204">
            <v>10.18</v>
          </cell>
          <cell r="O204">
            <v>11.18</v>
          </cell>
          <cell r="P204">
            <v>10.18</v>
          </cell>
          <cell r="Q204">
            <v>10.18</v>
          </cell>
          <cell r="R204">
            <v>125.16</v>
          </cell>
        </row>
        <row r="205">
          <cell r="C205" t="str">
            <v>700950B</v>
          </cell>
          <cell r="D205" t="str">
            <v>2</v>
          </cell>
          <cell r="E205" t="str">
            <v xml:space="preserve">  Overhead Expense                      </v>
          </cell>
          <cell r="F205">
            <v>0</v>
          </cell>
          <cell r="G205">
            <v>0</v>
          </cell>
          <cell r="H205">
            <v>0</v>
          </cell>
          <cell r="I205">
            <v>0</v>
          </cell>
          <cell r="J205">
            <v>0</v>
          </cell>
          <cell r="K205">
            <v>0</v>
          </cell>
          <cell r="L205">
            <v>0</v>
          </cell>
          <cell r="M205">
            <v>0</v>
          </cell>
          <cell r="N205">
            <v>0</v>
          </cell>
          <cell r="O205">
            <v>0</v>
          </cell>
          <cell r="P205">
            <v>0</v>
          </cell>
          <cell r="Q205">
            <v>0</v>
          </cell>
          <cell r="R205">
            <v>0</v>
          </cell>
        </row>
        <row r="206">
          <cell r="C206" t="str">
            <v>600000A</v>
          </cell>
          <cell r="D206" t="str">
            <v>1</v>
          </cell>
          <cell r="E206" t="str">
            <v xml:space="preserve">Total Non - Interest Expense            </v>
          </cell>
          <cell r="F206">
            <v>5608.31</v>
          </cell>
          <cell r="G206">
            <v>5531.75</v>
          </cell>
          <cell r="H206">
            <v>5719.81</v>
          </cell>
          <cell r="I206">
            <v>5781.2</v>
          </cell>
          <cell r="J206">
            <v>5481.78</v>
          </cell>
          <cell r="K206">
            <v>5449.57</v>
          </cell>
          <cell r="L206">
            <v>5634.84</v>
          </cell>
          <cell r="M206">
            <v>5556.46</v>
          </cell>
          <cell r="N206">
            <v>5663.01</v>
          </cell>
          <cell r="O206">
            <v>5632.78</v>
          </cell>
          <cell r="P206">
            <v>5584.39</v>
          </cell>
          <cell r="Q206">
            <v>5705.54</v>
          </cell>
          <cell r="R206">
            <v>67349.440000000002</v>
          </cell>
        </row>
        <row r="207">
          <cell r="C207" t="str">
            <v>799999A</v>
          </cell>
          <cell r="D207" t="str">
            <v>1</v>
          </cell>
          <cell r="E207" t="str">
            <v xml:space="preserve">Income Tax Allocation                   </v>
          </cell>
          <cell r="F207">
            <v>-2135.4289199999998</v>
          </cell>
          <cell r="G207">
            <v>-2111.0166399999998</v>
          </cell>
          <cell r="H207">
            <v>-2178.3238000000001</v>
          </cell>
          <cell r="I207">
            <v>-2203.4351099999999</v>
          </cell>
          <cell r="J207">
            <v>-2086.8354399999998</v>
          </cell>
          <cell r="K207">
            <v>-2075.98677</v>
          </cell>
          <cell r="L207">
            <v>-2144.7908200000002</v>
          </cell>
          <cell r="M207">
            <v>-2114.6819099999998</v>
          </cell>
          <cell r="N207">
            <v>-2156.6066300000002</v>
          </cell>
          <cell r="O207">
            <v>-2142.9439900000002</v>
          </cell>
          <cell r="P207">
            <v>-2125.8630199999998</v>
          </cell>
          <cell r="Q207">
            <v>-2169.8951999999999</v>
          </cell>
          <cell r="R207">
            <v>-25645.808249999998</v>
          </cell>
        </row>
        <row r="208">
          <cell r="C208" t="str">
            <v>830130A</v>
          </cell>
          <cell r="D208" t="str">
            <v>1</v>
          </cell>
          <cell r="E208" t="str">
            <v xml:space="preserve">Full Time Equivalent Staff              </v>
          </cell>
          <cell r="F208">
            <v>873</v>
          </cell>
          <cell r="G208">
            <v>845</v>
          </cell>
          <cell r="H208">
            <v>869</v>
          </cell>
          <cell r="I208">
            <v>839</v>
          </cell>
          <cell r="J208">
            <v>864</v>
          </cell>
          <cell r="K208">
            <v>853</v>
          </cell>
          <cell r="L208">
            <v>880</v>
          </cell>
          <cell r="M208">
            <v>881</v>
          </cell>
          <cell r="N208">
            <v>881</v>
          </cell>
          <cell r="O208">
            <v>891</v>
          </cell>
          <cell r="P208">
            <v>885</v>
          </cell>
          <cell r="Q208">
            <v>913</v>
          </cell>
          <cell r="R208">
            <v>873</v>
          </cell>
        </row>
      </sheetData>
      <sheetData sheetId="5" refreshError="1"/>
      <sheetData sheetId="6" refreshError="1"/>
      <sheetData sheetId="7" refreshError="1"/>
      <sheetData sheetId="8"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LT"/>
    </sheetNames>
    <sheetDataSet>
      <sheetData sheetId="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Basis"/>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st Basis"/>
      <sheetName val="BOQ LT"/>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s>
    <sheetDataSet>
      <sheetData sheetId="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m"/>
      <sheetName val="Sheet1"/>
      <sheetName val="Cost Basis"/>
    </sheetNames>
    <sheetDataSet>
      <sheetData sheetId="0" refreshError="1"/>
      <sheetData sheetId="1" refreshError="1"/>
      <sheetData sheetId="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factor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CS(1)"/>
      <sheetName val="FAS-C(4)"/>
      <sheetName val="CCTV(old)"/>
    </sheetNames>
    <sheetDataSet>
      <sheetData sheetId="0"/>
      <sheetData sheetId="1" refreshError="1">
        <row r="2">
          <cell r="B2" t="str">
            <v>YES</v>
          </cell>
          <cell r="F2" t="str">
            <v>MANUAL</v>
          </cell>
          <cell r="K2" t="str">
            <v>Prefilter</v>
          </cell>
          <cell r="P2" t="str">
            <v>Free</v>
          </cell>
        </row>
        <row r="3">
          <cell r="B3" t="str">
            <v>NO</v>
          </cell>
          <cell r="F3" t="str">
            <v>AUTO</v>
          </cell>
          <cell r="K3" t="str">
            <v>Pre + Fine</v>
          </cell>
          <cell r="P3" t="str">
            <v>Ducted</v>
          </cell>
        </row>
        <row r="4">
          <cell r="F4" t="str">
            <v>NO</v>
          </cell>
          <cell r="K4" t="str">
            <v>Pre + Fine + Hepa</v>
          </cell>
          <cell r="P4" t="str">
            <v>Transfer Duct</v>
          </cell>
        </row>
        <row r="5">
          <cell r="K5" t="str">
            <v>Pre + Fine + Term. Hepa</v>
          </cell>
          <cell r="P5" t="str">
            <v>NA</v>
          </cell>
        </row>
      </sheetData>
      <sheetData sheetId="2"/>
      <sheetData sheetId="3" refreshError="1"/>
      <sheetData sheetId="4" refreshError="1"/>
      <sheetData sheetId="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 TABLE"/>
    </sheetNames>
    <sheetDataSet>
      <sheetData sheetId="0"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E Totals_Plan"/>
      <sheetName val="FTE Totals (Page 3)"/>
      <sheetName val="Template"/>
      <sheetName val="Data"/>
      <sheetName val="Macro_FTE"/>
      <sheetName val="Sheet1"/>
      <sheetName val="p&amp;m"/>
      <sheetName val="SP Break Up"/>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 Break Up"/>
    </sheetNames>
    <sheetDataSet>
      <sheetData sheetId="0"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MA DD"/>
    </sheetNames>
    <sheetDataSet>
      <sheetData sheetId="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s>
    <sheetDataSet>
      <sheetData sheetId="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tus Control Sheet"/>
    </sheetNames>
    <sheetDataSet>
      <sheetData sheetId="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BA"/>
      <sheetName val="FBB"/>
      <sheetName val="FBC"/>
      <sheetName val="FBD"/>
      <sheetName val="FBE"/>
      <sheetName val="FBF"/>
      <sheetName val="FBG"/>
      <sheetName val="FBH"/>
      <sheetName val="Total Year over Year"/>
      <sheetName val="BAU Int Yr over Yr"/>
      <sheetName val="Int Year over Year"/>
      <sheetName val="fcstdwld"/>
      <sheetName val="Plandwld"/>
      <sheetName val="INT fcst dwld"/>
      <sheetName val="Status Control Sheet"/>
      <sheetName val="Hardwa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B1" t="str">
            <v>yr_rnd_mth</v>
          </cell>
          <cell r="C1" t="str">
            <v>rpt_id</v>
          </cell>
          <cell r="D1" t="str">
            <v>rpt_title</v>
          </cell>
          <cell r="E1" t="str">
            <v>run_date</v>
          </cell>
          <cell r="F1" t="str">
            <v>entity</v>
          </cell>
          <cell r="G1" t="str">
            <v>sub_entity</v>
          </cell>
          <cell r="H1" t="str">
            <v>ent_descr</v>
          </cell>
          <cell r="I1" t="str">
            <v>hier_tbl_num</v>
          </cell>
          <cell r="J1" t="str">
            <v>hier_roll</v>
          </cell>
          <cell r="K1" t="str">
            <v>hier_descr</v>
          </cell>
          <cell r="L1" t="str">
            <v>hier_ctr</v>
          </cell>
          <cell r="M1" t="str">
            <v>ctr_descr</v>
          </cell>
          <cell r="N1" t="str">
            <v>acct_id</v>
          </cell>
          <cell r="O1" t="str">
            <v>acct_type</v>
          </cell>
          <cell r="P1" t="str">
            <v>acct_sort_key</v>
          </cell>
          <cell r="Q1" t="str">
            <v>filter_id</v>
          </cell>
          <cell r="R1" t="str">
            <v>plan_type1</v>
          </cell>
          <cell r="S1" t="str">
            <v>plan_type2</v>
          </cell>
          <cell r="T1" t="str">
            <v>filler19</v>
          </cell>
          <cell r="U1" t="str">
            <v>filler20</v>
          </cell>
          <cell r="V1" t="str">
            <v>account</v>
          </cell>
          <cell r="W1" t="str">
            <v>level</v>
          </cell>
          <cell r="X1" t="str">
            <v>description</v>
          </cell>
          <cell r="Y1" t="str">
            <v>qactavg_01012002</v>
          </cell>
          <cell r="Z1" t="str">
            <v>qactavg_04012002</v>
          </cell>
          <cell r="AA1" t="str">
            <v>qactavg_07012002</v>
          </cell>
          <cell r="AB1" t="str">
            <v>qactavg_10012002</v>
          </cell>
          <cell r="AC1" t="str">
            <v>yactavg_12012002</v>
          </cell>
          <cell r="AD1" t="str">
            <v>qactavg_01012003</v>
          </cell>
          <cell r="AE1" t="str">
            <v>qactavg_04012003</v>
          </cell>
          <cell r="AF1" t="str">
            <v>qactavg_07012003</v>
          </cell>
          <cell r="AG1" t="str">
            <v>qactavg_10012003</v>
          </cell>
          <cell r="AH1" t="str">
            <v>yactavg_12012003</v>
          </cell>
          <cell r="AI1" t="str">
            <v>currency_descr</v>
          </cell>
          <cell r="AJ1" t="str">
            <v>product_lvl</v>
          </cell>
          <cell r="AK1" t="str">
            <v>product_roll</v>
          </cell>
          <cell r="AL1" t="str">
            <v>product_roll_descr</v>
          </cell>
          <cell r="AM1" t="str">
            <v>product_sort_key</v>
          </cell>
          <cell r="AN1" t="str">
            <v>segment_lvl</v>
          </cell>
          <cell r="AO1" t="str">
            <v>segment_roll</v>
          </cell>
          <cell r="AP1" t="str">
            <v>segment_roll_descr</v>
          </cell>
          <cell r="AQ1" t="str">
            <v>segment_sort_key</v>
          </cell>
        </row>
        <row r="2">
          <cell r="A2" t="str">
            <v>hier_rollaccount</v>
          </cell>
          <cell r="B2" t="str">
            <v>yr_rnd_mth</v>
          </cell>
          <cell r="C2" t="str">
            <v>rpt_id</v>
          </cell>
          <cell r="D2" t="str">
            <v>rpt_title</v>
          </cell>
          <cell r="E2" t="str">
            <v>run_date</v>
          </cell>
          <cell r="F2" t="str">
            <v>entity</v>
          </cell>
          <cell r="G2" t="str">
            <v>sub_entity</v>
          </cell>
          <cell r="H2" t="str">
            <v>ent_descr</v>
          </cell>
          <cell r="I2" t="str">
            <v>hier_tbl_num</v>
          </cell>
          <cell r="J2" t="str">
            <v>hier_roll</v>
          </cell>
          <cell r="K2" t="str">
            <v>hier_descr</v>
          </cell>
          <cell r="L2" t="str">
            <v>hier_ctr</v>
          </cell>
          <cell r="M2" t="str">
            <v>ctr_descr</v>
          </cell>
          <cell r="N2" t="str">
            <v>acct_id</v>
          </cell>
          <cell r="O2" t="str">
            <v>acct_type</v>
          </cell>
          <cell r="P2" t="str">
            <v>acct_sort_key</v>
          </cell>
          <cell r="Q2" t="str">
            <v>filter_id</v>
          </cell>
          <cell r="R2" t="str">
            <v>plan_type1</v>
          </cell>
          <cell r="S2" t="str">
            <v>plan_type2</v>
          </cell>
          <cell r="T2" t="str">
            <v>filler19</v>
          </cell>
          <cell r="U2" t="str">
            <v>filler20</v>
          </cell>
          <cell r="V2" t="str">
            <v>account</v>
          </cell>
          <cell r="W2" t="str">
            <v>level</v>
          </cell>
          <cell r="X2" t="str">
            <v>description</v>
          </cell>
          <cell r="Y2" t="str">
            <v>qactavg_01012002</v>
          </cell>
          <cell r="Z2" t="str">
            <v>qactavg_04012002</v>
          </cell>
          <cell r="AA2" t="str">
            <v>qactavg_07012002</v>
          </cell>
          <cell r="AB2" t="str">
            <v>qactavg_10012002</v>
          </cell>
          <cell r="AC2" t="str">
            <v>yactavg_12012002</v>
          </cell>
          <cell r="AD2" t="str">
            <v>qactavg_01012003</v>
          </cell>
          <cell r="AE2" t="str">
            <v>qactavg_04012003</v>
          </cell>
          <cell r="AF2" t="str">
            <v>qactavg_07012003</v>
          </cell>
          <cell r="AG2" t="str">
            <v>qactavg_10012003</v>
          </cell>
          <cell r="AH2" t="str">
            <v>yactavg_12012003</v>
          </cell>
          <cell r="AI2" t="str">
            <v>currency_descr</v>
          </cell>
          <cell r="AJ2" t="str">
            <v>product_lvl</v>
          </cell>
          <cell r="AK2" t="str">
            <v>product_roll</v>
          </cell>
          <cell r="AL2" t="str">
            <v>product_roll_descr</v>
          </cell>
          <cell r="AM2" t="str">
            <v>product_sort_key</v>
          </cell>
          <cell r="AN2" t="str">
            <v>segment_lvl</v>
          </cell>
          <cell r="AO2" t="str">
            <v>segment_roll</v>
          </cell>
          <cell r="AP2" t="str">
            <v>segment_roll_descr</v>
          </cell>
          <cell r="AQ2" t="str">
            <v>segment_sort_key</v>
          </cell>
        </row>
        <row r="3">
          <cell r="A3" t="str">
            <v>FB........600300</v>
          </cell>
          <cell r="B3" t="str">
            <v>2003T12</v>
          </cell>
          <cell r="C3" t="str">
            <v xml:space="preserve">TREND    </v>
          </cell>
          <cell r="D3" t="str">
            <v xml:space="preserve">Trend -  QTD Average/Activity                     </v>
          </cell>
          <cell r="E3" t="str">
            <v>Run: 08/07/03 13:53:41</v>
          </cell>
          <cell r="F3" t="str">
            <v>999</v>
          </cell>
          <cell r="G3" t="str">
            <v>100</v>
          </cell>
          <cell r="H3" t="str">
            <v xml:space="preserve">Bank Of America Management Reporting              </v>
          </cell>
          <cell r="I3" t="str">
            <v>001</v>
          </cell>
          <cell r="J3" t="str">
            <v>FB........</v>
          </cell>
          <cell r="K3" t="str">
            <v xml:space="preserve">Gcib Global Operations                            </v>
          </cell>
          <cell r="L3" t="str">
            <v/>
          </cell>
          <cell r="M3" t="str">
            <v/>
          </cell>
          <cell r="N3" t="str">
            <v>bamgt</v>
          </cell>
          <cell r="O3" t="str">
            <v>40</v>
          </cell>
          <cell r="P3" t="str">
            <v>600000A  600250   999999999600300   999999999999999999999999999999999999</v>
          </cell>
          <cell r="Q3" t="str">
            <v xml:space="preserve">none     </v>
          </cell>
          <cell r="R3" t="str">
            <v>RollFCST-Working Version</v>
          </cell>
          <cell r="S3" t="str">
            <v>RollFCST-Working Version</v>
          </cell>
          <cell r="T3" t="str">
            <v/>
          </cell>
          <cell r="U3" t="str">
            <v/>
          </cell>
          <cell r="V3" t="str">
            <v>600300</v>
          </cell>
          <cell r="W3" t="str">
            <v>4</v>
          </cell>
          <cell r="X3" t="str">
            <v xml:space="preserve">      Salaries &amp; Wages                  </v>
          </cell>
          <cell r="Y3">
            <v>23710.654689999999</v>
          </cell>
          <cell r="Z3">
            <v>23825.067179999998</v>
          </cell>
          <cell r="AA3">
            <v>24931.855869999999</v>
          </cell>
          <cell r="AB3">
            <v>25412.05387</v>
          </cell>
          <cell r="AC3">
            <v>97879.631609999997</v>
          </cell>
          <cell r="AD3">
            <v>25166.503860000001</v>
          </cell>
          <cell r="AE3">
            <v>24624.49554</v>
          </cell>
          <cell r="AF3">
            <v>25608.560310000001</v>
          </cell>
          <cell r="AG3">
            <v>26738.26</v>
          </cell>
          <cell r="AH3">
            <v>102137.81971</v>
          </cell>
          <cell r="AI3" t="str">
            <v xml:space="preserve">U.S. Dollar                   </v>
          </cell>
          <cell r="AJ3" t="str">
            <v/>
          </cell>
          <cell r="AK3" t="str">
            <v/>
          </cell>
          <cell r="AL3" t="str">
            <v/>
          </cell>
          <cell r="AM3" t="str">
            <v/>
          </cell>
          <cell r="AN3" t="str">
            <v/>
          </cell>
          <cell r="AO3" t="str">
            <v/>
          </cell>
          <cell r="AP3" t="str">
            <v/>
          </cell>
          <cell r="AQ3" t="str">
            <v/>
          </cell>
        </row>
        <row r="4">
          <cell r="A4" t="str">
            <v>FB........601000</v>
          </cell>
          <cell r="B4" t="str">
            <v>2003T12</v>
          </cell>
          <cell r="C4" t="str">
            <v xml:space="preserve">TREND    </v>
          </cell>
          <cell r="D4" t="str">
            <v xml:space="preserve">Trend -  QTD Average/Activity                     </v>
          </cell>
          <cell r="E4" t="str">
            <v>Run: 08/07/03 13:53:41</v>
          </cell>
          <cell r="F4" t="str">
            <v>999</v>
          </cell>
          <cell r="G4" t="str">
            <v>100</v>
          </cell>
          <cell r="H4" t="str">
            <v xml:space="preserve">Bank Of America Management Reporting              </v>
          </cell>
          <cell r="I4" t="str">
            <v>001</v>
          </cell>
          <cell r="J4" t="str">
            <v>FB........</v>
          </cell>
          <cell r="K4" t="str">
            <v xml:space="preserve">Gcib Global Operations                            </v>
          </cell>
          <cell r="L4" t="str">
            <v/>
          </cell>
          <cell r="M4" t="str">
            <v/>
          </cell>
          <cell r="N4" t="str">
            <v>bamgt</v>
          </cell>
          <cell r="O4" t="str">
            <v>40</v>
          </cell>
          <cell r="P4" t="str">
            <v>600000A  600250   999999999601000   999999999999999999999999999999999999</v>
          </cell>
          <cell r="Q4" t="str">
            <v xml:space="preserve">none     </v>
          </cell>
          <cell r="R4" t="str">
            <v>RollFCST-Working Version</v>
          </cell>
          <cell r="S4" t="str">
            <v>RollFCST-Working Version</v>
          </cell>
          <cell r="T4" t="str">
            <v/>
          </cell>
          <cell r="U4" t="str">
            <v/>
          </cell>
          <cell r="V4" t="str">
            <v>601000</v>
          </cell>
          <cell r="W4" t="str">
            <v>4</v>
          </cell>
          <cell r="X4" t="str">
            <v xml:space="preserve">      Overtime Salaries                 </v>
          </cell>
          <cell r="Y4">
            <v>500.12900000000002</v>
          </cell>
          <cell r="Z4">
            <v>457.81957</v>
          </cell>
          <cell r="AA4">
            <v>414.56970000000001</v>
          </cell>
          <cell r="AB4">
            <v>308.09530999999998</v>
          </cell>
          <cell r="AC4">
            <v>1680.61358</v>
          </cell>
          <cell r="AD4">
            <v>258.10475000000002</v>
          </cell>
          <cell r="AE4">
            <v>289.94941</v>
          </cell>
          <cell r="AF4">
            <v>328.36309</v>
          </cell>
          <cell r="AG4">
            <v>355.47</v>
          </cell>
          <cell r="AH4">
            <v>1231.88725</v>
          </cell>
          <cell r="AI4" t="str">
            <v xml:space="preserve">U.S. Dollar                   </v>
          </cell>
          <cell r="AJ4" t="str">
            <v/>
          </cell>
          <cell r="AK4" t="str">
            <v/>
          </cell>
          <cell r="AL4" t="str">
            <v/>
          </cell>
          <cell r="AM4" t="str">
            <v/>
          </cell>
          <cell r="AN4" t="str">
            <v/>
          </cell>
          <cell r="AO4" t="str">
            <v/>
          </cell>
          <cell r="AP4" t="str">
            <v/>
          </cell>
          <cell r="AQ4" t="str">
            <v/>
          </cell>
        </row>
        <row r="5">
          <cell r="A5" t="str">
            <v>FB........601500</v>
          </cell>
          <cell r="B5" t="str">
            <v>2003T12</v>
          </cell>
          <cell r="C5" t="str">
            <v xml:space="preserve">TREND    </v>
          </cell>
          <cell r="D5" t="str">
            <v xml:space="preserve">Trend -  QTD Average/Activity                     </v>
          </cell>
          <cell r="E5" t="str">
            <v>Run: 08/07/03 13:53:41</v>
          </cell>
          <cell r="F5" t="str">
            <v>999</v>
          </cell>
          <cell r="G5" t="str">
            <v>100</v>
          </cell>
          <cell r="H5" t="str">
            <v xml:space="preserve">Bank Of America Management Reporting              </v>
          </cell>
          <cell r="I5" t="str">
            <v>001</v>
          </cell>
          <cell r="J5" t="str">
            <v>FB........</v>
          </cell>
          <cell r="K5" t="str">
            <v xml:space="preserve">Gcib Global Operations                            </v>
          </cell>
          <cell r="L5" t="str">
            <v/>
          </cell>
          <cell r="M5" t="str">
            <v/>
          </cell>
          <cell r="N5" t="str">
            <v>bamgt</v>
          </cell>
          <cell r="O5" t="str">
            <v>40</v>
          </cell>
          <cell r="P5" t="str">
            <v>600000A  600250   999999999601500   999999999999999999999999999999999999</v>
          </cell>
          <cell r="Q5" t="str">
            <v xml:space="preserve">none     </v>
          </cell>
          <cell r="R5" t="str">
            <v>RollFCST-Working Version</v>
          </cell>
          <cell r="S5" t="str">
            <v>RollFCST-Working Version</v>
          </cell>
          <cell r="T5" t="str">
            <v/>
          </cell>
          <cell r="U5" t="str">
            <v/>
          </cell>
          <cell r="V5" t="str">
            <v>601500</v>
          </cell>
          <cell r="W5" t="str">
            <v>4</v>
          </cell>
          <cell r="X5" t="str">
            <v xml:space="preserve">      Incentive Compensation            </v>
          </cell>
          <cell r="Y5">
            <v>4.14344</v>
          </cell>
          <cell r="Z5">
            <v>4.5629499999999998</v>
          </cell>
          <cell r="AA5">
            <v>11.805999999999999</v>
          </cell>
          <cell r="AB5">
            <v>6.4102800000000002</v>
          </cell>
          <cell r="AC5">
            <v>26.92267</v>
          </cell>
          <cell r="AD5">
            <v>2.1619999999999999</v>
          </cell>
          <cell r="AE5">
            <v>3.41818</v>
          </cell>
          <cell r="AF5">
            <v>16.696999999999999</v>
          </cell>
          <cell r="AG5">
            <v>0.9</v>
          </cell>
          <cell r="AH5">
            <v>23.17718</v>
          </cell>
          <cell r="AI5" t="str">
            <v xml:space="preserve">U.S. Dollar                   </v>
          </cell>
          <cell r="AJ5" t="str">
            <v/>
          </cell>
          <cell r="AK5" t="str">
            <v/>
          </cell>
          <cell r="AL5" t="str">
            <v/>
          </cell>
          <cell r="AM5" t="str">
            <v/>
          </cell>
          <cell r="AN5" t="str">
            <v/>
          </cell>
          <cell r="AO5" t="str">
            <v/>
          </cell>
          <cell r="AP5" t="str">
            <v/>
          </cell>
          <cell r="AQ5" t="str">
            <v/>
          </cell>
        </row>
        <row r="6">
          <cell r="A6" t="str">
            <v>FB........602400</v>
          </cell>
          <cell r="B6" t="str">
            <v>2003T12</v>
          </cell>
          <cell r="C6" t="str">
            <v xml:space="preserve">TREND    </v>
          </cell>
          <cell r="D6" t="str">
            <v xml:space="preserve">Trend -  QTD Average/Activity                     </v>
          </cell>
          <cell r="E6" t="str">
            <v>Run: 08/07/03 13:53:41</v>
          </cell>
          <cell r="F6" t="str">
            <v>999</v>
          </cell>
          <cell r="G6" t="str">
            <v>100</v>
          </cell>
          <cell r="H6" t="str">
            <v xml:space="preserve">Bank Of America Management Reporting              </v>
          </cell>
          <cell r="I6" t="str">
            <v>001</v>
          </cell>
          <cell r="J6" t="str">
            <v>FB........</v>
          </cell>
          <cell r="K6" t="str">
            <v xml:space="preserve">Gcib Global Operations                            </v>
          </cell>
          <cell r="L6" t="str">
            <v/>
          </cell>
          <cell r="M6" t="str">
            <v/>
          </cell>
          <cell r="N6" t="str">
            <v>bamgt</v>
          </cell>
          <cell r="O6" t="str">
            <v>40</v>
          </cell>
          <cell r="P6" t="str">
            <v>600000A  600250   999999999602000   602400   999999999999999999999999999</v>
          </cell>
          <cell r="Q6" t="str">
            <v xml:space="preserve">none     </v>
          </cell>
          <cell r="R6" t="str">
            <v>RollFCST-Working Version</v>
          </cell>
          <cell r="S6" t="str">
            <v>RollFCST-Working Version</v>
          </cell>
          <cell r="T6" t="str">
            <v/>
          </cell>
          <cell r="U6" t="str">
            <v/>
          </cell>
          <cell r="V6" t="str">
            <v>602400</v>
          </cell>
          <cell r="W6" t="str">
            <v>5</v>
          </cell>
          <cell r="X6" t="str">
            <v xml:space="preserve">        Other Employee Compensation     </v>
          </cell>
          <cell r="Y6">
            <v>220.25115</v>
          </cell>
          <cell r="Z6">
            <v>459.77436</v>
          </cell>
          <cell r="AA6">
            <v>225.27125000000001</v>
          </cell>
          <cell r="AB6">
            <v>331.07400999999999</v>
          </cell>
          <cell r="AC6">
            <v>1236.37077</v>
          </cell>
          <cell r="AD6">
            <v>189.42057</v>
          </cell>
          <cell r="AE6">
            <v>239.03579999999999</v>
          </cell>
          <cell r="AF6">
            <v>75.506410000000002</v>
          </cell>
          <cell r="AG6">
            <v>67</v>
          </cell>
          <cell r="AH6">
            <v>570.96277999999995</v>
          </cell>
          <cell r="AI6" t="str">
            <v xml:space="preserve">U.S. Dollar                   </v>
          </cell>
          <cell r="AJ6" t="str">
            <v/>
          </cell>
          <cell r="AK6" t="str">
            <v/>
          </cell>
          <cell r="AL6" t="str">
            <v/>
          </cell>
          <cell r="AM6" t="str">
            <v/>
          </cell>
          <cell r="AN6" t="str">
            <v/>
          </cell>
          <cell r="AO6" t="str">
            <v/>
          </cell>
          <cell r="AP6" t="str">
            <v/>
          </cell>
          <cell r="AQ6" t="str">
            <v/>
          </cell>
        </row>
        <row r="7">
          <cell r="A7" t="str">
            <v>FB........602000</v>
          </cell>
          <cell r="B7" t="str">
            <v>2003T12</v>
          </cell>
          <cell r="C7" t="str">
            <v xml:space="preserve">TREND    </v>
          </cell>
          <cell r="D7" t="str">
            <v xml:space="preserve">Trend -  QTD Average/Activity                     </v>
          </cell>
          <cell r="E7" t="str">
            <v>Run: 08/07/03 13:53:41</v>
          </cell>
          <cell r="F7" t="str">
            <v>999</v>
          </cell>
          <cell r="G7" t="str">
            <v>100</v>
          </cell>
          <cell r="H7" t="str">
            <v xml:space="preserve">Bank Of America Management Reporting              </v>
          </cell>
          <cell r="I7" t="str">
            <v>001</v>
          </cell>
          <cell r="J7" t="str">
            <v>FB........</v>
          </cell>
          <cell r="K7" t="str">
            <v xml:space="preserve">Gcib Global Operations                            </v>
          </cell>
          <cell r="L7" t="str">
            <v/>
          </cell>
          <cell r="M7" t="str">
            <v/>
          </cell>
          <cell r="N7" t="str">
            <v>bamgt</v>
          </cell>
          <cell r="O7" t="str">
            <v>40</v>
          </cell>
          <cell r="P7" t="str">
            <v>600000A  600250   999999999602000   999999999999999999999999999999999999</v>
          </cell>
          <cell r="Q7" t="str">
            <v xml:space="preserve">none     </v>
          </cell>
          <cell r="R7" t="str">
            <v>RollFCST-Working Version</v>
          </cell>
          <cell r="S7" t="str">
            <v>RollFCST-Working Version</v>
          </cell>
          <cell r="T7" t="str">
            <v/>
          </cell>
          <cell r="U7" t="str">
            <v/>
          </cell>
          <cell r="V7" t="str">
            <v>602000</v>
          </cell>
          <cell r="W7" t="str">
            <v>4</v>
          </cell>
          <cell r="X7" t="str">
            <v xml:space="preserve">      Contract Temporary/Other Compensat</v>
          </cell>
          <cell r="Y7">
            <v>2251.8418499999998</v>
          </cell>
          <cell r="Z7">
            <v>2099.3139000000001</v>
          </cell>
          <cell r="AA7">
            <v>1449.79937</v>
          </cell>
          <cell r="AB7">
            <v>1674.2943600000001</v>
          </cell>
          <cell r="AC7">
            <v>7475.2494800000004</v>
          </cell>
          <cell r="AD7">
            <v>947.63189999999997</v>
          </cell>
          <cell r="AE7">
            <v>1307.4899600000001</v>
          </cell>
          <cell r="AF7">
            <v>996.88248999999996</v>
          </cell>
          <cell r="AG7">
            <v>790.02</v>
          </cell>
          <cell r="AH7">
            <v>4042.0243500000001</v>
          </cell>
          <cell r="AI7" t="str">
            <v xml:space="preserve">U.S. Dollar                   </v>
          </cell>
          <cell r="AJ7" t="str">
            <v/>
          </cell>
          <cell r="AK7" t="str">
            <v/>
          </cell>
          <cell r="AL7" t="str">
            <v/>
          </cell>
          <cell r="AM7" t="str">
            <v/>
          </cell>
          <cell r="AN7" t="str">
            <v/>
          </cell>
          <cell r="AO7" t="str">
            <v/>
          </cell>
          <cell r="AP7" t="str">
            <v/>
          </cell>
          <cell r="AQ7" t="str">
            <v/>
          </cell>
        </row>
        <row r="8">
          <cell r="A8" t="str">
            <v>FB........603000</v>
          </cell>
          <cell r="B8" t="str">
            <v>2003T12</v>
          </cell>
          <cell r="C8" t="str">
            <v xml:space="preserve">TREND    </v>
          </cell>
          <cell r="D8" t="str">
            <v xml:space="preserve">Trend -  QTD Average/Activity                     </v>
          </cell>
          <cell r="E8" t="str">
            <v>Run: 08/07/03 13:53:41</v>
          </cell>
          <cell r="F8" t="str">
            <v>999</v>
          </cell>
          <cell r="G8" t="str">
            <v>100</v>
          </cell>
          <cell r="H8" t="str">
            <v xml:space="preserve">Bank Of America Management Reporting              </v>
          </cell>
          <cell r="I8" t="str">
            <v>001</v>
          </cell>
          <cell r="J8" t="str">
            <v>FB........</v>
          </cell>
          <cell r="K8" t="str">
            <v xml:space="preserve">Gcib Global Operations                            </v>
          </cell>
          <cell r="L8" t="str">
            <v/>
          </cell>
          <cell r="M8" t="str">
            <v/>
          </cell>
          <cell r="N8" t="str">
            <v>bamgt</v>
          </cell>
          <cell r="O8" t="str">
            <v>40</v>
          </cell>
          <cell r="P8" t="str">
            <v>600000A  600250   999999999603000   999999999999999999999999999999999999</v>
          </cell>
          <cell r="Q8" t="str">
            <v xml:space="preserve">none     </v>
          </cell>
          <cell r="R8" t="str">
            <v>RollFCST-Working Version</v>
          </cell>
          <cell r="S8" t="str">
            <v>RollFCST-Working Version</v>
          </cell>
          <cell r="T8" t="str">
            <v/>
          </cell>
          <cell r="U8" t="str">
            <v/>
          </cell>
          <cell r="V8" t="str">
            <v>603000</v>
          </cell>
          <cell r="W8" t="str">
            <v>4</v>
          </cell>
          <cell r="X8" t="str">
            <v xml:space="preserve">      Employee Benefits                 </v>
          </cell>
          <cell r="Y8">
            <v>5283.97912</v>
          </cell>
          <cell r="Z8">
            <v>6242.2692699999998</v>
          </cell>
          <cell r="AA8">
            <v>6006.9299000000001</v>
          </cell>
          <cell r="AB8">
            <v>6133.4755100000002</v>
          </cell>
          <cell r="AC8">
            <v>23666.6538</v>
          </cell>
          <cell r="AD8">
            <v>6310.7109</v>
          </cell>
          <cell r="AE8">
            <v>6345.92983</v>
          </cell>
          <cell r="AF8">
            <v>6641.4119799999999</v>
          </cell>
          <cell r="AG8">
            <v>6660.3</v>
          </cell>
          <cell r="AH8">
            <v>25958.352709999999</v>
          </cell>
          <cell r="AI8" t="str">
            <v xml:space="preserve">U.S. Dollar                   </v>
          </cell>
          <cell r="AJ8" t="str">
            <v/>
          </cell>
          <cell r="AK8" t="str">
            <v/>
          </cell>
          <cell r="AL8" t="str">
            <v/>
          </cell>
          <cell r="AM8" t="str">
            <v/>
          </cell>
          <cell r="AN8" t="str">
            <v/>
          </cell>
          <cell r="AO8" t="str">
            <v/>
          </cell>
          <cell r="AP8" t="str">
            <v/>
          </cell>
          <cell r="AQ8" t="str">
            <v/>
          </cell>
        </row>
        <row r="9">
          <cell r="A9" t="str">
            <v>FB........600250</v>
          </cell>
          <cell r="B9" t="str">
            <v>2003T12</v>
          </cell>
          <cell r="C9" t="str">
            <v xml:space="preserve">TREND    </v>
          </cell>
          <cell r="D9" t="str">
            <v xml:space="preserve">Trend -  QTD Average/Activity                     </v>
          </cell>
          <cell r="E9" t="str">
            <v>Run: 08/07/03 13:53:41</v>
          </cell>
          <cell r="F9" t="str">
            <v>999</v>
          </cell>
          <cell r="G9" t="str">
            <v>100</v>
          </cell>
          <cell r="H9" t="str">
            <v xml:space="preserve">Bank Of America Management Reporting              </v>
          </cell>
          <cell r="I9" t="str">
            <v>001</v>
          </cell>
          <cell r="J9" t="str">
            <v>FB........</v>
          </cell>
          <cell r="K9" t="str">
            <v xml:space="preserve">Gcib Global Operations                            </v>
          </cell>
          <cell r="L9" t="str">
            <v/>
          </cell>
          <cell r="M9" t="str">
            <v/>
          </cell>
          <cell r="N9" t="str">
            <v>bamgt</v>
          </cell>
          <cell r="O9" t="str">
            <v>40</v>
          </cell>
          <cell r="P9" t="str">
            <v>600000A  600250   999999999999999999999999999999999999999999999999999999</v>
          </cell>
          <cell r="Q9" t="str">
            <v xml:space="preserve">none     </v>
          </cell>
          <cell r="R9" t="str">
            <v>RollFCST-Working Version</v>
          </cell>
          <cell r="S9" t="str">
            <v>RollFCST-Working Version</v>
          </cell>
          <cell r="T9" t="str">
            <v/>
          </cell>
          <cell r="U9" t="str">
            <v/>
          </cell>
          <cell r="V9" t="str">
            <v>600250</v>
          </cell>
          <cell r="W9" t="str">
            <v>2</v>
          </cell>
          <cell r="X9" t="str">
            <v xml:space="preserve">  Personnel                             </v>
          </cell>
          <cell r="Y9">
            <v>31750.748100000001</v>
          </cell>
          <cell r="Z9">
            <v>32629.032869999999</v>
          </cell>
          <cell r="AA9">
            <v>32814.96084</v>
          </cell>
          <cell r="AB9">
            <v>33534.32933</v>
          </cell>
          <cell r="AC9">
            <v>130729.07114</v>
          </cell>
          <cell r="AD9">
            <v>32685.113410000002</v>
          </cell>
          <cell r="AE9">
            <v>32571.282920000001</v>
          </cell>
          <cell r="AF9">
            <v>33591.914870000001</v>
          </cell>
          <cell r="AG9">
            <v>34544.949999999997</v>
          </cell>
          <cell r="AH9">
            <v>133393.26120000001</v>
          </cell>
          <cell r="AI9" t="str">
            <v xml:space="preserve">U.S. Dollar                   </v>
          </cell>
          <cell r="AJ9" t="str">
            <v/>
          </cell>
          <cell r="AK9" t="str">
            <v/>
          </cell>
          <cell r="AL9" t="str">
            <v/>
          </cell>
          <cell r="AM9" t="str">
            <v/>
          </cell>
          <cell r="AN9" t="str">
            <v/>
          </cell>
          <cell r="AO9" t="str">
            <v/>
          </cell>
          <cell r="AP9" t="str">
            <v/>
          </cell>
          <cell r="AQ9" t="str">
            <v/>
          </cell>
        </row>
        <row r="10">
          <cell r="A10" t="str">
            <v>FB........610000</v>
          </cell>
          <cell r="B10" t="str">
            <v>2003T12</v>
          </cell>
          <cell r="C10" t="str">
            <v xml:space="preserve">TREND    </v>
          </cell>
          <cell r="D10" t="str">
            <v xml:space="preserve">Trend -  QTD Average/Activity                     </v>
          </cell>
          <cell r="E10" t="str">
            <v>Run: 08/07/03 13:53:41</v>
          </cell>
          <cell r="F10" t="str">
            <v>999</v>
          </cell>
          <cell r="G10" t="str">
            <v>100</v>
          </cell>
          <cell r="H10" t="str">
            <v xml:space="preserve">Bank Of America Management Reporting              </v>
          </cell>
          <cell r="I10" t="str">
            <v>001</v>
          </cell>
          <cell r="J10" t="str">
            <v>FB........</v>
          </cell>
          <cell r="K10" t="str">
            <v xml:space="preserve">Gcib Global Operations                            </v>
          </cell>
          <cell r="L10" t="str">
            <v/>
          </cell>
          <cell r="M10" t="str">
            <v/>
          </cell>
          <cell r="N10" t="str">
            <v>bamgt</v>
          </cell>
          <cell r="O10" t="str">
            <v>40</v>
          </cell>
          <cell r="P10" t="str">
            <v>600000A  610000   999999999999999999999999999999999999999999999999999999</v>
          </cell>
          <cell r="Q10" t="str">
            <v xml:space="preserve">none     </v>
          </cell>
          <cell r="R10" t="str">
            <v>RollFCST-Working Version</v>
          </cell>
          <cell r="S10" t="str">
            <v>RollFCST-Working Version</v>
          </cell>
          <cell r="T10" t="str">
            <v/>
          </cell>
          <cell r="U10" t="str">
            <v/>
          </cell>
          <cell r="V10" t="str">
            <v>610000</v>
          </cell>
          <cell r="W10" t="str">
            <v>2</v>
          </cell>
          <cell r="X10" t="str">
            <v xml:space="preserve">  Net Occupancy Expense                 </v>
          </cell>
          <cell r="Y10">
            <v>4290.3439900000003</v>
          </cell>
          <cell r="Z10">
            <v>4291.8906200000001</v>
          </cell>
          <cell r="AA10">
            <v>4309.4748600000003</v>
          </cell>
          <cell r="AB10">
            <v>4714.1706199999999</v>
          </cell>
          <cell r="AC10">
            <v>17605.880089999999</v>
          </cell>
          <cell r="AD10">
            <v>4543.0378000000001</v>
          </cell>
          <cell r="AE10">
            <v>4566.4933099999998</v>
          </cell>
          <cell r="AF10">
            <v>4603.4542899999997</v>
          </cell>
          <cell r="AG10">
            <v>5701.41</v>
          </cell>
          <cell r="AH10">
            <v>19414.395400000001</v>
          </cell>
          <cell r="AI10" t="str">
            <v xml:space="preserve">U.S. Dollar                   </v>
          </cell>
          <cell r="AJ10" t="str">
            <v/>
          </cell>
          <cell r="AK10" t="str">
            <v/>
          </cell>
          <cell r="AL10" t="str">
            <v/>
          </cell>
          <cell r="AM10" t="str">
            <v/>
          </cell>
          <cell r="AN10" t="str">
            <v/>
          </cell>
          <cell r="AO10" t="str">
            <v/>
          </cell>
          <cell r="AP10" t="str">
            <v/>
          </cell>
          <cell r="AQ10" t="str">
            <v/>
          </cell>
        </row>
        <row r="11">
          <cell r="A11" t="str">
            <v>FB........620000</v>
          </cell>
          <cell r="B11" t="str">
            <v>2003T12</v>
          </cell>
          <cell r="C11" t="str">
            <v xml:space="preserve">TREND    </v>
          </cell>
          <cell r="D11" t="str">
            <v xml:space="preserve">Trend -  QTD Average/Activity                     </v>
          </cell>
          <cell r="E11" t="str">
            <v>Run: 08/07/03 13:53:41</v>
          </cell>
          <cell r="F11" t="str">
            <v>999</v>
          </cell>
          <cell r="G11" t="str">
            <v>100</v>
          </cell>
          <cell r="H11" t="str">
            <v xml:space="preserve">Bank Of America Management Reporting              </v>
          </cell>
          <cell r="I11" t="str">
            <v>001</v>
          </cell>
          <cell r="J11" t="str">
            <v>FB........</v>
          </cell>
          <cell r="K11" t="str">
            <v xml:space="preserve">Gcib Global Operations                            </v>
          </cell>
          <cell r="L11" t="str">
            <v/>
          </cell>
          <cell r="M11" t="str">
            <v/>
          </cell>
          <cell r="N11" t="str">
            <v>bamgt</v>
          </cell>
          <cell r="O11" t="str">
            <v>40</v>
          </cell>
          <cell r="P11" t="str">
            <v>600000A  620000   999999999999999999999999999999999999999999999999999999</v>
          </cell>
          <cell r="Q11" t="str">
            <v xml:space="preserve">none     </v>
          </cell>
          <cell r="R11" t="str">
            <v>RollFCST-Working Version</v>
          </cell>
          <cell r="S11" t="str">
            <v>RollFCST-Working Version</v>
          </cell>
          <cell r="T11" t="str">
            <v/>
          </cell>
          <cell r="U11" t="str">
            <v/>
          </cell>
          <cell r="V11" t="str">
            <v>620000</v>
          </cell>
          <cell r="W11" t="str">
            <v>2</v>
          </cell>
          <cell r="X11" t="str">
            <v xml:space="preserve">  Furniture &amp; Equipment                 </v>
          </cell>
          <cell r="Y11">
            <v>1270.1570200000001</v>
          </cell>
          <cell r="Z11">
            <v>1621.38985</v>
          </cell>
          <cell r="AA11">
            <v>1481.7495799999999</v>
          </cell>
          <cell r="AB11">
            <v>1094.0135499999999</v>
          </cell>
          <cell r="AC11">
            <v>5467.31</v>
          </cell>
          <cell r="AD11">
            <v>1362.9183499999999</v>
          </cell>
          <cell r="AE11">
            <v>928.52119000000005</v>
          </cell>
          <cell r="AF11">
            <v>1828.5546899999999</v>
          </cell>
          <cell r="AG11">
            <v>1158.2</v>
          </cell>
          <cell r="AH11">
            <v>5278.1942300000001</v>
          </cell>
          <cell r="AI11" t="str">
            <v xml:space="preserve">U.S. Dollar                   </v>
          </cell>
          <cell r="AJ11" t="str">
            <v/>
          </cell>
          <cell r="AK11" t="str">
            <v/>
          </cell>
          <cell r="AL11" t="str">
            <v/>
          </cell>
          <cell r="AM11" t="str">
            <v/>
          </cell>
          <cell r="AN11" t="str">
            <v/>
          </cell>
          <cell r="AO11" t="str">
            <v/>
          </cell>
          <cell r="AP11" t="str">
            <v/>
          </cell>
          <cell r="AQ11" t="str">
            <v/>
          </cell>
        </row>
        <row r="12">
          <cell r="A12" t="str">
            <v>FB........623000</v>
          </cell>
          <cell r="B12" t="str">
            <v>2003T12</v>
          </cell>
          <cell r="C12" t="str">
            <v xml:space="preserve">TREND    </v>
          </cell>
          <cell r="D12" t="str">
            <v xml:space="preserve">Trend -  QTD Average/Activity                     </v>
          </cell>
          <cell r="E12" t="str">
            <v>Run: 08/07/03 13:53:41</v>
          </cell>
          <cell r="F12" t="str">
            <v>999</v>
          </cell>
          <cell r="G12" t="str">
            <v>100</v>
          </cell>
          <cell r="H12" t="str">
            <v xml:space="preserve">Bank Of America Management Reporting              </v>
          </cell>
          <cell r="I12" t="str">
            <v>001</v>
          </cell>
          <cell r="J12" t="str">
            <v>FB........</v>
          </cell>
          <cell r="K12" t="str">
            <v xml:space="preserve">Gcib Global Operations                            </v>
          </cell>
          <cell r="L12" t="str">
            <v/>
          </cell>
          <cell r="M12" t="str">
            <v/>
          </cell>
          <cell r="N12" t="str">
            <v>bamgt</v>
          </cell>
          <cell r="O12" t="str">
            <v>40</v>
          </cell>
          <cell r="P12" t="str">
            <v>600000A  623000   999999999999999999999999999999999999999999999999999999</v>
          </cell>
          <cell r="Q12" t="str">
            <v xml:space="preserve">none     </v>
          </cell>
          <cell r="R12" t="str">
            <v>RollFCST-Working Version</v>
          </cell>
          <cell r="S12" t="str">
            <v>RollFCST-Working Version</v>
          </cell>
          <cell r="T12" t="str">
            <v/>
          </cell>
          <cell r="U12" t="str">
            <v/>
          </cell>
          <cell r="V12" t="str">
            <v>623000</v>
          </cell>
          <cell r="W12" t="str">
            <v>2</v>
          </cell>
          <cell r="X12" t="str">
            <v xml:space="preserve">  Marketing &amp; Promotional               </v>
          </cell>
          <cell r="Y12">
            <v>25.702349999999999</v>
          </cell>
          <cell r="Z12">
            <v>38.682580000000002</v>
          </cell>
          <cell r="AA12">
            <v>67.753649999999993</v>
          </cell>
          <cell r="AB12">
            <v>18.946400000000001</v>
          </cell>
          <cell r="AC12">
            <v>151.08498</v>
          </cell>
          <cell r="AD12">
            <v>34.380659999999999</v>
          </cell>
          <cell r="AE12">
            <v>14.836639999999999</v>
          </cell>
          <cell r="AF12">
            <v>15.24161</v>
          </cell>
          <cell r="AG12">
            <v>15.78</v>
          </cell>
          <cell r="AH12">
            <v>80.238910000000004</v>
          </cell>
          <cell r="AI12" t="str">
            <v xml:space="preserve">U.S. Dollar                   </v>
          </cell>
          <cell r="AJ12" t="str">
            <v/>
          </cell>
          <cell r="AK12" t="str">
            <v/>
          </cell>
          <cell r="AL12" t="str">
            <v/>
          </cell>
          <cell r="AM12" t="str">
            <v/>
          </cell>
          <cell r="AN12" t="str">
            <v/>
          </cell>
          <cell r="AO12" t="str">
            <v/>
          </cell>
          <cell r="AP12" t="str">
            <v/>
          </cell>
          <cell r="AQ12" t="str">
            <v/>
          </cell>
        </row>
        <row r="13">
          <cell r="A13" t="str">
            <v>FB........630000</v>
          </cell>
          <cell r="B13" t="str">
            <v>2003T12</v>
          </cell>
          <cell r="C13" t="str">
            <v xml:space="preserve">TREND    </v>
          </cell>
          <cell r="D13" t="str">
            <v xml:space="preserve">Trend -  QTD Average/Activity                     </v>
          </cell>
          <cell r="E13" t="str">
            <v>Run: 08/07/03 13:53:41</v>
          </cell>
          <cell r="F13" t="str">
            <v>999</v>
          </cell>
          <cell r="G13" t="str">
            <v>100</v>
          </cell>
          <cell r="H13" t="str">
            <v xml:space="preserve">Bank Of America Management Reporting              </v>
          </cell>
          <cell r="I13" t="str">
            <v>001</v>
          </cell>
          <cell r="J13" t="str">
            <v>FB........</v>
          </cell>
          <cell r="K13" t="str">
            <v xml:space="preserve">Gcib Global Operations                            </v>
          </cell>
          <cell r="L13" t="str">
            <v/>
          </cell>
          <cell r="M13" t="str">
            <v/>
          </cell>
          <cell r="N13" t="str">
            <v>bamgt</v>
          </cell>
          <cell r="O13" t="str">
            <v>40</v>
          </cell>
          <cell r="P13" t="str">
            <v>600000A  630000   999999999999999999999999999999999999999999999999999999</v>
          </cell>
          <cell r="Q13" t="str">
            <v xml:space="preserve">none     </v>
          </cell>
          <cell r="R13" t="str">
            <v>RollFCST-Working Version</v>
          </cell>
          <cell r="S13" t="str">
            <v>RollFCST-Working Version</v>
          </cell>
          <cell r="T13" t="str">
            <v/>
          </cell>
          <cell r="U13" t="str">
            <v/>
          </cell>
          <cell r="V13" t="str">
            <v>630000</v>
          </cell>
          <cell r="W13" t="str">
            <v>2</v>
          </cell>
          <cell r="X13" t="str">
            <v xml:space="preserve">  Professional Fees                     </v>
          </cell>
          <cell r="Y13">
            <v>545.15521999999999</v>
          </cell>
          <cell r="Z13">
            <v>581.48419000000001</v>
          </cell>
          <cell r="AA13">
            <v>325.28035</v>
          </cell>
          <cell r="AB13">
            <v>175.40402</v>
          </cell>
          <cell r="AC13">
            <v>1627.3237799999999</v>
          </cell>
          <cell r="AD13">
            <v>78.898099999999999</v>
          </cell>
          <cell r="AE13">
            <v>419.71123999999998</v>
          </cell>
          <cell r="AF13">
            <v>516.52623000000006</v>
          </cell>
          <cell r="AG13">
            <v>501.41</v>
          </cell>
          <cell r="AH13">
            <v>1516.54557</v>
          </cell>
          <cell r="AI13" t="str">
            <v xml:space="preserve">U.S. Dollar                   </v>
          </cell>
          <cell r="AJ13" t="str">
            <v/>
          </cell>
          <cell r="AK13" t="str">
            <v/>
          </cell>
          <cell r="AL13" t="str">
            <v/>
          </cell>
          <cell r="AM13" t="str">
            <v/>
          </cell>
          <cell r="AN13" t="str">
            <v/>
          </cell>
          <cell r="AO13" t="str">
            <v/>
          </cell>
          <cell r="AP13" t="str">
            <v/>
          </cell>
          <cell r="AQ13" t="str">
            <v/>
          </cell>
        </row>
        <row r="14">
          <cell r="A14" t="str">
            <v>FB........651500A</v>
          </cell>
          <cell r="B14" t="str">
            <v>2003T12</v>
          </cell>
          <cell r="C14" t="str">
            <v xml:space="preserve">TREND    </v>
          </cell>
          <cell r="D14" t="str">
            <v xml:space="preserve">Trend -  QTD Average/Activity                     </v>
          </cell>
          <cell r="E14" t="str">
            <v>Run: 08/07/03 13:53:41</v>
          </cell>
          <cell r="F14" t="str">
            <v>999</v>
          </cell>
          <cell r="G14" t="str">
            <v>100</v>
          </cell>
          <cell r="H14" t="str">
            <v xml:space="preserve">Bank Of America Management Reporting              </v>
          </cell>
          <cell r="I14" t="str">
            <v>001</v>
          </cell>
          <cell r="J14" t="str">
            <v>FB........</v>
          </cell>
          <cell r="K14" t="str">
            <v xml:space="preserve">Gcib Global Operations                            </v>
          </cell>
          <cell r="L14" t="str">
            <v/>
          </cell>
          <cell r="M14" t="str">
            <v/>
          </cell>
          <cell r="N14" t="str">
            <v>bamgt</v>
          </cell>
          <cell r="O14" t="str">
            <v>40</v>
          </cell>
          <cell r="P14" t="str">
            <v>600000A  651500A  999999999999999999999999999999999999999999999999999999</v>
          </cell>
          <cell r="Q14" t="str">
            <v xml:space="preserve">none     </v>
          </cell>
          <cell r="R14" t="str">
            <v>RollFCST-Working Version</v>
          </cell>
          <cell r="S14" t="str">
            <v>RollFCST-Working Version</v>
          </cell>
          <cell r="T14" t="str">
            <v/>
          </cell>
          <cell r="U14" t="str">
            <v/>
          </cell>
          <cell r="V14" t="str">
            <v>651500A</v>
          </cell>
          <cell r="W14" t="str">
            <v>2</v>
          </cell>
          <cell r="X14" t="str">
            <v xml:space="preserve">  Direct Processing Expense             </v>
          </cell>
          <cell r="Y14">
            <v>9320.8413</v>
          </cell>
          <cell r="Z14">
            <v>8652.7363100000002</v>
          </cell>
          <cell r="AA14">
            <v>12211.213239999999</v>
          </cell>
          <cell r="AB14">
            <v>12996.172710000001</v>
          </cell>
          <cell r="AC14">
            <v>43180.963559999997</v>
          </cell>
          <cell r="AD14">
            <v>10490.19167</v>
          </cell>
          <cell r="AE14">
            <v>11039.030500000001</v>
          </cell>
          <cell r="AF14">
            <v>10053.747820000001</v>
          </cell>
          <cell r="AG14">
            <v>10286.43</v>
          </cell>
          <cell r="AH14">
            <v>41869.399989999998</v>
          </cell>
          <cell r="AI14" t="str">
            <v xml:space="preserve">U.S. Dollar                   </v>
          </cell>
          <cell r="AJ14" t="str">
            <v/>
          </cell>
          <cell r="AK14" t="str">
            <v/>
          </cell>
          <cell r="AL14" t="str">
            <v/>
          </cell>
          <cell r="AM14" t="str">
            <v/>
          </cell>
          <cell r="AN14" t="str">
            <v/>
          </cell>
          <cell r="AO14" t="str">
            <v/>
          </cell>
          <cell r="AP14" t="str">
            <v/>
          </cell>
          <cell r="AQ14" t="str">
            <v/>
          </cell>
        </row>
        <row r="15">
          <cell r="A15" t="str">
            <v>FB........660000A</v>
          </cell>
          <cell r="B15" t="str">
            <v>2003T12</v>
          </cell>
          <cell r="C15" t="str">
            <v xml:space="preserve">TREND    </v>
          </cell>
          <cell r="D15" t="str">
            <v xml:space="preserve">Trend -  QTD Average/Activity                     </v>
          </cell>
          <cell r="E15" t="str">
            <v>Run: 08/07/03 13:53:41</v>
          </cell>
          <cell r="F15" t="str">
            <v>999</v>
          </cell>
          <cell r="G15" t="str">
            <v>100</v>
          </cell>
          <cell r="H15" t="str">
            <v xml:space="preserve">Bank Of America Management Reporting              </v>
          </cell>
          <cell r="I15" t="str">
            <v>001</v>
          </cell>
          <cell r="J15" t="str">
            <v>FB........</v>
          </cell>
          <cell r="K15" t="str">
            <v xml:space="preserve">Gcib Global Operations                            </v>
          </cell>
          <cell r="L15" t="str">
            <v/>
          </cell>
          <cell r="M15" t="str">
            <v/>
          </cell>
          <cell r="N15" t="str">
            <v>bamgt</v>
          </cell>
          <cell r="O15" t="str">
            <v>40</v>
          </cell>
          <cell r="P15" t="str">
            <v>600000A  660000A  999999999999999999999999999999999999999999999999999999</v>
          </cell>
          <cell r="Q15" t="str">
            <v xml:space="preserve">none     </v>
          </cell>
          <cell r="R15" t="str">
            <v>RollFCST-Working Version</v>
          </cell>
          <cell r="S15" t="str">
            <v>RollFCST-Working Version</v>
          </cell>
          <cell r="T15" t="str">
            <v/>
          </cell>
          <cell r="U15" t="str">
            <v/>
          </cell>
          <cell r="V15" t="str">
            <v>660000A</v>
          </cell>
          <cell r="W15" t="str">
            <v>2</v>
          </cell>
          <cell r="X15" t="str">
            <v xml:space="preserve">  Telecommunications                    </v>
          </cell>
          <cell r="Y15">
            <v>990.13846999999998</v>
          </cell>
          <cell r="Z15">
            <v>1152.5845400000001</v>
          </cell>
          <cell r="AA15">
            <v>1042.7630799999999</v>
          </cell>
          <cell r="AB15">
            <v>1069.3558599999999</v>
          </cell>
          <cell r="AC15">
            <v>4254.84195</v>
          </cell>
          <cell r="AD15">
            <v>967.81686999999999</v>
          </cell>
          <cell r="AE15">
            <v>826.90053</v>
          </cell>
          <cell r="AF15">
            <v>967.61388999999997</v>
          </cell>
          <cell r="AG15">
            <v>1005.16</v>
          </cell>
          <cell r="AH15">
            <v>3767.4912899999999</v>
          </cell>
          <cell r="AI15" t="str">
            <v xml:space="preserve">U.S. Dollar                   </v>
          </cell>
          <cell r="AJ15" t="str">
            <v/>
          </cell>
          <cell r="AK15" t="str">
            <v/>
          </cell>
          <cell r="AL15" t="str">
            <v/>
          </cell>
          <cell r="AM15" t="str">
            <v/>
          </cell>
          <cell r="AN15" t="str">
            <v/>
          </cell>
          <cell r="AO15" t="str">
            <v/>
          </cell>
          <cell r="AP15" t="str">
            <v/>
          </cell>
          <cell r="AQ15" t="str">
            <v/>
          </cell>
        </row>
        <row r="16">
          <cell r="A16" t="str">
            <v>FB........663000</v>
          </cell>
          <cell r="B16" t="str">
            <v>2003T12</v>
          </cell>
          <cell r="C16" t="str">
            <v xml:space="preserve">TREND    </v>
          </cell>
          <cell r="D16" t="str">
            <v xml:space="preserve">Trend -  QTD Average/Activity                     </v>
          </cell>
          <cell r="E16" t="str">
            <v>Run: 08/07/03 13:53:41</v>
          </cell>
          <cell r="F16" t="str">
            <v>999</v>
          </cell>
          <cell r="G16" t="str">
            <v>100</v>
          </cell>
          <cell r="H16" t="str">
            <v xml:space="preserve">Bank Of America Management Reporting              </v>
          </cell>
          <cell r="I16" t="str">
            <v>001</v>
          </cell>
          <cell r="J16" t="str">
            <v>FB........</v>
          </cell>
          <cell r="K16" t="str">
            <v xml:space="preserve">Gcib Global Operations                            </v>
          </cell>
          <cell r="L16" t="str">
            <v/>
          </cell>
          <cell r="M16" t="str">
            <v/>
          </cell>
          <cell r="N16" t="str">
            <v>bamgt</v>
          </cell>
          <cell r="O16" t="str">
            <v>40</v>
          </cell>
          <cell r="P16" t="str">
            <v>600000A  662999B  662999C  663000   999999999999999999999999999999999999</v>
          </cell>
          <cell r="Q16" t="str">
            <v xml:space="preserve">none     </v>
          </cell>
          <cell r="R16" t="str">
            <v>RollFCST-Working Version</v>
          </cell>
          <cell r="S16" t="str">
            <v>RollFCST-Working Version</v>
          </cell>
          <cell r="T16" t="str">
            <v/>
          </cell>
          <cell r="U16" t="str">
            <v/>
          </cell>
          <cell r="V16" t="str">
            <v>663000</v>
          </cell>
          <cell r="W16" t="str">
            <v>4</v>
          </cell>
          <cell r="X16" t="str">
            <v xml:space="preserve">      Supplies                          </v>
          </cell>
          <cell r="Y16">
            <v>826.58361000000002</v>
          </cell>
          <cell r="Z16">
            <v>881.39869999999996</v>
          </cell>
          <cell r="AA16">
            <v>1228.9897000000001</v>
          </cell>
          <cell r="AB16">
            <v>1690.23945</v>
          </cell>
          <cell r="AC16">
            <v>4627.2114600000004</v>
          </cell>
          <cell r="AD16">
            <v>1071.5563500000001</v>
          </cell>
          <cell r="AE16">
            <v>1154.5410400000001</v>
          </cell>
          <cell r="AF16">
            <v>1529.2641100000001</v>
          </cell>
          <cell r="AG16">
            <v>1073.3499999999999</v>
          </cell>
          <cell r="AH16">
            <v>4828.7115000000003</v>
          </cell>
          <cell r="AI16" t="str">
            <v xml:space="preserve">U.S. Dollar                   </v>
          </cell>
          <cell r="AJ16" t="str">
            <v/>
          </cell>
          <cell r="AK16" t="str">
            <v/>
          </cell>
          <cell r="AL16" t="str">
            <v/>
          </cell>
          <cell r="AM16" t="str">
            <v/>
          </cell>
          <cell r="AN16" t="str">
            <v/>
          </cell>
          <cell r="AO16" t="str">
            <v/>
          </cell>
          <cell r="AP16" t="str">
            <v/>
          </cell>
          <cell r="AQ16" t="str">
            <v/>
          </cell>
        </row>
        <row r="17">
          <cell r="A17" t="str">
            <v>FB........664500</v>
          </cell>
          <cell r="B17" t="str">
            <v>2003T12</v>
          </cell>
          <cell r="C17" t="str">
            <v xml:space="preserve">TREND    </v>
          </cell>
          <cell r="D17" t="str">
            <v xml:space="preserve">Trend -  QTD Average/Activity                     </v>
          </cell>
          <cell r="E17" t="str">
            <v>Run: 08/07/03 13:53:41</v>
          </cell>
          <cell r="F17" t="str">
            <v>999</v>
          </cell>
          <cell r="G17" t="str">
            <v>100</v>
          </cell>
          <cell r="H17" t="str">
            <v xml:space="preserve">Bank Of America Management Reporting              </v>
          </cell>
          <cell r="I17" t="str">
            <v>001</v>
          </cell>
          <cell r="J17" t="str">
            <v>FB........</v>
          </cell>
          <cell r="K17" t="str">
            <v xml:space="preserve">Gcib Global Operations                            </v>
          </cell>
          <cell r="L17" t="str">
            <v/>
          </cell>
          <cell r="M17" t="str">
            <v/>
          </cell>
          <cell r="N17" t="str">
            <v>bamgt</v>
          </cell>
          <cell r="O17" t="str">
            <v>40</v>
          </cell>
          <cell r="P17" t="str">
            <v>600000A  662999B  662999C  664500   999999999999999999999999999999999999</v>
          </cell>
          <cell r="Q17" t="str">
            <v xml:space="preserve">none     </v>
          </cell>
          <cell r="R17" t="str">
            <v>RollFCST-Working Version</v>
          </cell>
          <cell r="S17" t="str">
            <v>RollFCST-Working Version</v>
          </cell>
          <cell r="T17" t="str">
            <v/>
          </cell>
          <cell r="U17" t="str">
            <v/>
          </cell>
          <cell r="V17" t="str">
            <v>664500</v>
          </cell>
          <cell r="W17" t="str">
            <v>4</v>
          </cell>
          <cell r="X17" t="str">
            <v xml:space="preserve">      Postage And Courier               </v>
          </cell>
          <cell r="Y17">
            <v>805.89508999999998</v>
          </cell>
          <cell r="Z17">
            <v>583.18218999999999</v>
          </cell>
          <cell r="AA17">
            <v>549.07307000000003</v>
          </cell>
          <cell r="AB17">
            <v>544.87756000000002</v>
          </cell>
          <cell r="AC17">
            <v>2483.0279099999998</v>
          </cell>
          <cell r="AD17">
            <v>506.48381999999998</v>
          </cell>
          <cell r="AE17">
            <v>499.76101</v>
          </cell>
          <cell r="AF17">
            <v>529.63547000000005</v>
          </cell>
          <cell r="AG17">
            <v>524.25</v>
          </cell>
          <cell r="AH17">
            <v>2060.1302999999998</v>
          </cell>
          <cell r="AI17" t="str">
            <v xml:space="preserve">U.S. Dollar                   </v>
          </cell>
          <cell r="AJ17" t="str">
            <v/>
          </cell>
          <cell r="AK17" t="str">
            <v/>
          </cell>
          <cell r="AL17" t="str">
            <v/>
          </cell>
          <cell r="AM17" t="str">
            <v/>
          </cell>
          <cell r="AN17" t="str">
            <v/>
          </cell>
          <cell r="AO17" t="str">
            <v/>
          </cell>
          <cell r="AP17" t="str">
            <v/>
          </cell>
          <cell r="AQ17" t="str">
            <v/>
          </cell>
        </row>
        <row r="18">
          <cell r="A18" t="str">
            <v>FB........665499F</v>
          </cell>
          <cell r="B18" t="str">
            <v>2003T12</v>
          </cell>
          <cell r="C18" t="str">
            <v xml:space="preserve">TREND    </v>
          </cell>
          <cell r="D18" t="str">
            <v xml:space="preserve">Trend -  QTD Average/Activity                     </v>
          </cell>
          <cell r="E18" t="str">
            <v>Run: 08/07/03 13:53:41</v>
          </cell>
          <cell r="F18" t="str">
            <v>999</v>
          </cell>
          <cell r="G18" t="str">
            <v>100</v>
          </cell>
          <cell r="H18" t="str">
            <v xml:space="preserve">Bank Of America Management Reporting              </v>
          </cell>
          <cell r="I18" t="str">
            <v>001</v>
          </cell>
          <cell r="J18" t="str">
            <v>FB........</v>
          </cell>
          <cell r="K18" t="str">
            <v xml:space="preserve">Gcib Global Operations                            </v>
          </cell>
          <cell r="L18" t="str">
            <v/>
          </cell>
          <cell r="M18" t="str">
            <v/>
          </cell>
          <cell r="N18" t="str">
            <v>bamgt</v>
          </cell>
          <cell r="O18" t="str">
            <v>40</v>
          </cell>
          <cell r="P18" t="str">
            <v>600000A  662999B  662999C  665499B  665499D  665499F  999999999999999999</v>
          </cell>
          <cell r="Q18" t="str">
            <v xml:space="preserve">none     </v>
          </cell>
          <cell r="R18" t="str">
            <v>RollFCST-Working Version</v>
          </cell>
          <cell r="S18" t="str">
            <v>RollFCST-Working Version</v>
          </cell>
          <cell r="T18" t="str">
            <v/>
          </cell>
          <cell r="U18" t="str">
            <v/>
          </cell>
          <cell r="V18" t="str">
            <v>665499F</v>
          </cell>
          <cell r="W18" t="str">
            <v>6</v>
          </cell>
          <cell r="X18" t="str">
            <v xml:space="preserve">          Relocation Expense            </v>
          </cell>
          <cell r="Y18">
            <v>9.8949499999999997</v>
          </cell>
          <cell r="Z18">
            <v>453.55923000000001</v>
          </cell>
          <cell r="AA18">
            <v>163.67077</v>
          </cell>
          <cell r="AB18">
            <v>155.614</v>
          </cell>
          <cell r="AC18">
            <v>782.73895000000005</v>
          </cell>
          <cell r="AD18">
            <v>147.50677999999999</v>
          </cell>
          <cell r="AE18">
            <v>282.67223000000001</v>
          </cell>
          <cell r="AF18">
            <v>183.56640999999999</v>
          </cell>
          <cell r="AG18">
            <v>0</v>
          </cell>
          <cell r="AH18">
            <v>613.74541999999997</v>
          </cell>
          <cell r="AI18" t="str">
            <v xml:space="preserve">U.S. Dollar                   </v>
          </cell>
          <cell r="AJ18" t="str">
            <v/>
          </cell>
          <cell r="AK18" t="str">
            <v/>
          </cell>
          <cell r="AL18" t="str">
            <v/>
          </cell>
          <cell r="AM18" t="str">
            <v/>
          </cell>
          <cell r="AN18" t="str">
            <v/>
          </cell>
          <cell r="AO18" t="str">
            <v/>
          </cell>
          <cell r="AP18" t="str">
            <v/>
          </cell>
          <cell r="AQ18" t="str">
            <v/>
          </cell>
        </row>
        <row r="19">
          <cell r="A19" t="str">
            <v>FB........665499J</v>
          </cell>
          <cell r="B19" t="str">
            <v>2003T12</v>
          </cell>
          <cell r="C19" t="str">
            <v xml:space="preserve">TREND    </v>
          </cell>
          <cell r="D19" t="str">
            <v xml:space="preserve">Trend -  QTD Average/Activity                     </v>
          </cell>
          <cell r="E19" t="str">
            <v>Run: 08/07/03 13:53:41</v>
          </cell>
          <cell r="F19" t="str">
            <v>999</v>
          </cell>
          <cell r="G19" t="str">
            <v>100</v>
          </cell>
          <cell r="H19" t="str">
            <v xml:space="preserve">Bank Of America Management Reporting              </v>
          </cell>
          <cell r="I19" t="str">
            <v>001</v>
          </cell>
          <cell r="J19" t="str">
            <v>FB........</v>
          </cell>
          <cell r="K19" t="str">
            <v xml:space="preserve">Gcib Global Operations                            </v>
          </cell>
          <cell r="L19" t="str">
            <v/>
          </cell>
          <cell r="M19" t="str">
            <v/>
          </cell>
          <cell r="N19" t="str">
            <v>bamgt</v>
          </cell>
          <cell r="O19" t="str">
            <v>40</v>
          </cell>
          <cell r="P19" t="str">
            <v>600000A  662999B  662999C  665499B  665499D  665499H  665499J  999999999</v>
          </cell>
          <cell r="Q19" t="str">
            <v xml:space="preserve">none     </v>
          </cell>
          <cell r="R19" t="str">
            <v>RollFCST-Working Version</v>
          </cell>
          <cell r="S19" t="str">
            <v>RollFCST-Working Version</v>
          </cell>
          <cell r="T19" t="str">
            <v/>
          </cell>
          <cell r="U19" t="str">
            <v/>
          </cell>
          <cell r="V19" t="str">
            <v>665499J</v>
          </cell>
          <cell r="W19" t="str">
            <v>7</v>
          </cell>
          <cell r="X19" t="str">
            <v xml:space="preserve">            Employee Training &amp; Seminars</v>
          </cell>
          <cell r="Y19">
            <v>75.241020000000006</v>
          </cell>
          <cell r="Z19">
            <v>126.68116000000001</v>
          </cell>
          <cell r="AA19">
            <v>135.86989</v>
          </cell>
          <cell r="AB19">
            <v>219.08547999999999</v>
          </cell>
          <cell r="AC19">
            <v>556.87755000000004</v>
          </cell>
          <cell r="AD19">
            <v>90.272989999999993</v>
          </cell>
          <cell r="AE19">
            <v>112.69240000000001</v>
          </cell>
          <cell r="AF19">
            <v>212.36134000000001</v>
          </cell>
          <cell r="AG19">
            <v>238.04</v>
          </cell>
          <cell r="AH19">
            <v>653.36672999999996</v>
          </cell>
          <cell r="AI19" t="str">
            <v xml:space="preserve">U.S. Dollar                   </v>
          </cell>
          <cell r="AJ19" t="str">
            <v/>
          </cell>
          <cell r="AK19" t="str">
            <v/>
          </cell>
          <cell r="AL19" t="str">
            <v/>
          </cell>
          <cell r="AM19" t="str">
            <v/>
          </cell>
          <cell r="AN19" t="str">
            <v/>
          </cell>
          <cell r="AO19" t="str">
            <v/>
          </cell>
          <cell r="AP19" t="str">
            <v/>
          </cell>
          <cell r="AQ19" t="str">
            <v/>
          </cell>
        </row>
        <row r="20">
          <cell r="A20" t="str">
            <v>FB........665499H</v>
          </cell>
          <cell r="B20" t="str">
            <v>2003T12</v>
          </cell>
          <cell r="C20" t="str">
            <v xml:space="preserve">TREND    </v>
          </cell>
          <cell r="D20" t="str">
            <v xml:space="preserve">Trend -  QTD Average/Activity                     </v>
          </cell>
          <cell r="E20" t="str">
            <v>Run: 08/07/03 13:53:41</v>
          </cell>
          <cell r="F20" t="str">
            <v>999</v>
          </cell>
          <cell r="G20" t="str">
            <v>100</v>
          </cell>
          <cell r="H20" t="str">
            <v xml:space="preserve">Bank Of America Management Reporting              </v>
          </cell>
          <cell r="I20" t="str">
            <v>001</v>
          </cell>
          <cell r="J20" t="str">
            <v>FB........</v>
          </cell>
          <cell r="K20" t="str">
            <v xml:space="preserve">Gcib Global Operations                            </v>
          </cell>
          <cell r="L20" t="str">
            <v/>
          </cell>
          <cell r="M20" t="str">
            <v/>
          </cell>
          <cell r="N20" t="str">
            <v>bamgt</v>
          </cell>
          <cell r="O20" t="str">
            <v>40</v>
          </cell>
          <cell r="P20" t="str">
            <v>600000A  662999B  662999C  665499B  665499D  665499H  999999999999999999</v>
          </cell>
          <cell r="Q20" t="str">
            <v xml:space="preserve">none     </v>
          </cell>
          <cell r="R20" t="str">
            <v>RollFCST-Working Version</v>
          </cell>
          <cell r="S20" t="str">
            <v>RollFCST-Working Version</v>
          </cell>
          <cell r="T20" t="str">
            <v/>
          </cell>
          <cell r="U20" t="str">
            <v/>
          </cell>
          <cell r="V20" t="str">
            <v>665499H</v>
          </cell>
          <cell r="W20" t="str">
            <v>6</v>
          </cell>
          <cell r="X20" t="str">
            <v xml:space="preserve">          Other Employee Expense        </v>
          </cell>
          <cell r="Y20">
            <v>333.22485</v>
          </cell>
          <cell r="Z20">
            <v>729.68493000000001</v>
          </cell>
          <cell r="AA20">
            <v>754.11167</v>
          </cell>
          <cell r="AB20">
            <v>741.25572999999997</v>
          </cell>
          <cell r="AC20">
            <v>2558.27718</v>
          </cell>
          <cell r="AD20">
            <v>332.44224000000003</v>
          </cell>
          <cell r="AE20">
            <v>521.54814999999996</v>
          </cell>
          <cell r="AF20">
            <v>457.28985999999998</v>
          </cell>
          <cell r="AG20">
            <v>238.04</v>
          </cell>
          <cell r="AH20">
            <v>1549.32025</v>
          </cell>
          <cell r="AI20" t="str">
            <v xml:space="preserve">U.S. Dollar                   </v>
          </cell>
          <cell r="AJ20" t="str">
            <v/>
          </cell>
          <cell r="AK20" t="str">
            <v/>
          </cell>
          <cell r="AL20" t="str">
            <v/>
          </cell>
          <cell r="AM20" t="str">
            <v/>
          </cell>
          <cell r="AN20" t="str">
            <v/>
          </cell>
          <cell r="AO20" t="str">
            <v/>
          </cell>
          <cell r="AP20" t="str">
            <v/>
          </cell>
          <cell r="AQ20" t="str">
            <v/>
          </cell>
        </row>
        <row r="21">
          <cell r="A21" t="str">
            <v>FB........665499D</v>
          </cell>
          <cell r="B21" t="str">
            <v>2003T12</v>
          </cell>
          <cell r="C21" t="str">
            <v xml:space="preserve">TREND    </v>
          </cell>
          <cell r="D21" t="str">
            <v xml:space="preserve">Trend -  QTD Average/Activity                     </v>
          </cell>
          <cell r="E21" t="str">
            <v>Run: 08/07/03 13:53:41</v>
          </cell>
          <cell r="F21" t="str">
            <v>999</v>
          </cell>
          <cell r="G21" t="str">
            <v>100</v>
          </cell>
          <cell r="H21" t="str">
            <v xml:space="preserve">Bank Of America Management Reporting              </v>
          </cell>
          <cell r="I21" t="str">
            <v>001</v>
          </cell>
          <cell r="J21" t="str">
            <v>FB........</v>
          </cell>
          <cell r="K21" t="str">
            <v xml:space="preserve">Gcib Global Operations                            </v>
          </cell>
          <cell r="L21" t="str">
            <v/>
          </cell>
          <cell r="M21" t="str">
            <v/>
          </cell>
          <cell r="N21" t="str">
            <v>bamgt</v>
          </cell>
          <cell r="O21" t="str">
            <v>40</v>
          </cell>
          <cell r="P21" t="str">
            <v>600000A  662999B  662999C  665499B  665499D  999999999999999999999999999</v>
          </cell>
          <cell r="Q21" t="str">
            <v xml:space="preserve">none     </v>
          </cell>
          <cell r="R21" t="str">
            <v>RollFCST-Working Version</v>
          </cell>
          <cell r="S21" t="str">
            <v>RollFCST-Working Version</v>
          </cell>
          <cell r="T21" t="str">
            <v/>
          </cell>
          <cell r="U21" t="str">
            <v/>
          </cell>
          <cell r="V21" t="str">
            <v>665499D</v>
          </cell>
          <cell r="W21" t="str">
            <v>5</v>
          </cell>
          <cell r="X21" t="str">
            <v xml:space="preserve">        Employee Expense                </v>
          </cell>
          <cell r="Y21">
            <v>343.1198</v>
          </cell>
          <cell r="Z21">
            <v>1183.24416</v>
          </cell>
          <cell r="AA21">
            <v>917.78243999999995</v>
          </cell>
          <cell r="AB21">
            <v>896.86973</v>
          </cell>
          <cell r="AC21">
            <v>3341.01613</v>
          </cell>
          <cell r="AD21">
            <v>479.94902000000002</v>
          </cell>
          <cell r="AE21">
            <v>804.22037999999998</v>
          </cell>
          <cell r="AF21">
            <v>640.85626999999999</v>
          </cell>
          <cell r="AG21">
            <v>238.04</v>
          </cell>
          <cell r="AH21">
            <v>2163.06567</v>
          </cell>
          <cell r="AI21" t="str">
            <v xml:space="preserve">U.S. Dollar                   </v>
          </cell>
          <cell r="AJ21" t="str">
            <v/>
          </cell>
          <cell r="AK21" t="str">
            <v/>
          </cell>
          <cell r="AL21" t="str">
            <v/>
          </cell>
          <cell r="AM21" t="str">
            <v/>
          </cell>
          <cell r="AN21" t="str">
            <v/>
          </cell>
          <cell r="AO21" t="str">
            <v/>
          </cell>
          <cell r="AP21" t="str">
            <v/>
          </cell>
          <cell r="AQ21" t="str">
            <v/>
          </cell>
        </row>
        <row r="22">
          <cell r="A22" t="str">
            <v>FB........665499B</v>
          </cell>
          <cell r="B22" t="str">
            <v>2003T12</v>
          </cell>
          <cell r="C22" t="str">
            <v xml:space="preserve">TREND    </v>
          </cell>
          <cell r="D22" t="str">
            <v xml:space="preserve">Trend -  QTD Average/Activity                     </v>
          </cell>
          <cell r="E22" t="str">
            <v>Run: 08/07/03 13:53:41</v>
          </cell>
          <cell r="F22" t="str">
            <v>999</v>
          </cell>
          <cell r="G22" t="str">
            <v>100</v>
          </cell>
          <cell r="H22" t="str">
            <v xml:space="preserve">Bank Of America Management Reporting              </v>
          </cell>
          <cell r="I22" t="str">
            <v>001</v>
          </cell>
          <cell r="J22" t="str">
            <v>FB........</v>
          </cell>
          <cell r="K22" t="str">
            <v xml:space="preserve">Gcib Global Operations                            </v>
          </cell>
          <cell r="L22" t="str">
            <v/>
          </cell>
          <cell r="M22" t="str">
            <v/>
          </cell>
          <cell r="N22" t="str">
            <v>bamgt</v>
          </cell>
          <cell r="O22" t="str">
            <v>40</v>
          </cell>
          <cell r="P22" t="str">
            <v>600000A  662999B  662999C  665499B  999999999999999999999999999999999999</v>
          </cell>
          <cell r="Q22" t="str">
            <v xml:space="preserve">none     </v>
          </cell>
          <cell r="R22" t="str">
            <v>RollFCST-Working Version</v>
          </cell>
          <cell r="S22" t="str">
            <v>RollFCST-Working Version</v>
          </cell>
          <cell r="T22" t="str">
            <v/>
          </cell>
          <cell r="U22" t="str">
            <v/>
          </cell>
          <cell r="V22" t="str">
            <v>665499B</v>
          </cell>
          <cell r="W22" t="str">
            <v>4</v>
          </cell>
          <cell r="X22" t="str">
            <v xml:space="preserve">      Other Operating Expense           </v>
          </cell>
          <cell r="Y22">
            <v>1176.1541099999999</v>
          </cell>
          <cell r="Z22">
            <v>2008.4740300000001</v>
          </cell>
          <cell r="AA22">
            <v>1781.9392700000001</v>
          </cell>
          <cell r="AB22">
            <v>1919.4339399999999</v>
          </cell>
          <cell r="AC22">
            <v>6886.0013499999995</v>
          </cell>
          <cell r="AD22">
            <v>720.45604000000003</v>
          </cell>
          <cell r="AE22">
            <v>2864.7658000000001</v>
          </cell>
          <cell r="AF22">
            <v>1962.3361</v>
          </cell>
          <cell r="AG22">
            <v>942.83</v>
          </cell>
          <cell r="AH22">
            <v>6490.3879399999996</v>
          </cell>
          <cell r="AI22" t="str">
            <v xml:space="preserve">U.S. Dollar                   </v>
          </cell>
          <cell r="AJ22" t="str">
            <v/>
          </cell>
          <cell r="AK22" t="str">
            <v/>
          </cell>
          <cell r="AL22" t="str">
            <v/>
          </cell>
          <cell r="AM22" t="str">
            <v/>
          </cell>
          <cell r="AN22" t="str">
            <v/>
          </cell>
          <cell r="AO22" t="str">
            <v/>
          </cell>
          <cell r="AP22" t="str">
            <v/>
          </cell>
          <cell r="AQ22" t="str">
            <v/>
          </cell>
        </row>
        <row r="23">
          <cell r="A23" t="str">
            <v>FB........670200</v>
          </cell>
          <cell r="B23" t="str">
            <v>2003T12</v>
          </cell>
          <cell r="C23" t="str">
            <v xml:space="preserve">TREND    </v>
          </cell>
          <cell r="D23" t="str">
            <v xml:space="preserve">Trend -  QTD Average/Activity                     </v>
          </cell>
          <cell r="E23" t="str">
            <v>Run: 08/07/03 13:53:41</v>
          </cell>
          <cell r="F23" t="str">
            <v>999</v>
          </cell>
          <cell r="G23" t="str">
            <v>100</v>
          </cell>
          <cell r="H23" t="str">
            <v xml:space="preserve">Bank Of America Management Reporting              </v>
          </cell>
          <cell r="I23" t="str">
            <v>001</v>
          </cell>
          <cell r="J23" t="str">
            <v>FB........</v>
          </cell>
          <cell r="K23" t="str">
            <v xml:space="preserve">Gcib Global Operations                            </v>
          </cell>
          <cell r="L23" t="str">
            <v/>
          </cell>
          <cell r="M23" t="str">
            <v/>
          </cell>
          <cell r="N23" t="str">
            <v>bamgt</v>
          </cell>
          <cell r="O23" t="str">
            <v>40</v>
          </cell>
          <cell r="P23" t="str">
            <v>600000A  662999B  670000B  670200   999999999999999999999999999999999999</v>
          </cell>
          <cell r="Q23" t="str">
            <v xml:space="preserve">none     </v>
          </cell>
          <cell r="R23" t="str">
            <v>RollFCST-Working Version</v>
          </cell>
          <cell r="S23" t="str">
            <v>RollFCST-Working Version</v>
          </cell>
          <cell r="T23" t="str">
            <v/>
          </cell>
          <cell r="U23" t="str">
            <v/>
          </cell>
          <cell r="V23" t="str">
            <v>670200</v>
          </cell>
          <cell r="W23" t="str">
            <v>4</v>
          </cell>
          <cell r="X23" t="str">
            <v xml:space="preserve">      Travel                            </v>
          </cell>
          <cell r="Y23">
            <v>467.61473999999998</v>
          </cell>
          <cell r="Z23">
            <v>594.88061000000005</v>
          </cell>
          <cell r="AA23">
            <v>619.23477000000003</v>
          </cell>
          <cell r="AB23">
            <v>641.05602999999996</v>
          </cell>
          <cell r="AC23">
            <v>2322.7861499999999</v>
          </cell>
          <cell r="AD23">
            <v>449.04939999999999</v>
          </cell>
          <cell r="AE23">
            <v>477.66392999999999</v>
          </cell>
          <cell r="AF23">
            <v>614.23775000000001</v>
          </cell>
          <cell r="AG23">
            <v>606.87</v>
          </cell>
          <cell r="AH23">
            <v>2147.8210800000002</v>
          </cell>
          <cell r="AI23" t="str">
            <v xml:space="preserve">U.S. Dollar                   </v>
          </cell>
          <cell r="AJ23" t="str">
            <v/>
          </cell>
          <cell r="AK23" t="str">
            <v/>
          </cell>
          <cell r="AL23" t="str">
            <v/>
          </cell>
          <cell r="AM23" t="str">
            <v/>
          </cell>
          <cell r="AN23" t="str">
            <v/>
          </cell>
          <cell r="AO23" t="str">
            <v/>
          </cell>
          <cell r="AP23" t="str">
            <v/>
          </cell>
          <cell r="AQ23" t="str">
            <v/>
          </cell>
        </row>
        <row r="24">
          <cell r="A24" t="str">
            <v>FB........670800</v>
          </cell>
          <cell r="B24" t="str">
            <v>2003T12</v>
          </cell>
          <cell r="C24" t="str">
            <v xml:space="preserve">TREND    </v>
          </cell>
          <cell r="D24" t="str">
            <v xml:space="preserve">Trend -  QTD Average/Activity                     </v>
          </cell>
          <cell r="E24" t="str">
            <v>Run: 08/07/03 13:53:41</v>
          </cell>
          <cell r="F24" t="str">
            <v>999</v>
          </cell>
          <cell r="G24" t="str">
            <v>100</v>
          </cell>
          <cell r="H24" t="str">
            <v xml:space="preserve">Bank Of America Management Reporting              </v>
          </cell>
          <cell r="I24" t="str">
            <v>001</v>
          </cell>
          <cell r="J24" t="str">
            <v>FB........</v>
          </cell>
          <cell r="K24" t="str">
            <v xml:space="preserve">Gcib Global Operations                            </v>
          </cell>
          <cell r="L24" t="str">
            <v/>
          </cell>
          <cell r="M24" t="str">
            <v/>
          </cell>
          <cell r="N24" t="str">
            <v>bamgt</v>
          </cell>
          <cell r="O24" t="str">
            <v>40</v>
          </cell>
          <cell r="P24" t="str">
            <v>600000A  662999B  670000B  670800   999999999999999999999999999999999999</v>
          </cell>
          <cell r="Q24" t="str">
            <v xml:space="preserve">none     </v>
          </cell>
          <cell r="R24" t="str">
            <v>RollFCST-Working Version</v>
          </cell>
          <cell r="S24" t="str">
            <v>RollFCST-Working Version</v>
          </cell>
          <cell r="T24" t="str">
            <v/>
          </cell>
          <cell r="U24" t="str">
            <v/>
          </cell>
          <cell r="V24" t="str">
            <v>670800</v>
          </cell>
          <cell r="W24" t="str">
            <v>4</v>
          </cell>
          <cell r="X24" t="str">
            <v xml:space="preserve">      Taxes Other Than Income           </v>
          </cell>
          <cell r="Y24">
            <v>167.20751000000001</v>
          </cell>
          <cell r="Z24">
            <v>122.27392999999999</v>
          </cell>
          <cell r="AA24">
            <v>129.84947</v>
          </cell>
          <cell r="AB24">
            <v>151.55589000000001</v>
          </cell>
          <cell r="AC24">
            <v>570.88679999999999</v>
          </cell>
          <cell r="AD24">
            <v>153.02531999999999</v>
          </cell>
          <cell r="AE24">
            <v>246.24934999999999</v>
          </cell>
          <cell r="AF24">
            <v>85.301410000000004</v>
          </cell>
          <cell r="AG24">
            <v>63.06</v>
          </cell>
          <cell r="AH24">
            <v>547.63607999999999</v>
          </cell>
          <cell r="AI24" t="str">
            <v xml:space="preserve">U.S. Dollar                   </v>
          </cell>
          <cell r="AJ24" t="str">
            <v/>
          </cell>
          <cell r="AK24" t="str">
            <v/>
          </cell>
          <cell r="AL24" t="str">
            <v/>
          </cell>
          <cell r="AM24" t="str">
            <v/>
          </cell>
          <cell r="AN24" t="str">
            <v/>
          </cell>
          <cell r="AO24" t="str">
            <v/>
          </cell>
          <cell r="AP24" t="str">
            <v/>
          </cell>
          <cell r="AQ24" t="str">
            <v/>
          </cell>
        </row>
        <row r="25">
          <cell r="A25" t="str">
            <v>FB........671200</v>
          </cell>
          <cell r="B25" t="str">
            <v>2003T12</v>
          </cell>
          <cell r="C25" t="str">
            <v xml:space="preserve">TREND    </v>
          </cell>
          <cell r="D25" t="str">
            <v xml:space="preserve">Trend -  QTD Average/Activity                     </v>
          </cell>
          <cell r="E25" t="str">
            <v>Run: 08/07/03 13:53:41</v>
          </cell>
          <cell r="F25" t="str">
            <v>999</v>
          </cell>
          <cell r="G25" t="str">
            <v>100</v>
          </cell>
          <cell r="H25" t="str">
            <v xml:space="preserve">Bank Of America Management Reporting              </v>
          </cell>
          <cell r="I25" t="str">
            <v>001</v>
          </cell>
          <cell r="J25" t="str">
            <v>FB........</v>
          </cell>
          <cell r="K25" t="str">
            <v xml:space="preserve">Gcib Global Operations                            </v>
          </cell>
          <cell r="L25" t="str">
            <v/>
          </cell>
          <cell r="M25" t="str">
            <v/>
          </cell>
          <cell r="N25" t="str">
            <v>bamgt</v>
          </cell>
          <cell r="O25" t="str">
            <v>40</v>
          </cell>
          <cell r="P25" t="str">
            <v>600000A  662999B  670000B  671200   999999999999999999999999999999999999</v>
          </cell>
          <cell r="Q25" t="str">
            <v xml:space="preserve">none     </v>
          </cell>
          <cell r="R25" t="str">
            <v>RollFCST-Working Version</v>
          </cell>
          <cell r="S25" t="str">
            <v>RollFCST-Working Version</v>
          </cell>
          <cell r="T25" t="str">
            <v/>
          </cell>
          <cell r="U25" t="str">
            <v/>
          </cell>
          <cell r="V25" t="str">
            <v>671200</v>
          </cell>
          <cell r="W25" t="str">
            <v>4</v>
          </cell>
          <cell r="X25" t="str">
            <v xml:space="preserve">      Subscription Services             </v>
          </cell>
          <cell r="Y25">
            <v>1206.61752</v>
          </cell>
          <cell r="Z25">
            <v>1335.4560300000001</v>
          </cell>
          <cell r="AA25">
            <v>1427.5102400000001</v>
          </cell>
          <cell r="AB25">
            <v>1382.1437599999999</v>
          </cell>
          <cell r="AC25">
            <v>5351.7275499999996</v>
          </cell>
          <cell r="AD25">
            <v>1401.92355</v>
          </cell>
          <cell r="AE25">
            <v>1623.7384300000001</v>
          </cell>
          <cell r="AF25">
            <v>1488.3047999999999</v>
          </cell>
          <cell r="AG25">
            <v>1349.44</v>
          </cell>
          <cell r="AH25">
            <v>5863.4067800000003</v>
          </cell>
          <cell r="AI25" t="str">
            <v xml:space="preserve">U.S. Dollar                   </v>
          </cell>
          <cell r="AJ25" t="str">
            <v/>
          </cell>
          <cell r="AK25" t="str">
            <v/>
          </cell>
          <cell r="AL25" t="str">
            <v/>
          </cell>
          <cell r="AM25" t="str">
            <v/>
          </cell>
          <cell r="AN25" t="str">
            <v/>
          </cell>
          <cell r="AO25" t="str">
            <v/>
          </cell>
          <cell r="AP25" t="str">
            <v/>
          </cell>
          <cell r="AQ25" t="str">
            <v/>
          </cell>
        </row>
        <row r="26">
          <cell r="A26" t="str">
            <v>FB........671500</v>
          </cell>
          <cell r="B26" t="str">
            <v>2003T12</v>
          </cell>
          <cell r="C26" t="str">
            <v xml:space="preserve">TREND    </v>
          </cell>
          <cell r="D26" t="str">
            <v xml:space="preserve">Trend -  QTD Average/Activity                     </v>
          </cell>
          <cell r="E26" t="str">
            <v>Run: 08/07/03 13:53:41</v>
          </cell>
          <cell r="F26" t="str">
            <v>999</v>
          </cell>
          <cell r="G26" t="str">
            <v>100</v>
          </cell>
          <cell r="H26" t="str">
            <v xml:space="preserve">Bank Of America Management Reporting              </v>
          </cell>
          <cell r="I26" t="str">
            <v>001</v>
          </cell>
          <cell r="J26" t="str">
            <v>FB........</v>
          </cell>
          <cell r="K26" t="str">
            <v xml:space="preserve">Gcib Global Operations                            </v>
          </cell>
          <cell r="L26" t="str">
            <v/>
          </cell>
          <cell r="M26" t="str">
            <v/>
          </cell>
          <cell r="N26" t="str">
            <v>bamgt</v>
          </cell>
          <cell r="O26" t="str">
            <v>40</v>
          </cell>
          <cell r="P26" t="str">
            <v>600000A  662999B  670000B  671500   999999999999999999999999999999999999</v>
          </cell>
          <cell r="Q26" t="str">
            <v xml:space="preserve">none     </v>
          </cell>
          <cell r="R26" t="str">
            <v>RollFCST-Working Version</v>
          </cell>
          <cell r="S26" t="str">
            <v>RollFCST-Working Version</v>
          </cell>
          <cell r="T26" t="str">
            <v/>
          </cell>
          <cell r="U26" t="str">
            <v/>
          </cell>
          <cell r="V26" t="str">
            <v>671500</v>
          </cell>
          <cell r="W26" t="str">
            <v>4</v>
          </cell>
          <cell r="X26" t="str">
            <v xml:space="preserve">      Other Administrative Expenses     </v>
          </cell>
          <cell r="Y26">
            <v>0.2</v>
          </cell>
          <cell r="Z26">
            <v>47.77619</v>
          </cell>
          <cell r="AA26">
            <v>20.227499999999999</v>
          </cell>
          <cell r="AB26">
            <v>22.895820000000001</v>
          </cell>
          <cell r="AC26">
            <v>91.099509999999995</v>
          </cell>
          <cell r="AD26">
            <v>154.34446</v>
          </cell>
          <cell r="AE26">
            <v>30.166650000000001</v>
          </cell>
          <cell r="AF26">
            <v>-112.60599999999999</v>
          </cell>
          <cell r="AG26">
            <v>92.04</v>
          </cell>
          <cell r="AH26">
            <v>163.94511</v>
          </cell>
          <cell r="AI26" t="str">
            <v xml:space="preserve">U.S. Dollar                   </v>
          </cell>
          <cell r="AJ26" t="str">
            <v/>
          </cell>
          <cell r="AK26" t="str">
            <v/>
          </cell>
          <cell r="AL26" t="str">
            <v/>
          </cell>
          <cell r="AM26" t="str">
            <v/>
          </cell>
          <cell r="AN26" t="str">
            <v/>
          </cell>
          <cell r="AO26" t="str">
            <v/>
          </cell>
          <cell r="AP26" t="str">
            <v/>
          </cell>
          <cell r="AQ26" t="str">
            <v/>
          </cell>
        </row>
        <row r="27">
          <cell r="A27" t="str">
            <v>FB........675000</v>
          </cell>
          <cell r="B27" t="str">
            <v>2003T12</v>
          </cell>
          <cell r="C27" t="str">
            <v xml:space="preserve">TREND    </v>
          </cell>
          <cell r="D27" t="str">
            <v xml:space="preserve">Trend -  QTD Average/Activity                     </v>
          </cell>
          <cell r="E27" t="str">
            <v>Run: 08/07/03 13:53:41</v>
          </cell>
          <cell r="F27" t="str">
            <v>999</v>
          </cell>
          <cell r="G27" t="str">
            <v>100</v>
          </cell>
          <cell r="H27" t="str">
            <v xml:space="preserve">Bank Of America Management Reporting              </v>
          </cell>
          <cell r="I27" t="str">
            <v>001</v>
          </cell>
          <cell r="J27" t="str">
            <v>FB........</v>
          </cell>
          <cell r="K27" t="str">
            <v xml:space="preserve">Gcib Global Operations                            </v>
          </cell>
          <cell r="L27" t="str">
            <v/>
          </cell>
          <cell r="M27" t="str">
            <v/>
          </cell>
          <cell r="N27" t="str">
            <v>bamgt</v>
          </cell>
          <cell r="O27" t="str">
            <v>40</v>
          </cell>
          <cell r="P27" t="str">
            <v>600000A  675000   999999999999999999999999999999999999999999999999999999</v>
          </cell>
          <cell r="Q27" t="str">
            <v xml:space="preserve">none     </v>
          </cell>
          <cell r="R27" t="str">
            <v>RollFCST-Working Version</v>
          </cell>
          <cell r="S27" t="str">
            <v>RollFCST-Working Version</v>
          </cell>
          <cell r="T27" t="str">
            <v/>
          </cell>
          <cell r="U27" t="str">
            <v/>
          </cell>
          <cell r="V27" t="str">
            <v>675000</v>
          </cell>
          <cell r="W27" t="str">
            <v>2</v>
          </cell>
          <cell r="X27" t="str">
            <v xml:space="preserve">  Intercompany Expense                  </v>
          </cell>
          <cell r="Y27">
            <v>112.39243999999999</v>
          </cell>
          <cell r="Z27">
            <v>79.579689999999999</v>
          </cell>
          <cell r="AA27">
            <v>44.00103</v>
          </cell>
          <cell r="AB27">
            <v>58.54233</v>
          </cell>
          <cell r="AC27">
            <v>294.51549</v>
          </cell>
          <cell r="AD27">
            <v>41.08287</v>
          </cell>
          <cell r="AE27">
            <v>43.130389999999998</v>
          </cell>
          <cell r="AF27">
            <v>40.670830000000002</v>
          </cell>
          <cell r="AG27">
            <v>40.44</v>
          </cell>
          <cell r="AH27">
            <v>165.32409000000001</v>
          </cell>
          <cell r="AI27" t="str">
            <v xml:space="preserve">U.S. Dollar                   </v>
          </cell>
          <cell r="AJ27" t="str">
            <v/>
          </cell>
          <cell r="AK27" t="str">
            <v/>
          </cell>
          <cell r="AL27" t="str">
            <v/>
          </cell>
          <cell r="AM27" t="str">
            <v/>
          </cell>
          <cell r="AN27" t="str">
            <v/>
          </cell>
          <cell r="AO27" t="str">
            <v/>
          </cell>
          <cell r="AP27" t="str">
            <v/>
          </cell>
          <cell r="AQ27" t="str">
            <v/>
          </cell>
        </row>
        <row r="28">
          <cell r="A28" t="str">
            <v>FBA.......600300</v>
          </cell>
          <cell r="B28" t="str">
            <v>2003T12</v>
          </cell>
          <cell r="C28" t="str">
            <v xml:space="preserve">TREND    </v>
          </cell>
          <cell r="D28" t="str">
            <v xml:space="preserve">Trend -  QTD Average/Activity                     </v>
          </cell>
          <cell r="E28" t="str">
            <v>Run: 08/07/03 13:53:41</v>
          </cell>
          <cell r="F28" t="str">
            <v>999</v>
          </cell>
          <cell r="G28" t="str">
            <v>100</v>
          </cell>
          <cell r="H28" t="str">
            <v xml:space="preserve">Bank Of America Management Reporting              </v>
          </cell>
          <cell r="I28" t="str">
            <v>001</v>
          </cell>
          <cell r="J28" t="str">
            <v>FBA.......</v>
          </cell>
          <cell r="K28" t="str">
            <v xml:space="preserve">Global Fx                                         </v>
          </cell>
          <cell r="L28" t="str">
            <v/>
          </cell>
          <cell r="M28" t="str">
            <v/>
          </cell>
          <cell r="N28" t="str">
            <v>bamgt</v>
          </cell>
          <cell r="O28" t="str">
            <v>40</v>
          </cell>
          <cell r="P28" t="str">
            <v>600000A  600250   999999999600300   999999999999999999999999999999999999</v>
          </cell>
          <cell r="Q28" t="str">
            <v xml:space="preserve">none     </v>
          </cell>
          <cell r="R28" t="str">
            <v>RollFCST-Working Version</v>
          </cell>
          <cell r="S28" t="str">
            <v>RollFCST-Working Version</v>
          </cell>
          <cell r="T28" t="str">
            <v/>
          </cell>
          <cell r="U28" t="str">
            <v/>
          </cell>
          <cell r="V28" t="str">
            <v>600300</v>
          </cell>
          <cell r="W28" t="str">
            <v>4</v>
          </cell>
          <cell r="X28" t="str">
            <v xml:space="preserve">      Salaries &amp; Wages                  </v>
          </cell>
          <cell r="Y28">
            <v>3493.5010000000002</v>
          </cell>
          <cell r="Z28">
            <v>3593.3744200000001</v>
          </cell>
          <cell r="AA28">
            <v>3651.8596400000001</v>
          </cell>
          <cell r="AB28">
            <v>3603.0451400000002</v>
          </cell>
          <cell r="AC28">
            <v>14341.780199999999</v>
          </cell>
          <cell r="AD28">
            <v>3560.15886</v>
          </cell>
          <cell r="AE28">
            <v>3529.8595799999998</v>
          </cell>
          <cell r="AF28">
            <v>3534.7981500000001</v>
          </cell>
          <cell r="AG28">
            <v>3585</v>
          </cell>
          <cell r="AH28">
            <v>14209.81659</v>
          </cell>
          <cell r="AI28" t="str">
            <v xml:space="preserve">U.S. Dollar                   </v>
          </cell>
          <cell r="AJ28" t="str">
            <v/>
          </cell>
          <cell r="AK28" t="str">
            <v/>
          </cell>
          <cell r="AL28" t="str">
            <v/>
          </cell>
          <cell r="AM28" t="str">
            <v/>
          </cell>
          <cell r="AN28" t="str">
            <v/>
          </cell>
          <cell r="AO28" t="str">
            <v/>
          </cell>
          <cell r="AP28" t="str">
            <v/>
          </cell>
          <cell r="AQ28" t="str">
            <v/>
          </cell>
        </row>
        <row r="29">
          <cell r="A29" t="str">
            <v>FBA.......601000</v>
          </cell>
          <cell r="B29" t="str">
            <v>2003T12</v>
          </cell>
          <cell r="C29" t="str">
            <v xml:space="preserve">TREND    </v>
          </cell>
          <cell r="D29" t="str">
            <v xml:space="preserve">Trend -  QTD Average/Activity                     </v>
          </cell>
          <cell r="E29" t="str">
            <v>Run: 08/07/03 13:53:41</v>
          </cell>
          <cell r="F29" t="str">
            <v>999</v>
          </cell>
          <cell r="G29" t="str">
            <v>100</v>
          </cell>
          <cell r="H29" t="str">
            <v xml:space="preserve">Bank Of America Management Reporting              </v>
          </cell>
          <cell r="I29" t="str">
            <v>001</v>
          </cell>
          <cell r="J29" t="str">
            <v>FBA.......</v>
          </cell>
          <cell r="K29" t="str">
            <v xml:space="preserve">Global Fx                                         </v>
          </cell>
          <cell r="L29" t="str">
            <v/>
          </cell>
          <cell r="M29" t="str">
            <v/>
          </cell>
          <cell r="N29" t="str">
            <v>bamgt</v>
          </cell>
          <cell r="O29" t="str">
            <v>40</v>
          </cell>
          <cell r="P29" t="str">
            <v>600000A  600250   999999999601000   999999999999999999999999999999999999</v>
          </cell>
          <cell r="Q29" t="str">
            <v xml:space="preserve">none     </v>
          </cell>
          <cell r="R29" t="str">
            <v>RollFCST-Working Version</v>
          </cell>
          <cell r="S29" t="str">
            <v>RollFCST-Working Version</v>
          </cell>
          <cell r="T29" t="str">
            <v/>
          </cell>
          <cell r="U29" t="str">
            <v/>
          </cell>
          <cell r="V29" t="str">
            <v>601000</v>
          </cell>
          <cell r="W29" t="str">
            <v>4</v>
          </cell>
          <cell r="X29" t="str">
            <v xml:space="preserve">      Overtime Salaries                 </v>
          </cell>
          <cell r="Y29">
            <v>196.86645999999999</v>
          </cell>
          <cell r="Z29">
            <v>197.28731999999999</v>
          </cell>
          <cell r="AA29">
            <v>197.69044</v>
          </cell>
          <cell r="AB29">
            <v>144.78729999999999</v>
          </cell>
          <cell r="AC29">
            <v>736.63152000000002</v>
          </cell>
          <cell r="AD29">
            <v>106.22726</v>
          </cell>
          <cell r="AE29">
            <v>128.20022</v>
          </cell>
          <cell r="AF29">
            <v>130.02273</v>
          </cell>
          <cell r="AG29">
            <v>121</v>
          </cell>
          <cell r="AH29">
            <v>485.45021000000003</v>
          </cell>
          <cell r="AI29" t="str">
            <v xml:space="preserve">U.S. Dollar                   </v>
          </cell>
          <cell r="AJ29" t="str">
            <v/>
          </cell>
          <cell r="AK29" t="str">
            <v/>
          </cell>
          <cell r="AL29" t="str">
            <v/>
          </cell>
          <cell r="AM29" t="str">
            <v/>
          </cell>
          <cell r="AN29" t="str">
            <v/>
          </cell>
          <cell r="AO29" t="str">
            <v/>
          </cell>
          <cell r="AP29" t="str">
            <v/>
          </cell>
          <cell r="AQ29" t="str">
            <v/>
          </cell>
        </row>
        <row r="30">
          <cell r="A30" t="str">
            <v>FBA.......601500</v>
          </cell>
          <cell r="B30" t="str">
            <v>2003T12</v>
          </cell>
          <cell r="C30" t="str">
            <v xml:space="preserve">TREND    </v>
          </cell>
          <cell r="D30" t="str">
            <v xml:space="preserve">Trend -  QTD Average/Activity                     </v>
          </cell>
          <cell r="E30" t="str">
            <v>Run: 08/07/03 13:53:41</v>
          </cell>
          <cell r="F30" t="str">
            <v>999</v>
          </cell>
          <cell r="G30" t="str">
            <v>100</v>
          </cell>
          <cell r="H30" t="str">
            <v xml:space="preserve">Bank Of America Management Reporting              </v>
          </cell>
          <cell r="I30" t="str">
            <v>001</v>
          </cell>
          <cell r="J30" t="str">
            <v>FBA.......</v>
          </cell>
          <cell r="K30" t="str">
            <v xml:space="preserve">Global Fx                                         </v>
          </cell>
          <cell r="L30" t="str">
            <v/>
          </cell>
          <cell r="M30" t="str">
            <v/>
          </cell>
          <cell r="N30" t="str">
            <v>bamgt</v>
          </cell>
          <cell r="O30" t="str">
            <v>40</v>
          </cell>
          <cell r="P30" t="str">
            <v>600000A  600250   999999999601500   999999999999999999999999999999999999</v>
          </cell>
          <cell r="Q30" t="str">
            <v xml:space="preserve">none     </v>
          </cell>
          <cell r="R30" t="str">
            <v>RollFCST-Working Version</v>
          </cell>
          <cell r="S30" t="str">
            <v>RollFCST-Working Version</v>
          </cell>
          <cell r="T30" t="str">
            <v/>
          </cell>
          <cell r="U30" t="str">
            <v/>
          </cell>
          <cell r="V30" t="str">
            <v>601500</v>
          </cell>
          <cell r="W30" t="str">
            <v>4</v>
          </cell>
          <cell r="X30" t="str">
            <v xml:space="preserve">      Incentive Compensation            </v>
          </cell>
          <cell r="Y30">
            <v>0.42558000000000001</v>
          </cell>
          <cell r="Z30">
            <v>1.22332</v>
          </cell>
          <cell r="AA30">
            <v>0</v>
          </cell>
          <cell r="AB30">
            <v>4.5650700000000004</v>
          </cell>
          <cell r="AC30">
            <v>6.2139699999999998</v>
          </cell>
          <cell r="AD30">
            <v>0</v>
          </cell>
          <cell r="AE30">
            <v>0.20835000000000001</v>
          </cell>
          <cell r="AF30">
            <v>0</v>
          </cell>
          <cell r="AG30">
            <v>0</v>
          </cell>
          <cell r="AH30">
            <v>0.20835000000000001</v>
          </cell>
          <cell r="AI30" t="str">
            <v xml:space="preserve">U.S. Dollar                   </v>
          </cell>
          <cell r="AJ30" t="str">
            <v/>
          </cell>
          <cell r="AK30" t="str">
            <v/>
          </cell>
          <cell r="AL30" t="str">
            <v/>
          </cell>
          <cell r="AM30" t="str">
            <v/>
          </cell>
          <cell r="AN30" t="str">
            <v/>
          </cell>
          <cell r="AO30" t="str">
            <v/>
          </cell>
          <cell r="AP30" t="str">
            <v/>
          </cell>
          <cell r="AQ30" t="str">
            <v/>
          </cell>
        </row>
        <row r="31">
          <cell r="A31" t="str">
            <v>FBA.......602400</v>
          </cell>
          <cell r="B31" t="str">
            <v>2003T12</v>
          </cell>
          <cell r="C31" t="str">
            <v xml:space="preserve">TREND    </v>
          </cell>
          <cell r="D31" t="str">
            <v xml:space="preserve">Trend -  QTD Average/Activity                     </v>
          </cell>
          <cell r="E31" t="str">
            <v>Run: 08/07/03 13:53:41</v>
          </cell>
          <cell r="F31" t="str">
            <v>999</v>
          </cell>
          <cell r="G31" t="str">
            <v>100</v>
          </cell>
          <cell r="H31" t="str">
            <v xml:space="preserve">Bank Of America Management Reporting              </v>
          </cell>
          <cell r="I31" t="str">
            <v>001</v>
          </cell>
          <cell r="J31" t="str">
            <v>FBA.......</v>
          </cell>
          <cell r="K31" t="str">
            <v xml:space="preserve">Global Fx                                         </v>
          </cell>
          <cell r="L31" t="str">
            <v/>
          </cell>
          <cell r="M31" t="str">
            <v/>
          </cell>
          <cell r="N31" t="str">
            <v>bamgt</v>
          </cell>
          <cell r="O31" t="str">
            <v>40</v>
          </cell>
          <cell r="P31" t="str">
            <v>600000A  600250   999999999602000   602400   999999999999999999999999999</v>
          </cell>
          <cell r="Q31" t="str">
            <v xml:space="preserve">none     </v>
          </cell>
          <cell r="R31" t="str">
            <v>RollFCST-Working Version</v>
          </cell>
          <cell r="S31" t="str">
            <v>RollFCST-Working Version</v>
          </cell>
          <cell r="T31" t="str">
            <v/>
          </cell>
          <cell r="U31" t="str">
            <v/>
          </cell>
          <cell r="V31" t="str">
            <v>602400</v>
          </cell>
          <cell r="W31" t="str">
            <v>5</v>
          </cell>
          <cell r="X31" t="str">
            <v xml:space="preserve">        Other Employee Compensation     </v>
          </cell>
          <cell r="Y31">
            <v>6.5682200000000002</v>
          </cell>
          <cell r="Z31">
            <v>5.3561399999999999</v>
          </cell>
          <cell r="AA31">
            <v>3.6010399999999998</v>
          </cell>
          <cell r="AB31">
            <v>3.8134000000000001</v>
          </cell>
          <cell r="AC31">
            <v>19.338799999999999</v>
          </cell>
          <cell r="AD31">
            <v>6.0073600000000003</v>
          </cell>
          <cell r="AE31">
            <v>5.2692300000000003</v>
          </cell>
          <cell r="AF31">
            <v>2.3216100000000002</v>
          </cell>
          <cell r="AG31">
            <v>0</v>
          </cell>
          <cell r="AH31">
            <v>13.5982</v>
          </cell>
          <cell r="AI31" t="str">
            <v xml:space="preserve">U.S. Dollar                   </v>
          </cell>
          <cell r="AJ31" t="str">
            <v/>
          </cell>
          <cell r="AK31" t="str">
            <v/>
          </cell>
          <cell r="AL31" t="str">
            <v/>
          </cell>
          <cell r="AM31" t="str">
            <v/>
          </cell>
          <cell r="AN31" t="str">
            <v/>
          </cell>
          <cell r="AO31" t="str">
            <v/>
          </cell>
          <cell r="AP31" t="str">
            <v/>
          </cell>
          <cell r="AQ31" t="str">
            <v/>
          </cell>
        </row>
        <row r="32">
          <cell r="A32" t="str">
            <v>FBA.......602000</v>
          </cell>
          <cell r="B32" t="str">
            <v>2003T12</v>
          </cell>
          <cell r="C32" t="str">
            <v xml:space="preserve">TREND    </v>
          </cell>
          <cell r="D32" t="str">
            <v xml:space="preserve">Trend -  QTD Average/Activity                     </v>
          </cell>
          <cell r="E32" t="str">
            <v>Run: 08/07/03 13:53:41</v>
          </cell>
          <cell r="F32" t="str">
            <v>999</v>
          </cell>
          <cell r="G32" t="str">
            <v>100</v>
          </cell>
          <cell r="H32" t="str">
            <v xml:space="preserve">Bank Of America Management Reporting              </v>
          </cell>
          <cell r="I32" t="str">
            <v>001</v>
          </cell>
          <cell r="J32" t="str">
            <v>FBA.......</v>
          </cell>
          <cell r="K32" t="str">
            <v xml:space="preserve">Global Fx                                         </v>
          </cell>
          <cell r="L32" t="str">
            <v/>
          </cell>
          <cell r="M32" t="str">
            <v/>
          </cell>
          <cell r="N32" t="str">
            <v>bamgt</v>
          </cell>
          <cell r="O32" t="str">
            <v>40</v>
          </cell>
          <cell r="P32" t="str">
            <v>600000A  600250   999999999602000   999999999999999999999999999999999999</v>
          </cell>
          <cell r="Q32" t="str">
            <v xml:space="preserve">none     </v>
          </cell>
          <cell r="R32" t="str">
            <v>RollFCST-Working Version</v>
          </cell>
          <cell r="S32" t="str">
            <v>RollFCST-Working Version</v>
          </cell>
          <cell r="T32" t="str">
            <v/>
          </cell>
          <cell r="U32" t="str">
            <v/>
          </cell>
          <cell r="V32" t="str">
            <v>602000</v>
          </cell>
          <cell r="W32" t="str">
            <v>4</v>
          </cell>
          <cell r="X32" t="str">
            <v xml:space="preserve">      Contract Temporary/Other Compensat</v>
          </cell>
          <cell r="Y32">
            <v>255.81841</v>
          </cell>
          <cell r="Z32">
            <v>247.38810000000001</v>
          </cell>
          <cell r="AA32">
            <v>109.28144</v>
          </cell>
          <cell r="AB32">
            <v>96.754450000000006</v>
          </cell>
          <cell r="AC32">
            <v>709.24239999999998</v>
          </cell>
          <cell r="AD32">
            <v>28.976569999999999</v>
          </cell>
          <cell r="AE32">
            <v>55.993160000000003</v>
          </cell>
          <cell r="AF32">
            <v>54.66583</v>
          </cell>
          <cell r="AG32">
            <v>27</v>
          </cell>
          <cell r="AH32">
            <v>166.63556</v>
          </cell>
          <cell r="AI32" t="str">
            <v xml:space="preserve">U.S. Dollar                   </v>
          </cell>
          <cell r="AJ32" t="str">
            <v/>
          </cell>
          <cell r="AK32" t="str">
            <v/>
          </cell>
          <cell r="AL32" t="str">
            <v/>
          </cell>
          <cell r="AM32" t="str">
            <v/>
          </cell>
          <cell r="AN32" t="str">
            <v/>
          </cell>
          <cell r="AO32" t="str">
            <v/>
          </cell>
          <cell r="AP32" t="str">
            <v/>
          </cell>
          <cell r="AQ32" t="str">
            <v/>
          </cell>
        </row>
        <row r="33">
          <cell r="A33" t="str">
            <v>FBA.......603000</v>
          </cell>
          <cell r="B33" t="str">
            <v>2003T12</v>
          </cell>
          <cell r="C33" t="str">
            <v xml:space="preserve">TREND    </v>
          </cell>
          <cell r="D33" t="str">
            <v xml:space="preserve">Trend -  QTD Average/Activity                     </v>
          </cell>
          <cell r="E33" t="str">
            <v>Run: 08/07/03 13:53:41</v>
          </cell>
          <cell r="F33" t="str">
            <v>999</v>
          </cell>
          <cell r="G33" t="str">
            <v>100</v>
          </cell>
          <cell r="H33" t="str">
            <v xml:space="preserve">Bank Of America Management Reporting              </v>
          </cell>
          <cell r="I33" t="str">
            <v>001</v>
          </cell>
          <cell r="J33" t="str">
            <v>FBA.......</v>
          </cell>
          <cell r="K33" t="str">
            <v xml:space="preserve">Global Fx                                         </v>
          </cell>
          <cell r="L33" t="str">
            <v/>
          </cell>
          <cell r="M33" t="str">
            <v/>
          </cell>
          <cell r="N33" t="str">
            <v>bamgt</v>
          </cell>
          <cell r="O33" t="str">
            <v>40</v>
          </cell>
          <cell r="P33" t="str">
            <v>600000A  600250   999999999603000   999999999999999999999999999999999999</v>
          </cell>
          <cell r="Q33" t="str">
            <v xml:space="preserve">none     </v>
          </cell>
          <cell r="R33" t="str">
            <v>RollFCST-Working Version</v>
          </cell>
          <cell r="S33" t="str">
            <v>RollFCST-Working Version</v>
          </cell>
          <cell r="T33" t="str">
            <v/>
          </cell>
          <cell r="U33" t="str">
            <v/>
          </cell>
          <cell r="V33" t="str">
            <v>603000</v>
          </cell>
          <cell r="W33" t="str">
            <v>4</v>
          </cell>
          <cell r="X33" t="str">
            <v xml:space="preserve">      Employee Benefits                 </v>
          </cell>
          <cell r="Y33">
            <v>746.42453</v>
          </cell>
          <cell r="Z33">
            <v>880.08618000000001</v>
          </cell>
          <cell r="AA33">
            <v>857.01801999999998</v>
          </cell>
          <cell r="AB33">
            <v>812.54205999999999</v>
          </cell>
          <cell r="AC33">
            <v>3296.0707900000002</v>
          </cell>
          <cell r="AD33">
            <v>854.14570000000003</v>
          </cell>
          <cell r="AE33">
            <v>887.38365999999996</v>
          </cell>
          <cell r="AF33">
            <v>891.77912000000003</v>
          </cell>
          <cell r="AG33">
            <v>857.48</v>
          </cell>
          <cell r="AH33">
            <v>3490.7884800000002</v>
          </cell>
          <cell r="AI33" t="str">
            <v xml:space="preserve">U.S. Dollar                   </v>
          </cell>
          <cell r="AJ33" t="str">
            <v/>
          </cell>
          <cell r="AK33" t="str">
            <v/>
          </cell>
          <cell r="AL33" t="str">
            <v/>
          </cell>
          <cell r="AM33" t="str">
            <v/>
          </cell>
          <cell r="AN33" t="str">
            <v/>
          </cell>
          <cell r="AO33" t="str">
            <v/>
          </cell>
          <cell r="AP33" t="str">
            <v/>
          </cell>
          <cell r="AQ33" t="str">
            <v/>
          </cell>
        </row>
        <row r="34">
          <cell r="A34" t="str">
            <v>FBA.......600250</v>
          </cell>
          <cell r="B34" t="str">
            <v>2003T12</v>
          </cell>
          <cell r="C34" t="str">
            <v xml:space="preserve">TREND    </v>
          </cell>
          <cell r="D34" t="str">
            <v xml:space="preserve">Trend -  QTD Average/Activity                     </v>
          </cell>
          <cell r="E34" t="str">
            <v>Run: 08/07/03 13:53:41</v>
          </cell>
          <cell r="F34" t="str">
            <v>999</v>
          </cell>
          <cell r="G34" t="str">
            <v>100</v>
          </cell>
          <cell r="H34" t="str">
            <v xml:space="preserve">Bank Of America Management Reporting              </v>
          </cell>
          <cell r="I34" t="str">
            <v>001</v>
          </cell>
          <cell r="J34" t="str">
            <v>FBA.......</v>
          </cell>
          <cell r="K34" t="str">
            <v xml:space="preserve">Global Fx                                         </v>
          </cell>
          <cell r="L34" t="str">
            <v/>
          </cell>
          <cell r="M34" t="str">
            <v/>
          </cell>
          <cell r="N34" t="str">
            <v>bamgt</v>
          </cell>
          <cell r="O34" t="str">
            <v>40</v>
          </cell>
          <cell r="P34" t="str">
            <v>600000A  600250   999999999999999999999999999999999999999999999999999999</v>
          </cell>
          <cell r="Q34" t="str">
            <v xml:space="preserve">none     </v>
          </cell>
          <cell r="R34" t="str">
            <v>RollFCST-Working Version</v>
          </cell>
          <cell r="S34" t="str">
            <v>RollFCST-Working Version</v>
          </cell>
          <cell r="T34" t="str">
            <v/>
          </cell>
          <cell r="U34" t="str">
            <v/>
          </cell>
          <cell r="V34" t="str">
            <v>600250</v>
          </cell>
          <cell r="W34" t="str">
            <v>2</v>
          </cell>
          <cell r="X34" t="str">
            <v xml:space="preserve">  Personnel                             </v>
          </cell>
          <cell r="Y34">
            <v>4693.0359799999997</v>
          </cell>
          <cell r="Z34">
            <v>4919.35934</v>
          </cell>
          <cell r="AA34">
            <v>4815.8495400000002</v>
          </cell>
          <cell r="AB34">
            <v>4661.6940199999999</v>
          </cell>
          <cell r="AC34">
            <v>19089.938880000002</v>
          </cell>
          <cell r="AD34">
            <v>4549.50839</v>
          </cell>
          <cell r="AE34">
            <v>4601.6449700000003</v>
          </cell>
          <cell r="AF34">
            <v>4611.2658300000003</v>
          </cell>
          <cell r="AG34">
            <v>4590.4799999999996</v>
          </cell>
          <cell r="AH34">
            <v>18352.89919</v>
          </cell>
          <cell r="AI34" t="str">
            <v xml:space="preserve">U.S. Dollar                   </v>
          </cell>
          <cell r="AJ34" t="str">
            <v/>
          </cell>
          <cell r="AK34" t="str">
            <v/>
          </cell>
          <cell r="AL34" t="str">
            <v/>
          </cell>
          <cell r="AM34" t="str">
            <v/>
          </cell>
          <cell r="AN34" t="str">
            <v/>
          </cell>
          <cell r="AO34" t="str">
            <v/>
          </cell>
          <cell r="AP34" t="str">
            <v/>
          </cell>
          <cell r="AQ34" t="str">
            <v/>
          </cell>
        </row>
        <row r="35">
          <cell r="A35" t="str">
            <v>FBA.......610000</v>
          </cell>
          <cell r="B35" t="str">
            <v>2003T12</v>
          </cell>
          <cell r="C35" t="str">
            <v xml:space="preserve">TREND    </v>
          </cell>
          <cell r="D35" t="str">
            <v xml:space="preserve">Trend -  QTD Average/Activity                     </v>
          </cell>
          <cell r="E35" t="str">
            <v>Run: 08/07/03 13:53:41</v>
          </cell>
          <cell r="F35" t="str">
            <v>999</v>
          </cell>
          <cell r="G35" t="str">
            <v>100</v>
          </cell>
          <cell r="H35" t="str">
            <v xml:space="preserve">Bank Of America Management Reporting              </v>
          </cell>
          <cell r="I35" t="str">
            <v>001</v>
          </cell>
          <cell r="J35" t="str">
            <v>FBA.......</v>
          </cell>
          <cell r="K35" t="str">
            <v xml:space="preserve">Global Fx                                         </v>
          </cell>
          <cell r="L35" t="str">
            <v/>
          </cell>
          <cell r="M35" t="str">
            <v/>
          </cell>
          <cell r="N35" t="str">
            <v>bamgt</v>
          </cell>
          <cell r="O35" t="str">
            <v>40</v>
          </cell>
          <cell r="P35" t="str">
            <v>600000A  610000   999999999999999999999999999999999999999999999999999999</v>
          </cell>
          <cell r="Q35" t="str">
            <v xml:space="preserve">none     </v>
          </cell>
          <cell r="R35" t="str">
            <v>RollFCST-Working Version</v>
          </cell>
          <cell r="S35" t="str">
            <v>RollFCST-Working Version</v>
          </cell>
          <cell r="T35" t="str">
            <v/>
          </cell>
          <cell r="U35" t="str">
            <v/>
          </cell>
          <cell r="V35" t="str">
            <v>610000</v>
          </cell>
          <cell r="W35" t="str">
            <v>2</v>
          </cell>
          <cell r="X35" t="str">
            <v xml:space="preserve">  Net Occupancy Expense                 </v>
          </cell>
          <cell r="Y35">
            <v>657.44183999999996</v>
          </cell>
          <cell r="Z35">
            <v>716.08046000000002</v>
          </cell>
          <cell r="AA35">
            <v>722.29900999999995</v>
          </cell>
          <cell r="AB35">
            <v>571.02468999999996</v>
          </cell>
          <cell r="AC35">
            <v>2666.846</v>
          </cell>
          <cell r="AD35">
            <v>687.02011000000005</v>
          </cell>
          <cell r="AE35">
            <v>666.57717000000002</v>
          </cell>
          <cell r="AF35">
            <v>752.11113</v>
          </cell>
          <cell r="AG35">
            <v>767.03</v>
          </cell>
          <cell r="AH35">
            <v>2872.7384099999999</v>
          </cell>
          <cell r="AI35" t="str">
            <v xml:space="preserve">U.S. Dollar                   </v>
          </cell>
          <cell r="AJ35" t="str">
            <v/>
          </cell>
          <cell r="AK35" t="str">
            <v/>
          </cell>
          <cell r="AL35" t="str">
            <v/>
          </cell>
          <cell r="AM35" t="str">
            <v/>
          </cell>
          <cell r="AN35" t="str">
            <v/>
          </cell>
          <cell r="AO35" t="str">
            <v/>
          </cell>
          <cell r="AP35" t="str">
            <v/>
          </cell>
          <cell r="AQ35" t="str">
            <v/>
          </cell>
        </row>
        <row r="36">
          <cell r="A36" t="str">
            <v>FBA.......620000</v>
          </cell>
          <cell r="B36" t="str">
            <v>2003T12</v>
          </cell>
          <cell r="C36" t="str">
            <v xml:space="preserve">TREND    </v>
          </cell>
          <cell r="D36" t="str">
            <v xml:space="preserve">Trend -  QTD Average/Activity                     </v>
          </cell>
          <cell r="E36" t="str">
            <v>Run: 08/07/03 13:53:41</v>
          </cell>
          <cell r="F36" t="str">
            <v>999</v>
          </cell>
          <cell r="G36" t="str">
            <v>100</v>
          </cell>
          <cell r="H36" t="str">
            <v xml:space="preserve">Bank Of America Management Reporting              </v>
          </cell>
          <cell r="I36" t="str">
            <v>001</v>
          </cell>
          <cell r="J36" t="str">
            <v>FBA.......</v>
          </cell>
          <cell r="K36" t="str">
            <v xml:space="preserve">Global Fx                                         </v>
          </cell>
          <cell r="L36" t="str">
            <v/>
          </cell>
          <cell r="M36" t="str">
            <v/>
          </cell>
          <cell r="N36" t="str">
            <v>bamgt</v>
          </cell>
          <cell r="O36" t="str">
            <v>40</v>
          </cell>
          <cell r="P36" t="str">
            <v>600000A  620000   999999999999999999999999999999999999999999999999999999</v>
          </cell>
          <cell r="Q36" t="str">
            <v xml:space="preserve">none     </v>
          </cell>
          <cell r="R36" t="str">
            <v>RollFCST-Working Version</v>
          </cell>
          <cell r="S36" t="str">
            <v>RollFCST-Working Version</v>
          </cell>
          <cell r="T36" t="str">
            <v/>
          </cell>
          <cell r="U36" t="str">
            <v/>
          </cell>
          <cell r="V36" t="str">
            <v>620000</v>
          </cell>
          <cell r="W36" t="str">
            <v>2</v>
          </cell>
          <cell r="X36" t="str">
            <v xml:space="preserve">  Furniture &amp; Equipment                 </v>
          </cell>
          <cell r="Y36">
            <v>134.74073999999999</v>
          </cell>
          <cell r="Z36">
            <v>206.47663</v>
          </cell>
          <cell r="AA36">
            <v>113.16139</v>
          </cell>
          <cell r="AB36">
            <v>158.39976999999999</v>
          </cell>
          <cell r="AC36">
            <v>612.77853000000005</v>
          </cell>
          <cell r="AD36">
            <v>152.26186000000001</v>
          </cell>
          <cell r="AE36">
            <v>93.320629999999994</v>
          </cell>
          <cell r="AF36">
            <v>79.315389999999994</v>
          </cell>
          <cell r="AG36">
            <v>91.57</v>
          </cell>
          <cell r="AH36">
            <v>416.46787999999998</v>
          </cell>
          <cell r="AI36" t="str">
            <v xml:space="preserve">U.S. Dollar                   </v>
          </cell>
          <cell r="AJ36" t="str">
            <v/>
          </cell>
          <cell r="AK36" t="str">
            <v/>
          </cell>
          <cell r="AL36" t="str">
            <v/>
          </cell>
          <cell r="AM36" t="str">
            <v/>
          </cell>
          <cell r="AN36" t="str">
            <v/>
          </cell>
          <cell r="AO36" t="str">
            <v/>
          </cell>
          <cell r="AP36" t="str">
            <v/>
          </cell>
          <cell r="AQ36" t="str">
            <v/>
          </cell>
        </row>
        <row r="37">
          <cell r="A37" t="str">
            <v>FBA.......623000</v>
          </cell>
          <cell r="B37" t="str">
            <v>2003T12</v>
          </cell>
          <cell r="C37" t="str">
            <v xml:space="preserve">TREND    </v>
          </cell>
          <cell r="D37" t="str">
            <v xml:space="preserve">Trend -  QTD Average/Activity                     </v>
          </cell>
          <cell r="E37" t="str">
            <v>Run: 08/07/03 13:53:41</v>
          </cell>
          <cell r="F37" t="str">
            <v>999</v>
          </cell>
          <cell r="G37" t="str">
            <v>100</v>
          </cell>
          <cell r="H37" t="str">
            <v xml:space="preserve">Bank Of America Management Reporting              </v>
          </cell>
          <cell r="I37" t="str">
            <v>001</v>
          </cell>
          <cell r="J37" t="str">
            <v>FBA.......</v>
          </cell>
          <cell r="K37" t="str">
            <v xml:space="preserve">Global Fx                                         </v>
          </cell>
          <cell r="L37" t="str">
            <v/>
          </cell>
          <cell r="M37" t="str">
            <v/>
          </cell>
          <cell r="N37" t="str">
            <v>bamgt</v>
          </cell>
          <cell r="O37" t="str">
            <v>40</v>
          </cell>
          <cell r="P37" t="str">
            <v>600000A  623000   999999999999999999999999999999999999999999999999999999</v>
          </cell>
          <cell r="Q37" t="str">
            <v xml:space="preserve">none     </v>
          </cell>
          <cell r="R37" t="str">
            <v>RollFCST-Working Version</v>
          </cell>
          <cell r="S37" t="str">
            <v>RollFCST-Working Version</v>
          </cell>
          <cell r="T37" t="str">
            <v/>
          </cell>
          <cell r="U37" t="str">
            <v/>
          </cell>
          <cell r="V37" t="str">
            <v>623000</v>
          </cell>
          <cell r="W37" t="str">
            <v>2</v>
          </cell>
          <cell r="X37" t="str">
            <v xml:space="preserve">  Marketing &amp; Promotional               </v>
          </cell>
          <cell r="Y37">
            <v>1.6912</v>
          </cell>
          <cell r="Z37">
            <v>1.38208</v>
          </cell>
          <cell r="AA37">
            <v>2.59192</v>
          </cell>
          <cell r="AB37">
            <v>0.49225000000000002</v>
          </cell>
          <cell r="AC37">
            <v>6.1574499999999999</v>
          </cell>
          <cell r="AD37">
            <v>2.35425</v>
          </cell>
          <cell r="AE37">
            <v>0.69433999999999996</v>
          </cell>
          <cell r="AF37">
            <v>0.23080999999999999</v>
          </cell>
          <cell r="AG37">
            <v>0</v>
          </cell>
          <cell r="AH37">
            <v>3.2793999999999999</v>
          </cell>
          <cell r="AI37" t="str">
            <v xml:space="preserve">U.S. Dollar                   </v>
          </cell>
          <cell r="AJ37" t="str">
            <v/>
          </cell>
          <cell r="AK37" t="str">
            <v/>
          </cell>
          <cell r="AL37" t="str">
            <v/>
          </cell>
          <cell r="AM37" t="str">
            <v/>
          </cell>
          <cell r="AN37" t="str">
            <v/>
          </cell>
          <cell r="AO37" t="str">
            <v/>
          </cell>
          <cell r="AP37" t="str">
            <v/>
          </cell>
          <cell r="AQ37" t="str">
            <v/>
          </cell>
        </row>
        <row r="38">
          <cell r="A38" t="str">
            <v>FBA.......630000</v>
          </cell>
          <cell r="B38" t="str">
            <v>2003T12</v>
          </cell>
          <cell r="C38" t="str">
            <v xml:space="preserve">TREND    </v>
          </cell>
          <cell r="D38" t="str">
            <v xml:space="preserve">Trend -  QTD Average/Activity                     </v>
          </cell>
          <cell r="E38" t="str">
            <v>Run: 08/07/03 13:53:41</v>
          </cell>
          <cell r="F38" t="str">
            <v>999</v>
          </cell>
          <cell r="G38" t="str">
            <v>100</v>
          </cell>
          <cell r="H38" t="str">
            <v xml:space="preserve">Bank Of America Management Reporting              </v>
          </cell>
          <cell r="I38" t="str">
            <v>001</v>
          </cell>
          <cell r="J38" t="str">
            <v>FBA.......</v>
          </cell>
          <cell r="K38" t="str">
            <v xml:space="preserve">Global Fx                                         </v>
          </cell>
          <cell r="L38" t="str">
            <v/>
          </cell>
          <cell r="M38" t="str">
            <v/>
          </cell>
          <cell r="N38" t="str">
            <v>bamgt</v>
          </cell>
          <cell r="O38" t="str">
            <v>40</v>
          </cell>
          <cell r="P38" t="str">
            <v>600000A  630000   999999999999999999999999999999999999999999999999999999</v>
          </cell>
          <cell r="Q38" t="str">
            <v xml:space="preserve">none     </v>
          </cell>
          <cell r="R38" t="str">
            <v>RollFCST-Working Version</v>
          </cell>
          <cell r="S38" t="str">
            <v>RollFCST-Working Version</v>
          </cell>
          <cell r="T38" t="str">
            <v/>
          </cell>
          <cell r="U38" t="str">
            <v/>
          </cell>
          <cell r="V38" t="str">
            <v>630000</v>
          </cell>
          <cell r="W38" t="str">
            <v>2</v>
          </cell>
          <cell r="X38" t="str">
            <v xml:space="preserve">  Professional Fees                     </v>
          </cell>
          <cell r="Y38">
            <v>13.93266</v>
          </cell>
          <cell r="Z38">
            <v>20.726469999999999</v>
          </cell>
          <cell r="AA38">
            <v>20.305579999999999</v>
          </cell>
          <cell r="AB38">
            <v>57.040219999999998</v>
          </cell>
          <cell r="AC38">
            <v>112.00493</v>
          </cell>
          <cell r="AD38">
            <v>33.72296</v>
          </cell>
          <cell r="AE38">
            <v>11.15686</v>
          </cell>
          <cell r="AF38">
            <v>46.855930000000001</v>
          </cell>
          <cell r="AG38">
            <v>29</v>
          </cell>
          <cell r="AH38">
            <v>120.73575</v>
          </cell>
          <cell r="AI38" t="str">
            <v xml:space="preserve">U.S. Dollar                   </v>
          </cell>
          <cell r="AJ38" t="str">
            <v/>
          </cell>
          <cell r="AK38" t="str">
            <v/>
          </cell>
          <cell r="AL38" t="str">
            <v/>
          </cell>
          <cell r="AM38" t="str">
            <v/>
          </cell>
          <cell r="AN38" t="str">
            <v/>
          </cell>
          <cell r="AO38" t="str">
            <v/>
          </cell>
          <cell r="AP38" t="str">
            <v/>
          </cell>
          <cell r="AQ38" t="str">
            <v/>
          </cell>
        </row>
        <row r="39">
          <cell r="A39" t="str">
            <v>FBA.......651500A</v>
          </cell>
          <cell r="B39" t="str">
            <v>2003T12</v>
          </cell>
          <cell r="C39" t="str">
            <v xml:space="preserve">TREND    </v>
          </cell>
          <cell r="D39" t="str">
            <v xml:space="preserve">Trend -  QTD Average/Activity                     </v>
          </cell>
          <cell r="E39" t="str">
            <v>Run: 08/07/03 13:53:41</v>
          </cell>
          <cell r="F39" t="str">
            <v>999</v>
          </cell>
          <cell r="G39" t="str">
            <v>100</v>
          </cell>
          <cell r="H39" t="str">
            <v xml:space="preserve">Bank Of America Management Reporting              </v>
          </cell>
          <cell r="I39" t="str">
            <v>001</v>
          </cell>
          <cell r="J39" t="str">
            <v>FBA.......</v>
          </cell>
          <cell r="K39" t="str">
            <v xml:space="preserve">Global Fx                                         </v>
          </cell>
          <cell r="L39" t="str">
            <v/>
          </cell>
          <cell r="M39" t="str">
            <v/>
          </cell>
          <cell r="N39" t="str">
            <v>bamgt</v>
          </cell>
          <cell r="O39" t="str">
            <v>40</v>
          </cell>
          <cell r="P39" t="str">
            <v>600000A  651500A  999999999999999999999999999999999999999999999999999999</v>
          </cell>
          <cell r="Q39" t="str">
            <v xml:space="preserve">none     </v>
          </cell>
          <cell r="R39" t="str">
            <v>RollFCST-Working Version</v>
          </cell>
          <cell r="S39" t="str">
            <v>RollFCST-Working Version</v>
          </cell>
          <cell r="T39" t="str">
            <v/>
          </cell>
          <cell r="U39" t="str">
            <v/>
          </cell>
          <cell r="V39" t="str">
            <v>651500A</v>
          </cell>
          <cell r="W39" t="str">
            <v>2</v>
          </cell>
          <cell r="X39" t="str">
            <v xml:space="preserve">  Direct Processing Expense             </v>
          </cell>
          <cell r="Y39">
            <v>186.57114999999999</v>
          </cell>
          <cell r="Z39">
            <v>152.57874000000001</v>
          </cell>
          <cell r="AA39">
            <v>512.80556000000001</v>
          </cell>
          <cell r="AB39">
            <v>376.55513999999999</v>
          </cell>
          <cell r="AC39">
            <v>1228.5105900000001</v>
          </cell>
          <cell r="AD39">
            <v>148.16352000000001</v>
          </cell>
          <cell r="AE39">
            <v>367.73709000000002</v>
          </cell>
          <cell r="AF39">
            <v>395.77312000000001</v>
          </cell>
          <cell r="AG39">
            <v>188.73</v>
          </cell>
          <cell r="AH39">
            <v>1100.40373</v>
          </cell>
          <cell r="AI39" t="str">
            <v xml:space="preserve">U.S. Dollar                   </v>
          </cell>
          <cell r="AJ39" t="str">
            <v/>
          </cell>
          <cell r="AK39" t="str">
            <v/>
          </cell>
          <cell r="AL39" t="str">
            <v/>
          </cell>
          <cell r="AM39" t="str">
            <v/>
          </cell>
          <cell r="AN39" t="str">
            <v/>
          </cell>
          <cell r="AO39" t="str">
            <v/>
          </cell>
          <cell r="AP39" t="str">
            <v/>
          </cell>
          <cell r="AQ39" t="str">
            <v/>
          </cell>
        </row>
        <row r="40">
          <cell r="A40" t="str">
            <v>FBA.......660000A</v>
          </cell>
          <cell r="B40" t="str">
            <v>2003T12</v>
          </cell>
          <cell r="C40" t="str">
            <v xml:space="preserve">TREND    </v>
          </cell>
          <cell r="D40" t="str">
            <v xml:space="preserve">Trend -  QTD Average/Activity                     </v>
          </cell>
          <cell r="E40" t="str">
            <v>Run: 08/07/03 13:53:41</v>
          </cell>
          <cell r="F40" t="str">
            <v>999</v>
          </cell>
          <cell r="G40" t="str">
            <v>100</v>
          </cell>
          <cell r="H40" t="str">
            <v xml:space="preserve">Bank Of America Management Reporting              </v>
          </cell>
          <cell r="I40" t="str">
            <v>001</v>
          </cell>
          <cell r="J40" t="str">
            <v>FBA.......</v>
          </cell>
          <cell r="K40" t="str">
            <v xml:space="preserve">Global Fx                                         </v>
          </cell>
          <cell r="L40" t="str">
            <v/>
          </cell>
          <cell r="M40" t="str">
            <v/>
          </cell>
          <cell r="N40" t="str">
            <v>bamgt</v>
          </cell>
          <cell r="O40" t="str">
            <v>40</v>
          </cell>
          <cell r="P40" t="str">
            <v>600000A  660000A  999999999999999999999999999999999999999999999999999999</v>
          </cell>
          <cell r="Q40" t="str">
            <v xml:space="preserve">none     </v>
          </cell>
          <cell r="R40" t="str">
            <v>RollFCST-Working Version</v>
          </cell>
          <cell r="S40" t="str">
            <v>RollFCST-Working Version</v>
          </cell>
          <cell r="T40" t="str">
            <v/>
          </cell>
          <cell r="U40" t="str">
            <v/>
          </cell>
          <cell r="V40" t="str">
            <v>660000A</v>
          </cell>
          <cell r="W40" t="str">
            <v>2</v>
          </cell>
          <cell r="X40" t="str">
            <v xml:space="preserve">  Telecommunications                    </v>
          </cell>
          <cell r="Y40">
            <v>316.89452999999997</v>
          </cell>
          <cell r="Z40">
            <v>352.87891999999999</v>
          </cell>
          <cell r="AA40">
            <v>187.76687000000001</v>
          </cell>
          <cell r="AB40">
            <v>236.92243999999999</v>
          </cell>
          <cell r="AC40">
            <v>1094.4627599999999</v>
          </cell>
          <cell r="AD40">
            <v>249.01271</v>
          </cell>
          <cell r="AE40">
            <v>214.66163</v>
          </cell>
          <cell r="AF40">
            <v>212.9778</v>
          </cell>
          <cell r="AG40">
            <v>233.09</v>
          </cell>
          <cell r="AH40">
            <v>909.74213999999995</v>
          </cell>
          <cell r="AI40" t="str">
            <v xml:space="preserve">U.S. Dollar                   </v>
          </cell>
          <cell r="AJ40" t="str">
            <v/>
          </cell>
          <cell r="AK40" t="str">
            <v/>
          </cell>
          <cell r="AL40" t="str">
            <v/>
          </cell>
          <cell r="AM40" t="str">
            <v/>
          </cell>
          <cell r="AN40" t="str">
            <v/>
          </cell>
          <cell r="AO40" t="str">
            <v/>
          </cell>
          <cell r="AP40" t="str">
            <v/>
          </cell>
          <cell r="AQ40" t="str">
            <v/>
          </cell>
        </row>
        <row r="41">
          <cell r="A41" t="str">
            <v>FBA.......663000</v>
          </cell>
          <cell r="B41" t="str">
            <v>2003T12</v>
          </cell>
          <cell r="C41" t="str">
            <v xml:space="preserve">TREND    </v>
          </cell>
          <cell r="D41" t="str">
            <v xml:space="preserve">Trend -  QTD Average/Activity                     </v>
          </cell>
          <cell r="E41" t="str">
            <v>Run: 08/07/03 13:53:41</v>
          </cell>
          <cell r="F41" t="str">
            <v>999</v>
          </cell>
          <cell r="G41" t="str">
            <v>100</v>
          </cell>
          <cell r="H41" t="str">
            <v xml:space="preserve">Bank Of America Management Reporting              </v>
          </cell>
          <cell r="I41" t="str">
            <v>001</v>
          </cell>
          <cell r="J41" t="str">
            <v>FBA.......</v>
          </cell>
          <cell r="K41" t="str">
            <v xml:space="preserve">Global Fx                                         </v>
          </cell>
          <cell r="L41" t="str">
            <v/>
          </cell>
          <cell r="M41" t="str">
            <v/>
          </cell>
          <cell r="N41" t="str">
            <v>bamgt</v>
          </cell>
          <cell r="O41" t="str">
            <v>40</v>
          </cell>
          <cell r="P41" t="str">
            <v>600000A  662999B  662999C  663000   999999999999999999999999999999999999</v>
          </cell>
          <cell r="Q41" t="str">
            <v xml:space="preserve">none     </v>
          </cell>
          <cell r="R41" t="str">
            <v>RollFCST-Working Version</v>
          </cell>
          <cell r="S41" t="str">
            <v>RollFCST-Working Version</v>
          </cell>
          <cell r="T41" t="str">
            <v/>
          </cell>
          <cell r="U41" t="str">
            <v/>
          </cell>
          <cell r="V41" t="str">
            <v>663000</v>
          </cell>
          <cell r="W41" t="str">
            <v>4</v>
          </cell>
          <cell r="X41" t="str">
            <v xml:space="preserve">      Supplies                          </v>
          </cell>
          <cell r="Y41">
            <v>117.26843</v>
          </cell>
          <cell r="Z41">
            <v>86.398009999999999</v>
          </cell>
          <cell r="AA41">
            <v>115.45719</v>
          </cell>
          <cell r="AB41">
            <v>134.33497</v>
          </cell>
          <cell r="AC41">
            <v>453.45859999999999</v>
          </cell>
          <cell r="AD41">
            <v>96.404210000000006</v>
          </cell>
          <cell r="AE41">
            <v>124.98560000000001</v>
          </cell>
          <cell r="AF41">
            <v>113.68783000000001</v>
          </cell>
          <cell r="AG41">
            <v>116</v>
          </cell>
          <cell r="AH41">
            <v>451.07763999999997</v>
          </cell>
          <cell r="AI41" t="str">
            <v xml:space="preserve">U.S. Dollar                   </v>
          </cell>
          <cell r="AJ41" t="str">
            <v/>
          </cell>
          <cell r="AK41" t="str">
            <v/>
          </cell>
          <cell r="AL41" t="str">
            <v/>
          </cell>
          <cell r="AM41" t="str">
            <v/>
          </cell>
          <cell r="AN41" t="str">
            <v/>
          </cell>
          <cell r="AO41" t="str">
            <v/>
          </cell>
          <cell r="AP41" t="str">
            <v/>
          </cell>
          <cell r="AQ41" t="str">
            <v/>
          </cell>
        </row>
        <row r="42">
          <cell r="A42" t="str">
            <v>FBA.......664500</v>
          </cell>
          <cell r="B42" t="str">
            <v>2003T12</v>
          </cell>
          <cell r="C42" t="str">
            <v xml:space="preserve">TREND    </v>
          </cell>
          <cell r="D42" t="str">
            <v xml:space="preserve">Trend -  QTD Average/Activity                     </v>
          </cell>
          <cell r="E42" t="str">
            <v>Run: 08/07/03 13:53:41</v>
          </cell>
          <cell r="F42" t="str">
            <v>999</v>
          </cell>
          <cell r="G42" t="str">
            <v>100</v>
          </cell>
          <cell r="H42" t="str">
            <v xml:space="preserve">Bank Of America Management Reporting              </v>
          </cell>
          <cell r="I42" t="str">
            <v>001</v>
          </cell>
          <cell r="J42" t="str">
            <v>FBA.......</v>
          </cell>
          <cell r="K42" t="str">
            <v xml:space="preserve">Global Fx                                         </v>
          </cell>
          <cell r="L42" t="str">
            <v/>
          </cell>
          <cell r="M42" t="str">
            <v/>
          </cell>
          <cell r="N42" t="str">
            <v>bamgt</v>
          </cell>
          <cell r="O42" t="str">
            <v>40</v>
          </cell>
          <cell r="P42" t="str">
            <v>600000A  662999B  662999C  664500   999999999999999999999999999999999999</v>
          </cell>
          <cell r="Q42" t="str">
            <v xml:space="preserve">none     </v>
          </cell>
          <cell r="R42" t="str">
            <v>RollFCST-Working Version</v>
          </cell>
          <cell r="S42" t="str">
            <v>RollFCST-Working Version</v>
          </cell>
          <cell r="T42" t="str">
            <v/>
          </cell>
          <cell r="U42" t="str">
            <v/>
          </cell>
          <cell r="V42" t="str">
            <v>664500</v>
          </cell>
          <cell r="W42" t="str">
            <v>4</v>
          </cell>
          <cell r="X42" t="str">
            <v xml:space="preserve">      Postage And Courier               </v>
          </cell>
          <cell r="Y42">
            <v>162.80975000000001</v>
          </cell>
          <cell r="Z42">
            <v>187.79983999999999</v>
          </cell>
          <cell r="AA42">
            <v>240.80600000000001</v>
          </cell>
          <cell r="AB42">
            <v>147.61668</v>
          </cell>
          <cell r="AC42">
            <v>739.03227000000004</v>
          </cell>
          <cell r="AD42">
            <v>262.88019000000003</v>
          </cell>
          <cell r="AE42">
            <v>223.37234000000001</v>
          </cell>
          <cell r="AF42">
            <v>257.79516000000001</v>
          </cell>
          <cell r="AG42">
            <v>250</v>
          </cell>
          <cell r="AH42">
            <v>994.04768999999999</v>
          </cell>
          <cell r="AI42" t="str">
            <v xml:space="preserve">U.S. Dollar                   </v>
          </cell>
          <cell r="AJ42" t="str">
            <v/>
          </cell>
          <cell r="AK42" t="str">
            <v/>
          </cell>
          <cell r="AL42" t="str">
            <v/>
          </cell>
          <cell r="AM42" t="str">
            <v/>
          </cell>
          <cell r="AN42" t="str">
            <v/>
          </cell>
          <cell r="AO42" t="str">
            <v/>
          </cell>
          <cell r="AP42" t="str">
            <v/>
          </cell>
          <cell r="AQ42" t="str">
            <v/>
          </cell>
        </row>
        <row r="43">
          <cell r="A43" t="str">
            <v>FBA.......665499F</v>
          </cell>
          <cell r="B43" t="str">
            <v>2003T12</v>
          </cell>
          <cell r="C43" t="str">
            <v xml:space="preserve">TREND    </v>
          </cell>
          <cell r="D43" t="str">
            <v xml:space="preserve">Trend -  QTD Average/Activity                     </v>
          </cell>
          <cell r="E43" t="str">
            <v>Run: 08/07/03 13:53:41</v>
          </cell>
          <cell r="F43" t="str">
            <v>999</v>
          </cell>
          <cell r="G43" t="str">
            <v>100</v>
          </cell>
          <cell r="H43" t="str">
            <v xml:space="preserve">Bank Of America Management Reporting              </v>
          </cell>
          <cell r="I43" t="str">
            <v>001</v>
          </cell>
          <cell r="J43" t="str">
            <v>FBA.......</v>
          </cell>
          <cell r="K43" t="str">
            <v xml:space="preserve">Global Fx                                         </v>
          </cell>
          <cell r="L43" t="str">
            <v/>
          </cell>
          <cell r="M43" t="str">
            <v/>
          </cell>
          <cell r="N43" t="str">
            <v>bamgt</v>
          </cell>
          <cell r="O43" t="str">
            <v>40</v>
          </cell>
          <cell r="P43" t="str">
            <v>600000A  662999B  662999C  665499B  665499D  665499F  999999999999999999</v>
          </cell>
          <cell r="Q43" t="str">
            <v xml:space="preserve">none     </v>
          </cell>
          <cell r="R43" t="str">
            <v>RollFCST-Working Version</v>
          </cell>
          <cell r="S43" t="str">
            <v>RollFCST-Working Version</v>
          </cell>
          <cell r="T43" t="str">
            <v/>
          </cell>
          <cell r="U43" t="str">
            <v/>
          </cell>
          <cell r="V43" t="str">
            <v>665499F</v>
          </cell>
          <cell r="W43" t="str">
            <v>6</v>
          </cell>
          <cell r="X43" t="str">
            <v xml:space="preserve">          Relocation Expense            </v>
          </cell>
          <cell r="Y43">
            <v>0</v>
          </cell>
          <cell r="Z43">
            <v>31.218319999999999</v>
          </cell>
          <cell r="AA43">
            <v>18.19258</v>
          </cell>
          <cell r="AB43">
            <v>17.148</v>
          </cell>
          <cell r="AC43">
            <v>66.558899999999994</v>
          </cell>
          <cell r="AD43">
            <v>19.602</v>
          </cell>
          <cell r="AE43">
            <v>17.667000000000002</v>
          </cell>
          <cell r="AF43">
            <v>55.542999999999999</v>
          </cell>
          <cell r="AG43">
            <v>0</v>
          </cell>
          <cell r="AH43">
            <v>92.811999999999998</v>
          </cell>
          <cell r="AI43" t="str">
            <v xml:space="preserve">U.S. Dollar                   </v>
          </cell>
          <cell r="AJ43" t="str">
            <v/>
          </cell>
          <cell r="AK43" t="str">
            <v/>
          </cell>
          <cell r="AL43" t="str">
            <v/>
          </cell>
          <cell r="AM43" t="str">
            <v/>
          </cell>
          <cell r="AN43" t="str">
            <v/>
          </cell>
          <cell r="AO43" t="str">
            <v/>
          </cell>
          <cell r="AP43" t="str">
            <v/>
          </cell>
          <cell r="AQ43" t="str">
            <v/>
          </cell>
        </row>
        <row r="44">
          <cell r="A44" t="str">
            <v>FBA.......665499J</v>
          </cell>
          <cell r="B44" t="str">
            <v>2003T12</v>
          </cell>
          <cell r="C44" t="str">
            <v xml:space="preserve">TREND    </v>
          </cell>
          <cell r="D44" t="str">
            <v xml:space="preserve">Trend -  QTD Average/Activity                     </v>
          </cell>
          <cell r="E44" t="str">
            <v>Run: 08/07/03 13:53:41</v>
          </cell>
          <cell r="F44" t="str">
            <v>999</v>
          </cell>
          <cell r="G44" t="str">
            <v>100</v>
          </cell>
          <cell r="H44" t="str">
            <v xml:space="preserve">Bank Of America Management Reporting              </v>
          </cell>
          <cell r="I44" t="str">
            <v>001</v>
          </cell>
          <cell r="J44" t="str">
            <v>FBA.......</v>
          </cell>
          <cell r="K44" t="str">
            <v xml:space="preserve">Global Fx                                         </v>
          </cell>
          <cell r="L44" t="str">
            <v/>
          </cell>
          <cell r="M44" t="str">
            <v/>
          </cell>
          <cell r="N44" t="str">
            <v>bamgt</v>
          </cell>
          <cell r="O44" t="str">
            <v>40</v>
          </cell>
          <cell r="P44" t="str">
            <v>600000A  662999B  662999C  665499B  665499D  665499H  665499J  999999999</v>
          </cell>
          <cell r="Q44" t="str">
            <v xml:space="preserve">none     </v>
          </cell>
          <cell r="R44" t="str">
            <v>RollFCST-Working Version</v>
          </cell>
          <cell r="S44" t="str">
            <v>RollFCST-Working Version</v>
          </cell>
          <cell r="T44" t="str">
            <v/>
          </cell>
          <cell r="U44" t="str">
            <v/>
          </cell>
          <cell r="V44" t="str">
            <v>665499J</v>
          </cell>
          <cell r="W44" t="str">
            <v>7</v>
          </cell>
          <cell r="X44" t="str">
            <v xml:space="preserve">            Employee Training &amp; Seminars</v>
          </cell>
          <cell r="Y44">
            <v>2.9464700000000001</v>
          </cell>
          <cell r="Z44">
            <v>0.55000000000000004</v>
          </cell>
          <cell r="AA44">
            <v>0.58362000000000003</v>
          </cell>
          <cell r="AB44">
            <v>4.9179700000000004</v>
          </cell>
          <cell r="AC44">
            <v>8.9980600000000006</v>
          </cell>
          <cell r="AD44">
            <v>9.4020499999999991</v>
          </cell>
          <cell r="AE44">
            <v>5.4760600000000004</v>
          </cell>
          <cell r="AF44">
            <v>-16.06879</v>
          </cell>
          <cell r="AG44">
            <v>33</v>
          </cell>
          <cell r="AH44">
            <v>31.80932</v>
          </cell>
          <cell r="AI44" t="str">
            <v xml:space="preserve">U.S. Dollar                   </v>
          </cell>
          <cell r="AJ44" t="str">
            <v/>
          </cell>
          <cell r="AK44" t="str">
            <v/>
          </cell>
          <cell r="AL44" t="str">
            <v/>
          </cell>
          <cell r="AM44" t="str">
            <v/>
          </cell>
          <cell r="AN44" t="str">
            <v/>
          </cell>
          <cell r="AO44" t="str">
            <v/>
          </cell>
          <cell r="AP44" t="str">
            <v/>
          </cell>
          <cell r="AQ44" t="str">
            <v/>
          </cell>
        </row>
        <row r="45">
          <cell r="A45" t="str">
            <v>FBA.......665499H</v>
          </cell>
          <cell r="B45" t="str">
            <v>2003T12</v>
          </cell>
          <cell r="C45" t="str">
            <v xml:space="preserve">TREND    </v>
          </cell>
          <cell r="D45" t="str">
            <v xml:space="preserve">Trend -  QTD Average/Activity                     </v>
          </cell>
          <cell r="E45" t="str">
            <v>Run: 08/07/03 13:53:41</v>
          </cell>
          <cell r="F45" t="str">
            <v>999</v>
          </cell>
          <cell r="G45" t="str">
            <v>100</v>
          </cell>
          <cell r="H45" t="str">
            <v xml:space="preserve">Bank Of America Management Reporting              </v>
          </cell>
          <cell r="I45" t="str">
            <v>001</v>
          </cell>
          <cell r="J45" t="str">
            <v>FBA.......</v>
          </cell>
          <cell r="K45" t="str">
            <v xml:space="preserve">Global Fx                                         </v>
          </cell>
          <cell r="L45" t="str">
            <v/>
          </cell>
          <cell r="M45" t="str">
            <v/>
          </cell>
          <cell r="N45" t="str">
            <v>bamgt</v>
          </cell>
          <cell r="O45" t="str">
            <v>40</v>
          </cell>
          <cell r="P45" t="str">
            <v>600000A  662999B  662999C  665499B  665499D  665499H  999999999999999999</v>
          </cell>
          <cell r="Q45" t="str">
            <v xml:space="preserve">none     </v>
          </cell>
          <cell r="R45" t="str">
            <v>RollFCST-Working Version</v>
          </cell>
          <cell r="S45" t="str">
            <v>RollFCST-Working Version</v>
          </cell>
          <cell r="T45" t="str">
            <v/>
          </cell>
          <cell r="U45" t="str">
            <v/>
          </cell>
          <cell r="V45" t="str">
            <v>665499H</v>
          </cell>
          <cell r="W45" t="str">
            <v>6</v>
          </cell>
          <cell r="X45" t="str">
            <v xml:space="preserve">          Other Employee Expense        </v>
          </cell>
          <cell r="Y45">
            <v>22.92671</v>
          </cell>
          <cell r="Z45">
            <v>26.718150000000001</v>
          </cell>
          <cell r="AA45">
            <v>23.885819999999999</v>
          </cell>
          <cell r="AB45">
            <v>18.755410000000001</v>
          </cell>
          <cell r="AC45">
            <v>92.286090000000002</v>
          </cell>
          <cell r="AD45">
            <v>26.360399999999998</v>
          </cell>
          <cell r="AE45">
            <v>22.110990000000001</v>
          </cell>
          <cell r="AF45">
            <v>-10.50202</v>
          </cell>
          <cell r="AG45">
            <v>33</v>
          </cell>
          <cell r="AH45">
            <v>70.969369999999998</v>
          </cell>
          <cell r="AI45" t="str">
            <v xml:space="preserve">U.S. Dollar                   </v>
          </cell>
          <cell r="AJ45" t="str">
            <v/>
          </cell>
          <cell r="AK45" t="str">
            <v/>
          </cell>
          <cell r="AL45" t="str">
            <v/>
          </cell>
          <cell r="AM45" t="str">
            <v/>
          </cell>
          <cell r="AN45" t="str">
            <v/>
          </cell>
          <cell r="AO45" t="str">
            <v/>
          </cell>
          <cell r="AP45" t="str">
            <v/>
          </cell>
          <cell r="AQ45" t="str">
            <v/>
          </cell>
        </row>
        <row r="46">
          <cell r="A46" t="str">
            <v>FBA.......665499D</v>
          </cell>
          <cell r="B46" t="str">
            <v>2003T12</v>
          </cell>
          <cell r="C46" t="str">
            <v xml:space="preserve">TREND    </v>
          </cell>
          <cell r="D46" t="str">
            <v xml:space="preserve">Trend -  QTD Average/Activity                     </v>
          </cell>
          <cell r="E46" t="str">
            <v>Run: 08/07/03 13:53:41</v>
          </cell>
          <cell r="F46" t="str">
            <v>999</v>
          </cell>
          <cell r="G46" t="str">
            <v>100</v>
          </cell>
          <cell r="H46" t="str">
            <v xml:space="preserve">Bank Of America Management Reporting              </v>
          </cell>
          <cell r="I46" t="str">
            <v>001</v>
          </cell>
          <cell r="J46" t="str">
            <v>FBA.......</v>
          </cell>
          <cell r="K46" t="str">
            <v xml:space="preserve">Global Fx                                         </v>
          </cell>
          <cell r="L46" t="str">
            <v/>
          </cell>
          <cell r="M46" t="str">
            <v/>
          </cell>
          <cell r="N46" t="str">
            <v>bamgt</v>
          </cell>
          <cell r="O46" t="str">
            <v>40</v>
          </cell>
          <cell r="P46" t="str">
            <v>600000A  662999B  662999C  665499B  665499D  999999999999999999999999999</v>
          </cell>
          <cell r="Q46" t="str">
            <v xml:space="preserve">none     </v>
          </cell>
          <cell r="R46" t="str">
            <v>RollFCST-Working Version</v>
          </cell>
          <cell r="S46" t="str">
            <v>RollFCST-Working Version</v>
          </cell>
          <cell r="T46" t="str">
            <v/>
          </cell>
          <cell r="U46" t="str">
            <v/>
          </cell>
          <cell r="V46" t="str">
            <v>665499D</v>
          </cell>
          <cell r="W46" t="str">
            <v>5</v>
          </cell>
          <cell r="X46" t="str">
            <v xml:space="preserve">        Employee Expense                </v>
          </cell>
          <cell r="Y46">
            <v>22.92671</v>
          </cell>
          <cell r="Z46">
            <v>57.93647</v>
          </cell>
          <cell r="AA46">
            <v>42.078400000000002</v>
          </cell>
          <cell r="AB46">
            <v>35.903410000000001</v>
          </cell>
          <cell r="AC46">
            <v>158.84499</v>
          </cell>
          <cell r="AD46">
            <v>45.962400000000002</v>
          </cell>
          <cell r="AE46">
            <v>39.777990000000003</v>
          </cell>
          <cell r="AF46">
            <v>45.040979999999998</v>
          </cell>
          <cell r="AG46">
            <v>33</v>
          </cell>
          <cell r="AH46">
            <v>163.78137000000001</v>
          </cell>
          <cell r="AI46" t="str">
            <v xml:space="preserve">U.S. Dollar                   </v>
          </cell>
          <cell r="AJ46" t="str">
            <v/>
          </cell>
          <cell r="AK46" t="str">
            <v/>
          </cell>
          <cell r="AL46" t="str">
            <v/>
          </cell>
          <cell r="AM46" t="str">
            <v/>
          </cell>
          <cell r="AN46" t="str">
            <v/>
          </cell>
          <cell r="AO46" t="str">
            <v/>
          </cell>
          <cell r="AP46" t="str">
            <v/>
          </cell>
          <cell r="AQ46" t="str">
            <v/>
          </cell>
        </row>
        <row r="47">
          <cell r="A47" t="str">
            <v>FBA.......665499B</v>
          </cell>
          <cell r="B47" t="str">
            <v>2003T12</v>
          </cell>
          <cell r="C47" t="str">
            <v xml:space="preserve">TREND    </v>
          </cell>
          <cell r="D47" t="str">
            <v xml:space="preserve">Trend -  QTD Average/Activity                     </v>
          </cell>
          <cell r="E47" t="str">
            <v>Run: 08/07/03 13:53:41</v>
          </cell>
          <cell r="F47" t="str">
            <v>999</v>
          </cell>
          <cell r="G47" t="str">
            <v>100</v>
          </cell>
          <cell r="H47" t="str">
            <v xml:space="preserve">Bank Of America Management Reporting              </v>
          </cell>
          <cell r="I47" t="str">
            <v>001</v>
          </cell>
          <cell r="J47" t="str">
            <v>FBA.......</v>
          </cell>
          <cell r="K47" t="str">
            <v xml:space="preserve">Global Fx                                         </v>
          </cell>
          <cell r="L47" t="str">
            <v/>
          </cell>
          <cell r="M47" t="str">
            <v/>
          </cell>
          <cell r="N47" t="str">
            <v>bamgt</v>
          </cell>
          <cell r="O47" t="str">
            <v>40</v>
          </cell>
          <cell r="P47" t="str">
            <v>600000A  662999B  662999C  665499B  999999999999999999999999999999999999</v>
          </cell>
          <cell r="Q47" t="str">
            <v xml:space="preserve">none     </v>
          </cell>
          <cell r="R47" t="str">
            <v>RollFCST-Working Version</v>
          </cell>
          <cell r="S47" t="str">
            <v>RollFCST-Working Version</v>
          </cell>
          <cell r="T47" t="str">
            <v/>
          </cell>
          <cell r="U47" t="str">
            <v/>
          </cell>
          <cell r="V47" t="str">
            <v>665499B</v>
          </cell>
          <cell r="W47" t="str">
            <v>4</v>
          </cell>
          <cell r="X47" t="str">
            <v xml:space="preserve">      Other Operating Expense           </v>
          </cell>
          <cell r="Y47">
            <v>53.858890000000002</v>
          </cell>
          <cell r="Z47">
            <v>91.523039999999995</v>
          </cell>
          <cell r="AA47">
            <v>72.851089999999999</v>
          </cell>
          <cell r="AB47">
            <v>59.072519999999997</v>
          </cell>
          <cell r="AC47">
            <v>277.30554000000001</v>
          </cell>
          <cell r="AD47">
            <v>72.507040000000003</v>
          </cell>
          <cell r="AE47">
            <v>63.300400000000003</v>
          </cell>
          <cell r="AF47">
            <v>54.388530000000003</v>
          </cell>
          <cell r="AG47">
            <v>42</v>
          </cell>
          <cell r="AH47">
            <v>232.19596999999999</v>
          </cell>
          <cell r="AI47" t="str">
            <v xml:space="preserve">U.S. Dollar                   </v>
          </cell>
          <cell r="AJ47" t="str">
            <v/>
          </cell>
          <cell r="AK47" t="str">
            <v/>
          </cell>
          <cell r="AL47" t="str">
            <v/>
          </cell>
          <cell r="AM47" t="str">
            <v/>
          </cell>
          <cell r="AN47" t="str">
            <v/>
          </cell>
          <cell r="AO47" t="str">
            <v/>
          </cell>
          <cell r="AP47" t="str">
            <v/>
          </cell>
          <cell r="AQ47" t="str">
            <v/>
          </cell>
        </row>
        <row r="48">
          <cell r="A48" t="str">
            <v>FBA.......670200</v>
          </cell>
          <cell r="B48" t="str">
            <v>2003T12</v>
          </cell>
          <cell r="C48" t="str">
            <v xml:space="preserve">TREND    </v>
          </cell>
          <cell r="D48" t="str">
            <v xml:space="preserve">Trend -  QTD Average/Activity                     </v>
          </cell>
          <cell r="E48" t="str">
            <v>Run: 08/07/03 13:53:41</v>
          </cell>
          <cell r="F48" t="str">
            <v>999</v>
          </cell>
          <cell r="G48" t="str">
            <v>100</v>
          </cell>
          <cell r="H48" t="str">
            <v xml:space="preserve">Bank Of America Management Reporting              </v>
          </cell>
          <cell r="I48" t="str">
            <v>001</v>
          </cell>
          <cell r="J48" t="str">
            <v>FBA.......</v>
          </cell>
          <cell r="K48" t="str">
            <v xml:space="preserve">Global Fx                                         </v>
          </cell>
          <cell r="L48" t="str">
            <v/>
          </cell>
          <cell r="M48" t="str">
            <v/>
          </cell>
          <cell r="N48" t="str">
            <v>bamgt</v>
          </cell>
          <cell r="O48" t="str">
            <v>40</v>
          </cell>
          <cell r="P48" t="str">
            <v>600000A  662999B  670000B  670200   999999999999999999999999999999999999</v>
          </cell>
          <cell r="Q48" t="str">
            <v xml:space="preserve">none     </v>
          </cell>
          <cell r="R48" t="str">
            <v>RollFCST-Working Version</v>
          </cell>
          <cell r="S48" t="str">
            <v>RollFCST-Working Version</v>
          </cell>
          <cell r="T48" t="str">
            <v/>
          </cell>
          <cell r="U48" t="str">
            <v/>
          </cell>
          <cell r="V48" t="str">
            <v>670200</v>
          </cell>
          <cell r="W48" t="str">
            <v>4</v>
          </cell>
          <cell r="X48" t="str">
            <v xml:space="preserve">      Travel                            </v>
          </cell>
          <cell r="Y48">
            <v>16.509550000000001</v>
          </cell>
          <cell r="Z48">
            <v>35.601819999999996</v>
          </cell>
          <cell r="AA48">
            <v>52.577419999999996</v>
          </cell>
          <cell r="AB48">
            <v>37.969189999999998</v>
          </cell>
          <cell r="AC48">
            <v>142.65798000000001</v>
          </cell>
          <cell r="AD48">
            <v>31.771419999999999</v>
          </cell>
          <cell r="AE48">
            <v>19.20223</v>
          </cell>
          <cell r="AF48">
            <v>33.061639999999997</v>
          </cell>
          <cell r="AG48">
            <v>21</v>
          </cell>
          <cell r="AH48">
            <v>105.03529</v>
          </cell>
          <cell r="AI48" t="str">
            <v xml:space="preserve">U.S. Dollar                   </v>
          </cell>
          <cell r="AJ48" t="str">
            <v/>
          </cell>
          <cell r="AK48" t="str">
            <v/>
          </cell>
          <cell r="AL48" t="str">
            <v/>
          </cell>
          <cell r="AM48" t="str">
            <v/>
          </cell>
          <cell r="AN48" t="str">
            <v/>
          </cell>
          <cell r="AO48" t="str">
            <v/>
          </cell>
          <cell r="AP48" t="str">
            <v/>
          </cell>
          <cell r="AQ48" t="str">
            <v/>
          </cell>
        </row>
        <row r="49">
          <cell r="A49" t="str">
            <v>FBA.......670800</v>
          </cell>
          <cell r="B49" t="str">
            <v>2003T12</v>
          </cell>
          <cell r="C49" t="str">
            <v xml:space="preserve">TREND    </v>
          </cell>
          <cell r="D49" t="str">
            <v xml:space="preserve">Trend -  QTD Average/Activity                     </v>
          </cell>
          <cell r="E49" t="str">
            <v>Run: 08/07/03 13:53:41</v>
          </cell>
          <cell r="F49" t="str">
            <v>999</v>
          </cell>
          <cell r="G49" t="str">
            <v>100</v>
          </cell>
          <cell r="H49" t="str">
            <v xml:space="preserve">Bank Of America Management Reporting              </v>
          </cell>
          <cell r="I49" t="str">
            <v>001</v>
          </cell>
          <cell r="J49" t="str">
            <v>FBA.......</v>
          </cell>
          <cell r="K49" t="str">
            <v xml:space="preserve">Global Fx                                         </v>
          </cell>
          <cell r="L49" t="str">
            <v/>
          </cell>
          <cell r="M49" t="str">
            <v/>
          </cell>
          <cell r="N49" t="str">
            <v>bamgt</v>
          </cell>
          <cell r="O49" t="str">
            <v>40</v>
          </cell>
          <cell r="P49" t="str">
            <v>600000A  662999B  670000B  670800   999999999999999999999999999999999999</v>
          </cell>
          <cell r="Q49" t="str">
            <v xml:space="preserve">none     </v>
          </cell>
          <cell r="R49" t="str">
            <v>RollFCST-Working Version</v>
          </cell>
          <cell r="S49" t="str">
            <v>RollFCST-Working Version</v>
          </cell>
          <cell r="T49" t="str">
            <v/>
          </cell>
          <cell r="U49" t="str">
            <v/>
          </cell>
          <cell r="V49" t="str">
            <v>670800</v>
          </cell>
          <cell r="W49" t="str">
            <v>4</v>
          </cell>
          <cell r="X49" t="str">
            <v xml:space="preserve">      Taxes Other Than Income           </v>
          </cell>
          <cell r="Y49">
            <v>8.2446900000000003</v>
          </cell>
          <cell r="Z49">
            <v>7.9930300000000001</v>
          </cell>
          <cell r="AA49">
            <v>11.58994</v>
          </cell>
          <cell r="AB49">
            <v>14.024649999999999</v>
          </cell>
          <cell r="AC49">
            <v>41.852310000000003</v>
          </cell>
          <cell r="AD49">
            <v>11.55687</v>
          </cell>
          <cell r="AE49">
            <v>8.2991399999999995</v>
          </cell>
          <cell r="AF49">
            <v>2.9655900000000002</v>
          </cell>
          <cell r="AG49">
            <v>0</v>
          </cell>
          <cell r="AH49">
            <v>22.8216</v>
          </cell>
          <cell r="AI49" t="str">
            <v xml:space="preserve">U.S. Dollar                   </v>
          </cell>
          <cell r="AJ49" t="str">
            <v/>
          </cell>
          <cell r="AK49" t="str">
            <v/>
          </cell>
          <cell r="AL49" t="str">
            <v/>
          </cell>
          <cell r="AM49" t="str">
            <v/>
          </cell>
          <cell r="AN49" t="str">
            <v/>
          </cell>
          <cell r="AO49" t="str">
            <v/>
          </cell>
          <cell r="AP49" t="str">
            <v/>
          </cell>
          <cell r="AQ49" t="str">
            <v/>
          </cell>
        </row>
        <row r="50">
          <cell r="A50" t="str">
            <v>FBA.......671200</v>
          </cell>
          <cell r="B50" t="str">
            <v>2003T12</v>
          </cell>
          <cell r="C50" t="str">
            <v xml:space="preserve">TREND    </v>
          </cell>
          <cell r="D50" t="str">
            <v xml:space="preserve">Trend -  QTD Average/Activity                     </v>
          </cell>
          <cell r="E50" t="str">
            <v>Run: 08/07/03 13:53:41</v>
          </cell>
          <cell r="F50" t="str">
            <v>999</v>
          </cell>
          <cell r="G50" t="str">
            <v>100</v>
          </cell>
          <cell r="H50" t="str">
            <v xml:space="preserve">Bank Of America Management Reporting              </v>
          </cell>
          <cell r="I50" t="str">
            <v>001</v>
          </cell>
          <cell r="J50" t="str">
            <v>FBA.......</v>
          </cell>
          <cell r="K50" t="str">
            <v xml:space="preserve">Global Fx                                         </v>
          </cell>
          <cell r="L50" t="str">
            <v/>
          </cell>
          <cell r="M50" t="str">
            <v/>
          </cell>
          <cell r="N50" t="str">
            <v>bamgt</v>
          </cell>
          <cell r="O50" t="str">
            <v>40</v>
          </cell>
          <cell r="P50" t="str">
            <v>600000A  662999B  670000B  671200   999999999999999999999999999999999999</v>
          </cell>
          <cell r="Q50" t="str">
            <v xml:space="preserve">none     </v>
          </cell>
          <cell r="R50" t="str">
            <v>RollFCST-Working Version</v>
          </cell>
          <cell r="S50" t="str">
            <v>RollFCST-Working Version</v>
          </cell>
          <cell r="T50" t="str">
            <v/>
          </cell>
          <cell r="U50" t="str">
            <v/>
          </cell>
          <cell r="V50" t="str">
            <v>671200</v>
          </cell>
          <cell r="W50" t="str">
            <v>4</v>
          </cell>
          <cell r="X50" t="str">
            <v xml:space="preserve">      Subscription Services             </v>
          </cell>
          <cell r="Y50">
            <v>88.070869999999999</v>
          </cell>
          <cell r="Z50">
            <v>88.9482</v>
          </cell>
          <cell r="AA50">
            <v>97.356269999999995</v>
          </cell>
          <cell r="AB50">
            <v>56.624789999999997</v>
          </cell>
          <cell r="AC50">
            <v>331.00013000000001</v>
          </cell>
          <cell r="AD50">
            <v>91.514629999999997</v>
          </cell>
          <cell r="AE50">
            <v>90.38279</v>
          </cell>
          <cell r="AF50">
            <v>70.652739999999994</v>
          </cell>
          <cell r="AG50">
            <v>0</v>
          </cell>
          <cell r="AH50">
            <v>252.55016000000001</v>
          </cell>
          <cell r="AI50" t="str">
            <v xml:space="preserve">U.S. Dollar                   </v>
          </cell>
          <cell r="AJ50" t="str">
            <v/>
          </cell>
          <cell r="AK50" t="str">
            <v/>
          </cell>
          <cell r="AL50" t="str">
            <v/>
          </cell>
          <cell r="AM50" t="str">
            <v/>
          </cell>
          <cell r="AN50" t="str">
            <v/>
          </cell>
          <cell r="AO50" t="str">
            <v/>
          </cell>
          <cell r="AP50" t="str">
            <v/>
          </cell>
          <cell r="AQ50" t="str">
            <v/>
          </cell>
        </row>
        <row r="51">
          <cell r="A51" t="str">
            <v>FBA.......671500</v>
          </cell>
          <cell r="B51" t="str">
            <v>2003T12</v>
          </cell>
          <cell r="C51" t="str">
            <v xml:space="preserve">TREND    </v>
          </cell>
          <cell r="D51" t="str">
            <v xml:space="preserve">Trend -  QTD Average/Activity                     </v>
          </cell>
          <cell r="E51" t="str">
            <v>Run: 08/07/03 13:53:41</v>
          </cell>
          <cell r="F51" t="str">
            <v>999</v>
          </cell>
          <cell r="G51" t="str">
            <v>100</v>
          </cell>
          <cell r="H51" t="str">
            <v xml:space="preserve">Bank Of America Management Reporting              </v>
          </cell>
          <cell r="I51" t="str">
            <v>001</v>
          </cell>
          <cell r="J51" t="str">
            <v>FBA.......</v>
          </cell>
          <cell r="K51" t="str">
            <v xml:space="preserve">Global Fx                                         </v>
          </cell>
          <cell r="L51" t="str">
            <v/>
          </cell>
          <cell r="M51" t="str">
            <v/>
          </cell>
          <cell r="N51" t="str">
            <v>bamgt</v>
          </cell>
          <cell r="O51" t="str">
            <v>40</v>
          </cell>
          <cell r="P51" t="str">
            <v>600000A  662999B  670000B  671500   999999999999999999999999999999999999</v>
          </cell>
          <cell r="Q51" t="str">
            <v xml:space="preserve">none     </v>
          </cell>
          <cell r="R51" t="str">
            <v>RollFCST-Working Version</v>
          </cell>
          <cell r="S51" t="str">
            <v>RollFCST-Working Version</v>
          </cell>
          <cell r="T51" t="str">
            <v/>
          </cell>
          <cell r="U51" t="str">
            <v/>
          </cell>
          <cell r="V51" t="str">
            <v>671500</v>
          </cell>
          <cell r="W51" t="str">
            <v>4</v>
          </cell>
          <cell r="X51" t="str">
            <v xml:space="preserve">      Other Administrative Expenses     </v>
          </cell>
          <cell r="Y51">
            <v>0</v>
          </cell>
          <cell r="Z51">
            <v>0</v>
          </cell>
          <cell r="AA51">
            <v>0</v>
          </cell>
          <cell r="AB51">
            <v>0</v>
          </cell>
          <cell r="AC51">
            <v>0</v>
          </cell>
          <cell r="AD51">
            <v>0</v>
          </cell>
          <cell r="AE51">
            <v>0</v>
          </cell>
          <cell r="AF51">
            <v>46</v>
          </cell>
          <cell r="AG51">
            <v>68</v>
          </cell>
          <cell r="AH51">
            <v>114</v>
          </cell>
          <cell r="AI51" t="str">
            <v xml:space="preserve">U.S. Dollar                   </v>
          </cell>
          <cell r="AJ51" t="str">
            <v/>
          </cell>
          <cell r="AK51" t="str">
            <v/>
          </cell>
          <cell r="AL51" t="str">
            <v/>
          </cell>
          <cell r="AM51" t="str">
            <v/>
          </cell>
          <cell r="AN51" t="str">
            <v/>
          </cell>
          <cell r="AO51" t="str">
            <v/>
          </cell>
          <cell r="AP51" t="str">
            <v/>
          </cell>
          <cell r="AQ51" t="str">
            <v/>
          </cell>
        </row>
        <row r="52">
          <cell r="A52" t="str">
            <v>FBA.......675000</v>
          </cell>
          <cell r="B52" t="str">
            <v>2003T12</v>
          </cell>
          <cell r="C52" t="str">
            <v xml:space="preserve">TREND    </v>
          </cell>
          <cell r="D52" t="str">
            <v xml:space="preserve">Trend -  QTD Average/Activity                     </v>
          </cell>
          <cell r="E52" t="str">
            <v>Run: 08/07/03 13:53:41</v>
          </cell>
          <cell r="F52" t="str">
            <v>999</v>
          </cell>
          <cell r="G52" t="str">
            <v>100</v>
          </cell>
          <cell r="H52" t="str">
            <v xml:space="preserve">Bank Of America Management Reporting              </v>
          </cell>
          <cell r="I52" t="str">
            <v>001</v>
          </cell>
          <cell r="J52" t="str">
            <v>FBA.......</v>
          </cell>
          <cell r="K52" t="str">
            <v xml:space="preserve">Global Fx                                         </v>
          </cell>
          <cell r="L52" t="str">
            <v/>
          </cell>
          <cell r="M52" t="str">
            <v/>
          </cell>
          <cell r="N52" t="str">
            <v>bamgt</v>
          </cell>
          <cell r="O52" t="str">
            <v>40</v>
          </cell>
          <cell r="P52" t="str">
            <v>600000A  675000   999999999999999999999999999999999999999999999999999999</v>
          </cell>
          <cell r="Q52" t="str">
            <v xml:space="preserve">none     </v>
          </cell>
          <cell r="R52" t="str">
            <v>RollFCST-Working Version</v>
          </cell>
          <cell r="S52" t="str">
            <v>RollFCST-Working Version</v>
          </cell>
          <cell r="T52" t="str">
            <v/>
          </cell>
          <cell r="U52" t="str">
            <v/>
          </cell>
          <cell r="V52" t="str">
            <v>675000</v>
          </cell>
          <cell r="W52" t="str">
            <v>2</v>
          </cell>
          <cell r="X52" t="str">
            <v xml:space="preserve">  Intercompany Expense                  </v>
          </cell>
          <cell r="Y52">
            <v>107.09223</v>
          </cell>
          <cell r="Z52">
            <v>68.687780000000004</v>
          </cell>
          <cell r="AA52">
            <v>44.938299999999998</v>
          </cell>
          <cell r="AB52">
            <v>53.398260000000001</v>
          </cell>
          <cell r="AC52">
            <v>274.11657000000002</v>
          </cell>
          <cell r="AD52">
            <v>35.193460000000002</v>
          </cell>
          <cell r="AE52">
            <v>36.845230000000001</v>
          </cell>
          <cell r="AF52">
            <v>37.537059999999997</v>
          </cell>
          <cell r="AG52">
            <v>39</v>
          </cell>
          <cell r="AH52">
            <v>148.57575</v>
          </cell>
          <cell r="AI52" t="str">
            <v xml:space="preserve">U.S. Dollar                   </v>
          </cell>
          <cell r="AJ52" t="str">
            <v/>
          </cell>
          <cell r="AK52" t="str">
            <v/>
          </cell>
          <cell r="AL52" t="str">
            <v/>
          </cell>
          <cell r="AM52" t="str">
            <v/>
          </cell>
          <cell r="AN52" t="str">
            <v/>
          </cell>
          <cell r="AO52" t="str">
            <v/>
          </cell>
          <cell r="AP52" t="str">
            <v/>
          </cell>
          <cell r="AQ52" t="str">
            <v/>
          </cell>
        </row>
        <row r="53">
          <cell r="A53" t="str">
            <v>FBB.......600300</v>
          </cell>
          <cell r="B53" t="str">
            <v>2003T12</v>
          </cell>
          <cell r="C53" t="str">
            <v xml:space="preserve">TREND    </v>
          </cell>
          <cell r="D53" t="str">
            <v xml:space="preserve">Trend -  QTD Average/Activity                     </v>
          </cell>
          <cell r="E53" t="str">
            <v>Run: 08/07/03 13:53:41</v>
          </cell>
          <cell r="F53" t="str">
            <v>999</v>
          </cell>
          <cell r="G53" t="str">
            <v>100</v>
          </cell>
          <cell r="H53" t="str">
            <v xml:space="preserve">Bank Of America Management Reporting              </v>
          </cell>
          <cell r="I53" t="str">
            <v>001</v>
          </cell>
          <cell r="J53" t="str">
            <v>FBB.......</v>
          </cell>
          <cell r="K53" t="str">
            <v xml:space="preserve">Global Rates And Commodities Operations           </v>
          </cell>
          <cell r="L53" t="str">
            <v/>
          </cell>
          <cell r="M53" t="str">
            <v/>
          </cell>
          <cell r="N53" t="str">
            <v>bamgt</v>
          </cell>
          <cell r="O53" t="str">
            <v>40</v>
          </cell>
          <cell r="P53" t="str">
            <v>600000A  600250   999999999600300   999999999999999999999999999999999999</v>
          </cell>
          <cell r="Q53" t="str">
            <v xml:space="preserve">none     </v>
          </cell>
          <cell r="R53" t="str">
            <v>RollFCST-Working Version</v>
          </cell>
          <cell r="S53" t="str">
            <v>RollFCST-Working Version</v>
          </cell>
          <cell r="T53" t="str">
            <v/>
          </cell>
          <cell r="U53" t="str">
            <v/>
          </cell>
          <cell r="V53" t="str">
            <v>600300</v>
          </cell>
          <cell r="W53" t="str">
            <v>4</v>
          </cell>
          <cell r="X53" t="str">
            <v xml:space="preserve">      Salaries &amp; Wages                  </v>
          </cell>
          <cell r="Y53">
            <v>5107.9645799999998</v>
          </cell>
          <cell r="Z53">
            <v>5288.5784599999997</v>
          </cell>
          <cell r="AA53">
            <v>5935.5168800000001</v>
          </cell>
          <cell r="AB53">
            <v>5964.9249200000004</v>
          </cell>
          <cell r="AC53">
            <v>22296.984840000001</v>
          </cell>
          <cell r="AD53">
            <v>5804.4139599999999</v>
          </cell>
          <cell r="AE53">
            <v>5703.5484800000004</v>
          </cell>
          <cell r="AF53">
            <v>5962.4959699999999</v>
          </cell>
          <cell r="AG53">
            <v>6422.77</v>
          </cell>
          <cell r="AH53">
            <v>23893.22841</v>
          </cell>
          <cell r="AI53" t="str">
            <v xml:space="preserve">U.S. Dollar                   </v>
          </cell>
          <cell r="AJ53" t="str">
            <v/>
          </cell>
          <cell r="AK53" t="str">
            <v/>
          </cell>
          <cell r="AL53" t="str">
            <v/>
          </cell>
          <cell r="AM53" t="str">
            <v/>
          </cell>
          <cell r="AN53" t="str">
            <v/>
          </cell>
          <cell r="AO53" t="str">
            <v/>
          </cell>
          <cell r="AP53" t="str">
            <v/>
          </cell>
          <cell r="AQ53" t="str">
            <v/>
          </cell>
        </row>
        <row r="54">
          <cell r="A54" t="str">
            <v>FBB.......601000</v>
          </cell>
          <cell r="B54" t="str">
            <v>2003T12</v>
          </cell>
          <cell r="C54" t="str">
            <v xml:space="preserve">TREND    </v>
          </cell>
          <cell r="D54" t="str">
            <v xml:space="preserve">Trend -  QTD Average/Activity                     </v>
          </cell>
          <cell r="E54" t="str">
            <v>Run: 08/07/03 13:53:41</v>
          </cell>
          <cell r="F54" t="str">
            <v>999</v>
          </cell>
          <cell r="G54" t="str">
            <v>100</v>
          </cell>
          <cell r="H54" t="str">
            <v xml:space="preserve">Bank Of America Management Reporting              </v>
          </cell>
          <cell r="I54" t="str">
            <v>001</v>
          </cell>
          <cell r="J54" t="str">
            <v>FBB.......</v>
          </cell>
          <cell r="K54" t="str">
            <v xml:space="preserve">Global Rates And Commodities Operations           </v>
          </cell>
          <cell r="L54" t="str">
            <v/>
          </cell>
          <cell r="M54" t="str">
            <v/>
          </cell>
          <cell r="N54" t="str">
            <v>bamgt</v>
          </cell>
          <cell r="O54" t="str">
            <v>40</v>
          </cell>
          <cell r="P54" t="str">
            <v>600000A  600250   999999999601000   999999999999999999999999999999999999</v>
          </cell>
          <cell r="Q54" t="str">
            <v xml:space="preserve">none     </v>
          </cell>
          <cell r="R54" t="str">
            <v>RollFCST-Working Version</v>
          </cell>
          <cell r="S54" t="str">
            <v>RollFCST-Working Version</v>
          </cell>
          <cell r="T54" t="str">
            <v/>
          </cell>
          <cell r="U54" t="str">
            <v/>
          </cell>
          <cell r="V54" t="str">
            <v>601000</v>
          </cell>
          <cell r="W54" t="str">
            <v>4</v>
          </cell>
          <cell r="X54" t="str">
            <v xml:space="preserve">      Overtime Salaries                 </v>
          </cell>
          <cell r="Y54">
            <v>71.057910000000007</v>
          </cell>
          <cell r="Z54">
            <v>101.95661</v>
          </cell>
          <cell r="AA54">
            <v>85.063019999999995</v>
          </cell>
          <cell r="AB54">
            <v>76.876339999999999</v>
          </cell>
          <cell r="AC54">
            <v>334.95388000000003</v>
          </cell>
          <cell r="AD54">
            <v>57.441160000000004</v>
          </cell>
          <cell r="AE54">
            <v>57.456699999999998</v>
          </cell>
          <cell r="AF54">
            <v>58.454770000000003</v>
          </cell>
          <cell r="AG54">
            <v>63.31</v>
          </cell>
          <cell r="AH54">
            <v>236.66263000000001</v>
          </cell>
          <cell r="AI54" t="str">
            <v xml:space="preserve">U.S. Dollar                   </v>
          </cell>
          <cell r="AJ54" t="str">
            <v/>
          </cell>
          <cell r="AK54" t="str">
            <v/>
          </cell>
          <cell r="AL54" t="str">
            <v/>
          </cell>
          <cell r="AM54" t="str">
            <v/>
          </cell>
          <cell r="AN54" t="str">
            <v/>
          </cell>
          <cell r="AO54" t="str">
            <v/>
          </cell>
          <cell r="AP54" t="str">
            <v/>
          </cell>
          <cell r="AQ54" t="str">
            <v/>
          </cell>
        </row>
        <row r="55">
          <cell r="A55" t="str">
            <v>FBB.......601500</v>
          </cell>
          <cell r="B55" t="str">
            <v>2003T12</v>
          </cell>
          <cell r="C55" t="str">
            <v xml:space="preserve">TREND    </v>
          </cell>
          <cell r="D55" t="str">
            <v xml:space="preserve">Trend -  QTD Average/Activity                     </v>
          </cell>
          <cell r="E55" t="str">
            <v>Run: 08/07/03 13:53:41</v>
          </cell>
          <cell r="F55" t="str">
            <v>999</v>
          </cell>
          <cell r="G55" t="str">
            <v>100</v>
          </cell>
          <cell r="H55" t="str">
            <v xml:space="preserve">Bank Of America Management Reporting              </v>
          </cell>
          <cell r="I55" t="str">
            <v>001</v>
          </cell>
          <cell r="J55" t="str">
            <v>FBB.......</v>
          </cell>
          <cell r="K55" t="str">
            <v xml:space="preserve">Global Rates And Commodities Operations           </v>
          </cell>
          <cell r="L55" t="str">
            <v/>
          </cell>
          <cell r="M55" t="str">
            <v/>
          </cell>
          <cell r="N55" t="str">
            <v>bamgt</v>
          </cell>
          <cell r="O55" t="str">
            <v>40</v>
          </cell>
          <cell r="P55" t="str">
            <v>600000A  600250   999999999601500   999999999999999999999999999999999999</v>
          </cell>
          <cell r="Q55" t="str">
            <v xml:space="preserve">none     </v>
          </cell>
          <cell r="R55" t="str">
            <v>RollFCST-Working Version</v>
          </cell>
          <cell r="S55" t="str">
            <v>RollFCST-Working Version</v>
          </cell>
          <cell r="T55" t="str">
            <v/>
          </cell>
          <cell r="U55" t="str">
            <v/>
          </cell>
          <cell r="V55" t="str">
            <v>601500</v>
          </cell>
          <cell r="W55" t="str">
            <v>4</v>
          </cell>
          <cell r="X55" t="str">
            <v xml:space="preserve">      Incentive Compensation            </v>
          </cell>
          <cell r="Y55">
            <v>0</v>
          </cell>
          <cell r="Z55">
            <v>3.4000000000000002E-2</v>
          </cell>
          <cell r="AA55">
            <v>0</v>
          </cell>
          <cell r="AB55">
            <v>0</v>
          </cell>
          <cell r="AC55">
            <v>3.4000000000000002E-2</v>
          </cell>
          <cell r="AD55">
            <v>0</v>
          </cell>
          <cell r="AE55">
            <v>0</v>
          </cell>
          <cell r="AF55">
            <v>14.67</v>
          </cell>
          <cell r="AG55">
            <v>0.9</v>
          </cell>
          <cell r="AH55">
            <v>15.57</v>
          </cell>
          <cell r="AI55" t="str">
            <v xml:space="preserve">U.S. Dollar                   </v>
          </cell>
          <cell r="AJ55" t="str">
            <v/>
          </cell>
          <cell r="AK55" t="str">
            <v/>
          </cell>
          <cell r="AL55" t="str">
            <v/>
          </cell>
          <cell r="AM55" t="str">
            <v/>
          </cell>
          <cell r="AN55" t="str">
            <v/>
          </cell>
          <cell r="AO55" t="str">
            <v/>
          </cell>
          <cell r="AP55" t="str">
            <v/>
          </cell>
          <cell r="AQ55" t="str">
            <v/>
          </cell>
        </row>
        <row r="56">
          <cell r="A56" t="str">
            <v>FBB.......602400</v>
          </cell>
          <cell r="B56" t="str">
            <v>2003T12</v>
          </cell>
          <cell r="C56" t="str">
            <v xml:space="preserve">TREND    </v>
          </cell>
          <cell r="D56" t="str">
            <v xml:space="preserve">Trend -  QTD Average/Activity                     </v>
          </cell>
          <cell r="E56" t="str">
            <v>Run: 08/07/03 13:53:41</v>
          </cell>
          <cell r="F56" t="str">
            <v>999</v>
          </cell>
          <cell r="G56" t="str">
            <v>100</v>
          </cell>
          <cell r="H56" t="str">
            <v xml:space="preserve">Bank Of America Management Reporting              </v>
          </cell>
          <cell r="I56" t="str">
            <v>001</v>
          </cell>
          <cell r="J56" t="str">
            <v>FBB.......</v>
          </cell>
          <cell r="K56" t="str">
            <v xml:space="preserve">Global Rates And Commodities Operations           </v>
          </cell>
          <cell r="L56" t="str">
            <v/>
          </cell>
          <cell r="M56" t="str">
            <v/>
          </cell>
          <cell r="N56" t="str">
            <v>bamgt</v>
          </cell>
          <cell r="O56" t="str">
            <v>40</v>
          </cell>
          <cell r="P56" t="str">
            <v>600000A  600250   999999999602000   602400   999999999999999999999999999</v>
          </cell>
          <cell r="Q56" t="str">
            <v xml:space="preserve">none     </v>
          </cell>
          <cell r="R56" t="str">
            <v>RollFCST-Working Version</v>
          </cell>
          <cell r="S56" t="str">
            <v>RollFCST-Working Version</v>
          </cell>
          <cell r="T56" t="str">
            <v/>
          </cell>
          <cell r="U56" t="str">
            <v/>
          </cell>
          <cell r="V56" t="str">
            <v>602400</v>
          </cell>
          <cell r="W56" t="str">
            <v>5</v>
          </cell>
          <cell r="X56" t="str">
            <v xml:space="preserve">        Other Employee Compensation     </v>
          </cell>
          <cell r="Y56">
            <v>47.247909999999997</v>
          </cell>
          <cell r="Z56">
            <v>114.26012</v>
          </cell>
          <cell r="AA56">
            <v>34.72137</v>
          </cell>
          <cell r="AB56">
            <v>57.743189999999998</v>
          </cell>
          <cell r="AC56">
            <v>253.97259</v>
          </cell>
          <cell r="AD56">
            <v>73.832419999999999</v>
          </cell>
          <cell r="AE56">
            <v>77.423760000000001</v>
          </cell>
          <cell r="AF56">
            <v>36.453879999999998</v>
          </cell>
          <cell r="AG56">
            <v>37</v>
          </cell>
          <cell r="AH56">
            <v>224.71006</v>
          </cell>
          <cell r="AI56" t="str">
            <v xml:space="preserve">U.S. Dollar                   </v>
          </cell>
          <cell r="AJ56" t="str">
            <v/>
          </cell>
          <cell r="AK56" t="str">
            <v/>
          </cell>
          <cell r="AL56" t="str">
            <v/>
          </cell>
          <cell r="AM56" t="str">
            <v/>
          </cell>
          <cell r="AN56" t="str">
            <v/>
          </cell>
          <cell r="AO56" t="str">
            <v/>
          </cell>
          <cell r="AP56" t="str">
            <v/>
          </cell>
          <cell r="AQ56" t="str">
            <v/>
          </cell>
        </row>
        <row r="57">
          <cell r="A57" t="str">
            <v>FBB.......602000</v>
          </cell>
          <cell r="B57" t="str">
            <v>2003T12</v>
          </cell>
          <cell r="C57" t="str">
            <v xml:space="preserve">TREND    </v>
          </cell>
          <cell r="D57" t="str">
            <v xml:space="preserve">Trend -  QTD Average/Activity                     </v>
          </cell>
          <cell r="E57" t="str">
            <v>Run: 08/07/03 13:53:41</v>
          </cell>
          <cell r="F57" t="str">
            <v>999</v>
          </cell>
          <cell r="G57" t="str">
            <v>100</v>
          </cell>
          <cell r="H57" t="str">
            <v xml:space="preserve">Bank Of America Management Reporting              </v>
          </cell>
          <cell r="I57" t="str">
            <v>001</v>
          </cell>
          <cell r="J57" t="str">
            <v>FBB.......</v>
          </cell>
          <cell r="K57" t="str">
            <v xml:space="preserve">Global Rates And Commodities Operations           </v>
          </cell>
          <cell r="L57" t="str">
            <v/>
          </cell>
          <cell r="M57" t="str">
            <v/>
          </cell>
          <cell r="N57" t="str">
            <v>bamgt</v>
          </cell>
          <cell r="O57" t="str">
            <v>40</v>
          </cell>
          <cell r="P57" t="str">
            <v>600000A  600250   999999999602000   999999999999999999999999999999999999</v>
          </cell>
          <cell r="Q57" t="str">
            <v xml:space="preserve">none     </v>
          </cell>
          <cell r="R57" t="str">
            <v>RollFCST-Working Version</v>
          </cell>
          <cell r="S57" t="str">
            <v>RollFCST-Working Version</v>
          </cell>
          <cell r="T57" t="str">
            <v/>
          </cell>
          <cell r="U57" t="str">
            <v/>
          </cell>
          <cell r="V57" t="str">
            <v>602000</v>
          </cell>
          <cell r="W57" t="str">
            <v>4</v>
          </cell>
          <cell r="X57" t="str">
            <v xml:space="preserve">      Contract Temporary/Other Compensat</v>
          </cell>
          <cell r="Y57">
            <v>202.92092</v>
          </cell>
          <cell r="Z57">
            <v>298.10599000000002</v>
          </cell>
          <cell r="AA57">
            <v>178.02148</v>
          </cell>
          <cell r="AB57">
            <v>186.77832000000001</v>
          </cell>
          <cell r="AC57">
            <v>865.82671000000005</v>
          </cell>
          <cell r="AD57">
            <v>181.59052</v>
          </cell>
          <cell r="AE57">
            <v>228.60663</v>
          </cell>
          <cell r="AF57">
            <v>217.77403000000001</v>
          </cell>
          <cell r="AG57">
            <v>260.61</v>
          </cell>
          <cell r="AH57">
            <v>888.58118000000002</v>
          </cell>
          <cell r="AI57" t="str">
            <v xml:space="preserve">U.S. Dollar                   </v>
          </cell>
          <cell r="AJ57" t="str">
            <v/>
          </cell>
          <cell r="AK57" t="str">
            <v/>
          </cell>
          <cell r="AL57" t="str">
            <v/>
          </cell>
          <cell r="AM57" t="str">
            <v/>
          </cell>
          <cell r="AN57" t="str">
            <v/>
          </cell>
          <cell r="AO57" t="str">
            <v/>
          </cell>
          <cell r="AP57" t="str">
            <v/>
          </cell>
          <cell r="AQ57" t="str">
            <v/>
          </cell>
        </row>
        <row r="58">
          <cell r="A58" t="str">
            <v>FBB.......603000</v>
          </cell>
          <cell r="B58" t="str">
            <v>2003T12</v>
          </cell>
          <cell r="C58" t="str">
            <v xml:space="preserve">TREND    </v>
          </cell>
          <cell r="D58" t="str">
            <v xml:space="preserve">Trend -  QTD Average/Activity                     </v>
          </cell>
          <cell r="E58" t="str">
            <v>Run: 08/07/03 13:53:41</v>
          </cell>
          <cell r="F58" t="str">
            <v>999</v>
          </cell>
          <cell r="G58" t="str">
            <v>100</v>
          </cell>
          <cell r="H58" t="str">
            <v xml:space="preserve">Bank Of America Management Reporting              </v>
          </cell>
          <cell r="I58" t="str">
            <v>001</v>
          </cell>
          <cell r="J58" t="str">
            <v>FBB.......</v>
          </cell>
          <cell r="K58" t="str">
            <v xml:space="preserve">Global Rates And Commodities Operations           </v>
          </cell>
          <cell r="L58" t="str">
            <v/>
          </cell>
          <cell r="M58" t="str">
            <v/>
          </cell>
          <cell r="N58" t="str">
            <v>bamgt</v>
          </cell>
          <cell r="O58" t="str">
            <v>40</v>
          </cell>
          <cell r="P58" t="str">
            <v>600000A  600250   999999999603000   999999999999999999999999999999999999</v>
          </cell>
          <cell r="Q58" t="str">
            <v xml:space="preserve">none     </v>
          </cell>
          <cell r="R58" t="str">
            <v>RollFCST-Working Version</v>
          </cell>
          <cell r="S58" t="str">
            <v>RollFCST-Working Version</v>
          </cell>
          <cell r="T58" t="str">
            <v/>
          </cell>
          <cell r="U58" t="str">
            <v/>
          </cell>
          <cell r="V58" t="str">
            <v>603000</v>
          </cell>
          <cell r="W58" t="str">
            <v>4</v>
          </cell>
          <cell r="X58" t="str">
            <v xml:space="preserve">      Employee Benefits                 </v>
          </cell>
          <cell r="Y58">
            <v>1210.61778</v>
          </cell>
          <cell r="Z58">
            <v>1434.7270000000001</v>
          </cell>
          <cell r="AA58">
            <v>1485.9956500000001</v>
          </cell>
          <cell r="AB58">
            <v>1460.39914</v>
          </cell>
          <cell r="AC58">
            <v>5591.7395699999997</v>
          </cell>
          <cell r="AD58">
            <v>1498.2640200000001</v>
          </cell>
          <cell r="AE58">
            <v>1475.0217299999999</v>
          </cell>
          <cell r="AF58">
            <v>1583.16031</v>
          </cell>
          <cell r="AG58">
            <v>1631.76</v>
          </cell>
          <cell r="AH58">
            <v>6188.2060600000004</v>
          </cell>
          <cell r="AI58" t="str">
            <v xml:space="preserve">U.S. Dollar                   </v>
          </cell>
          <cell r="AJ58" t="str">
            <v/>
          </cell>
          <cell r="AK58" t="str">
            <v/>
          </cell>
          <cell r="AL58" t="str">
            <v/>
          </cell>
          <cell r="AM58" t="str">
            <v/>
          </cell>
          <cell r="AN58" t="str">
            <v/>
          </cell>
          <cell r="AO58" t="str">
            <v/>
          </cell>
          <cell r="AP58" t="str">
            <v/>
          </cell>
          <cell r="AQ58" t="str">
            <v/>
          </cell>
        </row>
        <row r="59">
          <cell r="A59" t="str">
            <v>FBB.......600250</v>
          </cell>
          <cell r="B59" t="str">
            <v>2003T12</v>
          </cell>
          <cell r="C59" t="str">
            <v xml:space="preserve">TREND    </v>
          </cell>
          <cell r="D59" t="str">
            <v xml:space="preserve">Trend -  QTD Average/Activity                     </v>
          </cell>
          <cell r="E59" t="str">
            <v>Run: 08/07/03 13:53:41</v>
          </cell>
          <cell r="F59" t="str">
            <v>999</v>
          </cell>
          <cell r="G59" t="str">
            <v>100</v>
          </cell>
          <cell r="H59" t="str">
            <v xml:space="preserve">Bank Of America Management Reporting              </v>
          </cell>
          <cell r="I59" t="str">
            <v>001</v>
          </cell>
          <cell r="J59" t="str">
            <v>FBB.......</v>
          </cell>
          <cell r="K59" t="str">
            <v xml:space="preserve">Global Rates And Commodities Operations           </v>
          </cell>
          <cell r="L59" t="str">
            <v/>
          </cell>
          <cell r="M59" t="str">
            <v/>
          </cell>
          <cell r="N59" t="str">
            <v>bamgt</v>
          </cell>
          <cell r="O59" t="str">
            <v>40</v>
          </cell>
          <cell r="P59" t="str">
            <v>600000A  600250   999999999999999999999999999999999999999999999999999999</v>
          </cell>
          <cell r="Q59" t="str">
            <v xml:space="preserve">none     </v>
          </cell>
          <cell r="R59" t="str">
            <v>RollFCST-Working Version</v>
          </cell>
          <cell r="S59" t="str">
            <v>RollFCST-Working Version</v>
          </cell>
          <cell r="T59" t="str">
            <v/>
          </cell>
          <cell r="U59" t="str">
            <v/>
          </cell>
          <cell r="V59" t="str">
            <v>600250</v>
          </cell>
          <cell r="W59" t="str">
            <v>2</v>
          </cell>
          <cell r="X59" t="str">
            <v xml:space="preserve">  Personnel                             </v>
          </cell>
          <cell r="Y59">
            <v>6592.5611900000004</v>
          </cell>
          <cell r="Z59">
            <v>7123.4020600000003</v>
          </cell>
          <cell r="AA59">
            <v>7684.5970299999999</v>
          </cell>
          <cell r="AB59">
            <v>7688.9787200000001</v>
          </cell>
          <cell r="AC59">
            <v>29089.539000000001</v>
          </cell>
          <cell r="AD59">
            <v>7541.7096600000004</v>
          </cell>
          <cell r="AE59">
            <v>7464.6335399999998</v>
          </cell>
          <cell r="AF59">
            <v>7836.5550800000001</v>
          </cell>
          <cell r="AG59">
            <v>8379.35</v>
          </cell>
          <cell r="AH59">
            <v>31222.24828</v>
          </cell>
          <cell r="AI59" t="str">
            <v xml:space="preserve">U.S. Dollar                   </v>
          </cell>
          <cell r="AJ59" t="str">
            <v/>
          </cell>
          <cell r="AK59" t="str">
            <v/>
          </cell>
          <cell r="AL59" t="str">
            <v/>
          </cell>
          <cell r="AM59" t="str">
            <v/>
          </cell>
          <cell r="AN59" t="str">
            <v/>
          </cell>
          <cell r="AO59" t="str">
            <v/>
          </cell>
          <cell r="AP59" t="str">
            <v/>
          </cell>
          <cell r="AQ59" t="str">
            <v/>
          </cell>
        </row>
        <row r="60">
          <cell r="A60" t="str">
            <v>FBB.......610000</v>
          </cell>
          <cell r="B60" t="str">
            <v>2003T12</v>
          </cell>
          <cell r="C60" t="str">
            <v xml:space="preserve">TREND    </v>
          </cell>
          <cell r="D60" t="str">
            <v xml:space="preserve">Trend -  QTD Average/Activity                     </v>
          </cell>
          <cell r="E60" t="str">
            <v>Run: 08/07/03 13:53:41</v>
          </cell>
          <cell r="F60" t="str">
            <v>999</v>
          </cell>
          <cell r="G60" t="str">
            <v>100</v>
          </cell>
          <cell r="H60" t="str">
            <v xml:space="preserve">Bank Of America Management Reporting              </v>
          </cell>
          <cell r="I60" t="str">
            <v>001</v>
          </cell>
          <cell r="J60" t="str">
            <v>FBB.......</v>
          </cell>
          <cell r="K60" t="str">
            <v xml:space="preserve">Global Rates And Commodities Operations           </v>
          </cell>
          <cell r="L60" t="str">
            <v/>
          </cell>
          <cell r="M60" t="str">
            <v/>
          </cell>
          <cell r="N60" t="str">
            <v>bamgt</v>
          </cell>
          <cell r="O60" t="str">
            <v>40</v>
          </cell>
          <cell r="P60" t="str">
            <v>600000A  610000   999999999999999999999999999999999999999999999999999999</v>
          </cell>
          <cell r="Q60" t="str">
            <v xml:space="preserve">none     </v>
          </cell>
          <cell r="R60" t="str">
            <v>RollFCST-Working Version</v>
          </cell>
          <cell r="S60" t="str">
            <v>RollFCST-Working Version</v>
          </cell>
          <cell r="T60" t="str">
            <v/>
          </cell>
          <cell r="U60" t="str">
            <v/>
          </cell>
          <cell r="V60" t="str">
            <v>610000</v>
          </cell>
          <cell r="W60" t="str">
            <v>2</v>
          </cell>
          <cell r="X60" t="str">
            <v xml:space="preserve">  Net Occupancy Expense                 </v>
          </cell>
          <cell r="Y60">
            <v>755.61274000000003</v>
          </cell>
          <cell r="Z60">
            <v>835.67565000000002</v>
          </cell>
          <cell r="AA60">
            <v>843.11378000000002</v>
          </cell>
          <cell r="AB60">
            <v>865.48212999999998</v>
          </cell>
          <cell r="AC60">
            <v>3299.8843000000002</v>
          </cell>
          <cell r="AD60">
            <v>812.00446999999997</v>
          </cell>
          <cell r="AE60">
            <v>742.20510999999999</v>
          </cell>
          <cell r="AF60">
            <v>802.98943999999995</v>
          </cell>
          <cell r="AG60">
            <v>1151.57</v>
          </cell>
          <cell r="AH60">
            <v>3508.7690200000002</v>
          </cell>
          <cell r="AI60" t="str">
            <v xml:space="preserve">U.S. Dollar                   </v>
          </cell>
          <cell r="AJ60" t="str">
            <v/>
          </cell>
          <cell r="AK60" t="str">
            <v/>
          </cell>
          <cell r="AL60" t="str">
            <v/>
          </cell>
          <cell r="AM60" t="str">
            <v/>
          </cell>
          <cell r="AN60" t="str">
            <v/>
          </cell>
          <cell r="AO60" t="str">
            <v/>
          </cell>
          <cell r="AP60" t="str">
            <v/>
          </cell>
          <cell r="AQ60" t="str">
            <v/>
          </cell>
        </row>
        <row r="61">
          <cell r="A61" t="str">
            <v>FBB.......620000</v>
          </cell>
          <cell r="B61" t="str">
            <v>2003T12</v>
          </cell>
          <cell r="C61" t="str">
            <v xml:space="preserve">TREND    </v>
          </cell>
          <cell r="D61" t="str">
            <v xml:space="preserve">Trend -  QTD Average/Activity                     </v>
          </cell>
          <cell r="E61" t="str">
            <v>Run: 08/07/03 13:53:41</v>
          </cell>
          <cell r="F61" t="str">
            <v>999</v>
          </cell>
          <cell r="G61" t="str">
            <v>100</v>
          </cell>
          <cell r="H61" t="str">
            <v xml:space="preserve">Bank Of America Management Reporting              </v>
          </cell>
          <cell r="I61" t="str">
            <v>001</v>
          </cell>
          <cell r="J61" t="str">
            <v>FBB.......</v>
          </cell>
          <cell r="K61" t="str">
            <v xml:space="preserve">Global Rates And Commodities Operations           </v>
          </cell>
          <cell r="L61" t="str">
            <v/>
          </cell>
          <cell r="M61" t="str">
            <v/>
          </cell>
          <cell r="N61" t="str">
            <v>bamgt</v>
          </cell>
          <cell r="O61" t="str">
            <v>40</v>
          </cell>
          <cell r="P61" t="str">
            <v>600000A  620000   999999999999999999999999999999999999999999999999999999</v>
          </cell>
          <cell r="Q61" t="str">
            <v xml:space="preserve">none     </v>
          </cell>
          <cell r="R61" t="str">
            <v>RollFCST-Working Version</v>
          </cell>
          <cell r="S61" t="str">
            <v>RollFCST-Working Version</v>
          </cell>
          <cell r="T61" t="str">
            <v/>
          </cell>
          <cell r="U61" t="str">
            <v/>
          </cell>
          <cell r="V61" t="str">
            <v>620000</v>
          </cell>
          <cell r="W61" t="str">
            <v>2</v>
          </cell>
          <cell r="X61" t="str">
            <v xml:space="preserve">  Furniture &amp; Equipment                 </v>
          </cell>
          <cell r="Y61">
            <v>122.5963</v>
          </cell>
          <cell r="Z61">
            <v>198.88186999999999</v>
          </cell>
          <cell r="AA61">
            <v>246.78139999999999</v>
          </cell>
          <cell r="AB61">
            <v>232.40448000000001</v>
          </cell>
          <cell r="AC61">
            <v>800.66404999999997</v>
          </cell>
          <cell r="AD61">
            <v>184.44812999999999</v>
          </cell>
          <cell r="AE61">
            <v>172.3749</v>
          </cell>
          <cell r="AF61">
            <v>207.73188999999999</v>
          </cell>
          <cell r="AG61">
            <v>215.22</v>
          </cell>
          <cell r="AH61">
            <v>779.77491999999995</v>
          </cell>
          <cell r="AI61" t="str">
            <v xml:space="preserve">U.S. Dollar                   </v>
          </cell>
          <cell r="AJ61" t="str">
            <v/>
          </cell>
          <cell r="AK61" t="str">
            <v/>
          </cell>
          <cell r="AL61" t="str">
            <v/>
          </cell>
          <cell r="AM61" t="str">
            <v/>
          </cell>
          <cell r="AN61" t="str">
            <v/>
          </cell>
          <cell r="AO61" t="str">
            <v/>
          </cell>
          <cell r="AP61" t="str">
            <v/>
          </cell>
          <cell r="AQ61" t="str">
            <v/>
          </cell>
        </row>
        <row r="62">
          <cell r="A62" t="str">
            <v>FBB.......623000</v>
          </cell>
          <cell r="B62" t="str">
            <v>2003T12</v>
          </cell>
          <cell r="C62" t="str">
            <v xml:space="preserve">TREND    </v>
          </cell>
          <cell r="D62" t="str">
            <v xml:space="preserve">Trend -  QTD Average/Activity                     </v>
          </cell>
          <cell r="E62" t="str">
            <v>Run: 08/07/03 13:53:41</v>
          </cell>
          <cell r="F62" t="str">
            <v>999</v>
          </cell>
          <cell r="G62" t="str">
            <v>100</v>
          </cell>
          <cell r="H62" t="str">
            <v xml:space="preserve">Bank Of America Management Reporting              </v>
          </cell>
          <cell r="I62" t="str">
            <v>001</v>
          </cell>
          <cell r="J62" t="str">
            <v>FBB.......</v>
          </cell>
          <cell r="K62" t="str">
            <v xml:space="preserve">Global Rates And Commodities Operations           </v>
          </cell>
          <cell r="L62" t="str">
            <v/>
          </cell>
          <cell r="M62" t="str">
            <v/>
          </cell>
          <cell r="N62" t="str">
            <v>bamgt</v>
          </cell>
          <cell r="O62" t="str">
            <v>40</v>
          </cell>
          <cell r="P62" t="str">
            <v>600000A  623000   999999999999999999999999999999999999999999999999999999</v>
          </cell>
          <cell r="Q62" t="str">
            <v xml:space="preserve">none     </v>
          </cell>
          <cell r="R62" t="str">
            <v>RollFCST-Working Version</v>
          </cell>
          <cell r="S62" t="str">
            <v>RollFCST-Working Version</v>
          </cell>
          <cell r="T62" t="str">
            <v/>
          </cell>
          <cell r="U62" t="str">
            <v/>
          </cell>
          <cell r="V62" t="str">
            <v>623000</v>
          </cell>
          <cell r="W62" t="str">
            <v>2</v>
          </cell>
          <cell r="X62" t="str">
            <v xml:space="preserve">  Marketing &amp; Promotional               </v>
          </cell>
          <cell r="Y62">
            <v>9.0501000000000005</v>
          </cell>
          <cell r="Z62">
            <v>4.9576200000000004</v>
          </cell>
          <cell r="AA62">
            <v>10.32624</v>
          </cell>
          <cell r="AB62">
            <v>6.68194</v>
          </cell>
          <cell r="AC62">
            <v>31.015899999999998</v>
          </cell>
          <cell r="AD62">
            <v>10.963800000000001</v>
          </cell>
          <cell r="AE62">
            <v>-2.3093599999999999</v>
          </cell>
          <cell r="AF62">
            <v>3.0042499999999999</v>
          </cell>
          <cell r="AG62">
            <v>4.0199999999999996</v>
          </cell>
          <cell r="AH62">
            <v>15.67869</v>
          </cell>
          <cell r="AI62" t="str">
            <v xml:space="preserve">U.S. Dollar                   </v>
          </cell>
          <cell r="AJ62" t="str">
            <v/>
          </cell>
          <cell r="AK62" t="str">
            <v/>
          </cell>
          <cell r="AL62" t="str">
            <v/>
          </cell>
          <cell r="AM62" t="str">
            <v/>
          </cell>
          <cell r="AN62" t="str">
            <v/>
          </cell>
          <cell r="AO62" t="str">
            <v/>
          </cell>
          <cell r="AP62" t="str">
            <v/>
          </cell>
          <cell r="AQ62" t="str">
            <v/>
          </cell>
        </row>
        <row r="63">
          <cell r="A63" t="str">
            <v>FBB.......630000</v>
          </cell>
          <cell r="B63" t="str">
            <v>2003T12</v>
          </cell>
          <cell r="C63" t="str">
            <v xml:space="preserve">TREND    </v>
          </cell>
          <cell r="D63" t="str">
            <v xml:space="preserve">Trend -  QTD Average/Activity                     </v>
          </cell>
          <cell r="E63" t="str">
            <v>Run: 08/07/03 13:53:41</v>
          </cell>
          <cell r="F63" t="str">
            <v>999</v>
          </cell>
          <cell r="G63" t="str">
            <v>100</v>
          </cell>
          <cell r="H63" t="str">
            <v xml:space="preserve">Bank Of America Management Reporting              </v>
          </cell>
          <cell r="I63" t="str">
            <v>001</v>
          </cell>
          <cell r="J63" t="str">
            <v>FBB.......</v>
          </cell>
          <cell r="K63" t="str">
            <v xml:space="preserve">Global Rates And Commodities Operations           </v>
          </cell>
          <cell r="L63" t="str">
            <v/>
          </cell>
          <cell r="M63" t="str">
            <v/>
          </cell>
          <cell r="N63" t="str">
            <v>bamgt</v>
          </cell>
          <cell r="O63" t="str">
            <v>40</v>
          </cell>
          <cell r="P63" t="str">
            <v>600000A  630000   999999999999999999999999999999999999999999999999999999</v>
          </cell>
          <cell r="Q63" t="str">
            <v xml:space="preserve">none     </v>
          </cell>
          <cell r="R63" t="str">
            <v>RollFCST-Working Version</v>
          </cell>
          <cell r="S63" t="str">
            <v>RollFCST-Working Version</v>
          </cell>
          <cell r="T63" t="str">
            <v/>
          </cell>
          <cell r="U63" t="str">
            <v/>
          </cell>
          <cell r="V63" t="str">
            <v>630000</v>
          </cell>
          <cell r="W63" t="str">
            <v>2</v>
          </cell>
          <cell r="X63" t="str">
            <v xml:space="preserve">  Professional Fees                     </v>
          </cell>
          <cell r="Y63">
            <v>9.8245299999999993</v>
          </cell>
          <cell r="Z63">
            <v>108.52376</v>
          </cell>
          <cell r="AA63">
            <v>21.62424</v>
          </cell>
          <cell r="AB63">
            <v>21.37218</v>
          </cell>
          <cell r="AC63">
            <v>161.34470999999999</v>
          </cell>
          <cell r="AD63">
            <v>-83.473519999999994</v>
          </cell>
          <cell r="AE63">
            <v>331.19582000000003</v>
          </cell>
          <cell r="AF63">
            <v>347.83123999999998</v>
          </cell>
          <cell r="AG63">
            <v>390.75</v>
          </cell>
          <cell r="AH63">
            <v>986.30354</v>
          </cell>
          <cell r="AI63" t="str">
            <v xml:space="preserve">U.S. Dollar                   </v>
          </cell>
          <cell r="AJ63" t="str">
            <v/>
          </cell>
          <cell r="AK63" t="str">
            <v/>
          </cell>
          <cell r="AL63" t="str">
            <v/>
          </cell>
          <cell r="AM63" t="str">
            <v/>
          </cell>
          <cell r="AN63" t="str">
            <v/>
          </cell>
          <cell r="AO63" t="str">
            <v/>
          </cell>
          <cell r="AP63" t="str">
            <v/>
          </cell>
          <cell r="AQ63" t="str">
            <v/>
          </cell>
        </row>
        <row r="64">
          <cell r="A64" t="str">
            <v>FBB.......651500A</v>
          </cell>
          <cell r="B64" t="str">
            <v>2003T12</v>
          </cell>
          <cell r="C64" t="str">
            <v xml:space="preserve">TREND    </v>
          </cell>
          <cell r="D64" t="str">
            <v xml:space="preserve">Trend -  QTD Average/Activity                     </v>
          </cell>
          <cell r="E64" t="str">
            <v>Run: 08/07/03 13:53:41</v>
          </cell>
          <cell r="F64" t="str">
            <v>999</v>
          </cell>
          <cell r="G64" t="str">
            <v>100</v>
          </cell>
          <cell r="H64" t="str">
            <v xml:space="preserve">Bank Of America Management Reporting              </v>
          </cell>
          <cell r="I64" t="str">
            <v>001</v>
          </cell>
          <cell r="J64" t="str">
            <v>FBB.......</v>
          </cell>
          <cell r="K64" t="str">
            <v xml:space="preserve">Global Rates And Commodities Operations           </v>
          </cell>
          <cell r="L64" t="str">
            <v/>
          </cell>
          <cell r="M64" t="str">
            <v/>
          </cell>
          <cell r="N64" t="str">
            <v>bamgt</v>
          </cell>
          <cell r="O64" t="str">
            <v>40</v>
          </cell>
          <cell r="P64" t="str">
            <v>600000A  651500A  999999999999999999999999999999999999999999999999999999</v>
          </cell>
          <cell r="Q64" t="str">
            <v xml:space="preserve">none     </v>
          </cell>
          <cell r="R64" t="str">
            <v>RollFCST-Working Version</v>
          </cell>
          <cell r="S64" t="str">
            <v>RollFCST-Working Version</v>
          </cell>
          <cell r="T64" t="str">
            <v/>
          </cell>
          <cell r="U64" t="str">
            <v/>
          </cell>
          <cell r="V64" t="str">
            <v>651500A</v>
          </cell>
          <cell r="W64" t="str">
            <v>2</v>
          </cell>
          <cell r="X64" t="str">
            <v xml:space="preserve">  Direct Processing Expense             </v>
          </cell>
          <cell r="Y64">
            <v>64.023359999999997</v>
          </cell>
          <cell r="Z64">
            <v>338.70834000000002</v>
          </cell>
          <cell r="AA64">
            <v>25.128869999999999</v>
          </cell>
          <cell r="AB64">
            <v>22.101019999999998</v>
          </cell>
          <cell r="AC64">
            <v>449.96159</v>
          </cell>
          <cell r="AD64">
            <v>30.071909999999999</v>
          </cell>
          <cell r="AE64">
            <v>88.33502</v>
          </cell>
          <cell r="AF64">
            <v>93.620609999999999</v>
          </cell>
          <cell r="AG64">
            <v>94.57</v>
          </cell>
          <cell r="AH64">
            <v>306.59753999999998</v>
          </cell>
          <cell r="AI64" t="str">
            <v xml:space="preserve">U.S. Dollar                   </v>
          </cell>
          <cell r="AJ64" t="str">
            <v/>
          </cell>
          <cell r="AK64" t="str">
            <v/>
          </cell>
          <cell r="AL64" t="str">
            <v/>
          </cell>
          <cell r="AM64" t="str">
            <v/>
          </cell>
          <cell r="AN64" t="str">
            <v/>
          </cell>
          <cell r="AO64" t="str">
            <v/>
          </cell>
          <cell r="AP64" t="str">
            <v/>
          </cell>
          <cell r="AQ64" t="str">
            <v/>
          </cell>
        </row>
        <row r="65">
          <cell r="A65" t="str">
            <v>FBB.......660000A</v>
          </cell>
          <cell r="B65" t="str">
            <v>2003T12</v>
          </cell>
          <cell r="C65" t="str">
            <v xml:space="preserve">TREND    </v>
          </cell>
          <cell r="D65" t="str">
            <v xml:space="preserve">Trend -  QTD Average/Activity                     </v>
          </cell>
          <cell r="E65" t="str">
            <v>Run: 08/07/03 13:53:41</v>
          </cell>
          <cell r="F65" t="str">
            <v>999</v>
          </cell>
          <cell r="G65" t="str">
            <v>100</v>
          </cell>
          <cell r="H65" t="str">
            <v xml:space="preserve">Bank Of America Management Reporting              </v>
          </cell>
          <cell r="I65" t="str">
            <v>001</v>
          </cell>
          <cell r="J65" t="str">
            <v>FBB.......</v>
          </cell>
          <cell r="K65" t="str">
            <v xml:space="preserve">Global Rates And Commodities Operations           </v>
          </cell>
          <cell r="L65" t="str">
            <v/>
          </cell>
          <cell r="M65" t="str">
            <v/>
          </cell>
          <cell r="N65" t="str">
            <v>bamgt</v>
          </cell>
          <cell r="O65" t="str">
            <v>40</v>
          </cell>
          <cell r="P65" t="str">
            <v>600000A  660000A  999999999999999999999999999999999999999999999999999999</v>
          </cell>
          <cell r="Q65" t="str">
            <v xml:space="preserve">none     </v>
          </cell>
          <cell r="R65" t="str">
            <v>RollFCST-Working Version</v>
          </cell>
          <cell r="S65" t="str">
            <v>RollFCST-Working Version</v>
          </cell>
          <cell r="T65" t="str">
            <v/>
          </cell>
          <cell r="U65" t="str">
            <v/>
          </cell>
          <cell r="V65" t="str">
            <v>660000A</v>
          </cell>
          <cell r="W65" t="str">
            <v>2</v>
          </cell>
          <cell r="X65" t="str">
            <v xml:space="preserve">  Telecommunications                    </v>
          </cell>
          <cell r="Y65">
            <v>106.86474</v>
          </cell>
          <cell r="Z65">
            <v>109.19571000000001</v>
          </cell>
          <cell r="AA65">
            <v>149.62405000000001</v>
          </cell>
          <cell r="AB65">
            <v>96.796490000000006</v>
          </cell>
          <cell r="AC65">
            <v>462.48099000000002</v>
          </cell>
          <cell r="AD65">
            <v>186.48539</v>
          </cell>
          <cell r="AE65">
            <v>72.365780000000001</v>
          </cell>
          <cell r="AF65">
            <v>143.16253</v>
          </cell>
          <cell r="AG65">
            <v>172.68</v>
          </cell>
          <cell r="AH65">
            <v>574.69370000000004</v>
          </cell>
          <cell r="AI65" t="str">
            <v xml:space="preserve">U.S. Dollar                   </v>
          </cell>
          <cell r="AJ65" t="str">
            <v/>
          </cell>
          <cell r="AK65" t="str">
            <v/>
          </cell>
          <cell r="AL65" t="str">
            <v/>
          </cell>
          <cell r="AM65" t="str">
            <v/>
          </cell>
          <cell r="AN65" t="str">
            <v/>
          </cell>
          <cell r="AO65" t="str">
            <v/>
          </cell>
          <cell r="AP65" t="str">
            <v/>
          </cell>
          <cell r="AQ65" t="str">
            <v/>
          </cell>
        </row>
        <row r="66">
          <cell r="A66" t="str">
            <v>FBB.......663000</v>
          </cell>
          <cell r="B66" t="str">
            <v>2003T12</v>
          </cell>
          <cell r="C66" t="str">
            <v xml:space="preserve">TREND    </v>
          </cell>
          <cell r="D66" t="str">
            <v xml:space="preserve">Trend -  QTD Average/Activity                     </v>
          </cell>
          <cell r="E66" t="str">
            <v>Run: 08/07/03 13:53:41</v>
          </cell>
          <cell r="F66" t="str">
            <v>999</v>
          </cell>
          <cell r="G66" t="str">
            <v>100</v>
          </cell>
          <cell r="H66" t="str">
            <v xml:space="preserve">Bank Of America Management Reporting              </v>
          </cell>
          <cell r="I66" t="str">
            <v>001</v>
          </cell>
          <cell r="J66" t="str">
            <v>FBB.......</v>
          </cell>
          <cell r="K66" t="str">
            <v xml:space="preserve">Global Rates And Commodities Operations           </v>
          </cell>
          <cell r="L66" t="str">
            <v/>
          </cell>
          <cell r="M66" t="str">
            <v/>
          </cell>
          <cell r="N66" t="str">
            <v>bamgt</v>
          </cell>
          <cell r="O66" t="str">
            <v>40</v>
          </cell>
          <cell r="P66" t="str">
            <v>600000A  662999B  662999C  663000   999999999999999999999999999999999999</v>
          </cell>
          <cell r="Q66" t="str">
            <v xml:space="preserve">none     </v>
          </cell>
          <cell r="R66" t="str">
            <v>RollFCST-Working Version</v>
          </cell>
          <cell r="S66" t="str">
            <v>RollFCST-Working Version</v>
          </cell>
          <cell r="T66" t="str">
            <v/>
          </cell>
          <cell r="U66" t="str">
            <v/>
          </cell>
          <cell r="V66" t="str">
            <v>663000</v>
          </cell>
          <cell r="W66" t="str">
            <v>4</v>
          </cell>
          <cell r="X66" t="str">
            <v xml:space="preserve">      Supplies                          </v>
          </cell>
          <cell r="Y66">
            <v>90.30453</v>
          </cell>
          <cell r="Z66">
            <v>77.772689999999997</v>
          </cell>
          <cell r="AA66">
            <v>81.054140000000004</v>
          </cell>
          <cell r="AB66">
            <v>99.968170000000001</v>
          </cell>
          <cell r="AC66">
            <v>349.09953000000002</v>
          </cell>
          <cell r="AD66">
            <v>55.986379999999997</v>
          </cell>
          <cell r="AE66">
            <v>53.825629999999997</v>
          </cell>
          <cell r="AF66">
            <v>73.616600000000005</v>
          </cell>
          <cell r="AG66">
            <v>77.650000000000006</v>
          </cell>
          <cell r="AH66">
            <v>261.07861000000003</v>
          </cell>
          <cell r="AI66" t="str">
            <v xml:space="preserve">U.S. Dollar                   </v>
          </cell>
          <cell r="AJ66" t="str">
            <v/>
          </cell>
          <cell r="AK66" t="str">
            <v/>
          </cell>
          <cell r="AL66" t="str">
            <v/>
          </cell>
          <cell r="AM66" t="str">
            <v/>
          </cell>
          <cell r="AN66" t="str">
            <v/>
          </cell>
          <cell r="AO66" t="str">
            <v/>
          </cell>
          <cell r="AP66" t="str">
            <v/>
          </cell>
          <cell r="AQ66" t="str">
            <v/>
          </cell>
        </row>
        <row r="67">
          <cell r="A67" t="str">
            <v>FBB.......664500</v>
          </cell>
          <cell r="B67" t="str">
            <v>2003T12</v>
          </cell>
          <cell r="C67" t="str">
            <v xml:space="preserve">TREND    </v>
          </cell>
          <cell r="D67" t="str">
            <v xml:space="preserve">Trend -  QTD Average/Activity                     </v>
          </cell>
          <cell r="E67" t="str">
            <v>Run: 08/07/03 13:53:41</v>
          </cell>
          <cell r="F67" t="str">
            <v>999</v>
          </cell>
          <cell r="G67" t="str">
            <v>100</v>
          </cell>
          <cell r="H67" t="str">
            <v xml:space="preserve">Bank Of America Management Reporting              </v>
          </cell>
          <cell r="I67" t="str">
            <v>001</v>
          </cell>
          <cell r="J67" t="str">
            <v>FBB.......</v>
          </cell>
          <cell r="K67" t="str">
            <v xml:space="preserve">Global Rates And Commodities Operations           </v>
          </cell>
          <cell r="L67" t="str">
            <v/>
          </cell>
          <cell r="M67" t="str">
            <v/>
          </cell>
          <cell r="N67" t="str">
            <v>bamgt</v>
          </cell>
          <cell r="O67" t="str">
            <v>40</v>
          </cell>
          <cell r="P67" t="str">
            <v>600000A  662999B  662999C  664500   999999999999999999999999999999999999</v>
          </cell>
          <cell r="Q67" t="str">
            <v xml:space="preserve">none     </v>
          </cell>
          <cell r="R67" t="str">
            <v>RollFCST-Working Version</v>
          </cell>
          <cell r="S67" t="str">
            <v>RollFCST-Working Version</v>
          </cell>
          <cell r="T67" t="str">
            <v/>
          </cell>
          <cell r="U67" t="str">
            <v/>
          </cell>
          <cell r="V67" t="str">
            <v>664500</v>
          </cell>
          <cell r="W67" t="str">
            <v>4</v>
          </cell>
          <cell r="X67" t="str">
            <v xml:space="preserve">      Postage And Courier               </v>
          </cell>
          <cell r="Y67">
            <v>7.1490299999999998</v>
          </cell>
          <cell r="Z67">
            <v>12.99945</v>
          </cell>
          <cell r="AA67">
            <v>4.8211300000000001</v>
          </cell>
          <cell r="AB67">
            <v>8.4187100000000008</v>
          </cell>
          <cell r="AC67">
            <v>33.38832</v>
          </cell>
          <cell r="AD67">
            <v>7.7590500000000002</v>
          </cell>
          <cell r="AE67">
            <v>5.2071300000000003</v>
          </cell>
          <cell r="AF67">
            <v>7.9266300000000003</v>
          </cell>
          <cell r="AG67">
            <v>5.36</v>
          </cell>
          <cell r="AH67">
            <v>26.25281</v>
          </cell>
          <cell r="AI67" t="str">
            <v xml:space="preserve">U.S. Dollar                   </v>
          </cell>
          <cell r="AJ67" t="str">
            <v/>
          </cell>
          <cell r="AK67" t="str">
            <v/>
          </cell>
          <cell r="AL67" t="str">
            <v/>
          </cell>
          <cell r="AM67" t="str">
            <v/>
          </cell>
          <cell r="AN67" t="str">
            <v/>
          </cell>
          <cell r="AO67" t="str">
            <v/>
          </cell>
          <cell r="AP67" t="str">
            <v/>
          </cell>
          <cell r="AQ67" t="str">
            <v/>
          </cell>
        </row>
        <row r="68">
          <cell r="A68" t="str">
            <v>FBB.......665499F</v>
          </cell>
          <cell r="B68" t="str">
            <v>2003T12</v>
          </cell>
          <cell r="C68" t="str">
            <v xml:space="preserve">TREND    </v>
          </cell>
          <cell r="D68" t="str">
            <v xml:space="preserve">Trend -  QTD Average/Activity                     </v>
          </cell>
          <cell r="E68" t="str">
            <v>Run: 08/07/03 13:53:41</v>
          </cell>
          <cell r="F68" t="str">
            <v>999</v>
          </cell>
          <cell r="G68" t="str">
            <v>100</v>
          </cell>
          <cell r="H68" t="str">
            <v xml:space="preserve">Bank Of America Management Reporting              </v>
          </cell>
          <cell r="I68" t="str">
            <v>001</v>
          </cell>
          <cell r="J68" t="str">
            <v>FBB.......</v>
          </cell>
          <cell r="K68" t="str">
            <v xml:space="preserve">Global Rates And Commodities Operations           </v>
          </cell>
          <cell r="L68" t="str">
            <v/>
          </cell>
          <cell r="M68" t="str">
            <v/>
          </cell>
          <cell r="N68" t="str">
            <v>bamgt</v>
          </cell>
          <cell r="O68" t="str">
            <v>40</v>
          </cell>
          <cell r="P68" t="str">
            <v>600000A  662999B  662999C  665499B  665499D  665499F  999999999999999999</v>
          </cell>
          <cell r="Q68" t="str">
            <v xml:space="preserve">none     </v>
          </cell>
          <cell r="R68" t="str">
            <v>RollFCST-Working Version</v>
          </cell>
          <cell r="S68" t="str">
            <v>RollFCST-Working Version</v>
          </cell>
          <cell r="T68" t="str">
            <v/>
          </cell>
          <cell r="U68" t="str">
            <v/>
          </cell>
          <cell r="V68" t="str">
            <v>665499F</v>
          </cell>
          <cell r="W68" t="str">
            <v>6</v>
          </cell>
          <cell r="X68" t="str">
            <v xml:space="preserve">          Relocation Expense            </v>
          </cell>
          <cell r="Y68">
            <v>1.1673800000000001</v>
          </cell>
          <cell r="Z68">
            <v>49.842100000000002</v>
          </cell>
          <cell r="AA68">
            <v>9.5109200000000005</v>
          </cell>
          <cell r="AB68">
            <v>28.79494</v>
          </cell>
          <cell r="AC68">
            <v>89.315340000000006</v>
          </cell>
          <cell r="AD68">
            <v>16.26651</v>
          </cell>
          <cell r="AE68">
            <v>30.423079999999999</v>
          </cell>
          <cell r="AF68">
            <v>24.025510000000001</v>
          </cell>
          <cell r="AG68">
            <v>0</v>
          </cell>
          <cell r="AH68">
            <v>70.715100000000007</v>
          </cell>
          <cell r="AI68" t="str">
            <v xml:space="preserve">U.S. Dollar                   </v>
          </cell>
          <cell r="AJ68" t="str">
            <v/>
          </cell>
          <cell r="AK68" t="str">
            <v/>
          </cell>
          <cell r="AL68" t="str">
            <v/>
          </cell>
          <cell r="AM68" t="str">
            <v/>
          </cell>
          <cell r="AN68" t="str">
            <v/>
          </cell>
          <cell r="AO68" t="str">
            <v/>
          </cell>
          <cell r="AP68" t="str">
            <v/>
          </cell>
          <cell r="AQ68" t="str">
            <v/>
          </cell>
        </row>
        <row r="69">
          <cell r="A69" t="str">
            <v>FBB.......665499J</v>
          </cell>
          <cell r="B69" t="str">
            <v>2003T12</v>
          </cell>
          <cell r="C69" t="str">
            <v xml:space="preserve">TREND    </v>
          </cell>
          <cell r="D69" t="str">
            <v xml:space="preserve">Trend -  QTD Average/Activity                     </v>
          </cell>
          <cell r="E69" t="str">
            <v>Run: 08/07/03 13:53:41</v>
          </cell>
          <cell r="F69" t="str">
            <v>999</v>
          </cell>
          <cell r="G69" t="str">
            <v>100</v>
          </cell>
          <cell r="H69" t="str">
            <v xml:space="preserve">Bank Of America Management Reporting              </v>
          </cell>
          <cell r="I69" t="str">
            <v>001</v>
          </cell>
          <cell r="J69" t="str">
            <v>FBB.......</v>
          </cell>
          <cell r="K69" t="str">
            <v xml:space="preserve">Global Rates And Commodities Operations           </v>
          </cell>
          <cell r="L69" t="str">
            <v/>
          </cell>
          <cell r="M69" t="str">
            <v/>
          </cell>
          <cell r="N69" t="str">
            <v>bamgt</v>
          </cell>
          <cell r="O69" t="str">
            <v>40</v>
          </cell>
          <cell r="P69" t="str">
            <v>600000A  662999B  662999C  665499B  665499D  665499H  665499J  999999999</v>
          </cell>
          <cell r="Q69" t="str">
            <v xml:space="preserve">none     </v>
          </cell>
          <cell r="R69" t="str">
            <v>RollFCST-Working Version</v>
          </cell>
          <cell r="S69" t="str">
            <v>RollFCST-Working Version</v>
          </cell>
          <cell r="T69" t="str">
            <v/>
          </cell>
          <cell r="U69" t="str">
            <v/>
          </cell>
          <cell r="V69" t="str">
            <v>665499J</v>
          </cell>
          <cell r="W69" t="str">
            <v>7</v>
          </cell>
          <cell r="X69" t="str">
            <v xml:space="preserve">            Employee Training &amp; Seminars</v>
          </cell>
          <cell r="Y69">
            <v>5.1514800000000003</v>
          </cell>
          <cell r="Z69">
            <v>11.935280000000001</v>
          </cell>
          <cell r="AA69">
            <v>13.53781</v>
          </cell>
          <cell r="AB69">
            <v>52.665860000000002</v>
          </cell>
          <cell r="AC69">
            <v>83.290430000000001</v>
          </cell>
          <cell r="AD69">
            <v>8.8849699999999991</v>
          </cell>
          <cell r="AE69">
            <v>15.28515</v>
          </cell>
          <cell r="AF69">
            <v>132.99807000000001</v>
          </cell>
          <cell r="AG69">
            <v>103.04</v>
          </cell>
          <cell r="AH69">
            <v>260.20819</v>
          </cell>
          <cell r="AI69" t="str">
            <v xml:space="preserve">U.S. Dollar                   </v>
          </cell>
          <cell r="AJ69" t="str">
            <v/>
          </cell>
          <cell r="AK69" t="str">
            <v/>
          </cell>
          <cell r="AL69" t="str">
            <v/>
          </cell>
          <cell r="AM69" t="str">
            <v/>
          </cell>
          <cell r="AN69" t="str">
            <v/>
          </cell>
          <cell r="AO69" t="str">
            <v/>
          </cell>
          <cell r="AP69" t="str">
            <v/>
          </cell>
          <cell r="AQ69" t="str">
            <v/>
          </cell>
        </row>
        <row r="70">
          <cell r="A70" t="str">
            <v>FBB.......665499H</v>
          </cell>
          <cell r="B70" t="str">
            <v>2003T12</v>
          </cell>
          <cell r="C70" t="str">
            <v xml:space="preserve">TREND    </v>
          </cell>
          <cell r="D70" t="str">
            <v xml:space="preserve">Trend -  QTD Average/Activity                     </v>
          </cell>
          <cell r="E70" t="str">
            <v>Run: 08/07/03 13:53:41</v>
          </cell>
          <cell r="F70" t="str">
            <v>999</v>
          </cell>
          <cell r="G70" t="str">
            <v>100</v>
          </cell>
          <cell r="H70" t="str">
            <v xml:space="preserve">Bank Of America Management Reporting              </v>
          </cell>
          <cell r="I70" t="str">
            <v>001</v>
          </cell>
          <cell r="J70" t="str">
            <v>FBB.......</v>
          </cell>
          <cell r="K70" t="str">
            <v xml:space="preserve">Global Rates And Commodities Operations           </v>
          </cell>
          <cell r="L70" t="str">
            <v/>
          </cell>
          <cell r="M70" t="str">
            <v/>
          </cell>
          <cell r="N70" t="str">
            <v>bamgt</v>
          </cell>
          <cell r="O70" t="str">
            <v>40</v>
          </cell>
          <cell r="P70" t="str">
            <v>600000A  662999B  662999C  665499B  665499D  665499H  999999999999999999</v>
          </cell>
          <cell r="Q70" t="str">
            <v xml:space="preserve">none     </v>
          </cell>
          <cell r="R70" t="str">
            <v>RollFCST-Working Version</v>
          </cell>
          <cell r="S70" t="str">
            <v>RollFCST-Working Version</v>
          </cell>
          <cell r="T70" t="str">
            <v/>
          </cell>
          <cell r="U70" t="str">
            <v/>
          </cell>
          <cell r="V70" t="str">
            <v>665499H</v>
          </cell>
          <cell r="W70" t="str">
            <v>6</v>
          </cell>
          <cell r="X70" t="str">
            <v xml:space="preserve">          Other Employee Expense        </v>
          </cell>
          <cell r="Y70">
            <v>55.195189999999997</v>
          </cell>
          <cell r="Z70">
            <v>176.24304000000001</v>
          </cell>
          <cell r="AA70">
            <v>285.43484000000001</v>
          </cell>
          <cell r="AB70">
            <v>211.65516</v>
          </cell>
          <cell r="AC70">
            <v>728.52823000000001</v>
          </cell>
          <cell r="AD70">
            <v>63.691189999999999</v>
          </cell>
          <cell r="AE70">
            <v>197.59370000000001</v>
          </cell>
          <cell r="AF70">
            <v>200.97730999999999</v>
          </cell>
          <cell r="AG70">
            <v>103.04</v>
          </cell>
          <cell r="AH70">
            <v>565.30219999999997</v>
          </cell>
          <cell r="AI70" t="str">
            <v xml:space="preserve">U.S. Dollar                   </v>
          </cell>
          <cell r="AJ70" t="str">
            <v/>
          </cell>
          <cell r="AK70" t="str">
            <v/>
          </cell>
          <cell r="AL70" t="str">
            <v/>
          </cell>
          <cell r="AM70" t="str">
            <v/>
          </cell>
          <cell r="AN70" t="str">
            <v/>
          </cell>
          <cell r="AO70" t="str">
            <v/>
          </cell>
          <cell r="AP70" t="str">
            <v/>
          </cell>
          <cell r="AQ70" t="str">
            <v/>
          </cell>
        </row>
        <row r="71">
          <cell r="A71" t="str">
            <v>FBB.......665499D</v>
          </cell>
          <cell r="B71" t="str">
            <v>2003T12</v>
          </cell>
          <cell r="C71" t="str">
            <v xml:space="preserve">TREND    </v>
          </cell>
          <cell r="D71" t="str">
            <v xml:space="preserve">Trend -  QTD Average/Activity                     </v>
          </cell>
          <cell r="E71" t="str">
            <v>Run: 08/07/03 13:53:41</v>
          </cell>
          <cell r="F71" t="str">
            <v>999</v>
          </cell>
          <cell r="G71" t="str">
            <v>100</v>
          </cell>
          <cell r="H71" t="str">
            <v xml:space="preserve">Bank Of America Management Reporting              </v>
          </cell>
          <cell r="I71" t="str">
            <v>001</v>
          </cell>
          <cell r="J71" t="str">
            <v>FBB.......</v>
          </cell>
          <cell r="K71" t="str">
            <v xml:space="preserve">Global Rates And Commodities Operations           </v>
          </cell>
          <cell r="L71" t="str">
            <v/>
          </cell>
          <cell r="M71" t="str">
            <v/>
          </cell>
          <cell r="N71" t="str">
            <v>bamgt</v>
          </cell>
          <cell r="O71" t="str">
            <v>40</v>
          </cell>
          <cell r="P71" t="str">
            <v>600000A  662999B  662999C  665499B  665499D  999999999999999999999999999</v>
          </cell>
          <cell r="Q71" t="str">
            <v xml:space="preserve">none     </v>
          </cell>
          <cell r="R71" t="str">
            <v>RollFCST-Working Version</v>
          </cell>
          <cell r="S71" t="str">
            <v>RollFCST-Working Version</v>
          </cell>
          <cell r="T71" t="str">
            <v/>
          </cell>
          <cell r="U71" t="str">
            <v/>
          </cell>
          <cell r="V71" t="str">
            <v>665499D</v>
          </cell>
          <cell r="W71" t="str">
            <v>5</v>
          </cell>
          <cell r="X71" t="str">
            <v xml:space="preserve">        Employee Expense                </v>
          </cell>
          <cell r="Y71">
            <v>56.362569999999998</v>
          </cell>
          <cell r="Z71">
            <v>226.08514</v>
          </cell>
          <cell r="AA71">
            <v>294.94576000000001</v>
          </cell>
          <cell r="AB71">
            <v>240.45009999999999</v>
          </cell>
          <cell r="AC71">
            <v>817.84357</v>
          </cell>
          <cell r="AD71">
            <v>79.957700000000003</v>
          </cell>
          <cell r="AE71">
            <v>228.01678000000001</v>
          </cell>
          <cell r="AF71">
            <v>225.00282000000001</v>
          </cell>
          <cell r="AG71">
            <v>103.04</v>
          </cell>
          <cell r="AH71">
            <v>636.01729999999998</v>
          </cell>
          <cell r="AI71" t="str">
            <v xml:space="preserve">U.S. Dollar                   </v>
          </cell>
          <cell r="AJ71" t="str">
            <v/>
          </cell>
          <cell r="AK71" t="str">
            <v/>
          </cell>
          <cell r="AL71" t="str">
            <v/>
          </cell>
          <cell r="AM71" t="str">
            <v/>
          </cell>
          <cell r="AN71" t="str">
            <v/>
          </cell>
          <cell r="AO71" t="str">
            <v/>
          </cell>
          <cell r="AP71" t="str">
            <v/>
          </cell>
          <cell r="AQ71" t="str">
            <v/>
          </cell>
        </row>
        <row r="72">
          <cell r="A72" t="str">
            <v>FBB.......665499B</v>
          </cell>
          <cell r="B72" t="str">
            <v>2003T12</v>
          </cell>
          <cell r="C72" t="str">
            <v xml:space="preserve">TREND    </v>
          </cell>
          <cell r="D72" t="str">
            <v xml:space="preserve">Trend -  QTD Average/Activity                     </v>
          </cell>
          <cell r="E72" t="str">
            <v>Run: 08/07/03 13:53:41</v>
          </cell>
          <cell r="F72" t="str">
            <v>999</v>
          </cell>
          <cell r="G72" t="str">
            <v>100</v>
          </cell>
          <cell r="H72" t="str">
            <v xml:space="preserve">Bank Of America Management Reporting              </v>
          </cell>
          <cell r="I72" t="str">
            <v>001</v>
          </cell>
          <cell r="J72" t="str">
            <v>FBB.......</v>
          </cell>
          <cell r="K72" t="str">
            <v xml:space="preserve">Global Rates And Commodities Operations           </v>
          </cell>
          <cell r="L72" t="str">
            <v/>
          </cell>
          <cell r="M72" t="str">
            <v/>
          </cell>
          <cell r="N72" t="str">
            <v>bamgt</v>
          </cell>
          <cell r="O72" t="str">
            <v>40</v>
          </cell>
          <cell r="P72" t="str">
            <v>600000A  662999B  662999C  665499B  999999999999999999999999999999999999</v>
          </cell>
          <cell r="Q72" t="str">
            <v xml:space="preserve">none     </v>
          </cell>
          <cell r="R72" t="str">
            <v>RollFCST-Working Version</v>
          </cell>
          <cell r="S72" t="str">
            <v>RollFCST-Working Version</v>
          </cell>
          <cell r="T72" t="str">
            <v/>
          </cell>
          <cell r="U72" t="str">
            <v/>
          </cell>
          <cell r="V72" t="str">
            <v>665499B</v>
          </cell>
          <cell r="W72" t="str">
            <v>4</v>
          </cell>
          <cell r="X72" t="str">
            <v xml:space="preserve">      Other Operating Expense           </v>
          </cell>
          <cell r="Y72">
            <v>61.22148</v>
          </cell>
          <cell r="Z72">
            <v>236.14008999999999</v>
          </cell>
          <cell r="AA72">
            <v>303.20310000000001</v>
          </cell>
          <cell r="AB72">
            <v>255.08789999999999</v>
          </cell>
          <cell r="AC72">
            <v>855.65256999999997</v>
          </cell>
          <cell r="AD72">
            <v>62.451059999999998</v>
          </cell>
          <cell r="AE72">
            <v>237.63166000000001</v>
          </cell>
          <cell r="AF72">
            <v>492.00045</v>
          </cell>
          <cell r="AG72">
            <v>266.04000000000002</v>
          </cell>
          <cell r="AH72">
            <v>1058.1231700000001</v>
          </cell>
          <cell r="AI72" t="str">
            <v xml:space="preserve">U.S. Dollar                   </v>
          </cell>
          <cell r="AJ72" t="str">
            <v/>
          </cell>
          <cell r="AK72" t="str">
            <v/>
          </cell>
          <cell r="AL72" t="str">
            <v/>
          </cell>
          <cell r="AM72" t="str">
            <v/>
          </cell>
          <cell r="AN72" t="str">
            <v/>
          </cell>
          <cell r="AO72" t="str">
            <v/>
          </cell>
          <cell r="AP72" t="str">
            <v/>
          </cell>
          <cell r="AQ72" t="str">
            <v/>
          </cell>
        </row>
        <row r="73">
          <cell r="A73" t="str">
            <v>FBB.......670200</v>
          </cell>
          <cell r="B73" t="str">
            <v>2003T12</v>
          </cell>
          <cell r="C73" t="str">
            <v xml:space="preserve">TREND    </v>
          </cell>
          <cell r="D73" t="str">
            <v xml:space="preserve">Trend -  QTD Average/Activity                     </v>
          </cell>
          <cell r="E73" t="str">
            <v>Run: 08/07/03 13:53:41</v>
          </cell>
          <cell r="F73" t="str">
            <v>999</v>
          </cell>
          <cell r="G73" t="str">
            <v>100</v>
          </cell>
          <cell r="H73" t="str">
            <v xml:space="preserve">Bank Of America Management Reporting              </v>
          </cell>
          <cell r="I73" t="str">
            <v>001</v>
          </cell>
          <cell r="J73" t="str">
            <v>FBB.......</v>
          </cell>
          <cell r="K73" t="str">
            <v xml:space="preserve">Global Rates And Commodities Operations           </v>
          </cell>
          <cell r="L73" t="str">
            <v/>
          </cell>
          <cell r="M73" t="str">
            <v/>
          </cell>
          <cell r="N73" t="str">
            <v>bamgt</v>
          </cell>
          <cell r="O73" t="str">
            <v>40</v>
          </cell>
          <cell r="P73" t="str">
            <v>600000A  662999B  670000B  670200   999999999999999999999999999999999999</v>
          </cell>
          <cell r="Q73" t="str">
            <v xml:space="preserve">none     </v>
          </cell>
          <cell r="R73" t="str">
            <v>RollFCST-Working Version</v>
          </cell>
          <cell r="S73" t="str">
            <v>RollFCST-Working Version</v>
          </cell>
          <cell r="T73" t="str">
            <v/>
          </cell>
          <cell r="U73" t="str">
            <v/>
          </cell>
          <cell r="V73" t="str">
            <v>670200</v>
          </cell>
          <cell r="W73" t="str">
            <v>4</v>
          </cell>
          <cell r="X73" t="str">
            <v xml:space="preserve">      Travel                            </v>
          </cell>
          <cell r="Y73">
            <v>75.749459999999999</v>
          </cell>
          <cell r="Z73">
            <v>88.613500000000002</v>
          </cell>
          <cell r="AA73">
            <v>150.62897000000001</v>
          </cell>
          <cell r="AB73">
            <v>159.46006</v>
          </cell>
          <cell r="AC73">
            <v>474.45199000000002</v>
          </cell>
          <cell r="AD73">
            <v>52.663600000000002</v>
          </cell>
          <cell r="AE73">
            <v>76.928659999999994</v>
          </cell>
          <cell r="AF73">
            <v>120.98039</v>
          </cell>
          <cell r="AG73">
            <v>114.58</v>
          </cell>
          <cell r="AH73">
            <v>365.15264999999999</v>
          </cell>
          <cell r="AI73" t="str">
            <v xml:space="preserve">U.S. Dollar                   </v>
          </cell>
          <cell r="AJ73" t="str">
            <v/>
          </cell>
          <cell r="AK73" t="str">
            <v/>
          </cell>
          <cell r="AL73" t="str">
            <v/>
          </cell>
          <cell r="AM73" t="str">
            <v/>
          </cell>
          <cell r="AN73" t="str">
            <v/>
          </cell>
          <cell r="AO73" t="str">
            <v/>
          </cell>
          <cell r="AP73" t="str">
            <v/>
          </cell>
          <cell r="AQ73" t="str">
            <v/>
          </cell>
        </row>
        <row r="74">
          <cell r="A74" t="str">
            <v>FBB.......670800</v>
          </cell>
          <cell r="B74" t="str">
            <v>2003T12</v>
          </cell>
          <cell r="C74" t="str">
            <v xml:space="preserve">TREND    </v>
          </cell>
          <cell r="D74" t="str">
            <v xml:space="preserve">Trend -  QTD Average/Activity                     </v>
          </cell>
          <cell r="E74" t="str">
            <v>Run: 08/07/03 13:53:41</v>
          </cell>
          <cell r="F74" t="str">
            <v>999</v>
          </cell>
          <cell r="G74" t="str">
            <v>100</v>
          </cell>
          <cell r="H74" t="str">
            <v xml:space="preserve">Bank Of America Management Reporting              </v>
          </cell>
          <cell r="I74" t="str">
            <v>001</v>
          </cell>
          <cell r="J74" t="str">
            <v>FBB.......</v>
          </cell>
          <cell r="K74" t="str">
            <v xml:space="preserve">Global Rates And Commodities Operations           </v>
          </cell>
          <cell r="L74" t="str">
            <v/>
          </cell>
          <cell r="M74" t="str">
            <v/>
          </cell>
          <cell r="N74" t="str">
            <v>bamgt</v>
          </cell>
          <cell r="O74" t="str">
            <v>40</v>
          </cell>
          <cell r="P74" t="str">
            <v>600000A  662999B  670000B  670800   999999999999999999999999999999999999</v>
          </cell>
          <cell r="Q74" t="str">
            <v xml:space="preserve">none     </v>
          </cell>
          <cell r="R74" t="str">
            <v>RollFCST-Working Version</v>
          </cell>
          <cell r="S74" t="str">
            <v>RollFCST-Working Version</v>
          </cell>
          <cell r="T74" t="str">
            <v/>
          </cell>
          <cell r="U74" t="str">
            <v/>
          </cell>
          <cell r="V74" t="str">
            <v>670800</v>
          </cell>
          <cell r="W74" t="str">
            <v>4</v>
          </cell>
          <cell r="X74" t="str">
            <v xml:space="preserve">      Taxes Other Than Income           </v>
          </cell>
          <cell r="Y74">
            <v>22.161480000000001</v>
          </cell>
          <cell r="Z74">
            <v>14.954560000000001</v>
          </cell>
          <cell r="AA74">
            <v>27.988610000000001</v>
          </cell>
          <cell r="AB74">
            <v>24.81269</v>
          </cell>
          <cell r="AC74">
            <v>89.917339999999996</v>
          </cell>
          <cell r="AD74">
            <v>16.947569999999999</v>
          </cell>
          <cell r="AE74">
            <v>45.429749999999999</v>
          </cell>
          <cell r="AF74">
            <v>9.6084099999999992</v>
          </cell>
          <cell r="AG74">
            <v>0</v>
          </cell>
          <cell r="AH74">
            <v>71.985730000000004</v>
          </cell>
          <cell r="AI74" t="str">
            <v xml:space="preserve">U.S. Dollar                   </v>
          </cell>
          <cell r="AJ74" t="str">
            <v/>
          </cell>
          <cell r="AK74" t="str">
            <v/>
          </cell>
          <cell r="AL74" t="str">
            <v/>
          </cell>
          <cell r="AM74" t="str">
            <v/>
          </cell>
          <cell r="AN74" t="str">
            <v/>
          </cell>
          <cell r="AO74" t="str">
            <v/>
          </cell>
          <cell r="AP74" t="str">
            <v/>
          </cell>
          <cell r="AQ74" t="str">
            <v/>
          </cell>
        </row>
        <row r="75">
          <cell r="A75" t="str">
            <v>FBB.......671200</v>
          </cell>
          <cell r="B75" t="str">
            <v>2003T12</v>
          </cell>
          <cell r="C75" t="str">
            <v xml:space="preserve">TREND    </v>
          </cell>
          <cell r="D75" t="str">
            <v xml:space="preserve">Trend -  QTD Average/Activity                     </v>
          </cell>
          <cell r="E75" t="str">
            <v>Run: 08/07/03 13:53:41</v>
          </cell>
          <cell r="F75" t="str">
            <v>999</v>
          </cell>
          <cell r="G75" t="str">
            <v>100</v>
          </cell>
          <cell r="H75" t="str">
            <v xml:space="preserve">Bank Of America Management Reporting              </v>
          </cell>
          <cell r="I75" t="str">
            <v>001</v>
          </cell>
          <cell r="J75" t="str">
            <v>FBB.......</v>
          </cell>
          <cell r="K75" t="str">
            <v xml:space="preserve">Global Rates And Commodities Operations           </v>
          </cell>
          <cell r="L75" t="str">
            <v/>
          </cell>
          <cell r="M75" t="str">
            <v/>
          </cell>
          <cell r="N75" t="str">
            <v>bamgt</v>
          </cell>
          <cell r="O75" t="str">
            <v>40</v>
          </cell>
          <cell r="P75" t="str">
            <v>600000A  662999B  670000B  671200   999999999999999999999999999999999999</v>
          </cell>
          <cell r="Q75" t="str">
            <v xml:space="preserve">none     </v>
          </cell>
          <cell r="R75" t="str">
            <v>RollFCST-Working Version</v>
          </cell>
          <cell r="S75" t="str">
            <v>RollFCST-Working Version</v>
          </cell>
          <cell r="T75" t="str">
            <v/>
          </cell>
          <cell r="U75" t="str">
            <v/>
          </cell>
          <cell r="V75" t="str">
            <v>671200</v>
          </cell>
          <cell r="W75" t="str">
            <v>4</v>
          </cell>
          <cell r="X75" t="str">
            <v xml:space="preserve">      Subscription Services             </v>
          </cell>
          <cell r="Y75">
            <v>161.54863</v>
          </cell>
          <cell r="Z75">
            <v>187.35756000000001</v>
          </cell>
          <cell r="AA75">
            <v>230.60244</v>
          </cell>
          <cell r="AB75">
            <v>169.06043</v>
          </cell>
          <cell r="AC75">
            <v>748.56906000000004</v>
          </cell>
          <cell r="AD75">
            <v>195.00698</v>
          </cell>
          <cell r="AE75">
            <v>144.07957999999999</v>
          </cell>
          <cell r="AF75">
            <v>160.87020999999999</v>
          </cell>
          <cell r="AG75">
            <v>176.86</v>
          </cell>
          <cell r="AH75">
            <v>676.81677000000002</v>
          </cell>
          <cell r="AI75" t="str">
            <v xml:space="preserve">U.S. Dollar                   </v>
          </cell>
          <cell r="AJ75" t="str">
            <v/>
          </cell>
          <cell r="AK75" t="str">
            <v/>
          </cell>
          <cell r="AL75" t="str">
            <v/>
          </cell>
          <cell r="AM75" t="str">
            <v/>
          </cell>
          <cell r="AN75" t="str">
            <v/>
          </cell>
          <cell r="AO75" t="str">
            <v/>
          </cell>
          <cell r="AP75" t="str">
            <v/>
          </cell>
          <cell r="AQ75" t="str">
            <v/>
          </cell>
        </row>
        <row r="76">
          <cell r="A76" t="str">
            <v>FBB.......671500</v>
          </cell>
          <cell r="B76" t="str">
            <v>2003T12</v>
          </cell>
          <cell r="C76" t="str">
            <v xml:space="preserve">TREND    </v>
          </cell>
          <cell r="D76" t="str">
            <v xml:space="preserve">Trend -  QTD Average/Activity                     </v>
          </cell>
          <cell r="E76" t="str">
            <v>Run: 08/07/03 13:53:41</v>
          </cell>
          <cell r="F76" t="str">
            <v>999</v>
          </cell>
          <cell r="G76" t="str">
            <v>100</v>
          </cell>
          <cell r="H76" t="str">
            <v xml:space="preserve">Bank Of America Management Reporting              </v>
          </cell>
          <cell r="I76" t="str">
            <v>001</v>
          </cell>
          <cell r="J76" t="str">
            <v>FBB.......</v>
          </cell>
          <cell r="K76" t="str">
            <v xml:space="preserve">Global Rates And Commodities Operations           </v>
          </cell>
          <cell r="L76" t="str">
            <v/>
          </cell>
          <cell r="M76" t="str">
            <v/>
          </cell>
          <cell r="N76" t="str">
            <v>bamgt</v>
          </cell>
          <cell r="O76" t="str">
            <v>40</v>
          </cell>
          <cell r="P76" t="str">
            <v>600000A  662999B  670000B  671500   999999999999999999999999999999999999</v>
          </cell>
          <cell r="Q76" t="str">
            <v xml:space="preserve">none     </v>
          </cell>
          <cell r="R76" t="str">
            <v>RollFCST-Working Version</v>
          </cell>
          <cell r="S76" t="str">
            <v>RollFCST-Working Version</v>
          </cell>
          <cell r="T76" t="str">
            <v/>
          </cell>
          <cell r="U76" t="str">
            <v/>
          </cell>
          <cell r="V76" t="str">
            <v>671500</v>
          </cell>
          <cell r="W76" t="str">
            <v>4</v>
          </cell>
          <cell r="X76" t="str">
            <v xml:space="preserve">      Other Administrative Expenses     </v>
          </cell>
          <cell r="Y76">
            <v>0</v>
          </cell>
          <cell r="Z76">
            <v>41.11835</v>
          </cell>
          <cell r="AA76">
            <v>17.4087</v>
          </cell>
          <cell r="AB76">
            <v>19.705179999999999</v>
          </cell>
          <cell r="AC76">
            <v>78.232230000000001</v>
          </cell>
          <cell r="AD76">
            <v>145.77155999999999</v>
          </cell>
          <cell r="AE76">
            <v>21.472709999999999</v>
          </cell>
          <cell r="AF76">
            <v>0</v>
          </cell>
          <cell r="AG76">
            <v>0</v>
          </cell>
          <cell r="AH76">
            <v>167.24427</v>
          </cell>
          <cell r="AI76" t="str">
            <v xml:space="preserve">U.S. Dollar                   </v>
          </cell>
          <cell r="AJ76" t="str">
            <v/>
          </cell>
          <cell r="AK76" t="str">
            <v/>
          </cell>
          <cell r="AL76" t="str">
            <v/>
          </cell>
          <cell r="AM76" t="str">
            <v/>
          </cell>
          <cell r="AN76" t="str">
            <v/>
          </cell>
          <cell r="AO76" t="str">
            <v/>
          </cell>
          <cell r="AP76" t="str">
            <v/>
          </cell>
          <cell r="AQ76" t="str">
            <v/>
          </cell>
        </row>
        <row r="77">
          <cell r="A77" t="str">
            <v>FBB.......675000</v>
          </cell>
          <cell r="B77" t="str">
            <v>2003T12</v>
          </cell>
          <cell r="C77" t="str">
            <v xml:space="preserve">TREND    </v>
          </cell>
          <cell r="D77" t="str">
            <v xml:space="preserve">Trend -  QTD Average/Activity                     </v>
          </cell>
          <cell r="E77" t="str">
            <v>Run: 08/07/03 13:53:41</v>
          </cell>
          <cell r="F77" t="str">
            <v>999</v>
          </cell>
          <cell r="G77" t="str">
            <v>100</v>
          </cell>
          <cell r="H77" t="str">
            <v xml:space="preserve">Bank Of America Management Reporting              </v>
          </cell>
          <cell r="I77" t="str">
            <v>001</v>
          </cell>
          <cell r="J77" t="str">
            <v>FBB.......</v>
          </cell>
          <cell r="K77" t="str">
            <v xml:space="preserve">Global Rates And Commodities Operations           </v>
          </cell>
          <cell r="L77" t="str">
            <v/>
          </cell>
          <cell r="M77" t="str">
            <v/>
          </cell>
          <cell r="N77" t="str">
            <v>bamgt</v>
          </cell>
          <cell r="O77" t="str">
            <v>40</v>
          </cell>
          <cell r="P77" t="str">
            <v>600000A  675000   999999999999999999999999999999999999999999999999999999</v>
          </cell>
          <cell r="Q77" t="str">
            <v xml:space="preserve">none     </v>
          </cell>
          <cell r="R77" t="str">
            <v>RollFCST-Working Version</v>
          </cell>
          <cell r="S77" t="str">
            <v>RollFCST-Working Version</v>
          </cell>
          <cell r="T77" t="str">
            <v/>
          </cell>
          <cell r="U77" t="str">
            <v/>
          </cell>
          <cell r="V77" t="str">
            <v>675000</v>
          </cell>
          <cell r="W77" t="str">
            <v>2</v>
          </cell>
          <cell r="X77" t="str">
            <v xml:space="preserve">  Intercompany Expense                  </v>
          </cell>
          <cell r="Y77">
            <v>0</v>
          </cell>
          <cell r="Z77">
            <v>0</v>
          </cell>
          <cell r="AA77">
            <v>0</v>
          </cell>
          <cell r="AB77">
            <v>0</v>
          </cell>
          <cell r="AC77">
            <v>0</v>
          </cell>
          <cell r="AD77">
            <v>0</v>
          </cell>
          <cell r="AE77">
            <v>0</v>
          </cell>
          <cell r="AF77">
            <v>0</v>
          </cell>
          <cell r="AG77">
            <v>0</v>
          </cell>
          <cell r="AH77">
            <v>0</v>
          </cell>
          <cell r="AI77" t="str">
            <v xml:space="preserve">U.S. Dollar                   </v>
          </cell>
          <cell r="AJ77" t="str">
            <v/>
          </cell>
          <cell r="AK77" t="str">
            <v/>
          </cell>
          <cell r="AL77" t="str">
            <v/>
          </cell>
          <cell r="AM77" t="str">
            <v/>
          </cell>
          <cell r="AN77" t="str">
            <v/>
          </cell>
          <cell r="AO77" t="str">
            <v/>
          </cell>
          <cell r="AP77" t="str">
            <v/>
          </cell>
          <cell r="AQ77" t="str">
            <v/>
          </cell>
        </row>
        <row r="78">
          <cell r="A78" t="str">
            <v>FBC.......600300</v>
          </cell>
          <cell r="B78" t="str">
            <v>2003T12</v>
          </cell>
          <cell r="C78" t="str">
            <v xml:space="preserve">TREND    </v>
          </cell>
          <cell r="D78" t="str">
            <v xml:space="preserve">Trend -  QTD Average/Activity                     </v>
          </cell>
          <cell r="E78" t="str">
            <v>Run: 08/07/03 13:53:41</v>
          </cell>
          <cell r="F78" t="str">
            <v>999</v>
          </cell>
          <cell r="G78" t="str">
            <v>100</v>
          </cell>
          <cell r="H78" t="str">
            <v xml:space="preserve">Bank Of America Management Reporting              </v>
          </cell>
          <cell r="I78" t="str">
            <v>001</v>
          </cell>
          <cell r="J78" t="str">
            <v>FBC.......</v>
          </cell>
          <cell r="K78" t="str">
            <v xml:space="preserve">Global Securities Operations                      </v>
          </cell>
          <cell r="L78" t="str">
            <v/>
          </cell>
          <cell r="M78" t="str">
            <v/>
          </cell>
          <cell r="N78" t="str">
            <v>bamgt</v>
          </cell>
          <cell r="O78" t="str">
            <v>40</v>
          </cell>
          <cell r="P78" t="str">
            <v>600000A  600250   999999999600300   999999999999999999999999999999999999</v>
          </cell>
          <cell r="Q78" t="str">
            <v xml:space="preserve">none     </v>
          </cell>
          <cell r="R78" t="str">
            <v>RollFCST-Working Version</v>
          </cell>
          <cell r="S78" t="str">
            <v>RollFCST-Working Version</v>
          </cell>
          <cell r="T78" t="str">
            <v/>
          </cell>
          <cell r="U78" t="str">
            <v/>
          </cell>
          <cell r="V78" t="str">
            <v>600300</v>
          </cell>
          <cell r="W78" t="str">
            <v>4</v>
          </cell>
          <cell r="X78" t="str">
            <v xml:space="preserve">      Salaries &amp; Wages                  </v>
          </cell>
          <cell r="Y78">
            <v>8838.4717899999996</v>
          </cell>
          <cell r="Z78">
            <v>8477.2090399999997</v>
          </cell>
          <cell r="AA78">
            <v>8722.3633599999994</v>
          </cell>
          <cell r="AB78">
            <v>8884.82431</v>
          </cell>
          <cell r="AC78">
            <v>34922.868499999997</v>
          </cell>
          <cell r="AD78">
            <v>9187.5615199999993</v>
          </cell>
          <cell r="AE78">
            <v>8669.2696899999992</v>
          </cell>
          <cell r="AF78">
            <v>9109.8839000000007</v>
          </cell>
          <cell r="AG78">
            <v>9188</v>
          </cell>
          <cell r="AH78">
            <v>36154.715109999997</v>
          </cell>
          <cell r="AI78" t="str">
            <v xml:space="preserve">U.S. Dollar                   </v>
          </cell>
          <cell r="AJ78" t="str">
            <v/>
          </cell>
          <cell r="AK78" t="str">
            <v/>
          </cell>
          <cell r="AL78" t="str">
            <v/>
          </cell>
          <cell r="AM78" t="str">
            <v/>
          </cell>
          <cell r="AN78" t="str">
            <v/>
          </cell>
          <cell r="AO78" t="str">
            <v/>
          </cell>
          <cell r="AP78" t="str">
            <v/>
          </cell>
          <cell r="AQ78" t="str">
            <v/>
          </cell>
        </row>
        <row r="79">
          <cell r="A79" t="str">
            <v>FBC.......601000</v>
          </cell>
          <cell r="B79" t="str">
            <v>2003T12</v>
          </cell>
          <cell r="C79" t="str">
            <v xml:space="preserve">TREND    </v>
          </cell>
          <cell r="D79" t="str">
            <v xml:space="preserve">Trend -  QTD Average/Activity                     </v>
          </cell>
          <cell r="E79" t="str">
            <v>Run: 08/07/03 13:53:41</v>
          </cell>
          <cell r="F79" t="str">
            <v>999</v>
          </cell>
          <cell r="G79" t="str">
            <v>100</v>
          </cell>
          <cell r="H79" t="str">
            <v xml:space="preserve">Bank Of America Management Reporting              </v>
          </cell>
          <cell r="I79" t="str">
            <v>001</v>
          </cell>
          <cell r="J79" t="str">
            <v>FBC.......</v>
          </cell>
          <cell r="K79" t="str">
            <v xml:space="preserve">Global Securities Operations                      </v>
          </cell>
          <cell r="L79" t="str">
            <v/>
          </cell>
          <cell r="M79" t="str">
            <v/>
          </cell>
          <cell r="N79" t="str">
            <v>bamgt</v>
          </cell>
          <cell r="O79" t="str">
            <v>40</v>
          </cell>
          <cell r="P79" t="str">
            <v>600000A  600250   999999999601000   999999999999999999999999999999999999</v>
          </cell>
          <cell r="Q79" t="str">
            <v xml:space="preserve">none     </v>
          </cell>
          <cell r="R79" t="str">
            <v>RollFCST-Working Version</v>
          </cell>
          <cell r="S79" t="str">
            <v>RollFCST-Working Version</v>
          </cell>
          <cell r="T79" t="str">
            <v/>
          </cell>
          <cell r="U79" t="str">
            <v/>
          </cell>
          <cell r="V79" t="str">
            <v>601000</v>
          </cell>
          <cell r="W79" t="str">
            <v>4</v>
          </cell>
          <cell r="X79" t="str">
            <v xml:space="preserve">      Overtime Salaries                 </v>
          </cell>
          <cell r="Y79">
            <v>179.42099999999999</v>
          </cell>
          <cell r="Z79">
            <v>117.45484999999999</v>
          </cell>
          <cell r="AA79">
            <v>82.600070000000002</v>
          </cell>
          <cell r="AB79">
            <v>55.591329999999999</v>
          </cell>
          <cell r="AC79">
            <v>435.06725</v>
          </cell>
          <cell r="AD79">
            <v>65.394760000000005</v>
          </cell>
          <cell r="AE79">
            <v>73.503029999999995</v>
          </cell>
          <cell r="AF79">
            <v>68.979709999999997</v>
          </cell>
          <cell r="AG79">
            <v>75</v>
          </cell>
          <cell r="AH79">
            <v>282.8775</v>
          </cell>
          <cell r="AI79" t="str">
            <v xml:space="preserve">U.S. Dollar                   </v>
          </cell>
          <cell r="AJ79" t="str">
            <v/>
          </cell>
          <cell r="AK79" t="str">
            <v/>
          </cell>
          <cell r="AL79" t="str">
            <v/>
          </cell>
          <cell r="AM79" t="str">
            <v/>
          </cell>
          <cell r="AN79" t="str">
            <v/>
          </cell>
          <cell r="AO79" t="str">
            <v/>
          </cell>
          <cell r="AP79" t="str">
            <v/>
          </cell>
          <cell r="AQ79" t="str">
            <v/>
          </cell>
        </row>
        <row r="80">
          <cell r="A80" t="str">
            <v>FBC.......601500</v>
          </cell>
          <cell r="B80" t="str">
            <v>2003T12</v>
          </cell>
          <cell r="C80" t="str">
            <v xml:space="preserve">TREND    </v>
          </cell>
          <cell r="D80" t="str">
            <v xml:space="preserve">Trend -  QTD Average/Activity                     </v>
          </cell>
          <cell r="E80" t="str">
            <v>Run: 08/07/03 13:53:41</v>
          </cell>
          <cell r="F80" t="str">
            <v>999</v>
          </cell>
          <cell r="G80" t="str">
            <v>100</v>
          </cell>
          <cell r="H80" t="str">
            <v xml:space="preserve">Bank Of America Management Reporting              </v>
          </cell>
          <cell r="I80" t="str">
            <v>001</v>
          </cell>
          <cell r="J80" t="str">
            <v>FBC.......</v>
          </cell>
          <cell r="K80" t="str">
            <v xml:space="preserve">Global Securities Operations                      </v>
          </cell>
          <cell r="L80" t="str">
            <v/>
          </cell>
          <cell r="M80" t="str">
            <v/>
          </cell>
          <cell r="N80" t="str">
            <v>bamgt</v>
          </cell>
          <cell r="O80" t="str">
            <v>40</v>
          </cell>
          <cell r="P80" t="str">
            <v>600000A  600250   999999999601500   999999999999999999999999999999999999</v>
          </cell>
          <cell r="Q80" t="str">
            <v xml:space="preserve">none     </v>
          </cell>
          <cell r="R80" t="str">
            <v>RollFCST-Working Version</v>
          </cell>
          <cell r="S80" t="str">
            <v>RollFCST-Working Version</v>
          </cell>
          <cell r="T80" t="str">
            <v/>
          </cell>
          <cell r="U80" t="str">
            <v/>
          </cell>
          <cell r="V80" t="str">
            <v>601500</v>
          </cell>
          <cell r="W80" t="str">
            <v>4</v>
          </cell>
          <cell r="X80" t="str">
            <v xml:space="preserve">      Incentive Compensation            </v>
          </cell>
          <cell r="Y80">
            <v>0</v>
          </cell>
          <cell r="Z80">
            <v>1.00898</v>
          </cell>
          <cell r="AA80">
            <v>0</v>
          </cell>
          <cell r="AB80">
            <v>0</v>
          </cell>
          <cell r="AC80">
            <v>1.00898</v>
          </cell>
          <cell r="AD80">
            <v>1.0880000000000001</v>
          </cell>
          <cell r="AE80">
            <v>0.83299999999999996</v>
          </cell>
          <cell r="AF80">
            <v>0</v>
          </cell>
          <cell r="AG80">
            <v>0</v>
          </cell>
          <cell r="AH80">
            <v>1.921</v>
          </cell>
          <cell r="AI80" t="str">
            <v xml:space="preserve">U.S. Dollar                   </v>
          </cell>
          <cell r="AJ80" t="str">
            <v/>
          </cell>
          <cell r="AK80" t="str">
            <v/>
          </cell>
          <cell r="AL80" t="str">
            <v/>
          </cell>
          <cell r="AM80" t="str">
            <v/>
          </cell>
          <cell r="AN80" t="str">
            <v/>
          </cell>
          <cell r="AO80" t="str">
            <v/>
          </cell>
          <cell r="AP80" t="str">
            <v/>
          </cell>
          <cell r="AQ80" t="str">
            <v/>
          </cell>
        </row>
        <row r="81">
          <cell r="A81" t="str">
            <v>FBC.......602400</v>
          </cell>
          <cell r="B81" t="str">
            <v>2003T12</v>
          </cell>
          <cell r="C81" t="str">
            <v xml:space="preserve">TREND    </v>
          </cell>
          <cell r="D81" t="str">
            <v xml:space="preserve">Trend -  QTD Average/Activity                     </v>
          </cell>
          <cell r="E81" t="str">
            <v>Run: 08/07/03 13:53:41</v>
          </cell>
          <cell r="F81" t="str">
            <v>999</v>
          </cell>
          <cell r="G81" t="str">
            <v>100</v>
          </cell>
          <cell r="H81" t="str">
            <v xml:space="preserve">Bank Of America Management Reporting              </v>
          </cell>
          <cell r="I81" t="str">
            <v>001</v>
          </cell>
          <cell r="J81" t="str">
            <v>FBC.......</v>
          </cell>
          <cell r="K81" t="str">
            <v xml:space="preserve">Global Securities Operations                      </v>
          </cell>
          <cell r="L81" t="str">
            <v/>
          </cell>
          <cell r="M81" t="str">
            <v/>
          </cell>
          <cell r="N81" t="str">
            <v>bamgt</v>
          </cell>
          <cell r="O81" t="str">
            <v>40</v>
          </cell>
          <cell r="P81" t="str">
            <v>600000A  600250   999999999602000   602400   999999999999999999999999999</v>
          </cell>
          <cell r="Q81" t="str">
            <v xml:space="preserve">none     </v>
          </cell>
          <cell r="R81" t="str">
            <v>RollFCST-Working Version</v>
          </cell>
          <cell r="S81" t="str">
            <v>RollFCST-Working Version</v>
          </cell>
          <cell r="T81" t="str">
            <v/>
          </cell>
          <cell r="U81" t="str">
            <v/>
          </cell>
          <cell r="V81" t="str">
            <v>602400</v>
          </cell>
          <cell r="W81" t="str">
            <v>5</v>
          </cell>
          <cell r="X81" t="str">
            <v xml:space="preserve">        Other Employee Compensation     </v>
          </cell>
          <cell r="Y81">
            <v>10</v>
          </cell>
          <cell r="Z81">
            <v>0.10047</v>
          </cell>
          <cell r="AA81">
            <v>0.68754000000000004</v>
          </cell>
          <cell r="AB81">
            <v>2.2853300000000001</v>
          </cell>
          <cell r="AC81">
            <v>13.07334</v>
          </cell>
          <cell r="AD81">
            <v>3.6901000000000002</v>
          </cell>
          <cell r="AE81">
            <v>4.5869600000000004</v>
          </cell>
          <cell r="AF81">
            <v>1.4933399999999999</v>
          </cell>
          <cell r="AG81">
            <v>0</v>
          </cell>
          <cell r="AH81">
            <v>9.7704000000000004</v>
          </cell>
          <cell r="AI81" t="str">
            <v xml:space="preserve">U.S. Dollar                   </v>
          </cell>
          <cell r="AJ81" t="str">
            <v/>
          </cell>
          <cell r="AK81" t="str">
            <v/>
          </cell>
          <cell r="AL81" t="str">
            <v/>
          </cell>
          <cell r="AM81" t="str">
            <v/>
          </cell>
          <cell r="AN81" t="str">
            <v/>
          </cell>
          <cell r="AO81" t="str">
            <v/>
          </cell>
          <cell r="AP81" t="str">
            <v/>
          </cell>
          <cell r="AQ81" t="str">
            <v/>
          </cell>
        </row>
        <row r="82">
          <cell r="A82" t="str">
            <v>FBC.......602000</v>
          </cell>
          <cell r="B82" t="str">
            <v>2003T12</v>
          </cell>
          <cell r="C82" t="str">
            <v xml:space="preserve">TREND    </v>
          </cell>
          <cell r="D82" t="str">
            <v xml:space="preserve">Trend -  QTD Average/Activity                     </v>
          </cell>
          <cell r="E82" t="str">
            <v>Run: 08/07/03 13:53:41</v>
          </cell>
          <cell r="F82" t="str">
            <v>999</v>
          </cell>
          <cell r="G82" t="str">
            <v>100</v>
          </cell>
          <cell r="H82" t="str">
            <v xml:space="preserve">Bank Of America Management Reporting              </v>
          </cell>
          <cell r="I82" t="str">
            <v>001</v>
          </cell>
          <cell r="J82" t="str">
            <v>FBC.......</v>
          </cell>
          <cell r="K82" t="str">
            <v xml:space="preserve">Global Securities Operations                      </v>
          </cell>
          <cell r="L82" t="str">
            <v/>
          </cell>
          <cell r="M82" t="str">
            <v/>
          </cell>
          <cell r="N82" t="str">
            <v>bamgt</v>
          </cell>
          <cell r="O82" t="str">
            <v>40</v>
          </cell>
          <cell r="P82" t="str">
            <v>600000A  600250   999999999602000   999999999999999999999999999999999999</v>
          </cell>
          <cell r="Q82" t="str">
            <v xml:space="preserve">none     </v>
          </cell>
          <cell r="R82" t="str">
            <v>RollFCST-Working Version</v>
          </cell>
          <cell r="S82" t="str">
            <v>RollFCST-Working Version</v>
          </cell>
          <cell r="T82" t="str">
            <v/>
          </cell>
          <cell r="U82" t="str">
            <v/>
          </cell>
          <cell r="V82" t="str">
            <v>602000</v>
          </cell>
          <cell r="W82" t="str">
            <v>4</v>
          </cell>
          <cell r="X82" t="str">
            <v xml:space="preserve">      Contract Temporary/Other Compensat</v>
          </cell>
          <cell r="Y82">
            <v>383.54829000000001</v>
          </cell>
          <cell r="Z82">
            <v>287.68378000000001</v>
          </cell>
          <cell r="AA82">
            <v>264.88736</v>
          </cell>
          <cell r="AB82">
            <v>570.30422999999996</v>
          </cell>
          <cell r="AC82">
            <v>1506.4236599999999</v>
          </cell>
          <cell r="AD82">
            <v>381.92784999999998</v>
          </cell>
          <cell r="AE82">
            <v>502.82574</v>
          </cell>
          <cell r="AF82">
            <v>427.74367000000001</v>
          </cell>
          <cell r="AG82">
            <v>312</v>
          </cell>
          <cell r="AH82">
            <v>1624.4972600000001</v>
          </cell>
          <cell r="AI82" t="str">
            <v xml:space="preserve">U.S. Dollar                   </v>
          </cell>
          <cell r="AJ82" t="str">
            <v/>
          </cell>
          <cell r="AK82" t="str">
            <v/>
          </cell>
          <cell r="AL82" t="str">
            <v/>
          </cell>
          <cell r="AM82" t="str">
            <v/>
          </cell>
          <cell r="AN82" t="str">
            <v/>
          </cell>
          <cell r="AO82" t="str">
            <v/>
          </cell>
          <cell r="AP82" t="str">
            <v/>
          </cell>
          <cell r="AQ82" t="str">
            <v/>
          </cell>
        </row>
        <row r="83">
          <cell r="A83" t="str">
            <v>FBC.......603000</v>
          </cell>
          <cell r="B83" t="str">
            <v>2003T12</v>
          </cell>
          <cell r="C83" t="str">
            <v xml:space="preserve">TREND    </v>
          </cell>
          <cell r="D83" t="str">
            <v xml:space="preserve">Trend -  QTD Average/Activity                     </v>
          </cell>
          <cell r="E83" t="str">
            <v>Run: 08/07/03 13:53:41</v>
          </cell>
          <cell r="F83" t="str">
            <v>999</v>
          </cell>
          <cell r="G83" t="str">
            <v>100</v>
          </cell>
          <cell r="H83" t="str">
            <v xml:space="preserve">Bank Of America Management Reporting              </v>
          </cell>
          <cell r="I83" t="str">
            <v>001</v>
          </cell>
          <cell r="J83" t="str">
            <v>FBC.......</v>
          </cell>
          <cell r="K83" t="str">
            <v xml:space="preserve">Global Securities Operations                      </v>
          </cell>
          <cell r="L83" t="str">
            <v/>
          </cell>
          <cell r="M83" t="str">
            <v/>
          </cell>
          <cell r="N83" t="str">
            <v>bamgt</v>
          </cell>
          <cell r="O83" t="str">
            <v>40</v>
          </cell>
          <cell r="P83" t="str">
            <v>600000A  600250   999999999603000   999999999999999999999999999999999999</v>
          </cell>
          <cell r="Q83" t="str">
            <v xml:space="preserve">none     </v>
          </cell>
          <cell r="R83" t="str">
            <v>RollFCST-Working Version</v>
          </cell>
          <cell r="S83" t="str">
            <v>RollFCST-Working Version</v>
          </cell>
          <cell r="T83" t="str">
            <v/>
          </cell>
          <cell r="U83" t="str">
            <v/>
          </cell>
          <cell r="V83" t="str">
            <v>603000</v>
          </cell>
          <cell r="W83" t="str">
            <v>4</v>
          </cell>
          <cell r="X83" t="str">
            <v xml:space="preserve">      Employee Benefits                 </v>
          </cell>
          <cell r="Y83">
            <v>1906.8286700000001</v>
          </cell>
          <cell r="Z83">
            <v>2235.3946799999999</v>
          </cell>
          <cell r="AA83">
            <v>2073.1210299999998</v>
          </cell>
          <cell r="AB83">
            <v>2164.5779000000002</v>
          </cell>
          <cell r="AC83">
            <v>8379.9222800000007</v>
          </cell>
          <cell r="AD83">
            <v>2295.3432499999999</v>
          </cell>
          <cell r="AE83">
            <v>2281.9861299999998</v>
          </cell>
          <cell r="AF83">
            <v>2263.3751200000002</v>
          </cell>
          <cell r="AG83">
            <v>2274.5500000000002</v>
          </cell>
          <cell r="AH83">
            <v>9115.2544999999991</v>
          </cell>
          <cell r="AI83" t="str">
            <v xml:space="preserve">U.S. Dollar                   </v>
          </cell>
          <cell r="AJ83" t="str">
            <v/>
          </cell>
          <cell r="AK83" t="str">
            <v/>
          </cell>
          <cell r="AL83" t="str">
            <v/>
          </cell>
          <cell r="AM83" t="str">
            <v/>
          </cell>
          <cell r="AN83" t="str">
            <v/>
          </cell>
          <cell r="AO83" t="str">
            <v/>
          </cell>
          <cell r="AP83" t="str">
            <v/>
          </cell>
          <cell r="AQ83" t="str">
            <v/>
          </cell>
        </row>
        <row r="84">
          <cell r="A84" t="str">
            <v>FBC.......600250</v>
          </cell>
          <cell r="B84" t="str">
            <v>2003T12</v>
          </cell>
          <cell r="C84" t="str">
            <v xml:space="preserve">TREND    </v>
          </cell>
          <cell r="D84" t="str">
            <v xml:space="preserve">Trend -  QTD Average/Activity                     </v>
          </cell>
          <cell r="E84" t="str">
            <v>Run: 08/07/03 13:53:41</v>
          </cell>
          <cell r="F84" t="str">
            <v>999</v>
          </cell>
          <cell r="G84" t="str">
            <v>100</v>
          </cell>
          <cell r="H84" t="str">
            <v xml:space="preserve">Bank Of America Management Reporting              </v>
          </cell>
          <cell r="I84" t="str">
            <v>001</v>
          </cell>
          <cell r="J84" t="str">
            <v>FBC.......</v>
          </cell>
          <cell r="K84" t="str">
            <v xml:space="preserve">Global Securities Operations                      </v>
          </cell>
          <cell r="L84" t="str">
            <v/>
          </cell>
          <cell r="M84" t="str">
            <v/>
          </cell>
          <cell r="N84" t="str">
            <v>bamgt</v>
          </cell>
          <cell r="O84" t="str">
            <v>40</v>
          </cell>
          <cell r="P84" t="str">
            <v>600000A  600250   999999999999999999999999999999999999999999999999999999</v>
          </cell>
          <cell r="Q84" t="str">
            <v xml:space="preserve">none     </v>
          </cell>
          <cell r="R84" t="str">
            <v>RollFCST-Working Version</v>
          </cell>
          <cell r="S84" t="str">
            <v>RollFCST-Working Version</v>
          </cell>
          <cell r="T84" t="str">
            <v/>
          </cell>
          <cell r="U84" t="str">
            <v/>
          </cell>
          <cell r="V84" t="str">
            <v>600250</v>
          </cell>
          <cell r="W84" t="str">
            <v>2</v>
          </cell>
          <cell r="X84" t="str">
            <v xml:space="preserve">  Personnel                             </v>
          </cell>
          <cell r="Y84">
            <v>11308.269749999999</v>
          </cell>
          <cell r="Z84">
            <v>11118.751329999999</v>
          </cell>
          <cell r="AA84">
            <v>11142.971820000001</v>
          </cell>
          <cell r="AB84">
            <v>11675.297769999999</v>
          </cell>
          <cell r="AC84">
            <v>45245.290670000002</v>
          </cell>
          <cell r="AD84">
            <v>11931.31538</v>
          </cell>
          <cell r="AE84">
            <v>11528.417589999999</v>
          </cell>
          <cell r="AF84">
            <v>11869.982400000001</v>
          </cell>
          <cell r="AG84">
            <v>11849.55</v>
          </cell>
          <cell r="AH84">
            <v>47179.265370000001</v>
          </cell>
          <cell r="AI84" t="str">
            <v xml:space="preserve">U.S. Dollar                   </v>
          </cell>
          <cell r="AJ84" t="str">
            <v/>
          </cell>
          <cell r="AK84" t="str">
            <v/>
          </cell>
          <cell r="AL84" t="str">
            <v/>
          </cell>
          <cell r="AM84" t="str">
            <v/>
          </cell>
          <cell r="AN84" t="str">
            <v/>
          </cell>
          <cell r="AO84" t="str">
            <v/>
          </cell>
          <cell r="AP84" t="str">
            <v/>
          </cell>
          <cell r="AQ84" t="str">
            <v/>
          </cell>
        </row>
        <row r="85">
          <cell r="A85" t="str">
            <v>FBC.......610000</v>
          </cell>
          <cell r="B85" t="str">
            <v>2003T12</v>
          </cell>
          <cell r="C85" t="str">
            <v xml:space="preserve">TREND    </v>
          </cell>
          <cell r="D85" t="str">
            <v xml:space="preserve">Trend -  QTD Average/Activity                     </v>
          </cell>
          <cell r="E85" t="str">
            <v>Run: 08/07/03 13:53:41</v>
          </cell>
          <cell r="F85" t="str">
            <v>999</v>
          </cell>
          <cell r="G85" t="str">
            <v>100</v>
          </cell>
          <cell r="H85" t="str">
            <v xml:space="preserve">Bank Of America Management Reporting              </v>
          </cell>
          <cell r="I85" t="str">
            <v>001</v>
          </cell>
          <cell r="J85" t="str">
            <v>FBC.......</v>
          </cell>
          <cell r="K85" t="str">
            <v xml:space="preserve">Global Securities Operations                      </v>
          </cell>
          <cell r="L85" t="str">
            <v/>
          </cell>
          <cell r="M85" t="str">
            <v/>
          </cell>
          <cell r="N85" t="str">
            <v>bamgt</v>
          </cell>
          <cell r="O85" t="str">
            <v>40</v>
          </cell>
          <cell r="P85" t="str">
            <v>600000A  610000   999999999999999999999999999999999999999999999999999999</v>
          </cell>
          <cell r="Q85" t="str">
            <v xml:space="preserve">none     </v>
          </cell>
          <cell r="R85" t="str">
            <v>RollFCST-Working Version</v>
          </cell>
          <cell r="S85" t="str">
            <v>RollFCST-Working Version</v>
          </cell>
          <cell r="T85" t="str">
            <v/>
          </cell>
          <cell r="U85" t="str">
            <v/>
          </cell>
          <cell r="V85" t="str">
            <v>610000</v>
          </cell>
          <cell r="W85" t="str">
            <v>2</v>
          </cell>
          <cell r="X85" t="str">
            <v xml:space="preserve">  Net Occupancy Expense                 </v>
          </cell>
          <cell r="Y85">
            <v>1471.50298</v>
          </cell>
          <cell r="Z85">
            <v>1225.72786</v>
          </cell>
          <cell r="AA85">
            <v>1284.8539900000001</v>
          </cell>
          <cell r="AB85">
            <v>1693.40272</v>
          </cell>
          <cell r="AC85">
            <v>5675.4875499999998</v>
          </cell>
          <cell r="AD85">
            <v>1760.0533</v>
          </cell>
          <cell r="AE85">
            <v>1821.5235700000001</v>
          </cell>
          <cell r="AF85">
            <v>1685.0944300000001</v>
          </cell>
          <cell r="AG85">
            <v>1929.22</v>
          </cell>
          <cell r="AH85">
            <v>7195.8913000000002</v>
          </cell>
          <cell r="AI85" t="str">
            <v xml:space="preserve">U.S. Dollar                   </v>
          </cell>
          <cell r="AJ85" t="str">
            <v/>
          </cell>
          <cell r="AK85" t="str">
            <v/>
          </cell>
          <cell r="AL85" t="str">
            <v/>
          </cell>
          <cell r="AM85" t="str">
            <v/>
          </cell>
          <cell r="AN85" t="str">
            <v/>
          </cell>
          <cell r="AO85" t="str">
            <v/>
          </cell>
          <cell r="AP85" t="str">
            <v/>
          </cell>
          <cell r="AQ85" t="str">
            <v/>
          </cell>
        </row>
        <row r="86">
          <cell r="A86" t="str">
            <v>FBC.......620000</v>
          </cell>
          <cell r="B86" t="str">
            <v>2003T12</v>
          </cell>
          <cell r="C86" t="str">
            <v xml:space="preserve">TREND    </v>
          </cell>
          <cell r="D86" t="str">
            <v xml:space="preserve">Trend -  QTD Average/Activity                     </v>
          </cell>
          <cell r="E86" t="str">
            <v>Run: 08/07/03 13:53:41</v>
          </cell>
          <cell r="F86" t="str">
            <v>999</v>
          </cell>
          <cell r="G86" t="str">
            <v>100</v>
          </cell>
          <cell r="H86" t="str">
            <v xml:space="preserve">Bank Of America Management Reporting              </v>
          </cell>
          <cell r="I86" t="str">
            <v>001</v>
          </cell>
          <cell r="J86" t="str">
            <v>FBC.......</v>
          </cell>
          <cell r="K86" t="str">
            <v xml:space="preserve">Global Securities Operations                      </v>
          </cell>
          <cell r="L86" t="str">
            <v/>
          </cell>
          <cell r="M86" t="str">
            <v/>
          </cell>
          <cell r="N86" t="str">
            <v>bamgt</v>
          </cell>
          <cell r="O86" t="str">
            <v>40</v>
          </cell>
          <cell r="P86" t="str">
            <v>600000A  620000   999999999999999999999999999999999999999999999999999999</v>
          </cell>
          <cell r="Q86" t="str">
            <v xml:space="preserve">none     </v>
          </cell>
          <cell r="R86" t="str">
            <v>RollFCST-Working Version</v>
          </cell>
          <cell r="S86" t="str">
            <v>RollFCST-Working Version</v>
          </cell>
          <cell r="T86" t="str">
            <v/>
          </cell>
          <cell r="U86" t="str">
            <v/>
          </cell>
          <cell r="V86" t="str">
            <v>620000</v>
          </cell>
          <cell r="W86" t="str">
            <v>2</v>
          </cell>
          <cell r="X86" t="str">
            <v xml:space="preserve">  Furniture &amp; Equipment                 </v>
          </cell>
          <cell r="Y86">
            <v>464.73214000000002</v>
          </cell>
          <cell r="Z86">
            <v>610.63418000000001</v>
          </cell>
          <cell r="AA86">
            <v>478.43772000000001</v>
          </cell>
          <cell r="AB86">
            <v>305.11863</v>
          </cell>
          <cell r="AC86">
            <v>1858.9226699999999</v>
          </cell>
          <cell r="AD86">
            <v>385.66939000000002</v>
          </cell>
          <cell r="AE86">
            <v>226.28353000000001</v>
          </cell>
          <cell r="AF86">
            <v>569.28323</v>
          </cell>
          <cell r="AG86">
            <v>387.59</v>
          </cell>
          <cell r="AH86">
            <v>1568.8261500000001</v>
          </cell>
          <cell r="AI86" t="str">
            <v xml:space="preserve">U.S. Dollar                   </v>
          </cell>
          <cell r="AJ86" t="str">
            <v/>
          </cell>
          <cell r="AK86" t="str">
            <v/>
          </cell>
          <cell r="AL86" t="str">
            <v/>
          </cell>
          <cell r="AM86" t="str">
            <v/>
          </cell>
          <cell r="AN86" t="str">
            <v/>
          </cell>
          <cell r="AO86" t="str">
            <v/>
          </cell>
          <cell r="AP86" t="str">
            <v/>
          </cell>
          <cell r="AQ86" t="str">
            <v/>
          </cell>
        </row>
        <row r="87">
          <cell r="A87" t="str">
            <v>FBC.......623000</v>
          </cell>
          <cell r="B87" t="str">
            <v>2003T12</v>
          </cell>
          <cell r="C87" t="str">
            <v xml:space="preserve">TREND    </v>
          </cell>
          <cell r="D87" t="str">
            <v xml:space="preserve">Trend -  QTD Average/Activity                     </v>
          </cell>
          <cell r="E87" t="str">
            <v>Run: 08/07/03 13:53:41</v>
          </cell>
          <cell r="F87" t="str">
            <v>999</v>
          </cell>
          <cell r="G87" t="str">
            <v>100</v>
          </cell>
          <cell r="H87" t="str">
            <v xml:space="preserve">Bank Of America Management Reporting              </v>
          </cell>
          <cell r="I87" t="str">
            <v>001</v>
          </cell>
          <cell r="J87" t="str">
            <v>FBC.......</v>
          </cell>
          <cell r="K87" t="str">
            <v xml:space="preserve">Global Securities Operations                      </v>
          </cell>
          <cell r="L87" t="str">
            <v/>
          </cell>
          <cell r="M87" t="str">
            <v/>
          </cell>
          <cell r="N87" t="str">
            <v>bamgt</v>
          </cell>
          <cell r="O87" t="str">
            <v>40</v>
          </cell>
          <cell r="P87" t="str">
            <v>600000A  623000   999999999999999999999999999999999999999999999999999999</v>
          </cell>
          <cell r="Q87" t="str">
            <v xml:space="preserve">none     </v>
          </cell>
          <cell r="R87" t="str">
            <v>RollFCST-Working Version</v>
          </cell>
          <cell r="S87" t="str">
            <v>RollFCST-Working Version</v>
          </cell>
          <cell r="T87" t="str">
            <v/>
          </cell>
          <cell r="U87" t="str">
            <v/>
          </cell>
          <cell r="V87" t="str">
            <v>623000</v>
          </cell>
          <cell r="W87" t="str">
            <v>2</v>
          </cell>
          <cell r="X87" t="str">
            <v xml:space="preserve">  Marketing &amp; Promotional               </v>
          </cell>
          <cell r="Y87">
            <v>6.3389899999999999</v>
          </cell>
          <cell r="Z87">
            <v>18.128270000000001</v>
          </cell>
          <cell r="AA87">
            <v>2.1863299999999999</v>
          </cell>
          <cell r="AB87">
            <v>25.846699999999998</v>
          </cell>
          <cell r="AC87">
            <v>52.50029</v>
          </cell>
          <cell r="AD87">
            <v>11.96096</v>
          </cell>
          <cell r="AE87">
            <v>11.55589</v>
          </cell>
          <cell r="AF87">
            <v>3.5855000000000001</v>
          </cell>
          <cell r="AG87">
            <v>2</v>
          </cell>
          <cell r="AH87">
            <v>29.102350000000001</v>
          </cell>
          <cell r="AI87" t="str">
            <v xml:space="preserve">U.S. Dollar                   </v>
          </cell>
          <cell r="AJ87" t="str">
            <v/>
          </cell>
          <cell r="AK87" t="str">
            <v/>
          </cell>
          <cell r="AL87" t="str">
            <v/>
          </cell>
          <cell r="AM87" t="str">
            <v/>
          </cell>
          <cell r="AN87" t="str">
            <v/>
          </cell>
          <cell r="AO87" t="str">
            <v/>
          </cell>
          <cell r="AP87" t="str">
            <v/>
          </cell>
          <cell r="AQ87" t="str">
            <v/>
          </cell>
        </row>
        <row r="88">
          <cell r="A88" t="str">
            <v>FBC.......630000</v>
          </cell>
          <cell r="B88" t="str">
            <v>2003T12</v>
          </cell>
          <cell r="C88" t="str">
            <v xml:space="preserve">TREND    </v>
          </cell>
          <cell r="D88" t="str">
            <v xml:space="preserve">Trend -  QTD Average/Activity                     </v>
          </cell>
          <cell r="E88" t="str">
            <v>Run: 08/07/03 13:53:41</v>
          </cell>
          <cell r="F88" t="str">
            <v>999</v>
          </cell>
          <cell r="G88" t="str">
            <v>100</v>
          </cell>
          <cell r="H88" t="str">
            <v xml:space="preserve">Bank Of America Management Reporting              </v>
          </cell>
          <cell r="I88" t="str">
            <v>001</v>
          </cell>
          <cell r="J88" t="str">
            <v>FBC.......</v>
          </cell>
          <cell r="K88" t="str">
            <v xml:space="preserve">Global Securities Operations                      </v>
          </cell>
          <cell r="L88" t="str">
            <v/>
          </cell>
          <cell r="M88" t="str">
            <v/>
          </cell>
          <cell r="N88" t="str">
            <v>bamgt</v>
          </cell>
          <cell r="O88" t="str">
            <v>40</v>
          </cell>
          <cell r="P88" t="str">
            <v>600000A  630000   999999999999999999999999999999999999999999999999999999</v>
          </cell>
          <cell r="Q88" t="str">
            <v xml:space="preserve">none     </v>
          </cell>
          <cell r="R88" t="str">
            <v>RollFCST-Working Version</v>
          </cell>
          <cell r="S88" t="str">
            <v>RollFCST-Working Version</v>
          </cell>
          <cell r="T88" t="str">
            <v/>
          </cell>
          <cell r="U88" t="str">
            <v/>
          </cell>
          <cell r="V88" t="str">
            <v>630000</v>
          </cell>
          <cell r="W88" t="str">
            <v>2</v>
          </cell>
          <cell r="X88" t="str">
            <v xml:space="preserve">  Professional Fees                     </v>
          </cell>
          <cell r="Y88">
            <v>109.48521</v>
          </cell>
          <cell r="Z88">
            <v>103.815</v>
          </cell>
          <cell r="AA88">
            <v>152.86533</v>
          </cell>
          <cell r="AB88">
            <v>39.729399999999998</v>
          </cell>
          <cell r="AC88">
            <v>405.89494000000002</v>
          </cell>
          <cell r="AD88">
            <v>64.783720000000002</v>
          </cell>
          <cell r="AE88">
            <v>-8.2228899999999996</v>
          </cell>
          <cell r="AF88">
            <v>23.947399999999998</v>
          </cell>
          <cell r="AG88">
            <v>21</v>
          </cell>
          <cell r="AH88">
            <v>101.50823</v>
          </cell>
          <cell r="AI88" t="str">
            <v xml:space="preserve">U.S. Dollar                   </v>
          </cell>
          <cell r="AJ88" t="str">
            <v/>
          </cell>
          <cell r="AK88" t="str">
            <v/>
          </cell>
          <cell r="AL88" t="str">
            <v/>
          </cell>
          <cell r="AM88" t="str">
            <v/>
          </cell>
          <cell r="AN88" t="str">
            <v/>
          </cell>
          <cell r="AO88" t="str">
            <v/>
          </cell>
          <cell r="AP88" t="str">
            <v/>
          </cell>
          <cell r="AQ88" t="str">
            <v/>
          </cell>
        </row>
        <row r="89">
          <cell r="A89" t="str">
            <v>FBC.......651500A</v>
          </cell>
          <cell r="B89" t="str">
            <v>2003T12</v>
          </cell>
          <cell r="C89" t="str">
            <v xml:space="preserve">TREND    </v>
          </cell>
          <cell r="D89" t="str">
            <v xml:space="preserve">Trend -  QTD Average/Activity                     </v>
          </cell>
          <cell r="E89" t="str">
            <v>Run: 08/07/03 13:53:41</v>
          </cell>
          <cell r="F89" t="str">
            <v>999</v>
          </cell>
          <cell r="G89" t="str">
            <v>100</v>
          </cell>
          <cell r="H89" t="str">
            <v xml:space="preserve">Bank Of America Management Reporting              </v>
          </cell>
          <cell r="I89" t="str">
            <v>001</v>
          </cell>
          <cell r="J89" t="str">
            <v>FBC.......</v>
          </cell>
          <cell r="K89" t="str">
            <v xml:space="preserve">Global Securities Operations                      </v>
          </cell>
          <cell r="L89" t="str">
            <v/>
          </cell>
          <cell r="M89" t="str">
            <v/>
          </cell>
          <cell r="N89" t="str">
            <v>bamgt</v>
          </cell>
          <cell r="O89" t="str">
            <v>40</v>
          </cell>
          <cell r="P89" t="str">
            <v>600000A  651500A  999999999999999999999999999999999999999999999999999999</v>
          </cell>
          <cell r="Q89" t="str">
            <v xml:space="preserve">none     </v>
          </cell>
          <cell r="R89" t="str">
            <v>RollFCST-Working Version</v>
          </cell>
          <cell r="S89" t="str">
            <v>RollFCST-Working Version</v>
          </cell>
          <cell r="T89" t="str">
            <v/>
          </cell>
          <cell r="U89" t="str">
            <v/>
          </cell>
          <cell r="V89" t="str">
            <v>651500A</v>
          </cell>
          <cell r="W89" t="str">
            <v>2</v>
          </cell>
          <cell r="X89" t="str">
            <v xml:space="preserve">  Direct Processing Expense             </v>
          </cell>
          <cell r="Y89">
            <v>8026.2939200000001</v>
          </cell>
          <cell r="Z89">
            <v>7126.77754</v>
          </cell>
          <cell r="AA89">
            <v>10848.04903</v>
          </cell>
          <cell r="AB89">
            <v>11336.70537</v>
          </cell>
          <cell r="AC89">
            <v>37337.825859999997</v>
          </cell>
          <cell r="AD89">
            <v>9223.1967700000005</v>
          </cell>
          <cell r="AE89">
            <v>9777.7312700000002</v>
          </cell>
          <cell r="AF89">
            <v>9065.8588400000008</v>
          </cell>
          <cell r="AG89">
            <v>9336.16</v>
          </cell>
          <cell r="AH89">
            <v>37402.946880000003</v>
          </cell>
          <cell r="AI89" t="str">
            <v xml:space="preserve">U.S. Dollar                   </v>
          </cell>
          <cell r="AJ89" t="str">
            <v/>
          </cell>
          <cell r="AK89" t="str">
            <v/>
          </cell>
          <cell r="AL89" t="str">
            <v/>
          </cell>
          <cell r="AM89" t="str">
            <v/>
          </cell>
          <cell r="AN89" t="str">
            <v/>
          </cell>
          <cell r="AO89" t="str">
            <v/>
          </cell>
          <cell r="AP89" t="str">
            <v/>
          </cell>
          <cell r="AQ89" t="str">
            <v/>
          </cell>
        </row>
        <row r="90">
          <cell r="A90" t="str">
            <v>FBC.......660000A</v>
          </cell>
          <cell r="B90" t="str">
            <v>2003T12</v>
          </cell>
          <cell r="C90" t="str">
            <v xml:space="preserve">TREND    </v>
          </cell>
          <cell r="D90" t="str">
            <v xml:space="preserve">Trend -  QTD Average/Activity                     </v>
          </cell>
          <cell r="E90" t="str">
            <v>Run: 08/07/03 13:53:41</v>
          </cell>
          <cell r="F90" t="str">
            <v>999</v>
          </cell>
          <cell r="G90" t="str">
            <v>100</v>
          </cell>
          <cell r="H90" t="str">
            <v xml:space="preserve">Bank Of America Management Reporting              </v>
          </cell>
          <cell r="I90" t="str">
            <v>001</v>
          </cell>
          <cell r="J90" t="str">
            <v>FBC.......</v>
          </cell>
          <cell r="K90" t="str">
            <v xml:space="preserve">Global Securities Operations                      </v>
          </cell>
          <cell r="L90" t="str">
            <v/>
          </cell>
          <cell r="M90" t="str">
            <v/>
          </cell>
          <cell r="N90" t="str">
            <v>bamgt</v>
          </cell>
          <cell r="O90" t="str">
            <v>40</v>
          </cell>
          <cell r="P90" t="str">
            <v>600000A  660000A  999999999999999999999999999999999999999999999999999999</v>
          </cell>
          <cell r="Q90" t="str">
            <v xml:space="preserve">none     </v>
          </cell>
          <cell r="R90" t="str">
            <v>RollFCST-Working Version</v>
          </cell>
          <cell r="S90" t="str">
            <v>RollFCST-Working Version</v>
          </cell>
          <cell r="T90" t="str">
            <v/>
          </cell>
          <cell r="U90" t="str">
            <v/>
          </cell>
          <cell r="V90" t="str">
            <v>660000A</v>
          </cell>
          <cell r="W90" t="str">
            <v>2</v>
          </cell>
          <cell r="X90" t="str">
            <v xml:space="preserve">  Telecommunications                    </v>
          </cell>
          <cell r="Y90">
            <v>398.85518999999999</v>
          </cell>
          <cell r="Z90">
            <v>526.11681999999996</v>
          </cell>
          <cell r="AA90">
            <v>538.58739000000003</v>
          </cell>
          <cell r="AB90">
            <v>551.65011000000004</v>
          </cell>
          <cell r="AC90">
            <v>2015.2095099999999</v>
          </cell>
          <cell r="AD90">
            <v>384.59987000000001</v>
          </cell>
          <cell r="AE90">
            <v>398.55479000000003</v>
          </cell>
          <cell r="AF90">
            <v>462.30995999999999</v>
          </cell>
          <cell r="AG90">
            <v>436.37</v>
          </cell>
          <cell r="AH90">
            <v>1681.8346200000001</v>
          </cell>
          <cell r="AI90" t="str">
            <v xml:space="preserve">U.S. Dollar                   </v>
          </cell>
          <cell r="AJ90" t="str">
            <v/>
          </cell>
          <cell r="AK90" t="str">
            <v/>
          </cell>
          <cell r="AL90" t="str">
            <v/>
          </cell>
          <cell r="AM90" t="str">
            <v/>
          </cell>
          <cell r="AN90" t="str">
            <v/>
          </cell>
          <cell r="AO90" t="str">
            <v/>
          </cell>
          <cell r="AP90" t="str">
            <v/>
          </cell>
          <cell r="AQ90" t="str">
            <v/>
          </cell>
        </row>
        <row r="91">
          <cell r="A91" t="str">
            <v>FBC.......663000</v>
          </cell>
          <cell r="B91" t="str">
            <v>2003T12</v>
          </cell>
          <cell r="C91" t="str">
            <v xml:space="preserve">TREND    </v>
          </cell>
          <cell r="D91" t="str">
            <v xml:space="preserve">Trend -  QTD Average/Activity                     </v>
          </cell>
          <cell r="E91" t="str">
            <v>Run: 08/07/03 13:53:41</v>
          </cell>
          <cell r="F91" t="str">
            <v>999</v>
          </cell>
          <cell r="G91" t="str">
            <v>100</v>
          </cell>
          <cell r="H91" t="str">
            <v xml:space="preserve">Bank Of America Management Reporting              </v>
          </cell>
          <cell r="I91" t="str">
            <v>001</v>
          </cell>
          <cell r="J91" t="str">
            <v>FBC.......</v>
          </cell>
          <cell r="K91" t="str">
            <v xml:space="preserve">Global Securities Operations                      </v>
          </cell>
          <cell r="L91" t="str">
            <v/>
          </cell>
          <cell r="M91" t="str">
            <v/>
          </cell>
          <cell r="N91" t="str">
            <v>bamgt</v>
          </cell>
          <cell r="O91" t="str">
            <v>40</v>
          </cell>
          <cell r="P91" t="str">
            <v>600000A  662999B  662999C  663000   999999999999999999999999999999999999</v>
          </cell>
          <cell r="Q91" t="str">
            <v xml:space="preserve">none     </v>
          </cell>
          <cell r="R91" t="str">
            <v>RollFCST-Working Version</v>
          </cell>
          <cell r="S91" t="str">
            <v>RollFCST-Working Version</v>
          </cell>
          <cell r="T91" t="str">
            <v/>
          </cell>
          <cell r="U91" t="str">
            <v/>
          </cell>
          <cell r="V91" t="str">
            <v>663000</v>
          </cell>
          <cell r="W91" t="str">
            <v>4</v>
          </cell>
          <cell r="X91" t="str">
            <v xml:space="preserve">      Supplies                          </v>
          </cell>
          <cell r="Y91">
            <v>582.01469999999995</v>
          </cell>
          <cell r="Z91">
            <v>678.28135999999995</v>
          </cell>
          <cell r="AA91">
            <v>988.58184000000006</v>
          </cell>
          <cell r="AB91">
            <v>1410.7005200000001</v>
          </cell>
          <cell r="AC91">
            <v>3659.5784199999998</v>
          </cell>
          <cell r="AD91">
            <v>882.97713999999996</v>
          </cell>
          <cell r="AE91">
            <v>934.31322999999998</v>
          </cell>
          <cell r="AF91">
            <v>1269.31971</v>
          </cell>
          <cell r="AG91">
            <v>788</v>
          </cell>
          <cell r="AH91">
            <v>3874.6100799999999</v>
          </cell>
          <cell r="AI91" t="str">
            <v xml:space="preserve">U.S. Dollar                   </v>
          </cell>
          <cell r="AJ91" t="str">
            <v/>
          </cell>
          <cell r="AK91" t="str">
            <v/>
          </cell>
          <cell r="AL91" t="str">
            <v/>
          </cell>
          <cell r="AM91" t="str">
            <v/>
          </cell>
          <cell r="AN91" t="str">
            <v/>
          </cell>
          <cell r="AO91" t="str">
            <v/>
          </cell>
          <cell r="AP91" t="str">
            <v/>
          </cell>
          <cell r="AQ91" t="str">
            <v/>
          </cell>
        </row>
        <row r="92">
          <cell r="A92" t="str">
            <v>FBC.......664500</v>
          </cell>
          <cell r="B92" t="str">
            <v>2003T12</v>
          </cell>
          <cell r="C92" t="str">
            <v xml:space="preserve">TREND    </v>
          </cell>
          <cell r="D92" t="str">
            <v xml:space="preserve">Trend -  QTD Average/Activity                     </v>
          </cell>
          <cell r="E92" t="str">
            <v>Run: 08/07/03 13:53:41</v>
          </cell>
          <cell r="F92" t="str">
            <v>999</v>
          </cell>
          <cell r="G92" t="str">
            <v>100</v>
          </cell>
          <cell r="H92" t="str">
            <v xml:space="preserve">Bank Of America Management Reporting              </v>
          </cell>
          <cell r="I92" t="str">
            <v>001</v>
          </cell>
          <cell r="J92" t="str">
            <v>FBC.......</v>
          </cell>
          <cell r="K92" t="str">
            <v xml:space="preserve">Global Securities Operations                      </v>
          </cell>
          <cell r="L92" t="str">
            <v/>
          </cell>
          <cell r="M92" t="str">
            <v/>
          </cell>
          <cell r="N92" t="str">
            <v>bamgt</v>
          </cell>
          <cell r="O92" t="str">
            <v>40</v>
          </cell>
          <cell r="P92" t="str">
            <v>600000A  662999B  662999C  664500   999999999999999999999999999999999999</v>
          </cell>
          <cell r="Q92" t="str">
            <v xml:space="preserve">none     </v>
          </cell>
          <cell r="R92" t="str">
            <v>RollFCST-Working Version</v>
          </cell>
          <cell r="S92" t="str">
            <v>RollFCST-Working Version</v>
          </cell>
          <cell r="T92" t="str">
            <v/>
          </cell>
          <cell r="U92" t="str">
            <v/>
          </cell>
          <cell r="V92" t="str">
            <v>664500</v>
          </cell>
          <cell r="W92" t="str">
            <v>4</v>
          </cell>
          <cell r="X92" t="str">
            <v xml:space="preserve">      Postage And Courier               </v>
          </cell>
          <cell r="Y92">
            <v>614.18286999999998</v>
          </cell>
          <cell r="Z92">
            <v>360.50751000000002</v>
          </cell>
          <cell r="AA92">
            <v>286.89476000000002</v>
          </cell>
          <cell r="AB92">
            <v>375.37939</v>
          </cell>
          <cell r="AC92">
            <v>1636.96453</v>
          </cell>
          <cell r="AD92">
            <v>224.63175000000001</v>
          </cell>
          <cell r="AE92">
            <v>258.93761000000001</v>
          </cell>
          <cell r="AF92">
            <v>249.13101</v>
          </cell>
          <cell r="AG92">
            <v>253.5</v>
          </cell>
          <cell r="AH92">
            <v>986.20037000000002</v>
          </cell>
          <cell r="AI92" t="str">
            <v xml:space="preserve">U.S. Dollar                   </v>
          </cell>
          <cell r="AJ92" t="str">
            <v/>
          </cell>
          <cell r="AK92" t="str">
            <v/>
          </cell>
          <cell r="AL92" t="str">
            <v/>
          </cell>
          <cell r="AM92" t="str">
            <v/>
          </cell>
          <cell r="AN92" t="str">
            <v/>
          </cell>
          <cell r="AO92" t="str">
            <v/>
          </cell>
          <cell r="AP92" t="str">
            <v/>
          </cell>
          <cell r="AQ92" t="str">
            <v/>
          </cell>
        </row>
        <row r="93">
          <cell r="A93" t="str">
            <v>FBC.......665499F</v>
          </cell>
          <cell r="B93" t="str">
            <v>2003T12</v>
          </cell>
          <cell r="C93" t="str">
            <v xml:space="preserve">TREND    </v>
          </cell>
          <cell r="D93" t="str">
            <v xml:space="preserve">Trend -  QTD Average/Activity                     </v>
          </cell>
          <cell r="E93" t="str">
            <v>Run: 08/07/03 13:53:41</v>
          </cell>
          <cell r="F93" t="str">
            <v>999</v>
          </cell>
          <cell r="G93" t="str">
            <v>100</v>
          </cell>
          <cell r="H93" t="str">
            <v xml:space="preserve">Bank Of America Management Reporting              </v>
          </cell>
          <cell r="I93" t="str">
            <v>001</v>
          </cell>
          <cell r="J93" t="str">
            <v>FBC.......</v>
          </cell>
          <cell r="K93" t="str">
            <v xml:space="preserve">Global Securities Operations                      </v>
          </cell>
          <cell r="L93" t="str">
            <v/>
          </cell>
          <cell r="M93" t="str">
            <v/>
          </cell>
          <cell r="N93" t="str">
            <v>bamgt</v>
          </cell>
          <cell r="O93" t="str">
            <v>40</v>
          </cell>
          <cell r="P93" t="str">
            <v>600000A  662999B  662999C  665499B  665499D  665499F  999999999999999999</v>
          </cell>
          <cell r="Q93" t="str">
            <v xml:space="preserve">none     </v>
          </cell>
          <cell r="R93" t="str">
            <v>RollFCST-Working Version</v>
          </cell>
          <cell r="S93" t="str">
            <v>RollFCST-Working Version</v>
          </cell>
          <cell r="T93" t="str">
            <v/>
          </cell>
          <cell r="U93" t="str">
            <v/>
          </cell>
          <cell r="V93" t="str">
            <v>665499F</v>
          </cell>
          <cell r="W93" t="str">
            <v>6</v>
          </cell>
          <cell r="X93" t="str">
            <v xml:space="preserve">          Relocation Expense            </v>
          </cell>
          <cell r="Y93">
            <v>0</v>
          </cell>
          <cell r="Z93">
            <v>210.92446000000001</v>
          </cell>
          <cell r="AA93">
            <v>74.489800000000002</v>
          </cell>
          <cell r="AB93">
            <v>1.98369</v>
          </cell>
          <cell r="AC93">
            <v>287.39794999999998</v>
          </cell>
          <cell r="AD93">
            <v>107.97844000000001</v>
          </cell>
          <cell r="AE93">
            <v>169.99799999999999</v>
          </cell>
          <cell r="AF93">
            <v>87.602429999999998</v>
          </cell>
          <cell r="AG93">
            <v>0</v>
          </cell>
          <cell r="AH93">
            <v>365.57886999999999</v>
          </cell>
          <cell r="AI93" t="str">
            <v xml:space="preserve">U.S. Dollar                   </v>
          </cell>
          <cell r="AJ93" t="str">
            <v/>
          </cell>
          <cell r="AK93" t="str">
            <v/>
          </cell>
          <cell r="AL93" t="str">
            <v/>
          </cell>
          <cell r="AM93" t="str">
            <v/>
          </cell>
          <cell r="AN93" t="str">
            <v/>
          </cell>
          <cell r="AO93" t="str">
            <v/>
          </cell>
          <cell r="AP93" t="str">
            <v/>
          </cell>
          <cell r="AQ93" t="str">
            <v/>
          </cell>
        </row>
        <row r="94">
          <cell r="A94" t="str">
            <v>FBC.......665499J</v>
          </cell>
          <cell r="B94" t="str">
            <v>2003T12</v>
          </cell>
          <cell r="C94" t="str">
            <v xml:space="preserve">TREND    </v>
          </cell>
          <cell r="D94" t="str">
            <v xml:space="preserve">Trend -  QTD Average/Activity                     </v>
          </cell>
          <cell r="E94" t="str">
            <v>Run: 08/07/03 13:53:41</v>
          </cell>
          <cell r="F94" t="str">
            <v>999</v>
          </cell>
          <cell r="G94" t="str">
            <v>100</v>
          </cell>
          <cell r="H94" t="str">
            <v xml:space="preserve">Bank Of America Management Reporting              </v>
          </cell>
          <cell r="I94" t="str">
            <v>001</v>
          </cell>
          <cell r="J94" t="str">
            <v>FBC.......</v>
          </cell>
          <cell r="K94" t="str">
            <v xml:space="preserve">Global Securities Operations                      </v>
          </cell>
          <cell r="L94" t="str">
            <v/>
          </cell>
          <cell r="M94" t="str">
            <v/>
          </cell>
          <cell r="N94" t="str">
            <v>bamgt</v>
          </cell>
          <cell r="O94" t="str">
            <v>40</v>
          </cell>
          <cell r="P94" t="str">
            <v>600000A  662999B  662999C  665499B  665499D  665499H  665499J  999999999</v>
          </cell>
          <cell r="Q94" t="str">
            <v xml:space="preserve">none     </v>
          </cell>
          <cell r="R94" t="str">
            <v>RollFCST-Working Version</v>
          </cell>
          <cell r="S94" t="str">
            <v>RollFCST-Working Version</v>
          </cell>
          <cell r="T94" t="str">
            <v/>
          </cell>
          <cell r="U94" t="str">
            <v/>
          </cell>
          <cell r="V94" t="str">
            <v>665499J</v>
          </cell>
          <cell r="W94" t="str">
            <v>7</v>
          </cell>
          <cell r="X94" t="str">
            <v xml:space="preserve">            Employee Training &amp; Seminars</v>
          </cell>
          <cell r="Y94">
            <v>32.498379999999997</v>
          </cell>
          <cell r="Z94">
            <v>47.62744</v>
          </cell>
          <cell r="AA94">
            <v>27.05686</v>
          </cell>
          <cell r="AB94">
            <v>98.415599999999998</v>
          </cell>
          <cell r="AC94">
            <v>205.59827999999999</v>
          </cell>
          <cell r="AD94">
            <v>22.786539999999999</v>
          </cell>
          <cell r="AE94">
            <v>50.029989999999998</v>
          </cell>
          <cell r="AF94">
            <v>34.302990000000001</v>
          </cell>
          <cell r="AG94">
            <v>42</v>
          </cell>
          <cell r="AH94">
            <v>149.11951999999999</v>
          </cell>
          <cell r="AI94" t="str">
            <v xml:space="preserve">U.S. Dollar                   </v>
          </cell>
          <cell r="AJ94" t="str">
            <v/>
          </cell>
          <cell r="AK94" t="str">
            <v/>
          </cell>
          <cell r="AL94" t="str">
            <v/>
          </cell>
          <cell r="AM94" t="str">
            <v/>
          </cell>
          <cell r="AN94" t="str">
            <v/>
          </cell>
          <cell r="AO94" t="str">
            <v/>
          </cell>
          <cell r="AP94" t="str">
            <v/>
          </cell>
          <cell r="AQ94" t="str">
            <v/>
          </cell>
        </row>
        <row r="95">
          <cell r="A95" t="str">
            <v>FBC.......665499H</v>
          </cell>
          <cell r="B95" t="str">
            <v>2003T12</v>
          </cell>
          <cell r="C95" t="str">
            <v xml:space="preserve">TREND    </v>
          </cell>
          <cell r="D95" t="str">
            <v xml:space="preserve">Trend -  QTD Average/Activity                     </v>
          </cell>
          <cell r="E95" t="str">
            <v>Run: 08/07/03 13:53:41</v>
          </cell>
          <cell r="F95" t="str">
            <v>999</v>
          </cell>
          <cell r="G95" t="str">
            <v>100</v>
          </cell>
          <cell r="H95" t="str">
            <v xml:space="preserve">Bank Of America Management Reporting              </v>
          </cell>
          <cell r="I95" t="str">
            <v>001</v>
          </cell>
          <cell r="J95" t="str">
            <v>FBC.......</v>
          </cell>
          <cell r="K95" t="str">
            <v xml:space="preserve">Global Securities Operations                      </v>
          </cell>
          <cell r="L95" t="str">
            <v/>
          </cell>
          <cell r="M95" t="str">
            <v/>
          </cell>
          <cell r="N95" t="str">
            <v>bamgt</v>
          </cell>
          <cell r="O95" t="str">
            <v>40</v>
          </cell>
          <cell r="P95" t="str">
            <v>600000A  662999B  662999C  665499B  665499D  665499H  999999999999999999</v>
          </cell>
          <cell r="Q95" t="str">
            <v xml:space="preserve">none     </v>
          </cell>
          <cell r="R95" t="str">
            <v>RollFCST-Working Version</v>
          </cell>
          <cell r="S95" t="str">
            <v>RollFCST-Working Version</v>
          </cell>
          <cell r="T95" t="str">
            <v/>
          </cell>
          <cell r="U95" t="str">
            <v/>
          </cell>
          <cell r="V95" t="str">
            <v>665499H</v>
          </cell>
          <cell r="W95" t="str">
            <v>6</v>
          </cell>
          <cell r="X95" t="str">
            <v xml:space="preserve">          Other Employee Expense        </v>
          </cell>
          <cell r="Y95">
            <v>98.446280000000002</v>
          </cell>
          <cell r="Z95">
            <v>287.58051999999998</v>
          </cell>
          <cell r="AA95">
            <v>126.51049</v>
          </cell>
          <cell r="AB95">
            <v>245.005</v>
          </cell>
          <cell r="AC95">
            <v>757.54228999999998</v>
          </cell>
          <cell r="AD95">
            <v>76.903589999999994</v>
          </cell>
          <cell r="AE95">
            <v>180.524</v>
          </cell>
          <cell r="AF95">
            <v>77.820170000000005</v>
          </cell>
          <cell r="AG95">
            <v>42</v>
          </cell>
          <cell r="AH95">
            <v>377.24776000000003</v>
          </cell>
          <cell r="AI95" t="str">
            <v xml:space="preserve">U.S. Dollar                   </v>
          </cell>
          <cell r="AJ95" t="str">
            <v/>
          </cell>
          <cell r="AK95" t="str">
            <v/>
          </cell>
          <cell r="AL95" t="str">
            <v/>
          </cell>
          <cell r="AM95" t="str">
            <v/>
          </cell>
          <cell r="AN95" t="str">
            <v/>
          </cell>
          <cell r="AO95" t="str">
            <v/>
          </cell>
          <cell r="AP95" t="str">
            <v/>
          </cell>
          <cell r="AQ95" t="str">
            <v/>
          </cell>
        </row>
        <row r="96">
          <cell r="A96" t="str">
            <v>FBC.......665499D</v>
          </cell>
          <cell r="B96" t="str">
            <v>2003T12</v>
          </cell>
          <cell r="C96" t="str">
            <v xml:space="preserve">TREND    </v>
          </cell>
          <cell r="D96" t="str">
            <v xml:space="preserve">Trend -  QTD Average/Activity                     </v>
          </cell>
          <cell r="E96" t="str">
            <v>Run: 08/07/03 13:53:41</v>
          </cell>
          <cell r="F96" t="str">
            <v>999</v>
          </cell>
          <cell r="G96" t="str">
            <v>100</v>
          </cell>
          <cell r="H96" t="str">
            <v xml:space="preserve">Bank Of America Management Reporting              </v>
          </cell>
          <cell r="I96" t="str">
            <v>001</v>
          </cell>
          <cell r="J96" t="str">
            <v>FBC.......</v>
          </cell>
          <cell r="K96" t="str">
            <v xml:space="preserve">Global Securities Operations                      </v>
          </cell>
          <cell r="L96" t="str">
            <v/>
          </cell>
          <cell r="M96" t="str">
            <v/>
          </cell>
          <cell r="N96" t="str">
            <v>bamgt</v>
          </cell>
          <cell r="O96" t="str">
            <v>40</v>
          </cell>
          <cell r="P96" t="str">
            <v>600000A  662999B  662999C  665499B  665499D  999999999999999999999999999</v>
          </cell>
          <cell r="Q96" t="str">
            <v xml:space="preserve">none     </v>
          </cell>
          <cell r="R96" t="str">
            <v>RollFCST-Working Version</v>
          </cell>
          <cell r="S96" t="str">
            <v>RollFCST-Working Version</v>
          </cell>
          <cell r="T96" t="str">
            <v/>
          </cell>
          <cell r="U96" t="str">
            <v/>
          </cell>
          <cell r="V96" t="str">
            <v>665499D</v>
          </cell>
          <cell r="W96" t="str">
            <v>5</v>
          </cell>
          <cell r="X96" t="str">
            <v xml:space="preserve">        Employee Expense                </v>
          </cell>
          <cell r="Y96">
            <v>98.446280000000002</v>
          </cell>
          <cell r="Z96">
            <v>498.50497999999999</v>
          </cell>
          <cell r="AA96">
            <v>201.00029000000001</v>
          </cell>
          <cell r="AB96">
            <v>246.98868999999999</v>
          </cell>
          <cell r="AC96">
            <v>1044.9402399999999</v>
          </cell>
          <cell r="AD96">
            <v>184.88202999999999</v>
          </cell>
          <cell r="AE96">
            <v>350.52199999999999</v>
          </cell>
          <cell r="AF96">
            <v>165.42259999999999</v>
          </cell>
          <cell r="AG96">
            <v>42</v>
          </cell>
          <cell r="AH96">
            <v>742.82663000000002</v>
          </cell>
          <cell r="AI96" t="str">
            <v xml:space="preserve">U.S. Dollar                   </v>
          </cell>
          <cell r="AJ96" t="str">
            <v/>
          </cell>
          <cell r="AK96" t="str">
            <v/>
          </cell>
          <cell r="AL96" t="str">
            <v/>
          </cell>
          <cell r="AM96" t="str">
            <v/>
          </cell>
          <cell r="AN96" t="str">
            <v/>
          </cell>
          <cell r="AO96" t="str">
            <v/>
          </cell>
          <cell r="AP96" t="str">
            <v/>
          </cell>
          <cell r="AQ96" t="str">
            <v/>
          </cell>
        </row>
        <row r="97">
          <cell r="A97" t="str">
            <v>FBC.......665499B</v>
          </cell>
          <cell r="B97" t="str">
            <v>2003T12</v>
          </cell>
          <cell r="C97" t="str">
            <v xml:space="preserve">TREND    </v>
          </cell>
          <cell r="D97" t="str">
            <v xml:space="preserve">Trend -  QTD Average/Activity                     </v>
          </cell>
          <cell r="E97" t="str">
            <v>Run: 08/07/03 13:53:41</v>
          </cell>
          <cell r="F97" t="str">
            <v>999</v>
          </cell>
          <cell r="G97" t="str">
            <v>100</v>
          </cell>
          <cell r="H97" t="str">
            <v xml:space="preserve">Bank Of America Management Reporting              </v>
          </cell>
          <cell r="I97" t="str">
            <v>001</v>
          </cell>
          <cell r="J97" t="str">
            <v>FBC.......</v>
          </cell>
          <cell r="K97" t="str">
            <v xml:space="preserve">Global Securities Operations                      </v>
          </cell>
          <cell r="L97" t="str">
            <v/>
          </cell>
          <cell r="M97" t="str">
            <v/>
          </cell>
          <cell r="N97" t="str">
            <v>bamgt</v>
          </cell>
          <cell r="O97" t="str">
            <v>40</v>
          </cell>
          <cell r="P97" t="str">
            <v>600000A  662999B  662999C  665499B  999999999999999999999999999999999999</v>
          </cell>
          <cell r="Q97" t="str">
            <v xml:space="preserve">none     </v>
          </cell>
          <cell r="R97" t="str">
            <v>RollFCST-Working Version</v>
          </cell>
          <cell r="S97" t="str">
            <v>RollFCST-Working Version</v>
          </cell>
          <cell r="T97" t="str">
            <v/>
          </cell>
          <cell r="U97" t="str">
            <v/>
          </cell>
          <cell r="V97" t="str">
            <v>665499B</v>
          </cell>
          <cell r="W97" t="str">
            <v>4</v>
          </cell>
          <cell r="X97" t="str">
            <v xml:space="preserve">      Other Operating Expense           </v>
          </cell>
          <cell r="Y97">
            <v>856.62534000000005</v>
          </cell>
          <cell r="Z97">
            <v>1249.5588</v>
          </cell>
          <cell r="AA97">
            <v>947.40956000000006</v>
          </cell>
          <cell r="AB97">
            <v>1194.60555</v>
          </cell>
          <cell r="AC97">
            <v>4248.1992499999997</v>
          </cell>
          <cell r="AD97">
            <v>385.00785999999999</v>
          </cell>
          <cell r="AE97">
            <v>2322.1881899999998</v>
          </cell>
          <cell r="AF97">
            <v>984.15275999999994</v>
          </cell>
          <cell r="AG97">
            <v>344</v>
          </cell>
          <cell r="AH97">
            <v>4035.34881</v>
          </cell>
          <cell r="AI97" t="str">
            <v xml:space="preserve">U.S. Dollar                   </v>
          </cell>
          <cell r="AJ97" t="str">
            <v/>
          </cell>
          <cell r="AK97" t="str">
            <v/>
          </cell>
          <cell r="AL97" t="str">
            <v/>
          </cell>
          <cell r="AM97" t="str">
            <v/>
          </cell>
          <cell r="AN97" t="str">
            <v/>
          </cell>
          <cell r="AO97" t="str">
            <v/>
          </cell>
          <cell r="AP97" t="str">
            <v/>
          </cell>
          <cell r="AQ97" t="str">
            <v/>
          </cell>
        </row>
        <row r="98">
          <cell r="A98" t="str">
            <v>FBC.......670200</v>
          </cell>
          <cell r="B98" t="str">
            <v>2003T12</v>
          </cell>
          <cell r="C98" t="str">
            <v xml:space="preserve">TREND    </v>
          </cell>
          <cell r="D98" t="str">
            <v xml:space="preserve">Trend -  QTD Average/Activity                     </v>
          </cell>
          <cell r="E98" t="str">
            <v>Run: 08/07/03 13:53:41</v>
          </cell>
          <cell r="F98" t="str">
            <v>999</v>
          </cell>
          <cell r="G98" t="str">
            <v>100</v>
          </cell>
          <cell r="H98" t="str">
            <v xml:space="preserve">Bank Of America Management Reporting              </v>
          </cell>
          <cell r="I98" t="str">
            <v>001</v>
          </cell>
          <cell r="J98" t="str">
            <v>FBC.......</v>
          </cell>
          <cell r="K98" t="str">
            <v xml:space="preserve">Global Securities Operations                      </v>
          </cell>
          <cell r="L98" t="str">
            <v/>
          </cell>
          <cell r="M98" t="str">
            <v/>
          </cell>
          <cell r="N98" t="str">
            <v>bamgt</v>
          </cell>
          <cell r="O98" t="str">
            <v>40</v>
          </cell>
          <cell r="P98" t="str">
            <v>600000A  662999B  670000B  670200   999999999999999999999999999999999999</v>
          </cell>
          <cell r="Q98" t="str">
            <v xml:space="preserve">none     </v>
          </cell>
          <cell r="R98" t="str">
            <v>RollFCST-Working Version</v>
          </cell>
          <cell r="S98" t="str">
            <v>RollFCST-Working Version</v>
          </cell>
          <cell r="T98" t="str">
            <v/>
          </cell>
          <cell r="U98" t="str">
            <v/>
          </cell>
          <cell r="V98" t="str">
            <v>670200</v>
          </cell>
          <cell r="W98" t="str">
            <v>4</v>
          </cell>
          <cell r="X98" t="str">
            <v xml:space="preserve">      Travel                            </v>
          </cell>
          <cell r="Y98">
            <v>218.78291999999999</v>
          </cell>
          <cell r="Z98">
            <v>250.60455999999999</v>
          </cell>
          <cell r="AA98">
            <v>204.18629999999999</v>
          </cell>
          <cell r="AB98">
            <v>224.3484</v>
          </cell>
          <cell r="AC98">
            <v>897.92218000000003</v>
          </cell>
          <cell r="AD98">
            <v>229.04868999999999</v>
          </cell>
          <cell r="AE98">
            <v>179.20249999999999</v>
          </cell>
          <cell r="AF98">
            <v>241.40316999999999</v>
          </cell>
          <cell r="AG98">
            <v>249</v>
          </cell>
          <cell r="AH98">
            <v>898.65436</v>
          </cell>
          <cell r="AI98" t="str">
            <v xml:space="preserve">U.S. Dollar                   </v>
          </cell>
          <cell r="AJ98" t="str">
            <v/>
          </cell>
          <cell r="AK98" t="str">
            <v/>
          </cell>
          <cell r="AL98" t="str">
            <v/>
          </cell>
          <cell r="AM98" t="str">
            <v/>
          </cell>
          <cell r="AN98" t="str">
            <v/>
          </cell>
          <cell r="AO98" t="str">
            <v/>
          </cell>
          <cell r="AP98" t="str">
            <v/>
          </cell>
          <cell r="AQ98" t="str">
            <v/>
          </cell>
        </row>
        <row r="99">
          <cell r="A99" t="str">
            <v>FBC.......670800</v>
          </cell>
          <cell r="B99" t="str">
            <v>2003T12</v>
          </cell>
          <cell r="C99" t="str">
            <v xml:space="preserve">TREND    </v>
          </cell>
          <cell r="D99" t="str">
            <v xml:space="preserve">Trend -  QTD Average/Activity                     </v>
          </cell>
          <cell r="E99" t="str">
            <v>Run: 08/07/03 13:53:41</v>
          </cell>
          <cell r="F99" t="str">
            <v>999</v>
          </cell>
          <cell r="G99" t="str">
            <v>100</v>
          </cell>
          <cell r="H99" t="str">
            <v xml:space="preserve">Bank Of America Management Reporting              </v>
          </cell>
          <cell r="I99" t="str">
            <v>001</v>
          </cell>
          <cell r="J99" t="str">
            <v>FBC.......</v>
          </cell>
          <cell r="K99" t="str">
            <v xml:space="preserve">Global Securities Operations                      </v>
          </cell>
          <cell r="L99" t="str">
            <v/>
          </cell>
          <cell r="M99" t="str">
            <v/>
          </cell>
          <cell r="N99" t="str">
            <v>bamgt</v>
          </cell>
          <cell r="O99" t="str">
            <v>40</v>
          </cell>
          <cell r="P99" t="str">
            <v>600000A  662999B  670000B  670800   999999999999999999999999999999999999</v>
          </cell>
          <cell r="Q99" t="str">
            <v xml:space="preserve">none     </v>
          </cell>
          <cell r="R99" t="str">
            <v>RollFCST-Working Version</v>
          </cell>
          <cell r="S99" t="str">
            <v>RollFCST-Working Version</v>
          </cell>
          <cell r="T99" t="str">
            <v/>
          </cell>
          <cell r="U99" t="str">
            <v/>
          </cell>
          <cell r="V99" t="str">
            <v>670800</v>
          </cell>
          <cell r="W99" t="str">
            <v>4</v>
          </cell>
          <cell r="X99" t="str">
            <v xml:space="preserve">      Taxes Other Than Income           </v>
          </cell>
          <cell r="Y99">
            <v>55.19406</v>
          </cell>
          <cell r="Z99">
            <v>54.518389999999997</v>
          </cell>
          <cell r="AA99">
            <v>36.638759999999998</v>
          </cell>
          <cell r="AB99">
            <v>53.256259999999997</v>
          </cell>
          <cell r="AC99">
            <v>199.60747000000001</v>
          </cell>
          <cell r="AD99">
            <v>46.898580000000003</v>
          </cell>
          <cell r="AE99">
            <v>58.166980000000002</v>
          </cell>
          <cell r="AF99">
            <v>34.601239999999997</v>
          </cell>
          <cell r="AG99">
            <v>33</v>
          </cell>
          <cell r="AH99">
            <v>172.66679999999999</v>
          </cell>
          <cell r="AI99" t="str">
            <v xml:space="preserve">U.S. Dollar                   </v>
          </cell>
          <cell r="AJ99" t="str">
            <v/>
          </cell>
          <cell r="AK99" t="str">
            <v/>
          </cell>
          <cell r="AL99" t="str">
            <v/>
          </cell>
          <cell r="AM99" t="str">
            <v/>
          </cell>
          <cell r="AN99" t="str">
            <v/>
          </cell>
          <cell r="AO99" t="str">
            <v/>
          </cell>
          <cell r="AP99" t="str">
            <v/>
          </cell>
          <cell r="AQ99" t="str">
            <v/>
          </cell>
        </row>
        <row r="100">
          <cell r="A100" t="str">
            <v>FBC.......671200</v>
          </cell>
          <cell r="B100" t="str">
            <v>2003T12</v>
          </cell>
          <cell r="C100" t="str">
            <v xml:space="preserve">TREND    </v>
          </cell>
          <cell r="D100" t="str">
            <v xml:space="preserve">Trend -  QTD Average/Activity                     </v>
          </cell>
          <cell r="E100" t="str">
            <v>Run: 08/07/03 13:53:41</v>
          </cell>
          <cell r="F100" t="str">
            <v>999</v>
          </cell>
          <cell r="G100" t="str">
            <v>100</v>
          </cell>
          <cell r="H100" t="str">
            <v xml:space="preserve">Bank Of America Management Reporting              </v>
          </cell>
          <cell r="I100" t="str">
            <v>001</v>
          </cell>
          <cell r="J100" t="str">
            <v>FBC.......</v>
          </cell>
          <cell r="K100" t="str">
            <v xml:space="preserve">Global Securities Operations                      </v>
          </cell>
          <cell r="L100" t="str">
            <v/>
          </cell>
          <cell r="M100" t="str">
            <v/>
          </cell>
          <cell r="N100" t="str">
            <v>bamgt</v>
          </cell>
          <cell r="O100" t="str">
            <v>40</v>
          </cell>
          <cell r="P100" t="str">
            <v>600000A  662999B  670000B  671200   999999999999999999999999999999999999</v>
          </cell>
          <cell r="Q100" t="str">
            <v xml:space="preserve">none     </v>
          </cell>
          <cell r="R100" t="str">
            <v>RollFCST-Working Version</v>
          </cell>
          <cell r="S100" t="str">
            <v>RollFCST-Working Version</v>
          </cell>
          <cell r="T100" t="str">
            <v/>
          </cell>
          <cell r="U100" t="str">
            <v/>
          </cell>
          <cell r="V100" t="str">
            <v>671200</v>
          </cell>
          <cell r="W100" t="str">
            <v>4</v>
          </cell>
          <cell r="X100" t="str">
            <v xml:space="preserve">      Subscription Services             </v>
          </cell>
          <cell r="Y100">
            <v>679.80925999999999</v>
          </cell>
          <cell r="Z100">
            <v>660.36021000000005</v>
          </cell>
          <cell r="AA100">
            <v>709.88568999999995</v>
          </cell>
          <cell r="AB100">
            <v>747.01089000000002</v>
          </cell>
          <cell r="AC100">
            <v>2797.0660499999999</v>
          </cell>
          <cell r="AD100">
            <v>681.73090000000002</v>
          </cell>
          <cell r="AE100">
            <v>881.27219000000002</v>
          </cell>
          <cell r="AF100">
            <v>772.41977999999995</v>
          </cell>
          <cell r="AG100">
            <v>732</v>
          </cell>
          <cell r="AH100">
            <v>3067.4228699999999</v>
          </cell>
          <cell r="AI100" t="str">
            <v xml:space="preserve">U.S. Dollar                   </v>
          </cell>
          <cell r="AJ100" t="str">
            <v/>
          </cell>
          <cell r="AK100" t="str">
            <v/>
          </cell>
          <cell r="AL100" t="str">
            <v/>
          </cell>
          <cell r="AM100" t="str">
            <v/>
          </cell>
          <cell r="AN100" t="str">
            <v/>
          </cell>
          <cell r="AO100" t="str">
            <v/>
          </cell>
          <cell r="AP100" t="str">
            <v/>
          </cell>
          <cell r="AQ100" t="str">
            <v/>
          </cell>
        </row>
        <row r="101">
          <cell r="A101" t="str">
            <v>FBC.......671500</v>
          </cell>
          <cell r="B101" t="str">
            <v>2003T12</v>
          </cell>
          <cell r="C101" t="str">
            <v xml:space="preserve">TREND    </v>
          </cell>
          <cell r="D101" t="str">
            <v xml:space="preserve">Trend -  QTD Average/Activity                     </v>
          </cell>
          <cell r="E101" t="str">
            <v>Run: 08/07/03 13:53:41</v>
          </cell>
          <cell r="F101" t="str">
            <v>999</v>
          </cell>
          <cell r="G101" t="str">
            <v>100</v>
          </cell>
          <cell r="H101" t="str">
            <v xml:space="preserve">Bank Of America Management Reporting              </v>
          </cell>
          <cell r="I101" t="str">
            <v>001</v>
          </cell>
          <cell r="J101" t="str">
            <v>FBC.......</v>
          </cell>
          <cell r="K101" t="str">
            <v xml:space="preserve">Global Securities Operations                      </v>
          </cell>
          <cell r="L101" t="str">
            <v/>
          </cell>
          <cell r="M101" t="str">
            <v/>
          </cell>
          <cell r="N101" t="str">
            <v>bamgt</v>
          </cell>
          <cell r="O101" t="str">
            <v>40</v>
          </cell>
          <cell r="P101" t="str">
            <v>600000A  662999B  670000B  671500   999999999999999999999999999999999999</v>
          </cell>
          <cell r="Q101" t="str">
            <v xml:space="preserve">none     </v>
          </cell>
          <cell r="R101" t="str">
            <v>RollFCST-Working Version</v>
          </cell>
          <cell r="S101" t="str">
            <v>RollFCST-Working Version</v>
          </cell>
          <cell r="T101" t="str">
            <v/>
          </cell>
          <cell r="U101" t="str">
            <v/>
          </cell>
          <cell r="V101" t="str">
            <v>671500</v>
          </cell>
          <cell r="W101" t="str">
            <v>4</v>
          </cell>
          <cell r="X101" t="str">
            <v xml:space="preserve">      Other Administrative Expenses     </v>
          </cell>
          <cell r="Y101">
            <v>0.2</v>
          </cell>
          <cell r="Z101">
            <v>0</v>
          </cell>
          <cell r="AA101">
            <v>0</v>
          </cell>
          <cell r="AB101">
            <v>0</v>
          </cell>
          <cell r="AC101">
            <v>0.2</v>
          </cell>
          <cell r="AD101">
            <v>0</v>
          </cell>
          <cell r="AE101">
            <v>0</v>
          </cell>
          <cell r="AF101">
            <v>-235.626</v>
          </cell>
          <cell r="AG101">
            <v>-89.99</v>
          </cell>
          <cell r="AH101">
            <v>-325.61599999999999</v>
          </cell>
          <cell r="AI101" t="str">
            <v xml:space="preserve">U.S. Dollar                   </v>
          </cell>
          <cell r="AJ101" t="str">
            <v/>
          </cell>
          <cell r="AK101" t="str">
            <v/>
          </cell>
          <cell r="AL101" t="str">
            <v/>
          </cell>
          <cell r="AM101" t="str">
            <v/>
          </cell>
          <cell r="AN101" t="str">
            <v/>
          </cell>
          <cell r="AO101" t="str">
            <v/>
          </cell>
          <cell r="AP101" t="str">
            <v/>
          </cell>
          <cell r="AQ101" t="str">
            <v/>
          </cell>
        </row>
        <row r="102">
          <cell r="A102" t="str">
            <v>FBC.......675000</v>
          </cell>
          <cell r="B102" t="str">
            <v>2003T12</v>
          </cell>
          <cell r="C102" t="str">
            <v xml:space="preserve">TREND    </v>
          </cell>
          <cell r="D102" t="str">
            <v xml:space="preserve">Trend -  QTD Average/Activity                     </v>
          </cell>
          <cell r="E102" t="str">
            <v>Run: 08/07/03 13:53:41</v>
          </cell>
          <cell r="F102" t="str">
            <v>999</v>
          </cell>
          <cell r="G102" t="str">
            <v>100</v>
          </cell>
          <cell r="H102" t="str">
            <v xml:space="preserve">Bank Of America Management Reporting              </v>
          </cell>
          <cell r="I102" t="str">
            <v>001</v>
          </cell>
          <cell r="J102" t="str">
            <v>FBC.......</v>
          </cell>
          <cell r="K102" t="str">
            <v xml:space="preserve">Global Securities Operations                      </v>
          </cell>
          <cell r="L102" t="str">
            <v/>
          </cell>
          <cell r="M102" t="str">
            <v/>
          </cell>
          <cell r="N102" t="str">
            <v>bamgt</v>
          </cell>
          <cell r="O102" t="str">
            <v>40</v>
          </cell>
          <cell r="P102" t="str">
            <v>600000A  675000   999999999999999999999999999999999999999999999999999999</v>
          </cell>
          <cell r="Q102" t="str">
            <v xml:space="preserve">none     </v>
          </cell>
          <cell r="R102" t="str">
            <v>RollFCST-Working Version</v>
          </cell>
          <cell r="S102" t="str">
            <v>RollFCST-Working Version</v>
          </cell>
          <cell r="T102" t="str">
            <v/>
          </cell>
          <cell r="U102" t="str">
            <v/>
          </cell>
          <cell r="V102" t="str">
            <v>675000</v>
          </cell>
          <cell r="W102" t="str">
            <v>2</v>
          </cell>
          <cell r="X102" t="str">
            <v xml:space="preserve">  Intercompany Expense                  </v>
          </cell>
          <cell r="Y102">
            <v>0</v>
          </cell>
          <cell r="Z102">
            <v>0</v>
          </cell>
          <cell r="AA102">
            <v>0</v>
          </cell>
          <cell r="AB102">
            <v>0</v>
          </cell>
          <cell r="AC102">
            <v>0</v>
          </cell>
          <cell r="AD102">
            <v>0</v>
          </cell>
          <cell r="AE102">
            <v>0</v>
          </cell>
          <cell r="AF102">
            <v>0</v>
          </cell>
          <cell r="AG102">
            <v>0</v>
          </cell>
          <cell r="AH102">
            <v>0</v>
          </cell>
          <cell r="AI102" t="str">
            <v xml:space="preserve">U.S. Dollar                   </v>
          </cell>
          <cell r="AJ102" t="str">
            <v/>
          </cell>
          <cell r="AK102" t="str">
            <v/>
          </cell>
          <cell r="AL102" t="str">
            <v/>
          </cell>
          <cell r="AM102" t="str">
            <v/>
          </cell>
          <cell r="AN102" t="str">
            <v/>
          </cell>
          <cell r="AO102" t="str">
            <v/>
          </cell>
          <cell r="AP102" t="str">
            <v/>
          </cell>
          <cell r="AQ102" t="str">
            <v/>
          </cell>
        </row>
        <row r="103">
          <cell r="A103" t="str">
            <v>FBD.......600300</v>
          </cell>
          <cell r="B103" t="str">
            <v>2003T12</v>
          </cell>
          <cell r="C103" t="str">
            <v xml:space="preserve">TREND    </v>
          </cell>
          <cell r="D103" t="str">
            <v xml:space="preserve">Trend -  QTD Average/Activity                     </v>
          </cell>
          <cell r="E103" t="str">
            <v>Run: 08/07/03 13:53:41</v>
          </cell>
          <cell r="F103" t="str">
            <v>999</v>
          </cell>
          <cell r="G103" t="str">
            <v>100</v>
          </cell>
          <cell r="H103" t="str">
            <v xml:space="preserve">Bank Of America Management Reporting              </v>
          </cell>
          <cell r="I103" t="str">
            <v>001</v>
          </cell>
          <cell r="J103" t="str">
            <v>FBD.......</v>
          </cell>
          <cell r="K103" t="str">
            <v xml:space="preserve">Emg Ops Asia                                      </v>
          </cell>
          <cell r="L103" t="str">
            <v/>
          </cell>
          <cell r="M103" t="str">
            <v/>
          </cell>
          <cell r="N103" t="str">
            <v>bamgt</v>
          </cell>
          <cell r="O103" t="str">
            <v>40</v>
          </cell>
          <cell r="P103" t="str">
            <v>600000A  600250   999999999600300   999999999999999999999999999999999999</v>
          </cell>
          <cell r="Q103" t="str">
            <v xml:space="preserve">none     </v>
          </cell>
          <cell r="R103" t="str">
            <v>RollFCST-Working Version</v>
          </cell>
          <cell r="S103" t="str">
            <v>RollFCST-Working Version</v>
          </cell>
          <cell r="T103" t="str">
            <v/>
          </cell>
          <cell r="U103" t="str">
            <v/>
          </cell>
          <cell r="V103" t="str">
            <v>600300</v>
          </cell>
          <cell r="W103" t="str">
            <v>4</v>
          </cell>
          <cell r="X103" t="str">
            <v xml:space="preserve">      Salaries &amp; Wages                  </v>
          </cell>
          <cell r="Y103">
            <v>394.76573999999999</v>
          </cell>
          <cell r="Z103">
            <v>388.76823000000002</v>
          </cell>
          <cell r="AA103">
            <v>379.81099</v>
          </cell>
          <cell r="AB103">
            <v>366.24534</v>
          </cell>
          <cell r="AC103">
            <v>1529.5903000000001</v>
          </cell>
          <cell r="AD103">
            <v>375.30340000000001</v>
          </cell>
          <cell r="AE103">
            <v>373.84208999999998</v>
          </cell>
          <cell r="AF103">
            <v>387.34512000000001</v>
          </cell>
          <cell r="AG103">
            <v>405</v>
          </cell>
          <cell r="AH103">
            <v>1541.4906100000001</v>
          </cell>
          <cell r="AI103" t="str">
            <v xml:space="preserve">U.S. Dollar                   </v>
          </cell>
          <cell r="AJ103" t="str">
            <v/>
          </cell>
          <cell r="AK103" t="str">
            <v/>
          </cell>
          <cell r="AL103" t="str">
            <v/>
          </cell>
          <cell r="AM103" t="str">
            <v/>
          </cell>
          <cell r="AN103" t="str">
            <v/>
          </cell>
          <cell r="AO103" t="str">
            <v/>
          </cell>
          <cell r="AP103" t="str">
            <v/>
          </cell>
          <cell r="AQ103" t="str">
            <v/>
          </cell>
        </row>
        <row r="104">
          <cell r="A104" t="str">
            <v>FBD.......601000</v>
          </cell>
          <cell r="B104" t="str">
            <v>2003T12</v>
          </cell>
          <cell r="C104" t="str">
            <v xml:space="preserve">TREND    </v>
          </cell>
          <cell r="D104" t="str">
            <v xml:space="preserve">Trend -  QTD Average/Activity                     </v>
          </cell>
          <cell r="E104" t="str">
            <v>Run: 08/07/03 13:53:41</v>
          </cell>
          <cell r="F104" t="str">
            <v>999</v>
          </cell>
          <cell r="G104" t="str">
            <v>100</v>
          </cell>
          <cell r="H104" t="str">
            <v xml:space="preserve">Bank Of America Management Reporting              </v>
          </cell>
          <cell r="I104" t="str">
            <v>001</v>
          </cell>
          <cell r="J104" t="str">
            <v>FBD.......</v>
          </cell>
          <cell r="K104" t="str">
            <v xml:space="preserve">Emg Ops Asia                                      </v>
          </cell>
          <cell r="L104" t="str">
            <v/>
          </cell>
          <cell r="M104" t="str">
            <v/>
          </cell>
          <cell r="N104" t="str">
            <v>bamgt</v>
          </cell>
          <cell r="O104" t="str">
            <v>40</v>
          </cell>
          <cell r="P104" t="str">
            <v>600000A  600250   999999999601000   999999999999999999999999999999999999</v>
          </cell>
          <cell r="Q104" t="str">
            <v xml:space="preserve">none     </v>
          </cell>
          <cell r="R104" t="str">
            <v>RollFCST-Working Version</v>
          </cell>
          <cell r="S104" t="str">
            <v>RollFCST-Working Version</v>
          </cell>
          <cell r="T104" t="str">
            <v/>
          </cell>
          <cell r="U104" t="str">
            <v/>
          </cell>
          <cell r="V104" t="str">
            <v>601000</v>
          </cell>
          <cell r="W104" t="str">
            <v>4</v>
          </cell>
          <cell r="X104" t="str">
            <v xml:space="preserve">      Overtime Salaries                 </v>
          </cell>
          <cell r="Y104">
            <v>6.0950199999999999</v>
          </cell>
          <cell r="Z104">
            <v>5.9631100000000004</v>
          </cell>
          <cell r="AA104">
            <v>5.5635899999999996</v>
          </cell>
          <cell r="AB104">
            <v>5.5329800000000002</v>
          </cell>
          <cell r="AC104">
            <v>23.154699999999998</v>
          </cell>
          <cell r="AD104">
            <v>3.9658600000000002</v>
          </cell>
          <cell r="AE104">
            <v>6.09917</v>
          </cell>
          <cell r="AF104">
            <v>5.6518499999999996</v>
          </cell>
          <cell r="AG104">
            <v>6</v>
          </cell>
          <cell r="AH104">
            <v>21.71688</v>
          </cell>
          <cell r="AI104" t="str">
            <v xml:space="preserve">U.S. Dollar                   </v>
          </cell>
          <cell r="AJ104" t="str">
            <v/>
          </cell>
          <cell r="AK104" t="str">
            <v/>
          </cell>
          <cell r="AL104" t="str">
            <v/>
          </cell>
          <cell r="AM104" t="str">
            <v/>
          </cell>
          <cell r="AN104" t="str">
            <v/>
          </cell>
          <cell r="AO104" t="str">
            <v/>
          </cell>
          <cell r="AP104" t="str">
            <v/>
          </cell>
          <cell r="AQ104" t="str">
            <v/>
          </cell>
        </row>
        <row r="105">
          <cell r="A105" t="str">
            <v>FBD.......601500</v>
          </cell>
          <cell r="B105" t="str">
            <v>2003T12</v>
          </cell>
          <cell r="C105" t="str">
            <v xml:space="preserve">TREND    </v>
          </cell>
          <cell r="D105" t="str">
            <v xml:space="preserve">Trend -  QTD Average/Activity                     </v>
          </cell>
          <cell r="E105" t="str">
            <v>Run: 08/07/03 13:53:41</v>
          </cell>
          <cell r="F105" t="str">
            <v>999</v>
          </cell>
          <cell r="G105" t="str">
            <v>100</v>
          </cell>
          <cell r="H105" t="str">
            <v xml:space="preserve">Bank Of America Management Reporting              </v>
          </cell>
          <cell r="I105" t="str">
            <v>001</v>
          </cell>
          <cell r="J105" t="str">
            <v>FBD.......</v>
          </cell>
          <cell r="K105" t="str">
            <v xml:space="preserve">Emg Ops Asia                                      </v>
          </cell>
          <cell r="L105" t="str">
            <v/>
          </cell>
          <cell r="M105" t="str">
            <v/>
          </cell>
          <cell r="N105" t="str">
            <v>bamgt</v>
          </cell>
          <cell r="O105" t="str">
            <v>40</v>
          </cell>
          <cell r="P105" t="str">
            <v>600000A  600250   999999999601500   999999999999999999999999999999999999</v>
          </cell>
          <cell r="Q105" t="str">
            <v xml:space="preserve">none     </v>
          </cell>
          <cell r="R105" t="str">
            <v>RollFCST-Working Version</v>
          </cell>
          <cell r="S105" t="str">
            <v>RollFCST-Working Version</v>
          </cell>
          <cell r="T105" t="str">
            <v/>
          </cell>
          <cell r="U105" t="str">
            <v/>
          </cell>
          <cell r="V105" t="str">
            <v>601500</v>
          </cell>
          <cell r="W105" t="str">
            <v>4</v>
          </cell>
          <cell r="X105" t="str">
            <v xml:space="preserve">      Incentive Compensation            </v>
          </cell>
          <cell r="Y105">
            <v>3.7178599999999999</v>
          </cell>
          <cell r="Z105">
            <v>0</v>
          </cell>
          <cell r="AA105">
            <v>0</v>
          </cell>
          <cell r="AB105">
            <v>0</v>
          </cell>
          <cell r="AC105">
            <v>3.7178599999999999</v>
          </cell>
          <cell r="AD105">
            <v>0</v>
          </cell>
          <cell r="AE105">
            <v>0</v>
          </cell>
          <cell r="AF105">
            <v>0</v>
          </cell>
          <cell r="AG105">
            <v>0</v>
          </cell>
          <cell r="AH105">
            <v>0</v>
          </cell>
          <cell r="AI105" t="str">
            <v xml:space="preserve">U.S. Dollar                   </v>
          </cell>
          <cell r="AJ105" t="str">
            <v/>
          </cell>
          <cell r="AK105" t="str">
            <v/>
          </cell>
          <cell r="AL105" t="str">
            <v/>
          </cell>
          <cell r="AM105" t="str">
            <v/>
          </cell>
          <cell r="AN105" t="str">
            <v/>
          </cell>
          <cell r="AO105" t="str">
            <v/>
          </cell>
          <cell r="AP105" t="str">
            <v/>
          </cell>
          <cell r="AQ105" t="str">
            <v/>
          </cell>
        </row>
        <row r="106">
          <cell r="A106" t="str">
            <v>FBD.......602400</v>
          </cell>
          <cell r="B106" t="str">
            <v>2003T12</v>
          </cell>
          <cell r="C106" t="str">
            <v xml:space="preserve">TREND    </v>
          </cell>
          <cell r="D106" t="str">
            <v xml:space="preserve">Trend -  QTD Average/Activity                     </v>
          </cell>
          <cell r="E106" t="str">
            <v>Run: 08/07/03 13:53:41</v>
          </cell>
          <cell r="F106" t="str">
            <v>999</v>
          </cell>
          <cell r="G106" t="str">
            <v>100</v>
          </cell>
          <cell r="H106" t="str">
            <v xml:space="preserve">Bank Of America Management Reporting              </v>
          </cell>
          <cell r="I106" t="str">
            <v>001</v>
          </cell>
          <cell r="J106" t="str">
            <v>FBD.......</v>
          </cell>
          <cell r="K106" t="str">
            <v xml:space="preserve">Emg Ops Asia                                      </v>
          </cell>
          <cell r="L106" t="str">
            <v/>
          </cell>
          <cell r="M106" t="str">
            <v/>
          </cell>
          <cell r="N106" t="str">
            <v>bamgt</v>
          </cell>
          <cell r="O106" t="str">
            <v>40</v>
          </cell>
          <cell r="P106" t="str">
            <v>600000A  600250   999999999602000   602400   999999999999999999999999999</v>
          </cell>
          <cell r="Q106" t="str">
            <v xml:space="preserve">none     </v>
          </cell>
          <cell r="R106" t="str">
            <v>RollFCST-Working Version</v>
          </cell>
          <cell r="S106" t="str">
            <v>RollFCST-Working Version</v>
          </cell>
          <cell r="T106" t="str">
            <v/>
          </cell>
          <cell r="U106" t="str">
            <v/>
          </cell>
          <cell r="V106" t="str">
            <v>602400</v>
          </cell>
          <cell r="W106" t="str">
            <v>5</v>
          </cell>
          <cell r="X106" t="str">
            <v xml:space="preserve">        Other Employee Compensation     </v>
          </cell>
          <cell r="Y106">
            <v>42.5946</v>
          </cell>
          <cell r="Z106">
            <v>23.117149999999999</v>
          </cell>
          <cell r="AA106">
            <v>20.775390000000002</v>
          </cell>
          <cell r="AB106">
            <v>28.25854</v>
          </cell>
          <cell r="AC106">
            <v>114.74567999999999</v>
          </cell>
          <cell r="AD106">
            <v>53.140320000000003</v>
          </cell>
          <cell r="AE106">
            <v>25.42962</v>
          </cell>
          <cell r="AF106">
            <v>28.50235</v>
          </cell>
          <cell r="AG106">
            <v>30</v>
          </cell>
          <cell r="AH106">
            <v>137.07229000000001</v>
          </cell>
          <cell r="AI106" t="str">
            <v xml:space="preserve">U.S. Dollar                   </v>
          </cell>
          <cell r="AJ106" t="str">
            <v/>
          </cell>
          <cell r="AK106" t="str">
            <v/>
          </cell>
          <cell r="AL106" t="str">
            <v/>
          </cell>
          <cell r="AM106" t="str">
            <v/>
          </cell>
          <cell r="AN106" t="str">
            <v/>
          </cell>
          <cell r="AO106" t="str">
            <v/>
          </cell>
          <cell r="AP106" t="str">
            <v/>
          </cell>
          <cell r="AQ106" t="str">
            <v/>
          </cell>
        </row>
        <row r="107">
          <cell r="A107" t="str">
            <v>FBD.......602000</v>
          </cell>
          <cell r="B107" t="str">
            <v>2003T12</v>
          </cell>
          <cell r="C107" t="str">
            <v xml:space="preserve">TREND    </v>
          </cell>
          <cell r="D107" t="str">
            <v xml:space="preserve">Trend -  QTD Average/Activity                     </v>
          </cell>
          <cell r="E107" t="str">
            <v>Run: 08/07/03 13:53:41</v>
          </cell>
          <cell r="F107" t="str">
            <v>999</v>
          </cell>
          <cell r="G107" t="str">
            <v>100</v>
          </cell>
          <cell r="H107" t="str">
            <v xml:space="preserve">Bank Of America Management Reporting              </v>
          </cell>
          <cell r="I107" t="str">
            <v>001</v>
          </cell>
          <cell r="J107" t="str">
            <v>FBD.......</v>
          </cell>
          <cell r="K107" t="str">
            <v xml:space="preserve">Emg Ops Asia                                      </v>
          </cell>
          <cell r="L107" t="str">
            <v/>
          </cell>
          <cell r="M107" t="str">
            <v/>
          </cell>
          <cell r="N107" t="str">
            <v>bamgt</v>
          </cell>
          <cell r="O107" t="str">
            <v>40</v>
          </cell>
          <cell r="P107" t="str">
            <v>600000A  600250   999999999602000   999999999999999999999999999999999999</v>
          </cell>
          <cell r="Q107" t="str">
            <v xml:space="preserve">none     </v>
          </cell>
          <cell r="R107" t="str">
            <v>RollFCST-Working Version</v>
          </cell>
          <cell r="S107" t="str">
            <v>RollFCST-Working Version</v>
          </cell>
          <cell r="T107" t="str">
            <v/>
          </cell>
          <cell r="U107" t="str">
            <v/>
          </cell>
          <cell r="V107" t="str">
            <v>602000</v>
          </cell>
          <cell r="W107" t="str">
            <v>4</v>
          </cell>
          <cell r="X107" t="str">
            <v xml:space="preserve">      Contract Temporary/Other Compensat</v>
          </cell>
          <cell r="Y107">
            <v>44.404310000000002</v>
          </cell>
          <cell r="Z107">
            <v>27.893509999999999</v>
          </cell>
          <cell r="AA107">
            <v>23.802379999999999</v>
          </cell>
          <cell r="AB107">
            <v>29.218250000000001</v>
          </cell>
          <cell r="AC107">
            <v>125.31845</v>
          </cell>
          <cell r="AD107">
            <v>55.285699999999999</v>
          </cell>
          <cell r="AE107">
            <v>26.967359999999999</v>
          </cell>
          <cell r="AF107">
            <v>30.866119999999999</v>
          </cell>
          <cell r="AG107">
            <v>33</v>
          </cell>
          <cell r="AH107">
            <v>146.11918</v>
          </cell>
          <cell r="AI107" t="str">
            <v xml:space="preserve">U.S. Dollar                   </v>
          </cell>
          <cell r="AJ107" t="str">
            <v/>
          </cell>
          <cell r="AK107" t="str">
            <v/>
          </cell>
          <cell r="AL107" t="str">
            <v/>
          </cell>
          <cell r="AM107" t="str">
            <v/>
          </cell>
          <cell r="AN107" t="str">
            <v/>
          </cell>
          <cell r="AO107" t="str">
            <v/>
          </cell>
          <cell r="AP107" t="str">
            <v/>
          </cell>
          <cell r="AQ107" t="str">
            <v/>
          </cell>
        </row>
        <row r="108">
          <cell r="A108" t="str">
            <v>FBD.......603000</v>
          </cell>
          <cell r="B108" t="str">
            <v>2003T12</v>
          </cell>
          <cell r="C108" t="str">
            <v xml:space="preserve">TREND    </v>
          </cell>
          <cell r="D108" t="str">
            <v xml:space="preserve">Trend -  QTD Average/Activity                     </v>
          </cell>
          <cell r="E108" t="str">
            <v>Run: 08/07/03 13:53:41</v>
          </cell>
          <cell r="F108" t="str">
            <v>999</v>
          </cell>
          <cell r="G108" t="str">
            <v>100</v>
          </cell>
          <cell r="H108" t="str">
            <v xml:space="preserve">Bank Of America Management Reporting              </v>
          </cell>
          <cell r="I108" t="str">
            <v>001</v>
          </cell>
          <cell r="J108" t="str">
            <v>FBD.......</v>
          </cell>
          <cell r="K108" t="str">
            <v xml:space="preserve">Emg Ops Asia                                      </v>
          </cell>
          <cell r="L108" t="str">
            <v/>
          </cell>
          <cell r="M108" t="str">
            <v/>
          </cell>
          <cell r="N108" t="str">
            <v>bamgt</v>
          </cell>
          <cell r="O108" t="str">
            <v>40</v>
          </cell>
          <cell r="P108" t="str">
            <v>600000A  600250   999999999603000   999999999999999999999999999999999999</v>
          </cell>
          <cell r="Q108" t="str">
            <v xml:space="preserve">none     </v>
          </cell>
          <cell r="R108" t="str">
            <v>RollFCST-Working Version</v>
          </cell>
          <cell r="S108" t="str">
            <v>RollFCST-Working Version</v>
          </cell>
          <cell r="T108" t="str">
            <v/>
          </cell>
          <cell r="U108" t="str">
            <v/>
          </cell>
          <cell r="V108" t="str">
            <v>603000</v>
          </cell>
          <cell r="W108" t="str">
            <v>4</v>
          </cell>
          <cell r="X108" t="str">
            <v xml:space="preserve">      Employee Benefits                 </v>
          </cell>
          <cell r="Y108">
            <v>108.35732</v>
          </cell>
          <cell r="Z108">
            <v>101.07724</v>
          </cell>
          <cell r="AA108">
            <v>87.902010000000004</v>
          </cell>
          <cell r="AB108">
            <v>94.018649999999994</v>
          </cell>
          <cell r="AC108">
            <v>391.35521999999997</v>
          </cell>
          <cell r="AD108">
            <v>101.94062</v>
          </cell>
          <cell r="AE108">
            <v>99.142250000000004</v>
          </cell>
          <cell r="AF108">
            <v>106.02879</v>
          </cell>
          <cell r="AG108">
            <v>102</v>
          </cell>
          <cell r="AH108">
            <v>409.11165999999997</v>
          </cell>
          <cell r="AI108" t="str">
            <v xml:space="preserve">U.S. Dollar                   </v>
          </cell>
          <cell r="AJ108" t="str">
            <v/>
          </cell>
          <cell r="AK108" t="str">
            <v/>
          </cell>
          <cell r="AL108" t="str">
            <v/>
          </cell>
          <cell r="AM108" t="str">
            <v/>
          </cell>
          <cell r="AN108" t="str">
            <v/>
          </cell>
          <cell r="AO108" t="str">
            <v/>
          </cell>
          <cell r="AP108" t="str">
            <v/>
          </cell>
          <cell r="AQ108" t="str">
            <v/>
          </cell>
        </row>
        <row r="109">
          <cell r="A109" t="str">
            <v>FBD.......600250</v>
          </cell>
          <cell r="B109" t="str">
            <v>2003T12</v>
          </cell>
          <cell r="C109" t="str">
            <v xml:space="preserve">TREND    </v>
          </cell>
          <cell r="D109" t="str">
            <v xml:space="preserve">Trend -  QTD Average/Activity                     </v>
          </cell>
          <cell r="E109" t="str">
            <v>Run: 08/07/03 13:53:41</v>
          </cell>
          <cell r="F109" t="str">
            <v>999</v>
          </cell>
          <cell r="G109" t="str">
            <v>100</v>
          </cell>
          <cell r="H109" t="str">
            <v xml:space="preserve">Bank Of America Management Reporting              </v>
          </cell>
          <cell r="I109" t="str">
            <v>001</v>
          </cell>
          <cell r="J109" t="str">
            <v>FBD.......</v>
          </cell>
          <cell r="K109" t="str">
            <v xml:space="preserve">Emg Ops Asia                                      </v>
          </cell>
          <cell r="L109" t="str">
            <v/>
          </cell>
          <cell r="M109" t="str">
            <v/>
          </cell>
          <cell r="N109" t="str">
            <v>bamgt</v>
          </cell>
          <cell r="O109" t="str">
            <v>40</v>
          </cell>
          <cell r="P109" t="str">
            <v>600000A  600250   999999999999999999999999999999999999999999999999999999</v>
          </cell>
          <cell r="Q109" t="str">
            <v xml:space="preserve">none     </v>
          </cell>
          <cell r="R109" t="str">
            <v>RollFCST-Working Version</v>
          </cell>
          <cell r="S109" t="str">
            <v>RollFCST-Working Version</v>
          </cell>
          <cell r="T109" t="str">
            <v/>
          </cell>
          <cell r="U109" t="str">
            <v/>
          </cell>
          <cell r="V109" t="str">
            <v>600250</v>
          </cell>
          <cell r="W109" t="str">
            <v>2</v>
          </cell>
          <cell r="X109" t="str">
            <v xml:space="preserve">  Personnel                             </v>
          </cell>
          <cell r="Y109">
            <v>557.34024999999997</v>
          </cell>
          <cell r="Z109">
            <v>523.70209</v>
          </cell>
          <cell r="AA109">
            <v>497.07897000000003</v>
          </cell>
          <cell r="AB109">
            <v>495.01522</v>
          </cell>
          <cell r="AC109">
            <v>2073.1365300000002</v>
          </cell>
          <cell r="AD109">
            <v>536.49558000000002</v>
          </cell>
          <cell r="AE109">
            <v>506.05086999999997</v>
          </cell>
          <cell r="AF109">
            <v>529.89188000000001</v>
          </cell>
          <cell r="AG109">
            <v>546</v>
          </cell>
          <cell r="AH109">
            <v>2118.43833</v>
          </cell>
          <cell r="AI109" t="str">
            <v xml:space="preserve">U.S. Dollar                   </v>
          </cell>
          <cell r="AJ109" t="str">
            <v/>
          </cell>
          <cell r="AK109" t="str">
            <v/>
          </cell>
          <cell r="AL109" t="str">
            <v/>
          </cell>
          <cell r="AM109" t="str">
            <v/>
          </cell>
          <cell r="AN109" t="str">
            <v/>
          </cell>
          <cell r="AO109" t="str">
            <v/>
          </cell>
          <cell r="AP109" t="str">
            <v/>
          </cell>
          <cell r="AQ109" t="str">
            <v/>
          </cell>
        </row>
        <row r="110">
          <cell r="A110" t="str">
            <v>FBD.......610000</v>
          </cell>
          <cell r="B110" t="str">
            <v>2003T12</v>
          </cell>
          <cell r="C110" t="str">
            <v xml:space="preserve">TREND    </v>
          </cell>
          <cell r="D110" t="str">
            <v xml:space="preserve">Trend -  QTD Average/Activity                     </v>
          </cell>
          <cell r="E110" t="str">
            <v>Run: 08/07/03 13:53:41</v>
          </cell>
          <cell r="F110" t="str">
            <v>999</v>
          </cell>
          <cell r="G110" t="str">
            <v>100</v>
          </cell>
          <cell r="H110" t="str">
            <v xml:space="preserve">Bank Of America Management Reporting              </v>
          </cell>
          <cell r="I110" t="str">
            <v>001</v>
          </cell>
          <cell r="J110" t="str">
            <v>FBD.......</v>
          </cell>
          <cell r="K110" t="str">
            <v xml:space="preserve">Emg Ops Asia                                      </v>
          </cell>
          <cell r="L110" t="str">
            <v/>
          </cell>
          <cell r="M110" t="str">
            <v/>
          </cell>
          <cell r="N110" t="str">
            <v>bamgt</v>
          </cell>
          <cell r="O110" t="str">
            <v>40</v>
          </cell>
          <cell r="P110" t="str">
            <v>600000A  610000   999999999999999999999999999999999999999999999999999999</v>
          </cell>
          <cell r="Q110" t="str">
            <v xml:space="preserve">none     </v>
          </cell>
          <cell r="R110" t="str">
            <v>RollFCST-Working Version</v>
          </cell>
          <cell r="S110" t="str">
            <v>RollFCST-Working Version</v>
          </cell>
          <cell r="T110" t="str">
            <v/>
          </cell>
          <cell r="U110" t="str">
            <v/>
          </cell>
          <cell r="V110" t="str">
            <v>610000</v>
          </cell>
          <cell r="W110" t="str">
            <v>2</v>
          </cell>
          <cell r="X110" t="str">
            <v xml:space="preserve">  Net Occupancy Expense                 </v>
          </cell>
          <cell r="Y110">
            <v>118.74666000000001</v>
          </cell>
          <cell r="Z110">
            <v>96.800970000000007</v>
          </cell>
          <cell r="AA110">
            <v>108.19902999999999</v>
          </cell>
          <cell r="AB110">
            <v>110.12083</v>
          </cell>
          <cell r="AC110">
            <v>433.86748999999998</v>
          </cell>
          <cell r="AD110">
            <v>83.529719999999998</v>
          </cell>
          <cell r="AE110">
            <v>90.321460000000002</v>
          </cell>
          <cell r="AF110">
            <v>118.54751</v>
          </cell>
          <cell r="AG110">
            <v>135.15</v>
          </cell>
          <cell r="AH110">
            <v>427.54869000000002</v>
          </cell>
          <cell r="AI110" t="str">
            <v xml:space="preserve">U.S. Dollar                   </v>
          </cell>
          <cell r="AJ110" t="str">
            <v/>
          </cell>
          <cell r="AK110" t="str">
            <v/>
          </cell>
          <cell r="AL110" t="str">
            <v/>
          </cell>
          <cell r="AM110" t="str">
            <v/>
          </cell>
          <cell r="AN110" t="str">
            <v/>
          </cell>
          <cell r="AO110" t="str">
            <v/>
          </cell>
          <cell r="AP110" t="str">
            <v/>
          </cell>
          <cell r="AQ110" t="str">
            <v/>
          </cell>
        </row>
        <row r="111">
          <cell r="A111" t="str">
            <v>FBD.......620000</v>
          </cell>
          <cell r="B111" t="str">
            <v>2003T12</v>
          </cell>
          <cell r="C111" t="str">
            <v xml:space="preserve">TREND    </v>
          </cell>
          <cell r="D111" t="str">
            <v xml:space="preserve">Trend -  QTD Average/Activity                     </v>
          </cell>
          <cell r="E111" t="str">
            <v>Run: 08/07/03 13:53:41</v>
          </cell>
          <cell r="F111" t="str">
            <v>999</v>
          </cell>
          <cell r="G111" t="str">
            <v>100</v>
          </cell>
          <cell r="H111" t="str">
            <v xml:space="preserve">Bank Of America Management Reporting              </v>
          </cell>
          <cell r="I111" t="str">
            <v>001</v>
          </cell>
          <cell r="J111" t="str">
            <v>FBD.......</v>
          </cell>
          <cell r="K111" t="str">
            <v xml:space="preserve">Emg Ops Asia                                      </v>
          </cell>
          <cell r="L111" t="str">
            <v/>
          </cell>
          <cell r="M111" t="str">
            <v/>
          </cell>
          <cell r="N111" t="str">
            <v>bamgt</v>
          </cell>
          <cell r="O111" t="str">
            <v>40</v>
          </cell>
          <cell r="P111" t="str">
            <v>600000A  620000   999999999999999999999999999999999999999999999999999999</v>
          </cell>
          <cell r="Q111" t="str">
            <v xml:space="preserve">none     </v>
          </cell>
          <cell r="R111" t="str">
            <v>RollFCST-Working Version</v>
          </cell>
          <cell r="S111" t="str">
            <v>RollFCST-Working Version</v>
          </cell>
          <cell r="T111" t="str">
            <v/>
          </cell>
          <cell r="U111" t="str">
            <v/>
          </cell>
          <cell r="V111" t="str">
            <v>620000</v>
          </cell>
          <cell r="W111" t="str">
            <v>2</v>
          </cell>
          <cell r="X111" t="str">
            <v xml:space="preserve">  Furniture &amp; Equipment                 </v>
          </cell>
          <cell r="Y111">
            <v>37.066540000000003</v>
          </cell>
          <cell r="Z111">
            <v>25.224540000000001</v>
          </cell>
          <cell r="AA111">
            <v>26.12904</v>
          </cell>
          <cell r="AB111">
            <v>24.956659999999999</v>
          </cell>
          <cell r="AC111">
            <v>113.37678</v>
          </cell>
          <cell r="AD111">
            <v>26.942499999999999</v>
          </cell>
          <cell r="AE111">
            <v>18.820239999999998</v>
          </cell>
          <cell r="AF111">
            <v>26.073550000000001</v>
          </cell>
          <cell r="AG111">
            <v>31</v>
          </cell>
          <cell r="AH111">
            <v>102.83629000000001</v>
          </cell>
          <cell r="AI111" t="str">
            <v xml:space="preserve">U.S. Dollar                   </v>
          </cell>
          <cell r="AJ111" t="str">
            <v/>
          </cell>
          <cell r="AK111" t="str">
            <v/>
          </cell>
          <cell r="AL111" t="str">
            <v/>
          </cell>
          <cell r="AM111" t="str">
            <v/>
          </cell>
          <cell r="AN111" t="str">
            <v/>
          </cell>
          <cell r="AO111" t="str">
            <v/>
          </cell>
          <cell r="AP111" t="str">
            <v/>
          </cell>
          <cell r="AQ111" t="str">
            <v/>
          </cell>
        </row>
        <row r="112">
          <cell r="A112" t="str">
            <v>FBD.......623000</v>
          </cell>
          <cell r="B112" t="str">
            <v>2003T12</v>
          </cell>
          <cell r="C112" t="str">
            <v xml:space="preserve">TREND    </v>
          </cell>
          <cell r="D112" t="str">
            <v xml:space="preserve">Trend -  QTD Average/Activity                     </v>
          </cell>
          <cell r="E112" t="str">
            <v>Run: 08/07/03 13:53:41</v>
          </cell>
          <cell r="F112" t="str">
            <v>999</v>
          </cell>
          <cell r="G112" t="str">
            <v>100</v>
          </cell>
          <cell r="H112" t="str">
            <v xml:space="preserve">Bank Of America Management Reporting              </v>
          </cell>
          <cell r="I112" t="str">
            <v>001</v>
          </cell>
          <cell r="J112" t="str">
            <v>FBD.......</v>
          </cell>
          <cell r="K112" t="str">
            <v xml:space="preserve">Emg Ops Asia                                      </v>
          </cell>
          <cell r="L112" t="str">
            <v/>
          </cell>
          <cell r="M112" t="str">
            <v/>
          </cell>
          <cell r="N112" t="str">
            <v>bamgt</v>
          </cell>
          <cell r="O112" t="str">
            <v>40</v>
          </cell>
          <cell r="P112" t="str">
            <v>600000A  623000   999999999999999999999999999999999999999999999999999999</v>
          </cell>
          <cell r="Q112" t="str">
            <v xml:space="preserve">none     </v>
          </cell>
          <cell r="R112" t="str">
            <v>RollFCST-Working Version</v>
          </cell>
          <cell r="S112" t="str">
            <v>RollFCST-Working Version</v>
          </cell>
          <cell r="T112" t="str">
            <v/>
          </cell>
          <cell r="U112" t="str">
            <v/>
          </cell>
          <cell r="V112" t="str">
            <v>623000</v>
          </cell>
          <cell r="W112" t="str">
            <v>2</v>
          </cell>
          <cell r="X112" t="str">
            <v xml:space="preserve">  Marketing &amp; Promotional               </v>
          </cell>
          <cell r="Y112">
            <v>0.67779</v>
          </cell>
          <cell r="Z112">
            <v>1.2815099999999999</v>
          </cell>
          <cell r="AA112">
            <v>3.4656500000000001</v>
          </cell>
          <cell r="AB112">
            <v>3.4643000000000002</v>
          </cell>
          <cell r="AC112">
            <v>8.8892500000000005</v>
          </cell>
          <cell r="AD112">
            <v>0.90651999999999999</v>
          </cell>
          <cell r="AE112">
            <v>0.37437999999999999</v>
          </cell>
          <cell r="AF112">
            <v>0.12883</v>
          </cell>
          <cell r="AG112">
            <v>0</v>
          </cell>
          <cell r="AH112">
            <v>1.4097299999999999</v>
          </cell>
          <cell r="AI112" t="str">
            <v xml:space="preserve">U.S. Dollar                   </v>
          </cell>
          <cell r="AJ112" t="str">
            <v/>
          </cell>
          <cell r="AK112" t="str">
            <v/>
          </cell>
          <cell r="AL112" t="str">
            <v/>
          </cell>
          <cell r="AM112" t="str">
            <v/>
          </cell>
          <cell r="AN112" t="str">
            <v/>
          </cell>
          <cell r="AO112" t="str">
            <v/>
          </cell>
          <cell r="AP112" t="str">
            <v/>
          </cell>
          <cell r="AQ112" t="str">
            <v/>
          </cell>
        </row>
        <row r="113">
          <cell r="A113" t="str">
            <v>FBD.......630000</v>
          </cell>
          <cell r="B113" t="str">
            <v>2003T12</v>
          </cell>
          <cell r="C113" t="str">
            <v xml:space="preserve">TREND    </v>
          </cell>
          <cell r="D113" t="str">
            <v xml:space="preserve">Trend -  QTD Average/Activity                     </v>
          </cell>
          <cell r="E113" t="str">
            <v>Run: 08/07/03 13:53:41</v>
          </cell>
          <cell r="F113" t="str">
            <v>999</v>
          </cell>
          <cell r="G113" t="str">
            <v>100</v>
          </cell>
          <cell r="H113" t="str">
            <v xml:space="preserve">Bank Of America Management Reporting              </v>
          </cell>
          <cell r="I113" t="str">
            <v>001</v>
          </cell>
          <cell r="J113" t="str">
            <v>FBD.......</v>
          </cell>
          <cell r="K113" t="str">
            <v xml:space="preserve">Emg Ops Asia                                      </v>
          </cell>
          <cell r="L113" t="str">
            <v/>
          </cell>
          <cell r="M113" t="str">
            <v/>
          </cell>
          <cell r="N113" t="str">
            <v>bamgt</v>
          </cell>
          <cell r="O113" t="str">
            <v>40</v>
          </cell>
          <cell r="P113" t="str">
            <v>600000A  630000   999999999999999999999999999999999999999999999999999999</v>
          </cell>
          <cell r="Q113" t="str">
            <v xml:space="preserve">none     </v>
          </cell>
          <cell r="R113" t="str">
            <v>RollFCST-Working Version</v>
          </cell>
          <cell r="S113" t="str">
            <v>RollFCST-Working Version</v>
          </cell>
          <cell r="T113" t="str">
            <v/>
          </cell>
          <cell r="U113" t="str">
            <v/>
          </cell>
          <cell r="V113" t="str">
            <v>630000</v>
          </cell>
          <cell r="W113" t="str">
            <v>2</v>
          </cell>
          <cell r="X113" t="str">
            <v xml:space="preserve">  Professional Fees                     </v>
          </cell>
          <cell r="Y113">
            <v>5.8662700000000001</v>
          </cell>
          <cell r="Z113">
            <v>4.1072800000000003</v>
          </cell>
          <cell r="AA113">
            <v>53.873060000000002</v>
          </cell>
          <cell r="AB113">
            <v>-46.850389999999997</v>
          </cell>
          <cell r="AC113">
            <v>16.996220000000001</v>
          </cell>
          <cell r="AD113">
            <v>1.5763</v>
          </cell>
          <cell r="AE113">
            <v>2.2274699999999998</v>
          </cell>
          <cell r="AF113">
            <v>2.9129200000000002</v>
          </cell>
          <cell r="AG113">
            <v>3</v>
          </cell>
          <cell r="AH113">
            <v>9.7166899999999998</v>
          </cell>
          <cell r="AI113" t="str">
            <v xml:space="preserve">U.S. Dollar                   </v>
          </cell>
          <cell r="AJ113" t="str">
            <v/>
          </cell>
          <cell r="AK113" t="str">
            <v/>
          </cell>
          <cell r="AL113" t="str">
            <v/>
          </cell>
          <cell r="AM113" t="str">
            <v/>
          </cell>
          <cell r="AN113" t="str">
            <v/>
          </cell>
          <cell r="AO113" t="str">
            <v/>
          </cell>
          <cell r="AP113" t="str">
            <v/>
          </cell>
          <cell r="AQ113" t="str">
            <v/>
          </cell>
        </row>
        <row r="114">
          <cell r="A114" t="str">
            <v>FBD.......651500A</v>
          </cell>
          <cell r="B114" t="str">
            <v>2003T12</v>
          </cell>
          <cell r="C114" t="str">
            <v xml:space="preserve">TREND    </v>
          </cell>
          <cell r="D114" t="str">
            <v xml:space="preserve">Trend -  QTD Average/Activity                     </v>
          </cell>
          <cell r="E114" t="str">
            <v>Run: 08/07/03 13:53:41</v>
          </cell>
          <cell r="F114" t="str">
            <v>999</v>
          </cell>
          <cell r="G114" t="str">
            <v>100</v>
          </cell>
          <cell r="H114" t="str">
            <v xml:space="preserve">Bank Of America Management Reporting              </v>
          </cell>
          <cell r="I114" t="str">
            <v>001</v>
          </cell>
          <cell r="J114" t="str">
            <v>FBD.......</v>
          </cell>
          <cell r="K114" t="str">
            <v xml:space="preserve">Emg Ops Asia                                      </v>
          </cell>
          <cell r="L114" t="str">
            <v/>
          </cell>
          <cell r="M114" t="str">
            <v/>
          </cell>
          <cell r="N114" t="str">
            <v>bamgt</v>
          </cell>
          <cell r="O114" t="str">
            <v>40</v>
          </cell>
          <cell r="P114" t="str">
            <v>600000A  651500A  999999999999999999999999999999999999999999999999999999</v>
          </cell>
          <cell r="Q114" t="str">
            <v xml:space="preserve">none     </v>
          </cell>
          <cell r="R114" t="str">
            <v>RollFCST-Working Version</v>
          </cell>
          <cell r="S114" t="str">
            <v>RollFCST-Working Version</v>
          </cell>
          <cell r="T114" t="str">
            <v/>
          </cell>
          <cell r="U114" t="str">
            <v/>
          </cell>
          <cell r="V114" t="str">
            <v>651500A</v>
          </cell>
          <cell r="W114" t="str">
            <v>2</v>
          </cell>
          <cell r="X114" t="str">
            <v xml:space="preserve">  Direct Processing Expense             </v>
          </cell>
          <cell r="Y114">
            <v>4.9833699999999999</v>
          </cell>
          <cell r="Z114">
            <v>3.0721799999999999</v>
          </cell>
          <cell r="AA114">
            <v>3.9328400000000001</v>
          </cell>
          <cell r="AB114">
            <v>55.265999999999998</v>
          </cell>
          <cell r="AC114">
            <v>67.254390000000001</v>
          </cell>
          <cell r="AD114">
            <v>11.17675</v>
          </cell>
          <cell r="AE114">
            <v>11.840630000000001</v>
          </cell>
          <cell r="AF114">
            <v>13.601330000000001</v>
          </cell>
          <cell r="AG114">
            <v>14</v>
          </cell>
          <cell r="AH114">
            <v>50.61871</v>
          </cell>
          <cell r="AI114" t="str">
            <v xml:space="preserve">U.S. Dollar                   </v>
          </cell>
          <cell r="AJ114" t="str">
            <v/>
          </cell>
          <cell r="AK114" t="str">
            <v/>
          </cell>
          <cell r="AL114" t="str">
            <v/>
          </cell>
          <cell r="AM114" t="str">
            <v/>
          </cell>
          <cell r="AN114" t="str">
            <v/>
          </cell>
          <cell r="AO114" t="str">
            <v/>
          </cell>
          <cell r="AP114" t="str">
            <v/>
          </cell>
          <cell r="AQ114" t="str">
            <v/>
          </cell>
        </row>
        <row r="115">
          <cell r="A115" t="str">
            <v>FBD.......660000A</v>
          </cell>
          <cell r="B115" t="str">
            <v>2003T12</v>
          </cell>
          <cell r="C115" t="str">
            <v xml:space="preserve">TREND    </v>
          </cell>
          <cell r="D115" t="str">
            <v xml:space="preserve">Trend -  QTD Average/Activity                     </v>
          </cell>
          <cell r="E115" t="str">
            <v>Run: 08/07/03 13:53:41</v>
          </cell>
          <cell r="F115" t="str">
            <v>999</v>
          </cell>
          <cell r="G115" t="str">
            <v>100</v>
          </cell>
          <cell r="H115" t="str">
            <v xml:space="preserve">Bank Of America Management Reporting              </v>
          </cell>
          <cell r="I115" t="str">
            <v>001</v>
          </cell>
          <cell r="J115" t="str">
            <v>FBD.......</v>
          </cell>
          <cell r="K115" t="str">
            <v xml:space="preserve">Emg Ops Asia                                      </v>
          </cell>
          <cell r="L115" t="str">
            <v/>
          </cell>
          <cell r="M115" t="str">
            <v/>
          </cell>
          <cell r="N115" t="str">
            <v>bamgt</v>
          </cell>
          <cell r="O115" t="str">
            <v>40</v>
          </cell>
          <cell r="P115" t="str">
            <v>600000A  660000A  999999999999999999999999999999999999999999999999999999</v>
          </cell>
          <cell r="Q115" t="str">
            <v xml:space="preserve">none     </v>
          </cell>
          <cell r="R115" t="str">
            <v>RollFCST-Working Version</v>
          </cell>
          <cell r="S115" t="str">
            <v>RollFCST-Working Version</v>
          </cell>
          <cell r="T115" t="str">
            <v/>
          </cell>
          <cell r="U115" t="str">
            <v/>
          </cell>
          <cell r="V115" t="str">
            <v>660000A</v>
          </cell>
          <cell r="W115" t="str">
            <v>2</v>
          </cell>
          <cell r="X115" t="str">
            <v xml:space="preserve">  Telecommunications                    </v>
          </cell>
          <cell r="Y115">
            <v>11.18999</v>
          </cell>
          <cell r="Z115">
            <v>9.2513400000000008</v>
          </cell>
          <cell r="AA115">
            <v>9.2804000000000002</v>
          </cell>
          <cell r="AB115">
            <v>8.2554599999999994</v>
          </cell>
          <cell r="AC115">
            <v>37.97719</v>
          </cell>
          <cell r="AD115">
            <v>9.8711500000000001</v>
          </cell>
          <cell r="AE115">
            <v>5.2258599999999999</v>
          </cell>
          <cell r="AF115">
            <v>7.6358300000000003</v>
          </cell>
          <cell r="AG115">
            <v>9.73</v>
          </cell>
          <cell r="AH115">
            <v>32.46284</v>
          </cell>
          <cell r="AI115" t="str">
            <v xml:space="preserve">U.S. Dollar                   </v>
          </cell>
          <cell r="AJ115" t="str">
            <v/>
          </cell>
          <cell r="AK115" t="str">
            <v/>
          </cell>
          <cell r="AL115" t="str">
            <v/>
          </cell>
          <cell r="AM115" t="str">
            <v/>
          </cell>
          <cell r="AN115" t="str">
            <v/>
          </cell>
          <cell r="AO115" t="str">
            <v/>
          </cell>
          <cell r="AP115" t="str">
            <v/>
          </cell>
          <cell r="AQ115" t="str">
            <v/>
          </cell>
        </row>
        <row r="116">
          <cell r="A116" t="str">
            <v>FBD.......663000</v>
          </cell>
          <cell r="B116" t="str">
            <v>2003T12</v>
          </cell>
          <cell r="C116" t="str">
            <v xml:space="preserve">TREND    </v>
          </cell>
          <cell r="D116" t="str">
            <v xml:space="preserve">Trend -  QTD Average/Activity                     </v>
          </cell>
          <cell r="E116" t="str">
            <v>Run: 08/07/03 13:53:41</v>
          </cell>
          <cell r="F116" t="str">
            <v>999</v>
          </cell>
          <cell r="G116" t="str">
            <v>100</v>
          </cell>
          <cell r="H116" t="str">
            <v xml:space="preserve">Bank Of America Management Reporting              </v>
          </cell>
          <cell r="I116" t="str">
            <v>001</v>
          </cell>
          <cell r="J116" t="str">
            <v>FBD.......</v>
          </cell>
          <cell r="K116" t="str">
            <v xml:space="preserve">Emg Ops Asia                                      </v>
          </cell>
          <cell r="L116" t="str">
            <v/>
          </cell>
          <cell r="M116" t="str">
            <v/>
          </cell>
          <cell r="N116" t="str">
            <v>bamgt</v>
          </cell>
          <cell r="O116" t="str">
            <v>40</v>
          </cell>
          <cell r="P116" t="str">
            <v>600000A  662999B  662999C  663000   999999999999999999999999999999999999</v>
          </cell>
          <cell r="Q116" t="str">
            <v xml:space="preserve">none     </v>
          </cell>
          <cell r="R116" t="str">
            <v>RollFCST-Working Version</v>
          </cell>
          <cell r="S116" t="str">
            <v>RollFCST-Working Version</v>
          </cell>
          <cell r="T116" t="str">
            <v/>
          </cell>
          <cell r="U116" t="str">
            <v/>
          </cell>
          <cell r="V116" t="str">
            <v>663000</v>
          </cell>
          <cell r="W116" t="str">
            <v>4</v>
          </cell>
          <cell r="X116" t="str">
            <v xml:space="preserve">      Supplies                          </v>
          </cell>
          <cell r="Y116">
            <v>7.7272800000000004</v>
          </cell>
          <cell r="Z116">
            <v>7.90808</v>
          </cell>
          <cell r="AA116">
            <v>7.9689399999999999</v>
          </cell>
          <cell r="AB116">
            <v>9.2551400000000008</v>
          </cell>
          <cell r="AC116">
            <v>32.859439999999999</v>
          </cell>
          <cell r="AD116">
            <v>6.1838199999999999</v>
          </cell>
          <cell r="AE116">
            <v>8.7217199999999995</v>
          </cell>
          <cell r="AF116">
            <v>8.5301100000000005</v>
          </cell>
          <cell r="AG116">
            <v>9</v>
          </cell>
          <cell r="AH116">
            <v>32.435650000000003</v>
          </cell>
          <cell r="AI116" t="str">
            <v xml:space="preserve">U.S. Dollar                   </v>
          </cell>
          <cell r="AJ116" t="str">
            <v/>
          </cell>
          <cell r="AK116" t="str">
            <v/>
          </cell>
          <cell r="AL116" t="str">
            <v/>
          </cell>
          <cell r="AM116" t="str">
            <v/>
          </cell>
          <cell r="AN116" t="str">
            <v/>
          </cell>
          <cell r="AO116" t="str">
            <v/>
          </cell>
          <cell r="AP116" t="str">
            <v/>
          </cell>
          <cell r="AQ116" t="str">
            <v/>
          </cell>
        </row>
        <row r="117">
          <cell r="A117" t="str">
            <v>FBD.......664500</v>
          </cell>
          <cell r="B117" t="str">
            <v>2003T12</v>
          </cell>
          <cell r="C117" t="str">
            <v xml:space="preserve">TREND    </v>
          </cell>
          <cell r="D117" t="str">
            <v xml:space="preserve">Trend -  QTD Average/Activity                     </v>
          </cell>
          <cell r="E117" t="str">
            <v>Run: 08/07/03 13:53:41</v>
          </cell>
          <cell r="F117" t="str">
            <v>999</v>
          </cell>
          <cell r="G117" t="str">
            <v>100</v>
          </cell>
          <cell r="H117" t="str">
            <v xml:space="preserve">Bank Of America Management Reporting              </v>
          </cell>
          <cell r="I117" t="str">
            <v>001</v>
          </cell>
          <cell r="J117" t="str">
            <v>FBD.......</v>
          </cell>
          <cell r="K117" t="str">
            <v xml:space="preserve">Emg Ops Asia                                      </v>
          </cell>
          <cell r="L117" t="str">
            <v/>
          </cell>
          <cell r="M117" t="str">
            <v/>
          </cell>
          <cell r="N117" t="str">
            <v>bamgt</v>
          </cell>
          <cell r="O117" t="str">
            <v>40</v>
          </cell>
          <cell r="P117" t="str">
            <v>600000A  662999B  662999C  664500   999999999999999999999999999999999999</v>
          </cell>
          <cell r="Q117" t="str">
            <v xml:space="preserve">none     </v>
          </cell>
          <cell r="R117" t="str">
            <v>RollFCST-Working Version</v>
          </cell>
          <cell r="S117" t="str">
            <v>RollFCST-Working Version</v>
          </cell>
          <cell r="T117" t="str">
            <v/>
          </cell>
          <cell r="U117" t="str">
            <v/>
          </cell>
          <cell r="V117" t="str">
            <v>664500</v>
          </cell>
          <cell r="W117" t="str">
            <v>4</v>
          </cell>
          <cell r="X117" t="str">
            <v xml:space="preserve">      Postage And Courier               </v>
          </cell>
          <cell r="Y117">
            <v>6.95296</v>
          </cell>
          <cell r="Z117">
            <v>7.7503299999999999</v>
          </cell>
          <cell r="AA117">
            <v>6.34626</v>
          </cell>
          <cell r="AB117">
            <v>6.0462100000000003</v>
          </cell>
          <cell r="AC117">
            <v>27.095759999999999</v>
          </cell>
          <cell r="AD117">
            <v>5.0281599999999997</v>
          </cell>
          <cell r="AE117">
            <v>4.5618999999999996</v>
          </cell>
          <cell r="AF117">
            <v>8.8639399999999995</v>
          </cell>
          <cell r="AG117">
            <v>9</v>
          </cell>
          <cell r="AH117">
            <v>27.454000000000001</v>
          </cell>
          <cell r="AI117" t="str">
            <v xml:space="preserve">U.S. Dollar                   </v>
          </cell>
          <cell r="AJ117" t="str">
            <v/>
          </cell>
          <cell r="AK117" t="str">
            <v/>
          </cell>
          <cell r="AL117" t="str">
            <v/>
          </cell>
          <cell r="AM117" t="str">
            <v/>
          </cell>
          <cell r="AN117" t="str">
            <v/>
          </cell>
          <cell r="AO117" t="str">
            <v/>
          </cell>
          <cell r="AP117" t="str">
            <v/>
          </cell>
          <cell r="AQ117" t="str">
            <v/>
          </cell>
        </row>
        <row r="118">
          <cell r="A118" t="str">
            <v>FBD.......665499F</v>
          </cell>
          <cell r="B118" t="str">
            <v>2003T12</v>
          </cell>
          <cell r="C118" t="str">
            <v xml:space="preserve">TREND    </v>
          </cell>
          <cell r="D118" t="str">
            <v xml:space="preserve">Trend -  QTD Average/Activity                     </v>
          </cell>
          <cell r="E118" t="str">
            <v>Run: 08/07/03 13:53:41</v>
          </cell>
          <cell r="F118" t="str">
            <v>999</v>
          </cell>
          <cell r="G118" t="str">
            <v>100</v>
          </cell>
          <cell r="H118" t="str">
            <v xml:space="preserve">Bank Of America Management Reporting              </v>
          </cell>
          <cell r="I118" t="str">
            <v>001</v>
          </cell>
          <cell r="J118" t="str">
            <v>FBD.......</v>
          </cell>
          <cell r="K118" t="str">
            <v xml:space="preserve">Emg Ops Asia                                      </v>
          </cell>
          <cell r="L118" t="str">
            <v/>
          </cell>
          <cell r="M118" t="str">
            <v/>
          </cell>
          <cell r="N118" t="str">
            <v>bamgt</v>
          </cell>
          <cell r="O118" t="str">
            <v>40</v>
          </cell>
          <cell r="P118" t="str">
            <v>600000A  662999B  662999C  665499B  665499D  665499F  999999999999999999</v>
          </cell>
          <cell r="Q118" t="str">
            <v xml:space="preserve">none     </v>
          </cell>
          <cell r="R118" t="str">
            <v>RollFCST-Working Version</v>
          </cell>
          <cell r="S118" t="str">
            <v>RollFCST-Working Version</v>
          </cell>
          <cell r="T118" t="str">
            <v/>
          </cell>
          <cell r="U118" t="str">
            <v/>
          </cell>
          <cell r="V118" t="str">
            <v>665499F</v>
          </cell>
          <cell r="W118" t="str">
            <v>6</v>
          </cell>
          <cell r="X118" t="str">
            <v xml:space="preserve">          Relocation Expense            </v>
          </cell>
          <cell r="Y118">
            <v>0</v>
          </cell>
          <cell r="Z118">
            <v>1.6843900000000001</v>
          </cell>
          <cell r="AA118">
            <v>28.276540000000001</v>
          </cell>
          <cell r="AB118">
            <v>-0.46111999999999997</v>
          </cell>
          <cell r="AC118">
            <v>29.49981</v>
          </cell>
          <cell r="AD118">
            <v>0</v>
          </cell>
          <cell r="AE118">
            <v>0</v>
          </cell>
          <cell r="AF118">
            <v>0</v>
          </cell>
          <cell r="AG118">
            <v>0</v>
          </cell>
          <cell r="AH118">
            <v>0</v>
          </cell>
          <cell r="AI118" t="str">
            <v xml:space="preserve">U.S. Dollar                   </v>
          </cell>
          <cell r="AJ118" t="str">
            <v/>
          </cell>
          <cell r="AK118" t="str">
            <v/>
          </cell>
          <cell r="AL118" t="str">
            <v/>
          </cell>
          <cell r="AM118" t="str">
            <v/>
          </cell>
          <cell r="AN118" t="str">
            <v/>
          </cell>
          <cell r="AO118" t="str">
            <v/>
          </cell>
          <cell r="AP118" t="str">
            <v/>
          </cell>
          <cell r="AQ118" t="str">
            <v/>
          </cell>
        </row>
        <row r="119">
          <cell r="A119" t="str">
            <v>FBD.......665499J</v>
          </cell>
          <cell r="B119" t="str">
            <v>2003T12</v>
          </cell>
          <cell r="C119" t="str">
            <v xml:space="preserve">TREND    </v>
          </cell>
          <cell r="D119" t="str">
            <v xml:space="preserve">Trend -  QTD Average/Activity                     </v>
          </cell>
          <cell r="E119" t="str">
            <v>Run: 08/07/03 13:53:41</v>
          </cell>
          <cell r="F119" t="str">
            <v>999</v>
          </cell>
          <cell r="G119" t="str">
            <v>100</v>
          </cell>
          <cell r="H119" t="str">
            <v xml:space="preserve">Bank Of America Management Reporting              </v>
          </cell>
          <cell r="I119" t="str">
            <v>001</v>
          </cell>
          <cell r="J119" t="str">
            <v>FBD.......</v>
          </cell>
          <cell r="K119" t="str">
            <v xml:space="preserve">Emg Ops Asia                                      </v>
          </cell>
          <cell r="L119" t="str">
            <v/>
          </cell>
          <cell r="M119" t="str">
            <v/>
          </cell>
          <cell r="N119" t="str">
            <v>bamgt</v>
          </cell>
          <cell r="O119" t="str">
            <v>40</v>
          </cell>
          <cell r="P119" t="str">
            <v>600000A  662999B  662999C  665499B  665499D  665499H  665499J  999999999</v>
          </cell>
          <cell r="Q119" t="str">
            <v xml:space="preserve">none     </v>
          </cell>
          <cell r="R119" t="str">
            <v>RollFCST-Working Version</v>
          </cell>
          <cell r="S119" t="str">
            <v>RollFCST-Working Version</v>
          </cell>
          <cell r="T119" t="str">
            <v/>
          </cell>
          <cell r="U119" t="str">
            <v/>
          </cell>
          <cell r="V119" t="str">
            <v>665499J</v>
          </cell>
          <cell r="W119" t="str">
            <v>7</v>
          </cell>
          <cell r="X119" t="str">
            <v xml:space="preserve">            Employee Training &amp; Seminars</v>
          </cell>
          <cell r="Y119">
            <v>3.6942400000000002</v>
          </cell>
          <cell r="Z119">
            <v>1.8990199999999999</v>
          </cell>
          <cell r="AA119">
            <v>6.4246699999999999</v>
          </cell>
          <cell r="AB119">
            <v>0.97899999999999998</v>
          </cell>
          <cell r="AC119">
            <v>12.996930000000001</v>
          </cell>
          <cell r="AD119">
            <v>1.6245700000000001</v>
          </cell>
          <cell r="AE119">
            <v>1.0377099999999999</v>
          </cell>
          <cell r="AF119">
            <v>17.325030000000002</v>
          </cell>
          <cell r="AG119">
            <v>25</v>
          </cell>
          <cell r="AH119">
            <v>44.987310000000001</v>
          </cell>
          <cell r="AI119" t="str">
            <v xml:space="preserve">U.S. Dollar                   </v>
          </cell>
          <cell r="AJ119" t="str">
            <v/>
          </cell>
          <cell r="AK119" t="str">
            <v/>
          </cell>
          <cell r="AL119" t="str">
            <v/>
          </cell>
          <cell r="AM119" t="str">
            <v/>
          </cell>
          <cell r="AN119" t="str">
            <v/>
          </cell>
          <cell r="AO119" t="str">
            <v/>
          </cell>
          <cell r="AP119" t="str">
            <v/>
          </cell>
          <cell r="AQ119" t="str">
            <v/>
          </cell>
        </row>
        <row r="120">
          <cell r="A120" t="str">
            <v>FBD.......665499H</v>
          </cell>
          <cell r="B120" t="str">
            <v>2003T12</v>
          </cell>
          <cell r="C120" t="str">
            <v xml:space="preserve">TREND    </v>
          </cell>
          <cell r="D120" t="str">
            <v xml:space="preserve">Trend -  QTD Average/Activity                     </v>
          </cell>
          <cell r="E120" t="str">
            <v>Run: 08/07/03 13:53:41</v>
          </cell>
          <cell r="F120" t="str">
            <v>999</v>
          </cell>
          <cell r="G120" t="str">
            <v>100</v>
          </cell>
          <cell r="H120" t="str">
            <v xml:space="preserve">Bank Of America Management Reporting              </v>
          </cell>
          <cell r="I120" t="str">
            <v>001</v>
          </cell>
          <cell r="J120" t="str">
            <v>FBD.......</v>
          </cell>
          <cell r="K120" t="str">
            <v xml:space="preserve">Emg Ops Asia                                      </v>
          </cell>
          <cell r="L120" t="str">
            <v/>
          </cell>
          <cell r="M120" t="str">
            <v/>
          </cell>
          <cell r="N120" t="str">
            <v>bamgt</v>
          </cell>
          <cell r="O120" t="str">
            <v>40</v>
          </cell>
          <cell r="P120" t="str">
            <v>600000A  662999B  662999C  665499B  665499D  665499H  999999999999999999</v>
          </cell>
          <cell r="Q120" t="str">
            <v xml:space="preserve">none     </v>
          </cell>
          <cell r="R120" t="str">
            <v>RollFCST-Working Version</v>
          </cell>
          <cell r="S120" t="str">
            <v>RollFCST-Working Version</v>
          </cell>
          <cell r="T120" t="str">
            <v/>
          </cell>
          <cell r="U120" t="str">
            <v/>
          </cell>
          <cell r="V120" t="str">
            <v>665499H</v>
          </cell>
          <cell r="W120" t="str">
            <v>6</v>
          </cell>
          <cell r="X120" t="str">
            <v xml:space="preserve">          Other Employee Expense        </v>
          </cell>
          <cell r="Y120">
            <v>23.554819999999999</v>
          </cell>
          <cell r="Z120">
            <v>23.725349999999999</v>
          </cell>
          <cell r="AA120">
            <v>31.421029999999998</v>
          </cell>
          <cell r="AB120">
            <v>22.266190000000002</v>
          </cell>
          <cell r="AC120">
            <v>100.96738999999999</v>
          </cell>
          <cell r="AD120">
            <v>16.704039999999999</v>
          </cell>
          <cell r="AE120">
            <v>18.655059999999999</v>
          </cell>
          <cell r="AF120">
            <v>23.19491</v>
          </cell>
          <cell r="AG120">
            <v>25</v>
          </cell>
          <cell r="AH120">
            <v>83.554010000000005</v>
          </cell>
          <cell r="AI120" t="str">
            <v xml:space="preserve">U.S. Dollar                   </v>
          </cell>
          <cell r="AJ120" t="str">
            <v/>
          </cell>
          <cell r="AK120" t="str">
            <v/>
          </cell>
          <cell r="AL120" t="str">
            <v/>
          </cell>
          <cell r="AM120" t="str">
            <v/>
          </cell>
          <cell r="AN120" t="str">
            <v/>
          </cell>
          <cell r="AO120" t="str">
            <v/>
          </cell>
          <cell r="AP120" t="str">
            <v/>
          </cell>
          <cell r="AQ120" t="str">
            <v/>
          </cell>
        </row>
        <row r="121">
          <cell r="A121" t="str">
            <v>FBD.......665499D</v>
          </cell>
          <cell r="B121" t="str">
            <v>2003T12</v>
          </cell>
          <cell r="C121" t="str">
            <v xml:space="preserve">TREND    </v>
          </cell>
          <cell r="D121" t="str">
            <v xml:space="preserve">Trend -  QTD Average/Activity                     </v>
          </cell>
          <cell r="E121" t="str">
            <v>Run: 08/07/03 13:53:41</v>
          </cell>
          <cell r="F121" t="str">
            <v>999</v>
          </cell>
          <cell r="G121" t="str">
            <v>100</v>
          </cell>
          <cell r="H121" t="str">
            <v xml:space="preserve">Bank Of America Management Reporting              </v>
          </cell>
          <cell r="I121" t="str">
            <v>001</v>
          </cell>
          <cell r="J121" t="str">
            <v>FBD.......</v>
          </cell>
          <cell r="K121" t="str">
            <v xml:space="preserve">Emg Ops Asia                                      </v>
          </cell>
          <cell r="L121" t="str">
            <v/>
          </cell>
          <cell r="M121" t="str">
            <v/>
          </cell>
          <cell r="N121" t="str">
            <v>bamgt</v>
          </cell>
          <cell r="O121" t="str">
            <v>40</v>
          </cell>
          <cell r="P121" t="str">
            <v>600000A  662999B  662999C  665499B  665499D  999999999999999999999999999</v>
          </cell>
          <cell r="Q121" t="str">
            <v xml:space="preserve">none     </v>
          </cell>
          <cell r="R121" t="str">
            <v>RollFCST-Working Version</v>
          </cell>
          <cell r="S121" t="str">
            <v>RollFCST-Working Version</v>
          </cell>
          <cell r="T121" t="str">
            <v/>
          </cell>
          <cell r="U121" t="str">
            <v/>
          </cell>
          <cell r="V121" t="str">
            <v>665499D</v>
          </cell>
          <cell r="W121" t="str">
            <v>5</v>
          </cell>
          <cell r="X121" t="str">
            <v xml:space="preserve">        Employee Expense                </v>
          </cell>
          <cell r="Y121">
            <v>23.554819999999999</v>
          </cell>
          <cell r="Z121">
            <v>25.409739999999999</v>
          </cell>
          <cell r="AA121">
            <v>59.697569999999999</v>
          </cell>
          <cell r="AB121">
            <v>21.805070000000001</v>
          </cell>
          <cell r="AC121">
            <v>130.46719999999999</v>
          </cell>
          <cell r="AD121">
            <v>16.704039999999999</v>
          </cell>
          <cell r="AE121">
            <v>18.655059999999999</v>
          </cell>
          <cell r="AF121">
            <v>23.19491</v>
          </cell>
          <cell r="AG121">
            <v>25</v>
          </cell>
          <cell r="AH121">
            <v>83.554010000000005</v>
          </cell>
          <cell r="AI121" t="str">
            <v xml:space="preserve">U.S. Dollar                   </v>
          </cell>
          <cell r="AJ121" t="str">
            <v/>
          </cell>
          <cell r="AK121" t="str">
            <v/>
          </cell>
          <cell r="AL121" t="str">
            <v/>
          </cell>
          <cell r="AM121" t="str">
            <v/>
          </cell>
          <cell r="AN121" t="str">
            <v/>
          </cell>
          <cell r="AO121" t="str">
            <v/>
          </cell>
          <cell r="AP121" t="str">
            <v/>
          </cell>
          <cell r="AQ121" t="str">
            <v/>
          </cell>
        </row>
        <row r="122">
          <cell r="A122" t="str">
            <v>FBD.......665499B</v>
          </cell>
          <cell r="B122" t="str">
            <v>2003T12</v>
          </cell>
          <cell r="C122" t="str">
            <v xml:space="preserve">TREND    </v>
          </cell>
          <cell r="D122" t="str">
            <v xml:space="preserve">Trend -  QTD Average/Activity                     </v>
          </cell>
          <cell r="E122" t="str">
            <v>Run: 08/07/03 13:53:41</v>
          </cell>
          <cell r="F122" t="str">
            <v>999</v>
          </cell>
          <cell r="G122" t="str">
            <v>100</v>
          </cell>
          <cell r="H122" t="str">
            <v xml:space="preserve">Bank Of America Management Reporting              </v>
          </cell>
          <cell r="I122" t="str">
            <v>001</v>
          </cell>
          <cell r="J122" t="str">
            <v>FBD.......</v>
          </cell>
          <cell r="K122" t="str">
            <v xml:space="preserve">Emg Ops Asia                                      </v>
          </cell>
          <cell r="L122" t="str">
            <v/>
          </cell>
          <cell r="M122" t="str">
            <v/>
          </cell>
          <cell r="N122" t="str">
            <v>bamgt</v>
          </cell>
          <cell r="O122" t="str">
            <v>40</v>
          </cell>
          <cell r="P122" t="str">
            <v>600000A  662999B  662999C  665499B  999999999999999999999999999999999999</v>
          </cell>
          <cell r="Q122" t="str">
            <v xml:space="preserve">none     </v>
          </cell>
          <cell r="R122" t="str">
            <v>RollFCST-Working Version</v>
          </cell>
          <cell r="S122" t="str">
            <v>RollFCST-Working Version</v>
          </cell>
          <cell r="T122" t="str">
            <v/>
          </cell>
          <cell r="U122" t="str">
            <v/>
          </cell>
          <cell r="V122" t="str">
            <v>665499B</v>
          </cell>
          <cell r="W122" t="str">
            <v>4</v>
          </cell>
          <cell r="X122" t="str">
            <v xml:space="preserve">      Other Operating Expense           </v>
          </cell>
          <cell r="Y122">
            <v>31.579799999999999</v>
          </cell>
          <cell r="Z122">
            <v>31.08418</v>
          </cell>
          <cell r="AA122">
            <v>103.34325</v>
          </cell>
          <cell r="AB122">
            <v>31.77974</v>
          </cell>
          <cell r="AC122">
            <v>197.78697</v>
          </cell>
          <cell r="AD122">
            <v>20.676580000000001</v>
          </cell>
          <cell r="AE122">
            <v>26.619250000000001</v>
          </cell>
          <cell r="AF122">
            <v>35.107520000000001</v>
          </cell>
          <cell r="AG122">
            <v>37</v>
          </cell>
          <cell r="AH122">
            <v>119.40335</v>
          </cell>
          <cell r="AI122" t="str">
            <v xml:space="preserve">U.S. Dollar                   </v>
          </cell>
          <cell r="AJ122" t="str">
            <v/>
          </cell>
          <cell r="AK122" t="str">
            <v/>
          </cell>
          <cell r="AL122" t="str">
            <v/>
          </cell>
          <cell r="AM122" t="str">
            <v/>
          </cell>
          <cell r="AN122" t="str">
            <v/>
          </cell>
          <cell r="AO122" t="str">
            <v/>
          </cell>
          <cell r="AP122" t="str">
            <v/>
          </cell>
          <cell r="AQ122" t="str">
            <v/>
          </cell>
        </row>
        <row r="123">
          <cell r="A123" t="str">
            <v>FBD.......670200</v>
          </cell>
          <cell r="B123" t="str">
            <v>2003T12</v>
          </cell>
          <cell r="C123" t="str">
            <v xml:space="preserve">TREND    </v>
          </cell>
          <cell r="D123" t="str">
            <v xml:space="preserve">Trend -  QTD Average/Activity                     </v>
          </cell>
          <cell r="E123" t="str">
            <v>Run: 08/07/03 13:53:41</v>
          </cell>
          <cell r="F123" t="str">
            <v>999</v>
          </cell>
          <cell r="G123" t="str">
            <v>100</v>
          </cell>
          <cell r="H123" t="str">
            <v xml:space="preserve">Bank Of America Management Reporting              </v>
          </cell>
          <cell r="I123" t="str">
            <v>001</v>
          </cell>
          <cell r="J123" t="str">
            <v>FBD.......</v>
          </cell>
          <cell r="K123" t="str">
            <v xml:space="preserve">Emg Ops Asia                                      </v>
          </cell>
          <cell r="L123" t="str">
            <v/>
          </cell>
          <cell r="M123" t="str">
            <v/>
          </cell>
          <cell r="N123" t="str">
            <v>bamgt</v>
          </cell>
          <cell r="O123" t="str">
            <v>40</v>
          </cell>
          <cell r="P123" t="str">
            <v>600000A  662999B  670000B  670200   999999999999999999999999999999999999</v>
          </cell>
          <cell r="Q123" t="str">
            <v xml:space="preserve">none     </v>
          </cell>
          <cell r="R123" t="str">
            <v>RollFCST-Working Version</v>
          </cell>
          <cell r="S123" t="str">
            <v>RollFCST-Working Version</v>
          </cell>
          <cell r="T123" t="str">
            <v/>
          </cell>
          <cell r="U123" t="str">
            <v/>
          </cell>
          <cell r="V123" t="str">
            <v>670200</v>
          </cell>
          <cell r="W123" t="str">
            <v>4</v>
          </cell>
          <cell r="X123" t="str">
            <v xml:space="preserve">      Travel                            </v>
          </cell>
          <cell r="Y123">
            <v>10.126329999999999</v>
          </cell>
          <cell r="Z123">
            <v>6.1872999999999996</v>
          </cell>
          <cell r="AA123">
            <v>8.7347999999999999</v>
          </cell>
          <cell r="AB123">
            <v>8.8321400000000008</v>
          </cell>
          <cell r="AC123">
            <v>33.880569999999999</v>
          </cell>
          <cell r="AD123">
            <v>2.46271</v>
          </cell>
          <cell r="AE123">
            <v>1.1726000000000001</v>
          </cell>
          <cell r="AF123">
            <v>9.7200299999999995</v>
          </cell>
          <cell r="AG123">
            <v>15</v>
          </cell>
          <cell r="AH123">
            <v>28.355340000000002</v>
          </cell>
          <cell r="AI123" t="str">
            <v xml:space="preserve">U.S. Dollar                   </v>
          </cell>
          <cell r="AJ123" t="str">
            <v/>
          </cell>
          <cell r="AK123" t="str">
            <v/>
          </cell>
          <cell r="AL123" t="str">
            <v/>
          </cell>
          <cell r="AM123" t="str">
            <v/>
          </cell>
          <cell r="AN123" t="str">
            <v/>
          </cell>
          <cell r="AO123" t="str">
            <v/>
          </cell>
          <cell r="AP123" t="str">
            <v/>
          </cell>
          <cell r="AQ123" t="str">
            <v/>
          </cell>
        </row>
        <row r="124">
          <cell r="A124" t="str">
            <v>FBD.......670800</v>
          </cell>
          <cell r="B124" t="str">
            <v>2003T12</v>
          </cell>
          <cell r="C124" t="str">
            <v xml:space="preserve">TREND    </v>
          </cell>
          <cell r="D124" t="str">
            <v xml:space="preserve">Trend -  QTD Average/Activity                     </v>
          </cell>
          <cell r="E124" t="str">
            <v>Run: 08/07/03 13:53:41</v>
          </cell>
          <cell r="F124" t="str">
            <v>999</v>
          </cell>
          <cell r="G124" t="str">
            <v>100</v>
          </cell>
          <cell r="H124" t="str">
            <v xml:space="preserve">Bank Of America Management Reporting              </v>
          </cell>
          <cell r="I124" t="str">
            <v>001</v>
          </cell>
          <cell r="J124" t="str">
            <v>FBD.......</v>
          </cell>
          <cell r="K124" t="str">
            <v xml:space="preserve">Emg Ops Asia                                      </v>
          </cell>
          <cell r="L124" t="str">
            <v/>
          </cell>
          <cell r="M124" t="str">
            <v/>
          </cell>
          <cell r="N124" t="str">
            <v>bamgt</v>
          </cell>
          <cell r="O124" t="str">
            <v>40</v>
          </cell>
          <cell r="P124" t="str">
            <v>600000A  662999B  670000B  670800   999999999999999999999999999999999999</v>
          </cell>
          <cell r="Q124" t="str">
            <v xml:space="preserve">none     </v>
          </cell>
          <cell r="R124" t="str">
            <v>RollFCST-Working Version</v>
          </cell>
          <cell r="S124" t="str">
            <v>RollFCST-Working Version</v>
          </cell>
          <cell r="T124" t="str">
            <v/>
          </cell>
          <cell r="U124" t="str">
            <v/>
          </cell>
          <cell r="V124" t="str">
            <v>670800</v>
          </cell>
          <cell r="W124" t="str">
            <v>4</v>
          </cell>
          <cell r="X124" t="str">
            <v xml:space="preserve">      Taxes Other Than Income           </v>
          </cell>
          <cell r="Y124">
            <v>16.733039999999999</v>
          </cell>
          <cell r="Z124">
            <v>-5.7740099999999996</v>
          </cell>
          <cell r="AA124">
            <v>5.4420999999999999</v>
          </cell>
          <cell r="AB124">
            <v>4.2031700000000001</v>
          </cell>
          <cell r="AC124">
            <v>20.604299999999999</v>
          </cell>
          <cell r="AD124">
            <v>6.4134399999999996</v>
          </cell>
          <cell r="AE124">
            <v>1.03908</v>
          </cell>
          <cell r="AF124">
            <v>6.9518300000000002</v>
          </cell>
          <cell r="AG124">
            <v>9</v>
          </cell>
          <cell r="AH124">
            <v>23.404350000000001</v>
          </cell>
          <cell r="AI124" t="str">
            <v xml:space="preserve">U.S. Dollar                   </v>
          </cell>
          <cell r="AJ124" t="str">
            <v/>
          </cell>
          <cell r="AK124" t="str">
            <v/>
          </cell>
          <cell r="AL124" t="str">
            <v/>
          </cell>
          <cell r="AM124" t="str">
            <v/>
          </cell>
          <cell r="AN124" t="str">
            <v/>
          </cell>
          <cell r="AO124" t="str">
            <v/>
          </cell>
          <cell r="AP124" t="str">
            <v/>
          </cell>
          <cell r="AQ124" t="str">
            <v/>
          </cell>
        </row>
        <row r="125">
          <cell r="A125" t="str">
            <v>FBD.......671200</v>
          </cell>
          <cell r="B125" t="str">
            <v>2003T12</v>
          </cell>
          <cell r="C125" t="str">
            <v xml:space="preserve">TREND    </v>
          </cell>
          <cell r="D125" t="str">
            <v xml:space="preserve">Trend -  QTD Average/Activity                     </v>
          </cell>
          <cell r="E125" t="str">
            <v>Run: 08/07/03 13:53:41</v>
          </cell>
          <cell r="F125" t="str">
            <v>999</v>
          </cell>
          <cell r="G125" t="str">
            <v>100</v>
          </cell>
          <cell r="H125" t="str">
            <v xml:space="preserve">Bank Of America Management Reporting              </v>
          </cell>
          <cell r="I125" t="str">
            <v>001</v>
          </cell>
          <cell r="J125" t="str">
            <v>FBD.......</v>
          </cell>
          <cell r="K125" t="str">
            <v xml:space="preserve">Emg Ops Asia                                      </v>
          </cell>
          <cell r="L125" t="str">
            <v/>
          </cell>
          <cell r="M125" t="str">
            <v/>
          </cell>
          <cell r="N125" t="str">
            <v>bamgt</v>
          </cell>
          <cell r="O125" t="str">
            <v>40</v>
          </cell>
          <cell r="P125" t="str">
            <v>600000A  662999B  670000B  671200   999999999999999999999999999999999999</v>
          </cell>
          <cell r="Q125" t="str">
            <v xml:space="preserve">none     </v>
          </cell>
          <cell r="R125" t="str">
            <v>RollFCST-Working Version</v>
          </cell>
          <cell r="S125" t="str">
            <v>RollFCST-Working Version</v>
          </cell>
          <cell r="T125" t="str">
            <v/>
          </cell>
          <cell r="U125" t="str">
            <v/>
          </cell>
          <cell r="V125" t="str">
            <v>671200</v>
          </cell>
          <cell r="W125" t="str">
            <v>4</v>
          </cell>
          <cell r="X125" t="str">
            <v xml:space="preserve">      Subscription Services             </v>
          </cell>
          <cell r="Y125">
            <v>3.34179</v>
          </cell>
          <cell r="Z125">
            <v>1.7782899999999999</v>
          </cell>
          <cell r="AA125">
            <v>8.8950800000000001</v>
          </cell>
          <cell r="AB125">
            <v>8.4400399999999998</v>
          </cell>
          <cell r="AC125">
            <v>22.455200000000001</v>
          </cell>
          <cell r="AD125">
            <v>8.07334</v>
          </cell>
          <cell r="AE125">
            <v>8.8862000000000005</v>
          </cell>
          <cell r="AF125">
            <v>8.8152000000000008</v>
          </cell>
          <cell r="AG125">
            <v>3</v>
          </cell>
          <cell r="AH125">
            <v>28.774740000000001</v>
          </cell>
          <cell r="AI125" t="str">
            <v xml:space="preserve">U.S. Dollar                   </v>
          </cell>
          <cell r="AJ125" t="str">
            <v/>
          </cell>
          <cell r="AK125" t="str">
            <v/>
          </cell>
          <cell r="AL125" t="str">
            <v/>
          </cell>
          <cell r="AM125" t="str">
            <v/>
          </cell>
          <cell r="AN125" t="str">
            <v/>
          </cell>
          <cell r="AO125" t="str">
            <v/>
          </cell>
          <cell r="AP125" t="str">
            <v/>
          </cell>
          <cell r="AQ125" t="str">
            <v/>
          </cell>
        </row>
        <row r="126">
          <cell r="A126" t="str">
            <v>FBD.......671500</v>
          </cell>
          <cell r="B126" t="str">
            <v>2003T12</v>
          </cell>
          <cell r="C126" t="str">
            <v xml:space="preserve">TREND    </v>
          </cell>
          <cell r="D126" t="str">
            <v xml:space="preserve">Trend -  QTD Average/Activity                     </v>
          </cell>
          <cell r="E126" t="str">
            <v>Run: 08/07/03 13:53:41</v>
          </cell>
          <cell r="F126" t="str">
            <v>999</v>
          </cell>
          <cell r="G126" t="str">
            <v>100</v>
          </cell>
          <cell r="H126" t="str">
            <v xml:space="preserve">Bank Of America Management Reporting              </v>
          </cell>
          <cell r="I126" t="str">
            <v>001</v>
          </cell>
          <cell r="J126" t="str">
            <v>FBD.......</v>
          </cell>
          <cell r="K126" t="str">
            <v xml:space="preserve">Emg Ops Asia                                      </v>
          </cell>
          <cell r="L126" t="str">
            <v/>
          </cell>
          <cell r="M126" t="str">
            <v/>
          </cell>
          <cell r="N126" t="str">
            <v>bamgt</v>
          </cell>
          <cell r="O126" t="str">
            <v>40</v>
          </cell>
          <cell r="P126" t="str">
            <v>600000A  662999B  670000B  671500   999999999999999999999999999999999999</v>
          </cell>
          <cell r="Q126" t="str">
            <v xml:space="preserve">none     </v>
          </cell>
          <cell r="R126" t="str">
            <v>RollFCST-Working Version</v>
          </cell>
          <cell r="S126" t="str">
            <v>RollFCST-Working Version</v>
          </cell>
          <cell r="T126" t="str">
            <v/>
          </cell>
          <cell r="U126" t="str">
            <v/>
          </cell>
          <cell r="V126" t="str">
            <v>671500</v>
          </cell>
          <cell r="W126" t="str">
            <v>4</v>
          </cell>
          <cell r="X126" t="str">
            <v xml:space="preserve">      Other Administrative Expenses     </v>
          </cell>
          <cell r="Y126">
            <v>0</v>
          </cell>
          <cell r="Z126">
            <v>0</v>
          </cell>
          <cell r="AA126">
            <v>0</v>
          </cell>
          <cell r="AB126">
            <v>0</v>
          </cell>
          <cell r="AC126">
            <v>0</v>
          </cell>
          <cell r="AD126">
            <v>0</v>
          </cell>
          <cell r="AE126">
            <v>0</v>
          </cell>
          <cell r="AF126">
            <v>2</v>
          </cell>
          <cell r="AG126">
            <v>3</v>
          </cell>
          <cell r="AH126">
            <v>5</v>
          </cell>
          <cell r="AI126" t="str">
            <v xml:space="preserve">U.S. Dollar                   </v>
          </cell>
          <cell r="AJ126" t="str">
            <v/>
          </cell>
          <cell r="AK126" t="str">
            <v/>
          </cell>
          <cell r="AL126" t="str">
            <v/>
          </cell>
          <cell r="AM126" t="str">
            <v/>
          </cell>
          <cell r="AN126" t="str">
            <v/>
          </cell>
          <cell r="AO126" t="str">
            <v/>
          </cell>
          <cell r="AP126" t="str">
            <v/>
          </cell>
          <cell r="AQ126" t="str">
            <v/>
          </cell>
        </row>
        <row r="127">
          <cell r="A127" t="str">
            <v>FBD.......675000</v>
          </cell>
          <cell r="B127" t="str">
            <v>2003T12</v>
          </cell>
          <cell r="C127" t="str">
            <v xml:space="preserve">TREND    </v>
          </cell>
          <cell r="D127" t="str">
            <v xml:space="preserve">Trend -  QTD Average/Activity                     </v>
          </cell>
          <cell r="E127" t="str">
            <v>Run: 08/07/03 13:53:41</v>
          </cell>
          <cell r="F127" t="str">
            <v>999</v>
          </cell>
          <cell r="G127" t="str">
            <v>100</v>
          </cell>
          <cell r="H127" t="str">
            <v xml:space="preserve">Bank Of America Management Reporting              </v>
          </cell>
          <cell r="I127" t="str">
            <v>001</v>
          </cell>
          <cell r="J127" t="str">
            <v>FBD.......</v>
          </cell>
          <cell r="K127" t="str">
            <v xml:space="preserve">Emg Ops Asia                                      </v>
          </cell>
          <cell r="L127" t="str">
            <v/>
          </cell>
          <cell r="M127" t="str">
            <v/>
          </cell>
          <cell r="N127" t="str">
            <v>bamgt</v>
          </cell>
          <cell r="O127" t="str">
            <v>40</v>
          </cell>
          <cell r="P127" t="str">
            <v>600000A  675000   999999999999999999999999999999999999999999999999999999</v>
          </cell>
          <cell r="Q127" t="str">
            <v xml:space="preserve">none     </v>
          </cell>
          <cell r="R127" t="str">
            <v>RollFCST-Working Version</v>
          </cell>
          <cell r="S127" t="str">
            <v>RollFCST-Working Version</v>
          </cell>
          <cell r="T127" t="str">
            <v/>
          </cell>
          <cell r="U127" t="str">
            <v/>
          </cell>
          <cell r="V127" t="str">
            <v>675000</v>
          </cell>
          <cell r="W127" t="str">
            <v>2</v>
          </cell>
          <cell r="X127" t="str">
            <v xml:space="preserve">  Intercompany Expense                  </v>
          </cell>
          <cell r="Y127">
            <v>0.11040999999999999</v>
          </cell>
          <cell r="Z127">
            <v>0.21354999999999999</v>
          </cell>
          <cell r="AA127">
            <v>0</v>
          </cell>
          <cell r="AB127">
            <v>1.6709999999999999E-2</v>
          </cell>
          <cell r="AC127">
            <v>0.34066999999999997</v>
          </cell>
          <cell r="AD127">
            <v>0</v>
          </cell>
          <cell r="AE127">
            <v>0</v>
          </cell>
          <cell r="AF127">
            <v>0</v>
          </cell>
          <cell r="AG127">
            <v>0</v>
          </cell>
          <cell r="AH127">
            <v>0</v>
          </cell>
          <cell r="AI127" t="str">
            <v xml:space="preserve">U.S. Dollar                   </v>
          </cell>
          <cell r="AJ127" t="str">
            <v/>
          </cell>
          <cell r="AK127" t="str">
            <v/>
          </cell>
          <cell r="AL127" t="str">
            <v/>
          </cell>
          <cell r="AM127" t="str">
            <v/>
          </cell>
          <cell r="AN127" t="str">
            <v/>
          </cell>
          <cell r="AO127" t="str">
            <v/>
          </cell>
          <cell r="AP127" t="str">
            <v/>
          </cell>
          <cell r="AQ127" t="str">
            <v/>
          </cell>
        </row>
        <row r="128">
          <cell r="A128" t="str">
            <v>FBE.......600300</v>
          </cell>
          <cell r="B128" t="str">
            <v>2003T12</v>
          </cell>
          <cell r="C128" t="str">
            <v xml:space="preserve">TREND    </v>
          </cell>
          <cell r="D128" t="str">
            <v xml:space="preserve">Trend -  QTD Average/Activity                     </v>
          </cell>
          <cell r="E128" t="str">
            <v>Run: 08/07/03 13:53:41</v>
          </cell>
          <cell r="F128" t="str">
            <v>999</v>
          </cell>
          <cell r="G128" t="str">
            <v>100</v>
          </cell>
          <cell r="H128" t="str">
            <v xml:space="preserve">Bank Of America Management Reporting              </v>
          </cell>
          <cell r="I128" t="str">
            <v>001</v>
          </cell>
          <cell r="J128" t="str">
            <v>FBE.......</v>
          </cell>
          <cell r="K128" t="str">
            <v xml:space="preserve">Emg Ops Emea And Latin America                    </v>
          </cell>
          <cell r="L128" t="str">
            <v/>
          </cell>
          <cell r="M128" t="str">
            <v/>
          </cell>
          <cell r="N128" t="str">
            <v>bamgt</v>
          </cell>
          <cell r="O128" t="str">
            <v>40</v>
          </cell>
          <cell r="P128" t="str">
            <v>600000A  600250   999999999600300   999999999999999999999999999999999999</v>
          </cell>
          <cell r="Q128" t="str">
            <v xml:space="preserve">none     </v>
          </cell>
          <cell r="R128" t="str">
            <v>RollFCST-Working Version</v>
          </cell>
          <cell r="S128" t="str">
            <v>RollFCST-Working Version</v>
          </cell>
          <cell r="T128" t="str">
            <v/>
          </cell>
          <cell r="U128" t="str">
            <v/>
          </cell>
          <cell r="V128" t="str">
            <v>600300</v>
          </cell>
          <cell r="W128" t="str">
            <v>4</v>
          </cell>
          <cell r="X128" t="str">
            <v xml:space="preserve">      Salaries &amp; Wages                  </v>
          </cell>
          <cell r="Y128">
            <v>421.35645</v>
          </cell>
          <cell r="Z128">
            <v>326.16446999999999</v>
          </cell>
          <cell r="AA128">
            <v>304.88411000000002</v>
          </cell>
          <cell r="AB128">
            <v>279.36117999999999</v>
          </cell>
          <cell r="AC128">
            <v>1331.76621</v>
          </cell>
          <cell r="AD128">
            <v>246.93522999999999</v>
          </cell>
          <cell r="AE128">
            <v>271.72519</v>
          </cell>
          <cell r="AF128">
            <v>181.42510999999999</v>
          </cell>
          <cell r="AG128">
            <v>211.44</v>
          </cell>
          <cell r="AH128">
            <v>911.52553</v>
          </cell>
          <cell r="AI128" t="str">
            <v xml:space="preserve">U.S. Dollar                   </v>
          </cell>
          <cell r="AJ128" t="str">
            <v/>
          </cell>
          <cell r="AK128" t="str">
            <v/>
          </cell>
          <cell r="AL128" t="str">
            <v/>
          </cell>
          <cell r="AM128" t="str">
            <v/>
          </cell>
          <cell r="AN128" t="str">
            <v/>
          </cell>
          <cell r="AO128" t="str">
            <v/>
          </cell>
          <cell r="AP128" t="str">
            <v/>
          </cell>
          <cell r="AQ128" t="str">
            <v/>
          </cell>
        </row>
        <row r="129">
          <cell r="A129" t="str">
            <v>FBE.......601000</v>
          </cell>
          <cell r="B129" t="str">
            <v>2003T12</v>
          </cell>
          <cell r="C129" t="str">
            <v xml:space="preserve">TREND    </v>
          </cell>
          <cell r="D129" t="str">
            <v xml:space="preserve">Trend -  QTD Average/Activity                     </v>
          </cell>
          <cell r="E129" t="str">
            <v>Run: 08/07/03 13:53:41</v>
          </cell>
          <cell r="F129" t="str">
            <v>999</v>
          </cell>
          <cell r="G129" t="str">
            <v>100</v>
          </cell>
          <cell r="H129" t="str">
            <v xml:space="preserve">Bank Of America Management Reporting              </v>
          </cell>
          <cell r="I129" t="str">
            <v>001</v>
          </cell>
          <cell r="J129" t="str">
            <v>FBE.......</v>
          </cell>
          <cell r="K129" t="str">
            <v xml:space="preserve">Emg Ops Emea And Latin America                    </v>
          </cell>
          <cell r="L129" t="str">
            <v/>
          </cell>
          <cell r="M129" t="str">
            <v/>
          </cell>
          <cell r="N129" t="str">
            <v>bamgt</v>
          </cell>
          <cell r="O129" t="str">
            <v>40</v>
          </cell>
          <cell r="P129" t="str">
            <v>600000A  600250   999999999601000   999999999999999999999999999999999999</v>
          </cell>
          <cell r="Q129" t="str">
            <v xml:space="preserve">none     </v>
          </cell>
          <cell r="R129" t="str">
            <v>RollFCST-Working Version</v>
          </cell>
          <cell r="S129" t="str">
            <v>RollFCST-Working Version</v>
          </cell>
          <cell r="T129" t="str">
            <v/>
          </cell>
          <cell r="U129" t="str">
            <v/>
          </cell>
          <cell r="V129" t="str">
            <v>601000</v>
          </cell>
          <cell r="W129" t="str">
            <v>4</v>
          </cell>
          <cell r="X129" t="str">
            <v xml:space="preserve">      Overtime Salaries                 </v>
          </cell>
          <cell r="Y129">
            <v>23.92831</v>
          </cell>
          <cell r="Z129">
            <v>16.329599999999999</v>
          </cell>
          <cell r="AA129">
            <v>8.3739899999999992</v>
          </cell>
          <cell r="AB129">
            <v>7.3408800000000003</v>
          </cell>
          <cell r="AC129">
            <v>55.97278</v>
          </cell>
          <cell r="AD129">
            <v>3.7869700000000002</v>
          </cell>
          <cell r="AE129">
            <v>1.00943</v>
          </cell>
          <cell r="AF129">
            <v>2.4682200000000001</v>
          </cell>
          <cell r="AG129">
            <v>0</v>
          </cell>
          <cell r="AH129">
            <v>7.2646199999999999</v>
          </cell>
          <cell r="AI129" t="str">
            <v xml:space="preserve">U.S. Dollar                   </v>
          </cell>
          <cell r="AJ129" t="str">
            <v/>
          </cell>
          <cell r="AK129" t="str">
            <v/>
          </cell>
          <cell r="AL129" t="str">
            <v/>
          </cell>
          <cell r="AM129" t="str">
            <v/>
          </cell>
          <cell r="AN129" t="str">
            <v/>
          </cell>
          <cell r="AO129" t="str">
            <v/>
          </cell>
          <cell r="AP129" t="str">
            <v/>
          </cell>
          <cell r="AQ129" t="str">
            <v/>
          </cell>
        </row>
        <row r="130">
          <cell r="A130" t="str">
            <v>FBE.......601500</v>
          </cell>
          <cell r="B130" t="str">
            <v>2003T12</v>
          </cell>
          <cell r="C130" t="str">
            <v xml:space="preserve">TREND    </v>
          </cell>
          <cell r="D130" t="str">
            <v xml:space="preserve">Trend -  QTD Average/Activity                     </v>
          </cell>
          <cell r="E130" t="str">
            <v>Run: 08/07/03 13:53:41</v>
          </cell>
          <cell r="F130" t="str">
            <v>999</v>
          </cell>
          <cell r="G130" t="str">
            <v>100</v>
          </cell>
          <cell r="H130" t="str">
            <v xml:space="preserve">Bank Of America Management Reporting              </v>
          </cell>
          <cell r="I130" t="str">
            <v>001</v>
          </cell>
          <cell r="J130" t="str">
            <v>FBE.......</v>
          </cell>
          <cell r="K130" t="str">
            <v xml:space="preserve">Emg Ops Emea And Latin America                    </v>
          </cell>
          <cell r="L130" t="str">
            <v/>
          </cell>
          <cell r="M130" t="str">
            <v/>
          </cell>
          <cell r="N130" t="str">
            <v>bamgt</v>
          </cell>
          <cell r="O130" t="str">
            <v>40</v>
          </cell>
          <cell r="P130" t="str">
            <v>600000A  600250   999999999601500   999999999999999999999999999999999999</v>
          </cell>
          <cell r="Q130" t="str">
            <v xml:space="preserve">none     </v>
          </cell>
          <cell r="R130" t="str">
            <v>RollFCST-Working Version</v>
          </cell>
          <cell r="S130" t="str">
            <v>RollFCST-Working Version</v>
          </cell>
          <cell r="T130" t="str">
            <v/>
          </cell>
          <cell r="U130" t="str">
            <v/>
          </cell>
          <cell r="V130" t="str">
            <v>601500</v>
          </cell>
          <cell r="W130" t="str">
            <v>4</v>
          </cell>
          <cell r="X130" t="str">
            <v xml:space="preserve">      Incentive Compensation            </v>
          </cell>
          <cell r="Y130">
            <v>0</v>
          </cell>
          <cell r="Z130">
            <v>0</v>
          </cell>
          <cell r="AA130">
            <v>0</v>
          </cell>
          <cell r="AB130">
            <v>0</v>
          </cell>
          <cell r="AC130">
            <v>0</v>
          </cell>
          <cell r="AD130">
            <v>0</v>
          </cell>
          <cell r="AE130">
            <v>0</v>
          </cell>
          <cell r="AF130">
            <v>0</v>
          </cell>
          <cell r="AG130">
            <v>0</v>
          </cell>
          <cell r="AH130">
            <v>0</v>
          </cell>
          <cell r="AI130" t="str">
            <v xml:space="preserve">U.S. Dollar                   </v>
          </cell>
          <cell r="AJ130" t="str">
            <v/>
          </cell>
          <cell r="AK130" t="str">
            <v/>
          </cell>
          <cell r="AL130" t="str">
            <v/>
          </cell>
          <cell r="AM130" t="str">
            <v/>
          </cell>
          <cell r="AN130" t="str">
            <v/>
          </cell>
          <cell r="AO130" t="str">
            <v/>
          </cell>
          <cell r="AP130" t="str">
            <v/>
          </cell>
          <cell r="AQ130" t="str">
            <v/>
          </cell>
        </row>
        <row r="131">
          <cell r="A131" t="str">
            <v>FBE.......602400</v>
          </cell>
          <cell r="B131" t="str">
            <v>2003T12</v>
          </cell>
          <cell r="C131" t="str">
            <v xml:space="preserve">TREND    </v>
          </cell>
          <cell r="D131" t="str">
            <v xml:space="preserve">Trend -  QTD Average/Activity                     </v>
          </cell>
          <cell r="E131" t="str">
            <v>Run: 08/07/03 13:53:41</v>
          </cell>
          <cell r="F131" t="str">
            <v>999</v>
          </cell>
          <cell r="G131" t="str">
            <v>100</v>
          </cell>
          <cell r="H131" t="str">
            <v xml:space="preserve">Bank Of America Management Reporting              </v>
          </cell>
          <cell r="I131" t="str">
            <v>001</v>
          </cell>
          <cell r="J131" t="str">
            <v>FBE.......</v>
          </cell>
          <cell r="K131" t="str">
            <v xml:space="preserve">Emg Ops Emea And Latin America                    </v>
          </cell>
          <cell r="L131" t="str">
            <v/>
          </cell>
          <cell r="M131" t="str">
            <v/>
          </cell>
          <cell r="N131" t="str">
            <v>bamgt</v>
          </cell>
          <cell r="O131" t="str">
            <v>40</v>
          </cell>
          <cell r="P131" t="str">
            <v>600000A  600250   999999999602000   602400   999999999999999999999999999</v>
          </cell>
          <cell r="Q131" t="str">
            <v xml:space="preserve">none     </v>
          </cell>
          <cell r="R131" t="str">
            <v>RollFCST-Working Version</v>
          </cell>
          <cell r="S131" t="str">
            <v>RollFCST-Working Version</v>
          </cell>
          <cell r="T131" t="str">
            <v/>
          </cell>
          <cell r="U131" t="str">
            <v/>
          </cell>
          <cell r="V131" t="str">
            <v>602400</v>
          </cell>
          <cell r="W131" t="str">
            <v>5</v>
          </cell>
          <cell r="X131" t="str">
            <v xml:space="preserve">        Other Employee Compensation     </v>
          </cell>
          <cell r="Y131">
            <v>14.564590000000001</v>
          </cell>
          <cell r="Z131">
            <v>71.261089999999996</v>
          </cell>
          <cell r="AA131">
            <v>92.793620000000004</v>
          </cell>
          <cell r="AB131">
            <v>26.83109</v>
          </cell>
          <cell r="AC131">
            <v>205.45039</v>
          </cell>
          <cell r="AD131">
            <v>3.9534500000000001</v>
          </cell>
          <cell r="AE131">
            <v>6.9310600000000004</v>
          </cell>
          <cell r="AF131">
            <v>4</v>
          </cell>
          <cell r="AG131">
            <v>0</v>
          </cell>
          <cell r="AH131">
            <v>14.884510000000001</v>
          </cell>
          <cell r="AI131" t="str">
            <v xml:space="preserve">U.S. Dollar                   </v>
          </cell>
          <cell r="AJ131" t="str">
            <v/>
          </cell>
          <cell r="AK131" t="str">
            <v/>
          </cell>
          <cell r="AL131" t="str">
            <v/>
          </cell>
          <cell r="AM131" t="str">
            <v/>
          </cell>
          <cell r="AN131" t="str">
            <v/>
          </cell>
          <cell r="AO131" t="str">
            <v/>
          </cell>
          <cell r="AP131" t="str">
            <v/>
          </cell>
          <cell r="AQ131" t="str">
            <v/>
          </cell>
        </row>
        <row r="132">
          <cell r="A132" t="str">
            <v>FBE.......602000</v>
          </cell>
          <cell r="B132" t="str">
            <v>2003T12</v>
          </cell>
          <cell r="C132" t="str">
            <v xml:space="preserve">TREND    </v>
          </cell>
          <cell r="D132" t="str">
            <v xml:space="preserve">Trend -  QTD Average/Activity                     </v>
          </cell>
          <cell r="E132" t="str">
            <v>Run: 08/07/03 13:53:41</v>
          </cell>
          <cell r="F132" t="str">
            <v>999</v>
          </cell>
          <cell r="G132" t="str">
            <v>100</v>
          </cell>
          <cell r="H132" t="str">
            <v xml:space="preserve">Bank Of America Management Reporting              </v>
          </cell>
          <cell r="I132" t="str">
            <v>001</v>
          </cell>
          <cell r="J132" t="str">
            <v>FBE.......</v>
          </cell>
          <cell r="K132" t="str">
            <v xml:space="preserve">Emg Ops Emea And Latin America                    </v>
          </cell>
          <cell r="L132" t="str">
            <v/>
          </cell>
          <cell r="M132" t="str">
            <v/>
          </cell>
          <cell r="N132" t="str">
            <v>bamgt</v>
          </cell>
          <cell r="O132" t="str">
            <v>40</v>
          </cell>
          <cell r="P132" t="str">
            <v>600000A  600250   999999999602000   999999999999999999999999999999999999</v>
          </cell>
          <cell r="Q132" t="str">
            <v xml:space="preserve">none     </v>
          </cell>
          <cell r="R132" t="str">
            <v>RollFCST-Working Version</v>
          </cell>
          <cell r="S132" t="str">
            <v>RollFCST-Working Version</v>
          </cell>
          <cell r="T132" t="str">
            <v/>
          </cell>
          <cell r="U132" t="str">
            <v/>
          </cell>
          <cell r="V132" t="str">
            <v>602000</v>
          </cell>
          <cell r="W132" t="str">
            <v>4</v>
          </cell>
          <cell r="X132" t="str">
            <v xml:space="preserve">      Contract Temporary/Other Compensat</v>
          </cell>
          <cell r="Y132">
            <v>22.42708</v>
          </cell>
          <cell r="Z132">
            <v>79.621740000000003</v>
          </cell>
          <cell r="AA132">
            <v>99.608159999999998</v>
          </cell>
          <cell r="AB132">
            <v>34.549700000000001</v>
          </cell>
          <cell r="AC132">
            <v>236.20668000000001</v>
          </cell>
          <cell r="AD132">
            <v>8.7886199999999999</v>
          </cell>
          <cell r="AE132">
            <v>11.03012</v>
          </cell>
          <cell r="AF132">
            <v>5.1712999999999996</v>
          </cell>
          <cell r="AG132">
            <v>0</v>
          </cell>
          <cell r="AH132">
            <v>24.99004</v>
          </cell>
          <cell r="AI132" t="str">
            <v xml:space="preserve">U.S. Dollar                   </v>
          </cell>
          <cell r="AJ132" t="str">
            <v/>
          </cell>
          <cell r="AK132" t="str">
            <v/>
          </cell>
          <cell r="AL132" t="str">
            <v/>
          </cell>
          <cell r="AM132" t="str">
            <v/>
          </cell>
          <cell r="AN132" t="str">
            <v/>
          </cell>
          <cell r="AO132" t="str">
            <v/>
          </cell>
          <cell r="AP132" t="str">
            <v/>
          </cell>
          <cell r="AQ132" t="str">
            <v/>
          </cell>
        </row>
        <row r="133">
          <cell r="A133" t="str">
            <v>FBE.......603000</v>
          </cell>
          <cell r="B133" t="str">
            <v>2003T12</v>
          </cell>
          <cell r="C133" t="str">
            <v xml:space="preserve">TREND    </v>
          </cell>
          <cell r="D133" t="str">
            <v xml:space="preserve">Trend -  QTD Average/Activity                     </v>
          </cell>
          <cell r="E133" t="str">
            <v>Run: 08/07/03 13:53:41</v>
          </cell>
          <cell r="F133" t="str">
            <v>999</v>
          </cell>
          <cell r="G133" t="str">
            <v>100</v>
          </cell>
          <cell r="H133" t="str">
            <v xml:space="preserve">Bank Of America Management Reporting              </v>
          </cell>
          <cell r="I133" t="str">
            <v>001</v>
          </cell>
          <cell r="J133" t="str">
            <v>FBE.......</v>
          </cell>
          <cell r="K133" t="str">
            <v xml:space="preserve">Emg Ops Emea And Latin America                    </v>
          </cell>
          <cell r="L133" t="str">
            <v/>
          </cell>
          <cell r="M133" t="str">
            <v/>
          </cell>
          <cell r="N133" t="str">
            <v>bamgt</v>
          </cell>
          <cell r="O133" t="str">
            <v>40</v>
          </cell>
          <cell r="P133" t="str">
            <v>600000A  600250   999999999603000   999999999999999999999999999999999999</v>
          </cell>
          <cell r="Q133" t="str">
            <v xml:space="preserve">none     </v>
          </cell>
          <cell r="R133" t="str">
            <v>RollFCST-Working Version</v>
          </cell>
          <cell r="S133" t="str">
            <v>RollFCST-Working Version</v>
          </cell>
          <cell r="T133" t="str">
            <v/>
          </cell>
          <cell r="U133" t="str">
            <v/>
          </cell>
          <cell r="V133" t="str">
            <v>603000</v>
          </cell>
          <cell r="W133" t="str">
            <v>4</v>
          </cell>
          <cell r="X133" t="str">
            <v xml:space="preserve">      Employee Benefits                 </v>
          </cell>
          <cell r="Y133">
            <v>166.02869000000001</v>
          </cell>
          <cell r="Z133">
            <v>119.71207</v>
          </cell>
          <cell r="AA133">
            <v>121.59774</v>
          </cell>
          <cell r="AB133">
            <v>114.59823</v>
          </cell>
          <cell r="AC133">
            <v>521.93673000000001</v>
          </cell>
          <cell r="AD133">
            <v>122.99172</v>
          </cell>
          <cell r="AE133">
            <v>99.365729999999999</v>
          </cell>
          <cell r="AF133">
            <v>107.76475000000001</v>
          </cell>
          <cell r="AG133">
            <v>78.316800000000001</v>
          </cell>
          <cell r="AH133">
            <v>408.43900000000002</v>
          </cell>
          <cell r="AI133" t="str">
            <v xml:space="preserve">U.S. Dollar                   </v>
          </cell>
          <cell r="AJ133" t="str">
            <v/>
          </cell>
          <cell r="AK133" t="str">
            <v/>
          </cell>
          <cell r="AL133" t="str">
            <v/>
          </cell>
          <cell r="AM133" t="str">
            <v/>
          </cell>
          <cell r="AN133" t="str">
            <v/>
          </cell>
          <cell r="AO133" t="str">
            <v/>
          </cell>
          <cell r="AP133" t="str">
            <v/>
          </cell>
          <cell r="AQ133" t="str">
            <v/>
          </cell>
        </row>
        <row r="134">
          <cell r="A134" t="str">
            <v>FBE.......600250</v>
          </cell>
          <cell r="B134" t="str">
            <v>2003T12</v>
          </cell>
          <cell r="C134" t="str">
            <v xml:space="preserve">TREND    </v>
          </cell>
          <cell r="D134" t="str">
            <v xml:space="preserve">Trend -  QTD Average/Activity                     </v>
          </cell>
          <cell r="E134" t="str">
            <v>Run: 08/07/03 13:53:41</v>
          </cell>
          <cell r="F134" t="str">
            <v>999</v>
          </cell>
          <cell r="G134" t="str">
            <v>100</v>
          </cell>
          <cell r="H134" t="str">
            <v xml:space="preserve">Bank Of America Management Reporting              </v>
          </cell>
          <cell r="I134" t="str">
            <v>001</v>
          </cell>
          <cell r="J134" t="str">
            <v>FBE.......</v>
          </cell>
          <cell r="K134" t="str">
            <v xml:space="preserve">Emg Ops Emea And Latin America                    </v>
          </cell>
          <cell r="L134" t="str">
            <v/>
          </cell>
          <cell r="M134" t="str">
            <v/>
          </cell>
          <cell r="N134" t="str">
            <v>bamgt</v>
          </cell>
          <cell r="O134" t="str">
            <v>40</v>
          </cell>
          <cell r="P134" t="str">
            <v>600000A  600250   999999999999999999999999999999999999999999999999999999</v>
          </cell>
          <cell r="Q134" t="str">
            <v xml:space="preserve">none     </v>
          </cell>
          <cell r="R134" t="str">
            <v>RollFCST-Working Version</v>
          </cell>
          <cell r="S134" t="str">
            <v>RollFCST-Working Version</v>
          </cell>
          <cell r="T134" t="str">
            <v/>
          </cell>
          <cell r="U134" t="str">
            <v/>
          </cell>
          <cell r="V134" t="str">
            <v>600250</v>
          </cell>
          <cell r="W134" t="str">
            <v>2</v>
          </cell>
          <cell r="X134" t="str">
            <v xml:space="preserve">  Personnel                             </v>
          </cell>
          <cell r="Y134">
            <v>633.74053000000004</v>
          </cell>
          <cell r="Z134">
            <v>541.82788000000005</v>
          </cell>
          <cell r="AA134">
            <v>534.46400000000006</v>
          </cell>
          <cell r="AB134">
            <v>435.84998999999999</v>
          </cell>
          <cell r="AC134">
            <v>2145.8824</v>
          </cell>
          <cell r="AD134">
            <v>382.50254000000001</v>
          </cell>
          <cell r="AE134">
            <v>383.13047</v>
          </cell>
          <cell r="AF134">
            <v>296.82938000000001</v>
          </cell>
          <cell r="AG134">
            <v>289.7568</v>
          </cell>
          <cell r="AH134">
            <v>1352.21919</v>
          </cell>
          <cell r="AI134" t="str">
            <v xml:space="preserve">U.S. Dollar                   </v>
          </cell>
          <cell r="AJ134" t="str">
            <v/>
          </cell>
          <cell r="AK134" t="str">
            <v/>
          </cell>
          <cell r="AL134" t="str">
            <v/>
          </cell>
          <cell r="AM134" t="str">
            <v/>
          </cell>
          <cell r="AN134" t="str">
            <v/>
          </cell>
          <cell r="AO134" t="str">
            <v/>
          </cell>
          <cell r="AP134" t="str">
            <v/>
          </cell>
          <cell r="AQ134" t="str">
            <v/>
          </cell>
        </row>
        <row r="135">
          <cell r="A135" t="str">
            <v>FBE.......610000</v>
          </cell>
          <cell r="B135" t="str">
            <v>2003T12</v>
          </cell>
          <cell r="C135" t="str">
            <v xml:space="preserve">TREND    </v>
          </cell>
          <cell r="D135" t="str">
            <v xml:space="preserve">Trend -  QTD Average/Activity                     </v>
          </cell>
          <cell r="E135" t="str">
            <v>Run: 08/07/03 13:53:41</v>
          </cell>
          <cell r="F135" t="str">
            <v>999</v>
          </cell>
          <cell r="G135" t="str">
            <v>100</v>
          </cell>
          <cell r="H135" t="str">
            <v xml:space="preserve">Bank Of America Management Reporting              </v>
          </cell>
          <cell r="I135" t="str">
            <v>001</v>
          </cell>
          <cell r="J135" t="str">
            <v>FBE.......</v>
          </cell>
          <cell r="K135" t="str">
            <v xml:space="preserve">Emg Ops Emea And Latin America                    </v>
          </cell>
          <cell r="L135" t="str">
            <v/>
          </cell>
          <cell r="M135" t="str">
            <v/>
          </cell>
          <cell r="N135" t="str">
            <v>bamgt</v>
          </cell>
          <cell r="O135" t="str">
            <v>40</v>
          </cell>
          <cell r="P135" t="str">
            <v>600000A  610000   999999999999999999999999999999999999999999999999999999</v>
          </cell>
          <cell r="Q135" t="str">
            <v xml:space="preserve">none     </v>
          </cell>
          <cell r="R135" t="str">
            <v>RollFCST-Working Version</v>
          </cell>
          <cell r="S135" t="str">
            <v>RollFCST-Working Version</v>
          </cell>
          <cell r="T135" t="str">
            <v/>
          </cell>
          <cell r="U135" t="str">
            <v/>
          </cell>
          <cell r="V135" t="str">
            <v>610000</v>
          </cell>
          <cell r="W135" t="str">
            <v>2</v>
          </cell>
          <cell r="X135" t="str">
            <v xml:space="preserve">  Net Occupancy Expense                 </v>
          </cell>
          <cell r="Y135">
            <v>96.226849999999999</v>
          </cell>
          <cell r="Z135">
            <v>96.258150000000001</v>
          </cell>
          <cell r="AA135">
            <v>90.166449999999998</v>
          </cell>
          <cell r="AB135">
            <v>84.919579999999996</v>
          </cell>
          <cell r="AC135">
            <v>367.57103000000001</v>
          </cell>
          <cell r="AD135">
            <v>69.638300000000001</v>
          </cell>
          <cell r="AE135">
            <v>62.248959999999997</v>
          </cell>
          <cell r="AF135">
            <v>57.295630000000003</v>
          </cell>
          <cell r="AG135">
            <v>57</v>
          </cell>
          <cell r="AH135">
            <v>246.18288999999999</v>
          </cell>
          <cell r="AI135" t="str">
            <v xml:space="preserve">U.S. Dollar                   </v>
          </cell>
          <cell r="AJ135" t="str">
            <v/>
          </cell>
          <cell r="AK135" t="str">
            <v/>
          </cell>
          <cell r="AL135" t="str">
            <v/>
          </cell>
          <cell r="AM135" t="str">
            <v/>
          </cell>
          <cell r="AN135" t="str">
            <v/>
          </cell>
          <cell r="AO135" t="str">
            <v/>
          </cell>
          <cell r="AP135" t="str">
            <v/>
          </cell>
          <cell r="AQ135" t="str">
            <v/>
          </cell>
        </row>
        <row r="136">
          <cell r="A136" t="str">
            <v>FBE.......620000</v>
          </cell>
          <cell r="B136" t="str">
            <v>2003T12</v>
          </cell>
          <cell r="C136" t="str">
            <v xml:space="preserve">TREND    </v>
          </cell>
          <cell r="D136" t="str">
            <v xml:space="preserve">Trend -  QTD Average/Activity                     </v>
          </cell>
          <cell r="E136" t="str">
            <v>Run: 08/07/03 13:53:41</v>
          </cell>
          <cell r="F136" t="str">
            <v>999</v>
          </cell>
          <cell r="G136" t="str">
            <v>100</v>
          </cell>
          <cell r="H136" t="str">
            <v xml:space="preserve">Bank Of America Management Reporting              </v>
          </cell>
          <cell r="I136" t="str">
            <v>001</v>
          </cell>
          <cell r="J136" t="str">
            <v>FBE.......</v>
          </cell>
          <cell r="K136" t="str">
            <v xml:space="preserve">Emg Ops Emea And Latin America                    </v>
          </cell>
          <cell r="L136" t="str">
            <v/>
          </cell>
          <cell r="M136" t="str">
            <v/>
          </cell>
          <cell r="N136" t="str">
            <v>bamgt</v>
          </cell>
          <cell r="O136" t="str">
            <v>40</v>
          </cell>
          <cell r="P136" t="str">
            <v>600000A  620000   999999999999999999999999999999999999999999999999999999</v>
          </cell>
          <cell r="Q136" t="str">
            <v xml:space="preserve">none     </v>
          </cell>
          <cell r="R136" t="str">
            <v>RollFCST-Working Version</v>
          </cell>
          <cell r="S136" t="str">
            <v>RollFCST-Working Version</v>
          </cell>
          <cell r="T136" t="str">
            <v/>
          </cell>
          <cell r="U136" t="str">
            <v/>
          </cell>
          <cell r="V136" t="str">
            <v>620000</v>
          </cell>
          <cell r="W136" t="str">
            <v>2</v>
          </cell>
          <cell r="X136" t="str">
            <v xml:space="preserve">  Furniture &amp; Equipment                 </v>
          </cell>
          <cell r="Y136">
            <v>25.019390000000001</v>
          </cell>
          <cell r="Z136">
            <v>27.97514</v>
          </cell>
          <cell r="AA136">
            <v>27.783629999999999</v>
          </cell>
          <cell r="AB136">
            <v>9.6789000000000005</v>
          </cell>
          <cell r="AC136">
            <v>90.457059999999998</v>
          </cell>
          <cell r="AD136">
            <v>25.673690000000001</v>
          </cell>
          <cell r="AE136">
            <v>29.513290000000001</v>
          </cell>
          <cell r="AF136">
            <v>21.78706</v>
          </cell>
          <cell r="AG136">
            <v>27</v>
          </cell>
          <cell r="AH136">
            <v>103.97404</v>
          </cell>
          <cell r="AI136" t="str">
            <v xml:space="preserve">U.S. Dollar                   </v>
          </cell>
          <cell r="AJ136" t="str">
            <v/>
          </cell>
          <cell r="AK136" t="str">
            <v/>
          </cell>
          <cell r="AL136" t="str">
            <v/>
          </cell>
          <cell r="AM136" t="str">
            <v/>
          </cell>
          <cell r="AN136" t="str">
            <v/>
          </cell>
          <cell r="AO136" t="str">
            <v/>
          </cell>
          <cell r="AP136" t="str">
            <v/>
          </cell>
          <cell r="AQ136" t="str">
            <v/>
          </cell>
        </row>
        <row r="137">
          <cell r="A137" t="str">
            <v>FBE.......623000</v>
          </cell>
          <cell r="B137" t="str">
            <v>2003T12</v>
          </cell>
          <cell r="C137" t="str">
            <v xml:space="preserve">TREND    </v>
          </cell>
          <cell r="D137" t="str">
            <v xml:space="preserve">Trend -  QTD Average/Activity                     </v>
          </cell>
          <cell r="E137" t="str">
            <v>Run: 08/07/03 13:53:41</v>
          </cell>
          <cell r="F137" t="str">
            <v>999</v>
          </cell>
          <cell r="G137" t="str">
            <v>100</v>
          </cell>
          <cell r="H137" t="str">
            <v xml:space="preserve">Bank Of America Management Reporting              </v>
          </cell>
          <cell r="I137" t="str">
            <v>001</v>
          </cell>
          <cell r="J137" t="str">
            <v>FBE.......</v>
          </cell>
          <cell r="K137" t="str">
            <v xml:space="preserve">Emg Ops Emea And Latin America                    </v>
          </cell>
          <cell r="L137" t="str">
            <v/>
          </cell>
          <cell r="M137" t="str">
            <v/>
          </cell>
          <cell r="N137" t="str">
            <v>bamgt</v>
          </cell>
          <cell r="O137" t="str">
            <v>40</v>
          </cell>
          <cell r="P137" t="str">
            <v>600000A  623000   999999999999999999999999999999999999999999999999999999</v>
          </cell>
          <cell r="Q137" t="str">
            <v xml:space="preserve">none     </v>
          </cell>
          <cell r="R137" t="str">
            <v>RollFCST-Working Version</v>
          </cell>
          <cell r="S137" t="str">
            <v>RollFCST-Working Version</v>
          </cell>
          <cell r="T137" t="str">
            <v/>
          </cell>
          <cell r="U137" t="str">
            <v/>
          </cell>
          <cell r="V137" t="str">
            <v>623000</v>
          </cell>
          <cell r="W137" t="str">
            <v>2</v>
          </cell>
          <cell r="X137" t="str">
            <v xml:space="preserve">  Marketing &amp; Promotional               </v>
          </cell>
          <cell r="Y137">
            <v>1.9874799999999999</v>
          </cell>
          <cell r="Z137">
            <v>1.30813</v>
          </cell>
          <cell r="AA137">
            <v>21.6281</v>
          </cell>
          <cell r="AB137">
            <v>1.2776700000000001</v>
          </cell>
          <cell r="AC137">
            <v>26.20138</v>
          </cell>
          <cell r="AD137">
            <v>2.2158699999999998</v>
          </cell>
          <cell r="AE137">
            <v>2.3991600000000002</v>
          </cell>
          <cell r="AF137">
            <v>2.7134</v>
          </cell>
          <cell r="AG137">
            <v>3.33</v>
          </cell>
          <cell r="AH137">
            <v>10.658429999999999</v>
          </cell>
          <cell r="AI137" t="str">
            <v xml:space="preserve">U.S. Dollar                   </v>
          </cell>
          <cell r="AJ137" t="str">
            <v/>
          </cell>
          <cell r="AK137" t="str">
            <v/>
          </cell>
          <cell r="AL137" t="str">
            <v/>
          </cell>
          <cell r="AM137" t="str">
            <v/>
          </cell>
          <cell r="AN137" t="str">
            <v/>
          </cell>
          <cell r="AO137" t="str">
            <v/>
          </cell>
          <cell r="AP137" t="str">
            <v/>
          </cell>
          <cell r="AQ137" t="str">
            <v/>
          </cell>
        </row>
        <row r="138">
          <cell r="A138" t="str">
            <v>FBE.......630000</v>
          </cell>
          <cell r="B138" t="str">
            <v>2003T12</v>
          </cell>
          <cell r="C138" t="str">
            <v xml:space="preserve">TREND    </v>
          </cell>
          <cell r="D138" t="str">
            <v xml:space="preserve">Trend -  QTD Average/Activity                     </v>
          </cell>
          <cell r="E138" t="str">
            <v>Run: 08/07/03 13:53:41</v>
          </cell>
          <cell r="F138" t="str">
            <v>999</v>
          </cell>
          <cell r="G138" t="str">
            <v>100</v>
          </cell>
          <cell r="H138" t="str">
            <v xml:space="preserve">Bank Of America Management Reporting              </v>
          </cell>
          <cell r="I138" t="str">
            <v>001</v>
          </cell>
          <cell r="J138" t="str">
            <v>FBE.......</v>
          </cell>
          <cell r="K138" t="str">
            <v xml:space="preserve">Emg Ops Emea And Latin America                    </v>
          </cell>
          <cell r="L138" t="str">
            <v/>
          </cell>
          <cell r="M138" t="str">
            <v/>
          </cell>
          <cell r="N138" t="str">
            <v>bamgt</v>
          </cell>
          <cell r="O138" t="str">
            <v>40</v>
          </cell>
          <cell r="P138" t="str">
            <v>600000A  630000   999999999999999999999999999999999999999999999999999999</v>
          </cell>
          <cell r="Q138" t="str">
            <v xml:space="preserve">none     </v>
          </cell>
          <cell r="R138" t="str">
            <v>RollFCST-Working Version</v>
          </cell>
          <cell r="S138" t="str">
            <v>RollFCST-Working Version</v>
          </cell>
          <cell r="T138" t="str">
            <v/>
          </cell>
          <cell r="U138" t="str">
            <v/>
          </cell>
          <cell r="V138" t="str">
            <v>630000</v>
          </cell>
          <cell r="W138" t="str">
            <v>2</v>
          </cell>
          <cell r="X138" t="str">
            <v xml:space="preserve">  Professional Fees                     </v>
          </cell>
          <cell r="Y138">
            <v>104.35675000000001</v>
          </cell>
          <cell r="Z138">
            <v>-70.502120000000005</v>
          </cell>
          <cell r="AA138">
            <v>9.9483200000000007</v>
          </cell>
          <cell r="AB138">
            <v>23.876989999999999</v>
          </cell>
          <cell r="AC138">
            <v>67.679940000000002</v>
          </cell>
          <cell r="AD138">
            <v>11.57133</v>
          </cell>
          <cell r="AE138">
            <v>6.2964599999999997</v>
          </cell>
          <cell r="AF138">
            <v>10.69036</v>
          </cell>
          <cell r="AG138">
            <v>3</v>
          </cell>
          <cell r="AH138">
            <v>31.558150000000001</v>
          </cell>
          <cell r="AI138" t="str">
            <v xml:space="preserve">U.S. Dollar                   </v>
          </cell>
          <cell r="AJ138" t="str">
            <v/>
          </cell>
          <cell r="AK138" t="str">
            <v/>
          </cell>
          <cell r="AL138" t="str">
            <v/>
          </cell>
          <cell r="AM138" t="str">
            <v/>
          </cell>
          <cell r="AN138" t="str">
            <v/>
          </cell>
          <cell r="AO138" t="str">
            <v/>
          </cell>
          <cell r="AP138" t="str">
            <v/>
          </cell>
          <cell r="AQ138" t="str">
            <v/>
          </cell>
        </row>
        <row r="139">
          <cell r="A139" t="str">
            <v>FBE.......651500A</v>
          </cell>
          <cell r="B139" t="str">
            <v>2003T12</v>
          </cell>
          <cell r="C139" t="str">
            <v xml:space="preserve">TREND    </v>
          </cell>
          <cell r="D139" t="str">
            <v xml:space="preserve">Trend -  QTD Average/Activity                     </v>
          </cell>
          <cell r="E139" t="str">
            <v>Run: 08/07/03 13:53:41</v>
          </cell>
          <cell r="F139" t="str">
            <v>999</v>
          </cell>
          <cell r="G139" t="str">
            <v>100</v>
          </cell>
          <cell r="H139" t="str">
            <v xml:space="preserve">Bank Of America Management Reporting              </v>
          </cell>
          <cell r="I139" t="str">
            <v>001</v>
          </cell>
          <cell r="J139" t="str">
            <v>FBE.......</v>
          </cell>
          <cell r="K139" t="str">
            <v xml:space="preserve">Emg Ops Emea And Latin America                    </v>
          </cell>
          <cell r="L139" t="str">
            <v/>
          </cell>
          <cell r="M139" t="str">
            <v/>
          </cell>
          <cell r="N139" t="str">
            <v>bamgt</v>
          </cell>
          <cell r="O139" t="str">
            <v>40</v>
          </cell>
          <cell r="P139" t="str">
            <v>600000A  651500A  999999999999999999999999999999999999999999999999999999</v>
          </cell>
          <cell r="Q139" t="str">
            <v xml:space="preserve">none     </v>
          </cell>
          <cell r="R139" t="str">
            <v>RollFCST-Working Version</v>
          </cell>
          <cell r="S139" t="str">
            <v>RollFCST-Working Version</v>
          </cell>
          <cell r="T139" t="str">
            <v/>
          </cell>
          <cell r="U139" t="str">
            <v/>
          </cell>
          <cell r="V139" t="str">
            <v>651500A</v>
          </cell>
          <cell r="W139" t="str">
            <v>2</v>
          </cell>
          <cell r="X139" t="str">
            <v xml:space="preserve">  Direct Processing Expense             </v>
          </cell>
          <cell r="Y139">
            <v>71.688180000000003</v>
          </cell>
          <cell r="Z139">
            <v>110.83638000000001</v>
          </cell>
          <cell r="AA139">
            <v>64.157150000000001</v>
          </cell>
          <cell r="AB139">
            <v>40.668120000000002</v>
          </cell>
          <cell r="AC139">
            <v>287.34983</v>
          </cell>
          <cell r="AD139">
            <v>35.170569999999998</v>
          </cell>
          <cell r="AE139">
            <v>29.07113</v>
          </cell>
          <cell r="AF139">
            <v>21.439859999999999</v>
          </cell>
          <cell r="AG139">
            <v>12</v>
          </cell>
          <cell r="AH139">
            <v>97.681560000000005</v>
          </cell>
          <cell r="AI139" t="str">
            <v xml:space="preserve">U.S. Dollar                   </v>
          </cell>
          <cell r="AJ139" t="str">
            <v/>
          </cell>
          <cell r="AK139" t="str">
            <v/>
          </cell>
          <cell r="AL139" t="str">
            <v/>
          </cell>
          <cell r="AM139" t="str">
            <v/>
          </cell>
          <cell r="AN139" t="str">
            <v/>
          </cell>
          <cell r="AO139" t="str">
            <v/>
          </cell>
          <cell r="AP139" t="str">
            <v/>
          </cell>
          <cell r="AQ139" t="str">
            <v/>
          </cell>
        </row>
        <row r="140">
          <cell r="A140" t="str">
            <v>FBE.......660000A</v>
          </cell>
          <cell r="B140" t="str">
            <v>2003T12</v>
          </cell>
          <cell r="C140" t="str">
            <v xml:space="preserve">TREND    </v>
          </cell>
          <cell r="D140" t="str">
            <v xml:space="preserve">Trend -  QTD Average/Activity                     </v>
          </cell>
          <cell r="E140" t="str">
            <v>Run: 08/07/03 13:53:41</v>
          </cell>
          <cell r="F140" t="str">
            <v>999</v>
          </cell>
          <cell r="G140" t="str">
            <v>100</v>
          </cell>
          <cell r="H140" t="str">
            <v xml:space="preserve">Bank Of America Management Reporting              </v>
          </cell>
          <cell r="I140" t="str">
            <v>001</v>
          </cell>
          <cell r="J140" t="str">
            <v>FBE.......</v>
          </cell>
          <cell r="K140" t="str">
            <v xml:space="preserve">Emg Ops Emea And Latin America                    </v>
          </cell>
          <cell r="L140" t="str">
            <v/>
          </cell>
          <cell r="M140" t="str">
            <v/>
          </cell>
          <cell r="N140" t="str">
            <v>bamgt</v>
          </cell>
          <cell r="O140" t="str">
            <v>40</v>
          </cell>
          <cell r="P140" t="str">
            <v>600000A  660000A  999999999999999999999999999999999999999999999999999999</v>
          </cell>
          <cell r="Q140" t="str">
            <v xml:space="preserve">none     </v>
          </cell>
          <cell r="R140" t="str">
            <v>RollFCST-Working Version</v>
          </cell>
          <cell r="S140" t="str">
            <v>RollFCST-Working Version</v>
          </cell>
          <cell r="T140" t="str">
            <v/>
          </cell>
          <cell r="U140" t="str">
            <v/>
          </cell>
          <cell r="V140" t="str">
            <v>660000A</v>
          </cell>
          <cell r="W140" t="str">
            <v>2</v>
          </cell>
          <cell r="X140" t="str">
            <v xml:space="preserve">  Telecommunications                    </v>
          </cell>
          <cell r="Y140">
            <v>20.31307</v>
          </cell>
          <cell r="Z140">
            <v>25.482900000000001</v>
          </cell>
          <cell r="AA140">
            <v>24.69463</v>
          </cell>
          <cell r="AB140">
            <v>24.353269999999998</v>
          </cell>
          <cell r="AC140">
            <v>94.843869999999995</v>
          </cell>
          <cell r="AD140">
            <v>17.596540000000001</v>
          </cell>
          <cell r="AE140">
            <v>30.931319999999999</v>
          </cell>
          <cell r="AF140">
            <v>17.871690000000001</v>
          </cell>
          <cell r="AG140">
            <v>17.82</v>
          </cell>
          <cell r="AH140">
            <v>84.219549999999998</v>
          </cell>
          <cell r="AI140" t="str">
            <v xml:space="preserve">U.S. Dollar                   </v>
          </cell>
          <cell r="AJ140" t="str">
            <v/>
          </cell>
          <cell r="AK140" t="str">
            <v/>
          </cell>
          <cell r="AL140" t="str">
            <v/>
          </cell>
          <cell r="AM140" t="str">
            <v/>
          </cell>
          <cell r="AN140" t="str">
            <v/>
          </cell>
          <cell r="AO140" t="str">
            <v/>
          </cell>
          <cell r="AP140" t="str">
            <v/>
          </cell>
          <cell r="AQ140" t="str">
            <v/>
          </cell>
        </row>
        <row r="141">
          <cell r="A141" t="str">
            <v>FBE.......663000</v>
          </cell>
          <cell r="B141" t="str">
            <v>2003T12</v>
          </cell>
          <cell r="C141" t="str">
            <v xml:space="preserve">TREND    </v>
          </cell>
          <cell r="D141" t="str">
            <v xml:space="preserve">Trend -  QTD Average/Activity                     </v>
          </cell>
          <cell r="E141" t="str">
            <v>Run: 08/07/03 13:53:41</v>
          </cell>
          <cell r="F141" t="str">
            <v>999</v>
          </cell>
          <cell r="G141" t="str">
            <v>100</v>
          </cell>
          <cell r="H141" t="str">
            <v xml:space="preserve">Bank Of America Management Reporting              </v>
          </cell>
          <cell r="I141" t="str">
            <v>001</v>
          </cell>
          <cell r="J141" t="str">
            <v>FBE.......</v>
          </cell>
          <cell r="K141" t="str">
            <v xml:space="preserve">Emg Ops Emea And Latin America                    </v>
          </cell>
          <cell r="L141" t="str">
            <v/>
          </cell>
          <cell r="M141" t="str">
            <v/>
          </cell>
          <cell r="N141" t="str">
            <v>bamgt</v>
          </cell>
          <cell r="O141" t="str">
            <v>40</v>
          </cell>
          <cell r="P141" t="str">
            <v>600000A  662999B  662999C  663000   999999999999999999999999999999999999</v>
          </cell>
          <cell r="Q141" t="str">
            <v xml:space="preserve">none     </v>
          </cell>
          <cell r="R141" t="str">
            <v>RollFCST-Working Version</v>
          </cell>
          <cell r="S141" t="str">
            <v>RollFCST-Working Version</v>
          </cell>
          <cell r="T141" t="str">
            <v/>
          </cell>
          <cell r="U141" t="str">
            <v/>
          </cell>
          <cell r="V141" t="str">
            <v>663000</v>
          </cell>
          <cell r="W141" t="str">
            <v>4</v>
          </cell>
          <cell r="X141" t="str">
            <v xml:space="preserve">      Supplies                          </v>
          </cell>
          <cell r="Y141">
            <v>9.1887100000000004</v>
          </cell>
          <cell r="Z141">
            <v>10.042160000000001</v>
          </cell>
          <cell r="AA141">
            <v>9.6738999999999997</v>
          </cell>
          <cell r="AB141">
            <v>8.0751200000000001</v>
          </cell>
          <cell r="AC141">
            <v>36.979889999999997</v>
          </cell>
          <cell r="AD141">
            <v>5.9542299999999999</v>
          </cell>
          <cell r="AE141">
            <v>6.0445599999999997</v>
          </cell>
          <cell r="AF141">
            <v>5.0434599999999996</v>
          </cell>
          <cell r="AG141">
            <v>6.51</v>
          </cell>
          <cell r="AH141">
            <v>23.552250000000001</v>
          </cell>
          <cell r="AI141" t="str">
            <v xml:space="preserve">U.S. Dollar                   </v>
          </cell>
          <cell r="AJ141" t="str">
            <v/>
          </cell>
          <cell r="AK141" t="str">
            <v/>
          </cell>
          <cell r="AL141" t="str">
            <v/>
          </cell>
          <cell r="AM141" t="str">
            <v/>
          </cell>
          <cell r="AN141" t="str">
            <v/>
          </cell>
          <cell r="AO141" t="str">
            <v/>
          </cell>
          <cell r="AP141" t="str">
            <v/>
          </cell>
          <cell r="AQ141" t="str">
            <v/>
          </cell>
        </row>
        <row r="142">
          <cell r="A142" t="str">
            <v>FBE.......664500</v>
          </cell>
          <cell r="B142" t="str">
            <v>2003T12</v>
          </cell>
          <cell r="C142" t="str">
            <v xml:space="preserve">TREND    </v>
          </cell>
          <cell r="D142" t="str">
            <v xml:space="preserve">Trend -  QTD Average/Activity                     </v>
          </cell>
          <cell r="E142" t="str">
            <v>Run: 08/07/03 13:53:41</v>
          </cell>
          <cell r="F142" t="str">
            <v>999</v>
          </cell>
          <cell r="G142" t="str">
            <v>100</v>
          </cell>
          <cell r="H142" t="str">
            <v xml:space="preserve">Bank Of America Management Reporting              </v>
          </cell>
          <cell r="I142" t="str">
            <v>001</v>
          </cell>
          <cell r="J142" t="str">
            <v>FBE.......</v>
          </cell>
          <cell r="K142" t="str">
            <v xml:space="preserve">Emg Ops Emea And Latin America                    </v>
          </cell>
          <cell r="L142" t="str">
            <v/>
          </cell>
          <cell r="M142" t="str">
            <v/>
          </cell>
          <cell r="N142" t="str">
            <v>bamgt</v>
          </cell>
          <cell r="O142" t="str">
            <v>40</v>
          </cell>
          <cell r="P142" t="str">
            <v>600000A  662999B  662999C  664500   999999999999999999999999999999999999</v>
          </cell>
          <cell r="Q142" t="str">
            <v xml:space="preserve">none     </v>
          </cell>
          <cell r="R142" t="str">
            <v>RollFCST-Working Version</v>
          </cell>
          <cell r="S142" t="str">
            <v>RollFCST-Working Version</v>
          </cell>
          <cell r="T142" t="str">
            <v/>
          </cell>
          <cell r="U142" t="str">
            <v/>
          </cell>
          <cell r="V142" t="str">
            <v>664500</v>
          </cell>
          <cell r="W142" t="str">
            <v>4</v>
          </cell>
          <cell r="X142" t="str">
            <v xml:space="preserve">      Postage And Courier               </v>
          </cell>
          <cell r="Y142">
            <v>2.4369200000000002</v>
          </cell>
          <cell r="Z142">
            <v>2.2747099999999998</v>
          </cell>
          <cell r="AA142">
            <v>2.6787899999999998</v>
          </cell>
          <cell r="AB142">
            <v>1.6994899999999999</v>
          </cell>
          <cell r="AC142">
            <v>9.0899099999999997</v>
          </cell>
          <cell r="AD142">
            <v>1.0983000000000001</v>
          </cell>
          <cell r="AE142">
            <v>2.4882599999999999</v>
          </cell>
          <cell r="AF142">
            <v>0.91232999999999997</v>
          </cell>
          <cell r="AG142">
            <v>0.99</v>
          </cell>
          <cell r="AH142">
            <v>5.4888899999999996</v>
          </cell>
          <cell r="AI142" t="str">
            <v xml:space="preserve">U.S. Dollar                   </v>
          </cell>
          <cell r="AJ142" t="str">
            <v/>
          </cell>
          <cell r="AK142" t="str">
            <v/>
          </cell>
          <cell r="AL142" t="str">
            <v/>
          </cell>
          <cell r="AM142" t="str">
            <v/>
          </cell>
          <cell r="AN142" t="str">
            <v/>
          </cell>
          <cell r="AO142" t="str">
            <v/>
          </cell>
          <cell r="AP142" t="str">
            <v/>
          </cell>
          <cell r="AQ142" t="str">
            <v/>
          </cell>
        </row>
        <row r="143">
          <cell r="A143" t="str">
            <v>FBE.......665499F</v>
          </cell>
          <cell r="B143" t="str">
            <v>2003T12</v>
          </cell>
          <cell r="C143" t="str">
            <v xml:space="preserve">TREND    </v>
          </cell>
          <cell r="D143" t="str">
            <v xml:space="preserve">Trend -  QTD Average/Activity                     </v>
          </cell>
          <cell r="E143" t="str">
            <v>Run: 08/07/03 13:53:41</v>
          </cell>
          <cell r="F143" t="str">
            <v>999</v>
          </cell>
          <cell r="G143" t="str">
            <v>100</v>
          </cell>
          <cell r="H143" t="str">
            <v xml:space="preserve">Bank Of America Management Reporting              </v>
          </cell>
          <cell r="I143" t="str">
            <v>001</v>
          </cell>
          <cell r="J143" t="str">
            <v>FBE.......</v>
          </cell>
          <cell r="K143" t="str">
            <v xml:space="preserve">Emg Ops Emea And Latin America                    </v>
          </cell>
          <cell r="L143" t="str">
            <v/>
          </cell>
          <cell r="M143" t="str">
            <v/>
          </cell>
          <cell r="N143" t="str">
            <v>bamgt</v>
          </cell>
          <cell r="O143" t="str">
            <v>40</v>
          </cell>
          <cell r="P143" t="str">
            <v>600000A  662999B  662999C  665499B  665499D  665499F  999999999999999999</v>
          </cell>
          <cell r="Q143" t="str">
            <v xml:space="preserve">none     </v>
          </cell>
          <cell r="R143" t="str">
            <v>RollFCST-Working Version</v>
          </cell>
          <cell r="S143" t="str">
            <v>RollFCST-Working Version</v>
          </cell>
          <cell r="T143" t="str">
            <v/>
          </cell>
          <cell r="U143" t="str">
            <v/>
          </cell>
          <cell r="V143" t="str">
            <v>665499F</v>
          </cell>
          <cell r="W143" t="str">
            <v>6</v>
          </cell>
          <cell r="X143" t="str">
            <v xml:space="preserve">          Relocation Expense            </v>
          </cell>
          <cell r="Y143">
            <v>0</v>
          </cell>
          <cell r="Z143">
            <v>46.404870000000003</v>
          </cell>
          <cell r="AA143">
            <v>16.976710000000001</v>
          </cell>
          <cell r="AB143">
            <v>22.619779999999999</v>
          </cell>
          <cell r="AC143">
            <v>86.001360000000005</v>
          </cell>
          <cell r="AD143">
            <v>2.4032</v>
          </cell>
          <cell r="AE143">
            <v>0</v>
          </cell>
          <cell r="AF143">
            <v>0</v>
          </cell>
          <cell r="AG143">
            <v>0</v>
          </cell>
          <cell r="AH143">
            <v>2.4032</v>
          </cell>
          <cell r="AI143" t="str">
            <v xml:space="preserve">U.S. Dollar                   </v>
          </cell>
          <cell r="AJ143" t="str">
            <v/>
          </cell>
          <cell r="AK143" t="str">
            <v/>
          </cell>
          <cell r="AL143" t="str">
            <v/>
          </cell>
          <cell r="AM143" t="str">
            <v/>
          </cell>
          <cell r="AN143" t="str">
            <v/>
          </cell>
          <cell r="AO143" t="str">
            <v/>
          </cell>
          <cell r="AP143" t="str">
            <v/>
          </cell>
          <cell r="AQ143" t="str">
            <v/>
          </cell>
        </row>
        <row r="144">
          <cell r="A144" t="str">
            <v>FBE.......665499J</v>
          </cell>
          <cell r="B144" t="str">
            <v>2003T12</v>
          </cell>
          <cell r="C144" t="str">
            <v xml:space="preserve">TREND    </v>
          </cell>
          <cell r="D144" t="str">
            <v xml:space="preserve">Trend -  QTD Average/Activity                     </v>
          </cell>
          <cell r="E144" t="str">
            <v>Run: 08/07/03 13:53:41</v>
          </cell>
          <cell r="F144" t="str">
            <v>999</v>
          </cell>
          <cell r="G144" t="str">
            <v>100</v>
          </cell>
          <cell r="H144" t="str">
            <v xml:space="preserve">Bank Of America Management Reporting              </v>
          </cell>
          <cell r="I144" t="str">
            <v>001</v>
          </cell>
          <cell r="J144" t="str">
            <v>FBE.......</v>
          </cell>
          <cell r="K144" t="str">
            <v xml:space="preserve">Emg Ops Emea And Latin America                    </v>
          </cell>
          <cell r="L144" t="str">
            <v/>
          </cell>
          <cell r="M144" t="str">
            <v/>
          </cell>
          <cell r="N144" t="str">
            <v>bamgt</v>
          </cell>
          <cell r="O144" t="str">
            <v>40</v>
          </cell>
          <cell r="P144" t="str">
            <v>600000A  662999B  662999C  665499B  665499D  665499H  665499J  999999999</v>
          </cell>
          <cell r="Q144" t="str">
            <v xml:space="preserve">none     </v>
          </cell>
          <cell r="R144" t="str">
            <v>RollFCST-Working Version</v>
          </cell>
          <cell r="S144" t="str">
            <v>RollFCST-Working Version</v>
          </cell>
          <cell r="T144" t="str">
            <v/>
          </cell>
          <cell r="U144" t="str">
            <v/>
          </cell>
          <cell r="V144" t="str">
            <v>665499J</v>
          </cell>
          <cell r="W144" t="str">
            <v>7</v>
          </cell>
          <cell r="X144" t="str">
            <v xml:space="preserve">            Employee Training &amp; Seminars</v>
          </cell>
          <cell r="Y144">
            <v>15.157959999999999</v>
          </cell>
          <cell r="Z144">
            <v>10.52876</v>
          </cell>
          <cell r="AA144">
            <v>12.50221</v>
          </cell>
          <cell r="AB144">
            <v>10.241479999999999</v>
          </cell>
          <cell r="AC144">
            <v>48.430410000000002</v>
          </cell>
          <cell r="AD144">
            <v>5.15245</v>
          </cell>
          <cell r="AE144">
            <v>3.6163400000000001</v>
          </cell>
          <cell r="AF144">
            <v>2.8554599999999999</v>
          </cell>
          <cell r="AG144">
            <v>0</v>
          </cell>
          <cell r="AH144">
            <v>11.62425</v>
          </cell>
          <cell r="AI144" t="str">
            <v xml:space="preserve">U.S. Dollar                   </v>
          </cell>
          <cell r="AJ144" t="str">
            <v/>
          </cell>
          <cell r="AK144" t="str">
            <v/>
          </cell>
          <cell r="AL144" t="str">
            <v/>
          </cell>
          <cell r="AM144" t="str">
            <v/>
          </cell>
          <cell r="AN144" t="str">
            <v/>
          </cell>
          <cell r="AO144" t="str">
            <v/>
          </cell>
          <cell r="AP144" t="str">
            <v/>
          </cell>
          <cell r="AQ144" t="str">
            <v/>
          </cell>
        </row>
        <row r="145">
          <cell r="A145" t="str">
            <v>FBE.......665499H</v>
          </cell>
          <cell r="B145" t="str">
            <v>2003T12</v>
          </cell>
          <cell r="C145" t="str">
            <v xml:space="preserve">TREND    </v>
          </cell>
          <cell r="D145" t="str">
            <v xml:space="preserve">Trend -  QTD Average/Activity                     </v>
          </cell>
          <cell r="E145" t="str">
            <v>Run: 08/07/03 13:53:41</v>
          </cell>
          <cell r="F145" t="str">
            <v>999</v>
          </cell>
          <cell r="G145" t="str">
            <v>100</v>
          </cell>
          <cell r="H145" t="str">
            <v xml:space="preserve">Bank Of America Management Reporting              </v>
          </cell>
          <cell r="I145" t="str">
            <v>001</v>
          </cell>
          <cell r="J145" t="str">
            <v>FBE.......</v>
          </cell>
          <cell r="K145" t="str">
            <v xml:space="preserve">Emg Ops Emea And Latin America                    </v>
          </cell>
          <cell r="L145" t="str">
            <v/>
          </cell>
          <cell r="M145" t="str">
            <v/>
          </cell>
          <cell r="N145" t="str">
            <v>bamgt</v>
          </cell>
          <cell r="O145" t="str">
            <v>40</v>
          </cell>
          <cell r="P145" t="str">
            <v>600000A  662999B  662999C  665499B  665499D  665499H  999999999999999999</v>
          </cell>
          <cell r="Q145" t="str">
            <v xml:space="preserve">none     </v>
          </cell>
          <cell r="R145" t="str">
            <v>RollFCST-Working Version</v>
          </cell>
          <cell r="S145" t="str">
            <v>RollFCST-Working Version</v>
          </cell>
          <cell r="T145" t="str">
            <v/>
          </cell>
          <cell r="U145" t="str">
            <v/>
          </cell>
          <cell r="V145" t="str">
            <v>665499H</v>
          </cell>
          <cell r="W145" t="str">
            <v>6</v>
          </cell>
          <cell r="X145" t="str">
            <v xml:space="preserve">          Other Employee Expense        </v>
          </cell>
          <cell r="Y145">
            <v>22.43974</v>
          </cell>
          <cell r="Z145">
            <v>16.734590000000001</v>
          </cell>
          <cell r="AA145">
            <v>19.069949999999999</v>
          </cell>
          <cell r="AB145">
            <v>16.258089999999999</v>
          </cell>
          <cell r="AC145">
            <v>74.502369999999999</v>
          </cell>
          <cell r="AD145">
            <v>8.9625000000000004</v>
          </cell>
          <cell r="AE145">
            <v>8.28918</v>
          </cell>
          <cell r="AF145">
            <v>4.2634999999999996</v>
          </cell>
          <cell r="AG145">
            <v>0</v>
          </cell>
          <cell r="AH145">
            <v>21.515180000000001</v>
          </cell>
          <cell r="AI145" t="str">
            <v xml:space="preserve">U.S. Dollar                   </v>
          </cell>
          <cell r="AJ145" t="str">
            <v/>
          </cell>
          <cell r="AK145" t="str">
            <v/>
          </cell>
          <cell r="AL145" t="str">
            <v/>
          </cell>
          <cell r="AM145" t="str">
            <v/>
          </cell>
          <cell r="AN145" t="str">
            <v/>
          </cell>
          <cell r="AO145" t="str">
            <v/>
          </cell>
          <cell r="AP145" t="str">
            <v/>
          </cell>
          <cell r="AQ145" t="str">
            <v/>
          </cell>
        </row>
        <row r="146">
          <cell r="A146" t="str">
            <v>FBE.......665499D</v>
          </cell>
          <cell r="B146" t="str">
            <v>2003T12</v>
          </cell>
          <cell r="C146" t="str">
            <v xml:space="preserve">TREND    </v>
          </cell>
          <cell r="D146" t="str">
            <v xml:space="preserve">Trend -  QTD Average/Activity                     </v>
          </cell>
          <cell r="E146" t="str">
            <v>Run: 08/07/03 13:53:41</v>
          </cell>
          <cell r="F146" t="str">
            <v>999</v>
          </cell>
          <cell r="G146" t="str">
            <v>100</v>
          </cell>
          <cell r="H146" t="str">
            <v xml:space="preserve">Bank Of America Management Reporting              </v>
          </cell>
          <cell r="I146" t="str">
            <v>001</v>
          </cell>
          <cell r="J146" t="str">
            <v>FBE.......</v>
          </cell>
          <cell r="K146" t="str">
            <v xml:space="preserve">Emg Ops Emea And Latin America                    </v>
          </cell>
          <cell r="L146" t="str">
            <v/>
          </cell>
          <cell r="M146" t="str">
            <v/>
          </cell>
          <cell r="N146" t="str">
            <v>bamgt</v>
          </cell>
          <cell r="O146" t="str">
            <v>40</v>
          </cell>
          <cell r="P146" t="str">
            <v>600000A  662999B  662999C  665499B  665499D  999999999999999999999999999</v>
          </cell>
          <cell r="Q146" t="str">
            <v xml:space="preserve">none     </v>
          </cell>
          <cell r="R146" t="str">
            <v>RollFCST-Working Version</v>
          </cell>
          <cell r="S146" t="str">
            <v>RollFCST-Working Version</v>
          </cell>
          <cell r="T146" t="str">
            <v/>
          </cell>
          <cell r="U146" t="str">
            <v/>
          </cell>
          <cell r="V146" t="str">
            <v>665499D</v>
          </cell>
          <cell r="W146" t="str">
            <v>5</v>
          </cell>
          <cell r="X146" t="str">
            <v xml:space="preserve">        Employee Expense                </v>
          </cell>
          <cell r="Y146">
            <v>22.43974</v>
          </cell>
          <cell r="Z146">
            <v>63.13946</v>
          </cell>
          <cell r="AA146">
            <v>36.046660000000003</v>
          </cell>
          <cell r="AB146">
            <v>38.877870000000001</v>
          </cell>
          <cell r="AC146">
            <v>160.50372999999999</v>
          </cell>
          <cell r="AD146">
            <v>11.3657</v>
          </cell>
          <cell r="AE146">
            <v>8.28918</v>
          </cell>
          <cell r="AF146">
            <v>4.2634999999999996</v>
          </cell>
          <cell r="AG146">
            <v>0</v>
          </cell>
          <cell r="AH146">
            <v>23.918379999999999</v>
          </cell>
          <cell r="AI146" t="str">
            <v xml:space="preserve">U.S. Dollar                   </v>
          </cell>
          <cell r="AJ146" t="str">
            <v/>
          </cell>
          <cell r="AK146" t="str">
            <v/>
          </cell>
          <cell r="AL146" t="str">
            <v/>
          </cell>
          <cell r="AM146" t="str">
            <v/>
          </cell>
          <cell r="AN146" t="str">
            <v/>
          </cell>
          <cell r="AO146" t="str">
            <v/>
          </cell>
          <cell r="AP146" t="str">
            <v/>
          </cell>
          <cell r="AQ146" t="str">
            <v/>
          </cell>
        </row>
        <row r="147">
          <cell r="A147" t="str">
            <v>FBE.......665499B</v>
          </cell>
          <cell r="B147" t="str">
            <v>2003T12</v>
          </cell>
          <cell r="C147" t="str">
            <v xml:space="preserve">TREND    </v>
          </cell>
          <cell r="D147" t="str">
            <v xml:space="preserve">Trend -  QTD Average/Activity                     </v>
          </cell>
          <cell r="E147" t="str">
            <v>Run: 08/07/03 13:53:41</v>
          </cell>
          <cell r="F147" t="str">
            <v>999</v>
          </cell>
          <cell r="G147" t="str">
            <v>100</v>
          </cell>
          <cell r="H147" t="str">
            <v xml:space="preserve">Bank Of America Management Reporting              </v>
          </cell>
          <cell r="I147" t="str">
            <v>001</v>
          </cell>
          <cell r="J147" t="str">
            <v>FBE.......</v>
          </cell>
          <cell r="K147" t="str">
            <v xml:space="preserve">Emg Ops Emea And Latin America                    </v>
          </cell>
          <cell r="L147" t="str">
            <v/>
          </cell>
          <cell r="M147" t="str">
            <v/>
          </cell>
          <cell r="N147" t="str">
            <v>bamgt</v>
          </cell>
          <cell r="O147" t="str">
            <v>40</v>
          </cell>
          <cell r="P147" t="str">
            <v>600000A  662999B  662999C  665499B  999999999999999999999999999999999999</v>
          </cell>
          <cell r="Q147" t="str">
            <v xml:space="preserve">none     </v>
          </cell>
          <cell r="R147" t="str">
            <v>RollFCST-Working Version</v>
          </cell>
          <cell r="S147" t="str">
            <v>RollFCST-Working Version</v>
          </cell>
          <cell r="T147" t="str">
            <v/>
          </cell>
          <cell r="U147" t="str">
            <v/>
          </cell>
          <cell r="V147" t="str">
            <v>665499B</v>
          </cell>
          <cell r="W147" t="str">
            <v>4</v>
          </cell>
          <cell r="X147" t="str">
            <v xml:space="preserve">      Other Operating Expense           </v>
          </cell>
          <cell r="Y147">
            <v>41.556489999999997</v>
          </cell>
          <cell r="Z147">
            <v>71.037509999999997</v>
          </cell>
          <cell r="AA147">
            <v>44.373809999999999</v>
          </cell>
          <cell r="AB147">
            <v>47.543349999999997</v>
          </cell>
          <cell r="AC147">
            <v>204.51115999999999</v>
          </cell>
          <cell r="AD147">
            <v>15.714729999999999</v>
          </cell>
          <cell r="AE147">
            <v>25.859190000000002</v>
          </cell>
          <cell r="AF147">
            <v>20.432110000000002</v>
          </cell>
          <cell r="AG147">
            <v>23</v>
          </cell>
          <cell r="AH147">
            <v>85.006029999999996</v>
          </cell>
          <cell r="AI147" t="str">
            <v xml:space="preserve">U.S. Dollar                   </v>
          </cell>
          <cell r="AJ147" t="str">
            <v/>
          </cell>
          <cell r="AK147" t="str">
            <v/>
          </cell>
          <cell r="AL147" t="str">
            <v/>
          </cell>
          <cell r="AM147" t="str">
            <v/>
          </cell>
          <cell r="AN147" t="str">
            <v/>
          </cell>
          <cell r="AO147" t="str">
            <v/>
          </cell>
          <cell r="AP147" t="str">
            <v/>
          </cell>
          <cell r="AQ147" t="str">
            <v/>
          </cell>
        </row>
        <row r="148">
          <cell r="A148" t="str">
            <v>FBE.......670200</v>
          </cell>
          <cell r="B148" t="str">
            <v>2003T12</v>
          </cell>
          <cell r="C148" t="str">
            <v xml:space="preserve">TREND    </v>
          </cell>
          <cell r="D148" t="str">
            <v xml:space="preserve">Trend -  QTD Average/Activity                     </v>
          </cell>
          <cell r="E148" t="str">
            <v>Run: 08/07/03 13:53:41</v>
          </cell>
          <cell r="F148" t="str">
            <v>999</v>
          </cell>
          <cell r="G148" t="str">
            <v>100</v>
          </cell>
          <cell r="H148" t="str">
            <v xml:space="preserve">Bank Of America Management Reporting              </v>
          </cell>
          <cell r="I148" t="str">
            <v>001</v>
          </cell>
          <cell r="J148" t="str">
            <v>FBE.......</v>
          </cell>
          <cell r="K148" t="str">
            <v xml:space="preserve">Emg Ops Emea And Latin America                    </v>
          </cell>
          <cell r="L148" t="str">
            <v/>
          </cell>
          <cell r="M148" t="str">
            <v/>
          </cell>
          <cell r="N148" t="str">
            <v>bamgt</v>
          </cell>
          <cell r="O148" t="str">
            <v>40</v>
          </cell>
          <cell r="P148" t="str">
            <v>600000A  662999B  670000B  670200   999999999999999999999999999999999999</v>
          </cell>
          <cell r="Q148" t="str">
            <v xml:space="preserve">none     </v>
          </cell>
          <cell r="R148" t="str">
            <v>RollFCST-Working Version</v>
          </cell>
          <cell r="S148" t="str">
            <v>RollFCST-Working Version</v>
          </cell>
          <cell r="T148" t="str">
            <v/>
          </cell>
          <cell r="U148" t="str">
            <v/>
          </cell>
          <cell r="V148" t="str">
            <v>670200</v>
          </cell>
          <cell r="W148" t="str">
            <v>4</v>
          </cell>
          <cell r="X148" t="str">
            <v xml:space="preserve">      Travel                            </v>
          </cell>
          <cell r="Y148">
            <v>35.339219999999997</v>
          </cell>
          <cell r="Z148">
            <v>29.760760000000001</v>
          </cell>
          <cell r="AA148">
            <v>13.38335</v>
          </cell>
          <cell r="AB148">
            <v>30.612279999999998</v>
          </cell>
          <cell r="AC148">
            <v>109.09560999999999</v>
          </cell>
          <cell r="AD148">
            <v>9.3063699999999994</v>
          </cell>
          <cell r="AE148">
            <v>9.7682000000000002</v>
          </cell>
          <cell r="AF148">
            <v>4.6359700000000004</v>
          </cell>
          <cell r="AG148">
            <v>6</v>
          </cell>
          <cell r="AH148">
            <v>29.710540000000002</v>
          </cell>
          <cell r="AI148" t="str">
            <v xml:space="preserve">U.S. Dollar                   </v>
          </cell>
          <cell r="AJ148" t="str">
            <v/>
          </cell>
          <cell r="AK148" t="str">
            <v/>
          </cell>
          <cell r="AL148" t="str">
            <v/>
          </cell>
          <cell r="AM148" t="str">
            <v/>
          </cell>
          <cell r="AN148" t="str">
            <v/>
          </cell>
          <cell r="AO148" t="str">
            <v/>
          </cell>
          <cell r="AP148" t="str">
            <v/>
          </cell>
          <cell r="AQ148" t="str">
            <v/>
          </cell>
        </row>
        <row r="149">
          <cell r="A149" t="str">
            <v>FBE.......670800</v>
          </cell>
          <cell r="B149" t="str">
            <v>2003T12</v>
          </cell>
          <cell r="C149" t="str">
            <v xml:space="preserve">TREND    </v>
          </cell>
          <cell r="D149" t="str">
            <v xml:space="preserve">Trend -  QTD Average/Activity                     </v>
          </cell>
          <cell r="E149" t="str">
            <v>Run: 08/07/03 13:53:41</v>
          </cell>
          <cell r="F149" t="str">
            <v>999</v>
          </cell>
          <cell r="G149" t="str">
            <v>100</v>
          </cell>
          <cell r="H149" t="str">
            <v xml:space="preserve">Bank Of America Management Reporting              </v>
          </cell>
          <cell r="I149" t="str">
            <v>001</v>
          </cell>
          <cell r="J149" t="str">
            <v>FBE.......</v>
          </cell>
          <cell r="K149" t="str">
            <v xml:space="preserve">Emg Ops Emea And Latin America                    </v>
          </cell>
          <cell r="L149" t="str">
            <v/>
          </cell>
          <cell r="M149" t="str">
            <v/>
          </cell>
          <cell r="N149" t="str">
            <v>bamgt</v>
          </cell>
          <cell r="O149" t="str">
            <v>40</v>
          </cell>
          <cell r="P149" t="str">
            <v>600000A  662999B  670000B  670800   999999999999999999999999999999999999</v>
          </cell>
          <cell r="Q149" t="str">
            <v xml:space="preserve">none     </v>
          </cell>
          <cell r="R149" t="str">
            <v>RollFCST-Working Version</v>
          </cell>
          <cell r="S149" t="str">
            <v>RollFCST-Working Version</v>
          </cell>
          <cell r="T149" t="str">
            <v/>
          </cell>
          <cell r="U149" t="str">
            <v/>
          </cell>
          <cell r="V149" t="str">
            <v>670800</v>
          </cell>
          <cell r="W149" t="str">
            <v>4</v>
          </cell>
          <cell r="X149" t="str">
            <v xml:space="preserve">      Taxes Other Than Income           </v>
          </cell>
          <cell r="Y149">
            <v>49.204140000000002</v>
          </cell>
          <cell r="Z149">
            <v>26.040179999999999</v>
          </cell>
          <cell r="AA149">
            <v>19.389140000000001</v>
          </cell>
          <cell r="AB149">
            <v>30.108779999999999</v>
          </cell>
          <cell r="AC149">
            <v>124.74224</v>
          </cell>
          <cell r="AD149">
            <v>39.461640000000003</v>
          </cell>
          <cell r="AE149">
            <v>24.90016</v>
          </cell>
          <cell r="AF149">
            <v>20.888020000000001</v>
          </cell>
          <cell r="AG149">
            <v>21</v>
          </cell>
          <cell r="AH149">
            <v>106.24982</v>
          </cell>
          <cell r="AI149" t="str">
            <v xml:space="preserve">U.S. Dollar                   </v>
          </cell>
          <cell r="AJ149" t="str">
            <v/>
          </cell>
          <cell r="AK149" t="str">
            <v/>
          </cell>
          <cell r="AL149" t="str">
            <v/>
          </cell>
          <cell r="AM149" t="str">
            <v/>
          </cell>
          <cell r="AN149" t="str">
            <v/>
          </cell>
          <cell r="AO149" t="str">
            <v/>
          </cell>
          <cell r="AP149" t="str">
            <v/>
          </cell>
          <cell r="AQ149" t="str">
            <v/>
          </cell>
        </row>
        <row r="150">
          <cell r="A150" t="str">
            <v>FBE.......671200</v>
          </cell>
          <cell r="B150" t="str">
            <v>2003T12</v>
          </cell>
          <cell r="C150" t="str">
            <v xml:space="preserve">TREND    </v>
          </cell>
          <cell r="D150" t="str">
            <v xml:space="preserve">Trend -  QTD Average/Activity                     </v>
          </cell>
          <cell r="E150" t="str">
            <v>Run: 08/07/03 13:53:41</v>
          </cell>
          <cell r="F150" t="str">
            <v>999</v>
          </cell>
          <cell r="G150" t="str">
            <v>100</v>
          </cell>
          <cell r="H150" t="str">
            <v xml:space="preserve">Bank Of America Management Reporting              </v>
          </cell>
          <cell r="I150" t="str">
            <v>001</v>
          </cell>
          <cell r="J150" t="str">
            <v>FBE.......</v>
          </cell>
          <cell r="K150" t="str">
            <v xml:space="preserve">Emg Ops Emea And Latin America                    </v>
          </cell>
          <cell r="L150" t="str">
            <v/>
          </cell>
          <cell r="M150" t="str">
            <v/>
          </cell>
          <cell r="N150" t="str">
            <v>bamgt</v>
          </cell>
          <cell r="O150" t="str">
            <v>40</v>
          </cell>
          <cell r="P150" t="str">
            <v>600000A  662999B  670000B  671200   999999999999999999999999999999999999</v>
          </cell>
          <cell r="Q150" t="str">
            <v xml:space="preserve">none     </v>
          </cell>
          <cell r="R150" t="str">
            <v>RollFCST-Working Version</v>
          </cell>
          <cell r="S150" t="str">
            <v>RollFCST-Working Version</v>
          </cell>
          <cell r="T150" t="str">
            <v/>
          </cell>
          <cell r="U150" t="str">
            <v/>
          </cell>
          <cell r="V150" t="str">
            <v>671200</v>
          </cell>
          <cell r="W150" t="str">
            <v>4</v>
          </cell>
          <cell r="X150" t="str">
            <v xml:space="preserve">      Subscription Services             </v>
          </cell>
          <cell r="Y150">
            <v>0.87336000000000003</v>
          </cell>
          <cell r="Z150">
            <v>9.3717000000000006</v>
          </cell>
          <cell r="AA150">
            <v>37.81962</v>
          </cell>
          <cell r="AB150">
            <v>31.87321</v>
          </cell>
          <cell r="AC150">
            <v>79.937889999999996</v>
          </cell>
          <cell r="AD150">
            <v>22.50365</v>
          </cell>
          <cell r="AE150">
            <v>14.14301</v>
          </cell>
          <cell r="AF150">
            <v>16.298819999999999</v>
          </cell>
          <cell r="AG150">
            <v>11</v>
          </cell>
          <cell r="AH150">
            <v>63.945480000000003</v>
          </cell>
          <cell r="AI150" t="str">
            <v xml:space="preserve">U.S. Dollar                   </v>
          </cell>
          <cell r="AJ150" t="str">
            <v/>
          </cell>
          <cell r="AK150" t="str">
            <v/>
          </cell>
          <cell r="AL150" t="str">
            <v/>
          </cell>
          <cell r="AM150" t="str">
            <v/>
          </cell>
          <cell r="AN150" t="str">
            <v/>
          </cell>
          <cell r="AO150" t="str">
            <v/>
          </cell>
          <cell r="AP150" t="str">
            <v/>
          </cell>
          <cell r="AQ150" t="str">
            <v/>
          </cell>
        </row>
        <row r="151">
          <cell r="A151" t="str">
            <v>FBE.......671500</v>
          </cell>
          <cell r="B151" t="str">
            <v>2003T12</v>
          </cell>
          <cell r="C151" t="str">
            <v xml:space="preserve">TREND    </v>
          </cell>
          <cell r="D151" t="str">
            <v xml:space="preserve">Trend -  QTD Average/Activity                     </v>
          </cell>
          <cell r="E151" t="str">
            <v>Run: 08/07/03 13:53:41</v>
          </cell>
          <cell r="F151" t="str">
            <v>999</v>
          </cell>
          <cell r="G151" t="str">
            <v>100</v>
          </cell>
          <cell r="H151" t="str">
            <v xml:space="preserve">Bank Of America Management Reporting              </v>
          </cell>
          <cell r="I151" t="str">
            <v>001</v>
          </cell>
          <cell r="J151" t="str">
            <v>FBE.......</v>
          </cell>
          <cell r="K151" t="str">
            <v xml:space="preserve">Emg Ops Emea And Latin America                    </v>
          </cell>
          <cell r="L151" t="str">
            <v/>
          </cell>
          <cell r="M151" t="str">
            <v/>
          </cell>
          <cell r="N151" t="str">
            <v>bamgt</v>
          </cell>
          <cell r="O151" t="str">
            <v>40</v>
          </cell>
          <cell r="P151" t="str">
            <v>600000A  662999B  670000B  671500   999999999999999999999999999999999999</v>
          </cell>
          <cell r="Q151" t="str">
            <v xml:space="preserve">none     </v>
          </cell>
          <cell r="R151" t="str">
            <v>RollFCST-Working Version</v>
          </cell>
          <cell r="S151" t="str">
            <v>RollFCST-Working Version</v>
          </cell>
          <cell r="T151" t="str">
            <v/>
          </cell>
          <cell r="U151" t="str">
            <v/>
          </cell>
          <cell r="V151" t="str">
            <v>671500</v>
          </cell>
          <cell r="W151" t="str">
            <v>4</v>
          </cell>
          <cell r="X151" t="str">
            <v xml:space="preserve">      Other Administrative Expenses     </v>
          </cell>
          <cell r="Y151">
            <v>0</v>
          </cell>
          <cell r="Z151">
            <v>0</v>
          </cell>
          <cell r="AA151">
            <v>0</v>
          </cell>
          <cell r="AB151">
            <v>0</v>
          </cell>
          <cell r="AC151">
            <v>0</v>
          </cell>
          <cell r="AD151">
            <v>0</v>
          </cell>
          <cell r="AE151">
            <v>0</v>
          </cell>
          <cell r="AF151">
            <v>0</v>
          </cell>
          <cell r="AG151">
            <v>0</v>
          </cell>
          <cell r="AH151">
            <v>0</v>
          </cell>
          <cell r="AI151" t="str">
            <v xml:space="preserve">U.S. Dollar                   </v>
          </cell>
          <cell r="AJ151" t="str">
            <v/>
          </cell>
          <cell r="AK151" t="str">
            <v/>
          </cell>
          <cell r="AL151" t="str">
            <v/>
          </cell>
          <cell r="AM151" t="str">
            <v/>
          </cell>
          <cell r="AN151" t="str">
            <v/>
          </cell>
          <cell r="AO151" t="str">
            <v/>
          </cell>
          <cell r="AP151" t="str">
            <v/>
          </cell>
          <cell r="AQ151" t="str">
            <v/>
          </cell>
        </row>
        <row r="152">
          <cell r="A152" t="str">
            <v>FBE.......675000</v>
          </cell>
          <cell r="B152" t="str">
            <v>2003T12</v>
          </cell>
          <cell r="C152" t="str">
            <v xml:space="preserve">TREND    </v>
          </cell>
          <cell r="D152" t="str">
            <v xml:space="preserve">Trend -  QTD Average/Activity                     </v>
          </cell>
          <cell r="E152" t="str">
            <v>Run: 08/07/03 13:53:41</v>
          </cell>
          <cell r="F152" t="str">
            <v>999</v>
          </cell>
          <cell r="G152" t="str">
            <v>100</v>
          </cell>
          <cell r="H152" t="str">
            <v xml:space="preserve">Bank Of America Management Reporting              </v>
          </cell>
          <cell r="I152" t="str">
            <v>001</v>
          </cell>
          <cell r="J152" t="str">
            <v>FBE.......</v>
          </cell>
          <cell r="K152" t="str">
            <v xml:space="preserve">Emg Ops Emea And Latin America                    </v>
          </cell>
          <cell r="L152" t="str">
            <v/>
          </cell>
          <cell r="M152" t="str">
            <v/>
          </cell>
          <cell r="N152" t="str">
            <v>bamgt</v>
          </cell>
          <cell r="O152" t="str">
            <v>40</v>
          </cell>
          <cell r="P152" t="str">
            <v>600000A  675000   999999999999999999999999999999999999999999999999999999</v>
          </cell>
          <cell r="Q152" t="str">
            <v xml:space="preserve">none     </v>
          </cell>
          <cell r="R152" t="str">
            <v>RollFCST-Working Version</v>
          </cell>
          <cell r="S152" t="str">
            <v>RollFCST-Working Version</v>
          </cell>
          <cell r="T152" t="str">
            <v/>
          </cell>
          <cell r="U152" t="str">
            <v/>
          </cell>
          <cell r="V152" t="str">
            <v>675000</v>
          </cell>
          <cell r="W152" t="str">
            <v>2</v>
          </cell>
          <cell r="X152" t="str">
            <v xml:space="preserve">  Intercompany Expense                  </v>
          </cell>
          <cell r="Y152">
            <v>3.8205200000000001</v>
          </cell>
          <cell r="Z152">
            <v>3.2155100000000001</v>
          </cell>
          <cell r="AA152">
            <v>3.4955799999999999</v>
          </cell>
          <cell r="AB152">
            <v>3.39018</v>
          </cell>
          <cell r="AC152">
            <v>13.92179</v>
          </cell>
          <cell r="AD152">
            <v>3.2597700000000001</v>
          </cell>
          <cell r="AE152">
            <v>3.3399800000000002</v>
          </cell>
          <cell r="AF152">
            <v>1.6617999999999999</v>
          </cell>
          <cell r="AG152">
            <v>0</v>
          </cell>
          <cell r="AH152">
            <v>8.2615499999999997</v>
          </cell>
          <cell r="AI152" t="str">
            <v xml:space="preserve">U.S. Dollar                   </v>
          </cell>
          <cell r="AJ152" t="str">
            <v/>
          </cell>
          <cell r="AK152" t="str">
            <v/>
          </cell>
          <cell r="AL152" t="str">
            <v/>
          </cell>
          <cell r="AM152" t="str">
            <v/>
          </cell>
          <cell r="AN152" t="str">
            <v/>
          </cell>
          <cell r="AO152" t="str">
            <v/>
          </cell>
          <cell r="AP152" t="str">
            <v/>
          </cell>
          <cell r="AQ152" t="str">
            <v/>
          </cell>
        </row>
        <row r="153">
          <cell r="A153" t="str">
            <v>FBF.......600300</v>
          </cell>
          <cell r="B153" t="str">
            <v>2003T12</v>
          </cell>
          <cell r="C153" t="str">
            <v xml:space="preserve">TREND    </v>
          </cell>
          <cell r="D153" t="str">
            <v xml:space="preserve">Trend -  QTD Average/Activity                     </v>
          </cell>
          <cell r="E153" t="str">
            <v>Run: 08/07/03 13:53:41</v>
          </cell>
          <cell r="F153" t="str">
            <v>999</v>
          </cell>
          <cell r="G153" t="str">
            <v>100</v>
          </cell>
          <cell r="H153" t="str">
            <v xml:space="preserve">Bank Of America Management Reporting              </v>
          </cell>
          <cell r="I153" t="str">
            <v>001</v>
          </cell>
          <cell r="J153" t="str">
            <v>FBF.......</v>
          </cell>
          <cell r="K153" t="str">
            <v xml:space="preserve">Global Structured Product Operations              </v>
          </cell>
          <cell r="L153" t="str">
            <v/>
          </cell>
          <cell r="M153" t="str">
            <v/>
          </cell>
          <cell r="N153" t="str">
            <v>bamgt</v>
          </cell>
          <cell r="O153" t="str">
            <v>40</v>
          </cell>
          <cell r="P153" t="str">
            <v>600000A  600250   999999999600300   999999999999999999999999999999999999</v>
          </cell>
          <cell r="Q153" t="str">
            <v xml:space="preserve">none     </v>
          </cell>
          <cell r="R153" t="str">
            <v>RollFCST-Working Version</v>
          </cell>
          <cell r="S153" t="str">
            <v>RollFCST-Working Version</v>
          </cell>
          <cell r="T153" t="str">
            <v/>
          </cell>
          <cell r="U153" t="str">
            <v/>
          </cell>
          <cell r="V153" t="str">
            <v>600300</v>
          </cell>
          <cell r="W153" t="str">
            <v>4</v>
          </cell>
          <cell r="X153" t="str">
            <v xml:space="preserve">      Salaries &amp; Wages                  </v>
          </cell>
          <cell r="Y153">
            <v>2130.6097199999999</v>
          </cell>
          <cell r="Z153">
            <v>2319.8404599999999</v>
          </cell>
          <cell r="AA153">
            <v>2531.1789699999999</v>
          </cell>
          <cell r="AB153">
            <v>2893.7668899999999</v>
          </cell>
          <cell r="AC153">
            <v>9875.3960399999996</v>
          </cell>
          <cell r="AD153">
            <v>2790.19083</v>
          </cell>
          <cell r="AE153">
            <v>2883.1293599999999</v>
          </cell>
          <cell r="AF153">
            <v>3293.5084400000001</v>
          </cell>
          <cell r="AG153">
            <v>3602.37</v>
          </cell>
          <cell r="AH153">
            <v>12569.198630000001</v>
          </cell>
          <cell r="AI153" t="str">
            <v xml:space="preserve">U.S. Dollar                   </v>
          </cell>
          <cell r="AJ153" t="str">
            <v/>
          </cell>
          <cell r="AK153" t="str">
            <v/>
          </cell>
          <cell r="AL153" t="str">
            <v/>
          </cell>
          <cell r="AM153" t="str">
            <v/>
          </cell>
          <cell r="AN153" t="str">
            <v/>
          </cell>
          <cell r="AO153" t="str">
            <v/>
          </cell>
          <cell r="AP153" t="str">
            <v/>
          </cell>
          <cell r="AQ153" t="str">
            <v/>
          </cell>
        </row>
        <row r="154">
          <cell r="A154" t="str">
            <v>FBF.......601000</v>
          </cell>
          <cell r="B154" t="str">
            <v>2003T12</v>
          </cell>
          <cell r="C154" t="str">
            <v xml:space="preserve">TREND    </v>
          </cell>
          <cell r="D154" t="str">
            <v xml:space="preserve">Trend -  QTD Average/Activity                     </v>
          </cell>
          <cell r="E154" t="str">
            <v>Run: 08/07/03 13:53:41</v>
          </cell>
          <cell r="F154" t="str">
            <v>999</v>
          </cell>
          <cell r="G154" t="str">
            <v>100</v>
          </cell>
          <cell r="H154" t="str">
            <v xml:space="preserve">Bank Of America Management Reporting              </v>
          </cell>
          <cell r="I154" t="str">
            <v>001</v>
          </cell>
          <cell r="J154" t="str">
            <v>FBF.......</v>
          </cell>
          <cell r="K154" t="str">
            <v xml:space="preserve">Global Structured Product Operations              </v>
          </cell>
          <cell r="L154" t="str">
            <v/>
          </cell>
          <cell r="M154" t="str">
            <v/>
          </cell>
          <cell r="N154" t="str">
            <v>bamgt</v>
          </cell>
          <cell r="O154" t="str">
            <v>40</v>
          </cell>
          <cell r="P154" t="str">
            <v>600000A  600250   999999999601000   999999999999999999999999999999999999</v>
          </cell>
          <cell r="Q154" t="str">
            <v xml:space="preserve">none     </v>
          </cell>
          <cell r="R154" t="str">
            <v>RollFCST-Working Version</v>
          </cell>
          <cell r="S154" t="str">
            <v>RollFCST-Working Version</v>
          </cell>
          <cell r="T154" t="str">
            <v/>
          </cell>
          <cell r="U154" t="str">
            <v/>
          </cell>
          <cell r="V154" t="str">
            <v>601000</v>
          </cell>
          <cell r="W154" t="str">
            <v>4</v>
          </cell>
          <cell r="X154" t="str">
            <v xml:space="preserve">      Overtime Salaries                 </v>
          </cell>
          <cell r="Y154">
            <v>13.89575</v>
          </cell>
          <cell r="Z154">
            <v>10.741339999999999</v>
          </cell>
          <cell r="AA154">
            <v>29.60303</v>
          </cell>
          <cell r="AB154">
            <v>14.30907</v>
          </cell>
          <cell r="AC154">
            <v>68.549189999999996</v>
          </cell>
          <cell r="AD154">
            <v>18.706710000000001</v>
          </cell>
          <cell r="AE154">
            <v>15.06508</v>
          </cell>
          <cell r="AF154">
            <v>9.9979099999999992</v>
          </cell>
          <cell r="AG154">
            <v>11.16</v>
          </cell>
          <cell r="AH154">
            <v>54.929699999999997</v>
          </cell>
          <cell r="AI154" t="str">
            <v xml:space="preserve">U.S. Dollar                   </v>
          </cell>
          <cell r="AJ154" t="str">
            <v/>
          </cell>
          <cell r="AK154" t="str">
            <v/>
          </cell>
          <cell r="AL154" t="str">
            <v/>
          </cell>
          <cell r="AM154" t="str">
            <v/>
          </cell>
          <cell r="AN154" t="str">
            <v/>
          </cell>
          <cell r="AO154" t="str">
            <v/>
          </cell>
          <cell r="AP154" t="str">
            <v/>
          </cell>
          <cell r="AQ154" t="str">
            <v/>
          </cell>
        </row>
        <row r="155">
          <cell r="A155" t="str">
            <v>FBF.......601500</v>
          </cell>
          <cell r="B155" t="str">
            <v>2003T12</v>
          </cell>
          <cell r="C155" t="str">
            <v xml:space="preserve">TREND    </v>
          </cell>
          <cell r="D155" t="str">
            <v xml:space="preserve">Trend -  QTD Average/Activity                     </v>
          </cell>
          <cell r="E155" t="str">
            <v>Run: 08/07/03 13:53:41</v>
          </cell>
          <cell r="F155" t="str">
            <v>999</v>
          </cell>
          <cell r="G155" t="str">
            <v>100</v>
          </cell>
          <cell r="H155" t="str">
            <v xml:space="preserve">Bank Of America Management Reporting              </v>
          </cell>
          <cell r="I155" t="str">
            <v>001</v>
          </cell>
          <cell r="J155" t="str">
            <v>FBF.......</v>
          </cell>
          <cell r="K155" t="str">
            <v xml:space="preserve">Global Structured Product Operations              </v>
          </cell>
          <cell r="L155" t="str">
            <v/>
          </cell>
          <cell r="M155" t="str">
            <v/>
          </cell>
          <cell r="N155" t="str">
            <v>bamgt</v>
          </cell>
          <cell r="O155" t="str">
            <v>40</v>
          </cell>
          <cell r="P155" t="str">
            <v>600000A  600250   999999999601500   999999999999999999999999999999999999</v>
          </cell>
          <cell r="Q155" t="str">
            <v xml:space="preserve">none     </v>
          </cell>
          <cell r="R155" t="str">
            <v>RollFCST-Working Version</v>
          </cell>
          <cell r="S155" t="str">
            <v>RollFCST-Working Version</v>
          </cell>
          <cell r="T155" t="str">
            <v/>
          </cell>
          <cell r="U155" t="str">
            <v/>
          </cell>
          <cell r="V155" t="str">
            <v>601500</v>
          </cell>
          <cell r="W155" t="str">
            <v>4</v>
          </cell>
          <cell r="X155" t="str">
            <v xml:space="preserve">      Incentive Compensation            </v>
          </cell>
          <cell r="Y155">
            <v>0</v>
          </cell>
          <cell r="Z155">
            <v>2.2966500000000001</v>
          </cell>
          <cell r="AA155">
            <v>11.805999999999999</v>
          </cell>
          <cell r="AB155">
            <v>1.84521</v>
          </cell>
          <cell r="AC155">
            <v>15.94786</v>
          </cell>
          <cell r="AD155">
            <v>1.0740000000000001</v>
          </cell>
          <cell r="AE155">
            <v>2.37683</v>
          </cell>
          <cell r="AF155">
            <v>2.0270000000000001</v>
          </cell>
          <cell r="AG155">
            <v>0</v>
          </cell>
          <cell r="AH155">
            <v>5.47783</v>
          </cell>
          <cell r="AI155" t="str">
            <v xml:space="preserve">U.S. Dollar                   </v>
          </cell>
          <cell r="AJ155" t="str">
            <v/>
          </cell>
          <cell r="AK155" t="str">
            <v/>
          </cell>
          <cell r="AL155" t="str">
            <v/>
          </cell>
          <cell r="AM155" t="str">
            <v/>
          </cell>
          <cell r="AN155" t="str">
            <v/>
          </cell>
          <cell r="AO155" t="str">
            <v/>
          </cell>
          <cell r="AP155" t="str">
            <v/>
          </cell>
          <cell r="AQ155" t="str">
            <v/>
          </cell>
        </row>
        <row r="156">
          <cell r="A156" t="str">
            <v>FBF.......602400</v>
          </cell>
          <cell r="B156" t="str">
            <v>2003T12</v>
          </cell>
          <cell r="C156" t="str">
            <v xml:space="preserve">TREND    </v>
          </cell>
          <cell r="D156" t="str">
            <v xml:space="preserve">Trend -  QTD Average/Activity                     </v>
          </cell>
          <cell r="E156" t="str">
            <v>Run: 08/07/03 13:53:41</v>
          </cell>
          <cell r="F156" t="str">
            <v>999</v>
          </cell>
          <cell r="G156" t="str">
            <v>100</v>
          </cell>
          <cell r="H156" t="str">
            <v xml:space="preserve">Bank Of America Management Reporting              </v>
          </cell>
          <cell r="I156" t="str">
            <v>001</v>
          </cell>
          <cell r="J156" t="str">
            <v>FBF.......</v>
          </cell>
          <cell r="K156" t="str">
            <v xml:space="preserve">Global Structured Product Operations              </v>
          </cell>
          <cell r="L156" t="str">
            <v/>
          </cell>
          <cell r="M156" t="str">
            <v/>
          </cell>
          <cell r="N156" t="str">
            <v>bamgt</v>
          </cell>
          <cell r="O156" t="str">
            <v>40</v>
          </cell>
          <cell r="P156" t="str">
            <v>600000A  600250   999999999602000   602400   999999999999999999999999999</v>
          </cell>
          <cell r="Q156" t="str">
            <v xml:space="preserve">none     </v>
          </cell>
          <cell r="R156" t="str">
            <v>RollFCST-Working Version</v>
          </cell>
          <cell r="S156" t="str">
            <v>RollFCST-Working Version</v>
          </cell>
          <cell r="T156" t="str">
            <v/>
          </cell>
          <cell r="U156" t="str">
            <v/>
          </cell>
          <cell r="V156" t="str">
            <v>602400</v>
          </cell>
          <cell r="W156" t="str">
            <v>5</v>
          </cell>
          <cell r="X156" t="str">
            <v xml:space="preserve">        Other Employee Compensation     </v>
          </cell>
          <cell r="Y156">
            <v>95.432689999999994</v>
          </cell>
          <cell r="Z156">
            <v>191.25646</v>
          </cell>
          <cell r="AA156">
            <v>30.379429999999999</v>
          </cell>
          <cell r="AB156">
            <v>169.30395999999999</v>
          </cell>
          <cell r="AC156">
            <v>486.37254000000001</v>
          </cell>
          <cell r="AD156">
            <v>34.961419999999997</v>
          </cell>
          <cell r="AE156">
            <v>-8.6607299999999992</v>
          </cell>
          <cell r="AF156">
            <v>2.4917199999999999</v>
          </cell>
          <cell r="AG156">
            <v>0</v>
          </cell>
          <cell r="AH156">
            <v>28.79241</v>
          </cell>
          <cell r="AI156" t="str">
            <v xml:space="preserve">U.S. Dollar                   </v>
          </cell>
          <cell r="AJ156" t="str">
            <v/>
          </cell>
          <cell r="AK156" t="str">
            <v/>
          </cell>
          <cell r="AL156" t="str">
            <v/>
          </cell>
          <cell r="AM156" t="str">
            <v/>
          </cell>
          <cell r="AN156" t="str">
            <v/>
          </cell>
          <cell r="AO156" t="str">
            <v/>
          </cell>
          <cell r="AP156" t="str">
            <v/>
          </cell>
          <cell r="AQ156" t="str">
            <v/>
          </cell>
        </row>
        <row r="157">
          <cell r="A157" t="str">
            <v>FBF.......602000</v>
          </cell>
          <cell r="B157" t="str">
            <v>2003T12</v>
          </cell>
          <cell r="C157" t="str">
            <v xml:space="preserve">TREND    </v>
          </cell>
          <cell r="D157" t="str">
            <v xml:space="preserve">Trend -  QTD Average/Activity                     </v>
          </cell>
          <cell r="E157" t="str">
            <v>Run: 08/07/03 13:53:41</v>
          </cell>
          <cell r="F157" t="str">
            <v>999</v>
          </cell>
          <cell r="G157" t="str">
            <v>100</v>
          </cell>
          <cell r="H157" t="str">
            <v xml:space="preserve">Bank Of America Management Reporting              </v>
          </cell>
          <cell r="I157" t="str">
            <v>001</v>
          </cell>
          <cell r="J157" t="str">
            <v>FBF.......</v>
          </cell>
          <cell r="K157" t="str">
            <v xml:space="preserve">Global Structured Product Operations              </v>
          </cell>
          <cell r="L157" t="str">
            <v/>
          </cell>
          <cell r="M157" t="str">
            <v/>
          </cell>
          <cell r="N157" t="str">
            <v>bamgt</v>
          </cell>
          <cell r="O157" t="str">
            <v>40</v>
          </cell>
          <cell r="P157" t="str">
            <v>600000A  600250   999999999602000   999999999999999999999999999999999999</v>
          </cell>
          <cell r="Q157" t="str">
            <v xml:space="preserve">none     </v>
          </cell>
          <cell r="R157" t="str">
            <v>RollFCST-Working Version</v>
          </cell>
          <cell r="S157" t="str">
            <v>RollFCST-Working Version</v>
          </cell>
          <cell r="T157" t="str">
            <v/>
          </cell>
          <cell r="U157" t="str">
            <v/>
          </cell>
          <cell r="V157" t="str">
            <v>602000</v>
          </cell>
          <cell r="W157" t="str">
            <v>4</v>
          </cell>
          <cell r="X157" t="str">
            <v xml:space="preserve">      Contract Temporary/Other Compensat</v>
          </cell>
          <cell r="Y157">
            <v>227.64016000000001</v>
          </cell>
          <cell r="Z157">
            <v>334.97640000000001</v>
          </cell>
          <cell r="AA157">
            <v>213.28628</v>
          </cell>
          <cell r="AB157">
            <v>365.19556</v>
          </cell>
          <cell r="AC157">
            <v>1141.0984000000001</v>
          </cell>
          <cell r="AD157">
            <v>194.28272999999999</v>
          </cell>
          <cell r="AE157">
            <v>276.22928000000002</v>
          </cell>
          <cell r="AF157">
            <v>108.56088</v>
          </cell>
          <cell r="AG157">
            <v>50.41</v>
          </cell>
          <cell r="AH157">
            <v>629.48289</v>
          </cell>
          <cell r="AI157" t="str">
            <v xml:space="preserve">U.S. Dollar                   </v>
          </cell>
          <cell r="AJ157" t="str">
            <v/>
          </cell>
          <cell r="AK157" t="str">
            <v/>
          </cell>
          <cell r="AL157" t="str">
            <v/>
          </cell>
          <cell r="AM157" t="str">
            <v/>
          </cell>
          <cell r="AN157" t="str">
            <v/>
          </cell>
          <cell r="AO157" t="str">
            <v/>
          </cell>
          <cell r="AP157" t="str">
            <v/>
          </cell>
          <cell r="AQ157" t="str">
            <v/>
          </cell>
        </row>
        <row r="158">
          <cell r="A158" t="str">
            <v>FBF.......603000</v>
          </cell>
          <cell r="B158" t="str">
            <v>2003T12</v>
          </cell>
          <cell r="C158" t="str">
            <v xml:space="preserve">TREND    </v>
          </cell>
          <cell r="D158" t="str">
            <v xml:space="preserve">Trend -  QTD Average/Activity                     </v>
          </cell>
          <cell r="E158" t="str">
            <v>Run: 08/07/03 13:53:41</v>
          </cell>
          <cell r="F158" t="str">
            <v>999</v>
          </cell>
          <cell r="G158" t="str">
            <v>100</v>
          </cell>
          <cell r="H158" t="str">
            <v xml:space="preserve">Bank Of America Management Reporting              </v>
          </cell>
          <cell r="I158" t="str">
            <v>001</v>
          </cell>
          <cell r="J158" t="str">
            <v>FBF.......</v>
          </cell>
          <cell r="K158" t="str">
            <v xml:space="preserve">Global Structured Product Operations              </v>
          </cell>
          <cell r="L158" t="str">
            <v/>
          </cell>
          <cell r="M158" t="str">
            <v/>
          </cell>
          <cell r="N158" t="str">
            <v>bamgt</v>
          </cell>
          <cell r="O158" t="str">
            <v>40</v>
          </cell>
          <cell r="P158" t="str">
            <v>600000A  600250   999999999603000   999999999999999999999999999999999999</v>
          </cell>
          <cell r="Q158" t="str">
            <v xml:space="preserve">none     </v>
          </cell>
          <cell r="R158" t="str">
            <v>RollFCST-Working Version</v>
          </cell>
          <cell r="S158" t="str">
            <v>RollFCST-Working Version</v>
          </cell>
          <cell r="T158" t="str">
            <v/>
          </cell>
          <cell r="U158" t="str">
            <v/>
          </cell>
          <cell r="V158" t="str">
            <v>603000</v>
          </cell>
          <cell r="W158" t="str">
            <v>4</v>
          </cell>
          <cell r="X158" t="str">
            <v xml:space="preserve">      Employee Benefits                 </v>
          </cell>
          <cell r="Y158">
            <v>484.02301999999997</v>
          </cell>
          <cell r="Z158">
            <v>599.82849999999996</v>
          </cell>
          <cell r="AA158">
            <v>609.82471999999996</v>
          </cell>
          <cell r="AB158">
            <v>665.88140999999996</v>
          </cell>
          <cell r="AC158">
            <v>2359.5576500000002</v>
          </cell>
          <cell r="AD158">
            <v>692.88131999999996</v>
          </cell>
          <cell r="AE158">
            <v>738.97531000000004</v>
          </cell>
          <cell r="AF158">
            <v>871.85365999999999</v>
          </cell>
          <cell r="AG158">
            <v>903.75</v>
          </cell>
          <cell r="AH158">
            <v>3207.46029</v>
          </cell>
          <cell r="AI158" t="str">
            <v xml:space="preserve">U.S. Dollar                   </v>
          </cell>
          <cell r="AJ158" t="str">
            <v/>
          </cell>
          <cell r="AK158" t="str">
            <v/>
          </cell>
          <cell r="AL158" t="str">
            <v/>
          </cell>
          <cell r="AM158" t="str">
            <v/>
          </cell>
          <cell r="AN158" t="str">
            <v/>
          </cell>
          <cell r="AO158" t="str">
            <v/>
          </cell>
          <cell r="AP158" t="str">
            <v/>
          </cell>
          <cell r="AQ158" t="str">
            <v/>
          </cell>
        </row>
        <row r="159">
          <cell r="A159" t="str">
            <v>FBF.......600250</v>
          </cell>
          <cell r="B159" t="str">
            <v>2003T12</v>
          </cell>
          <cell r="C159" t="str">
            <v xml:space="preserve">TREND    </v>
          </cell>
          <cell r="D159" t="str">
            <v xml:space="preserve">Trend -  QTD Average/Activity                     </v>
          </cell>
          <cell r="E159" t="str">
            <v>Run: 08/07/03 13:53:41</v>
          </cell>
          <cell r="F159" t="str">
            <v>999</v>
          </cell>
          <cell r="G159" t="str">
            <v>100</v>
          </cell>
          <cell r="H159" t="str">
            <v xml:space="preserve">Bank Of America Management Reporting              </v>
          </cell>
          <cell r="I159" t="str">
            <v>001</v>
          </cell>
          <cell r="J159" t="str">
            <v>FBF.......</v>
          </cell>
          <cell r="K159" t="str">
            <v xml:space="preserve">Global Structured Product Operations              </v>
          </cell>
          <cell r="L159" t="str">
            <v/>
          </cell>
          <cell r="M159" t="str">
            <v/>
          </cell>
          <cell r="N159" t="str">
            <v>bamgt</v>
          </cell>
          <cell r="O159" t="str">
            <v>40</v>
          </cell>
          <cell r="P159" t="str">
            <v>600000A  600250   999999999999999999999999999999999999999999999999999999</v>
          </cell>
          <cell r="Q159" t="str">
            <v xml:space="preserve">none     </v>
          </cell>
          <cell r="R159" t="str">
            <v>RollFCST-Working Version</v>
          </cell>
          <cell r="S159" t="str">
            <v>RollFCST-Working Version</v>
          </cell>
          <cell r="T159" t="str">
            <v/>
          </cell>
          <cell r="U159" t="str">
            <v/>
          </cell>
          <cell r="V159" t="str">
            <v>600250</v>
          </cell>
          <cell r="W159" t="str">
            <v>2</v>
          </cell>
          <cell r="X159" t="str">
            <v xml:space="preserve">  Personnel                             </v>
          </cell>
          <cell r="Y159">
            <v>2856.1686500000001</v>
          </cell>
          <cell r="Z159">
            <v>3267.6833499999998</v>
          </cell>
          <cell r="AA159">
            <v>3395.6990000000001</v>
          </cell>
          <cell r="AB159">
            <v>3940.9981400000001</v>
          </cell>
          <cell r="AC159">
            <v>13460.549139999999</v>
          </cell>
          <cell r="AD159">
            <v>3697.1355899999999</v>
          </cell>
          <cell r="AE159">
            <v>3915.7758600000002</v>
          </cell>
          <cell r="AF159">
            <v>4285.9478900000004</v>
          </cell>
          <cell r="AG159">
            <v>4567.6899999999996</v>
          </cell>
          <cell r="AH159">
            <v>16466.549340000001</v>
          </cell>
          <cell r="AI159" t="str">
            <v xml:space="preserve">U.S. Dollar                   </v>
          </cell>
          <cell r="AJ159" t="str">
            <v/>
          </cell>
          <cell r="AK159" t="str">
            <v/>
          </cell>
          <cell r="AL159" t="str">
            <v/>
          </cell>
          <cell r="AM159" t="str">
            <v/>
          </cell>
          <cell r="AN159" t="str">
            <v/>
          </cell>
          <cell r="AO159" t="str">
            <v/>
          </cell>
          <cell r="AP159" t="str">
            <v/>
          </cell>
          <cell r="AQ159" t="str">
            <v/>
          </cell>
        </row>
        <row r="160">
          <cell r="A160" t="str">
            <v>FBF.......610000</v>
          </cell>
          <cell r="B160" t="str">
            <v>2003T12</v>
          </cell>
          <cell r="C160" t="str">
            <v xml:space="preserve">TREND    </v>
          </cell>
          <cell r="D160" t="str">
            <v xml:space="preserve">Trend -  QTD Average/Activity                     </v>
          </cell>
          <cell r="E160" t="str">
            <v>Run: 08/07/03 13:53:41</v>
          </cell>
          <cell r="F160" t="str">
            <v>999</v>
          </cell>
          <cell r="G160" t="str">
            <v>100</v>
          </cell>
          <cell r="H160" t="str">
            <v xml:space="preserve">Bank Of America Management Reporting              </v>
          </cell>
          <cell r="I160" t="str">
            <v>001</v>
          </cell>
          <cell r="J160" t="str">
            <v>FBF.......</v>
          </cell>
          <cell r="K160" t="str">
            <v xml:space="preserve">Global Structured Product Operations              </v>
          </cell>
          <cell r="L160" t="str">
            <v/>
          </cell>
          <cell r="M160" t="str">
            <v/>
          </cell>
          <cell r="N160" t="str">
            <v>bamgt</v>
          </cell>
          <cell r="O160" t="str">
            <v>40</v>
          </cell>
          <cell r="P160" t="str">
            <v>600000A  610000   999999999999999999999999999999999999999999999999999999</v>
          </cell>
          <cell r="Q160" t="str">
            <v xml:space="preserve">none     </v>
          </cell>
          <cell r="R160" t="str">
            <v>RollFCST-Working Version</v>
          </cell>
          <cell r="S160" t="str">
            <v>RollFCST-Working Version</v>
          </cell>
          <cell r="T160" t="str">
            <v/>
          </cell>
          <cell r="U160" t="str">
            <v/>
          </cell>
          <cell r="V160" t="str">
            <v>610000</v>
          </cell>
          <cell r="W160" t="str">
            <v>2</v>
          </cell>
          <cell r="X160" t="str">
            <v xml:space="preserve">  Net Occupancy Expense                 </v>
          </cell>
          <cell r="Y160">
            <v>317.03381999999999</v>
          </cell>
          <cell r="Z160">
            <v>297.29608999999999</v>
          </cell>
          <cell r="AA160">
            <v>288.78291999999999</v>
          </cell>
          <cell r="AB160">
            <v>416.68572999999998</v>
          </cell>
          <cell r="AC160">
            <v>1319.79856</v>
          </cell>
          <cell r="AD160">
            <v>420.77812999999998</v>
          </cell>
          <cell r="AE160">
            <v>478.77132</v>
          </cell>
          <cell r="AF160">
            <v>459.95931999999999</v>
          </cell>
          <cell r="AG160">
            <v>940.11</v>
          </cell>
          <cell r="AH160">
            <v>2299.61877</v>
          </cell>
          <cell r="AI160" t="str">
            <v xml:space="preserve">U.S. Dollar                   </v>
          </cell>
          <cell r="AJ160" t="str">
            <v/>
          </cell>
          <cell r="AK160" t="str">
            <v/>
          </cell>
          <cell r="AL160" t="str">
            <v/>
          </cell>
          <cell r="AM160" t="str">
            <v/>
          </cell>
          <cell r="AN160" t="str">
            <v/>
          </cell>
          <cell r="AO160" t="str">
            <v/>
          </cell>
          <cell r="AP160" t="str">
            <v/>
          </cell>
          <cell r="AQ160" t="str">
            <v/>
          </cell>
        </row>
        <row r="161">
          <cell r="A161" t="str">
            <v>FBF.......620000</v>
          </cell>
          <cell r="B161" t="str">
            <v>2003T12</v>
          </cell>
          <cell r="C161" t="str">
            <v xml:space="preserve">TREND    </v>
          </cell>
          <cell r="D161" t="str">
            <v xml:space="preserve">Trend -  QTD Average/Activity                     </v>
          </cell>
          <cell r="E161" t="str">
            <v>Run: 08/07/03 13:53:41</v>
          </cell>
          <cell r="F161" t="str">
            <v>999</v>
          </cell>
          <cell r="G161" t="str">
            <v>100</v>
          </cell>
          <cell r="H161" t="str">
            <v xml:space="preserve">Bank Of America Management Reporting              </v>
          </cell>
          <cell r="I161" t="str">
            <v>001</v>
          </cell>
          <cell r="J161" t="str">
            <v>FBF.......</v>
          </cell>
          <cell r="K161" t="str">
            <v xml:space="preserve">Global Structured Product Operations              </v>
          </cell>
          <cell r="L161" t="str">
            <v/>
          </cell>
          <cell r="M161" t="str">
            <v/>
          </cell>
          <cell r="N161" t="str">
            <v>bamgt</v>
          </cell>
          <cell r="O161" t="str">
            <v>40</v>
          </cell>
          <cell r="P161" t="str">
            <v>600000A  620000   999999999999999999999999999999999999999999999999999999</v>
          </cell>
          <cell r="Q161" t="str">
            <v xml:space="preserve">none     </v>
          </cell>
          <cell r="R161" t="str">
            <v>RollFCST-Working Version</v>
          </cell>
          <cell r="S161" t="str">
            <v>RollFCST-Working Version</v>
          </cell>
          <cell r="T161" t="str">
            <v/>
          </cell>
          <cell r="U161" t="str">
            <v/>
          </cell>
          <cell r="V161" t="str">
            <v>620000</v>
          </cell>
          <cell r="W161" t="str">
            <v>2</v>
          </cell>
          <cell r="X161" t="str">
            <v xml:space="preserve">  Furniture &amp; Equipment                 </v>
          </cell>
          <cell r="Y161">
            <v>23.71482</v>
          </cell>
          <cell r="Z161">
            <v>62.61439</v>
          </cell>
          <cell r="AA161">
            <v>54.90258</v>
          </cell>
          <cell r="AB161">
            <v>47.610790000000001</v>
          </cell>
          <cell r="AC161">
            <v>188.84258</v>
          </cell>
          <cell r="AD161">
            <v>48.875729999999997</v>
          </cell>
          <cell r="AE161">
            <v>61.119019999999999</v>
          </cell>
          <cell r="AF161">
            <v>57.088819999999998</v>
          </cell>
          <cell r="AG161">
            <v>53.11</v>
          </cell>
          <cell r="AH161">
            <v>220.19356999999999</v>
          </cell>
          <cell r="AI161" t="str">
            <v xml:space="preserve">U.S. Dollar                   </v>
          </cell>
          <cell r="AJ161" t="str">
            <v/>
          </cell>
          <cell r="AK161" t="str">
            <v/>
          </cell>
          <cell r="AL161" t="str">
            <v/>
          </cell>
          <cell r="AM161" t="str">
            <v/>
          </cell>
          <cell r="AN161" t="str">
            <v/>
          </cell>
          <cell r="AO161" t="str">
            <v/>
          </cell>
          <cell r="AP161" t="str">
            <v/>
          </cell>
          <cell r="AQ161" t="str">
            <v/>
          </cell>
        </row>
        <row r="162">
          <cell r="A162" t="str">
            <v>FBF.......623000</v>
          </cell>
          <cell r="B162" t="str">
            <v>2003T12</v>
          </cell>
          <cell r="C162" t="str">
            <v xml:space="preserve">TREND    </v>
          </cell>
          <cell r="D162" t="str">
            <v xml:space="preserve">Trend -  QTD Average/Activity                     </v>
          </cell>
          <cell r="E162" t="str">
            <v>Run: 08/07/03 13:53:41</v>
          </cell>
          <cell r="F162" t="str">
            <v>999</v>
          </cell>
          <cell r="G162" t="str">
            <v>100</v>
          </cell>
          <cell r="H162" t="str">
            <v xml:space="preserve">Bank Of America Management Reporting              </v>
          </cell>
          <cell r="I162" t="str">
            <v>001</v>
          </cell>
          <cell r="J162" t="str">
            <v>FBF.......</v>
          </cell>
          <cell r="K162" t="str">
            <v xml:space="preserve">Global Structured Product Operations              </v>
          </cell>
          <cell r="L162" t="str">
            <v/>
          </cell>
          <cell r="M162" t="str">
            <v/>
          </cell>
          <cell r="N162" t="str">
            <v>bamgt</v>
          </cell>
          <cell r="O162" t="str">
            <v>40</v>
          </cell>
          <cell r="P162" t="str">
            <v>600000A  623000   999999999999999999999999999999999999999999999999999999</v>
          </cell>
          <cell r="Q162" t="str">
            <v xml:space="preserve">none     </v>
          </cell>
          <cell r="R162" t="str">
            <v>RollFCST-Working Version</v>
          </cell>
          <cell r="S162" t="str">
            <v>RollFCST-Working Version</v>
          </cell>
          <cell r="T162" t="str">
            <v/>
          </cell>
          <cell r="U162" t="str">
            <v/>
          </cell>
          <cell r="V162" t="str">
            <v>623000</v>
          </cell>
          <cell r="W162" t="str">
            <v>2</v>
          </cell>
          <cell r="X162" t="str">
            <v xml:space="preserve">  Marketing &amp; Promotional               </v>
          </cell>
          <cell r="Y162">
            <v>5.5855699999999997</v>
          </cell>
          <cell r="Z162">
            <v>10.275320000000001</v>
          </cell>
          <cell r="AA162">
            <v>27.071709999999999</v>
          </cell>
          <cell r="AB162">
            <v>-18.891400000000001</v>
          </cell>
          <cell r="AC162">
            <v>24.0412</v>
          </cell>
          <cell r="AD162">
            <v>3.0729299999999999</v>
          </cell>
          <cell r="AE162">
            <v>2.07423</v>
          </cell>
          <cell r="AF162">
            <v>3.9824799999999998</v>
          </cell>
          <cell r="AG162">
            <v>5.43</v>
          </cell>
          <cell r="AH162">
            <v>14.55964</v>
          </cell>
          <cell r="AI162" t="str">
            <v xml:space="preserve">U.S. Dollar                   </v>
          </cell>
          <cell r="AJ162" t="str">
            <v/>
          </cell>
          <cell r="AK162" t="str">
            <v/>
          </cell>
          <cell r="AL162" t="str">
            <v/>
          </cell>
          <cell r="AM162" t="str">
            <v/>
          </cell>
          <cell r="AN162" t="str">
            <v/>
          </cell>
          <cell r="AO162" t="str">
            <v/>
          </cell>
          <cell r="AP162" t="str">
            <v/>
          </cell>
          <cell r="AQ162" t="str">
            <v/>
          </cell>
        </row>
        <row r="163">
          <cell r="A163" t="str">
            <v>FBF.......630000</v>
          </cell>
          <cell r="B163" t="str">
            <v>2003T12</v>
          </cell>
          <cell r="C163" t="str">
            <v xml:space="preserve">TREND    </v>
          </cell>
          <cell r="D163" t="str">
            <v xml:space="preserve">Trend -  QTD Average/Activity                     </v>
          </cell>
          <cell r="E163" t="str">
            <v>Run: 08/07/03 13:53:41</v>
          </cell>
          <cell r="F163" t="str">
            <v>999</v>
          </cell>
          <cell r="G163" t="str">
            <v>100</v>
          </cell>
          <cell r="H163" t="str">
            <v xml:space="preserve">Bank Of America Management Reporting              </v>
          </cell>
          <cell r="I163" t="str">
            <v>001</v>
          </cell>
          <cell r="J163" t="str">
            <v>FBF.......</v>
          </cell>
          <cell r="K163" t="str">
            <v xml:space="preserve">Global Structured Product Operations              </v>
          </cell>
          <cell r="L163" t="str">
            <v/>
          </cell>
          <cell r="M163" t="str">
            <v/>
          </cell>
          <cell r="N163" t="str">
            <v>bamgt</v>
          </cell>
          <cell r="O163" t="str">
            <v>40</v>
          </cell>
          <cell r="P163" t="str">
            <v>600000A  630000   999999999999999999999999999999999999999999999999999999</v>
          </cell>
          <cell r="Q163" t="str">
            <v xml:space="preserve">none     </v>
          </cell>
          <cell r="R163" t="str">
            <v>RollFCST-Working Version</v>
          </cell>
          <cell r="S163" t="str">
            <v>RollFCST-Working Version</v>
          </cell>
          <cell r="T163" t="str">
            <v/>
          </cell>
          <cell r="U163" t="str">
            <v/>
          </cell>
          <cell r="V163" t="str">
            <v>630000</v>
          </cell>
          <cell r="W163" t="str">
            <v>2</v>
          </cell>
          <cell r="X163" t="str">
            <v xml:space="preserve">  Professional Fees                     </v>
          </cell>
          <cell r="Y163">
            <v>21.18356</v>
          </cell>
          <cell r="Z163">
            <v>0.15456</v>
          </cell>
          <cell r="AA163">
            <v>7.1522899999999998</v>
          </cell>
          <cell r="AB163">
            <v>7.3248100000000003</v>
          </cell>
          <cell r="AC163">
            <v>35.815219999999997</v>
          </cell>
          <cell r="AD163">
            <v>16.415189999999999</v>
          </cell>
          <cell r="AE163">
            <v>17.428599999999999</v>
          </cell>
          <cell r="AF163">
            <v>7.4087899999999998</v>
          </cell>
          <cell r="AG163">
            <v>9.66</v>
          </cell>
          <cell r="AH163">
            <v>50.912579999999998</v>
          </cell>
          <cell r="AI163" t="str">
            <v xml:space="preserve">U.S. Dollar                   </v>
          </cell>
          <cell r="AJ163" t="str">
            <v/>
          </cell>
          <cell r="AK163" t="str">
            <v/>
          </cell>
          <cell r="AL163" t="str">
            <v/>
          </cell>
          <cell r="AM163" t="str">
            <v/>
          </cell>
          <cell r="AN163" t="str">
            <v/>
          </cell>
          <cell r="AO163" t="str">
            <v/>
          </cell>
          <cell r="AP163" t="str">
            <v/>
          </cell>
          <cell r="AQ163" t="str">
            <v/>
          </cell>
        </row>
        <row r="164">
          <cell r="A164" t="str">
            <v>FBF.......651500A</v>
          </cell>
          <cell r="B164" t="str">
            <v>2003T12</v>
          </cell>
          <cell r="C164" t="str">
            <v xml:space="preserve">TREND    </v>
          </cell>
          <cell r="D164" t="str">
            <v xml:space="preserve">Trend -  QTD Average/Activity                     </v>
          </cell>
          <cell r="E164" t="str">
            <v>Run: 08/07/03 13:53:41</v>
          </cell>
          <cell r="F164" t="str">
            <v>999</v>
          </cell>
          <cell r="G164" t="str">
            <v>100</v>
          </cell>
          <cell r="H164" t="str">
            <v xml:space="preserve">Bank Of America Management Reporting              </v>
          </cell>
          <cell r="I164" t="str">
            <v>001</v>
          </cell>
          <cell r="J164" t="str">
            <v>FBF.......</v>
          </cell>
          <cell r="K164" t="str">
            <v xml:space="preserve">Global Structured Product Operations              </v>
          </cell>
          <cell r="L164" t="str">
            <v/>
          </cell>
          <cell r="M164" t="str">
            <v/>
          </cell>
          <cell r="N164" t="str">
            <v>bamgt</v>
          </cell>
          <cell r="O164" t="str">
            <v>40</v>
          </cell>
          <cell r="P164" t="str">
            <v>600000A  651500A  999999999999999999999999999999999999999999999999999999</v>
          </cell>
          <cell r="Q164" t="str">
            <v xml:space="preserve">none     </v>
          </cell>
          <cell r="R164" t="str">
            <v>RollFCST-Working Version</v>
          </cell>
          <cell r="S164" t="str">
            <v>RollFCST-Working Version</v>
          </cell>
          <cell r="T164" t="str">
            <v/>
          </cell>
          <cell r="U164" t="str">
            <v/>
          </cell>
          <cell r="V164" t="str">
            <v>651500A</v>
          </cell>
          <cell r="W164" t="str">
            <v>2</v>
          </cell>
          <cell r="X164" t="str">
            <v xml:space="preserve">  Direct Processing Expense             </v>
          </cell>
          <cell r="Y164">
            <v>6.96509</v>
          </cell>
          <cell r="Z164">
            <v>39.048909999999999</v>
          </cell>
          <cell r="AA164">
            <v>19.714189999999999</v>
          </cell>
          <cell r="AB164">
            <v>27.201789999999999</v>
          </cell>
          <cell r="AC164">
            <v>92.92998</v>
          </cell>
          <cell r="AD164">
            <v>9.0591799999999996</v>
          </cell>
          <cell r="AE164">
            <v>30.455850000000002</v>
          </cell>
          <cell r="AF164">
            <v>20.616209999999999</v>
          </cell>
          <cell r="AG164">
            <v>19.559999999999999</v>
          </cell>
          <cell r="AH164">
            <v>79.691239999999993</v>
          </cell>
          <cell r="AI164" t="str">
            <v xml:space="preserve">U.S. Dollar                   </v>
          </cell>
          <cell r="AJ164" t="str">
            <v/>
          </cell>
          <cell r="AK164" t="str">
            <v/>
          </cell>
          <cell r="AL164" t="str">
            <v/>
          </cell>
          <cell r="AM164" t="str">
            <v/>
          </cell>
          <cell r="AN164" t="str">
            <v/>
          </cell>
          <cell r="AO164" t="str">
            <v/>
          </cell>
          <cell r="AP164" t="str">
            <v/>
          </cell>
          <cell r="AQ164" t="str">
            <v/>
          </cell>
        </row>
        <row r="165">
          <cell r="A165" t="str">
            <v>FBF.......660000A</v>
          </cell>
          <cell r="B165" t="str">
            <v>2003T12</v>
          </cell>
          <cell r="C165" t="str">
            <v xml:space="preserve">TREND    </v>
          </cell>
          <cell r="D165" t="str">
            <v xml:space="preserve">Trend -  QTD Average/Activity                     </v>
          </cell>
          <cell r="E165" t="str">
            <v>Run: 08/07/03 13:53:41</v>
          </cell>
          <cell r="F165" t="str">
            <v>999</v>
          </cell>
          <cell r="G165" t="str">
            <v>100</v>
          </cell>
          <cell r="H165" t="str">
            <v xml:space="preserve">Bank Of America Management Reporting              </v>
          </cell>
          <cell r="I165" t="str">
            <v>001</v>
          </cell>
          <cell r="J165" t="str">
            <v>FBF.......</v>
          </cell>
          <cell r="K165" t="str">
            <v xml:space="preserve">Global Structured Product Operations              </v>
          </cell>
          <cell r="L165" t="str">
            <v/>
          </cell>
          <cell r="M165" t="str">
            <v/>
          </cell>
          <cell r="N165" t="str">
            <v>bamgt</v>
          </cell>
          <cell r="O165" t="str">
            <v>40</v>
          </cell>
          <cell r="P165" t="str">
            <v>600000A  660000A  999999999999999999999999999999999999999999999999999999</v>
          </cell>
          <cell r="Q165" t="str">
            <v xml:space="preserve">none     </v>
          </cell>
          <cell r="R165" t="str">
            <v>RollFCST-Working Version</v>
          </cell>
          <cell r="S165" t="str">
            <v>RollFCST-Working Version</v>
          </cell>
          <cell r="T165" t="str">
            <v/>
          </cell>
          <cell r="U165" t="str">
            <v/>
          </cell>
          <cell r="V165" t="str">
            <v>660000A</v>
          </cell>
          <cell r="W165" t="str">
            <v>2</v>
          </cell>
          <cell r="X165" t="str">
            <v xml:space="preserve">  Telecommunications                    </v>
          </cell>
          <cell r="Y165">
            <v>38.32837</v>
          </cell>
          <cell r="Z165">
            <v>28.967839999999999</v>
          </cell>
          <cell r="AA165">
            <v>36.503590000000003</v>
          </cell>
          <cell r="AB165">
            <v>40.311590000000002</v>
          </cell>
          <cell r="AC165">
            <v>144.11139</v>
          </cell>
          <cell r="AD165">
            <v>31.760449999999999</v>
          </cell>
          <cell r="AE165">
            <v>37.379669999999997</v>
          </cell>
          <cell r="AF165">
            <v>46.262169999999998</v>
          </cell>
          <cell r="AG165">
            <v>51.41</v>
          </cell>
          <cell r="AH165">
            <v>166.81228999999999</v>
          </cell>
          <cell r="AI165" t="str">
            <v xml:space="preserve">U.S. Dollar                   </v>
          </cell>
          <cell r="AJ165" t="str">
            <v/>
          </cell>
          <cell r="AK165" t="str">
            <v/>
          </cell>
          <cell r="AL165" t="str">
            <v/>
          </cell>
          <cell r="AM165" t="str">
            <v/>
          </cell>
          <cell r="AN165" t="str">
            <v/>
          </cell>
          <cell r="AO165" t="str">
            <v/>
          </cell>
          <cell r="AP165" t="str">
            <v/>
          </cell>
          <cell r="AQ165" t="str">
            <v/>
          </cell>
        </row>
        <row r="166">
          <cell r="A166" t="str">
            <v>FBF.......663000</v>
          </cell>
          <cell r="B166" t="str">
            <v>2003T12</v>
          </cell>
          <cell r="C166" t="str">
            <v xml:space="preserve">TREND    </v>
          </cell>
          <cell r="D166" t="str">
            <v xml:space="preserve">Trend -  QTD Average/Activity                     </v>
          </cell>
          <cell r="E166" t="str">
            <v>Run: 08/07/03 13:53:41</v>
          </cell>
          <cell r="F166" t="str">
            <v>999</v>
          </cell>
          <cell r="G166" t="str">
            <v>100</v>
          </cell>
          <cell r="H166" t="str">
            <v xml:space="preserve">Bank Of America Management Reporting              </v>
          </cell>
          <cell r="I166" t="str">
            <v>001</v>
          </cell>
          <cell r="J166" t="str">
            <v>FBF.......</v>
          </cell>
          <cell r="K166" t="str">
            <v xml:space="preserve">Global Structured Product Operations              </v>
          </cell>
          <cell r="L166" t="str">
            <v/>
          </cell>
          <cell r="M166" t="str">
            <v/>
          </cell>
          <cell r="N166" t="str">
            <v>bamgt</v>
          </cell>
          <cell r="O166" t="str">
            <v>40</v>
          </cell>
          <cell r="P166" t="str">
            <v>600000A  662999B  662999C  663000   999999999999999999999999999999999999</v>
          </cell>
          <cell r="Q166" t="str">
            <v xml:space="preserve">none     </v>
          </cell>
          <cell r="R166" t="str">
            <v>RollFCST-Working Version</v>
          </cell>
          <cell r="S166" t="str">
            <v>RollFCST-Working Version</v>
          </cell>
          <cell r="T166" t="str">
            <v/>
          </cell>
          <cell r="U166" t="str">
            <v/>
          </cell>
          <cell r="V166" t="str">
            <v>663000</v>
          </cell>
          <cell r="W166" t="str">
            <v>4</v>
          </cell>
          <cell r="X166" t="str">
            <v xml:space="preserve">      Supplies                          </v>
          </cell>
          <cell r="Y166">
            <v>9.0995200000000001</v>
          </cell>
          <cell r="Z166">
            <v>9.6523800000000008</v>
          </cell>
          <cell r="AA166">
            <v>11.390470000000001</v>
          </cell>
          <cell r="AB166">
            <v>11.18547</v>
          </cell>
          <cell r="AC166">
            <v>41.327840000000002</v>
          </cell>
          <cell r="AD166">
            <v>13.026</v>
          </cell>
          <cell r="AE166">
            <v>13.10173</v>
          </cell>
          <cell r="AF166">
            <v>11.38537</v>
          </cell>
          <cell r="AG166">
            <v>12.19</v>
          </cell>
          <cell r="AH166">
            <v>49.703099999999999</v>
          </cell>
          <cell r="AI166" t="str">
            <v xml:space="preserve">U.S. Dollar                   </v>
          </cell>
          <cell r="AJ166" t="str">
            <v/>
          </cell>
          <cell r="AK166" t="str">
            <v/>
          </cell>
          <cell r="AL166" t="str">
            <v/>
          </cell>
          <cell r="AM166" t="str">
            <v/>
          </cell>
          <cell r="AN166" t="str">
            <v/>
          </cell>
          <cell r="AO166" t="str">
            <v/>
          </cell>
          <cell r="AP166" t="str">
            <v/>
          </cell>
          <cell r="AQ166" t="str">
            <v/>
          </cell>
        </row>
        <row r="167">
          <cell r="A167" t="str">
            <v>FBF.......664500</v>
          </cell>
          <cell r="B167" t="str">
            <v>2003T12</v>
          </cell>
          <cell r="C167" t="str">
            <v xml:space="preserve">TREND    </v>
          </cell>
          <cell r="D167" t="str">
            <v xml:space="preserve">Trend -  QTD Average/Activity                     </v>
          </cell>
          <cell r="E167" t="str">
            <v>Run: 08/07/03 13:53:41</v>
          </cell>
          <cell r="F167" t="str">
            <v>999</v>
          </cell>
          <cell r="G167" t="str">
            <v>100</v>
          </cell>
          <cell r="H167" t="str">
            <v xml:space="preserve">Bank Of America Management Reporting              </v>
          </cell>
          <cell r="I167" t="str">
            <v>001</v>
          </cell>
          <cell r="J167" t="str">
            <v>FBF.......</v>
          </cell>
          <cell r="K167" t="str">
            <v xml:space="preserve">Global Structured Product Operations              </v>
          </cell>
          <cell r="L167" t="str">
            <v/>
          </cell>
          <cell r="M167" t="str">
            <v/>
          </cell>
          <cell r="N167" t="str">
            <v>bamgt</v>
          </cell>
          <cell r="O167" t="str">
            <v>40</v>
          </cell>
          <cell r="P167" t="str">
            <v>600000A  662999B  662999C  664500   999999999999999999999999999999999999</v>
          </cell>
          <cell r="Q167" t="str">
            <v xml:space="preserve">none     </v>
          </cell>
          <cell r="R167" t="str">
            <v>RollFCST-Working Version</v>
          </cell>
          <cell r="S167" t="str">
            <v>RollFCST-Working Version</v>
          </cell>
          <cell r="T167" t="str">
            <v/>
          </cell>
          <cell r="U167" t="str">
            <v/>
          </cell>
          <cell r="V167" t="str">
            <v>664500</v>
          </cell>
          <cell r="W167" t="str">
            <v>4</v>
          </cell>
          <cell r="X167" t="str">
            <v xml:space="preserve">      Postage And Courier               </v>
          </cell>
          <cell r="Y167">
            <v>1.5581400000000001</v>
          </cell>
          <cell r="Z167">
            <v>3.46591</v>
          </cell>
          <cell r="AA167">
            <v>2.21116</v>
          </cell>
          <cell r="AB167">
            <v>2.06677</v>
          </cell>
          <cell r="AC167">
            <v>9.3019800000000004</v>
          </cell>
          <cell r="AD167">
            <v>0.74850000000000005</v>
          </cell>
          <cell r="AE167">
            <v>2.0937299999999999</v>
          </cell>
          <cell r="AF167">
            <v>2.2097000000000002</v>
          </cell>
          <cell r="AG167">
            <v>2.4</v>
          </cell>
          <cell r="AH167">
            <v>7.4519299999999999</v>
          </cell>
          <cell r="AI167" t="str">
            <v xml:space="preserve">U.S. Dollar                   </v>
          </cell>
          <cell r="AJ167" t="str">
            <v/>
          </cell>
          <cell r="AK167" t="str">
            <v/>
          </cell>
          <cell r="AL167" t="str">
            <v/>
          </cell>
          <cell r="AM167" t="str">
            <v/>
          </cell>
          <cell r="AN167" t="str">
            <v/>
          </cell>
          <cell r="AO167" t="str">
            <v/>
          </cell>
          <cell r="AP167" t="str">
            <v/>
          </cell>
          <cell r="AQ167" t="str">
            <v/>
          </cell>
        </row>
        <row r="168">
          <cell r="A168" t="str">
            <v>FBF.......665499F</v>
          </cell>
          <cell r="B168" t="str">
            <v>2003T12</v>
          </cell>
          <cell r="C168" t="str">
            <v xml:space="preserve">TREND    </v>
          </cell>
          <cell r="D168" t="str">
            <v xml:space="preserve">Trend -  QTD Average/Activity                     </v>
          </cell>
          <cell r="E168" t="str">
            <v>Run: 08/07/03 13:53:41</v>
          </cell>
          <cell r="F168" t="str">
            <v>999</v>
          </cell>
          <cell r="G168" t="str">
            <v>100</v>
          </cell>
          <cell r="H168" t="str">
            <v xml:space="preserve">Bank Of America Management Reporting              </v>
          </cell>
          <cell r="I168" t="str">
            <v>001</v>
          </cell>
          <cell r="J168" t="str">
            <v>FBF.......</v>
          </cell>
          <cell r="K168" t="str">
            <v xml:space="preserve">Global Structured Product Operations              </v>
          </cell>
          <cell r="L168" t="str">
            <v/>
          </cell>
          <cell r="M168" t="str">
            <v/>
          </cell>
          <cell r="N168" t="str">
            <v>bamgt</v>
          </cell>
          <cell r="O168" t="str">
            <v>40</v>
          </cell>
          <cell r="P168" t="str">
            <v>600000A  662999B  662999C  665499B  665499D  665499F  999999999999999999</v>
          </cell>
          <cell r="Q168" t="str">
            <v xml:space="preserve">none     </v>
          </cell>
          <cell r="R168" t="str">
            <v>RollFCST-Working Version</v>
          </cell>
          <cell r="S168" t="str">
            <v>RollFCST-Working Version</v>
          </cell>
          <cell r="T168" t="str">
            <v/>
          </cell>
          <cell r="U168" t="str">
            <v/>
          </cell>
          <cell r="V168" t="str">
            <v>665499F</v>
          </cell>
          <cell r="W168" t="str">
            <v>6</v>
          </cell>
          <cell r="X168" t="str">
            <v xml:space="preserve">          Relocation Expense            </v>
          </cell>
          <cell r="Y168">
            <v>8.7275700000000001</v>
          </cell>
          <cell r="Z168">
            <v>22.13391</v>
          </cell>
          <cell r="AA168">
            <v>9.0806699999999996</v>
          </cell>
          <cell r="AB168">
            <v>85.528710000000004</v>
          </cell>
          <cell r="AC168">
            <v>125.47086</v>
          </cell>
          <cell r="AD168">
            <v>1.2566299999999999</v>
          </cell>
          <cell r="AE168">
            <v>21.62415</v>
          </cell>
          <cell r="AF168">
            <v>0.44746999999999998</v>
          </cell>
          <cell r="AG168">
            <v>0</v>
          </cell>
          <cell r="AH168">
            <v>23.328250000000001</v>
          </cell>
          <cell r="AI168" t="str">
            <v xml:space="preserve">U.S. Dollar                   </v>
          </cell>
          <cell r="AJ168" t="str">
            <v/>
          </cell>
          <cell r="AK168" t="str">
            <v/>
          </cell>
          <cell r="AL168" t="str">
            <v/>
          </cell>
          <cell r="AM168" t="str">
            <v/>
          </cell>
          <cell r="AN168" t="str">
            <v/>
          </cell>
          <cell r="AO168" t="str">
            <v/>
          </cell>
          <cell r="AP168" t="str">
            <v/>
          </cell>
          <cell r="AQ168" t="str">
            <v/>
          </cell>
        </row>
        <row r="169">
          <cell r="A169" t="str">
            <v>FBF.......665499J</v>
          </cell>
          <cell r="B169" t="str">
            <v>2003T12</v>
          </cell>
          <cell r="C169" t="str">
            <v xml:space="preserve">TREND    </v>
          </cell>
          <cell r="D169" t="str">
            <v xml:space="preserve">Trend -  QTD Average/Activity                     </v>
          </cell>
          <cell r="E169" t="str">
            <v>Run: 08/07/03 13:53:41</v>
          </cell>
          <cell r="F169" t="str">
            <v>999</v>
          </cell>
          <cell r="G169" t="str">
            <v>100</v>
          </cell>
          <cell r="H169" t="str">
            <v xml:space="preserve">Bank Of America Management Reporting              </v>
          </cell>
          <cell r="I169" t="str">
            <v>001</v>
          </cell>
          <cell r="J169" t="str">
            <v>FBF.......</v>
          </cell>
          <cell r="K169" t="str">
            <v xml:space="preserve">Global Structured Product Operations              </v>
          </cell>
          <cell r="L169" t="str">
            <v/>
          </cell>
          <cell r="M169" t="str">
            <v/>
          </cell>
          <cell r="N169" t="str">
            <v>bamgt</v>
          </cell>
          <cell r="O169" t="str">
            <v>40</v>
          </cell>
          <cell r="P169" t="str">
            <v>600000A  662999B  662999C  665499B  665499D  665499H  665499J  999999999</v>
          </cell>
          <cell r="Q169" t="str">
            <v xml:space="preserve">none     </v>
          </cell>
          <cell r="R169" t="str">
            <v>RollFCST-Working Version</v>
          </cell>
          <cell r="S169" t="str">
            <v>RollFCST-Working Version</v>
          </cell>
          <cell r="T169" t="str">
            <v/>
          </cell>
          <cell r="U169" t="str">
            <v/>
          </cell>
          <cell r="V169" t="str">
            <v>665499J</v>
          </cell>
          <cell r="W169" t="str">
            <v>7</v>
          </cell>
          <cell r="X169" t="str">
            <v xml:space="preserve">            Employee Training &amp; Seminars</v>
          </cell>
          <cell r="Y169">
            <v>8.5963600000000007</v>
          </cell>
          <cell r="Z169">
            <v>25.886880000000001</v>
          </cell>
          <cell r="AA169">
            <v>53.805759999999999</v>
          </cell>
          <cell r="AB169">
            <v>22.885359999999999</v>
          </cell>
          <cell r="AC169">
            <v>111.17435999999999</v>
          </cell>
          <cell r="AD169">
            <v>37.851880000000001</v>
          </cell>
          <cell r="AE169">
            <v>17.894169999999999</v>
          </cell>
          <cell r="AF169">
            <v>6.5405800000000003</v>
          </cell>
          <cell r="AG169">
            <v>0</v>
          </cell>
          <cell r="AH169">
            <v>62.286630000000002</v>
          </cell>
          <cell r="AI169" t="str">
            <v xml:space="preserve">U.S. Dollar                   </v>
          </cell>
          <cell r="AJ169" t="str">
            <v/>
          </cell>
          <cell r="AK169" t="str">
            <v/>
          </cell>
          <cell r="AL169" t="str">
            <v/>
          </cell>
          <cell r="AM169" t="str">
            <v/>
          </cell>
          <cell r="AN169" t="str">
            <v/>
          </cell>
          <cell r="AO169" t="str">
            <v/>
          </cell>
          <cell r="AP169" t="str">
            <v/>
          </cell>
          <cell r="AQ169" t="str">
            <v/>
          </cell>
        </row>
        <row r="170">
          <cell r="A170" t="str">
            <v>FBF.......665499H</v>
          </cell>
          <cell r="B170" t="str">
            <v>2003T12</v>
          </cell>
          <cell r="C170" t="str">
            <v xml:space="preserve">TREND    </v>
          </cell>
          <cell r="D170" t="str">
            <v xml:space="preserve">Trend -  QTD Average/Activity                     </v>
          </cell>
          <cell r="E170" t="str">
            <v>Run: 08/07/03 13:53:41</v>
          </cell>
          <cell r="F170" t="str">
            <v>999</v>
          </cell>
          <cell r="G170" t="str">
            <v>100</v>
          </cell>
          <cell r="H170" t="str">
            <v xml:space="preserve">Bank Of America Management Reporting              </v>
          </cell>
          <cell r="I170" t="str">
            <v>001</v>
          </cell>
          <cell r="J170" t="str">
            <v>FBF.......</v>
          </cell>
          <cell r="K170" t="str">
            <v xml:space="preserve">Global Structured Product Operations              </v>
          </cell>
          <cell r="L170" t="str">
            <v/>
          </cell>
          <cell r="M170" t="str">
            <v/>
          </cell>
          <cell r="N170" t="str">
            <v>bamgt</v>
          </cell>
          <cell r="O170" t="str">
            <v>40</v>
          </cell>
          <cell r="P170" t="str">
            <v>600000A  662999B  662999C  665499B  665499D  665499H  999999999999999999</v>
          </cell>
          <cell r="Q170" t="str">
            <v xml:space="preserve">none     </v>
          </cell>
          <cell r="R170" t="str">
            <v>RollFCST-Working Version</v>
          </cell>
          <cell r="S170" t="str">
            <v>RollFCST-Working Version</v>
          </cell>
          <cell r="T170" t="str">
            <v/>
          </cell>
          <cell r="U170" t="str">
            <v/>
          </cell>
          <cell r="V170" t="str">
            <v>665499H</v>
          </cell>
          <cell r="W170" t="str">
            <v>6</v>
          </cell>
          <cell r="X170" t="str">
            <v xml:space="preserve">          Other Employee Expense        </v>
          </cell>
          <cell r="Y170">
            <v>65.230710000000002</v>
          </cell>
          <cell r="Z170">
            <v>144.58320000000001</v>
          </cell>
          <cell r="AA170">
            <v>228.61320000000001</v>
          </cell>
          <cell r="AB170">
            <v>167.57132999999999</v>
          </cell>
          <cell r="AC170">
            <v>605.99843999999996</v>
          </cell>
          <cell r="AD170">
            <v>102.58946</v>
          </cell>
          <cell r="AE170">
            <v>50.230229999999999</v>
          </cell>
          <cell r="AF170">
            <v>78.271439999999998</v>
          </cell>
          <cell r="AG170">
            <v>0</v>
          </cell>
          <cell r="AH170">
            <v>231.09112999999999</v>
          </cell>
          <cell r="AI170" t="str">
            <v xml:space="preserve">U.S. Dollar                   </v>
          </cell>
          <cell r="AJ170" t="str">
            <v/>
          </cell>
          <cell r="AK170" t="str">
            <v/>
          </cell>
          <cell r="AL170" t="str">
            <v/>
          </cell>
          <cell r="AM170" t="str">
            <v/>
          </cell>
          <cell r="AN170" t="str">
            <v/>
          </cell>
          <cell r="AO170" t="str">
            <v/>
          </cell>
          <cell r="AP170" t="str">
            <v/>
          </cell>
          <cell r="AQ170" t="str">
            <v/>
          </cell>
        </row>
        <row r="171">
          <cell r="A171" t="str">
            <v>FBF.......665499D</v>
          </cell>
          <cell r="B171" t="str">
            <v>2003T12</v>
          </cell>
          <cell r="C171" t="str">
            <v xml:space="preserve">TREND    </v>
          </cell>
          <cell r="D171" t="str">
            <v xml:space="preserve">Trend -  QTD Average/Activity                     </v>
          </cell>
          <cell r="E171" t="str">
            <v>Run: 08/07/03 13:53:41</v>
          </cell>
          <cell r="F171" t="str">
            <v>999</v>
          </cell>
          <cell r="G171" t="str">
            <v>100</v>
          </cell>
          <cell r="H171" t="str">
            <v xml:space="preserve">Bank Of America Management Reporting              </v>
          </cell>
          <cell r="I171" t="str">
            <v>001</v>
          </cell>
          <cell r="J171" t="str">
            <v>FBF.......</v>
          </cell>
          <cell r="K171" t="str">
            <v xml:space="preserve">Global Structured Product Operations              </v>
          </cell>
          <cell r="L171" t="str">
            <v/>
          </cell>
          <cell r="M171" t="str">
            <v/>
          </cell>
          <cell r="N171" t="str">
            <v>bamgt</v>
          </cell>
          <cell r="O171" t="str">
            <v>40</v>
          </cell>
          <cell r="P171" t="str">
            <v>600000A  662999B  662999C  665499B  665499D  999999999999999999999999999</v>
          </cell>
          <cell r="Q171" t="str">
            <v xml:space="preserve">none     </v>
          </cell>
          <cell r="R171" t="str">
            <v>RollFCST-Working Version</v>
          </cell>
          <cell r="S171" t="str">
            <v>RollFCST-Working Version</v>
          </cell>
          <cell r="T171" t="str">
            <v/>
          </cell>
          <cell r="U171" t="str">
            <v/>
          </cell>
          <cell r="V171" t="str">
            <v>665499D</v>
          </cell>
          <cell r="W171" t="str">
            <v>5</v>
          </cell>
          <cell r="X171" t="str">
            <v xml:space="preserve">        Employee Expense                </v>
          </cell>
          <cell r="Y171">
            <v>73.958280000000002</v>
          </cell>
          <cell r="Z171">
            <v>166.71710999999999</v>
          </cell>
          <cell r="AA171">
            <v>237.69387</v>
          </cell>
          <cell r="AB171">
            <v>253.10004000000001</v>
          </cell>
          <cell r="AC171">
            <v>731.46929999999998</v>
          </cell>
          <cell r="AD171">
            <v>103.84609</v>
          </cell>
          <cell r="AE171">
            <v>71.854380000000006</v>
          </cell>
          <cell r="AF171">
            <v>78.718909999999994</v>
          </cell>
          <cell r="AG171">
            <v>0</v>
          </cell>
          <cell r="AH171">
            <v>254.41937999999999</v>
          </cell>
          <cell r="AI171" t="str">
            <v xml:space="preserve">U.S. Dollar                   </v>
          </cell>
          <cell r="AJ171" t="str">
            <v/>
          </cell>
          <cell r="AK171" t="str">
            <v/>
          </cell>
          <cell r="AL171" t="str">
            <v/>
          </cell>
          <cell r="AM171" t="str">
            <v/>
          </cell>
          <cell r="AN171" t="str">
            <v/>
          </cell>
          <cell r="AO171" t="str">
            <v/>
          </cell>
          <cell r="AP171" t="str">
            <v/>
          </cell>
          <cell r="AQ171" t="str">
            <v/>
          </cell>
        </row>
        <row r="172">
          <cell r="A172" t="str">
            <v>FBF.......665499B</v>
          </cell>
          <cell r="B172" t="str">
            <v>2003T12</v>
          </cell>
          <cell r="C172" t="str">
            <v xml:space="preserve">TREND    </v>
          </cell>
          <cell r="D172" t="str">
            <v xml:space="preserve">Trend -  QTD Average/Activity                     </v>
          </cell>
          <cell r="E172" t="str">
            <v>Run: 08/07/03 13:53:41</v>
          </cell>
          <cell r="F172" t="str">
            <v>999</v>
          </cell>
          <cell r="G172" t="str">
            <v>100</v>
          </cell>
          <cell r="H172" t="str">
            <v xml:space="preserve">Bank Of America Management Reporting              </v>
          </cell>
          <cell r="I172" t="str">
            <v>001</v>
          </cell>
          <cell r="J172" t="str">
            <v>FBF.......</v>
          </cell>
          <cell r="K172" t="str">
            <v xml:space="preserve">Global Structured Product Operations              </v>
          </cell>
          <cell r="L172" t="str">
            <v/>
          </cell>
          <cell r="M172" t="str">
            <v/>
          </cell>
          <cell r="N172" t="str">
            <v>bamgt</v>
          </cell>
          <cell r="O172" t="str">
            <v>40</v>
          </cell>
          <cell r="P172" t="str">
            <v>600000A  662999B  662999C  665499B  999999999999999999999999999999999999</v>
          </cell>
          <cell r="Q172" t="str">
            <v xml:space="preserve">none     </v>
          </cell>
          <cell r="R172" t="str">
            <v>RollFCST-Working Version</v>
          </cell>
          <cell r="S172" t="str">
            <v>RollFCST-Working Version</v>
          </cell>
          <cell r="T172" t="str">
            <v/>
          </cell>
          <cell r="U172" t="str">
            <v/>
          </cell>
          <cell r="V172" t="str">
            <v>665499B</v>
          </cell>
          <cell r="W172" t="str">
            <v>4</v>
          </cell>
          <cell r="X172" t="str">
            <v xml:space="preserve">      Other Operating Expense           </v>
          </cell>
          <cell r="Y172">
            <v>80.871499999999997</v>
          </cell>
          <cell r="Z172">
            <v>172.20347000000001</v>
          </cell>
          <cell r="AA172">
            <v>242.95405</v>
          </cell>
          <cell r="AB172">
            <v>259.23966999999999</v>
          </cell>
          <cell r="AC172">
            <v>755.26868999999999</v>
          </cell>
          <cell r="AD172">
            <v>109.50443</v>
          </cell>
          <cell r="AE172">
            <v>80.225219999999993</v>
          </cell>
          <cell r="AF172">
            <v>270.63715999999999</v>
          </cell>
          <cell r="AG172">
            <v>178.79</v>
          </cell>
          <cell r="AH172">
            <v>639.15680999999995</v>
          </cell>
          <cell r="AI172" t="str">
            <v xml:space="preserve">U.S. Dollar                   </v>
          </cell>
          <cell r="AJ172" t="str">
            <v/>
          </cell>
          <cell r="AK172" t="str">
            <v/>
          </cell>
          <cell r="AL172" t="str">
            <v/>
          </cell>
          <cell r="AM172" t="str">
            <v/>
          </cell>
          <cell r="AN172" t="str">
            <v/>
          </cell>
          <cell r="AO172" t="str">
            <v/>
          </cell>
          <cell r="AP172" t="str">
            <v/>
          </cell>
          <cell r="AQ172" t="str">
            <v/>
          </cell>
        </row>
        <row r="173">
          <cell r="A173" t="str">
            <v>FBF.......670200</v>
          </cell>
          <cell r="B173" t="str">
            <v>2003T12</v>
          </cell>
          <cell r="C173" t="str">
            <v xml:space="preserve">TREND    </v>
          </cell>
          <cell r="D173" t="str">
            <v xml:space="preserve">Trend -  QTD Average/Activity                     </v>
          </cell>
          <cell r="E173" t="str">
            <v>Run: 08/07/03 13:53:41</v>
          </cell>
          <cell r="F173" t="str">
            <v>999</v>
          </cell>
          <cell r="G173" t="str">
            <v>100</v>
          </cell>
          <cell r="H173" t="str">
            <v xml:space="preserve">Bank Of America Management Reporting              </v>
          </cell>
          <cell r="I173" t="str">
            <v>001</v>
          </cell>
          <cell r="J173" t="str">
            <v>FBF.......</v>
          </cell>
          <cell r="K173" t="str">
            <v xml:space="preserve">Global Structured Product Operations              </v>
          </cell>
          <cell r="L173" t="str">
            <v/>
          </cell>
          <cell r="M173" t="str">
            <v/>
          </cell>
          <cell r="N173" t="str">
            <v>bamgt</v>
          </cell>
          <cell r="O173" t="str">
            <v>40</v>
          </cell>
          <cell r="P173" t="str">
            <v>600000A  662999B  670000B  670200   999999999999999999999999999999999999</v>
          </cell>
          <cell r="Q173" t="str">
            <v xml:space="preserve">none     </v>
          </cell>
          <cell r="R173" t="str">
            <v>RollFCST-Working Version</v>
          </cell>
          <cell r="S173" t="str">
            <v>RollFCST-Working Version</v>
          </cell>
          <cell r="T173" t="str">
            <v/>
          </cell>
          <cell r="U173" t="str">
            <v/>
          </cell>
          <cell r="V173" t="str">
            <v>670200</v>
          </cell>
          <cell r="W173" t="str">
            <v>4</v>
          </cell>
          <cell r="X173" t="str">
            <v xml:space="preserve">      Travel                            </v>
          </cell>
          <cell r="Y173">
            <v>66.869069999999994</v>
          </cell>
          <cell r="Z173">
            <v>117.47087999999999</v>
          </cell>
          <cell r="AA173">
            <v>145.24037000000001</v>
          </cell>
          <cell r="AB173">
            <v>123.57678</v>
          </cell>
          <cell r="AC173">
            <v>453.15710000000001</v>
          </cell>
          <cell r="AD173">
            <v>83.787459999999996</v>
          </cell>
          <cell r="AE173">
            <v>126.34348</v>
          </cell>
          <cell r="AF173">
            <v>122.26197000000001</v>
          </cell>
          <cell r="AG173">
            <v>124.29</v>
          </cell>
          <cell r="AH173">
            <v>456.68290999999999</v>
          </cell>
          <cell r="AI173" t="str">
            <v xml:space="preserve">U.S. Dollar                   </v>
          </cell>
          <cell r="AJ173" t="str">
            <v/>
          </cell>
          <cell r="AK173" t="str">
            <v/>
          </cell>
          <cell r="AL173" t="str">
            <v/>
          </cell>
          <cell r="AM173" t="str">
            <v/>
          </cell>
          <cell r="AN173" t="str">
            <v/>
          </cell>
          <cell r="AO173" t="str">
            <v/>
          </cell>
          <cell r="AP173" t="str">
            <v/>
          </cell>
          <cell r="AQ173" t="str">
            <v/>
          </cell>
        </row>
        <row r="174">
          <cell r="A174" t="str">
            <v>FBF.......670800</v>
          </cell>
          <cell r="B174" t="str">
            <v>2003T12</v>
          </cell>
          <cell r="C174" t="str">
            <v xml:space="preserve">TREND    </v>
          </cell>
          <cell r="D174" t="str">
            <v xml:space="preserve">Trend -  QTD Average/Activity                     </v>
          </cell>
          <cell r="E174" t="str">
            <v>Run: 08/07/03 13:53:41</v>
          </cell>
          <cell r="F174" t="str">
            <v>999</v>
          </cell>
          <cell r="G174" t="str">
            <v>100</v>
          </cell>
          <cell r="H174" t="str">
            <v xml:space="preserve">Bank Of America Management Reporting              </v>
          </cell>
          <cell r="I174" t="str">
            <v>001</v>
          </cell>
          <cell r="J174" t="str">
            <v>FBF.......</v>
          </cell>
          <cell r="K174" t="str">
            <v xml:space="preserve">Global Structured Product Operations              </v>
          </cell>
          <cell r="L174" t="str">
            <v/>
          </cell>
          <cell r="M174" t="str">
            <v/>
          </cell>
          <cell r="N174" t="str">
            <v>bamgt</v>
          </cell>
          <cell r="O174" t="str">
            <v>40</v>
          </cell>
          <cell r="P174" t="str">
            <v>600000A  662999B  670000B  670800   999999999999999999999999999999999999</v>
          </cell>
          <cell r="Q174" t="str">
            <v xml:space="preserve">none     </v>
          </cell>
          <cell r="R174" t="str">
            <v>RollFCST-Working Version</v>
          </cell>
          <cell r="S174" t="str">
            <v>RollFCST-Working Version</v>
          </cell>
          <cell r="T174" t="str">
            <v/>
          </cell>
          <cell r="U174" t="str">
            <v/>
          </cell>
          <cell r="V174" t="str">
            <v>670800</v>
          </cell>
          <cell r="W174" t="str">
            <v>4</v>
          </cell>
          <cell r="X174" t="str">
            <v xml:space="preserve">      Taxes Other Than Income           </v>
          </cell>
          <cell r="Y174">
            <v>11.47697</v>
          </cell>
          <cell r="Z174">
            <v>14.39963</v>
          </cell>
          <cell r="AA174">
            <v>28.52692</v>
          </cell>
          <cell r="AB174">
            <v>24.771339999999999</v>
          </cell>
          <cell r="AC174">
            <v>79.174859999999995</v>
          </cell>
          <cell r="AD174">
            <v>24.473089999999999</v>
          </cell>
          <cell r="AE174">
            <v>34.114930000000001</v>
          </cell>
          <cell r="AF174">
            <v>10.139609999999999</v>
          </cell>
          <cell r="AG174">
            <v>0.06</v>
          </cell>
          <cell r="AH174">
            <v>68.787629999999993</v>
          </cell>
          <cell r="AI174" t="str">
            <v xml:space="preserve">U.S. Dollar                   </v>
          </cell>
          <cell r="AJ174" t="str">
            <v/>
          </cell>
          <cell r="AK174" t="str">
            <v/>
          </cell>
          <cell r="AL174" t="str">
            <v/>
          </cell>
          <cell r="AM174" t="str">
            <v/>
          </cell>
          <cell r="AN174" t="str">
            <v/>
          </cell>
          <cell r="AO174" t="str">
            <v/>
          </cell>
          <cell r="AP174" t="str">
            <v/>
          </cell>
          <cell r="AQ174" t="str">
            <v/>
          </cell>
        </row>
        <row r="175">
          <cell r="A175" t="str">
            <v>FBF.......671200</v>
          </cell>
          <cell r="B175" t="str">
            <v>2003T12</v>
          </cell>
          <cell r="C175" t="str">
            <v xml:space="preserve">TREND    </v>
          </cell>
          <cell r="D175" t="str">
            <v xml:space="preserve">Trend -  QTD Average/Activity                     </v>
          </cell>
          <cell r="E175" t="str">
            <v>Run: 08/07/03 13:53:41</v>
          </cell>
          <cell r="F175" t="str">
            <v>999</v>
          </cell>
          <cell r="G175" t="str">
            <v>100</v>
          </cell>
          <cell r="H175" t="str">
            <v xml:space="preserve">Bank Of America Management Reporting              </v>
          </cell>
          <cell r="I175" t="str">
            <v>001</v>
          </cell>
          <cell r="J175" t="str">
            <v>FBF.......</v>
          </cell>
          <cell r="K175" t="str">
            <v xml:space="preserve">Global Structured Product Operations              </v>
          </cell>
          <cell r="L175" t="str">
            <v/>
          </cell>
          <cell r="M175" t="str">
            <v/>
          </cell>
          <cell r="N175" t="str">
            <v>bamgt</v>
          </cell>
          <cell r="O175" t="str">
            <v>40</v>
          </cell>
          <cell r="P175" t="str">
            <v>600000A  662999B  670000B  671200   999999999999999999999999999999999999</v>
          </cell>
          <cell r="Q175" t="str">
            <v xml:space="preserve">none     </v>
          </cell>
          <cell r="R175" t="str">
            <v>RollFCST-Working Version</v>
          </cell>
          <cell r="S175" t="str">
            <v>RollFCST-Working Version</v>
          </cell>
          <cell r="T175" t="str">
            <v/>
          </cell>
          <cell r="U175" t="str">
            <v/>
          </cell>
          <cell r="V175" t="str">
            <v>671200</v>
          </cell>
          <cell r="W175" t="str">
            <v>4</v>
          </cell>
          <cell r="X175" t="str">
            <v xml:space="preserve">      Subscription Services             </v>
          </cell>
          <cell r="Y175">
            <v>139.15703999999999</v>
          </cell>
          <cell r="Z175">
            <v>181.87558999999999</v>
          </cell>
          <cell r="AA175">
            <v>187.46804</v>
          </cell>
          <cell r="AB175">
            <v>188.90870000000001</v>
          </cell>
          <cell r="AC175">
            <v>697.40936999999997</v>
          </cell>
          <cell r="AD175">
            <v>203.74915999999999</v>
          </cell>
          <cell r="AE175">
            <v>210.09564</v>
          </cell>
          <cell r="AF175">
            <v>366.1979</v>
          </cell>
          <cell r="AG175">
            <v>234.58</v>
          </cell>
          <cell r="AH175">
            <v>1014.6227</v>
          </cell>
          <cell r="AI175" t="str">
            <v xml:space="preserve">U.S. Dollar                   </v>
          </cell>
          <cell r="AJ175" t="str">
            <v/>
          </cell>
          <cell r="AK175" t="str">
            <v/>
          </cell>
          <cell r="AL175" t="str">
            <v/>
          </cell>
          <cell r="AM175" t="str">
            <v/>
          </cell>
          <cell r="AN175" t="str">
            <v/>
          </cell>
          <cell r="AO175" t="str">
            <v/>
          </cell>
          <cell r="AP175" t="str">
            <v/>
          </cell>
          <cell r="AQ175" t="str">
            <v/>
          </cell>
        </row>
        <row r="176">
          <cell r="A176" t="str">
            <v>FBF.......671500</v>
          </cell>
          <cell r="B176" t="str">
            <v>2003T12</v>
          </cell>
          <cell r="C176" t="str">
            <v xml:space="preserve">TREND    </v>
          </cell>
          <cell r="D176" t="str">
            <v xml:space="preserve">Trend -  QTD Average/Activity                     </v>
          </cell>
          <cell r="E176" t="str">
            <v>Run: 08/07/03 13:53:41</v>
          </cell>
          <cell r="F176" t="str">
            <v>999</v>
          </cell>
          <cell r="G176" t="str">
            <v>100</v>
          </cell>
          <cell r="H176" t="str">
            <v xml:space="preserve">Bank Of America Management Reporting              </v>
          </cell>
          <cell r="I176" t="str">
            <v>001</v>
          </cell>
          <cell r="J176" t="str">
            <v>FBF.......</v>
          </cell>
          <cell r="K176" t="str">
            <v xml:space="preserve">Global Structured Product Operations              </v>
          </cell>
          <cell r="L176" t="str">
            <v/>
          </cell>
          <cell r="M176" t="str">
            <v/>
          </cell>
          <cell r="N176" t="str">
            <v>bamgt</v>
          </cell>
          <cell r="O176" t="str">
            <v>40</v>
          </cell>
          <cell r="P176" t="str">
            <v>600000A  662999B  670000B  671500   999999999999999999999999999999999999</v>
          </cell>
          <cell r="Q176" t="str">
            <v xml:space="preserve">none     </v>
          </cell>
          <cell r="R176" t="str">
            <v>RollFCST-Working Version</v>
          </cell>
          <cell r="S176" t="str">
            <v>RollFCST-Working Version</v>
          </cell>
          <cell r="T176" t="str">
            <v/>
          </cell>
          <cell r="U176" t="str">
            <v/>
          </cell>
          <cell r="V176" t="str">
            <v>671500</v>
          </cell>
          <cell r="W176" t="str">
            <v>4</v>
          </cell>
          <cell r="X176" t="str">
            <v xml:space="preserve">      Other Administrative Expenses     </v>
          </cell>
          <cell r="Y176">
            <v>0</v>
          </cell>
          <cell r="Z176">
            <v>6.6578400000000002</v>
          </cell>
          <cell r="AA176">
            <v>2.8188</v>
          </cell>
          <cell r="AB176">
            <v>3.1906400000000001</v>
          </cell>
          <cell r="AC176">
            <v>12.66728</v>
          </cell>
          <cell r="AD176">
            <v>3.6004</v>
          </cell>
          <cell r="AE176">
            <v>3.72194</v>
          </cell>
          <cell r="AF176">
            <v>16.02</v>
          </cell>
          <cell r="AG176">
            <v>24.03</v>
          </cell>
          <cell r="AH176">
            <v>47.372340000000001</v>
          </cell>
          <cell r="AI176" t="str">
            <v xml:space="preserve">U.S. Dollar                   </v>
          </cell>
          <cell r="AJ176" t="str">
            <v/>
          </cell>
          <cell r="AK176" t="str">
            <v/>
          </cell>
          <cell r="AL176" t="str">
            <v/>
          </cell>
          <cell r="AM176" t="str">
            <v/>
          </cell>
          <cell r="AN176" t="str">
            <v/>
          </cell>
          <cell r="AO176" t="str">
            <v/>
          </cell>
          <cell r="AP176" t="str">
            <v/>
          </cell>
          <cell r="AQ176" t="str">
            <v/>
          </cell>
        </row>
        <row r="177">
          <cell r="A177" t="str">
            <v>FBF.......675000</v>
          </cell>
          <cell r="B177" t="str">
            <v>2003T12</v>
          </cell>
          <cell r="C177" t="str">
            <v xml:space="preserve">TREND    </v>
          </cell>
          <cell r="D177" t="str">
            <v xml:space="preserve">Trend -  QTD Average/Activity                     </v>
          </cell>
          <cell r="E177" t="str">
            <v>Run: 08/07/03 13:53:41</v>
          </cell>
          <cell r="F177" t="str">
            <v>999</v>
          </cell>
          <cell r="G177" t="str">
            <v>100</v>
          </cell>
          <cell r="H177" t="str">
            <v xml:space="preserve">Bank Of America Management Reporting              </v>
          </cell>
          <cell r="I177" t="str">
            <v>001</v>
          </cell>
          <cell r="J177" t="str">
            <v>FBF.......</v>
          </cell>
          <cell r="K177" t="str">
            <v xml:space="preserve">Global Structured Product Operations              </v>
          </cell>
          <cell r="L177" t="str">
            <v/>
          </cell>
          <cell r="M177" t="str">
            <v/>
          </cell>
          <cell r="N177" t="str">
            <v>bamgt</v>
          </cell>
          <cell r="O177" t="str">
            <v>40</v>
          </cell>
          <cell r="P177" t="str">
            <v>600000A  675000   999999999999999999999999999999999999999999999999999999</v>
          </cell>
          <cell r="Q177" t="str">
            <v xml:space="preserve">none     </v>
          </cell>
          <cell r="R177" t="str">
            <v>RollFCST-Working Version</v>
          </cell>
          <cell r="S177" t="str">
            <v>RollFCST-Working Version</v>
          </cell>
          <cell r="T177" t="str">
            <v/>
          </cell>
          <cell r="U177" t="str">
            <v/>
          </cell>
          <cell r="V177" t="str">
            <v>675000</v>
          </cell>
          <cell r="W177" t="str">
            <v>2</v>
          </cell>
          <cell r="X177" t="str">
            <v xml:space="preserve">  Intercompany Expense                  </v>
          </cell>
          <cell r="Y177">
            <v>1.3692800000000001</v>
          </cell>
          <cell r="Z177">
            <v>1.5151300000000001</v>
          </cell>
          <cell r="AA177">
            <v>1.51515</v>
          </cell>
          <cell r="AB177">
            <v>1.7371799999999999</v>
          </cell>
          <cell r="AC177">
            <v>6.1367399999999996</v>
          </cell>
          <cell r="AD177">
            <v>1.5152399999999999</v>
          </cell>
          <cell r="AE177">
            <v>1.5362100000000001</v>
          </cell>
          <cell r="AF177">
            <v>1.47197</v>
          </cell>
          <cell r="AG177">
            <v>1.44</v>
          </cell>
          <cell r="AH177">
            <v>5.9634200000000002</v>
          </cell>
          <cell r="AI177" t="str">
            <v xml:space="preserve">U.S. Dollar                   </v>
          </cell>
          <cell r="AJ177" t="str">
            <v/>
          </cell>
          <cell r="AK177" t="str">
            <v/>
          </cell>
          <cell r="AL177" t="str">
            <v/>
          </cell>
          <cell r="AM177" t="str">
            <v/>
          </cell>
          <cell r="AN177" t="str">
            <v/>
          </cell>
          <cell r="AO177" t="str">
            <v/>
          </cell>
          <cell r="AP177" t="str">
            <v/>
          </cell>
          <cell r="AQ177" t="str">
            <v/>
          </cell>
        </row>
        <row r="178">
          <cell r="A178" t="str">
            <v>FBG.......600300</v>
          </cell>
          <cell r="B178" t="str">
            <v>2003T12</v>
          </cell>
          <cell r="C178" t="str">
            <v xml:space="preserve">TREND    </v>
          </cell>
          <cell r="D178" t="str">
            <v xml:space="preserve">Trend -  QTD Average/Activity                     </v>
          </cell>
          <cell r="E178" t="str">
            <v>Run: 08/07/03 13:53:41</v>
          </cell>
          <cell r="F178" t="str">
            <v>999</v>
          </cell>
          <cell r="G178" t="str">
            <v>100</v>
          </cell>
          <cell r="H178" t="str">
            <v xml:space="preserve">Bank Of America Management Reporting              </v>
          </cell>
          <cell r="I178" t="str">
            <v>001</v>
          </cell>
          <cell r="J178" t="str">
            <v>FBG.......</v>
          </cell>
          <cell r="K178" t="str">
            <v xml:space="preserve">Gcib Support-Tokyo Ops                            </v>
          </cell>
          <cell r="L178" t="str">
            <v/>
          </cell>
          <cell r="M178" t="str">
            <v/>
          </cell>
          <cell r="N178" t="str">
            <v>bamgt</v>
          </cell>
          <cell r="O178" t="str">
            <v>40</v>
          </cell>
          <cell r="P178" t="str">
            <v>600000A  600250   999999999600300   999999999999999999999999999999999999</v>
          </cell>
          <cell r="Q178" t="str">
            <v xml:space="preserve">none     </v>
          </cell>
          <cell r="R178" t="str">
            <v>RollFCST-Working Version</v>
          </cell>
          <cell r="S178" t="str">
            <v>RollFCST-Working Version</v>
          </cell>
          <cell r="T178" t="str">
            <v/>
          </cell>
          <cell r="U178" t="str">
            <v/>
          </cell>
          <cell r="V178" t="str">
            <v>600300</v>
          </cell>
          <cell r="W178" t="str">
            <v>4</v>
          </cell>
          <cell r="X178" t="str">
            <v xml:space="preserve">      Salaries &amp; Wages                  </v>
          </cell>
          <cell r="Y178">
            <v>636.91961000000003</v>
          </cell>
          <cell r="Z178">
            <v>624.16886</v>
          </cell>
          <cell r="AA178">
            <v>588.74929999999995</v>
          </cell>
          <cell r="AB178">
            <v>677.84109999999998</v>
          </cell>
          <cell r="AC178">
            <v>2527.6788700000002</v>
          </cell>
          <cell r="AD178">
            <v>762.91318999999999</v>
          </cell>
          <cell r="AE178">
            <v>722.71693000000005</v>
          </cell>
          <cell r="AF178">
            <v>519.53507999999999</v>
          </cell>
          <cell r="AG178">
            <v>564</v>
          </cell>
          <cell r="AH178">
            <v>2569.1651999999999</v>
          </cell>
          <cell r="AI178" t="str">
            <v xml:space="preserve">U.S. Dollar                   </v>
          </cell>
          <cell r="AJ178" t="str">
            <v/>
          </cell>
          <cell r="AK178" t="str">
            <v/>
          </cell>
          <cell r="AL178" t="str">
            <v/>
          </cell>
          <cell r="AM178" t="str">
            <v/>
          </cell>
          <cell r="AN178" t="str">
            <v/>
          </cell>
          <cell r="AO178" t="str">
            <v/>
          </cell>
          <cell r="AP178" t="str">
            <v/>
          </cell>
          <cell r="AQ178" t="str">
            <v/>
          </cell>
        </row>
        <row r="179">
          <cell r="A179" t="str">
            <v>FBG.......601000</v>
          </cell>
          <cell r="B179" t="str">
            <v>2003T12</v>
          </cell>
          <cell r="C179" t="str">
            <v xml:space="preserve">TREND    </v>
          </cell>
          <cell r="D179" t="str">
            <v xml:space="preserve">Trend -  QTD Average/Activity                     </v>
          </cell>
          <cell r="E179" t="str">
            <v>Run: 08/07/03 13:53:41</v>
          </cell>
          <cell r="F179" t="str">
            <v>999</v>
          </cell>
          <cell r="G179" t="str">
            <v>100</v>
          </cell>
          <cell r="H179" t="str">
            <v xml:space="preserve">Bank Of America Management Reporting              </v>
          </cell>
          <cell r="I179" t="str">
            <v>001</v>
          </cell>
          <cell r="J179" t="str">
            <v>FBG.......</v>
          </cell>
          <cell r="K179" t="str">
            <v xml:space="preserve">Gcib Support-Tokyo Ops                            </v>
          </cell>
          <cell r="L179" t="str">
            <v/>
          </cell>
          <cell r="M179" t="str">
            <v/>
          </cell>
          <cell r="N179" t="str">
            <v>bamgt</v>
          </cell>
          <cell r="O179" t="str">
            <v>40</v>
          </cell>
          <cell r="P179" t="str">
            <v>600000A  600250   999999999601000   999999999999999999999999999999999999</v>
          </cell>
          <cell r="Q179" t="str">
            <v xml:space="preserve">none     </v>
          </cell>
          <cell r="R179" t="str">
            <v>RollFCST-Working Version</v>
          </cell>
          <cell r="S179" t="str">
            <v>RollFCST-Working Version</v>
          </cell>
          <cell r="T179" t="str">
            <v/>
          </cell>
          <cell r="U179" t="str">
            <v/>
          </cell>
          <cell r="V179" t="str">
            <v>601000</v>
          </cell>
          <cell r="W179" t="str">
            <v>4</v>
          </cell>
          <cell r="X179" t="str">
            <v xml:space="preserve">      Overtime Salaries                 </v>
          </cell>
          <cell r="Y179">
            <v>6.4176799999999998</v>
          </cell>
          <cell r="Z179">
            <v>6.1208799999999997</v>
          </cell>
          <cell r="AA179">
            <v>4.0024800000000003</v>
          </cell>
          <cell r="AB179">
            <v>3.65741</v>
          </cell>
          <cell r="AC179">
            <v>20.198450000000001</v>
          </cell>
          <cell r="AD179">
            <v>2.58203</v>
          </cell>
          <cell r="AE179">
            <v>0.80405000000000004</v>
          </cell>
          <cell r="AF179">
            <v>0.33400000000000002</v>
          </cell>
          <cell r="AG179">
            <v>0</v>
          </cell>
          <cell r="AH179">
            <v>3.7200799999999998</v>
          </cell>
          <cell r="AI179" t="str">
            <v xml:space="preserve">U.S. Dollar                   </v>
          </cell>
          <cell r="AJ179" t="str">
            <v/>
          </cell>
          <cell r="AK179" t="str">
            <v/>
          </cell>
          <cell r="AL179" t="str">
            <v/>
          </cell>
          <cell r="AM179" t="str">
            <v/>
          </cell>
          <cell r="AN179" t="str">
            <v/>
          </cell>
          <cell r="AO179" t="str">
            <v/>
          </cell>
          <cell r="AP179" t="str">
            <v/>
          </cell>
          <cell r="AQ179" t="str">
            <v/>
          </cell>
        </row>
        <row r="180">
          <cell r="A180" t="str">
            <v>FBG.......602400</v>
          </cell>
          <cell r="B180" t="str">
            <v>2003T12</v>
          </cell>
          <cell r="C180" t="str">
            <v xml:space="preserve">TREND    </v>
          </cell>
          <cell r="D180" t="str">
            <v xml:space="preserve">Trend -  QTD Average/Activity                     </v>
          </cell>
          <cell r="E180" t="str">
            <v>Run: 08/07/03 13:53:41</v>
          </cell>
          <cell r="F180" t="str">
            <v>999</v>
          </cell>
          <cell r="G180" t="str">
            <v>100</v>
          </cell>
          <cell r="H180" t="str">
            <v xml:space="preserve">Bank Of America Management Reporting              </v>
          </cell>
          <cell r="I180" t="str">
            <v>001</v>
          </cell>
          <cell r="J180" t="str">
            <v>FBG.......</v>
          </cell>
          <cell r="K180" t="str">
            <v xml:space="preserve">Gcib Support-Tokyo Ops                            </v>
          </cell>
          <cell r="L180" t="str">
            <v/>
          </cell>
          <cell r="M180" t="str">
            <v/>
          </cell>
          <cell r="N180" t="str">
            <v>bamgt</v>
          </cell>
          <cell r="O180" t="str">
            <v>40</v>
          </cell>
          <cell r="P180" t="str">
            <v>600000A  600250   999999999602000   602400   999999999999999999999999999</v>
          </cell>
          <cell r="Q180" t="str">
            <v xml:space="preserve">none     </v>
          </cell>
          <cell r="R180" t="str">
            <v>RollFCST-Working Version</v>
          </cell>
          <cell r="S180" t="str">
            <v>RollFCST-Working Version</v>
          </cell>
          <cell r="T180" t="str">
            <v/>
          </cell>
          <cell r="U180" t="str">
            <v/>
          </cell>
          <cell r="V180" t="str">
            <v>602400</v>
          </cell>
          <cell r="W180" t="str">
            <v>5</v>
          </cell>
          <cell r="X180" t="str">
            <v xml:space="preserve">        Other Employee Compensation     </v>
          </cell>
          <cell r="Y180">
            <v>3.84314</v>
          </cell>
          <cell r="Z180">
            <v>2.5019300000000002</v>
          </cell>
          <cell r="AA180">
            <v>2.2993600000000001</v>
          </cell>
          <cell r="AB180">
            <v>6.8537499999999998</v>
          </cell>
          <cell r="AC180">
            <v>15.49818</v>
          </cell>
          <cell r="AD180">
            <v>1.97784</v>
          </cell>
          <cell r="AE180">
            <v>0.95406000000000002</v>
          </cell>
          <cell r="AF180">
            <v>0.24351</v>
          </cell>
          <cell r="AG180">
            <v>0</v>
          </cell>
          <cell r="AH180">
            <v>3.1754099999999998</v>
          </cell>
          <cell r="AI180" t="str">
            <v xml:space="preserve">U.S. Dollar                   </v>
          </cell>
          <cell r="AJ180" t="str">
            <v/>
          </cell>
          <cell r="AK180" t="str">
            <v/>
          </cell>
          <cell r="AL180" t="str">
            <v/>
          </cell>
          <cell r="AM180" t="str">
            <v/>
          </cell>
          <cell r="AN180" t="str">
            <v/>
          </cell>
          <cell r="AO180" t="str">
            <v/>
          </cell>
          <cell r="AP180" t="str">
            <v/>
          </cell>
          <cell r="AQ180" t="str">
            <v/>
          </cell>
        </row>
        <row r="181">
          <cell r="A181" t="str">
            <v>FBG.......602000</v>
          </cell>
          <cell r="B181" t="str">
            <v>2003T12</v>
          </cell>
          <cell r="C181" t="str">
            <v xml:space="preserve">TREND    </v>
          </cell>
          <cell r="D181" t="str">
            <v xml:space="preserve">Trend -  QTD Average/Activity                     </v>
          </cell>
          <cell r="E181" t="str">
            <v>Run: 08/07/03 13:53:41</v>
          </cell>
          <cell r="F181" t="str">
            <v>999</v>
          </cell>
          <cell r="G181" t="str">
            <v>100</v>
          </cell>
          <cell r="H181" t="str">
            <v xml:space="preserve">Bank Of America Management Reporting              </v>
          </cell>
          <cell r="I181" t="str">
            <v>001</v>
          </cell>
          <cell r="J181" t="str">
            <v>FBG.......</v>
          </cell>
          <cell r="K181" t="str">
            <v xml:space="preserve">Gcib Support-Tokyo Ops                            </v>
          </cell>
          <cell r="L181" t="str">
            <v/>
          </cell>
          <cell r="M181" t="str">
            <v/>
          </cell>
          <cell r="N181" t="str">
            <v>bamgt</v>
          </cell>
          <cell r="O181" t="str">
            <v>40</v>
          </cell>
          <cell r="P181" t="str">
            <v>600000A  600250   999999999602000   999999999999999999999999999999999999</v>
          </cell>
          <cell r="Q181" t="str">
            <v xml:space="preserve">none     </v>
          </cell>
          <cell r="R181" t="str">
            <v>RollFCST-Working Version</v>
          </cell>
          <cell r="S181" t="str">
            <v>RollFCST-Working Version</v>
          </cell>
          <cell r="T181" t="str">
            <v/>
          </cell>
          <cell r="U181" t="str">
            <v/>
          </cell>
          <cell r="V181" t="str">
            <v>602000</v>
          </cell>
          <cell r="W181" t="str">
            <v>4</v>
          </cell>
          <cell r="X181" t="str">
            <v xml:space="preserve">      Contract Temporary/Other Compensat</v>
          </cell>
          <cell r="Y181">
            <v>34.636310000000002</v>
          </cell>
          <cell r="Z181">
            <v>66.148740000000004</v>
          </cell>
          <cell r="AA181">
            <v>53.979039999999998</v>
          </cell>
          <cell r="AB181">
            <v>90.384889999999999</v>
          </cell>
          <cell r="AC181">
            <v>245.14897999999999</v>
          </cell>
          <cell r="AD181">
            <v>57.122329999999998</v>
          </cell>
          <cell r="AE181">
            <v>29.0746</v>
          </cell>
          <cell r="AF181">
            <v>17.128160000000001</v>
          </cell>
          <cell r="AG181">
            <v>15</v>
          </cell>
          <cell r="AH181">
            <v>118.32509</v>
          </cell>
          <cell r="AI181" t="str">
            <v xml:space="preserve">U.S. Dollar                   </v>
          </cell>
          <cell r="AJ181" t="str">
            <v/>
          </cell>
          <cell r="AK181" t="str">
            <v/>
          </cell>
          <cell r="AL181" t="str">
            <v/>
          </cell>
          <cell r="AM181" t="str">
            <v/>
          </cell>
          <cell r="AN181" t="str">
            <v/>
          </cell>
          <cell r="AO181" t="str">
            <v/>
          </cell>
          <cell r="AP181" t="str">
            <v/>
          </cell>
          <cell r="AQ181" t="str">
            <v/>
          </cell>
        </row>
        <row r="182">
          <cell r="A182" t="str">
            <v>FBG.......603000</v>
          </cell>
          <cell r="B182" t="str">
            <v>2003T12</v>
          </cell>
          <cell r="C182" t="str">
            <v xml:space="preserve">TREND    </v>
          </cell>
          <cell r="D182" t="str">
            <v xml:space="preserve">Trend -  QTD Average/Activity                     </v>
          </cell>
          <cell r="E182" t="str">
            <v>Run: 08/07/03 13:53:41</v>
          </cell>
          <cell r="F182" t="str">
            <v>999</v>
          </cell>
          <cell r="G182" t="str">
            <v>100</v>
          </cell>
          <cell r="H182" t="str">
            <v xml:space="preserve">Bank Of America Management Reporting              </v>
          </cell>
          <cell r="I182" t="str">
            <v>001</v>
          </cell>
          <cell r="J182" t="str">
            <v>FBG.......</v>
          </cell>
          <cell r="K182" t="str">
            <v xml:space="preserve">Gcib Support-Tokyo Ops                            </v>
          </cell>
          <cell r="L182" t="str">
            <v/>
          </cell>
          <cell r="M182" t="str">
            <v/>
          </cell>
          <cell r="N182" t="str">
            <v>bamgt</v>
          </cell>
          <cell r="O182" t="str">
            <v>40</v>
          </cell>
          <cell r="P182" t="str">
            <v>600000A  600250   999999999603000   999999999999999999999999999999999999</v>
          </cell>
          <cell r="Q182" t="str">
            <v xml:space="preserve">none     </v>
          </cell>
          <cell r="R182" t="str">
            <v>RollFCST-Working Version</v>
          </cell>
          <cell r="S182" t="str">
            <v>RollFCST-Working Version</v>
          </cell>
          <cell r="T182" t="str">
            <v/>
          </cell>
          <cell r="U182" t="str">
            <v/>
          </cell>
          <cell r="V182" t="str">
            <v>603000</v>
          </cell>
          <cell r="W182" t="str">
            <v>4</v>
          </cell>
          <cell r="X182" t="str">
            <v xml:space="preserve">      Employee Benefits                 </v>
          </cell>
          <cell r="Y182">
            <v>118.11053</v>
          </cell>
          <cell r="Z182">
            <v>172.23219</v>
          </cell>
          <cell r="AA182">
            <v>141.48955000000001</v>
          </cell>
          <cell r="AB182">
            <v>201.93876</v>
          </cell>
          <cell r="AC182">
            <v>633.77103</v>
          </cell>
          <cell r="AD182">
            <v>152.53319999999999</v>
          </cell>
          <cell r="AE182">
            <v>159.96836999999999</v>
          </cell>
          <cell r="AF182">
            <v>164.25835000000001</v>
          </cell>
          <cell r="AG182">
            <v>132.36000000000001</v>
          </cell>
          <cell r="AH182">
            <v>609.11991999999998</v>
          </cell>
          <cell r="AI182" t="str">
            <v xml:space="preserve">U.S. Dollar                   </v>
          </cell>
          <cell r="AJ182" t="str">
            <v/>
          </cell>
          <cell r="AK182" t="str">
            <v/>
          </cell>
          <cell r="AL182" t="str">
            <v/>
          </cell>
          <cell r="AM182" t="str">
            <v/>
          </cell>
          <cell r="AN182" t="str">
            <v/>
          </cell>
          <cell r="AO182" t="str">
            <v/>
          </cell>
          <cell r="AP182" t="str">
            <v/>
          </cell>
          <cell r="AQ182" t="str">
            <v/>
          </cell>
        </row>
        <row r="183">
          <cell r="A183" t="str">
            <v>FBG.......600250</v>
          </cell>
          <cell r="B183" t="str">
            <v>2003T12</v>
          </cell>
          <cell r="C183" t="str">
            <v xml:space="preserve">TREND    </v>
          </cell>
          <cell r="D183" t="str">
            <v xml:space="preserve">Trend -  QTD Average/Activity                     </v>
          </cell>
          <cell r="E183" t="str">
            <v>Run: 08/07/03 13:53:41</v>
          </cell>
          <cell r="F183" t="str">
            <v>999</v>
          </cell>
          <cell r="G183" t="str">
            <v>100</v>
          </cell>
          <cell r="H183" t="str">
            <v xml:space="preserve">Bank Of America Management Reporting              </v>
          </cell>
          <cell r="I183" t="str">
            <v>001</v>
          </cell>
          <cell r="J183" t="str">
            <v>FBG.......</v>
          </cell>
          <cell r="K183" t="str">
            <v xml:space="preserve">Gcib Support-Tokyo Ops                            </v>
          </cell>
          <cell r="L183" t="str">
            <v/>
          </cell>
          <cell r="M183" t="str">
            <v/>
          </cell>
          <cell r="N183" t="str">
            <v>bamgt</v>
          </cell>
          <cell r="O183" t="str">
            <v>40</v>
          </cell>
          <cell r="P183" t="str">
            <v>600000A  600250   999999999999999999999999999999999999999999999999999999</v>
          </cell>
          <cell r="Q183" t="str">
            <v xml:space="preserve">none     </v>
          </cell>
          <cell r="R183" t="str">
            <v>RollFCST-Working Version</v>
          </cell>
          <cell r="S183" t="str">
            <v>RollFCST-Working Version</v>
          </cell>
          <cell r="T183" t="str">
            <v/>
          </cell>
          <cell r="U183" t="str">
            <v/>
          </cell>
          <cell r="V183" t="str">
            <v>600250</v>
          </cell>
          <cell r="W183" t="str">
            <v>2</v>
          </cell>
          <cell r="X183" t="str">
            <v xml:space="preserve">  Personnel                             </v>
          </cell>
          <cell r="Y183">
            <v>796.08412999999996</v>
          </cell>
          <cell r="Z183">
            <v>868.67066999999997</v>
          </cell>
          <cell r="AA183">
            <v>788.22037</v>
          </cell>
          <cell r="AB183">
            <v>973.82216000000005</v>
          </cell>
          <cell r="AC183">
            <v>3426.7973299999999</v>
          </cell>
          <cell r="AD183">
            <v>975.15075000000002</v>
          </cell>
          <cell r="AE183">
            <v>912.56394999999998</v>
          </cell>
          <cell r="AF183">
            <v>701.25558999999998</v>
          </cell>
          <cell r="AG183">
            <v>711.36</v>
          </cell>
          <cell r="AH183">
            <v>3300.3302899999999</v>
          </cell>
          <cell r="AI183" t="str">
            <v xml:space="preserve">U.S. Dollar                   </v>
          </cell>
          <cell r="AJ183" t="str">
            <v/>
          </cell>
          <cell r="AK183" t="str">
            <v/>
          </cell>
          <cell r="AL183" t="str">
            <v/>
          </cell>
          <cell r="AM183" t="str">
            <v/>
          </cell>
          <cell r="AN183" t="str">
            <v/>
          </cell>
          <cell r="AO183" t="str">
            <v/>
          </cell>
          <cell r="AP183" t="str">
            <v/>
          </cell>
          <cell r="AQ183" t="str">
            <v/>
          </cell>
        </row>
        <row r="184">
          <cell r="A184" t="str">
            <v>FBG.......610000</v>
          </cell>
          <cell r="B184" t="str">
            <v>2003T12</v>
          </cell>
          <cell r="C184" t="str">
            <v xml:space="preserve">TREND    </v>
          </cell>
          <cell r="D184" t="str">
            <v xml:space="preserve">Trend -  QTD Average/Activity                     </v>
          </cell>
          <cell r="E184" t="str">
            <v>Run: 08/07/03 13:53:41</v>
          </cell>
          <cell r="F184" t="str">
            <v>999</v>
          </cell>
          <cell r="G184" t="str">
            <v>100</v>
          </cell>
          <cell r="H184" t="str">
            <v xml:space="preserve">Bank Of America Management Reporting              </v>
          </cell>
          <cell r="I184" t="str">
            <v>001</v>
          </cell>
          <cell r="J184" t="str">
            <v>FBG.......</v>
          </cell>
          <cell r="K184" t="str">
            <v xml:space="preserve">Gcib Support-Tokyo Ops                            </v>
          </cell>
          <cell r="L184" t="str">
            <v/>
          </cell>
          <cell r="M184" t="str">
            <v/>
          </cell>
          <cell r="N184" t="str">
            <v>bamgt</v>
          </cell>
          <cell r="O184" t="str">
            <v>40</v>
          </cell>
          <cell r="P184" t="str">
            <v>600000A  610000   999999999999999999999999999999999999999999999999999999</v>
          </cell>
          <cell r="Q184" t="str">
            <v xml:space="preserve">none     </v>
          </cell>
          <cell r="R184" t="str">
            <v>RollFCST-Working Version</v>
          </cell>
          <cell r="S184" t="str">
            <v>RollFCST-Working Version</v>
          </cell>
          <cell r="T184" t="str">
            <v/>
          </cell>
          <cell r="U184" t="str">
            <v/>
          </cell>
          <cell r="V184" t="str">
            <v>610000</v>
          </cell>
          <cell r="W184" t="str">
            <v>2</v>
          </cell>
          <cell r="X184" t="str">
            <v xml:space="preserve">  Net Occupancy Expense                 </v>
          </cell>
          <cell r="Y184">
            <v>183.697</v>
          </cell>
          <cell r="Z184">
            <v>339.99378999999999</v>
          </cell>
          <cell r="AA184">
            <v>302.71575999999999</v>
          </cell>
          <cell r="AB184">
            <v>340.60102000000001</v>
          </cell>
          <cell r="AC184">
            <v>1167.00757</v>
          </cell>
          <cell r="AD184">
            <v>277.38905999999997</v>
          </cell>
          <cell r="AE184">
            <v>276.80131</v>
          </cell>
          <cell r="AF184">
            <v>291.10106000000002</v>
          </cell>
          <cell r="AG184">
            <v>277.44</v>
          </cell>
          <cell r="AH184">
            <v>1122.73143</v>
          </cell>
          <cell r="AI184" t="str">
            <v xml:space="preserve">U.S. Dollar                   </v>
          </cell>
          <cell r="AJ184" t="str">
            <v/>
          </cell>
          <cell r="AK184" t="str">
            <v/>
          </cell>
          <cell r="AL184" t="str">
            <v/>
          </cell>
          <cell r="AM184" t="str">
            <v/>
          </cell>
          <cell r="AN184" t="str">
            <v/>
          </cell>
          <cell r="AO184" t="str">
            <v/>
          </cell>
          <cell r="AP184" t="str">
            <v/>
          </cell>
          <cell r="AQ184" t="str">
            <v/>
          </cell>
        </row>
        <row r="185">
          <cell r="A185" t="str">
            <v>FBG.......620000</v>
          </cell>
          <cell r="B185" t="str">
            <v>2003T12</v>
          </cell>
          <cell r="C185" t="str">
            <v xml:space="preserve">TREND    </v>
          </cell>
          <cell r="D185" t="str">
            <v xml:space="preserve">Trend -  QTD Average/Activity                     </v>
          </cell>
          <cell r="E185" t="str">
            <v>Run: 08/07/03 13:53:41</v>
          </cell>
          <cell r="F185" t="str">
            <v>999</v>
          </cell>
          <cell r="G185" t="str">
            <v>100</v>
          </cell>
          <cell r="H185" t="str">
            <v xml:space="preserve">Bank Of America Management Reporting              </v>
          </cell>
          <cell r="I185" t="str">
            <v>001</v>
          </cell>
          <cell r="J185" t="str">
            <v>FBG.......</v>
          </cell>
          <cell r="K185" t="str">
            <v xml:space="preserve">Gcib Support-Tokyo Ops                            </v>
          </cell>
          <cell r="L185" t="str">
            <v/>
          </cell>
          <cell r="M185" t="str">
            <v/>
          </cell>
          <cell r="N185" t="str">
            <v>bamgt</v>
          </cell>
          <cell r="O185" t="str">
            <v>40</v>
          </cell>
          <cell r="P185" t="str">
            <v>600000A  620000   999999999999999999999999999999999999999999999999999999</v>
          </cell>
          <cell r="Q185" t="str">
            <v xml:space="preserve">none     </v>
          </cell>
          <cell r="R185" t="str">
            <v>RollFCST-Working Version</v>
          </cell>
          <cell r="S185" t="str">
            <v>RollFCST-Working Version</v>
          </cell>
          <cell r="T185" t="str">
            <v/>
          </cell>
          <cell r="U185" t="str">
            <v/>
          </cell>
          <cell r="V185" t="str">
            <v>620000</v>
          </cell>
          <cell r="W185" t="str">
            <v>2</v>
          </cell>
          <cell r="X185" t="str">
            <v xml:space="preserve">  Furniture &amp; Equipment                 </v>
          </cell>
          <cell r="Y185">
            <v>61.912619999999997</v>
          </cell>
          <cell r="Z185">
            <v>69.505549999999999</v>
          </cell>
          <cell r="AA185">
            <v>53.723280000000003</v>
          </cell>
          <cell r="AB185">
            <v>136.67765</v>
          </cell>
          <cell r="AC185">
            <v>321.81909999999999</v>
          </cell>
          <cell r="AD185">
            <v>73.761309999999995</v>
          </cell>
          <cell r="AE185">
            <v>66.851380000000006</v>
          </cell>
          <cell r="AF185">
            <v>122.60645</v>
          </cell>
          <cell r="AG185">
            <v>114</v>
          </cell>
          <cell r="AH185">
            <v>377.21913999999998</v>
          </cell>
          <cell r="AI185" t="str">
            <v xml:space="preserve">U.S. Dollar                   </v>
          </cell>
          <cell r="AJ185" t="str">
            <v/>
          </cell>
          <cell r="AK185" t="str">
            <v/>
          </cell>
          <cell r="AL185" t="str">
            <v/>
          </cell>
          <cell r="AM185" t="str">
            <v/>
          </cell>
          <cell r="AN185" t="str">
            <v/>
          </cell>
          <cell r="AO185" t="str">
            <v/>
          </cell>
          <cell r="AP185" t="str">
            <v/>
          </cell>
          <cell r="AQ185" t="str">
            <v/>
          </cell>
        </row>
        <row r="186">
          <cell r="A186" t="str">
            <v>FBG.......623000</v>
          </cell>
          <cell r="B186" t="str">
            <v>2003T12</v>
          </cell>
          <cell r="C186" t="str">
            <v xml:space="preserve">TREND    </v>
          </cell>
          <cell r="D186" t="str">
            <v xml:space="preserve">Trend -  QTD Average/Activity                     </v>
          </cell>
          <cell r="E186" t="str">
            <v>Run: 08/07/03 13:53:41</v>
          </cell>
          <cell r="F186" t="str">
            <v>999</v>
          </cell>
          <cell r="G186" t="str">
            <v>100</v>
          </cell>
          <cell r="H186" t="str">
            <v xml:space="preserve">Bank Of America Management Reporting              </v>
          </cell>
          <cell r="I186" t="str">
            <v>001</v>
          </cell>
          <cell r="J186" t="str">
            <v>FBG.......</v>
          </cell>
          <cell r="K186" t="str">
            <v xml:space="preserve">Gcib Support-Tokyo Ops                            </v>
          </cell>
          <cell r="L186" t="str">
            <v/>
          </cell>
          <cell r="M186" t="str">
            <v/>
          </cell>
          <cell r="N186" t="str">
            <v>bamgt</v>
          </cell>
          <cell r="O186" t="str">
            <v>40</v>
          </cell>
          <cell r="P186" t="str">
            <v>600000A  623000   999999999999999999999999999999999999999999999999999999</v>
          </cell>
          <cell r="Q186" t="str">
            <v xml:space="preserve">none     </v>
          </cell>
          <cell r="R186" t="str">
            <v>RollFCST-Working Version</v>
          </cell>
          <cell r="S186" t="str">
            <v>RollFCST-Working Version</v>
          </cell>
          <cell r="T186" t="str">
            <v/>
          </cell>
          <cell r="U186" t="str">
            <v/>
          </cell>
          <cell r="V186" t="str">
            <v>623000</v>
          </cell>
          <cell r="W186" t="str">
            <v>2</v>
          </cell>
          <cell r="X186" t="str">
            <v xml:space="preserve">  Marketing &amp; Promotional               </v>
          </cell>
          <cell r="Y186">
            <v>7.6060000000000003E-2</v>
          </cell>
          <cell r="Z186">
            <v>0.79964999999999997</v>
          </cell>
          <cell r="AA186">
            <v>0.48370000000000002</v>
          </cell>
          <cell r="AB186">
            <v>7.4940000000000007E-2</v>
          </cell>
          <cell r="AC186">
            <v>1.43435</v>
          </cell>
          <cell r="AD186">
            <v>0.40633000000000002</v>
          </cell>
          <cell r="AE186">
            <v>0</v>
          </cell>
          <cell r="AF186">
            <v>1.3789400000000001</v>
          </cell>
          <cell r="AG186">
            <v>1</v>
          </cell>
          <cell r="AH186">
            <v>2.7852700000000001</v>
          </cell>
          <cell r="AI186" t="str">
            <v xml:space="preserve">U.S. Dollar                   </v>
          </cell>
          <cell r="AJ186" t="str">
            <v/>
          </cell>
          <cell r="AK186" t="str">
            <v/>
          </cell>
          <cell r="AL186" t="str">
            <v/>
          </cell>
          <cell r="AM186" t="str">
            <v/>
          </cell>
          <cell r="AN186" t="str">
            <v/>
          </cell>
          <cell r="AO186" t="str">
            <v/>
          </cell>
          <cell r="AP186" t="str">
            <v/>
          </cell>
          <cell r="AQ186" t="str">
            <v/>
          </cell>
        </row>
        <row r="187">
          <cell r="A187" t="str">
            <v>FBG.......630000</v>
          </cell>
          <cell r="B187" t="str">
            <v>2003T12</v>
          </cell>
          <cell r="C187" t="str">
            <v xml:space="preserve">TREND    </v>
          </cell>
          <cell r="D187" t="str">
            <v xml:space="preserve">Trend -  QTD Average/Activity                     </v>
          </cell>
          <cell r="E187" t="str">
            <v>Run: 08/07/03 13:53:41</v>
          </cell>
          <cell r="F187" t="str">
            <v>999</v>
          </cell>
          <cell r="G187" t="str">
            <v>100</v>
          </cell>
          <cell r="H187" t="str">
            <v xml:space="preserve">Bank Of America Management Reporting              </v>
          </cell>
          <cell r="I187" t="str">
            <v>001</v>
          </cell>
          <cell r="J187" t="str">
            <v>FBG.......</v>
          </cell>
          <cell r="K187" t="str">
            <v xml:space="preserve">Gcib Support-Tokyo Ops                            </v>
          </cell>
          <cell r="L187" t="str">
            <v/>
          </cell>
          <cell r="M187" t="str">
            <v/>
          </cell>
          <cell r="N187" t="str">
            <v>bamgt</v>
          </cell>
          <cell r="O187" t="str">
            <v>40</v>
          </cell>
          <cell r="P187" t="str">
            <v>600000A  630000   999999999999999999999999999999999999999999999999999999</v>
          </cell>
          <cell r="Q187" t="str">
            <v xml:space="preserve">none     </v>
          </cell>
          <cell r="R187" t="str">
            <v>RollFCST-Working Version</v>
          </cell>
          <cell r="S187" t="str">
            <v>RollFCST-Working Version</v>
          </cell>
          <cell r="T187" t="str">
            <v/>
          </cell>
          <cell r="U187" t="str">
            <v/>
          </cell>
          <cell r="V187" t="str">
            <v>630000</v>
          </cell>
          <cell r="W187" t="str">
            <v>2</v>
          </cell>
          <cell r="X187" t="str">
            <v xml:space="preserve">  Professional Fees                     </v>
          </cell>
          <cell r="Y187">
            <v>7.4597800000000003</v>
          </cell>
          <cell r="Z187">
            <v>16.582899999999999</v>
          </cell>
          <cell r="AA187">
            <v>13.17333</v>
          </cell>
          <cell r="AB187">
            <v>6.0468099999999998</v>
          </cell>
          <cell r="AC187">
            <v>43.262819999999998</v>
          </cell>
          <cell r="AD187">
            <v>11.036619999999999</v>
          </cell>
          <cell r="AE187">
            <v>7.3156299999999996</v>
          </cell>
          <cell r="AF187">
            <v>15.87959</v>
          </cell>
          <cell r="AG187">
            <v>9</v>
          </cell>
          <cell r="AH187">
            <v>43.231839999999998</v>
          </cell>
          <cell r="AI187" t="str">
            <v xml:space="preserve">U.S. Dollar                   </v>
          </cell>
          <cell r="AJ187" t="str">
            <v/>
          </cell>
          <cell r="AK187" t="str">
            <v/>
          </cell>
          <cell r="AL187" t="str">
            <v/>
          </cell>
          <cell r="AM187" t="str">
            <v/>
          </cell>
          <cell r="AN187" t="str">
            <v/>
          </cell>
          <cell r="AO187" t="str">
            <v/>
          </cell>
          <cell r="AP187" t="str">
            <v/>
          </cell>
          <cell r="AQ187" t="str">
            <v/>
          </cell>
        </row>
        <row r="188">
          <cell r="A188" t="str">
            <v>FBG.......651500A</v>
          </cell>
          <cell r="B188" t="str">
            <v>2003T12</v>
          </cell>
          <cell r="C188" t="str">
            <v xml:space="preserve">TREND    </v>
          </cell>
          <cell r="D188" t="str">
            <v xml:space="preserve">Trend -  QTD Average/Activity                     </v>
          </cell>
          <cell r="E188" t="str">
            <v>Run: 08/07/03 13:53:41</v>
          </cell>
          <cell r="F188" t="str">
            <v>999</v>
          </cell>
          <cell r="G188" t="str">
            <v>100</v>
          </cell>
          <cell r="H188" t="str">
            <v xml:space="preserve">Bank Of America Management Reporting              </v>
          </cell>
          <cell r="I188" t="str">
            <v>001</v>
          </cell>
          <cell r="J188" t="str">
            <v>FBG.......</v>
          </cell>
          <cell r="K188" t="str">
            <v xml:space="preserve">Gcib Support-Tokyo Ops                            </v>
          </cell>
          <cell r="L188" t="str">
            <v/>
          </cell>
          <cell r="M188" t="str">
            <v/>
          </cell>
          <cell r="N188" t="str">
            <v>bamgt</v>
          </cell>
          <cell r="O188" t="str">
            <v>40</v>
          </cell>
          <cell r="P188" t="str">
            <v>600000A  651500A  999999999999999999999999999999999999999999999999999999</v>
          </cell>
          <cell r="Q188" t="str">
            <v xml:space="preserve">none     </v>
          </cell>
          <cell r="R188" t="str">
            <v>RollFCST-Working Version</v>
          </cell>
          <cell r="S188" t="str">
            <v>RollFCST-Working Version</v>
          </cell>
          <cell r="T188" t="str">
            <v/>
          </cell>
          <cell r="U188" t="str">
            <v/>
          </cell>
          <cell r="V188" t="str">
            <v>651500A</v>
          </cell>
          <cell r="W188" t="str">
            <v>2</v>
          </cell>
          <cell r="X188" t="str">
            <v xml:space="preserve">  Direct Processing Expense             </v>
          </cell>
          <cell r="Y188">
            <v>51.267180000000003</v>
          </cell>
          <cell r="Z188">
            <v>71.108559999999997</v>
          </cell>
          <cell r="AA188">
            <v>79.402479999999997</v>
          </cell>
          <cell r="AB188">
            <v>71.172659999999993</v>
          </cell>
          <cell r="AC188">
            <v>272.95087999999998</v>
          </cell>
          <cell r="AD188">
            <v>74.419939999999997</v>
          </cell>
          <cell r="AE188">
            <v>67.674970000000002</v>
          </cell>
          <cell r="AF188">
            <v>66.561949999999996</v>
          </cell>
          <cell r="AG188">
            <v>72</v>
          </cell>
          <cell r="AH188">
            <v>280.65685999999999</v>
          </cell>
          <cell r="AI188" t="str">
            <v xml:space="preserve">U.S. Dollar                   </v>
          </cell>
          <cell r="AJ188" t="str">
            <v/>
          </cell>
          <cell r="AK188" t="str">
            <v/>
          </cell>
          <cell r="AL188" t="str">
            <v/>
          </cell>
          <cell r="AM188" t="str">
            <v/>
          </cell>
          <cell r="AN188" t="str">
            <v/>
          </cell>
          <cell r="AO188" t="str">
            <v/>
          </cell>
          <cell r="AP188" t="str">
            <v/>
          </cell>
          <cell r="AQ188" t="str">
            <v/>
          </cell>
        </row>
        <row r="189">
          <cell r="A189" t="str">
            <v>FBG.......660000A</v>
          </cell>
          <cell r="B189" t="str">
            <v>2003T12</v>
          </cell>
          <cell r="C189" t="str">
            <v xml:space="preserve">TREND    </v>
          </cell>
          <cell r="D189" t="str">
            <v xml:space="preserve">Trend -  QTD Average/Activity                     </v>
          </cell>
          <cell r="E189" t="str">
            <v>Run: 08/07/03 13:53:41</v>
          </cell>
          <cell r="F189" t="str">
            <v>999</v>
          </cell>
          <cell r="G189" t="str">
            <v>100</v>
          </cell>
          <cell r="H189" t="str">
            <v xml:space="preserve">Bank Of America Management Reporting              </v>
          </cell>
          <cell r="I189" t="str">
            <v>001</v>
          </cell>
          <cell r="J189" t="str">
            <v>FBG.......</v>
          </cell>
          <cell r="K189" t="str">
            <v xml:space="preserve">Gcib Support-Tokyo Ops                            </v>
          </cell>
          <cell r="L189" t="str">
            <v/>
          </cell>
          <cell r="M189" t="str">
            <v/>
          </cell>
          <cell r="N189" t="str">
            <v>bamgt</v>
          </cell>
          <cell r="O189" t="str">
            <v>40</v>
          </cell>
          <cell r="P189" t="str">
            <v>600000A  660000A  999999999999999999999999999999999999999999999999999999</v>
          </cell>
          <cell r="Q189" t="str">
            <v xml:space="preserve">none     </v>
          </cell>
          <cell r="R189" t="str">
            <v>RollFCST-Working Version</v>
          </cell>
          <cell r="S189" t="str">
            <v>RollFCST-Working Version</v>
          </cell>
          <cell r="T189" t="str">
            <v/>
          </cell>
          <cell r="U189" t="str">
            <v/>
          </cell>
          <cell r="V189" t="str">
            <v>660000A</v>
          </cell>
          <cell r="W189" t="str">
            <v>2</v>
          </cell>
          <cell r="X189" t="str">
            <v xml:space="preserve">  Telecommunications                    </v>
          </cell>
          <cell r="Y189">
            <v>6.5302800000000003</v>
          </cell>
          <cell r="Z189">
            <v>8.2632999999999992</v>
          </cell>
          <cell r="AA189">
            <v>6.9945599999999999</v>
          </cell>
          <cell r="AB189">
            <v>6.5056900000000004</v>
          </cell>
          <cell r="AC189">
            <v>28.29383</v>
          </cell>
          <cell r="AD189">
            <v>5.4752799999999997</v>
          </cell>
          <cell r="AE189">
            <v>5.6589299999999998</v>
          </cell>
          <cell r="AF189">
            <v>5.9700800000000003</v>
          </cell>
          <cell r="AG189">
            <v>6.24</v>
          </cell>
          <cell r="AH189">
            <v>23.344290000000001</v>
          </cell>
          <cell r="AI189" t="str">
            <v xml:space="preserve">U.S. Dollar                   </v>
          </cell>
          <cell r="AJ189" t="str">
            <v/>
          </cell>
          <cell r="AK189" t="str">
            <v/>
          </cell>
          <cell r="AL189" t="str">
            <v/>
          </cell>
          <cell r="AM189" t="str">
            <v/>
          </cell>
          <cell r="AN189" t="str">
            <v/>
          </cell>
          <cell r="AO189" t="str">
            <v/>
          </cell>
          <cell r="AP189" t="str">
            <v/>
          </cell>
          <cell r="AQ189" t="str">
            <v/>
          </cell>
        </row>
        <row r="190">
          <cell r="A190" t="str">
            <v>FBG.......663000</v>
          </cell>
          <cell r="B190" t="str">
            <v>2003T12</v>
          </cell>
          <cell r="C190" t="str">
            <v xml:space="preserve">TREND    </v>
          </cell>
          <cell r="D190" t="str">
            <v xml:space="preserve">Trend -  QTD Average/Activity                     </v>
          </cell>
          <cell r="E190" t="str">
            <v>Run: 08/07/03 13:53:41</v>
          </cell>
          <cell r="F190" t="str">
            <v>999</v>
          </cell>
          <cell r="G190" t="str">
            <v>100</v>
          </cell>
          <cell r="H190" t="str">
            <v xml:space="preserve">Bank Of America Management Reporting              </v>
          </cell>
          <cell r="I190" t="str">
            <v>001</v>
          </cell>
          <cell r="J190" t="str">
            <v>FBG.......</v>
          </cell>
          <cell r="K190" t="str">
            <v xml:space="preserve">Gcib Support-Tokyo Ops                            </v>
          </cell>
          <cell r="L190" t="str">
            <v/>
          </cell>
          <cell r="M190" t="str">
            <v/>
          </cell>
          <cell r="N190" t="str">
            <v>bamgt</v>
          </cell>
          <cell r="O190" t="str">
            <v>40</v>
          </cell>
          <cell r="P190" t="str">
            <v>600000A  662999B  662999C  663000   999999999999999999999999999999999999</v>
          </cell>
          <cell r="Q190" t="str">
            <v xml:space="preserve">none     </v>
          </cell>
          <cell r="R190" t="str">
            <v>RollFCST-Working Version</v>
          </cell>
          <cell r="S190" t="str">
            <v>RollFCST-Working Version</v>
          </cell>
          <cell r="T190" t="str">
            <v/>
          </cell>
          <cell r="U190" t="str">
            <v/>
          </cell>
          <cell r="V190" t="str">
            <v>663000</v>
          </cell>
          <cell r="W190" t="str">
            <v>4</v>
          </cell>
          <cell r="X190" t="str">
            <v xml:space="preserve">      Supplies                          </v>
          </cell>
          <cell r="Y190">
            <v>7.4493900000000002</v>
          </cell>
          <cell r="Z190">
            <v>8.1205099999999995</v>
          </cell>
          <cell r="AA190">
            <v>4.8080600000000002</v>
          </cell>
          <cell r="AB190">
            <v>7.71366</v>
          </cell>
          <cell r="AC190">
            <v>28.091619999999999</v>
          </cell>
          <cell r="AD190">
            <v>3.8371499999999998</v>
          </cell>
          <cell r="AE190">
            <v>7.3004899999999999</v>
          </cell>
          <cell r="AF190">
            <v>9.3405900000000006</v>
          </cell>
          <cell r="AG190">
            <v>9</v>
          </cell>
          <cell r="AH190">
            <v>29.47823</v>
          </cell>
          <cell r="AI190" t="str">
            <v xml:space="preserve">U.S. Dollar                   </v>
          </cell>
          <cell r="AJ190" t="str">
            <v/>
          </cell>
          <cell r="AK190" t="str">
            <v/>
          </cell>
          <cell r="AL190" t="str">
            <v/>
          </cell>
          <cell r="AM190" t="str">
            <v/>
          </cell>
          <cell r="AN190" t="str">
            <v/>
          </cell>
          <cell r="AO190" t="str">
            <v/>
          </cell>
          <cell r="AP190" t="str">
            <v/>
          </cell>
          <cell r="AQ190" t="str">
            <v/>
          </cell>
        </row>
        <row r="191">
          <cell r="A191" t="str">
            <v>FBG.......664500</v>
          </cell>
          <cell r="B191" t="str">
            <v>2003T12</v>
          </cell>
          <cell r="C191" t="str">
            <v xml:space="preserve">TREND    </v>
          </cell>
          <cell r="D191" t="str">
            <v xml:space="preserve">Trend -  QTD Average/Activity                     </v>
          </cell>
          <cell r="E191" t="str">
            <v>Run: 08/07/03 13:53:41</v>
          </cell>
          <cell r="F191" t="str">
            <v>999</v>
          </cell>
          <cell r="G191" t="str">
            <v>100</v>
          </cell>
          <cell r="H191" t="str">
            <v xml:space="preserve">Bank Of America Management Reporting              </v>
          </cell>
          <cell r="I191" t="str">
            <v>001</v>
          </cell>
          <cell r="J191" t="str">
            <v>FBG.......</v>
          </cell>
          <cell r="K191" t="str">
            <v xml:space="preserve">Gcib Support-Tokyo Ops                            </v>
          </cell>
          <cell r="L191" t="str">
            <v/>
          </cell>
          <cell r="M191" t="str">
            <v/>
          </cell>
          <cell r="N191" t="str">
            <v>bamgt</v>
          </cell>
          <cell r="O191" t="str">
            <v>40</v>
          </cell>
          <cell r="P191" t="str">
            <v>600000A  662999B  662999C  664500   999999999999999999999999999999999999</v>
          </cell>
          <cell r="Q191" t="str">
            <v xml:space="preserve">none     </v>
          </cell>
          <cell r="R191" t="str">
            <v>RollFCST-Working Version</v>
          </cell>
          <cell r="S191" t="str">
            <v>RollFCST-Working Version</v>
          </cell>
          <cell r="T191" t="str">
            <v/>
          </cell>
          <cell r="U191" t="str">
            <v/>
          </cell>
          <cell r="V191" t="str">
            <v>664500</v>
          </cell>
          <cell r="W191" t="str">
            <v>4</v>
          </cell>
          <cell r="X191" t="str">
            <v xml:space="preserve">      Postage And Courier               </v>
          </cell>
          <cell r="Y191">
            <v>3.2868400000000002</v>
          </cell>
          <cell r="Z191">
            <v>2.6422400000000001</v>
          </cell>
          <cell r="AA191">
            <v>2.67076</v>
          </cell>
          <cell r="AB191">
            <v>2.24336</v>
          </cell>
          <cell r="AC191">
            <v>10.8432</v>
          </cell>
          <cell r="AD191">
            <v>3.21678</v>
          </cell>
          <cell r="AE191">
            <v>2.2491599999999998</v>
          </cell>
          <cell r="AF191">
            <v>2.63714</v>
          </cell>
          <cell r="AG191">
            <v>3</v>
          </cell>
          <cell r="AH191">
            <v>11.10308</v>
          </cell>
          <cell r="AI191" t="str">
            <v xml:space="preserve">U.S. Dollar                   </v>
          </cell>
          <cell r="AJ191" t="str">
            <v/>
          </cell>
          <cell r="AK191" t="str">
            <v/>
          </cell>
          <cell r="AL191" t="str">
            <v/>
          </cell>
          <cell r="AM191" t="str">
            <v/>
          </cell>
          <cell r="AN191" t="str">
            <v/>
          </cell>
          <cell r="AO191" t="str">
            <v/>
          </cell>
          <cell r="AP191" t="str">
            <v/>
          </cell>
          <cell r="AQ191" t="str">
            <v/>
          </cell>
        </row>
        <row r="192">
          <cell r="A192" t="str">
            <v>FBG.......665499J</v>
          </cell>
          <cell r="B192" t="str">
            <v>2003T12</v>
          </cell>
          <cell r="C192" t="str">
            <v xml:space="preserve">TREND    </v>
          </cell>
          <cell r="D192" t="str">
            <v xml:space="preserve">Trend -  QTD Average/Activity                     </v>
          </cell>
          <cell r="E192" t="str">
            <v>Run: 08/07/03 13:53:41</v>
          </cell>
          <cell r="F192" t="str">
            <v>999</v>
          </cell>
          <cell r="G192" t="str">
            <v>100</v>
          </cell>
          <cell r="H192" t="str">
            <v xml:space="preserve">Bank Of America Management Reporting              </v>
          </cell>
          <cell r="I192" t="str">
            <v>001</v>
          </cell>
          <cell r="J192" t="str">
            <v>FBG.......</v>
          </cell>
          <cell r="K192" t="str">
            <v xml:space="preserve">Gcib Support-Tokyo Ops                            </v>
          </cell>
          <cell r="L192" t="str">
            <v/>
          </cell>
          <cell r="M192" t="str">
            <v/>
          </cell>
          <cell r="N192" t="str">
            <v>bamgt</v>
          </cell>
          <cell r="O192" t="str">
            <v>40</v>
          </cell>
          <cell r="P192" t="str">
            <v>600000A  662999B  662999C  665499B  665499D  665499H  665499J  999999999</v>
          </cell>
          <cell r="Q192" t="str">
            <v xml:space="preserve">none     </v>
          </cell>
          <cell r="R192" t="str">
            <v>RollFCST-Working Version</v>
          </cell>
          <cell r="S192" t="str">
            <v>RollFCST-Working Version</v>
          </cell>
          <cell r="T192" t="str">
            <v/>
          </cell>
          <cell r="U192" t="str">
            <v/>
          </cell>
          <cell r="V192" t="str">
            <v>665499J</v>
          </cell>
          <cell r="W192" t="str">
            <v>7</v>
          </cell>
          <cell r="X192" t="str">
            <v xml:space="preserve">            Employee Training &amp; Seminars</v>
          </cell>
          <cell r="Y192">
            <v>0.25896000000000002</v>
          </cell>
          <cell r="Z192">
            <v>0.40093000000000001</v>
          </cell>
          <cell r="AA192">
            <v>1.95194</v>
          </cell>
          <cell r="AB192">
            <v>1.93994</v>
          </cell>
          <cell r="AC192">
            <v>4.5517700000000003</v>
          </cell>
          <cell r="AD192">
            <v>1.4714700000000001</v>
          </cell>
          <cell r="AE192">
            <v>9.0900000000000009E-3</v>
          </cell>
          <cell r="AF192">
            <v>2</v>
          </cell>
          <cell r="AG192">
            <v>3</v>
          </cell>
          <cell r="AH192">
            <v>6.4805599999999997</v>
          </cell>
          <cell r="AI192" t="str">
            <v xml:space="preserve">U.S. Dollar                   </v>
          </cell>
          <cell r="AJ192" t="str">
            <v/>
          </cell>
          <cell r="AK192" t="str">
            <v/>
          </cell>
          <cell r="AL192" t="str">
            <v/>
          </cell>
          <cell r="AM192" t="str">
            <v/>
          </cell>
          <cell r="AN192" t="str">
            <v/>
          </cell>
          <cell r="AO192" t="str">
            <v/>
          </cell>
          <cell r="AP192" t="str">
            <v/>
          </cell>
          <cell r="AQ192" t="str">
            <v/>
          </cell>
        </row>
        <row r="193">
          <cell r="A193" t="str">
            <v>FBG.......665499H</v>
          </cell>
          <cell r="B193" t="str">
            <v>2003T12</v>
          </cell>
          <cell r="C193" t="str">
            <v xml:space="preserve">TREND    </v>
          </cell>
          <cell r="D193" t="str">
            <v xml:space="preserve">Trend -  QTD Average/Activity                     </v>
          </cell>
          <cell r="E193" t="str">
            <v>Run: 08/07/03 13:53:41</v>
          </cell>
          <cell r="F193" t="str">
            <v>999</v>
          </cell>
          <cell r="G193" t="str">
            <v>100</v>
          </cell>
          <cell r="H193" t="str">
            <v xml:space="preserve">Bank Of America Management Reporting              </v>
          </cell>
          <cell r="I193" t="str">
            <v>001</v>
          </cell>
          <cell r="J193" t="str">
            <v>FBG.......</v>
          </cell>
          <cell r="K193" t="str">
            <v xml:space="preserve">Gcib Support-Tokyo Ops                            </v>
          </cell>
          <cell r="L193" t="str">
            <v/>
          </cell>
          <cell r="M193" t="str">
            <v/>
          </cell>
          <cell r="N193" t="str">
            <v>bamgt</v>
          </cell>
          <cell r="O193" t="str">
            <v>40</v>
          </cell>
          <cell r="P193" t="str">
            <v>600000A  662999B  662999C  665499B  665499D  665499H  999999999999999999</v>
          </cell>
          <cell r="Q193" t="str">
            <v xml:space="preserve">none     </v>
          </cell>
          <cell r="R193" t="str">
            <v>RollFCST-Working Version</v>
          </cell>
          <cell r="S193" t="str">
            <v>RollFCST-Working Version</v>
          </cell>
          <cell r="T193" t="str">
            <v/>
          </cell>
          <cell r="U193" t="str">
            <v/>
          </cell>
          <cell r="V193" t="str">
            <v>665499H</v>
          </cell>
          <cell r="W193" t="str">
            <v>6</v>
          </cell>
          <cell r="X193" t="str">
            <v xml:space="preserve">          Other Employee Expense        </v>
          </cell>
          <cell r="Y193">
            <v>26.556290000000001</v>
          </cell>
          <cell r="Z193">
            <v>8.1563300000000005</v>
          </cell>
          <cell r="AA193">
            <v>8.9589300000000005</v>
          </cell>
          <cell r="AB193">
            <v>23.54064</v>
          </cell>
          <cell r="AC193">
            <v>67.212190000000007</v>
          </cell>
          <cell r="AD193">
            <v>10.634740000000001</v>
          </cell>
          <cell r="AE193">
            <v>8.2812599999999996</v>
          </cell>
          <cell r="AF193">
            <v>4.5688599999999999</v>
          </cell>
          <cell r="AG193">
            <v>3</v>
          </cell>
          <cell r="AH193">
            <v>26.484860000000001</v>
          </cell>
          <cell r="AI193" t="str">
            <v xml:space="preserve">U.S. Dollar                   </v>
          </cell>
          <cell r="AJ193" t="str">
            <v/>
          </cell>
          <cell r="AK193" t="str">
            <v/>
          </cell>
          <cell r="AL193" t="str">
            <v/>
          </cell>
          <cell r="AM193" t="str">
            <v/>
          </cell>
          <cell r="AN193" t="str">
            <v/>
          </cell>
          <cell r="AO193" t="str">
            <v/>
          </cell>
          <cell r="AP193" t="str">
            <v/>
          </cell>
          <cell r="AQ193" t="str">
            <v/>
          </cell>
        </row>
        <row r="194">
          <cell r="A194" t="str">
            <v>FBG.......665499D</v>
          </cell>
          <cell r="B194" t="str">
            <v>2003T12</v>
          </cell>
          <cell r="C194" t="str">
            <v xml:space="preserve">TREND    </v>
          </cell>
          <cell r="D194" t="str">
            <v xml:space="preserve">Trend -  QTD Average/Activity                     </v>
          </cell>
          <cell r="E194" t="str">
            <v>Run: 08/07/03 13:53:41</v>
          </cell>
          <cell r="F194" t="str">
            <v>999</v>
          </cell>
          <cell r="G194" t="str">
            <v>100</v>
          </cell>
          <cell r="H194" t="str">
            <v xml:space="preserve">Bank Of America Management Reporting              </v>
          </cell>
          <cell r="I194" t="str">
            <v>001</v>
          </cell>
          <cell r="J194" t="str">
            <v>FBG.......</v>
          </cell>
          <cell r="K194" t="str">
            <v xml:space="preserve">Gcib Support-Tokyo Ops                            </v>
          </cell>
          <cell r="L194" t="str">
            <v/>
          </cell>
          <cell r="M194" t="str">
            <v/>
          </cell>
          <cell r="N194" t="str">
            <v>bamgt</v>
          </cell>
          <cell r="O194" t="str">
            <v>40</v>
          </cell>
          <cell r="P194" t="str">
            <v>600000A  662999B  662999C  665499B  665499D  999999999999999999999999999</v>
          </cell>
          <cell r="Q194" t="str">
            <v xml:space="preserve">none     </v>
          </cell>
          <cell r="R194" t="str">
            <v>RollFCST-Working Version</v>
          </cell>
          <cell r="S194" t="str">
            <v>RollFCST-Working Version</v>
          </cell>
          <cell r="T194" t="str">
            <v/>
          </cell>
          <cell r="U194" t="str">
            <v/>
          </cell>
          <cell r="V194" t="str">
            <v>665499D</v>
          </cell>
          <cell r="W194" t="str">
            <v>5</v>
          </cell>
          <cell r="X194" t="str">
            <v xml:space="preserve">        Employee Expense                </v>
          </cell>
          <cell r="Y194">
            <v>26.556290000000001</v>
          </cell>
          <cell r="Z194">
            <v>8.1563300000000005</v>
          </cell>
          <cell r="AA194">
            <v>8.9589300000000005</v>
          </cell>
          <cell r="AB194">
            <v>23.54064</v>
          </cell>
          <cell r="AC194">
            <v>67.212190000000007</v>
          </cell>
          <cell r="AD194">
            <v>10.634740000000001</v>
          </cell>
          <cell r="AE194">
            <v>8.2812599999999996</v>
          </cell>
          <cell r="AF194">
            <v>4.5688599999999999</v>
          </cell>
          <cell r="AG194">
            <v>3</v>
          </cell>
          <cell r="AH194">
            <v>26.484860000000001</v>
          </cell>
          <cell r="AI194" t="str">
            <v xml:space="preserve">U.S. Dollar                   </v>
          </cell>
          <cell r="AJ194" t="str">
            <v/>
          </cell>
          <cell r="AK194" t="str">
            <v/>
          </cell>
          <cell r="AL194" t="str">
            <v/>
          </cell>
          <cell r="AM194" t="str">
            <v/>
          </cell>
          <cell r="AN194" t="str">
            <v/>
          </cell>
          <cell r="AO194" t="str">
            <v/>
          </cell>
          <cell r="AP194" t="str">
            <v/>
          </cell>
          <cell r="AQ194" t="str">
            <v/>
          </cell>
        </row>
        <row r="195">
          <cell r="A195" t="str">
            <v>FBG.......665499B</v>
          </cell>
          <cell r="B195" t="str">
            <v>2003T12</v>
          </cell>
          <cell r="C195" t="str">
            <v xml:space="preserve">TREND    </v>
          </cell>
          <cell r="D195" t="str">
            <v xml:space="preserve">Trend -  QTD Average/Activity                     </v>
          </cell>
          <cell r="E195" t="str">
            <v>Run: 08/07/03 13:53:41</v>
          </cell>
          <cell r="F195" t="str">
            <v>999</v>
          </cell>
          <cell r="G195" t="str">
            <v>100</v>
          </cell>
          <cell r="H195" t="str">
            <v xml:space="preserve">Bank Of America Management Reporting              </v>
          </cell>
          <cell r="I195" t="str">
            <v>001</v>
          </cell>
          <cell r="J195" t="str">
            <v>FBG.......</v>
          </cell>
          <cell r="K195" t="str">
            <v xml:space="preserve">Gcib Support-Tokyo Ops                            </v>
          </cell>
          <cell r="L195" t="str">
            <v/>
          </cell>
          <cell r="M195" t="str">
            <v/>
          </cell>
          <cell r="N195" t="str">
            <v>bamgt</v>
          </cell>
          <cell r="O195" t="str">
            <v>40</v>
          </cell>
          <cell r="P195" t="str">
            <v>600000A  662999B  662999C  665499B  999999999999999999999999999999999999</v>
          </cell>
          <cell r="Q195" t="str">
            <v xml:space="preserve">none     </v>
          </cell>
          <cell r="R195" t="str">
            <v>RollFCST-Working Version</v>
          </cell>
          <cell r="S195" t="str">
            <v>RollFCST-Working Version</v>
          </cell>
          <cell r="T195" t="str">
            <v/>
          </cell>
          <cell r="U195" t="str">
            <v/>
          </cell>
          <cell r="V195" t="str">
            <v>665499B</v>
          </cell>
          <cell r="W195" t="str">
            <v>4</v>
          </cell>
          <cell r="X195" t="str">
            <v xml:space="preserve">      Other Operating Expense           </v>
          </cell>
          <cell r="Y195">
            <v>29.985949999999999</v>
          </cell>
          <cell r="Z195">
            <v>17.616430000000001</v>
          </cell>
          <cell r="AA195">
            <v>17.983930000000001</v>
          </cell>
          <cell r="AB195">
            <v>33.900620000000004</v>
          </cell>
          <cell r="AC195">
            <v>99.486930000000001</v>
          </cell>
          <cell r="AD195">
            <v>27.251809999999999</v>
          </cell>
          <cell r="AE195">
            <v>29.394010000000002</v>
          </cell>
          <cell r="AF195">
            <v>12.556940000000001</v>
          </cell>
          <cell r="AG195">
            <v>12</v>
          </cell>
          <cell r="AH195">
            <v>81.202759999999998</v>
          </cell>
          <cell r="AI195" t="str">
            <v xml:space="preserve">U.S. Dollar                   </v>
          </cell>
          <cell r="AJ195" t="str">
            <v/>
          </cell>
          <cell r="AK195" t="str">
            <v/>
          </cell>
          <cell r="AL195" t="str">
            <v/>
          </cell>
          <cell r="AM195" t="str">
            <v/>
          </cell>
          <cell r="AN195" t="str">
            <v/>
          </cell>
          <cell r="AO195" t="str">
            <v/>
          </cell>
          <cell r="AP195" t="str">
            <v/>
          </cell>
          <cell r="AQ195" t="str">
            <v/>
          </cell>
        </row>
        <row r="196">
          <cell r="A196" t="str">
            <v>FBG.......670200</v>
          </cell>
          <cell r="B196" t="str">
            <v>2003T12</v>
          </cell>
          <cell r="C196" t="str">
            <v xml:space="preserve">TREND    </v>
          </cell>
          <cell r="D196" t="str">
            <v xml:space="preserve">Trend -  QTD Average/Activity                     </v>
          </cell>
          <cell r="E196" t="str">
            <v>Run: 08/07/03 13:53:41</v>
          </cell>
          <cell r="F196" t="str">
            <v>999</v>
          </cell>
          <cell r="G196" t="str">
            <v>100</v>
          </cell>
          <cell r="H196" t="str">
            <v xml:space="preserve">Bank Of America Management Reporting              </v>
          </cell>
          <cell r="I196" t="str">
            <v>001</v>
          </cell>
          <cell r="J196" t="str">
            <v>FBG.......</v>
          </cell>
          <cell r="K196" t="str">
            <v xml:space="preserve">Gcib Support-Tokyo Ops                            </v>
          </cell>
          <cell r="L196" t="str">
            <v/>
          </cell>
          <cell r="M196" t="str">
            <v/>
          </cell>
          <cell r="N196" t="str">
            <v>bamgt</v>
          </cell>
          <cell r="O196" t="str">
            <v>40</v>
          </cell>
          <cell r="P196" t="str">
            <v>600000A  662999B  670000B  670200   999999999999999999999999999999999999</v>
          </cell>
          <cell r="Q196" t="str">
            <v xml:space="preserve">none     </v>
          </cell>
          <cell r="R196" t="str">
            <v>RollFCST-Working Version</v>
          </cell>
          <cell r="S196" t="str">
            <v>RollFCST-Working Version</v>
          </cell>
          <cell r="T196" t="str">
            <v/>
          </cell>
          <cell r="U196" t="str">
            <v/>
          </cell>
          <cell r="V196" t="str">
            <v>670200</v>
          </cell>
          <cell r="W196" t="str">
            <v>4</v>
          </cell>
          <cell r="X196" t="str">
            <v xml:space="preserve">      Travel                            </v>
          </cell>
          <cell r="Y196">
            <v>2.5054599999999998</v>
          </cell>
          <cell r="Z196">
            <v>2.4067599999999998</v>
          </cell>
          <cell r="AA196">
            <v>10.54552</v>
          </cell>
          <cell r="AB196">
            <v>3.8743500000000002</v>
          </cell>
          <cell r="AC196">
            <v>19.332090000000001</v>
          </cell>
          <cell r="AD196">
            <v>2.3858799999999998</v>
          </cell>
          <cell r="AE196">
            <v>0.50827</v>
          </cell>
          <cell r="AF196">
            <v>4.3124099999999999</v>
          </cell>
          <cell r="AG196">
            <v>6</v>
          </cell>
          <cell r="AH196">
            <v>13.20656</v>
          </cell>
          <cell r="AI196" t="str">
            <v xml:space="preserve">U.S. Dollar                   </v>
          </cell>
          <cell r="AJ196" t="str">
            <v/>
          </cell>
          <cell r="AK196" t="str">
            <v/>
          </cell>
          <cell r="AL196" t="str">
            <v/>
          </cell>
          <cell r="AM196" t="str">
            <v/>
          </cell>
          <cell r="AN196" t="str">
            <v/>
          </cell>
          <cell r="AO196" t="str">
            <v/>
          </cell>
          <cell r="AP196" t="str">
            <v/>
          </cell>
          <cell r="AQ196" t="str">
            <v/>
          </cell>
        </row>
        <row r="197">
          <cell r="A197" t="str">
            <v>FBG.......670800</v>
          </cell>
          <cell r="B197" t="str">
            <v>2003T12</v>
          </cell>
          <cell r="C197" t="str">
            <v xml:space="preserve">TREND    </v>
          </cell>
          <cell r="D197" t="str">
            <v xml:space="preserve">Trend -  QTD Average/Activity                     </v>
          </cell>
          <cell r="E197" t="str">
            <v>Run: 08/07/03 13:53:41</v>
          </cell>
          <cell r="F197" t="str">
            <v>999</v>
          </cell>
          <cell r="G197" t="str">
            <v>100</v>
          </cell>
          <cell r="H197" t="str">
            <v xml:space="preserve">Bank Of America Management Reporting              </v>
          </cell>
          <cell r="I197" t="str">
            <v>001</v>
          </cell>
          <cell r="J197" t="str">
            <v>FBG.......</v>
          </cell>
          <cell r="K197" t="str">
            <v xml:space="preserve">Gcib Support-Tokyo Ops                            </v>
          </cell>
          <cell r="L197" t="str">
            <v/>
          </cell>
          <cell r="M197" t="str">
            <v/>
          </cell>
          <cell r="N197" t="str">
            <v>bamgt</v>
          </cell>
          <cell r="O197" t="str">
            <v>40</v>
          </cell>
          <cell r="P197" t="str">
            <v>600000A  662999B  670000B  670800   999999999999999999999999999999999999</v>
          </cell>
          <cell r="Q197" t="str">
            <v xml:space="preserve">none     </v>
          </cell>
          <cell r="R197" t="str">
            <v>RollFCST-Working Version</v>
          </cell>
          <cell r="S197" t="str">
            <v>RollFCST-Working Version</v>
          </cell>
          <cell r="T197" t="str">
            <v/>
          </cell>
          <cell r="U197" t="str">
            <v/>
          </cell>
          <cell r="V197" t="str">
            <v>670800</v>
          </cell>
          <cell r="W197" t="str">
            <v>4</v>
          </cell>
          <cell r="X197" t="str">
            <v xml:space="preserve">      Taxes Other Than Income           </v>
          </cell>
          <cell r="Y197">
            <v>4.19313</v>
          </cell>
          <cell r="Z197">
            <v>10.142150000000001</v>
          </cell>
          <cell r="AA197">
            <v>0.27400000000000002</v>
          </cell>
          <cell r="AB197">
            <v>0.379</v>
          </cell>
          <cell r="AC197">
            <v>14.98828</v>
          </cell>
          <cell r="AD197">
            <v>6.843</v>
          </cell>
          <cell r="AE197">
            <v>72.971180000000004</v>
          </cell>
          <cell r="AF197">
            <v>3.0000000000000001E-3</v>
          </cell>
          <cell r="AG197">
            <v>0</v>
          </cell>
          <cell r="AH197">
            <v>79.817179999999993</v>
          </cell>
          <cell r="AI197" t="str">
            <v xml:space="preserve">U.S. Dollar                   </v>
          </cell>
          <cell r="AJ197" t="str">
            <v/>
          </cell>
          <cell r="AK197" t="str">
            <v/>
          </cell>
          <cell r="AL197" t="str">
            <v/>
          </cell>
          <cell r="AM197" t="str">
            <v/>
          </cell>
          <cell r="AN197" t="str">
            <v/>
          </cell>
          <cell r="AO197" t="str">
            <v/>
          </cell>
          <cell r="AP197" t="str">
            <v/>
          </cell>
          <cell r="AQ197" t="str">
            <v/>
          </cell>
        </row>
        <row r="198">
          <cell r="A198" t="str">
            <v>FBG.......671200</v>
          </cell>
          <cell r="B198" t="str">
            <v>2003T12</v>
          </cell>
          <cell r="C198" t="str">
            <v xml:space="preserve">TREND    </v>
          </cell>
          <cell r="D198" t="str">
            <v xml:space="preserve">Trend -  QTD Average/Activity                     </v>
          </cell>
          <cell r="E198" t="str">
            <v>Run: 08/07/03 13:53:41</v>
          </cell>
          <cell r="F198" t="str">
            <v>999</v>
          </cell>
          <cell r="G198" t="str">
            <v>100</v>
          </cell>
          <cell r="H198" t="str">
            <v xml:space="preserve">Bank Of America Management Reporting              </v>
          </cell>
          <cell r="I198" t="str">
            <v>001</v>
          </cell>
          <cell r="J198" t="str">
            <v>FBG.......</v>
          </cell>
          <cell r="K198" t="str">
            <v xml:space="preserve">Gcib Support-Tokyo Ops                            </v>
          </cell>
          <cell r="L198" t="str">
            <v/>
          </cell>
          <cell r="M198" t="str">
            <v/>
          </cell>
          <cell r="N198" t="str">
            <v>bamgt</v>
          </cell>
          <cell r="O198" t="str">
            <v>40</v>
          </cell>
          <cell r="P198" t="str">
            <v>600000A  662999B  670000B  671200   999999999999999999999999999999999999</v>
          </cell>
          <cell r="Q198" t="str">
            <v xml:space="preserve">none     </v>
          </cell>
          <cell r="R198" t="str">
            <v>RollFCST-Working Version</v>
          </cell>
          <cell r="S198" t="str">
            <v>RollFCST-Working Version</v>
          </cell>
          <cell r="T198" t="str">
            <v/>
          </cell>
          <cell r="U198" t="str">
            <v/>
          </cell>
          <cell r="V198" t="str">
            <v>671200</v>
          </cell>
          <cell r="W198" t="str">
            <v>4</v>
          </cell>
          <cell r="X198" t="str">
            <v xml:space="preserve">      Subscription Services             </v>
          </cell>
          <cell r="Y198">
            <v>13.596819999999999</v>
          </cell>
          <cell r="Z198">
            <v>15.415789999999999</v>
          </cell>
          <cell r="AA198">
            <v>13.42783</v>
          </cell>
          <cell r="AB198">
            <v>18.278009999999998</v>
          </cell>
          <cell r="AC198">
            <v>60.718449999999997</v>
          </cell>
          <cell r="AD198">
            <v>17.77955</v>
          </cell>
          <cell r="AE198">
            <v>17.216180000000001</v>
          </cell>
          <cell r="AF198">
            <v>15.49844</v>
          </cell>
          <cell r="AG198">
            <v>15</v>
          </cell>
          <cell r="AH198">
            <v>65.494169999999997</v>
          </cell>
          <cell r="AI198" t="str">
            <v xml:space="preserve">U.S. Dollar                   </v>
          </cell>
          <cell r="AJ198" t="str">
            <v/>
          </cell>
          <cell r="AK198" t="str">
            <v/>
          </cell>
          <cell r="AL198" t="str">
            <v/>
          </cell>
          <cell r="AM198" t="str">
            <v/>
          </cell>
          <cell r="AN198" t="str">
            <v/>
          </cell>
          <cell r="AO198" t="str">
            <v/>
          </cell>
          <cell r="AP198" t="str">
            <v/>
          </cell>
          <cell r="AQ198" t="str">
            <v/>
          </cell>
        </row>
        <row r="199">
          <cell r="A199" t="str">
            <v>FBG.......671500</v>
          </cell>
          <cell r="B199" t="str">
            <v>2003T12</v>
          </cell>
          <cell r="C199" t="str">
            <v xml:space="preserve">TREND    </v>
          </cell>
          <cell r="D199" t="str">
            <v xml:space="preserve">Trend -  QTD Average/Activity                     </v>
          </cell>
          <cell r="E199" t="str">
            <v>Run: 08/07/03 13:53:41</v>
          </cell>
          <cell r="F199" t="str">
            <v>999</v>
          </cell>
          <cell r="G199" t="str">
            <v>100</v>
          </cell>
          <cell r="H199" t="str">
            <v xml:space="preserve">Bank Of America Management Reporting              </v>
          </cell>
          <cell r="I199" t="str">
            <v>001</v>
          </cell>
          <cell r="J199" t="str">
            <v>FBG.......</v>
          </cell>
          <cell r="K199" t="str">
            <v xml:space="preserve">Gcib Support-Tokyo Ops                            </v>
          </cell>
          <cell r="L199" t="str">
            <v/>
          </cell>
          <cell r="M199" t="str">
            <v/>
          </cell>
          <cell r="N199" t="str">
            <v>bamgt</v>
          </cell>
          <cell r="O199" t="str">
            <v>40</v>
          </cell>
          <cell r="P199" t="str">
            <v>600000A  662999B  670000B  671500   999999999999999999999999999999999999</v>
          </cell>
          <cell r="Q199" t="str">
            <v xml:space="preserve">none     </v>
          </cell>
          <cell r="R199" t="str">
            <v>RollFCST-Working Version</v>
          </cell>
          <cell r="S199" t="str">
            <v>RollFCST-Working Version</v>
          </cell>
          <cell r="T199" t="str">
            <v/>
          </cell>
          <cell r="U199" t="str">
            <v/>
          </cell>
          <cell r="V199" t="str">
            <v>671500</v>
          </cell>
          <cell r="W199" t="str">
            <v>4</v>
          </cell>
          <cell r="X199" t="str">
            <v xml:space="preserve">      Other Administrative Expenses     </v>
          </cell>
          <cell r="Y199">
            <v>0</v>
          </cell>
          <cell r="Z199">
            <v>0</v>
          </cell>
          <cell r="AA199">
            <v>0</v>
          </cell>
          <cell r="AB199">
            <v>0</v>
          </cell>
          <cell r="AC199">
            <v>0</v>
          </cell>
          <cell r="AD199">
            <v>0</v>
          </cell>
          <cell r="AE199">
            <v>0</v>
          </cell>
          <cell r="AF199">
            <v>2</v>
          </cell>
          <cell r="AG199">
            <v>3</v>
          </cell>
          <cell r="AH199">
            <v>5</v>
          </cell>
          <cell r="AI199" t="str">
            <v xml:space="preserve">U.S. Dollar                   </v>
          </cell>
          <cell r="AJ199" t="str">
            <v/>
          </cell>
          <cell r="AK199" t="str">
            <v/>
          </cell>
          <cell r="AL199" t="str">
            <v/>
          </cell>
          <cell r="AM199" t="str">
            <v/>
          </cell>
          <cell r="AN199" t="str">
            <v/>
          </cell>
          <cell r="AO199" t="str">
            <v/>
          </cell>
          <cell r="AP199" t="str">
            <v/>
          </cell>
          <cell r="AQ199" t="str">
            <v/>
          </cell>
        </row>
        <row r="200">
          <cell r="A200" t="str">
            <v>FBG.......675000</v>
          </cell>
          <cell r="B200" t="str">
            <v>2003T12</v>
          </cell>
          <cell r="C200" t="str">
            <v xml:space="preserve">TREND    </v>
          </cell>
          <cell r="D200" t="str">
            <v xml:space="preserve">Trend -  QTD Average/Activity                     </v>
          </cell>
          <cell r="E200" t="str">
            <v>Run: 08/07/03 13:53:41</v>
          </cell>
          <cell r="F200" t="str">
            <v>999</v>
          </cell>
          <cell r="G200" t="str">
            <v>100</v>
          </cell>
          <cell r="H200" t="str">
            <v xml:space="preserve">Bank Of America Management Reporting              </v>
          </cell>
          <cell r="I200" t="str">
            <v>001</v>
          </cell>
          <cell r="J200" t="str">
            <v>FBG.......</v>
          </cell>
          <cell r="K200" t="str">
            <v xml:space="preserve">Gcib Support-Tokyo Ops                            </v>
          </cell>
          <cell r="L200" t="str">
            <v/>
          </cell>
          <cell r="M200" t="str">
            <v/>
          </cell>
          <cell r="N200" t="str">
            <v>bamgt</v>
          </cell>
          <cell r="O200" t="str">
            <v>40</v>
          </cell>
          <cell r="P200" t="str">
            <v>600000A  675000   999999999999999999999999999999999999999999999999999999</v>
          </cell>
          <cell r="Q200" t="str">
            <v xml:space="preserve">none     </v>
          </cell>
          <cell r="R200" t="str">
            <v>RollFCST-Working Version</v>
          </cell>
          <cell r="S200" t="str">
            <v>RollFCST-Working Version</v>
          </cell>
          <cell r="T200" t="str">
            <v/>
          </cell>
          <cell r="U200" t="str">
            <v/>
          </cell>
          <cell r="V200" t="str">
            <v>675000</v>
          </cell>
          <cell r="W200" t="str">
            <v>2</v>
          </cell>
          <cell r="X200" t="str">
            <v xml:space="preserve">  Intercompany Expense                  </v>
          </cell>
          <cell r="Y200">
            <v>0</v>
          </cell>
          <cell r="Z200">
            <v>5.9477200000000003</v>
          </cell>
          <cell r="AA200">
            <v>-5.9480000000000004</v>
          </cell>
          <cell r="AB200">
            <v>0</v>
          </cell>
          <cell r="AC200">
            <v>-2.7999999999999998E-4</v>
          </cell>
          <cell r="AD200">
            <v>1.1144000000000001</v>
          </cell>
          <cell r="AE200">
            <v>1.4089700000000001</v>
          </cell>
          <cell r="AF200">
            <v>0</v>
          </cell>
          <cell r="AG200">
            <v>0</v>
          </cell>
          <cell r="AH200">
            <v>2.5233699999999999</v>
          </cell>
          <cell r="AI200" t="str">
            <v xml:space="preserve">U.S. Dollar                   </v>
          </cell>
          <cell r="AJ200" t="str">
            <v/>
          </cell>
          <cell r="AK200" t="str">
            <v/>
          </cell>
          <cell r="AL200" t="str">
            <v/>
          </cell>
          <cell r="AM200" t="str">
            <v/>
          </cell>
          <cell r="AN200" t="str">
            <v/>
          </cell>
          <cell r="AO200" t="str">
            <v/>
          </cell>
          <cell r="AP200" t="str">
            <v/>
          </cell>
          <cell r="AQ200" t="str">
            <v/>
          </cell>
        </row>
        <row r="201">
          <cell r="A201" t="str">
            <v>FBH.......600300</v>
          </cell>
          <cell r="B201" t="str">
            <v>2003T12</v>
          </cell>
          <cell r="C201" t="str">
            <v xml:space="preserve">TREND    </v>
          </cell>
          <cell r="D201" t="str">
            <v xml:space="preserve">Trend -  QTD Average/Activity                     </v>
          </cell>
          <cell r="E201" t="str">
            <v>Run: 08/07/03 13:53:41</v>
          </cell>
          <cell r="F201" t="str">
            <v>999</v>
          </cell>
          <cell r="G201" t="str">
            <v>100</v>
          </cell>
          <cell r="H201" t="str">
            <v xml:space="preserve">Bank Of America Management Reporting              </v>
          </cell>
          <cell r="I201" t="str">
            <v>001</v>
          </cell>
          <cell r="J201" t="str">
            <v>FBH.......</v>
          </cell>
          <cell r="K201" t="str">
            <v xml:space="preserve">Cash Securities Technology                        </v>
          </cell>
          <cell r="L201" t="str">
            <v/>
          </cell>
          <cell r="M201" t="str">
            <v/>
          </cell>
          <cell r="N201" t="str">
            <v>bamgt</v>
          </cell>
          <cell r="O201" t="str">
            <v>40</v>
          </cell>
          <cell r="P201" t="str">
            <v>600000A  600250   999999999600300   999999999999999999999999999999999999</v>
          </cell>
          <cell r="Q201" t="str">
            <v xml:space="preserve">none     </v>
          </cell>
          <cell r="R201" t="str">
            <v>RollFCST-Working Version</v>
          </cell>
          <cell r="S201" t="str">
            <v>RollFCST-Working Version</v>
          </cell>
          <cell r="T201" t="str">
            <v/>
          </cell>
          <cell r="U201" t="str">
            <v/>
          </cell>
          <cell r="V201" t="str">
            <v>600300</v>
          </cell>
          <cell r="W201" t="str">
            <v>4</v>
          </cell>
          <cell r="X201" t="str">
            <v xml:space="preserve">      Salaries &amp; Wages                  </v>
          </cell>
          <cell r="Y201">
            <v>2687.0657999999999</v>
          </cell>
          <cell r="Z201">
            <v>2645.9488999999999</v>
          </cell>
          <cell r="AA201">
            <v>2693.87437</v>
          </cell>
          <cell r="AB201">
            <v>2694.5079999999998</v>
          </cell>
          <cell r="AC201">
            <v>10721.397070000001</v>
          </cell>
          <cell r="AD201">
            <v>2410.2017700000001</v>
          </cell>
          <cell r="AE201">
            <v>2416.7807400000002</v>
          </cell>
          <cell r="AF201">
            <v>2599.5685400000002</v>
          </cell>
          <cell r="AG201">
            <v>2729.68</v>
          </cell>
          <cell r="AH201">
            <v>10156.23105</v>
          </cell>
          <cell r="AI201" t="str">
            <v xml:space="preserve">U.S. Dollar                   </v>
          </cell>
          <cell r="AJ201" t="str">
            <v/>
          </cell>
          <cell r="AK201" t="str">
            <v/>
          </cell>
          <cell r="AL201" t="str">
            <v/>
          </cell>
          <cell r="AM201" t="str">
            <v/>
          </cell>
          <cell r="AN201" t="str">
            <v/>
          </cell>
          <cell r="AO201" t="str">
            <v/>
          </cell>
          <cell r="AP201" t="str">
            <v/>
          </cell>
          <cell r="AQ201" t="str">
            <v/>
          </cell>
        </row>
        <row r="202">
          <cell r="A202" t="str">
            <v>FBH.......601000</v>
          </cell>
          <cell r="B202" t="str">
            <v>2003T12</v>
          </cell>
          <cell r="C202" t="str">
            <v xml:space="preserve">TREND    </v>
          </cell>
          <cell r="D202" t="str">
            <v xml:space="preserve">Trend -  QTD Average/Activity                     </v>
          </cell>
          <cell r="E202" t="str">
            <v>Run: 08/07/03 13:53:41</v>
          </cell>
          <cell r="F202" t="str">
            <v>999</v>
          </cell>
          <cell r="G202" t="str">
            <v>100</v>
          </cell>
          <cell r="H202" t="str">
            <v xml:space="preserve">Bank Of America Management Reporting              </v>
          </cell>
          <cell r="I202" t="str">
            <v>001</v>
          </cell>
          <cell r="J202" t="str">
            <v>FBH.......</v>
          </cell>
          <cell r="K202" t="str">
            <v xml:space="preserve">Cash Securities Technology                        </v>
          </cell>
          <cell r="L202" t="str">
            <v/>
          </cell>
          <cell r="M202" t="str">
            <v/>
          </cell>
          <cell r="N202" t="str">
            <v>bamgt</v>
          </cell>
          <cell r="O202" t="str">
            <v>40</v>
          </cell>
          <cell r="P202" t="str">
            <v>600000A  600250   999999999601000   999999999999999999999999999999999999</v>
          </cell>
          <cell r="Q202" t="str">
            <v xml:space="preserve">none     </v>
          </cell>
          <cell r="R202" t="str">
            <v>RollFCST-Working Version</v>
          </cell>
          <cell r="S202" t="str">
            <v>RollFCST-Working Version</v>
          </cell>
          <cell r="T202" t="str">
            <v/>
          </cell>
          <cell r="U202" t="str">
            <v/>
          </cell>
          <cell r="V202" t="str">
            <v>601000</v>
          </cell>
          <cell r="W202" t="str">
            <v>4</v>
          </cell>
          <cell r="X202" t="str">
            <v xml:space="preserve">      Overtime Salaries                 </v>
          </cell>
          <cell r="Y202">
            <v>2.4468700000000001</v>
          </cell>
          <cell r="Z202">
            <v>1.9658599999999999</v>
          </cell>
          <cell r="AA202">
            <v>1.6730799999999999</v>
          </cell>
          <cell r="AB202">
            <v>0</v>
          </cell>
          <cell r="AC202">
            <v>6.0858100000000004</v>
          </cell>
          <cell r="AD202">
            <v>0</v>
          </cell>
          <cell r="AE202">
            <v>7.8117299999999998</v>
          </cell>
          <cell r="AF202">
            <v>52.453899999999997</v>
          </cell>
          <cell r="AG202">
            <v>79</v>
          </cell>
          <cell r="AH202">
            <v>139.26562999999999</v>
          </cell>
          <cell r="AI202" t="str">
            <v xml:space="preserve">U.S. Dollar                   </v>
          </cell>
          <cell r="AJ202" t="str">
            <v/>
          </cell>
          <cell r="AK202" t="str">
            <v/>
          </cell>
          <cell r="AL202" t="str">
            <v/>
          </cell>
          <cell r="AM202" t="str">
            <v/>
          </cell>
          <cell r="AN202" t="str">
            <v/>
          </cell>
          <cell r="AO202" t="str">
            <v/>
          </cell>
          <cell r="AP202" t="str">
            <v/>
          </cell>
          <cell r="AQ202" t="str">
            <v/>
          </cell>
        </row>
        <row r="203">
          <cell r="A203" t="str">
            <v>FBH.......601500</v>
          </cell>
          <cell r="B203" t="str">
            <v>2003T12</v>
          </cell>
          <cell r="C203" t="str">
            <v xml:space="preserve">TREND    </v>
          </cell>
          <cell r="D203" t="str">
            <v xml:space="preserve">Trend -  QTD Average/Activity                     </v>
          </cell>
          <cell r="E203" t="str">
            <v>Run: 08/07/03 13:53:41</v>
          </cell>
          <cell r="F203" t="str">
            <v>999</v>
          </cell>
          <cell r="G203" t="str">
            <v>100</v>
          </cell>
          <cell r="H203" t="str">
            <v xml:space="preserve">Bank Of America Management Reporting              </v>
          </cell>
          <cell r="I203" t="str">
            <v>001</v>
          </cell>
          <cell r="J203" t="str">
            <v>FBH.......</v>
          </cell>
          <cell r="K203" t="str">
            <v xml:space="preserve">Cash Securities Technology                        </v>
          </cell>
          <cell r="L203" t="str">
            <v/>
          </cell>
          <cell r="M203" t="str">
            <v/>
          </cell>
          <cell r="N203" t="str">
            <v>bamgt</v>
          </cell>
          <cell r="O203" t="str">
            <v>40</v>
          </cell>
          <cell r="P203" t="str">
            <v>600000A  600250   999999999601500   999999999999999999999999999999999999</v>
          </cell>
          <cell r="Q203" t="str">
            <v xml:space="preserve">none     </v>
          </cell>
          <cell r="R203" t="str">
            <v>RollFCST-Working Version</v>
          </cell>
          <cell r="S203" t="str">
            <v>RollFCST-Working Version</v>
          </cell>
          <cell r="T203" t="str">
            <v/>
          </cell>
          <cell r="U203" t="str">
            <v/>
          </cell>
          <cell r="V203" t="str">
            <v>601500</v>
          </cell>
          <cell r="W203" t="str">
            <v>4</v>
          </cell>
          <cell r="X203" t="str">
            <v xml:space="preserve">      Incentive Compensation            </v>
          </cell>
          <cell r="Y203">
            <v>0</v>
          </cell>
          <cell r="Z203">
            <v>0</v>
          </cell>
          <cell r="AA203">
            <v>0</v>
          </cell>
          <cell r="AB203">
            <v>0</v>
          </cell>
          <cell r="AC203">
            <v>0</v>
          </cell>
          <cell r="AD203">
            <v>0</v>
          </cell>
          <cell r="AE203">
            <v>0</v>
          </cell>
          <cell r="AF203">
            <v>0</v>
          </cell>
          <cell r="AG203">
            <v>0</v>
          </cell>
          <cell r="AH203">
            <v>0</v>
          </cell>
          <cell r="AI203" t="str">
            <v xml:space="preserve">U.S. Dollar                   </v>
          </cell>
          <cell r="AJ203" t="str">
            <v/>
          </cell>
          <cell r="AK203" t="str">
            <v/>
          </cell>
          <cell r="AL203" t="str">
            <v/>
          </cell>
          <cell r="AM203" t="str">
            <v/>
          </cell>
          <cell r="AN203" t="str">
            <v/>
          </cell>
          <cell r="AO203" t="str">
            <v/>
          </cell>
          <cell r="AP203" t="str">
            <v/>
          </cell>
          <cell r="AQ203" t="str">
            <v/>
          </cell>
        </row>
        <row r="204">
          <cell r="A204" t="str">
            <v>FBH.......602400</v>
          </cell>
          <cell r="B204" t="str">
            <v>2003T12</v>
          </cell>
          <cell r="C204" t="str">
            <v xml:space="preserve">TREND    </v>
          </cell>
          <cell r="D204" t="str">
            <v xml:space="preserve">Trend -  QTD Average/Activity                     </v>
          </cell>
          <cell r="E204" t="str">
            <v>Run: 08/07/03 13:53:41</v>
          </cell>
          <cell r="F204" t="str">
            <v>999</v>
          </cell>
          <cell r="G204" t="str">
            <v>100</v>
          </cell>
          <cell r="H204" t="str">
            <v xml:space="preserve">Bank Of America Management Reporting              </v>
          </cell>
          <cell r="I204" t="str">
            <v>001</v>
          </cell>
          <cell r="J204" t="str">
            <v>FBH.......</v>
          </cell>
          <cell r="K204" t="str">
            <v xml:space="preserve">Cash Securities Technology                        </v>
          </cell>
          <cell r="L204" t="str">
            <v/>
          </cell>
          <cell r="M204" t="str">
            <v/>
          </cell>
          <cell r="N204" t="str">
            <v>bamgt</v>
          </cell>
          <cell r="O204" t="str">
            <v>40</v>
          </cell>
          <cell r="P204" t="str">
            <v>600000A  600250   999999999602000   602400   999999999999999999999999999</v>
          </cell>
          <cell r="Q204" t="str">
            <v xml:space="preserve">none     </v>
          </cell>
          <cell r="R204" t="str">
            <v>RollFCST-Working Version</v>
          </cell>
          <cell r="S204" t="str">
            <v>RollFCST-Working Version</v>
          </cell>
          <cell r="T204" t="str">
            <v/>
          </cell>
          <cell r="U204" t="str">
            <v/>
          </cell>
          <cell r="V204" t="str">
            <v>602400</v>
          </cell>
          <cell r="W204" t="str">
            <v>5</v>
          </cell>
          <cell r="X204" t="str">
            <v xml:space="preserve">        Other Employee Compensation     </v>
          </cell>
          <cell r="Y204">
            <v>0</v>
          </cell>
          <cell r="Z204">
            <v>0</v>
          </cell>
          <cell r="AA204">
            <v>0</v>
          </cell>
          <cell r="AB204">
            <v>0</v>
          </cell>
          <cell r="AC204">
            <v>0</v>
          </cell>
          <cell r="AD204">
            <v>1.2826599999999999</v>
          </cell>
          <cell r="AE204">
            <v>0.25684000000000001</v>
          </cell>
          <cell r="AF204">
            <v>0</v>
          </cell>
          <cell r="AG204">
            <v>0</v>
          </cell>
          <cell r="AH204">
            <v>1.5395000000000001</v>
          </cell>
          <cell r="AI204" t="str">
            <v xml:space="preserve">U.S. Dollar                   </v>
          </cell>
          <cell r="AJ204" t="str">
            <v/>
          </cell>
          <cell r="AK204" t="str">
            <v/>
          </cell>
          <cell r="AL204" t="str">
            <v/>
          </cell>
          <cell r="AM204" t="str">
            <v/>
          </cell>
          <cell r="AN204" t="str">
            <v/>
          </cell>
          <cell r="AO204" t="str">
            <v/>
          </cell>
          <cell r="AP204" t="str">
            <v/>
          </cell>
          <cell r="AQ204" t="str">
            <v/>
          </cell>
        </row>
        <row r="205">
          <cell r="A205" t="str">
            <v>FBH.......602000</v>
          </cell>
          <cell r="B205" t="str">
            <v>2003T12</v>
          </cell>
          <cell r="C205" t="str">
            <v xml:space="preserve">TREND    </v>
          </cell>
          <cell r="D205" t="str">
            <v xml:space="preserve">Trend -  QTD Average/Activity                     </v>
          </cell>
          <cell r="E205" t="str">
            <v>Run: 08/07/03 13:53:41</v>
          </cell>
          <cell r="F205" t="str">
            <v>999</v>
          </cell>
          <cell r="G205" t="str">
            <v>100</v>
          </cell>
          <cell r="H205" t="str">
            <v xml:space="preserve">Bank Of America Management Reporting              </v>
          </cell>
          <cell r="I205" t="str">
            <v>001</v>
          </cell>
          <cell r="J205" t="str">
            <v>FBH.......</v>
          </cell>
          <cell r="K205" t="str">
            <v xml:space="preserve">Cash Securities Technology                        </v>
          </cell>
          <cell r="L205" t="str">
            <v/>
          </cell>
          <cell r="M205" t="str">
            <v/>
          </cell>
          <cell r="N205" t="str">
            <v>bamgt</v>
          </cell>
          <cell r="O205" t="str">
            <v>40</v>
          </cell>
          <cell r="P205" t="str">
            <v>600000A  600250   999999999602000   999999999999999999999999999999999999</v>
          </cell>
          <cell r="Q205" t="str">
            <v xml:space="preserve">none     </v>
          </cell>
          <cell r="R205" t="str">
            <v>RollFCST-Working Version</v>
          </cell>
          <cell r="S205" t="str">
            <v>RollFCST-Working Version</v>
          </cell>
          <cell r="T205" t="str">
            <v/>
          </cell>
          <cell r="U205" t="str">
            <v/>
          </cell>
          <cell r="V205" t="str">
            <v>602000</v>
          </cell>
          <cell r="W205" t="str">
            <v>4</v>
          </cell>
          <cell r="X205" t="str">
            <v xml:space="preserve">      Contract Temporary/Other Compensat</v>
          </cell>
          <cell r="Y205">
            <v>1080.4463699999999</v>
          </cell>
          <cell r="Z205">
            <v>705.57464000000004</v>
          </cell>
          <cell r="AA205">
            <v>466.91973000000002</v>
          </cell>
          <cell r="AB205">
            <v>265.12421000000001</v>
          </cell>
          <cell r="AC205">
            <v>2518.06495</v>
          </cell>
          <cell r="AD205">
            <v>29.08258</v>
          </cell>
          <cell r="AE205">
            <v>49.91807</v>
          </cell>
          <cell r="AF205">
            <v>84.972499999999997</v>
          </cell>
          <cell r="AG205">
            <v>42</v>
          </cell>
          <cell r="AH205">
            <v>205.97315</v>
          </cell>
          <cell r="AI205" t="str">
            <v xml:space="preserve">U.S. Dollar                   </v>
          </cell>
          <cell r="AJ205" t="str">
            <v/>
          </cell>
          <cell r="AK205" t="str">
            <v/>
          </cell>
          <cell r="AL205" t="str">
            <v/>
          </cell>
          <cell r="AM205" t="str">
            <v/>
          </cell>
          <cell r="AN205" t="str">
            <v/>
          </cell>
          <cell r="AO205" t="str">
            <v/>
          </cell>
          <cell r="AP205" t="str">
            <v/>
          </cell>
          <cell r="AQ205" t="str">
            <v/>
          </cell>
        </row>
        <row r="206">
          <cell r="A206" t="str">
            <v>FBH.......603000</v>
          </cell>
          <cell r="B206" t="str">
            <v>2003T12</v>
          </cell>
          <cell r="C206" t="str">
            <v xml:space="preserve">TREND    </v>
          </cell>
          <cell r="D206" t="str">
            <v xml:space="preserve">Trend -  QTD Average/Activity                     </v>
          </cell>
          <cell r="E206" t="str">
            <v>Run: 08/07/03 13:53:41</v>
          </cell>
          <cell r="F206" t="str">
            <v>999</v>
          </cell>
          <cell r="G206" t="str">
            <v>100</v>
          </cell>
          <cell r="H206" t="str">
            <v xml:space="preserve">Bank Of America Management Reporting              </v>
          </cell>
          <cell r="I206" t="str">
            <v>001</v>
          </cell>
          <cell r="J206" t="str">
            <v>FBH.......</v>
          </cell>
          <cell r="K206" t="str">
            <v xml:space="preserve">Cash Securities Technology                        </v>
          </cell>
          <cell r="L206" t="str">
            <v/>
          </cell>
          <cell r="M206" t="str">
            <v/>
          </cell>
          <cell r="N206" t="str">
            <v>bamgt</v>
          </cell>
          <cell r="O206" t="str">
            <v>40</v>
          </cell>
          <cell r="P206" t="str">
            <v>600000A  600250   999999999603000   999999999999999999999999999999999999</v>
          </cell>
          <cell r="Q206" t="str">
            <v xml:space="preserve">none     </v>
          </cell>
          <cell r="R206" t="str">
            <v>RollFCST-Working Version</v>
          </cell>
          <cell r="S206" t="str">
            <v>RollFCST-Working Version</v>
          </cell>
          <cell r="T206" t="str">
            <v/>
          </cell>
          <cell r="U206" t="str">
            <v/>
          </cell>
          <cell r="V206" t="str">
            <v>603000</v>
          </cell>
          <cell r="W206" t="str">
            <v>4</v>
          </cell>
          <cell r="X206" t="str">
            <v xml:space="preserve">      Employee Benefits                 </v>
          </cell>
          <cell r="Y206">
            <v>543.58857999999998</v>
          </cell>
          <cell r="Z206">
            <v>666.99740999999995</v>
          </cell>
          <cell r="AA206">
            <v>610.56548999999995</v>
          </cell>
          <cell r="AB206">
            <v>608.82353000000001</v>
          </cell>
          <cell r="AC206">
            <v>2429.9750100000001</v>
          </cell>
          <cell r="AD206">
            <v>585.86102000000005</v>
          </cell>
          <cell r="AE206">
            <v>591.21700999999996</v>
          </cell>
          <cell r="AF206">
            <v>647.19187999999997</v>
          </cell>
          <cell r="AG206">
            <v>671.08320000000003</v>
          </cell>
          <cell r="AH206">
            <v>2495.35311</v>
          </cell>
          <cell r="AI206" t="str">
            <v xml:space="preserve">U.S. Dollar                   </v>
          </cell>
          <cell r="AJ206" t="str">
            <v/>
          </cell>
          <cell r="AK206" t="str">
            <v/>
          </cell>
          <cell r="AL206" t="str">
            <v/>
          </cell>
          <cell r="AM206" t="str">
            <v/>
          </cell>
          <cell r="AN206" t="str">
            <v/>
          </cell>
          <cell r="AO206" t="str">
            <v/>
          </cell>
          <cell r="AP206" t="str">
            <v/>
          </cell>
          <cell r="AQ206" t="str">
            <v/>
          </cell>
        </row>
        <row r="207">
          <cell r="A207" t="str">
            <v>FBH.......600250</v>
          </cell>
          <cell r="B207" t="str">
            <v>2003T12</v>
          </cell>
          <cell r="C207" t="str">
            <v xml:space="preserve">TREND    </v>
          </cell>
          <cell r="D207" t="str">
            <v xml:space="preserve">Trend -  QTD Average/Activity                     </v>
          </cell>
          <cell r="E207" t="str">
            <v>Run: 08/07/03 13:53:41</v>
          </cell>
          <cell r="F207" t="str">
            <v>999</v>
          </cell>
          <cell r="G207" t="str">
            <v>100</v>
          </cell>
          <cell r="H207" t="str">
            <v xml:space="preserve">Bank Of America Management Reporting              </v>
          </cell>
          <cell r="I207" t="str">
            <v>001</v>
          </cell>
          <cell r="J207" t="str">
            <v>FBH.......</v>
          </cell>
          <cell r="K207" t="str">
            <v xml:space="preserve">Cash Securities Technology                        </v>
          </cell>
          <cell r="L207" t="str">
            <v/>
          </cell>
          <cell r="M207" t="str">
            <v/>
          </cell>
          <cell r="N207" t="str">
            <v>bamgt</v>
          </cell>
          <cell r="O207" t="str">
            <v>40</v>
          </cell>
          <cell r="P207" t="str">
            <v>600000A  600250   999999999999999999999999999999999999999999999999999999</v>
          </cell>
          <cell r="Q207" t="str">
            <v xml:space="preserve">none     </v>
          </cell>
          <cell r="R207" t="str">
            <v>RollFCST-Working Version</v>
          </cell>
          <cell r="S207" t="str">
            <v>RollFCST-Working Version</v>
          </cell>
          <cell r="T207" t="str">
            <v/>
          </cell>
          <cell r="U207" t="str">
            <v/>
          </cell>
          <cell r="V207" t="str">
            <v>600250</v>
          </cell>
          <cell r="W207" t="str">
            <v>2</v>
          </cell>
          <cell r="X207" t="str">
            <v xml:space="preserve">  Personnel                             </v>
          </cell>
          <cell r="Y207">
            <v>4313.5476200000003</v>
          </cell>
          <cell r="Z207">
            <v>4020.4868099999999</v>
          </cell>
          <cell r="AA207">
            <v>3773.0326700000001</v>
          </cell>
          <cell r="AB207">
            <v>3568.4557399999999</v>
          </cell>
          <cell r="AC207">
            <v>15675.52284</v>
          </cell>
          <cell r="AD207">
            <v>3025.1453700000002</v>
          </cell>
          <cell r="AE207">
            <v>3065.7275500000001</v>
          </cell>
          <cell r="AF207">
            <v>3384.1868199999999</v>
          </cell>
          <cell r="AG207">
            <v>3521.7631999999999</v>
          </cell>
          <cell r="AH207">
            <v>12996.82294</v>
          </cell>
          <cell r="AI207" t="str">
            <v xml:space="preserve">U.S. Dollar                   </v>
          </cell>
          <cell r="AJ207" t="str">
            <v/>
          </cell>
          <cell r="AK207" t="str">
            <v/>
          </cell>
          <cell r="AL207" t="str">
            <v/>
          </cell>
          <cell r="AM207" t="str">
            <v/>
          </cell>
          <cell r="AN207" t="str">
            <v/>
          </cell>
          <cell r="AO207" t="str">
            <v/>
          </cell>
          <cell r="AP207" t="str">
            <v/>
          </cell>
          <cell r="AQ207" t="str">
            <v/>
          </cell>
        </row>
        <row r="208">
          <cell r="A208" t="str">
            <v>FBH.......610000</v>
          </cell>
          <cell r="B208" t="str">
            <v>2003T12</v>
          </cell>
          <cell r="C208" t="str">
            <v xml:space="preserve">TREND    </v>
          </cell>
          <cell r="D208" t="str">
            <v xml:space="preserve">Trend -  QTD Average/Activity                     </v>
          </cell>
          <cell r="E208" t="str">
            <v>Run: 08/07/03 13:53:41</v>
          </cell>
          <cell r="F208" t="str">
            <v>999</v>
          </cell>
          <cell r="G208" t="str">
            <v>100</v>
          </cell>
          <cell r="H208" t="str">
            <v xml:space="preserve">Bank Of America Management Reporting              </v>
          </cell>
          <cell r="I208" t="str">
            <v>001</v>
          </cell>
          <cell r="J208" t="str">
            <v>FBH.......</v>
          </cell>
          <cell r="K208" t="str">
            <v xml:space="preserve">Cash Securities Technology                        </v>
          </cell>
          <cell r="L208" t="str">
            <v/>
          </cell>
          <cell r="M208" t="str">
            <v/>
          </cell>
          <cell r="N208" t="str">
            <v>bamgt</v>
          </cell>
          <cell r="O208" t="str">
            <v>40</v>
          </cell>
          <cell r="P208" t="str">
            <v>600000A  610000   999999999999999999999999999999999999999999999999999999</v>
          </cell>
          <cell r="Q208" t="str">
            <v xml:space="preserve">none     </v>
          </cell>
          <cell r="R208" t="str">
            <v>RollFCST-Working Version</v>
          </cell>
          <cell r="S208" t="str">
            <v>RollFCST-Working Version</v>
          </cell>
          <cell r="T208" t="str">
            <v/>
          </cell>
          <cell r="U208" t="str">
            <v/>
          </cell>
          <cell r="V208" t="str">
            <v>610000</v>
          </cell>
          <cell r="W208" t="str">
            <v>2</v>
          </cell>
          <cell r="X208" t="str">
            <v xml:space="preserve">  Net Occupancy Expense                 </v>
          </cell>
          <cell r="Y208">
            <v>690.08209999999997</v>
          </cell>
          <cell r="Z208">
            <v>684.05764999999997</v>
          </cell>
          <cell r="AA208">
            <v>669.34392000000003</v>
          </cell>
          <cell r="AB208">
            <v>631.93391999999994</v>
          </cell>
          <cell r="AC208">
            <v>2675.41759</v>
          </cell>
          <cell r="AD208">
            <v>432.62470999999999</v>
          </cell>
          <cell r="AE208">
            <v>428.04441000000003</v>
          </cell>
          <cell r="AF208">
            <v>436.35577000000001</v>
          </cell>
          <cell r="AG208">
            <v>443.89</v>
          </cell>
          <cell r="AH208">
            <v>1740.91489</v>
          </cell>
          <cell r="AI208" t="str">
            <v xml:space="preserve">U.S. Dollar                   </v>
          </cell>
          <cell r="AJ208" t="str">
            <v/>
          </cell>
          <cell r="AK208" t="str">
            <v/>
          </cell>
          <cell r="AL208" t="str">
            <v/>
          </cell>
          <cell r="AM208" t="str">
            <v/>
          </cell>
          <cell r="AN208" t="str">
            <v/>
          </cell>
          <cell r="AO208" t="str">
            <v/>
          </cell>
          <cell r="AP208" t="str">
            <v/>
          </cell>
          <cell r="AQ208" t="str">
            <v/>
          </cell>
        </row>
        <row r="209">
          <cell r="A209" t="str">
            <v>FBH.......620000</v>
          </cell>
          <cell r="B209" t="str">
            <v>2003T12</v>
          </cell>
          <cell r="C209" t="str">
            <v xml:space="preserve">TREND    </v>
          </cell>
          <cell r="D209" t="str">
            <v xml:space="preserve">Trend -  QTD Average/Activity                     </v>
          </cell>
          <cell r="E209" t="str">
            <v>Run: 08/07/03 13:53:41</v>
          </cell>
          <cell r="F209" t="str">
            <v>999</v>
          </cell>
          <cell r="G209" t="str">
            <v>100</v>
          </cell>
          <cell r="H209" t="str">
            <v xml:space="preserve">Bank Of America Management Reporting              </v>
          </cell>
          <cell r="I209" t="str">
            <v>001</v>
          </cell>
          <cell r="J209" t="str">
            <v>FBH.......</v>
          </cell>
          <cell r="K209" t="str">
            <v xml:space="preserve">Cash Securities Technology                        </v>
          </cell>
          <cell r="L209" t="str">
            <v/>
          </cell>
          <cell r="M209" t="str">
            <v/>
          </cell>
          <cell r="N209" t="str">
            <v>bamgt</v>
          </cell>
          <cell r="O209" t="str">
            <v>40</v>
          </cell>
          <cell r="P209" t="str">
            <v>600000A  620000   999999999999999999999999999999999999999999999999999999</v>
          </cell>
          <cell r="Q209" t="str">
            <v xml:space="preserve">none     </v>
          </cell>
          <cell r="R209" t="str">
            <v>RollFCST-Working Version</v>
          </cell>
          <cell r="S209" t="str">
            <v>RollFCST-Working Version</v>
          </cell>
          <cell r="T209" t="str">
            <v/>
          </cell>
          <cell r="U209" t="str">
            <v/>
          </cell>
          <cell r="V209" t="str">
            <v>620000</v>
          </cell>
          <cell r="W209" t="str">
            <v>2</v>
          </cell>
          <cell r="X209" t="str">
            <v xml:space="preserve">  Furniture &amp; Equipment                 </v>
          </cell>
          <cell r="Y209">
            <v>400.37446999999997</v>
          </cell>
          <cell r="Z209">
            <v>420.07754999999997</v>
          </cell>
          <cell r="AA209">
            <v>480.83053999999998</v>
          </cell>
          <cell r="AB209">
            <v>179.16667000000001</v>
          </cell>
          <cell r="AC209">
            <v>1480.4492299999999</v>
          </cell>
          <cell r="AD209">
            <v>465.28573999999998</v>
          </cell>
          <cell r="AE209">
            <v>260.23820000000001</v>
          </cell>
          <cell r="AF209">
            <v>744.66830000000004</v>
          </cell>
          <cell r="AG209">
            <v>238.71</v>
          </cell>
          <cell r="AH209">
            <v>1708.9022399999999</v>
          </cell>
          <cell r="AI209" t="str">
            <v xml:space="preserve">U.S. Dollar                   </v>
          </cell>
          <cell r="AJ209" t="str">
            <v/>
          </cell>
          <cell r="AK209" t="str">
            <v/>
          </cell>
          <cell r="AL209" t="str">
            <v/>
          </cell>
          <cell r="AM209" t="str">
            <v/>
          </cell>
          <cell r="AN209" t="str">
            <v/>
          </cell>
          <cell r="AO209" t="str">
            <v/>
          </cell>
          <cell r="AP209" t="str">
            <v/>
          </cell>
          <cell r="AQ209" t="str">
            <v/>
          </cell>
        </row>
        <row r="210">
          <cell r="A210" t="str">
            <v>FBH.......623000</v>
          </cell>
          <cell r="B210" t="str">
            <v>2003T12</v>
          </cell>
          <cell r="C210" t="str">
            <v xml:space="preserve">TREND    </v>
          </cell>
          <cell r="D210" t="str">
            <v xml:space="preserve">Trend -  QTD Average/Activity                     </v>
          </cell>
          <cell r="E210" t="str">
            <v>Run: 08/07/03 13:53:41</v>
          </cell>
          <cell r="F210" t="str">
            <v>999</v>
          </cell>
          <cell r="G210" t="str">
            <v>100</v>
          </cell>
          <cell r="H210" t="str">
            <v xml:space="preserve">Bank Of America Management Reporting              </v>
          </cell>
          <cell r="I210" t="str">
            <v>001</v>
          </cell>
          <cell r="J210" t="str">
            <v>FBH.......</v>
          </cell>
          <cell r="K210" t="str">
            <v xml:space="preserve">Cash Securities Technology                        </v>
          </cell>
          <cell r="L210" t="str">
            <v/>
          </cell>
          <cell r="M210" t="str">
            <v/>
          </cell>
          <cell r="N210" t="str">
            <v>bamgt</v>
          </cell>
          <cell r="O210" t="str">
            <v>40</v>
          </cell>
          <cell r="P210" t="str">
            <v>600000A  623000   999999999999999999999999999999999999999999999999999999</v>
          </cell>
          <cell r="Q210" t="str">
            <v xml:space="preserve">none     </v>
          </cell>
          <cell r="R210" t="str">
            <v>RollFCST-Working Version</v>
          </cell>
          <cell r="S210" t="str">
            <v>RollFCST-Working Version</v>
          </cell>
          <cell r="T210" t="str">
            <v/>
          </cell>
          <cell r="U210" t="str">
            <v/>
          </cell>
          <cell r="V210" t="str">
            <v>623000</v>
          </cell>
          <cell r="W210" t="str">
            <v>2</v>
          </cell>
          <cell r="X210" t="str">
            <v xml:space="preserve">  Marketing &amp; Promotional               </v>
          </cell>
          <cell r="Y210">
            <v>0.29515999999999998</v>
          </cell>
          <cell r="Z210">
            <v>0.55000000000000004</v>
          </cell>
          <cell r="AA210">
            <v>0</v>
          </cell>
          <cell r="AB210">
            <v>0</v>
          </cell>
          <cell r="AC210">
            <v>0.84516000000000002</v>
          </cell>
          <cell r="AD210">
            <v>2.5</v>
          </cell>
          <cell r="AE210">
            <v>4.8000000000000001E-2</v>
          </cell>
          <cell r="AF210">
            <v>0.21740000000000001</v>
          </cell>
          <cell r="AG210">
            <v>0</v>
          </cell>
          <cell r="AH210">
            <v>2.7654000000000001</v>
          </cell>
          <cell r="AI210" t="str">
            <v xml:space="preserve">U.S. Dollar                   </v>
          </cell>
          <cell r="AJ210" t="str">
            <v/>
          </cell>
          <cell r="AK210" t="str">
            <v/>
          </cell>
          <cell r="AL210" t="str">
            <v/>
          </cell>
          <cell r="AM210" t="str">
            <v/>
          </cell>
          <cell r="AN210" t="str">
            <v/>
          </cell>
          <cell r="AO210" t="str">
            <v/>
          </cell>
          <cell r="AP210" t="str">
            <v/>
          </cell>
          <cell r="AQ210" t="str">
            <v/>
          </cell>
        </row>
        <row r="211">
          <cell r="A211" t="str">
            <v>FBH.......630000</v>
          </cell>
          <cell r="B211" t="str">
            <v>2003T12</v>
          </cell>
          <cell r="C211" t="str">
            <v xml:space="preserve">TREND    </v>
          </cell>
          <cell r="D211" t="str">
            <v xml:space="preserve">Trend -  QTD Average/Activity                     </v>
          </cell>
          <cell r="E211" t="str">
            <v>Run: 08/07/03 13:53:41</v>
          </cell>
          <cell r="F211" t="str">
            <v>999</v>
          </cell>
          <cell r="G211" t="str">
            <v>100</v>
          </cell>
          <cell r="H211" t="str">
            <v xml:space="preserve">Bank Of America Management Reporting              </v>
          </cell>
          <cell r="I211" t="str">
            <v>001</v>
          </cell>
          <cell r="J211" t="str">
            <v>FBH.......</v>
          </cell>
          <cell r="K211" t="str">
            <v xml:space="preserve">Cash Securities Technology                        </v>
          </cell>
          <cell r="L211" t="str">
            <v/>
          </cell>
          <cell r="M211" t="str">
            <v/>
          </cell>
          <cell r="N211" t="str">
            <v>bamgt</v>
          </cell>
          <cell r="O211" t="str">
            <v>40</v>
          </cell>
          <cell r="P211" t="str">
            <v>600000A  630000   999999999999999999999999999999999999999999999999999999</v>
          </cell>
          <cell r="Q211" t="str">
            <v xml:space="preserve">none     </v>
          </cell>
          <cell r="R211" t="str">
            <v>RollFCST-Working Version</v>
          </cell>
          <cell r="S211" t="str">
            <v>RollFCST-Working Version</v>
          </cell>
          <cell r="T211" t="str">
            <v/>
          </cell>
          <cell r="U211" t="str">
            <v/>
          </cell>
          <cell r="V211" t="str">
            <v>630000</v>
          </cell>
          <cell r="W211" t="str">
            <v>2</v>
          </cell>
          <cell r="X211" t="str">
            <v xml:space="preserve">  Professional Fees                     </v>
          </cell>
          <cell r="Y211">
            <v>273.04646000000002</v>
          </cell>
          <cell r="Z211">
            <v>398.07634000000002</v>
          </cell>
          <cell r="AA211">
            <v>46.338200000000001</v>
          </cell>
          <cell r="AB211">
            <v>60.075000000000003</v>
          </cell>
          <cell r="AC211">
            <v>777.53599999999994</v>
          </cell>
          <cell r="AD211">
            <v>23.265499999999999</v>
          </cell>
          <cell r="AE211">
            <v>52.313290000000002</v>
          </cell>
          <cell r="AF211">
            <v>61</v>
          </cell>
          <cell r="AG211">
            <v>36</v>
          </cell>
          <cell r="AH211">
            <v>172.57879</v>
          </cell>
          <cell r="AI211" t="str">
            <v xml:space="preserve">U.S. Dollar                   </v>
          </cell>
          <cell r="AJ211" t="str">
            <v/>
          </cell>
          <cell r="AK211" t="str">
            <v/>
          </cell>
          <cell r="AL211" t="str">
            <v/>
          </cell>
          <cell r="AM211" t="str">
            <v/>
          </cell>
          <cell r="AN211" t="str">
            <v/>
          </cell>
          <cell r="AO211" t="str">
            <v/>
          </cell>
          <cell r="AP211" t="str">
            <v/>
          </cell>
          <cell r="AQ211" t="str">
            <v/>
          </cell>
        </row>
        <row r="212">
          <cell r="A212" t="str">
            <v>FBH.......651500A</v>
          </cell>
          <cell r="B212" t="str">
            <v>2003T12</v>
          </cell>
          <cell r="C212" t="str">
            <v xml:space="preserve">TREND    </v>
          </cell>
          <cell r="D212" t="str">
            <v xml:space="preserve">Trend -  QTD Average/Activity                     </v>
          </cell>
          <cell r="E212" t="str">
            <v>Run: 08/07/03 13:53:41</v>
          </cell>
          <cell r="F212" t="str">
            <v>999</v>
          </cell>
          <cell r="G212" t="str">
            <v>100</v>
          </cell>
          <cell r="H212" t="str">
            <v xml:space="preserve">Bank Of America Management Reporting              </v>
          </cell>
          <cell r="I212" t="str">
            <v>001</v>
          </cell>
          <cell r="J212" t="str">
            <v>FBH.......</v>
          </cell>
          <cell r="K212" t="str">
            <v xml:space="preserve">Cash Securities Technology                        </v>
          </cell>
          <cell r="L212" t="str">
            <v/>
          </cell>
          <cell r="M212" t="str">
            <v/>
          </cell>
          <cell r="N212" t="str">
            <v>bamgt</v>
          </cell>
          <cell r="O212" t="str">
            <v>40</v>
          </cell>
          <cell r="P212" t="str">
            <v>600000A  651500A  999999999999999999999999999999999999999999999999999999</v>
          </cell>
          <cell r="Q212" t="str">
            <v xml:space="preserve">none     </v>
          </cell>
          <cell r="R212" t="str">
            <v>RollFCST-Working Version</v>
          </cell>
          <cell r="S212" t="str">
            <v>RollFCST-Working Version</v>
          </cell>
          <cell r="T212" t="str">
            <v/>
          </cell>
          <cell r="U212" t="str">
            <v/>
          </cell>
          <cell r="V212" t="str">
            <v>651500A</v>
          </cell>
          <cell r="W212" t="str">
            <v>2</v>
          </cell>
          <cell r="X212" t="str">
            <v xml:space="preserve">  Direct Processing Expense             </v>
          </cell>
          <cell r="Y212">
            <v>909.04904999999997</v>
          </cell>
          <cell r="Z212">
            <v>810.60565999999994</v>
          </cell>
          <cell r="AA212">
            <v>658.02311999999995</v>
          </cell>
          <cell r="AB212">
            <v>1066.50261</v>
          </cell>
          <cell r="AC212">
            <v>3444.1804400000001</v>
          </cell>
          <cell r="AD212">
            <v>958.93303000000003</v>
          </cell>
          <cell r="AE212">
            <v>666.18453999999997</v>
          </cell>
          <cell r="AF212">
            <v>376.27589999999998</v>
          </cell>
          <cell r="AG212">
            <v>549.41</v>
          </cell>
          <cell r="AH212">
            <v>2550.8034699999998</v>
          </cell>
          <cell r="AI212" t="str">
            <v xml:space="preserve">U.S. Dollar                   </v>
          </cell>
          <cell r="AJ212" t="str">
            <v/>
          </cell>
          <cell r="AK212" t="str">
            <v/>
          </cell>
          <cell r="AL212" t="str">
            <v/>
          </cell>
          <cell r="AM212" t="str">
            <v/>
          </cell>
          <cell r="AN212" t="str">
            <v/>
          </cell>
          <cell r="AO212" t="str">
            <v/>
          </cell>
          <cell r="AP212" t="str">
            <v/>
          </cell>
          <cell r="AQ212" t="str">
            <v/>
          </cell>
        </row>
        <row r="213">
          <cell r="A213" t="str">
            <v>FBH.......660000A</v>
          </cell>
          <cell r="B213" t="str">
            <v>2003T12</v>
          </cell>
          <cell r="C213" t="str">
            <v xml:space="preserve">TREND    </v>
          </cell>
          <cell r="D213" t="str">
            <v xml:space="preserve">Trend -  QTD Average/Activity                     </v>
          </cell>
          <cell r="E213" t="str">
            <v>Run: 08/07/03 13:53:41</v>
          </cell>
          <cell r="F213" t="str">
            <v>999</v>
          </cell>
          <cell r="G213" t="str">
            <v>100</v>
          </cell>
          <cell r="H213" t="str">
            <v xml:space="preserve">Bank Of America Management Reporting              </v>
          </cell>
          <cell r="I213" t="str">
            <v>001</v>
          </cell>
          <cell r="J213" t="str">
            <v>FBH.......</v>
          </cell>
          <cell r="K213" t="str">
            <v xml:space="preserve">Cash Securities Technology                        </v>
          </cell>
          <cell r="L213" t="str">
            <v/>
          </cell>
          <cell r="M213" t="str">
            <v/>
          </cell>
          <cell r="N213" t="str">
            <v>bamgt</v>
          </cell>
          <cell r="O213" t="str">
            <v>40</v>
          </cell>
          <cell r="P213" t="str">
            <v>600000A  660000A  999999999999999999999999999999999999999999999999999999</v>
          </cell>
          <cell r="Q213" t="str">
            <v xml:space="preserve">none     </v>
          </cell>
          <cell r="R213" t="str">
            <v>RollFCST-Working Version</v>
          </cell>
          <cell r="S213" t="str">
            <v>RollFCST-Working Version</v>
          </cell>
          <cell r="T213" t="str">
            <v/>
          </cell>
          <cell r="U213" t="str">
            <v/>
          </cell>
          <cell r="V213" t="str">
            <v>660000A</v>
          </cell>
          <cell r="W213" t="str">
            <v>2</v>
          </cell>
          <cell r="X213" t="str">
            <v xml:space="preserve">  Telecommunications                    </v>
          </cell>
          <cell r="Y213">
            <v>91.162300000000002</v>
          </cell>
          <cell r="Z213">
            <v>92.427710000000005</v>
          </cell>
          <cell r="AA213">
            <v>89.311589999999995</v>
          </cell>
          <cell r="AB213">
            <v>104.56081</v>
          </cell>
          <cell r="AC213">
            <v>377.46240999999998</v>
          </cell>
          <cell r="AD213">
            <v>83.015479999999997</v>
          </cell>
          <cell r="AE213">
            <v>57.122549999999997</v>
          </cell>
          <cell r="AF213">
            <v>69.423829999999995</v>
          </cell>
          <cell r="AG213">
            <v>74.819999999999993</v>
          </cell>
          <cell r="AH213">
            <v>284.38186000000002</v>
          </cell>
          <cell r="AI213" t="str">
            <v xml:space="preserve">U.S. Dollar                   </v>
          </cell>
          <cell r="AJ213" t="str">
            <v/>
          </cell>
          <cell r="AK213" t="str">
            <v/>
          </cell>
          <cell r="AL213" t="str">
            <v/>
          </cell>
          <cell r="AM213" t="str">
            <v/>
          </cell>
          <cell r="AN213" t="str">
            <v/>
          </cell>
          <cell r="AO213" t="str">
            <v/>
          </cell>
          <cell r="AP213" t="str">
            <v/>
          </cell>
          <cell r="AQ213" t="str">
            <v/>
          </cell>
        </row>
        <row r="214">
          <cell r="A214" t="str">
            <v>FBH.......663000</v>
          </cell>
          <cell r="B214" t="str">
            <v>2003T12</v>
          </cell>
          <cell r="C214" t="str">
            <v xml:space="preserve">TREND    </v>
          </cell>
          <cell r="D214" t="str">
            <v xml:space="preserve">Trend -  QTD Average/Activity                     </v>
          </cell>
          <cell r="E214" t="str">
            <v>Run: 08/07/03 13:53:41</v>
          </cell>
          <cell r="F214" t="str">
            <v>999</v>
          </cell>
          <cell r="G214" t="str">
            <v>100</v>
          </cell>
          <cell r="H214" t="str">
            <v xml:space="preserve">Bank Of America Management Reporting              </v>
          </cell>
          <cell r="I214" t="str">
            <v>001</v>
          </cell>
          <cell r="J214" t="str">
            <v>FBH.......</v>
          </cell>
          <cell r="K214" t="str">
            <v xml:space="preserve">Cash Securities Technology                        </v>
          </cell>
          <cell r="L214" t="str">
            <v/>
          </cell>
          <cell r="M214" t="str">
            <v/>
          </cell>
          <cell r="N214" t="str">
            <v>bamgt</v>
          </cell>
          <cell r="O214" t="str">
            <v>40</v>
          </cell>
          <cell r="P214" t="str">
            <v>600000A  662999B  662999C  663000   999999999999999999999999999999999999</v>
          </cell>
          <cell r="Q214" t="str">
            <v xml:space="preserve">none     </v>
          </cell>
          <cell r="R214" t="str">
            <v>RollFCST-Working Version</v>
          </cell>
          <cell r="S214" t="str">
            <v>RollFCST-Working Version</v>
          </cell>
          <cell r="T214" t="str">
            <v/>
          </cell>
          <cell r="U214" t="str">
            <v/>
          </cell>
          <cell r="V214" t="str">
            <v>663000</v>
          </cell>
          <cell r="W214" t="str">
            <v>4</v>
          </cell>
          <cell r="X214" t="str">
            <v xml:space="preserve">      Supplies                          </v>
          </cell>
          <cell r="Y214">
            <v>3.53105</v>
          </cell>
          <cell r="Z214">
            <v>3.2235100000000001</v>
          </cell>
          <cell r="AA214">
            <v>10.055160000000001</v>
          </cell>
          <cell r="AB214">
            <v>9.0063999999999993</v>
          </cell>
          <cell r="AC214">
            <v>25.816120000000002</v>
          </cell>
          <cell r="AD214">
            <v>7.1874200000000004</v>
          </cell>
          <cell r="AE214">
            <v>6.2480799999999999</v>
          </cell>
          <cell r="AF214">
            <v>38.340440000000001</v>
          </cell>
          <cell r="AG214">
            <v>55</v>
          </cell>
          <cell r="AH214">
            <v>106.77594000000001</v>
          </cell>
          <cell r="AI214" t="str">
            <v xml:space="preserve">U.S. Dollar                   </v>
          </cell>
          <cell r="AJ214" t="str">
            <v/>
          </cell>
          <cell r="AK214" t="str">
            <v/>
          </cell>
          <cell r="AL214" t="str">
            <v/>
          </cell>
          <cell r="AM214" t="str">
            <v/>
          </cell>
          <cell r="AN214" t="str">
            <v/>
          </cell>
          <cell r="AO214" t="str">
            <v/>
          </cell>
          <cell r="AP214" t="str">
            <v/>
          </cell>
          <cell r="AQ214" t="str">
            <v/>
          </cell>
        </row>
        <row r="215">
          <cell r="A215" t="str">
            <v>FBH.......664500</v>
          </cell>
          <cell r="B215" t="str">
            <v>2003T12</v>
          </cell>
          <cell r="C215" t="str">
            <v xml:space="preserve">TREND    </v>
          </cell>
          <cell r="D215" t="str">
            <v xml:space="preserve">Trend -  QTD Average/Activity                     </v>
          </cell>
          <cell r="E215" t="str">
            <v>Run: 08/07/03 13:53:41</v>
          </cell>
          <cell r="F215" t="str">
            <v>999</v>
          </cell>
          <cell r="G215" t="str">
            <v>100</v>
          </cell>
          <cell r="H215" t="str">
            <v xml:space="preserve">Bank Of America Management Reporting              </v>
          </cell>
          <cell r="I215" t="str">
            <v>001</v>
          </cell>
          <cell r="J215" t="str">
            <v>FBH.......</v>
          </cell>
          <cell r="K215" t="str">
            <v xml:space="preserve">Cash Securities Technology                        </v>
          </cell>
          <cell r="L215" t="str">
            <v/>
          </cell>
          <cell r="M215" t="str">
            <v/>
          </cell>
          <cell r="N215" t="str">
            <v>bamgt</v>
          </cell>
          <cell r="O215" t="str">
            <v>40</v>
          </cell>
          <cell r="P215" t="str">
            <v>600000A  662999B  662999C  664500   999999999999999999999999999999999999</v>
          </cell>
          <cell r="Q215" t="str">
            <v xml:space="preserve">none     </v>
          </cell>
          <cell r="R215" t="str">
            <v>RollFCST-Working Version</v>
          </cell>
          <cell r="S215" t="str">
            <v>RollFCST-Working Version</v>
          </cell>
          <cell r="T215" t="str">
            <v/>
          </cell>
          <cell r="U215" t="str">
            <v/>
          </cell>
          <cell r="V215" t="str">
            <v>664500</v>
          </cell>
          <cell r="W215" t="str">
            <v>4</v>
          </cell>
          <cell r="X215" t="str">
            <v xml:space="preserve">      Postage And Courier               </v>
          </cell>
          <cell r="Y215">
            <v>7.51858</v>
          </cell>
          <cell r="Z215">
            <v>5.7422000000000004</v>
          </cell>
          <cell r="AA215">
            <v>2.6442100000000002</v>
          </cell>
          <cell r="AB215">
            <v>1.4069499999999999</v>
          </cell>
          <cell r="AC215">
            <v>17.31194</v>
          </cell>
          <cell r="AD215">
            <v>1.1210899999999999</v>
          </cell>
          <cell r="AE215">
            <v>0.85087999999999997</v>
          </cell>
          <cell r="AF215">
            <v>0.15956000000000001</v>
          </cell>
          <cell r="AG215">
            <v>0</v>
          </cell>
          <cell r="AH215">
            <v>2.1315300000000001</v>
          </cell>
          <cell r="AI215" t="str">
            <v xml:space="preserve">U.S. Dollar                   </v>
          </cell>
          <cell r="AJ215" t="str">
            <v/>
          </cell>
          <cell r="AK215" t="str">
            <v/>
          </cell>
          <cell r="AL215" t="str">
            <v/>
          </cell>
          <cell r="AM215" t="str">
            <v/>
          </cell>
          <cell r="AN215" t="str">
            <v/>
          </cell>
          <cell r="AO215" t="str">
            <v/>
          </cell>
          <cell r="AP215" t="str">
            <v/>
          </cell>
          <cell r="AQ215" t="str">
            <v/>
          </cell>
        </row>
        <row r="216">
          <cell r="A216" t="str">
            <v>FBH.......665499F</v>
          </cell>
          <cell r="B216" t="str">
            <v>2003T12</v>
          </cell>
          <cell r="C216" t="str">
            <v xml:space="preserve">TREND    </v>
          </cell>
          <cell r="D216" t="str">
            <v xml:space="preserve">Trend -  QTD Average/Activity                     </v>
          </cell>
          <cell r="E216" t="str">
            <v>Run: 08/07/03 13:53:41</v>
          </cell>
          <cell r="F216" t="str">
            <v>999</v>
          </cell>
          <cell r="G216" t="str">
            <v>100</v>
          </cell>
          <cell r="H216" t="str">
            <v xml:space="preserve">Bank Of America Management Reporting              </v>
          </cell>
          <cell r="I216" t="str">
            <v>001</v>
          </cell>
          <cell r="J216" t="str">
            <v>FBH.......</v>
          </cell>
          <cell r="K216" t="str">
            <v xml:space="preserve">Cash Securities Technology                        </v>
          </cell>
          <cell r="L216" t="str">
            <v/>
          </cell>
          <cell r="M216" t="str">
            <v/>
          </cell>
          <cell r="N216" t="str">
            <v>bamgt</v>
          </cell>
          <cell r="O216" t="str">
            <v>40</v>
          </cell>
          <cell r="P216" t="str">
            <v>600000A  662999B  662999C  665499B  665499D  665499F  999999999999999999</v>
          </cell>
          <cell r="Q216" t="str">
            <v xml:space="preserve">none     </v>
          </cell>
          <cell r="R216" t="str">
            <v>RollFCST-Working Version</v>
          </cell>
          <cell r="S216" t="str">
            <v>RollFCST-Working Version</v>
          </cell>
          <cell r="T216" t="str">
            <v/>
          </cell>
          <cell r="U216" t="str">
            <v/>
          </cell>
          <cell r="V216" t="str">
            <v>665499F</v>
          </cell>
          <cell r="W216" t="str">
            <v>6</v>
          </cell>
          <cell r="X216" t="str">
            <v xml:space="preserve">          Relocation Expense            </v>
          </cell>
          <cell r="Y216">
            <v>0</v>
          </cell>
          <cell r="Z216">
            <v>0</v>
          </cell>
          <cell r="AA216">
            <v>0</v>
          </cell>
          <cell r="AB216">
            <v>0</v>
          </cell>
          <cell r="AC216">
            <v>0</v>
          </cell>
          <cell r="AD216">
            <v>0</v>
          </cell>
          <cell r="AE216">
            <v>0</v>
          </cell>
          <cell r="AF216">
            <v>0</v>
          </cell>
          <cell r="AG216">
            <v>0</v>
          </cell>
          <cell r="AH216">
            <v>0</v>
          </cell>
          <cell r="AI216" t="str">
            <v xml:space="preserve">U.S. Dollar                   </v>
          </cell>
          <cell r="AJ216" t="str">
            <v/>
          </cell>
          <cell r="AK216" t="str">
            <v/>
          </cell>
          <cell r="AL216" t="str">
            <v/>
          </cell>
          <cell r="AM216" t="str">
            <v/>
          </cell>
          <cell r="AN216" t="str">
            <v/>
          </cell>
          <cell r="AO216" t="str">
            <v/>
          </cell>
          <cell r="AP216" t="str">
            <v/>
          </cell>
          <cell r="AQ216" t="str">
            <v/>
          </cell>
        </row>
        <row r="217">
          <cell r="A217" t="str">
            <v>FBH.......665499J</v>
          </cell>
          <cell r="B217" t="str">
            <v>2003T12</v>
          </cell>
          <cell r="C217" t="str">
            <v xml:space="preserve">TREND    </v>
          </cell>
          <cell r="D217" t="str">
            <v xml:space="preserve">Trend -  QTD Average/Activity                     </v>
          </cell>
          <cell r="E217" t="str">
            <v>Run: 08/07/03 13:53:41</v>
          </cell>
          <cell r="F217" t="str">
            <v>999</v>
          </cell>
          <cell r="G217" t="str">
            <v>100</v>
          </cell>
          <cell r="H217" t="str">
            <v xml:space="preserve">Bank Of America Management Reporting              </v>
          </cell>
          <cell r="I217" t="str">
            <v>001</v>
          </cell>
          <cell r="J217" t="str">
            <v>FBH.......</v>
          </cell>
          <cell r="K217" t="str">
            <v xml:space="preserve">Cash Securities Technology                        </v>
          </cell>
          <cell r="L217" t="str">
            <v/>
          </cell>
          <cell r="M217" t="str">
            <v/>
          </cell>
          <cell r="N217" t="str">
            <v>bamgt</v>
          </cell>
          <cell r="O217" t="str">
            <v>40</v>
          </cell>
          <cell r="P217" t="str">
            <v>600000A  662999B  662999C  665499B  665499D  665499H  665499J  999999999</v>
          </cell>
          <cell r="Q217" t="str">
            <v xml:space="preserve">none     </v>
          </cell>
          <cell r="R217" t="str">
            <v>RollFCST-Working Version</v>
          </cell>
          <cell r="S217" t="str">
            <v>RollFCST-Working Version</v>
          </cell>
          <cell r="T217" t="str">
            <v/>
          </cell>
          <cell r="U217" t="str">
            <v/>
          </cell>
          <cell r="V217" t="str">
            <v>665499J</v>
          </cell>
          <cell r="W217" t="str">
            <v>7</v>
          </cell>
          <cell r="X217" t="str">
            <v xml:space="preserve">            Employee Training &amp; Seminars</v>
          </cell>
          <cell r="Y217">
            <v>6.9371700000000001</v>
          </cell>
          <cell r="Z217">
            <v>27.85285</v>
          </cell>
          <cell r="AA217">
            <v>20.007020000000001</v>
          </cell>
          <cell r="AB217">
            <v>27.04027</v>
          </cell>
          <cell r="AC217">
            <v>81.837310000000002</v>
          </cell>
          <cell r="AD217">
            <v>3.0990600000000001</v>
          </cell>
          <cell r="AE217">
            <v>19.343889999999998</v>
          </cell>
          <cell r="AF217">
            <v>32.408000000000001</v>
          </cell>
          <cell r="AG217">
            <v>32</v>
          </cell>
          <cell r="AH217">
            <v>86.850949999999997</v>
          </cell>
          <cell r="AI217" t="str">
            <v xml:space="preserve">U.S. Dollar                   </v>
          </cell>
          <cell r="AJ217" t="str">
            <v/>
          </cell>
          <cell r="AK217" t="str">
            <v/>
          </cell>
          <cell r="AL217" t="str">
            <v/>
          </cell>
          <cell r="AM217" t="str">
            <v/>
          </cell>
          <cell r="AN217" t="str">
            <v/>
          </cell>
          <cell r="AO217" t="str">
            <v/>
          </cell>
          <cell r="AP217" t="str">
            <v/>
          </cell>
          <cell r="AQ217" t="str">
            <v/>
          </cell>
        </row>
        <row r="218">
          <cell r="A218" t="str">
            <v>FBH.......665499H</v>
          </cell>
          <cell r="B218" t="str">
            <v>2003T12</v>
          </cell>
          <cell r="C218" t="str">
            <v xml:space="preserve">TREND    </v>
          </cell>
          <cell r="D218" t="str">
            <v xml:space="preserve">Trend -  QTD Average/Activity                     </v>
          </cell>
          <cell r="E218" t="str">
            <v>Run: 08/07/03 13:53:41</v>
          </cell>
          <cell r="F218" t="str">
            <v>999</v>
          </cell>
          <cell r="G218" t="str">
            <v>100</v>
          </cell>
          <cell r="H218" t="str">
            <v xml:space="preserve">Bank Of America Management Reporting              </v>
          </cell>
          <cell r="I218" t="str">
            <v>001</v>
          </cell>
          <cell r="J218" t="str">
            <v>FBH.......</v>
          </cell>
          <cell r="K218" t="str">
            <v xml:space="preserve">Cash Securities Technology                        </v>
          </cell>
          <cell r="L218" t="str">
            <v/>
          </cell>
          <cell r="M218" t="str">
            <v/>
          </cell>
          <cell r="N218" t="str">
            <v>bamgt</v>
          </cell>
          <cell r="O218" t="str">
            <v>40</v>
          </cell>
          <cell r="P218" t="str">
            <v>600000A  662999B  662999C  665499B  665499D  665499H  999999999999999999</v>
          </cell>
          <cell r="Q218" t="str">
            <v xml:space="preserve">none     </v>
          </cell>
          <cell r="R218" t="str">
            <v>RollFCST-Working Version</v>
          </cell>
          <cell r="S218" t="str">
            <v>RollFCST-Working Version</v>
          </cell>
          <cell r="T218" t="str">
            <v/>
          </cell>
          <cell r="U218" t="str">
            <v/>
          </cell>
          <cell r="V218" t="str">
            <v>665499H</v>
          </cell>
          <cell r="W218" t="str">
            <v>6</v>
          </cell>
          <cell r="X218" t="str">
            <v xml:space="preserve">          Other Employee Expense        </v>
          </cell>
          <cell r="Y218">
            <v>18.875109999999999</v>
          </cell>
          <cell r="Z218">
            <v>40.672449999999998</v>
          </cell>
          <cell r="AA218">
            <v>27.821079999999998</v>
          </cell>
          <cell r="AB218">
            <v>35.509529999999998</v>
          </cell>
          <cell r="AC218">
            <v>122.87817</v>
          </cell>
          <cell r="AD218">
            <v>9.2967399999999998</v>
          </cell>
          <cell r="AE218">
            <v>28.55462</v>
          </cell>
          <cell r="AF218">
            <v>35.785600000000002</v>
          </cell>
          <cell r="AG218">
            <v>32</v>
          </cell>
          <cell r="AH218">
            <v>105.63696</v>
          </cell>
          <cell r="AI218" t="str">
            <v xml:space="preserve">U.S. Dollar                   </v>
          </cell>
          <cell r="AJ218" t="str">
            <v/>
          </cell>
          <cell r="AK218" t="str">
            <v/>
          </cell>
          <cell r="AL218" t="str">
            <v/>
          </cell>
          <cell r="AM218" t="str">
            <v/>
          </cell>
          <cell r="AN218" t="str">
            <v/>
          </cell>
          <cell r="AO218" t="str">
            <v/>
          </cell>
          <cell r="AP218" t="str">
            <v/>
          </cell>
          <cell r="AQ218" t="str">
            <v/>
          </cell>
        </row>
        <row r="219">
          <cell r="A219" t="str">
            <v>FBH.......665499D</v>
          </cell>
          <cell r="B219" t="str">
            <v>2003T12</v>
          </cell>
          <cell r="C219" t="str">
            <v xml:space="preserve">TREND    </v>
          </cell>
          <cell r="D219" t="str">
            <v xml:space="preserve">Trend -  QTD Average/Activity                     </v>
          </cell>
          <cell r="E219" t="str">
            <v>Run: 08/07/03 13:53:41</v>
          </cell>
          <cell r="F219" t="str">
            <v>999</v>
          </cell>
          <cell r="G219" t="str">
            <v>100</v>
          </cell>
          <cell r="H219" t="str">
            <v xml:space="preserve">Bank Of America Management Reporting              </v>
          </cell>
          <cell r="I219" t="str">
            <v>001</v>
          </cell>
          <cell r="J219" t="str">
            <v>FBH.......</v>
          </cell>
          <cell r="K219" t="str">
            <v xml:space="preserve">Cash Securities Technology                        </v>
          </cell>
          <cell r="L219" t="str">
            <v/>
          </cell>
          <cell r="M219" t="str">
            <v/>
          </cell>
          <cell r="N219" t="str">
            <v>bamgt</v>
          </cell>
          <cell r="O219" t="str">
            <v>40</v>
          </cell>
          <cell r="P219" t="str">
            <v>600000A  662999B  662999C  665499B  665499D  999999999999999999999999999</v>
          </cell>
          <cell r="Q219" t="str">
            <v xml:space="preserve">none     </v>
          </cell>
          <cell r="R219" t="str">
            <v>RollFCST-Working Version</v>
          </cell>
          <cell r="S219" t="str">
            <v>RollFCST-Working Version</v>
          </cell>
          <cell r="T219" t="str">
            <v/>
          </cell>
          <cell r="U219" t="str">
            <v/>
          </cell>
          <cell r="V219" t="str">
            <v>665499D</v>
          </cell>
          <cell r="W219" t="str">
            <v>5</v>
          </cell>
          <cell r="X219" t="str">
            <v xml:space="preserve">        Employee Expense                </v>
          </cell>
          <cell r="Y219">
            <v>18.875109999999999</v>
          </cell>
          <cell r="Z219">
            <v>40.672449999999998</v>
          </cell>
          <cell r="AA219">
            <v>27.821079999999998</v>
          </cell>
          <cell r="AB219">
            <v>35.509529999999998</v>
          </cell>
          <cell r="AC219">
            <v>122.87817</v>
          </cell>
          <cell r="AD219">
            <v>9.2967399999999998</v>
          </cell>
          <cell r="AE219">
            <v>28.55462</v>
          </cell>
          <cell r="AF219">
            <v>35.785600000000002</v>
          </cell>
          <cell r="AG219">
            <v>32</v>
          </cell>
          <cell r="AH219">
            <v>105.63696</v>
          </cell>
          <cell r="AI219" t="str">
            <v xml:space="preserve">U.S. Dollar                   </v>
          </cell>
          <cell r="AJ219" t="str">
            <v/>
          </cell>
          <cell r="AK219" t="str">
            <v/>
          </cell>
          <cell r="AL219" t="str">
            <v/>
          </cell>
          <cell r="AM219" t="str">
            <v/>
          </cell>
          <cell r="AN219" t="str">
            <v/>
          </cell>
          <cell r="AO219" t="str">
            <v/>
          </cell>
          <cell r="AP219" t="str">
            <v/>
          </cell>
          <cell r="AQ219" t="str">
            <v/>
          </cell>
        </row>
        <row r="220">
          <cell r="A220" t="str">
            <v>FBH.......665499B</v>
          </cell>
          <cell r="B220" t="str">
            <v>2003T12</v>
          </cell>
          <cell r="C220" t="str">
            <v xml:space="preserve">TREND    </v>
          </cell>
          <cell r="D220" t="str">
            <v xml:space="preserve">Trend -  QTD Average/Activity                     </v>
          </cell>
          <cell r="E220" t="str">
            <v>Run: 08/07/03 13:53:41</v>
          </cell>
          <cell r="F220" t="str">
            <v>999</v>
          </cell>
          <cell r="G220" t="str">
            <v>100</v>
          </cell>
          <cell r="H220" t="str">
            <v xml:space="preserve">Bank Of America Management Reporting              </v>
          </cell>
          <cell r="I220" t="str">
            <v>001</v>
          </cell>
          <cell r="J220" t="str">
            <v>FBH.......</v>
          </cell>
          <cell r="K220" t="str">
            <v xml:space="preserve">Cash Securities Technology                        </v>
          </cell>
          <cell r="L220" t="str">
            <v/>
          </cell>
          <cell r="M220" t="str">
            <v/>
          </cell>
          <cell r="N220" t="str">
            <v>bamgt</v>
          </cell>
          <cell r="O220" t="str">
            <v>40</v>
          </cell>
          <cell r="P220" t="str">
            <v>600000A  662999B  662999C  665499B  999999999999999999999999999999999999</v>
          </cell>
          <cell r="Q220" t="str">
            <v xml:space="preserve">none     </v>
          </cell>
          <cell r="R220" t="str">
            <v>RollFCST-Working Version</v>
          </cell>
          <cell r="S220" t="str">
            <v>RollFCST-Working Version</v>
          </cell>
          <cell r="T220" t="str">
            <v/>
          </cell>
          <cell r="U220" t="str">
            <v/>
          </cell>
          <cell r="V220" t="str">
            <v>665499B</v>
          </cell>
          <cell r="W220" t="str">
            <v>4</v>
          </cell>
          <cell r="X220" t="str">
            <v xml:space="preserve">      Other Operating Expense           </v>
          </cell>
          <cell r="Y220">
            <v>20.454660000000001</v>
          </cell>
          <cell r="Z220">
            <v>42.688029999999998</v>
          </cell>
          <cell r="AA220">
            <v>40.2806</v>
          </cell>
          <cell r="AB220">
            <v>37.46866</v>
          </cell>
          <cell r="AC220">
            <v>140.89195000000001</v>
          </cell>
          <cell r="AD220">
            <v>10.042949999999999</v>
          </cell>
          <cell r="AE220">
            <v>29.278770000000002</v>
          </cell>
          <cell r="AF220">
            <v>30.202539999999999</v>
          </cell>
          <cell r="AG220">
            <v>34</v>
          </cell>
          <cell r="AH220">
            <v>103.52426</v>
          </cell>
          <cell r="AI220" t="str">
            <v xml:space="preserve">U.S. Dollar                   </v>
          </cell>
          <cell r="AJ220" t="str">
            <v/>
          </cell>
          <cell r="AK220" t="str">
            <v/>
          </cell>
          <cell r="AL220" t="str">
            <v/>
          </cell>
          <cell r="AM220" t="str">
            <v/>
          </cell>
          <cell r="AN220" t="str">
            <v/>
          </cell>
          <cell r="AO220" t="str">
            <v/>
          </cell>
          <cell r="AP220" t="str">
            <v/>
          </cell>
          <cell r="AQ220" t="str">
            <v/>
          </cell>
        </row>
        <row r="221">
          <cell r="A221" t="str">
            <v>FBH.......670200</v>
          </cell>
          <cell r="B221" t="str">
            <v>2003T12</v>
          </cell>
          <cell r="C221" t="str">
            <v xml:space="preserve">TREND    </v>
          </cell>
          <cell r="D221" t="str">
            <v xml:space="preserve">Trend -  QTD Average/Activity                     </v>
          </cell>
          <cell r="E221" t="str">
            <v>Run: 08/07/03 13:53:41</v>
          </cell>
          <cell r="F221" t="str">
            <v>999</v>
          </cell>
          <cell r="G221" t="str">
            <v>100</v>
          </cell>
          <cell r="H221" t="str">
            <v xml:space="preserve">Bank Of America Management Reporting              </v>
          </cell>
          <cell r="I221" t="str">
            <v>001</v>
          </cell>
          <cell r="J221" t="str">
            <v>FBH.......</v>
          </cell>
          <cell r="K221" t="str">
            <v xml:space="preserve">Cash Securities Technology                        </v>
          </cell>
          <cell r="L221" t="str">
            <v/>
          </cell>
          <cell r="M221" t="str">
            <v/>
          </cell>
          <cell r="N221" t="str">
            <v>bamgt</v>
          </cell>
          <cell r="O221" t="str">
            <v>40</v>
          </cell>
          <cell r="P221" t="str">
            <v>600000A  662999B  670000B  670200   999999999999999999999999999999999999</v>
          </cell>
          <cell r="Q221" t="str">
            <v xml:space="preserve">none     </v>
          </cell>
          <cell r="R221" t="str">
            <v>RollFCST-Working Version</v>
          </cell>
          <cell r="S221" t="str">
            <v>RollFCST-Working Version</v>
          </cell>
          <cell r="T221" t="str">
            <v/>
          </cell>
          <cell r="U221" t="str">
            <v/>
          </cell>
          <cell r="V221" t="str">
            <v>670200</v>
          </cell>
          <cell r="W221" t="str">
            <v>4</v>
          </cell>
          <cell r="X221" t="str">
            <v xml:space="preserve">      Travel                            </v>
          </cell>
          <cell r="Y221">
            <v>41.732729999999997</v>
          </cell>
          <cell r="Z221">
            <v>64.235029999999995</v>
          </cell>
          <cell r="AA221">
            <v>33.938040000000001</v>
          </cell>
          <cell r="AB221">
            <v>51.165469999999999</v>
          </cell>
          <cell r="AC221">
            <v>191.07127</v>
          </cell>
          <cell r="AD221">
            <v>37.623269999999998</v>
          </cell>
          <cell r="AE221">
            <v>62.537990000000001</v>
          </cell>
          <cell r="AF221">
            <v>73.862170000000006</v>
          </cell>
          <cell r="AG221">
            <v>65</v>
          </cell>
          <cell r="AH221">
            <v>239.02342999999999</v>
          </cell>
          <cell r="AI221" t="str">
            <v xml:space="preserve">U.S. Dollar                   </v>
          </cell>
          <cell r="AJ221" t="str">
            <v/>
          </cell>
          <cell r="AK221" t="str">
            <v/>
          </cell>
          <cell r="AL221" t="str">
            <v/>
          </cell>
          <cell r="AM221" t="str">
            <v/>
          </cell>
          <cell r="AN221" t="str">
            <v/>
          </cell>
          <cell r="AO221" t="str">
            <v/>
          </cell>
          <cell r="AP221" t="str">
            <v/>
          </cell>
          <cell r="AQ221" t="str">
            <v/>
          </cell>
        </row>
        <row r="222">
          <cell r="A222" t="str">
            <v>FBH.......670800</v>
          </cell>
          <cell r="B222" t="str">
            <v>2003T12</v>
          </cell>
          <cell r="C222" t="str">
            <v xml:space="preserve">TREND    </v>
          </cell>
          <cell r="D222" t="str">
            <v xml:space="preserve">Trend -  QTD Average/Activity                     </v>
          </cell>
          <cell r="E222" t="str">
            <v>Run: 08/07/03 13:53:41</v>
          </cell>
          <cell r="F222" t="str">
            <v>999</v>
          </cell>
          <cell r="G222" t="str">
            <v>100</v>
          </cell>
          <cell r="H222" t="str">
            <v xml:space="preserve">Bank Of America Management Reporting              </v>
          </cell>
          <cell r="I222" t="str">
            <v>001</v>
          </cell>
          <cell r="J222" t="str">
            <v>FBH.......</v>
          </cell>
          <cell r="K222" t="str">
            <v xml:space="preserve">Cash Securities Technology                        </v>
          </cell>
          <cell r="L222" t="str">
            <v/>
          </cell>
          <cell r="M222" t="str">
            <v/>
          </cell>
          <cell r="N222" t="str">
            <v>bamgt</v>
          </cell>
          <cell r="O222" t="str">
            <v>40</v>
          </cell>
          <cell r="P222" t="str">
            <v>600000A  662999B  670000B  670800   999999999999999999999999999999999999</v>
          </cell>
          <cell r="Q222" t="str">
            <v xml:space="preserve">none     </v>
          </cell>
          <cell r="R222" t="str">
            <v>RollFCST-Working Version</v>
          </cell>
          <cell r="S222" t="str">
            <v>RollFCST-Working Version</v>
          </cell>
          <cell r="T222" t="str">
            <v/>
          </cell>
          <cell r="U222" t="str">
            <v/>
          </cell>
          <cell r="V222" t="str">
            <v>670800</v>
          </cell>
          <cell r="W222" t="str">
            <v>4</v>
          </cell>
          <cell r="X222" t="str">
            <v xml:space="preserve">      Taxes Other Than Income           </v>
          </cell>
          <cell r="Y222">
            <v>0</v>
          </cell>
          <cell r="Z222">
            <v>0</v>
          </cell>
          <cell r="AA222">
            <v>0</v>
          </cell>
          <cell r="AB222">
            <v>0</v>
          </cell>
          <cell r="AC222">
            <v>0</v>
          </cell>
          <cell r="AD222">
            <v>0.43113000000000001</v>
          </cell>
          <cell r="AE222">
            <v>1.32813</v>
          </cell>
          <cell r="AF222">
            <v>0.14371</v>
          </cell>
          <cell r="AG222">
            <v>0</v>
          </cell>
          <cell r="AH222">
            <v>1.9029700000000001</v>
          </cell>
          <cell r="AI222" t="str">
            <v xml:space="preserve">U.S. Dollar                   </v>
          </cell>
          <cell r="AJ222" t="str">
            <v/>
          </cell>
          <cell r="AK222" t="str">
            <v/>
          </cell>
          <cell r="AL222" t="str">
            <v/>
          </cell>
          <cell r="AM222" t="str">
            <v/>
          </cell>
          <cell r="AN222" t="str">
            <v/>
          </cell>
          <cell r="AO222" t="str">
            <v/>
          </cell>
          <cell r="AP222" t="str">
            <v/>
          </cell>
          <cell r="AQ222" t="str">
            <v/>
          </cell>
        </row>
        <row r="223">
          <cell r="A223" t="str">
            <v>FBH.......671200</v>
          </cell>
          <cell r="B223" t="str">
            <v>2003T12</v>
          </cell>
          <cell r="C223" t="str">
            <v xml:space="preserve">TREND    </v>
          </cell>
          <cell r="D223" t="str">
            <v xml:space="preserve">Trend -  QTD Average/Activity                     </v>
          </cell>
          <cell r="E223" t="str">
            <v>Run: 08/07/03 13:53:41</v>
          </cell>
          <cell r="F223" t="str">
            <v>999</v>
          </cell>
          <cell r="G223" t="str">
            <v>100</v>
          </cell>
          <cell r="H223" t="str">
            <v xml:space="preserve">Bank Of America Management Reporting              </v>
          </cell>
          <cell r="I223" t="str">
            <v>001</v>
          </cell>
          <cell r="J223" t="str">
            <v>FBH.......</v>
          </cell>
          <cell r="K223" t="str">
            <v xml:space="preserve">Cash Securities Technology                        </v>
          </cell>
          <cell r="L223" t="str">
            <v/>
          </cell>
          <cell r="M223" t="str">
            <v/>
          </cell>
          <cell r="N223" t="str">
            <v>bamgt</v>
          </cell>
          <cell r="O223" t="str">
            <v>40</v>
          </cell>
          <cell r="P223" t="str">
            <v>600000A  662999B  670000B  671200   999999999999999999999999999999999999</v>
          </cell>
          <cell r="Q223" t="str">
            <v xml:space="preserve">none     </v>
          </cell>
          <cell r="R223" t="str">
            <v>RollFCST-Working Version</v>
          </cell>
          <cell r="S223" t="str">
            <v>RollFCST-Working Version</v>
          </cell>
          <cell r="T223" t="str">
            <v/>
          </cell>
          <cell r="U223" t="str">
            <v/>
          </cell>
          <cell r="V223" t="str">
            <v>671200</v>
          </cell>
          <cell r="W223" t="str">
            <v>4</v>
          </cell>
          <cell r="X223" t="str">
            <v xml:space="preserve">      Subscription Services             </v>
          </cell>
          <cell r="Y223">
            <v>120.21975</v>
          </cell>
          <cell r="Z223">
            <v>190.34869</v>
          </cell>
          <cell r="AA223">
            <v>142.05527000000001</v>
          </cell>
          <cell r="AB223">
            <v>161.94768999999999</v>
          </cell>
          <cell r="AC223">
            <v>614.57140000000004</v>
          </cell>
          <cell r="AD223">
            <v>181.56533999999999</v>
          </cell>
          <cell r="AE223">
            <v>257.66284000000002</v>
          </cell>
          <cell r="AF223">
            <v>77.55171</v>
          </cell>
          <cell r="AG223">
            <v>177</v>
          </cell>
          <cell r="AH223">
            <v>693.77989000000002</v>
          </cell>
          <cell r="AI223" t="str">
            <v xml:space="preserve">U.S. Dollar                   </v>
          </cell>
          <cell r="AJ223" t="str">
            <v/>
          </cell>
          <cell r="AK223" t="str">
            <v/>
          </cell>
          <cell r="AL223" t="str">
            <v/>
          </cell>
          <cell r="AM223" t="str">
            <v/>
          </cell>
          <cell r="AN223" t="str">
            <v/>
          </cell>
          <cell r="AO223" t="str">
            <v/>
          </cell>
          <cell r="AP223" t="str">
            <v/>
          </cell>
          <cell r="AQ223" t="str">
            <v/>
          </cell>
        </row>
        <row r="224">
          <cell r="A224" t="str">
            <v>FBH.......671500</v>
          </cell>
          <cell r="B224" t="str">
            <v>2003T12</v>
          </cell>
          <cell r="C224" t="str">
            <v xml:space="preserve">TREND    </v>
          </cell>
          <cell r="D224" t="str">
            <v xml:space="preserve">Trend -  QTD Average/Activity                     </v>
          </cell>
          <cell r="E224" t="str">
            <v>Run: 08/07/03 13:53:41</v>
          </cell>
          <cell r="F224" t="str">
            <v>999</v>
          </cell>
          <cell r="G224" t="str">
            <v>100</v>
          </cell>
          <cell r="H224" t="str">
            <v xml:space="preserve">Bank Of America Management Reporting              </v>
          </cell>
          <cell r="I224" t="str">
            <v>001</v>
          </cell>
          <cell r="J224" t="str">
            <v>FBH.......</v>
          </cell>
          <cell r="K224" t="str">
            <v xml:space="preserve">Cash Securities Technology                        </v>
          </cell>
          <cell r="L224" t="str">
            <v/>
          </cell>
          <cell r="M224" t="str">
            <v/>
          </cell>
          <cell r="N224" t="str">
            <v>bamgt</v>
          </cell>
          <cell r="O224" t="str">
            <v>40</v>
          </cell>
          <cell r="P224" t="str">
            <v>600000A  662999B  670000B  671500   999999999999999999999999999999999999</v>
          </cell>
          <cell r="Q224" t="str">
            <v xml:space="preserve">none     </v>
          </cell>
          <cell r="R224" t="str">
            <v>RollFCST-Working Version</v>
          </cell>
          <cell r="S224" t="str">
            <v>RollFCST-Working Version</v>
          </cell>
          <cell r="T224" t="str">
            <v/>
          </cell>
          <cell r="U224" t="str">
            <v/>
          </cell>
          <cell r="V224" t="str">
            <v>671500</v>
          </cell>
          <cell r="W224" t="str">
            <v>4</v>
          </cell>
          <cell r="X224" t="str">
            <v xml:space="preserve">      Other Administrative Expenses     </v>
          </cell>
          <cell r="Y224">
            <v>0</v>
          </cell>
          <cell r="Z224">
            <v>0</v>
          </cell>
          <cell r="AA224">
            <v>0</v>
          </cell>
          <cell r="AB224">
            <v>0</v>
          </cell>
          <cell r="AC224">
            <v>0</v>
          </cell>
          <cell r="AD224">
            <v>4.9725000000000001</v>
          </cell>
          <cell r="AE224">
            <v>4.9720000000000004</v>
          </cell>
          <cell r="AF224">
            <v>37</v>
          </cell>
          <cell r="AG224">
            <v>54</v>
          </cell>
          <cell r="AH224">
            <v>100.94450000000001</v>
          </cell>
          <cell r="AI224" t="str">
            <v xml:space="preserve">U.S. Dollar                   </v>
          </cell>
          <cell r="AJ224" t="str">
            <v/>
          </cell>
          <cell r="AK224" t="str">
            <v/>
          </cell>
          <cell r="AL224" t="str">
            <v/>
          </cell>
          <cell r="AM224" t="str">
            <v/>
          </cell>
          <cell r="AN224" t="str">
            <v/>
          </cell>
          <cell r="AO224" t="str">
            <v/>
          </cell>
          <cell r="AP224" t="str">
            <v/>
          </cell>
          <cell r="AQ224" t="str">
            <v/>
          </cell>
        </row>
        <row r="225">
          <cell r="A225" t="str">
            <v>FBH.......675000</v>
          </cell>
          <cell r="B225" t="str">
            <v>2003T12</v>
          </cell>
          <cell r="C225" t="str">
            <v xml:space="preserve">TREND    </v>
          </cell>
          <cell r="D225" t="str">
            <v xml:space="preserve">Trend -  QTD Average/Activity                     </v>
          </cell>
          <cell r="E225" t="str">
            <v>Run: 08/07/03 13:53:41</v>
          </cell>
          <cell r="F225" t="str">
            <v>999</v>
          </cell>
          <cell r="G225" t="str">
            <v>100</v>
          </cell>
          <cell r="H225" t="str">
            <v xml:space="preserve">Bank Of America Management Reporting              </v>
          </cell>
          <cell r="I225" t="str">
            <v>001</v>
          </cell>
          <cell r="J225" t="str">
            <v>FBH.......</v>
          </cell>
          <cell r="K225" t="str">
            <v xml:space="preserve">Cash Securities Technology                        </v>
          </cell>
          <cell r="L225" t="str">
            <v/>
          </cell>
          <cell r="M225" t="str">
            <v/>
          </cell>
          <cell r="N225" t="str">
            <v>bamgt</v>
          </cell>
          <cell r="O225" t="str">
            <v>40</v>
          </cell>
          <cell r="P225" t="str">
            <v>600000A  675000   999999999999999999999999999999999999999999999999999999</v>
          </cell>
          <cell r="Q225" t="str">
            <v xml:space="preserve">none     </v>
          </cell>
          <cell r="R225" t="str">
            <v>RollFCST-Working Version</v>
          </cell>
          <cell r="S225" t="str">
            <v>RollFCST-Working Version</v>
          </cell>
          <cell r="T225" t="str">
            <v/>
          </cell>
          <cell r="U225" t="str">
            <v/>
          </cell>
          <cell r="V225" t="str">
            <v>675000</v>
          </cell>
          <cell r="W225" t="str">
            <v>2</v>
          </cell>
          <cell r="X225" t="str">
            <v xml:space="preserve">  Intercompany Expense                  </v>
          </cell>
          <cell r="Y225">
            <v>0</v>
          </cell>
          <cell r="Z225">
            <v>0</v>
          </cell>
          <cell r="AA225">
            <v>0</v>
          </cell>
          <cell r="AB225">
            <v>0</v>
          </cell>
          <cell r="AC225">
            <v>0</v>
          </cell>
          <cell r="AD225">
            <v>0</v>
          </cell>
          <cell r="AE225">
            <v>0</v>
          </cell>
          <cell r="AF225">
            <v>0</v>
          </cell>
          <cell r="AG225">
            <v>0</v>
          </cell>
          <cell r="AH225">
            <v>0</v>
          </cell>
          <cell r="AI225" t="str">
            <v xml:space="preserve">U.S. Dollar                   </v>
          </cell>
          <cell r="AJ225" t="str">
            <v/>
          </cell>
          <cell r="AK225" t="str">
            <v/>
          </cell>
          <cell r="AL225" t="str">
            <v/>
          </cell>
          <cell r="AM225" t="str">
            <v/>
          </cell>
          <cell r="AN225" t="str">
            <v/>
          </cell>
          <cell r="AO225" t="str">
            <v/>
          </cell>
          <cell r="AP225" t="str">
            <v/>
          </cell>
          <cell r="AQ225" t="str">
            <v/>
          </cell>
        </row>
      </sheetData>
      <sheetData sheetId="13" refreshError="1">
        <row r="1">
          <cell r="B1" t="str">
            <v>yr_rnd_mth</v>
          </cell>
          <cell r="C1" t="str">
            <v>rpt_id</v>
          </cell>
          <cell r="D1" t="str">
            <v>rpt_title</v>
          </cell>
          <cell r="E1" t="str">
            <v>run_date</v>
          </cell>
          <cell r="F1" t="str">
            <v>entity</v>
          </cell>
          <cell r="G1" t="str">
            <v>sub_entity</v>
          </cell>
          <cell r="H1" t="str">
            <v>ent_descr</v>
          </cell>
          <cell r="I1" t="str">
            <v>hier_tbl_num</v>
          </cell>
          <cell r="J1" t="str">
            <v>hier_roll</v>
          </cell>
          <cell r="K1" t="str">
            <v>hier_descr</v>
          </cell>
          <cell r="L1" t="str">
            <v>hier_ctr</v>
          </cell>
          <cell r="M1" t="str">
            <v>ctr_descr</v>
          </cell>
          <cell r="N1" t="str">
            <v>acct_id</v>
          </cell>
          <cell r="O1" t="str">
            <v>acct_type</v>
          </cell>
          <cell r="P1" t="str">
            <v>acct_sort_key</v>
          </cell>
          <cell r="Q1" t="str">
            <v>filter_id</v>
          </cell>
          <cell r="R1" t="str">
            <v>plan_type1</v>
          </cell>
          <cell r="S1" t="str">
            <v>plan_type2</v>
          </cell>
          <cell r="T1" t="str">
            <v>filler19</v>
          </cell>
          <cell r="U1" t="str">
            <v>filler20</v>
          </cell>
          <cell r="V1" t="str">
            <v>account</v>
          </cell>
          <cell r="W1" t="str">
            <v>level</v>
          </cell>
          <cell r="X1" t="str">
            <v>description</v>
          </cell>
          <cell r="Y1" t="str">
            <v>qactavg_01012002</v>
          </cell>
          <cell r="Z1" t="str">
            <v>qactavg_04012002</v>
          </cell>
          <cell r="AA1" t="str">
            <v>qactavg_07012002</v>
          </cell>
          <cell r="AB1" t="str">
            <v>qactavg_10012002</v>
          </cell>
          <cell r="AC1" t="str">
            <v>yactavg_12012002</v>
          </cell>
          <cell r="AD1" t="str">
            <v>qactavg_01012003</v>
          </cell>
          <cell r="AE1" t="str">
            <v>qactavg_04012003</v>
          </cell>
          <cell r="AF1" t="str">
            <v>qactavg_07012003</v>
          </cell>
          <cell r="AG1" t="str">
            <v>qactavg_10012003</v>
          </cell>
          <cell r="AH1" t="str">
            <v>yactavg_12012003</v>
          </cell>
          <cell r="AI1" t="str">
            <v>currency_descr</v>
          </cell>
          <cell r="AJ1" t="str">
            <v>product_lvl</v>
          </cell>
          <cell r="AK1" t="str">
            <v>product_roll</v>
          </cell>
          <cell r="AL1" t="str">
            <v>product_roll_descr</v>
          </cell>
          <cell r="AM1" t="str">
            <v>product_sort_key</v>
          </cell>
          <cell r="AN1" t="str">
            <v>segment_lvl</v>
          </cell>
          <cell r="AO1" t="str">
            <v>segment_roll</v>
          </cell>
          <cell r="AP1" t="str">
            <v>segment_roll_descr</v>
          </cell>
          <cell r="AQ1" t="str">
            <v>segment_sort_key</v>
          </cell>
        </row>
        <row r="2">
          <cell r="A2" t="str">
            <v>FB........600300</v>
          </cell>
          <cell r="B2" t="str">
            <v>2004T12</v>
          </cell>
          <cell r="C2" t="str">
            <v xml:space="preserve">TREND    </v>
          </cell>
          <cell r="D2" t="str">
            <v xml:space="preserve">Trend -  QTD Average/Activity                     </v>
          </cell>
          <cell r="E2" t="str">
            <v>Run: 08/07/03 14:02:44</v>
          </cell>
          <cell r="F2" t="str">
            <v>999</v>
          </cell>
          <cell r="G2" t="str">
            <v>100</v>
          </cell>
          <cell r="H2" t="str">
            <v xml:space="preserve">Bank Of America Management Reporting              </v>
          </cell>
          <cell r="I2" t="str">
            <v>001</v>
          </cell>
          <cell r="J2" t="str">
            <v>FB........</v>
          </cell>
          <cell r="K2" t="str">
            <v xml:space="preserve">Gcib Global Operations                            </v>
          </cell>
          <cell r="L2" t="str">
            <v/>
          </cell>
          <cell r="M2" t="str">
            <v/>
          </cell>
          <cell r="N2" t="str">
            <v>bamgt</v>
          </cell>
          <cell r="O2" t="str">
            <v>40</v>
          </cell>
          <cell r="P2" t="str">
            <v>600000A  600250   999999999600300   999999999999999999999999999999999999</v>
          </cell>
          <cell r="Q2" t="str">
            <v xml:space="preserve">none     </v>
          </cell>
          <cell r="R2" t="str">
            <v>RollFCST-Working Version</v>
          </cell>
          <cell r="S2" t="str">
            <v>RollFCST-Working Version</v>
          </cell>
          <cell r="T2" t="str">
            <v/>
          </cell>
          <cell r="U2" t="str">
            <v/>
          </cell>
          <cell r="V2" t="str">
            <v>600300</v>
          </cell>
          <cell r="W2" t="str">
            <v>4</v>
          </cell>
          <cell r="X2" t="str">
            <v xml:space="preserve">      Salaries &amp; Wages                  </v>
          </cell>
          <cell r="Y2">
            <v>25299.14</v>
          </cell>
          <cell r="Z2">
            <v>22075.86</v>
          </cell>
          <cell r="AA2">
            <v>25822.82</v>
          </cell>
          <cell r="AB2">
            <v>26738.26</v>
          </cell>
          <cell r="AC2">
            <v>99936.08</v>
          </cell>
          <cell r="AD2">
            <v>25830.38</v>
          </cell>
          <cell r="AE2">
            <v>26408.53</v>
          </cell>
          <cell r="AF2">
            <v>26847.67</v>
          </cell>
          <cell r="AG2">
            <v>26841.73</v>
          </cell>
          <cell r="AH2">
            <v>105928.31</v>
          </cell>
          <cell r="AI2" t="str">
            <v xml:space="preserve">U.S. Dollar                   </v>
          </cell>
          <cell r="AJ2" t="str">
            <v/>
          </cell>
          <cell r="AK2" t="str">
            <v/>
          </cell>
          <cell r="AL2" t="str">
            <v/>
          </cell>
          <cell r="AM2" t="str">
            <v/>
          </cell>
          <cell r="AN2" t="str">
            <v/>
          </cell>
          <cell r="AO2" t="str">
            <v/>
          </cell>
          <cell r="AP2" t="str">
            <v/>
          </cell>
          <cell r="AQ2" t="str">
            <v/>
          </cell>
        </row>
        <row r="3">
          <cell r="A3" t="str">
            <v>FB........601000</v>
          </cell>
          <cell r="B3" t="str">
            <v>2004T12</v>
          </cell>
          <cell r="C3" t="str">
            <v xml:space="preserve">TREND    </v>
          </cell>
          <cell r="D3" t="str">
            <v xml:space="preserve">Trend -  QTD Average/Activity                     </v>
          </cell>
          <cell r="E3" t="str">
            <v>Run: 08/07/03 14:02:44</v>
          </cell>
          <cell r="F3" t="str">
            <v>999</v>
          </cell>
          <cell r="G3" t="str">
            <v>100</v>
          </cell>
          <cell r="H3" t="str">
            <v xml:space="preserve">Bank Of America Management Reporting              </v>
          </cell>
          <cell r="I3" t="str">
            <v>001</v>
          </cell>
          <cell r="J3" t="str">
            <v>FB........</v>
          </cell>
          <cell r="K3" t="str">
            <v xml:space="preserve">Gcib Global Operations                            </v>
          </cell>
          <cell r="L3" t="str">
            <v/>
          </cell>
          <cell r="M3" t="str">
            <v/>
          </cell>
          <cell r="N3" t="str">
            <v>bamgt</v>
          </cell>
          <cell r="O3" t="str">
            <v>40</v>
          </cell>
          <cell r="P3" t="str">
            <v>600000A  600250   999999999601000   999999999999999999999999999999999999</v>
          </cell>
          <cell r="Q3" t="str">
            <v xml:space="preserve">none     </v>
          </cell>
          <cell r="R3" t="str">
            <v>RollFCST-Working Version</v>
          </cell>
          <cell r="S3" t="str">
            <v>RollFCST-Working Version</v>
          </cell>
          <cell r="T3" t="str">
            <v/>
          </cell>
          <cell r="U3" t="str">
            <v/>
          </cell>
          <cell r="V3" t="str">
            <v>601000</v>
          </cell>
          <cell r="W3" t="str">
            <v>4</v>
          </cell>
          <cell r="X3" t="str">
            <v xml:space="preserve">      Overtime Salaries                 </v>
          </cell>
          <cell r="Y3">
            <v>507.37</v>
          </cell>
          <cell r="Z3">
            <v>433.19</v>
          </cell>
          <cell r="AA3">
            <v>353.53</v>
          </cell>
          <cell r="AB3">
            <v>355.47</v>
          </cell>
          <cell r="AC3">
            <v>1649.56</v>
          </cell>
          <cell r="AD3">
            <v>317.37</v>
          </cell>
          <cell r="AE3">
            <v>315.37</v>
          </cell>
          <cell r="AF3">
            <v>314.37</v>
          </cell>
          <cell r="AG3">
            <v>314.37</v>
          </cell>
          <cell r="AH3">
            <v>1261.48</v>
          </cell>
          <cell r="AI3" t="str">
            <v xml:space="preserve">U.S. Dollar                   </v>
          </cell>
          <cell r="AJ3" t="str">
            <v/>
          </cell>
          <cell r="AK3" t="str">
            <v/>
          </cell>
          <cell r="AL3" t="str">
            <v/>
          </cell>
          <cell r="AM3" t="str">
            <v/>
          </cell>
          <cell r="AN3" t="str">
            <v/>
          </cell>
          <cell r="AO3" t="str">
            <v/>
          </cell>
          <cell r="AP3" t="str">
            <v/>
          </cell>
          <cell r="AQ3" t="str">
            <v/>
          </cell>
        </row>
        <row r="4">
          <cell r="A4" t="str">
            <v>FB........601500</v>
          </cell>
          <cell r="B4" t="str">
            <v>2004T12</v>
          </cell>
          <cell r="C4" t="str">
            <v xml:space="preserve">TREND    </v>
          </cell>
          <cell r="D4" t="str">
            <v xml:space="preserve">Trend -  QTD Average/Activity                     </v>
          </cell>
          <cell r="E4" t="str">
            <v>Run: 08/07/03 14:02:44</v>
          </cell>
          <cell r="F4" t="str">
            <v>999</v>
          </cell>
          <cell r="G4" t="str">
            <v>100</v>
          </cell>
          <cell r="H4" t="str">
            <v xml:space="preserve">Bank Of America Management Reporting              </v>
          </cell>
          <cell r="I4" t="str">
            <v>001</v>
          </cell>
          <cell r="J4" t="str">
            <v>FB........</v>
          </cell>
          <cell r="K4" t="str">
            <v xml:space="preserve">Gcib Global Operations                            </v>
          </cell>
          <cell r="L4" t="str">
            <v/>
          </cell>
          <cell r="M4" t="str">
            <v/>
          </cell>
          <cell r="N4" t="str">
            <v>bamgt</v>
          </cell>
          <cell r="O4" t="str">
            <v>40</v>
          </cell>
          <cell r="P4" t="str">
            <v>600000A  600250   999999999601500   999999999999999999999999999999999999</v>
          </cell>
          <cell r="Q4" t="str">
            <v xml:space="preserve">none     </v>
          </cell>
          <cell r="R4" t="str">
            <v>RollFCST-Working Version</v>
          </cell>
          <cell r="S4" t="str">
            <v>RollFCST-Working Version</v>
          </cell>
          <cell r="T4" t="str">
            <v/>
          </cell>
          <cell r="U4" t="str">
            <v/>
          </cell>
          <cell r="V4" t="str">
            <v>601500</v>
          </cell>
          <cell r="W4" t="str">
            <v>4</v>
          </cell>
          <cell r="X4" t="str">
            <v xml:space="preserve">      Incentive Compensation            </v>
          </cell>
          <cell r="Y4">
            <v>0</v>
          </cell>
          <cell r="Z4">
            <v>0</v>
          </cell>
          <cell r="AA4">
            <v>14.04</v>
          </cell>
          <cell r="AB4">
            <v>0.9</v>
          </cell>
          <cell r="AC4">
            <v>14.94</v>
          </cell>
          <cell r="AD4">
            <v>20</v>
          </cell>
          <cell r="AE4">
            <v>20</v>
          </cell>
          <cell r="AF4">
            <v>20</v>
          </cell>
          <cell r="AG4">
            <v>20</v>
          </cell>
          <cell r="AH4">
            <v>80</v>
          </cell>
          <cell r="AI4" t="str">
            <v xml:space="preserve">U.S. Dollar                   </v>
          </cell>
          <cell r="AJ4" t="str">
            <v/>
          </cell>
          <cell r="AK4" t="str">
            <v/>
          </cell>
          <cell r="AL4" t="str">
            <v/>
          </cell>
          <cell r="AM4" t="str">
            <v/>
          </cell>
          <cell r="AN4" t="str">
            <v/>
          </cell>
          <cell r="AO4" t="str">
            <v/>
          </cell>
          <cell r="AP4" t="str">
            <v/>
          </cell>
          <cell r="AQ4" t="str">
            <v/>
          </cell>
        </row>
        <row r="5">
          <cell r="A5" t="str">
            <v>FB........602400</v>
          </cell>
          <cell r="B5" t="str">
            <v>2004T12</v>
          </cell>
          <cell r="C5" t="str">
            <v xml:space="preserve">TREND    </v>
          </cell>
          <cell r="D5" t="str">
            <v xml:space="preserve">Trend -  QTD Average/Activity                     </v>
          </cell>
          <cell r="E5" t="str">
            <v>Run: 08/07/03 14:02:44</v>
          </cell>
          <cell r="F5" t="str">
            <v>999</v>
          </cell>
          <cell r="G5" t="str">
            <v>100</v>
          </cell>
          <cell r="H5" t="str">
            <v xml:space="preserve">Bank Of America Management Reporting              </v>
          </cell>
          <cell r="I5" t="str">
            <v>001</v>
          </cell>
          <cell r="J5" t="str">
            <v>FB........</v>
          </cell>
          <cell r="K5" t="str">
            <v xml:space="preserve">Gcib Global Operations                            </v>
          </cell>
          <cell r="L5" t="str">
            <v/>
          </cell>
          <cell r="M5" t="str">
            <v/>
          </cell>
          <cell r="N5" t="str">
            <v>bamgt</v>
          </cell>
          <cell r="O5" t="str">
            <v>40</v>
          </cell>
          <cell r="P5" t="str">
            <v>600000A  600250   999999999602000   602400   999999999999999999999999999</v>
          </cell>
          <cell r="Q5" t="str">
            <v xml:space="preserve">none     </v>
          </cell>
          <cell r="R5" t="str">
            <v>RollFCST-Working Version</v>
          </cell>
          <cell r="S5" t="str">
            <v>RollFCST-Working Version</v>
          </cell>
          <cell r="T5" t="str">
            <v/>
          </cell>
          <cell r="U5" t="str">
            <v/>
          </cell>
          <cell r="V5" t="str">
            <v>602400</v>
          </cell>
          <cell r="W5" t="str">
            <v>5</v>
          </cell>
          <cell r="X5" t="str">
            <v xml:space="preserve">        Other Employee Compensation     </v>
          </cell>
          <cell r="Y5">
            <v>151.62</v>
          </cell>
          <cell r="Z5">
            <v>172</v>
          </cell>
          <cell r="AA5">
            <v>75</v>
          </cell>
          <cell r="AB5">
            <v>67</v>
          </cell>
          <cell r="AC5">
            <v>465.62</v>
          </cell>
          <cell r="AD5">
            <v>65</v>
          </cell>
          <cell r="AE5">
            <v>65</v>
          </cell>
          <cell r="AF5">
            <v>65</v>
          </cell>
          <cell r="AG5">
            <v>65</v>
          </cell>
          <cell r="AH5">
            <v>260</v>
          </cell>
          <cell r="AI5" t="str">
            <v xml:space="preserve">U.S. Dollar                   </v>
          </cell>
          <cell r="AJ5" t="str">
            <v/>
          </cell>
          <cell r="AK5" t="str">
            <v/>
          </cell>
          <cell r="AL5" t="str">
            <v/>
          </cell>
          <cell r="AM5" t="str">
            <v/>
          </cell>
          <cell r="AN5" t="str">
            <v/>
          </cell>
          <cell r="AO5" t="str">
            <v/>
          </cell>
          <cell r="AP5" t="str">
            <v/>
          </cell>
          <cell r="AQ5" t="str">
            <v/>
          </cell>
        </row>
        <row r="6">
          <cell r="A6" t="str">
            <v>FB........602000</v>
          </cell>
          <cell r="B6" t="str">
            <v>2004T12</v>
          </cell>
          <cell r="C6" t="str">
            <v xml:space="preserve">TREND    </v>
          </cell>
          <cell r="D6" t="str">
            <v xml:space="preserve">Trend -  QTD Average/Activity                     </v>
          </cell>
          <cell r="E6" t="str">
            <v>Run: 08/07/03 14:02:44</v>
          </cell>
          <cell r="F6" t="str">
            <v>999</v>
          </cell>
          <cell r="G6" t="str">
            <v>100</v>
          </cell>
          <cell r="H6" t="str">
            <v xml:space="preserve">Bank Of America Management Reporting              </v>
          </cell>
          <cell r="I6" t="str">
            <v>001</v>
          </cell>
          <cell r="J6" t="str">
            <v>FB........</v>
          </cell>
          <cell r="K6" t="str">
            <v xml:space="preserve">Gcib Global Operations                            </v>
          </cell>
          <cell r="L6" t="str">
            <v/>
          </cell>
          <cell r="M6" t="str">
            <v/>
          </cell>
          <cell r="N6" t="str">
            <v>bamgt</v>
          </cell>
          <cell r="O6" t="str">
            <v>40</v>
          </cell>
          <cell r="P6" t="str">
            <v>600000A  600250   999999999602000   999999999999999999999999999999999999</v>
          </cell>
          <cell r="Q6" t="str">
            <v xml:space="preserve">none     </v>
          </cell>
          <cell r="R6" t="str">
            <v>RollFCST-Working Version</v>
          </cell>
          <cell r="S6" t="str">
            <v>RollFCST-Working Version</v>
          </cell>
          <cell r="T6" t="str">
            <v/>
          </cell>
          <cell r="U6" t="str">
            <v/>
          </cell>
          <cell r="V6" t="str">
            <v>602000</v>
          </cell>
          <cell r="W6" t="str">
            <v>4</v>
          </cell>
          <cell r="X6" t="str">
            <v xml:space="preserve">      Contract Temporary/Other Compensat</v>
          </cell>
          <cell r="Y6">
            <v>858.93</v>
          </cell>
          <cell r="Z6">
            <v>755</v>
          </cell>
          <cell r="AA6">
            <v>1156.8399999999999</v>
          </cell>
          <cell r="AB6">
            <v>790.02</v>
          </cell>
          <cell r="AC6">
            <v>3560.79</v>
          </cell>
          <cell r="AD6">
            <v>528.47</v>
          </cell>
          <cell r="AE6">
            <v>540.35</v>
          </cell>
          <cell r="AF6">
            <v>540.13</v>
          </cell>
          <cell r="AG6">
            <v>537.87</v>
          </cell>
          <cell r="AH6">
            <v>2146.8200000000002</v>
          </cell>
          <cell r="AI6" t="str">
            <v xml:space="preserve">U.S. Dollar                   </v>
          </cell>
          <cell r="AJ6" t="str">
            <v/>
          </cell>
          <cell r="AK6" t="str">
            <v/>
          </cell>
          <cell r="AL6" t="str">
            <v/>
          </cell>
          <cell r="AM6" t="str">
            <v/>
          </cell>
          <cell r="AN6" t="str">
            <v/>
          </cell>
          <cell r="AO6" t="str">
            <v/>
          </cell>
          <cell r="AP6" t="str">
            <v/>
          </cell>
          <cell r="AQ6" t="str">
            <v/>
          </cell>
        </row>
        <row r="7">
          <cell r="A7" t="str">
            <v>FB........603000</v>
          </cell>
          <cell r="B7" t="str">
            <v>2004T12</v>
          </cell>
          <cell r="C7" t="str">
            <v xml:space="preserve">TREND    </v>
          </cell>
          <cell r="D7" t="str">
            <v xml:space="preserve">Trend -  QTD Average/Activity                     </v>
          </cell>
          <cell r="E7" t="str">
            <v>Run: 08/07/03 14:02:44</v>
          </cell>
          <cell r="F7" t="str">
            <v>999</v>
          </cell>
          <cell r="G7" t="str">
            <v>100</v>
          </cell>
          <cell r="H7" t="str">
            <v xml:space="preserve">Bank Of America Management Reporting              </v>
          </cell>
          <cell r="I7" t="str">
            <v>001</v>
          </cell>
          <cell r="J7" t="str">
            <v>FB........</v>
          </cell>
          <cell r="K7" t="str">
            <v xml:space="preserve">Gcib Global Operations                            </v>
          </cell>
          <cell r="L7" t="str">
            <v/>
          </cell>
          <cell r="M7" t="str">
            <v/>
          </cell>
          <cell r="N7" t="str">
            <v>bamgt</v>
          </cell>
          <cell r="O7" t="str">
            <v>40</v>
          </cell>
          <cell r="P7" t="str">
            <v>600000A  600250   999999999603000   999999999999999999999999999999999999</v>
          </cell>
          <cell r="Q7" t="str">
            <v xml:space="preserve">none     </v>
          </cell>
          <cell r="R7" t="str">
            <v>RollFCST-Working Version</v>
          </cell>
          <cell r="S7" t="str">
            <v>RollFCST-Working Version</v>
          </cell>
          <cell r="T7" t="str">
            <v/>
          </cell>
          <cell r="U7" t="str">
            <v/>
          </cell>
          <cell r="V7" t="str">
            <v>603000</v>
          </cell>
          <cell r="W7" t="str">
            <v>4</v>
          </cell>
          <cell r="X7" t="str">
            <v xml:space="preserve">      Employee Benefits                 </v>
          </cell>
          <cell r="Y7">
            <v>6261.98</v>
          </cell>
          <cell r="Z7">
            <v>5589.8508000000002</v>
          </cell>
          <cell r="AA7">
            <v>6487.4812000000002</v>
          </cell>
          <cell r="AB7">
            <v>6660.3</v>
          </cell>
          <cell r="AC7">
            <v>24999.612000000001</v>
          </cell>
          <cell r="AD7">
            <v>6881.0693000000001</v>
          </cell>
          <cell r="AE7">
            <v>7025.9861499999997</v>
          </cell>
          <cell r="AF7">
            <v>7125.5051999999996</v>
          </cell>
          <cell r="AG7">
            <v>7121.1549500000001</v>
          </cell>
          <cell r="AH7">
            <v>28153.7156</v>
          </cell>
          <cell r="AI7" t="str">
            <v xml:space="preserve">U.S. Dollar                   </v>
          </cell>
          <cell r="AJ7" t="str">
            <v/>
          </cell>
          <cell r="AK7" t="str">
            <v/>
          </cell>
          <cell r="AL7" t="str">
            <v/>
          </cell>
          <cell r="AM7" t="str">
            <v/>
          </cell>
          <cell r="AN7" t="str">
            <v/>
          </cell>
          <cell r="AO7" t="str">
            <v/>
          </cell>
          <cell r="AP7" t="str">
            <v/>
          </cell>
          <cell r="AQ7" t="str">
            <v/>
          </cell>
        </row>
        <row r="8">
          <cell r="A8" t="str">
            <v>FB........600250</v>
          </cell>
          <cell r="B8" t="str">
            <v>2004T12</v>
          </cell>
          <cell r="C8" t="str">
            <v xml:space="preserve">TREND    </v>
          </cell>
          <cell r="D8" t="str">
            <v xml:space="preserve">Trend -  QTD Average/Activity                     </v>
          </cell>
          <cell r="E8" t="str">
            <v>Run: 08/07/03 14:02:44</v>
          </cell>
          <cell r="F8" t="str">
            <v>999</v>
          </cell>
          <cell r="G8" t="str">
            <v>100</v>
          </cell>
          <cell r="H8" t="str">
            <v xml:space="preserve">Bank Of America Management Reporting              </v>
          </cell>
          <cell r="I8" t="str">
            <v>001</v>
          </cell>
          <cell r="J8" t="str">
            <v>FB........</v>
          </cell>
          <cell r="K8" t="str">
            <v xml:space="preserve">Gcib Global Operations                            </v>
          </cell>
          <cell r="L8" t="str">
            <v/>
          </cell>
          <cell r="M8" t="str">
            <v/>
          </cell>
          <cell r="N8" t="str">
            <v>bamgt</v>
          </cell>
          <cell r="O8" t="str">
            <v>40</v>
          </cell>
          <cell r="P8" t="str">
            <v>600000A  600250   999999999999999999999999999999999999999999999999999999</v>
          </cell>
          <cell r="Q8" t="str">
            <v xml:space="preserve">none     </v>
          </cell>
          <cell r="R8" t="str">
            <v>RollFCST-Working Version</v>
          </cell>
          <cell r="S8" t="str">
            <v>RollFCST-Working Version</v>
          </cell>
          <cell r="T8" t="str">
            <v/>
          </cell>
          <cell r="U8" t="str">
            <v/>
          </cell>
          <cell r="V8" t="str">
            <v>600250</v>
          </cell>
          <cell r="W8" t="str">
            <v>2</v>
          </cell>
          <cell r="X8" t="str">
            <v xml:space="preserve">  Personnel                             </v>
          </cell>
          <cell r="Y8">
            <v>32927.42</v>
          </cell>
          <cell r="Z8">
            <v>28853.900799999999</v>
          </cell>
          <cell r="AA8">
            <v>33834.711199999998</v>
          </cell>
          <cell r="AB8">
            <v>34544.949999999997</v>
          </cell>
          <cell r="AC8">
            <v>130160.982</v>
          </cell>
          <cell r="AD8">
            <v>33577.289299999997</v>
          </cell>
          <cell r="AE8">
            <v>34310.236149999997</v>
          </cell>
          <cell r="AF8">
            <v>34847.675199999998</v>
          </cell>
          <cell r="AG8">
            <v>34835.124949999998</v>
          </cell>
          <cell r="AH8">
            <v>137570.32560000001</v>
          </cell>
          <cell r="AI8" t="str">
            <v xml:space="preserve">U.S. Dollar                   </v>
          </cell>
          <cell r="AJ8" t="str">
            <v/>
          </cell>
          <cell r="AK8" t="str">
            <v/>
          </cell>
          <cell r="AL8" t="str">
            <v/>
          </cell>
          <cell r="AM8" t="str">
            <v/>
          </cell>
          <cell r="AN8" t="str">
            <v/>
          </cell>
          <cell r="AO8" t="str">
            <v/>
          </cell>
          <cell r="AP8" t="str">
            <v/>
          </cell>
          <cell r="AQ8" t="str">
            <v/>
          </cell>
        </row>
        <row r="9">
          <cell r="A9" t="str">
            <v>FB........610000</v>
          </cell>
          <cell r="B9" t="str">
            <v>2004T12</v>
          </cell>
          <cell r="C9" t="str">
            <v xml:space="preserve">TREND    </v>
          </cell>
          <cell r="D9" t="str">
            <v xml:space="preserve">Trend -  QTD Average/Activity                     </v>
          </cell>
          <cell r="E9" t="str">
            <v>Run: 08/07/03 14:02:44</v>
          </cell>
          <cell r="F9" t="str">
            <v>999</v>
          </cell>
          <cell r="G9" t="str">
            <v>100</v>
          </cell>
          <cell r="H9" t="str">
            <v xml:space="preserve">Bank Of America Management Reporting              </v>
          </cell>
          <cell r="I9" t="str">
            <v>001</v>
          </cell>
          <cell r="J9" t="str">
            <v>FB........</v>
          </cell>
          <cell r="K9" t="str">
            <v xml:space="preserve">Gcib Global Operations                            </v>
          </cell>
          <cell r="L9" t="str">
            <v/>
          </cell>
          <cell r="M9" t="str">
            <v/>
          </cell>
          <cell r="N9" t="str">
            <v>bamgt</v>
          </cell>
          <cell r="O9" t="str">
            <v>40</v>
          </cell>
          <cell r="P9" t="str">
            <v>600000A  610000   999999999999999999999999999999999999999999999999999999</v>
          </cell>
          <cell r="Q9" t="str">
            <v xml:space="preserve">none     </v>
          </cell>
          <cell r="R9" t="str">
            <v>RollFCST-Working Version</v>
          </cell>
          <cell r="S9" t="str">
            <v>RollFCST-Working Version</v>
          </cell>
          <cell r="T9" t="str">
            <v/>
          </cell>
          <cell r="U9" t="str">
            <v/>
          </cell>
          <cell r="V9" t="str">
            <v>610000</v>
          </cell>
          <cell r="W9" t="str">
            <v>2</v>
          </cell>
          <cell r="X9" t="str">
            <v xml:space="preserve">  Net Occupancy Expense                 </v>
          </cell>
          <cell r="Y9">
            <v>4498.6499999999996</v>
          </cell>
          <cell r="Z9">
            <v>4517.6099999999997</v>
          </cell>
          <cell r="AA9">
            <v>4600.42</v>
          </cell>
          <cell r="AB9">
            <v>5701.41</v>
          </cell>
          <cell r="AC9">
            <v>19318.09</v>
          </cell>
          <cell r="AD9">
            <v>5576.72</v>
          </cell>
          <cell r="AE9">
            <v>5576.72</v>
          </cell>
          <cell r="AF9">
            <v>5576.72</v>
          </cell>
          <cell r="AG9">
            <v>5579.72</v>
          </cell>
          <cell r="AH9">
            <v>22309.88</v>
          </cell>
          <cell r="AI9" t="str">
            <v xml:space="preserve">U.S. Dollar                   </v>
          </cell>
          <cell r="AJ9" t="str">
            <v/>
          </cell>
          <cell r="AK9" t="str">
            <v/>
          </cell>
          <cell r="AL9" t="str">
            <v/>
          </cell>
          <cell r="AM9" t="str">
            <v/>
          </cell>
          <cell r="AN9" t="str">
            <v/>
          </cell>
          <cell r="AO9" t="str">
            <v/>
          </cell>
          <cell r="AP9" t="str">
            <v/>
          </cell>
          <cell r="AQ9" t="str">
            <v/>
          </cell>
        </row>
        <row r="10">
          <cell r="A10" t="str">
            <v>FB........620000</v>
          </cell>
          <cell r="B10" t="str">
            <v>2004T12</v>
          </cell>
          <cell r="C10" t="str">
            <v xml:space="preserve">TREND    </v>
          </cell>
          <cell r="D10" t="str">
            <v xml:space="preserve">Trend -  QTD Average/Activity                     </v>
          </cell>
          <cell r="E10" t="str">
            <v>Run: 08/07/03 14:02:44</v>
          </cell>
          <cell r="F10" t="str">
            <v>999</v>
          </cell>
          <cell r="G10" t="str">
            <v>100</v>
          </cell>
          <cell r="H10" t="str">
            <v xml:space="preserve">Bank Of America Management Reporting              </v>
          </cell>
          <cell r="I10" t="str">
            <v>001</v>
          </cell>
          <cell r="J10" t="str">
            <v>FB........</v>
          </cell>
          <cell r="K10" t="str">
            <v xml:space="preserve">Gcib Global Operations                            </v>
          </cell>
          <cell r="L10" t="str">
            <v/>
          </cell>
          <cell r="M10" t="str">
            <v/>
          </cell>
          <cell r="N10" t="str">
            <v>bamgt</v>
          </cell>
          <cell r="O10" t="str">
            <v>40</v>
          </cell>
          <cell r="P10" t="str">
            <v>600000A  620000   999999999999999999999999999999999999999999999999999999</v>
          </cell>
          <cell r="Q10" t="str">
            <v xml:space="preserve">none     </v>
          </cell>
          <cell r="R10" t="str">
            <v>RollFCST-Working Version</v>
          </cell>
          <cell r="S10" t="str">
            <v>RollFCST-Working Version</v>
          </cell>
          <cell r="T10" t="str">
            <v/>
          </cell>
          <cell r="U10" t="str">
            <v/>
          </cell>
          <cell r="V10" t="str">
            <v>620000</v>
          </cell>
          <cell r="W10" t="str">
            <v>2</v>
          </cell>
          <cell r="X10" t="str">
            <v xml:space="preserve">  Furniture &amp; Equipment                 </v>
          </cell>
          <cell r="Y10">
            <v>1722.72</v>
          </cell>
          <cell r="Z10">
            <v>1657.31</v>
          </cell>
          <cell r="AA10">
            <v>1818.48</v>
          </cell>
          <cell r="AB10">
            <v>1158.2</v>
          </cell>
          <cell r="AC10">
            <v>6356.71</v>
          </cell>
          <cell r="AD10">
            <v>1207.5</v>
          </cell>
          <cell r="AE10">
            <v>1151.53</v>
          </cell>
          <cell r="AF10">
            <v>1130.03</v>
          </cell>
          <cell r="AG10">
            <v>1097.3900000000001</v>
          </cell>
          <cell r="AH10">
            <v>4586.45</v>
          </cell>
          <cell r="AI10" t="str">
            <v xml:space="preserve">U.S. Dollar                   </v>
          </cell>
          <cell r="AJ10" t="str">
            <v/>
          </cell>
          <cell r="AK10" t="str">
            <v/>
          </cell>
          <cell r="AL10" t="str">
            <v/>
          </cell>
          <cell r="AM10" t="str">
            <v/>
          </cell>
          <cell r="AN10" t="str">
            <v/>
          </cell>
          <cell r="AO10" t="str">
            <v/>
          </cell>
          <cell r="AP10" t="str">
            <v/>
          </cell>
          <cell r="AQ10" t="str">
            <v/>
          </cell>
        </row>
        <row r="11">
          <cell r="A11" t="str">
            <v>FB........623000</v>
          </cell>
          <cell r="B11" t="str">
            <v>2004T12</v>
          </cell>
          <cell r="C11" t="str">
            <v xml:space="preserve">TREND    </v>
          </cell>
          <cell r="D11" t="str">
            <v xml:space="preserve">Trend -  QTD Average/Activity                     </v>
          </cell>
          <cell r="E11" t="str">
            <v>Run: 08/07/03 14:02:44</v>
          </cell>
          <cell r="F11" t="str">
            <v>999</v>
          </cell>
          <cell r="G11" t="str">
            <v>100</v>
          </cell>
          <cell r="H11" t="str">
            <v xml:space="preserve">Bank Of America Management Reporting              </v>
          </cell>
          <cell r="I11" t="str">
            <v>001</v>
          </cell>
          <cell r="J11" t="str">
            <v>FB........</v>
          </cell>
          <cell r="K11" t="str">
            <v xml:space="preserve">Gcib Global Operations                            </v>
          </cell>
          <cell r="L11" t="str">
            <v/>
          </cell>
          <cell r="M11" t="str">
            <v/>
          </cell>
          <cell r="N11" t="str">
            <v>bamgt</v>
          </cell>
          <cell r="O11" t="str">
            <v>40</v>
          </cell>
          <cell r="P11" t="str">
            <v>600000A  623000   999999999999999999999999999999999999999999999999999999</v>
          </cell>
          <cell r="Q11" t="str">
            <v xml:space="preserve">none     </v>
          </cell>
          <cell r="R11" t="str">
            <v>RollFCST-Working Version</v>
          </cell>
          <cell r="S11" t="str">
            <v>RollFCST-Working Version</v>
          </cell>
          <cell r="T11" t="str">
            <v/>
          </cell>
          <cell r="U11" t="str">
            <v/>
          </cell>
          <cell r="V11" t="str">
            <v>623000</v>
          </cell>
          <cell r="W11" t="str">
            <v>2</v>
          </cell>
          <cell r="X11" t="str">
            <v xml:space="preserve">  Marketing &amp; Promotional               </v>
          </cell>
          <cell r="Y11">
            <v>20.420000000000002</v>
          </cell>
          <cell r="Z11">
            <v>-3.19</v>
          </cell>
          <cell r="AA11">
            <v>19.5</v>
          </cell>
          <cell r="AB11">
            <v>15.78</v>
          </cell>
          <cell r="AC11">
            <v>52.51</v>
          </cell>
          <cell r="AD11">
            <v>16.39</v>
          </cell>
          <cell r="AE11">
            <v>16.399999999999999</v>
          </cell>
          <cell r="AF11">
            <v>16.350000000000001</v>
          </cell>
          <cell r="AG11">
            <v>16.36</v>
          </cell>
          <cell r="AH11">
            <v>65.5</v>
          </cell>
          <cell r="AI11" t="str">
            <v xml:space="preserve">U.S. Dollar                   </v>
          </cell>
          <cell r="AJ11" t="str">
            <v/>
          </cell>
          <cell r="AK11" t="str">
            <v/>
          </cell>
          <cell r="AL11" t="str">
            <v/>
          </cell>
          <cell r="AM11" t="str">
            <v/>
          </cell>
          <cell r="AN11" t="str">
            <v/>
          </cell>
          <cell r="AO11" t="str">
            <v/>
          </cell>
          <cell r="AP11" t="str">
            <v/>
          </cell>
          <cell r="AQ11" t="str">
            <v/>
          </cell>
        </row>
        <row r="12">
          <cell r="A12" t="str">
            <v>FB........630000</v>
          </cell>
          <cell r="B12" t="str">
            <v>2004T12</v>
          </cell>
          <cell r="C12" t="str">
            <v xml:space="preserve">TREND    </v>
          </cell>
          <cell r="D12" t="str">
            <v xml:space="preserve">Trend -  QTD Average/Activity                     </v>
          </cell>
          <cell r="E12" t="str">
            <v>Run: 08/07/03 14:02:44</v>
          </cell>
          <cell r="F12" t="str">
            <v>999</v>
          </cell>
          <cell r="G12" t="str">
            <v>100</v>
          </cell>
          <cell r="H12" t="str">
            <v xml:space="preserve">Bank Of America Management Reporting              </v>
          </cell>
          <cell r="I12" t="str">
            <v>001</v>
          </cell>
          <cell r="J12" t="str">
            <v>FB........</v>
          </cell>
          <cell r="K12" t="str">
            <v xml:space="preserve">Gcib Global Operations                            </v>
          </cell>
          <cell r="L12" t="str">
            <v/>
          </cell>
          <cell r="M12" t="str">
            <v/>
          </cell>
          <cell r="N12" t="str">
            <v>bamgt</v>
          </cell>
          <cell r="O12" t="str">
            <v>40</v>
          </cell>
          <cell r="P12" t="str">
            <v>600000A  630000   999999999999999999999999999999999999999999999999999999</v>
          </cell>
          <cell r="Q12" t="str">
            <v xml:space="preserve">none     </v>
          </cell>
          <cell r="R12" t="str">
            <v>RollFCST-Working Version</v>
          </cell>
          <cell r="S12" t="str">
            <v>RollFCST-Working Version</v>
          </cell>
          <cell r="T12" t="str">
            <v/>
          </cell>
          <cell r="U12" t="str">
            <v/>
          </cell>
          <cell r="V12" t="str">
            <v>630000</v>
          </cell>
          <cell r="W12" t="str">
            <v>2</v>
          </cell>
          <cell r="X12" t="str">
            <v xml:space="preserve">  Professional Fees                     </v>
          </cell>
          <cell r="Y12">
            <v>322.64999999999998</v>
          </cell>
          <cell r="Z12">
            <v>451.21</v>
          </cell>
          <cell r="AA12">
            <v>464.69</v>
          </cell>
          <cell r="AB12">
            <v>501.41</v>
          </cell>
          <cell r="AC12">
            <v>1739.96</v>
          </cell>
          <cell r="AD12">
            <v>142.84</v>
          </cell>
          <cell r="AE12">
            <v>235.77</v>
          </cell>
          <cell r="AF12">
            <v>182.63</v>
          </cell>
          <cell r="AG12">
            <v>144.47999999999999</v>
          </cell>
          <cell r="AH12">
            <v>705.72</v>
          </cell>
          <cell r="AI12" t="str">
            <v xml:space="preserve">U.S. Dollar                   </v>
          </cell>
          <cell r="AJ12" t="str">
            <v/>
          </cell>
          <cell r="AK12" t="str">
            <v/>
          </cell>
          <cell r="AL12" t="str">
            <v/>
          </cell>
          <cell r="AM12" t="str">
            <v/>
          </cell>
          <cell r="AN12" t="str">
            <v/>
          </cell>
          <cell r="AO12" t="str">
            <v/>
          </cell>
          <cell r="AP12" t="str">
            <v/>
          </cell>
          <cell r="AQ12" t="str">
            <v/>
          </cell>
        </row>
        <row r="13">
          <cell r="A13" t="str">
            <v>FB........651500A</v>
          </cell>
          <cell r="B13" t="str">
            <v>2004T12</v>
          </cell>
          <cell r="C13" t="str">
            <v xml:space="preserve">TREND    </v>
          </cell>
          <cell r="D13" t="str">
            <v xml:space="preserve">Trend -  QTD Average/Activity                     </v>
          </cell>
          <cell r="E13" t="str">
            <v>Run: 08/07/03 14:02:44</v>
          </cell>
          <cell r="F13" t="str">
            <v>999</v>
          </cell>
          <cell r="G13" t="str">
            <v>100</v>
          </cell>
          <cell r="H13" t="str">
            <v xml:space="preserve">Bank Of America Management Reporting              </v>
          </cell>
          <cell r="I13" t="str">
            <v>001</v>
          </cell>
          <cell r="J13" t="str">
            <v>FB........</v>
          </cell>
          <cell r="K13" t="str">
            <v xml:space="preserve">Gcib Global Operations                            </v>
          </cell>
          <cell r="L13" t="str">
            <v/>
          </cell>
          <cell r="M13" t="str">
            <v/>
          </cell>
          <cell r="N13" t="str">
            <v>bamgt</v>
          </cell>
          <cell r="O13" t="str">
            <v>40</v>
          </cell>
          <cell r="P13" t="str">
            <v>600000A  651500A  999999999999999999999999999999999999999999999999999999</v>
          </cell>
          <cell r="Q13" t="str">
            <v xml:space="preserve">none     </v>
          </cell>
          <cell r="R13" t="str">
            <v>RollFCST-Working Version</v>
          </cell>
          <cell r="S13" t="str">
            <v>RollFCST-Working Version</v>
          </cell>
          <cell r="T13" t="str">
            <v/>
          </cell>
          <cell r="U13" t="str">
            <v/>
          </cell>
          <cell r="V13" t="str">
            <v>651500A</v>
          </cell>
          <cell r="W13" t="str">
            <v>2</v>
          </cell>
          <cell r="X13" t="str">
            <v xml:space="preserve">  Direct Processing Expense             </v>
          </cell>
          <cell r="Y13">
            <v>13350.37</v>
          </cell>
          <cell r="Z13">
            <v>6982.98</v>
          </cell>
          <cell r="AA13">
            <v>10096.93</v>
          </cell>
          <cell r="AB13">
            <v>10286.43</v>
          </cell>
          <cell r="AC13">
            <v>40716.71</v>
          </cell>
          <cell r="AD13">
            <v>11382.42</v>
          </cell>
          <cell r="AE13">
            <v>11254.83</v>
          </cell>
          <cell r="AF13">
            <v>10876.8</v>
          </cell>
          <cell r="AG13">
            <v>11510.62</v>
          </cell>
          <cell r="AH13">
            <v>45024.67</v>
          </cell>
          <cell r="AI13" t="str">
            <v xml:space="preserve">U.S. Dollar                   </v>
          </cell>
          <cell r="AJ13" t="str">
            <v/>
          </cell>
          <cell r="AK13" t="str">
            <v/>
          </cell>
          <cell r="AL13" t="str">
            <v/>
          </cell>
          <cell r="AM13" t="str">
            <v/>
          </cell>
          <cell r="AN13" t="str">
            <v/>
          </cell>
          <cell r="AO13" t="str">
            <v/>
          </cell>
          <cell r="AP13" t="str">
            <v/>
          </cell>
          <cell r="AQ13" t="str">
            <v/>
          </cell>
        </row>
        <row r="14">
          <cell r="A14" t="str">
            <v>FB........660000A</v>
          </cell>
          <cell r="B14" t="str">
            <v>2004T12</v>
          </cell>
          <cell r="C14" t="str">
            <v xml:space="preserve">TREND    </v>
          </cell>
          <cell r="D14" t="str">
            <v xml:space="preserve">Trend -  QTD Average/Activity                     </v>
          </cell>
          <cell r="E14" t="str">
            <v>Run: 08/07/03 14:02:44</v>
          </cell>
          <cell r="F14" t="str">
            <v>999</v>
          </cell>
          <cell r="G14" t="str">
            <v>100</v>
          </cell>
          <cell r="H14" t="str">
            <v xml:space="preserve">Bank Of America Management Reporting              </v>
          </cell>
          <cell r="I14" t="str">
            <v>001</v>
          </cell>
          <cell r="J14" t="str">
            <v>FB........</v>
          </cell>
          <cell r="K14" t="str">
            <v xml:space="preserve">Gcib Global Operations                            </v>
          </cell>
          <cell r="L14" t="str">
            <v/>
          </cell>
          <cell r="M14" t="str">
            <v/>
          </cell>
          <cell r="N14" t="str">
            <v>bamgt</v>
          </cell>
          <cell r="O14" t="str">
            <v>40</v>
          </cell>
          <cell r="P14" t="str">
            <v>600000A  660000A  999999999999999999999999999999999999999999999999999999</v>
          </cell>
          <cell r="Q14" t="str">
            <v xml:space="preserve">none     </v>
          </cell>
          <cell r="R14" t="str">
            <v>RollFCST-Working Version</v>
          </cell>
          <cell r="S14" t="str">
            <v>RollFCST-Working Version</v>
          </cell>
          <cell r="T14" t="str">
            <v/>
          </cell>
          <cell r="U14" t="str">
            <v/>
          </cell>
          <cell r="V14" t="str">
            <v>660000A</v>
          </cell>
          <cell r="W14" t="str">
            <v>2</v>
          </cell>
          <cell r="X14" t="str">
            <v xml:space="preserve">  Telecommunications                    </v>
          </cell>
          <cell r="Y14">
            <v>1106.3900000000001</v>
          </cell>
          <cell r="Z14">
            <v>1077.1400000000001</v>
          </cell>
          <cell r="AA14">
            <v>1064.07</v>
          </cell>
          <cell r="AB14">
            <v>1005.16</v>
          </cell>
          <cell r="AC14">
            <v>4252.76</v>
          </cell>
          <cell r="AD14">
            <v>936.46</v>
          </cell>
          <cell r="AE14">
            <v>916.09</v>
          </cell>
          <cell r="AF14">
            <v>931.01</v>
          </cell>
          <cell r="AG14">
            <v>933.9</v>
          </cell>
          <cell r="AH14">
            <v>3717.46</v>
          </cell>
          <cell r="AI14" t="str">
            <v xml:space="preserve">U.S. Dollar                   </v>
          </cell>
          <cell r="AJ14" t="str">
            <v/>
          </cell>
          <cell r="AK14" t="str">
            <v/>
          </cell>
          <cell r="AL14" t="str">
            <v/>
          </cell>
          <cell r="AM14" t="str">
            <v/>
          </cell>
          <cell r="AN14" t="str">
            <v/>
          </cell>
          <cell r="AO14" t="str">
            <v/>
          </cell>
          <cell r="AP14" t="str">
            <v/>
          </cell>
          <cell r="AQ14" t="str">
            <v/>
          </cell>
        </row>
        <row r="15">
          <cell r="A15" t="str">
            <v>FB........663000</v>
          </cell>
          <cell r="B15" t="str">
            <v>2004T12</v>
          </cell>
          <cell r="C15" t="str">
            <v xml:space="preserve">TREND    </v>
          </cell>
          <cell r="D15" t="str">
            <v xml:space="preserve">Trend -  QTD Average/Activity                     </v>
          </cell>
          <cell r="E15" t="str">
            <v>Run: 08/07/03 14:02:44</v>
          </cell>
          <cell r="F15" t="str">
            <v>999</v>
          </cell>
          <cell r="G15" t="str">
            <v>100</v>
          </cell>
          <cell r="H15" t="str">
            <v xml:space="preserve">Bank Of America Management Reporting              </v>
          </cell>
          <cell r="I15" t="str">
            <v>001</v>
          </cell>
          <cell r="J15" t="str">
            <v>FB........</v>
          </cell>
          <cell r="K15" t="str">
            <v xml:space="preserve">Gcib Global Operations                            </v>
          </cell>
          <cell r="L15" t="str">
            <v/>
          </cell>
          <cell r="M15" t="str">
            <v/>
          </cell>
          <cell r="N15" t="str">
            <v>bamgt</v>
          </cell>
          <cell r="O15" t="str">
            <v>40</v>
          </cell>
          <cell r="P15" t="str">
            <v>600000A  662999B  662999C  663000   999999999999999999999999999999999999</v>
          </cell>
          <cell r="Q15" t="str">
            <v xml:space="preserve">none     </v>
          </cell>
          <cell r="R15" t="str">
            <v>RollFCST-Working Version</v>
          </cell>
          <cell r="S15" t="str">
            <v>RollFCST-Working Version</v>
          </cell>
          <cell r="T15" t="str">
            <v/>
          </cell>
          <cell r="U15" t="str">
            <v/>
          </cell>
          <cell r="V15" t="str">
            <v>663000</v>
          </cell>
          <cell r="W15" t="str">
            <v>4</v>
          </cell>
          <cell r="X15" t="str">
            <v xml:space="preserve">      Supplies                          </v>
          </cell>
          <cell r="Y15">
            <v>998.71</v>
          </cell>
          <cell r="Z15">
            <v>889.62</v>
          </cell>
          <cell r="AA15">
            <v>1367.03</v>
          </cell>
          <cell r="AB15">
            <v>1073.3499999999999</v>
          </cell>
          <cell r="AC15">
            <v>4328.71</v>
          </cell>
          <cell r="AD15">
            <v>1068.26</v>
          </cell>
          <cell r="AE15">
            <v>1054.19</v>
          </cell>
          <cell r="AF15">
            <v>1060.05</v>
          </cell>
          <cell r="AG15">
            <v>1059.9000000000001</v>
          </cell>
          <cell r="AH15">
            <v>4242.3999999999996</v>
          </cell>
          <cell r="AI15" t="str">
            <v xml:space="preserve">U.S. Dollar                   </v>
          </cell>
          <cell r="AJ15" t="str">
            <v/>
          </cell>
          <cell r="AK15" t="str">
            <v/>
          </cell>
          <cell r="AL15" t="str">
            <v/>
          </cell>
          <cell r="AM15" t="str">
            <v/>
          </cell>
          <cell r="AN15" t="str">
            <v/>
          </cell>
          <cell r="AO15" t="str">
            <v/>
          </cell>
          <cell r="AP15" t="str">
            <v/>
          </cell>
          <cell r="AQ15" t="str">
            <v/>
          </cell>
        </row>
        <row r="16">
          <cell r="A16" t="str">
            <v>FB........664500</v>
          </cell>
          <cell r="B16" t="str">
            <v>2004T12</v>
          </cell>
          <cell r="C16" t="str">
            <v xml:space="preserve">TREND    </v>
          </cell>
          <cell r="D16" t="str">
            <v xml:space="preserve">Trend -  QTD Average/Activity                     </v>
          </cell>
          <cell r="E16" t="str">
            <v>Run: 08/07/03 14:02:44</v>
          </cell>
          <cell r="F16" t="str">
            <v>999</v>
          </cell>
          <cell r="G16" t="str">
            <v>100</v>
          </cell>
          <cell r="H16" t="str">
            <v xml:space="preserve">Bank Of America Management Reporting              </v>
          </cell>
          <cell r="I16" t="str">
            <v>001</v>
          </cell>
          <cell r="J16" t="str">
            <v>FB........</v>
          </cell>
          <cell r="K16" t="str">
            <v xml:space="preserve">Gcib Global Operations                            </v>
          </cell>
          <cell r="L16" t="str">
            <v/>
          </cell>
          <cell r="M16" t="str">
            <v/>
          </cell>
          <cell r="N16" t="str">
            <v>bamgt</v>
          </cell>
          <cell r="O16" t="str">
            <v>40</v>
          </cell>
          <cell r="P16" t="str">
            <v>600000A  662999B  662999C  664500   999999999999999999999999999999999999</v>
          </cell>
          <cell r="Q16" t="str">
            <v xml:space="preserve">none     </v>
          </cell>
          <cell r="R16" t="str">
            <v>RollFCST-Working Version</v>
          </cell>
          <cell r="S16" t="str">
            <v>RollFCST-Working Version</v>
          </cell>
          <cell r="T16" t="str">
            <v/>
          </cell>
          <cell r="U16" t="str">
            <v/>
          </cell>
          <cell r="V16" t="str">
            <v>664500</v>
          </cell>
          <cell r="W16" t="str">
            <v>4</v>
          </cell>
          <cell r="X16" t="str">
            <v xml:space="preserve">      Postage And Courier               </v>
          </cell>
          <cell r="Y16">
            <v>875.2</v>
          </cell>
          <cell r="Z16">
            <v>389.39</v>
          </cell>
          <cell r="AA16">
            <v>529.27</v>
          </cell>
          <cell r="AB16">
            <v>524.25</v>
          </cell>
          <cell r="AC16">
            <v>2318.11</v>
          </cell>
          <cell r="AD16">
            <v>775.7</v>
          </cell>
          <cell r="AE16">
            <v>779.69</v>
          </cell>
          <cell r="AF16">
            <v>783.64</v>
          </cell>
          <cell r="AG16">
            <v>786.58</v>
          </cell>
          <cell r="AH16">
            <v>3125.61</v>
          </cell>
          <cell r="AI16" t="str">
            <v xml:space="preserve">U.S. Dollar                   </v>
          </cell>
          <cell r="AJ16" t="str">
            <v/>
          </cell>
          <cell r="AK16" t="str">
            <v/>
          </cell>
          <cell r="AL16" t="str">
            <v/>
          </cell>
          <cell r="AM16" t="str">
            <v/>
          </cell>
          <cell r="AN16" t="str">
            <v/>
          </cell>
          <cell r="AO16" t="str">
            <v/>
          </cell>
          <cell r="AP16" t="str">
            <v/>
          </cell>
          <cell r="AQ16" t="str">
            <v/>
          </cell>
        </row>
        <row r="17">
          <cell r="A17" t="str">
            <v>FB........665499F</v>
          </cell>
          <cell r="B17" t="str">
            <v>2004T12</v>
          </cell>
          <cell r="C17" t="str">
            <v xml:space="preserve">TREND    </v>
          </cell>
          <cell r="D17" t="str">
            <v xml:space="preserve">Trend -  QTD Average/Activity                     </v>
          </cell>
          <cell r="E17" t="str">
            <v>Run: 08/07/03 14:02:44</v>
          </cell>
          <cell r="F17" t="str">
            <v>999</v>
          </cell>
          <cell r="G17" t="str">
            <v>100</v>
          </cell>
          <cell r="H17" t="str">
            <v xml:space="preserve">Bank Of America Management Reporting              </v>
          </cell>
          <cell r="I17" t="str">
            <v>001</v>
          </cell>
          <cell r="J17" t="str">
            <v>FB........</v>
          </cell>
          <cell r="K17" t="str">
            <v xml:space="preserve">Gcib Global Operations                            </v>
          </cell>
          <cell r="L17" t="str">
            <v/>
          </cell>
          <cell r="M17" t="str">
            <v/>
          </cell>
          <cell r="N17" t="str">
            <v>bamgt</v>
          </cell>
          <cell r="O17" t="str">
            <v>40</v>
          </cell>
          <cell r="P17" t="str">
            <v>600000A  662999B  662999C  665499B  665499D  665499F  999999999999999999</v>
          </cell>
          <cell r="Q17" t="str">
            <v xml:space="preserve">none     </v>
          </cell>
          <cell r="R17" t="str">
            <v>RollFCST-Working Version</v>
          </cell>
          <cell r="S17" t="str">
            <v>RollFCST-Working Version</v>
          </cell>
          <cell r="T17" t="str">
            <v/>
          </cell>
          <cell r="U17" t="str">
            <v/>
          </cell>
          <cell r="V17" t="str">
            <v>665499F</v>
          </cell>
          <cell r="W17" t="str">
            <v>6</v>
          </cell>
          <cell r="X17" t="str">
            <v xml:space="preserve">          Relocation Expense            </v>
          </cell>
          <cell r="Y17">
            <v>0</v>
          </cell>
          <cell r="Z17">
            <v>173</v>
          </cell>
          <cell r="AA17">
            <v>0</v>
          </cell>
          <cell r="AB17">
            <v>0</v>
          </cell>
          <cell r="AC17">
            <v>173</v>
          </cell>
          <cell r="AD17">
            <v>140</v>
          </cell>
          <cell r="AE17">
            <v>47</v>
          </cell>
          <cell r="AF17">
            <v>47</v>
          </cell>
          <cell r="AG17">
            <v>47</v>
          </cell>
          <cell r="AH17">
            <v>281</v>
          </cell>
          <cell r="AI17" t="str">
            <v xml:space="preserve">U.S. Dollar                   </v>
          </cell>
          <cell r="AJ17" t="str">
            <v/>
          </cell>
          <cell r="AK17" t="str">
            <v/>
          </cell>
          <cell r="AL17" t="str">
            <v/>
          </cell>
          <cell r="AM17" t="str">
            <v/>
          </cell>
          <cell r="AN17" t="str">
            <v/>
          </cell>
          <cell r="AO17" t="str">
            <v/>
          </cell>
          <cell r="AP17" t="str">
            <v/>
          </cell>
          <cell r="AQ17" t="str">
            <v/>
          </cell>
        </row>
        <row r="18">
          <cell r="A18" t="str">
            <v>FB........665499J</v>
          </cell>
          <cell r="B18" t="str">
            <v>2004T12</v>
          </cell>
          <cell r="C18" t="str">
            <v xml:space="preserve">TREND    </v>
          </cell>
          <cell r="D18" t="str">
            <v xml:space="preserve">Trend -  QTD Average/Activity                     </v>
          </cell>
          <cell r="E18" t="str">
            <v>Run: 08/07/03 14:02:44</v>
          </cell>
          <cell r="F18" t="str">
            <v>999</v>
          </cell>
          <cell r="G18" t="str">
            <v>100</v>
          </cell>
          <cell r="H18" t="str">
            <v xml:space="preserve">Bank Of America Management Reporting              </v>
          </cell>
          <cell r="I18" t="str">
            <v>001</v>
          </cell>
          <cell r="J18" t="str">
            <v>FB........</v>
          </cell>
          <cell r="K18" t="str">
            <v xml:space="preserve">Gcib Global Operations                            </v>
          </cell>
          <cell r="L18" t="str">
            <v/>
          </cell>
          <cell r="M18" t="str">
            <v/>
          </cell>
          <cell r="N18" t="str">
            <v>bamgt</v>
          </cell>
          <cell r="O18" t="str">
            <v>40</v>
          </cell>
          <cell r="P18" t="str">
            <v>600000A  662999B  662999C  665499B  665499D  665499H  665499J  999999999</v>
          </cell>
          <cell r="Q18" t="str">
            <v xml:space="preserve">none     </v>
          </cell>
          <cell r="R18" t="str">
            <v>RollFCST-Working Version</v>
          </cell>
          <cell r="S18" t="str">
            <v>RollFCST-Working Version</v>
          </cell>
          <cell r="T18" t="str">
            <v/>
          </cell>
          <cell r="U18" t="str">
            <v/>
          </cell>
          <cell r="V18" t="str">
            <v>665499J</v>
          </cell>
          <cell r="W18" t="str">
            <v>7</v>
          </cell>
          <cell r="X18" t="str">
            <v xml:space="preserve">            Employee Training &amp; Seminars</v>
          </cell>
          <cell r="Y18">
            <v>165</v>
          </cell>
          <cell r="Z18">
            <v>187</v>
          </cell>
          <cell r="AA18">
            <v>243.06</v>
          </cell>
          <cell r="AB18">
            <v>238.04</v>
          </cell>
          <cell r="AC18">
            <v>833.1</v>
          </cell>
          <cell r="AD18">
            <v>326.51</v>
          </cell>
          <cell r="AE18">
            <v>263.19</v>
          </cell>
          <cell r="AF18">
            <v>263.05</v>
          </cell>
          <cell r="AG18">
            <v>236.79</v>
          </cell>
          <cell r="AH18">
            <v>1089.54</v>
          </cell>
          <cell r="AI18" t="str">
            <v xml:space="preserve">U.S. Dollar                   </v>
          </cell>
          <cell r="AJ18" t="str">
            <v/>
          </cell>
          <cell r="AK18" t="str">
            <v/>
          </cell>
          <cell r="AL18" t="str">
            <v/>
          </cell>
          <cell r="AM18" t="str">
            <v/>
          </cell>
          <cell r="AN18" t="str">
            <v/>
          </cell>
          <cell r="AO18" t="str">
            <v/>
          </cell>
          <cell r="AP18" t="str">
            <v/>
          </cell>
          <cell r="AQ18" t="str">
            <v/>
          </cell>
        </row>
        <row r="19">
          <cell r="A19" t="str">
            <v>FB........665499H</v>
          </cell>
          <cell r="B19" t="str">
            <v>2004T12</v>
          </cell>
          <cell r="C19" t="str">
            <v xml:space="preserve">TREND    </v>
          </cell>
          <cell r="D19" t="str">
            <v xml:space="preserve">Trend -  QTD Average/Activity                     </v>
          </cell>
          <cell r="E19" t="str">
            <v>Run: 08/07/03 14:02:44</v>
          </cell>
          <cell r="F19" t="str">
            <v>999</v>
          </cell>
          <cell r="G19" t="str">
            <v>100</v>
          </cell>
          <cell r="H19" t="str">
            <v xml:space="preserve">Bank Of America Management Reporting              </v>
          </cell>
          <cell r="I19" t="str">
            <v>001</v>
          </cell>
          <cell r="J19" t="str">
            <v>FB........</v>
          </cell>
          <cell r="K19" t="str">
            <v xml:space="preserve">Gcib Global Operations                            </v>
          </cell>
          <cell r="L19" t="str">
            <v/>
          </cell>
          <cell r="M19" t="str">
            <v/>
          </cell>
          <cell r="N19" t="str">
            <v>bamgt</v>
          </cell>
          <cell r="O19" t="str">
            <v>40</v>
          </cell>
          <cell r="P19" t="str">
            <v>600000A  662999B  662999C  665499B  665499D  665499H  999999999999999999</v>
          </cell>
          <cell r="Q19" t="str">
            <v xml:space="preserve">none     </v>
          </cell>
          <cell r="R19" t="str">
            <v>RollFCST-Working Version</v>
          </cell>
          <cell r="S19" t="str">
            <v>RollFCST-Working Version</v>
          </cell>
          <cell r="T19" t="str">
            <v/>
          </cell>
          <cell r="U19" t="str">
            <v/>
          </cell>
          <cell r="V19" t="str">
            <v>665499H</v>
          </cell>
          <cell r="W19" t="str">
            <v>6</v>
          </cell>
          <cell r="X19" t="str">
            <v xml:space="preserve">          Other Employee Expense        </v>
          </cell>
          <cell r="Y19">
            <v>165</v>
          </cell>
          <cell r="Z19">
            <v>187</v>
          </cell>
          <cell r="AA19">
            <v>243.06</v>
          </cell>
          <cell r="AB19">
            <v>238.04</v>
          </cell>
          <cell r="AC19">
            <v>833.1</v>
          </cell>
          <cell r="AD19">
            <v>326.51</v>
          </cell>
          <cell r="AE19">
            <v>263.19</v>
          </cell>
          <cell r="AF19">
            <v>263.05</v>
          </cell>
          <cell r="AG19">
            <v>236.79</v>
          </cell>
          <cell r="AH19">
            <v>1089.54</v>
          </cell>
          <cell r="AI19" t="str">
            <v xml:space="preserve">U.S. Dollar                   </v>
          </cell>
          <cell r="AJ19" t="str">
            <v/>
          </cell>
          <cell r="AK19" t="str">
            <v/>
          </cell>
          <cell r="AL19" t="str">
            <v/>
          </cell>
          <cell r="AM19" t="str">
            <v/>
          </cell>
          <cell r="AN19" t="str">
            <v/>
          </cell>
          <cell r="AO19" t="str">
            <v/>
          </cell>
          <cell r="AP19" t="str">
            <v/>
          </cell>
          <cell r="AQ19" t="str">
            <v/>
          </cell>
        </row>
        <row r="20">
          <cell r="A20" t="str">
            <v>FB........665499D</v>
          </cell>
          <cell r="B20" t="str">
            <v>2004T12</v>
          </cell>
          <cell r="C20" t="str">
            <v xml:space="preserve">TREND    </v>
          </cell>
          <cell r="D20" t="str">
            <v xml:space="preserve">Trend -  QTD Average/Activity                     </v>
          </cell>
          <cell r="E20" t="str">
            <v>Run: 08/07/03 14:02:44</v>
          </cell>
          <cell r="F20" t="str">
            <v>999</v>
          </cell>
          <cell r="G20" t="str">
            <v>100</v>
          </cell>
          <cell r="H20" t="str">
            <v xml:space="preserve">Bank Of America Management Reporting              </v>
          </cell>
          <cell r="I20" t="str">
            <v>001</v>
          </cell>
          <cell r="J20" t="str">
            <v>FB........</v>
          </cell>
          <cell r="K20" t="str">
            <v xml:space="preserve">Gcib Global Operations                            </v>
          </cell>
          <cell r="L20" t="str">
            <v/>
          </cell>
          <cell r="M20" t="str">
            <v/>
          </cell>
          <cell r="N20" t="str">
            <v>bamgt</v>
          </cell>
          <cell r="O20" t="str">
            <v>40</v>
          </cell>
          <cell r="P20" t="str">
            <v>600000A  662999B  662999C  665499B  665499D  999999999999999999999999999</v>
          </cell>
          <cell r="Q20" t="str">
            <v xml:space="preserve">none     </v>
          </cell>
          <cell r="R20" t="str">
            <v>RollFCST-Working Version</v>
          </cell>
          <cell r="S20" t="str">
            <v>RollFCST-Working Version</v>
          </cell>
          <cell r="T20" t="str">
            <v/>
          </cell>
          <cell r="U20" t="str">
            <v/>
          </cell>
          <cell r="V20" t="str">
            <v>665499D</v>
          </cell>
          <cell r="W20" t="str">
            <v>5</v>
          </cell>
          <cell r="X20" t="str">
            <v xml:space="preserve">        Employee Expense                </v>
          </cell>
          <cell r="Y20">
            <v>165</v>
          </cell>
          <cell r="Z20">
            <v>360</v>
          </cell>
          <cell r="AA20">
            <v>243.06</v>
          </cell>
          <cell r="AB20">
            <v>238.04</v>
          </cell>
          <cell r="AC20">
            <v>1006.1</v>
          </cell>
          <cell r="AD20">
            <v>466.51</v>
          </cell>
          <cell r="AE20">
            <v>310.19</v>
          </cell>
          <cell r="AF20">
            <v>310.05</v>
          </cell>
          <cell r="AG20">
            <v>283.79000000000002</v>
          </cell>
          <cell r="AH20">
            <v>1370.54</v>
          </cell>
          <cell r="AI20" t="str">
            <v xml:space="preserve">U.S. Dollar                   </v>
          </cell>
          <cell r="AJ20" t="str">
            <v/>
          </cell>
          <cell r="AK20" t="str">
            <v/>
          </cell>
          <cell r="AL20" t="str">
            <v/>
          </cell>
          <cell r="AM20" t="str">
            <v/>
          </cell>
          <cell r="AN20" t="str">
            <v/>
          </cell>
          <cell r="AO20" t="str">
            <v/>
          </cell>
          <cell r="AP20" t="str">
            <v/>
          </cell>
          <cell r="AQ20" t="str">
            <v/>
          </cell>
        </row>
        <row r="21">
          <cell r="A21" t="str">
            <v>FB........665499B</v>
          </cell>
          <cell r="B21" t="str">
            <v>2004T12</v>
          </cell>
          <cell r="C21" t="str">
            <v xml:space="preserve">TREND    </v>
          </cell>
          <cell r="D21" t="str">
            <v xml:space="preserve">Trend -  QTD Average/Activity                     </v>
          </cell>
          <cell r="E21" t="str">
            <v>Run: 08/07/03 14:02:44</v>
          </cell>
          <cell r="F21" t="str">
            <v>999</v>
          </cell>
          <cell r="G21" t="str">
            <v>100</v>
          </cell>
          <cell r="H21" t="str">
            <v xml:space="preserve">Bank Of America Management Reporting              </v>
          </cell>
          <cell r="I21" t="str">
            <v>001</v>
          </cell>
          <cell r="J21" t="str">
            <v>FB........</v>
          </cell>
          <cell r="K21" t="str">
            <v xml:space="preserve">Gcib Global Operations                            </v>
          </cell>
          <cell r="L21" t="str">
            <v/>
          </cell>
          <cell r="M21" t="str">
            <v/>
          </cell>
          <cell r="N21" t="str">
            <v>bamgt</v>
          </cell>
          <cell r="O21" t="str">
            <v>40</v>
          </cell>
          <cell r="P21" t="str">
            <v>600000A  662999B  662999C  665499B  999999999999999999999999999999999999</v>
          </cell>
          <cell r="Q21" t="str">
            <v xml:space="preserve">none     </v>
          </cell>
          <cell r="R21" t="str">
            <v>RollFCST-Working Version</v>
          </cell>
          <cell r="S21" t="str">
            <v>RollFCST-Working Version</v>
          </cell>
          <cell r="T21" t="str">
            <v/>
          </cell>
          <cell r="U21" t="str">
            <v/>
          </cell>
          <cell r="V21" t="str">
            <v>665499B</v>
          </cell>
          <cell r="W21" t="str">
            <v>4</v>
          </cell>
          <cell r="X21" t="str">
            <v xml:space="preserve">      Other Operating Expense           </v>
          </cell>
          <cell r="Y21">
            <v>71.78</v>
          </cell>
          <cell r="Z21">
            <v>2306.2600000000002</v>
          </cell>
          <cell r="AA21">
            <v>1874.04</v>
          </cell>
          <cell r="AB21">
            <v>942.83</v>
          </cell>
          <cell r="AC21">
            <v>5194.91</v>
          </cell>
          <cell r="AD21">
            <v>1009.65</v>
          </cell>
          <cell r="AE21">
            <v>946.91</v>
          </cell>
          <cell r="AF21">
            <v>1007.08</v>
          </cell>
          <cell r="AG21">
            <v>814.57</v>
          </cell>
          <cell r="AH21">
            <v>3778.21</v>
          </cell>
          <cell r="AI21" t="str">
            <v xml:space="preserve">U.S. Dollar                   </v>
          </cell>
          <cell r="AJ21" t="str">
            <v/>
          </cell>
          <cell r="AK21" t="str">
            <v/>
          </cell>
          <cell r="AL21" t="str">
            <v/>
          </cell>
          <cell r="AM21" t="str">
            <v/>
          </cell>
          <cell r="AN21" t="str">
            <v/>
          </cell>
          <cell r="AO21" t="str">
            <v/>
          </cell>
          <cell r="AP21" t="str">
            <v/>
          </cell>
          <cell r="AQ21" t="str">
            <v/>
          </cell>
        </row>
        <row r="22">
          <cell r="A22" t="str">
            <v>FB........670200</v>
          </cell>
          <cell r="B22" t="str">
            <v>2004T12</v>
          </cell>
          <cell r="C22" t="str">
            <v xml:space="preserve">TREND    </v>
          </cell>
          <cell r="D22" t="str">
            <v xml:space="preserve">Trend -  QTD Average/Activity                     </v>
          </cell>
          <cell r="E22" t="str">
            <v>Run: 08/07/03 14:02:44</v>
          </cell>
          <cell r="F22" t="str">
            <v>999</v>
          </cell>
          <cell r="G22" t="str">
            <v>100</v>
          </cell>
          <cell r="H22" t="str">
            <v xml:space="preserve">Bank Of America Management Reporting              </v>
          </cell>
          <cell r="I22" t="str">
            <v>001</v>
          </cell>
          <cell r="J22" t="str">
            <v>FB........</v>
          </cell>
          <cell r="K22" t="str">
            <v xml:space="preserve">Gcib Global Operations                            </v>
          </cell>
          <cell r="L22" t="str">
            <v/>
          </cell>
          <cell r="M22" t="str">
            <v/>
          </cell>
          <cell r="N22" t="str">
            <v>bamgt</v>
          </cell>
          <cell r="O22" t="str">
            <v>40</v>
          </cell>
          <cell r="P22" t="str">
            <v>600000A  662999B  670000B  670200   999999999999999999999999999999999999</v>
          </cell>
          <cell r="Q22" t="str">
            <v xml:space="preserve">none     </v>
          </cell>
          <cell r="R22" t="str">
            <v>RollFCST-Working Version</v>
          </cell>
          <cell r="S22" t="str">
            <v>RollFCST-Working Version</v>
          </cell>
          <cell r="T22" t="str">
            <v/>
          </cell>
          <cell r="U22" t="str">
            <v/>
          </cell>
          <cell r="V22" t="str">
            <v>670200</v>
          </cell>
          <cell r="W22" t="str">
            <v>4</v>
          </cell>
          <cell r="X22" t="str">
            <v xml:space="preserve">      Travel                            </v>
          </cell>
          <cell r="Y22">
            <v>582.27</v>
          </cell>
          <cell r="Z22">
            <v>544.12</v>
          </cell>
          <cell r="AA22">
            <v>616.97</v>
          </cell>
          <cell r="AB22">
            <v>606.87</v>
          </cell>
          <cell r="AC22">
            <v>2350.23</v>
          </cell>
          <cell r="AD22">
            <v>524.84</v>
          </cell>
          <cell r="AE22">
            <v>566.27</v>
          </cell>
          <cell r="AF22">
            <v>560.96</v>
          </cell>
          <cell r="AG22">
            <v>540.41999999999996</v>
          </cell>
          <cell r="AH22">
            <v>2192.4899999999998</v>
          </cell>
          <cell r="AI22" t="str">
            <v xml:space="preserve">U.S. Dollar                   </v>
          </cell>
          <cell r="AJ22" t="str">
            <v/>
          </cell>
          <cell r="AK22" t="str">
            <v/>
          </cell>
          <cell r="AL22" t="str">
            <v/>
          </cell>
          <cell r="AM22" t="str">
            <v/>
          </cell>
          <cell r="AN22" t="str">
            <v/>
          </cell>
          <cell r="AO22" t="str">
            <v/>
          </cell>
          <cell r="AP22" t="str">
            <v/>
          </cell>
          <cell r="AQ22" t="str">
            <v/>
          </cell>
        </row>
        <row r="23">
          <cell r="A23" t="str">
            <v>FB........670800</v>
          </cell>
          <cell r="B23" t="str">
            <v>2004T12</v>
          </cell>
          <cell r="C23" t="str">
            <v xml:space="preserve">TREND    </v>
          </cell>
          <cell r="D23" t="str">
            <v xml:space="preserve">Trend -  QTD Average/Activity                     </v>
          </cell>
          <cell r="E23" t="str">
            <v>Run: 08/07/03 14:02:44</v>
          </cell>
          <cell r="F23" t="str">
            <v>999</v>
          </cell>
          <cell r="G23" t="str">
            <v>100</v>
          </cell>
          <cell r="H23" t="str">
            <v xml:space="preserve">Bank Of America Management Reporting              </v>
          </cell>
          <cell r="I23" t="str">
            <v>001</v>
          </cell>
          <cell r="J23" t="str">
            <v>FB........</v>
          </cell>
          <cell r="K23" t="str">
            <v xml:space="preserve">Gcib Global Operations                            </v>
          </cell>
          <cell r="L23" t="str">
            <v/>
          </cell>
          <cell r="M23" t="str">
            <v/>
          </cell>
          <cell r="N23" t="str">
            <v>bamgt</v>
          </cell>
          <cell r="O23" t="str">
            <v>40</v>
          </cell>
          <cell r="P23" t="str">
            <v>600000A  662999B  670000B  670800   999999999999999999999999999999999999</v>
          </cell>
          <cell r="Q23" t="str">
            <v xml:space="preserve">none     </v>
          </cell>
          <cell r="R23" t="str">
            <v>RollFCST-Working Version</v>
          </cell>
          <cell r="S23" t="str">
            <v>RollFCST-Working Version</v>
          </cell>
          <cell r="T23" t="str">
            <v/>
          </cell>
          <cell r="U23" t="str">
            <v/>
          </cell>
          <cell r="V23" t="str">
            <v>670800</v>
          </cell>
          <cell r="W23" t="str">
            <v>4</v>
          </cell>
          <cell r="X23" t="str">
            <v xml:space="preserve">      Taxes Other Than Income           </v>
          </cell>
          <cell r="Y23">
            <v>33.06</v>
          </cell>
          <cell r="Z23">
            <v>70.06</v>
          </cell>
          <cell r="AA23">
            <v>63.06</v>
          </cell>
          <cell r="AB23">
            <v>63.06</v>
          </cell>
          <cell r="AC23">
            <v>229.24</v>
          </cell>
          <cell r="AD23">
            <v>70.430000000000007</v>
          </cell>
          <cell r="AE23">
            <v>36</v>
          </cell>
          <cell r="AF23">
            <v>70.84</v>
          </cell>
          <cell r="AG23">
            <v>36</v>
          </cell>
          <cell r="AH23">
            <v>213.27</v>
          </cell>
          <cell r="AI23" t="str">
            <v xml:space="preserve">U.S. Dollar                   </v>
          </cell>
          <cell r="AJ23" t="str">
            <v/>
          </cell>
          <cell r="AK23" t="str">
            <v/>
          </cell>
          <cell r="AL23" t="str">
            <v/>
          </cell>
          <cell r="AM23" t="str">
            <v/>
          </cell>
          <cell r="AN23" t="str">
            <v/>
          </cell>
          <cell r="AO23" t="str">
            <v/>
          </cell>
          <cell r="AP23" t="str">
            <v/>
          </cell>
          <cell r="AQ23" t="str">
            <v/>
          </cell>
        </row>
        <row r="24">
          <cell r="A24" t="str">
            <v>FB........671200</v>
          </cell>
          <cell r="B24" t="str">
            <v>2004T12</v>
          </cell>
          <cell r="C24" t="str">
            <v xml:space="preserve">TREND    </v>
          </cell>
          <cell r="D24" t="str">
            <v xml:space="preserve">Trend -  QTD Average/Activity                     </v>
          </cell>
          <cell r="E24" t="str">
            <v>Run: 08/07/03 14:02:44</v>
          </cell>
          <cell r="F24" t="str">
            <v>999</v>
          </cell>
          <cell r="G24" t="str">
            <v>100</v>
          </cell>
          <cell r="H24" t="str">
            <v xml:space="preserve">Bank Of America Management Reporting              </v>
          </cell>
          <cell r="I24" t="str">
            <v>001</v>
          </cell>
          <cell r="J24" t="str">
            <v>FB........</v>
          </cell>
          <cell r="K24" t="str">
            <v xml:space="preserve">Gcib Global Operations                            </v>
          </cell>
          <cell r="L24" t="str">
            <v/>
          </cell>
          <cell r="M24" t="str">
            <v/>
          </cell>
          <cell r="N24" t="str">
            <v>bamgt</v>
          </cell>
          <cell r="O24" t="str">
            <v>40</v>
          </cell>
          <cell r="P24" t="str">
            <v>600000A  662999B  670000B  671200   999999999999999999999999999999999999</v>
          </cell>
          <cell r="Q24" t="str">
            <v xml:space="preserve">none     </v>
          </cell>
          <cell r="R24" t="str">
            <v>RollFCST-Working Version</v>
          </cell>
          <cell r="S24" t="str">
            <v>RollFCST-Working Version</v>
          </cell>
          <cell r="T24" t="str">
            <v/>
          </cell>
          <cell r="U24" t="str">
            <v/>
          </cell>
          <cell r="V24" t="str">
            <v>671200</v>
          </cell>
          <cell r="W24" t="str">
            <v>4</v>
          </cell>
          <cell r="X24" t="str">
            <v xml:space="preserve">      Subscription Services             </v>
          </cell>
          <cell r="Y24">
            <v>1329.77</v>
          </cell>
          <cell r="Z24">
            <v>1127.32</v>
          </cell>
          <cell r="AA24">
            <v>1515.29</v>
          </cell>
          <cell r="AB24">
            <v>1349.44</v>
          </cell>
          <cell r="AC24">
            <v>5321.82</v>
          </cell>
          <cell r="AD24">
            <v>1510.16</v>
          </cell>
          <cell r="AE24">
            <v>1518.8</v>
          </cell>
          <cell r="AF24">
            <v>1515.1</v>
          </cell>
          <cell r="AG24">
            <v>1512.02</v>
          </cell>
          <cell r="AH24">
            <v>6056.08</v>
          </cell>
          <cell r="AI24" t="str">
            <v xml:space="preserve">U.S. Dollar                   </v>
          </cell>
          <cell r="AJ24" t="str">
            <v/>
          </cell>
          <cell r="AK24" t="str">
            <v/>
          </cell>
          <cell r="AL24" t="str">
            <v/>
          </cell>
          <cell r="AM24" t="str">
            <v/>
          </cell>
          <cell r="AN24" t="str">
            <v/>
          </cell>
          <cell r="AO24" t="str">
            <v/>
          </cell>
          <cell r="AP24" t="str">
            <v/>
          </cell>
          <cell r="AQ24" t="str">
            <v/>
          </cell>
        </row>
        <row r="25">
          <cell r="A25" t="str">
            <v>FB........671500</v>
          </cell>
          <cell r="B25" t="str">
            <v>2004T12</v>
          </cell>
          <cell r="C25" t="str">
            <v xml:space="preserve">TREND    </v>
          </cell>
          <cell r="D25" t="str">
            <v xml:space="preserve">Trend -  QTD Average/Activity                     </v>
          </cell>
          <cell r="E25" t="str">
            <v>Run: 08/07/03 14:02:44</v>
          </cell>
          <cell r="F25" t="str">
            <v>999</v>
          </cell>
          <cell r="G25" t="str">
            <v>100</v>
          </cell>
          <cell r="H25" t="str">
            <v xml:space="preserve">Bank Of America Management Reporting              </v>
          </cell>
          <cell r="I25" t="str">
            <v>001</v>
          </cell>
          <cell r="J25" t="str">
            <v>FB........</v>
          </cell>
          <cell r="K25" t="str">
            <v xml:space="preserve">Gcib Global Operations                            </v>
          </cell>
          <cell r="L25" t="str">
            <v/>
          </cell>
          <cell r="M25" t="str">
            <v/>
          </cell>
          <cell r="N25" t="str">
            <v>bamgt</v>
          </cell>
          <cell r="O25" t="str">
            <v>40</v>
          </cell>
          <cell r="P25" t="str">
            <v>600000A  662999B  670000B  671500   999999999999999999999999999999999999</v>
          </cell>
          <cell r="Q25" t="str">
            <v xml:space="preserve">none     </v>
          </cell>
          <cell r="R25" t="str">
            <v>RollFCST-Working Version</v>
          </cell>
          <cell r="S25" t="str">
            <v>RollFCST-Working Version</v>
          </cell>
          <cell r="T25" t="str">
            <v/>
          </cell>
          <cell r="U25" t="str">
            <v/>
          </cell>
          <cell r="V25" t="str">
            <v>671500</v>
          </cell>
          <cell r="W25" t="str">
            <v>4</v>
          </cell>
          <cell r="X25" t="str">
            <v xml:space="preserve">      Other Administrative Expenses     </v>
          </cell>
          <cell r="Y25">
            <v>280.43</v>
          </cell>
          <cell r="Z25">
            <v>152.94999999999999</v>
          </cell>
          <cell r="AA25">
            <v>103.04</v>
          </cell>
          <cell r="AB25">
            <v>92.04</v>
          </cell>
          <cell r="AC25">
            <v>628.46</v>
          </cell>
          <cell r="AD25">
            <v>-1508.61</v>
          </cell>
          <cell r="AE25">
            <v>-1499.93</v>
          </cell>
          <cell r="AF25">
            <v>-1513.54</v>
          </cell>
          <cell r="AG25">
            <v>-1514.35</v>
          </cell>
          <cell r="AH25">
            <v>-6036.43</v>
          </cell>
          <cell r="AI25" t="str">
            <v xml:space="preserve">U.S. Dollar                   </v>
          </cell>
          <cell r="AJ25" t="str">
            <v/>
          </cell>
          <cell r="AK25" t="str">
            <v/>
          </cell>
          <cell r="AL25" t="str">
            <v/>
          </cell>
          <cell r="AM25" t="str">
            <v/>
          </cell>
          <cell r="AN25" t="str">
            <v/>
          </cell>
          <cell r="AO25" t="str">
            <v/>
          </cell>
          <cell r="AP25" t="str">
            <v/>
          </cell>
          <cell r="AQ25" t="str">
            <v/>
          </cell>
        </row>
        <row r="26">
          <cell r="A26" t="str">
            <v>FB........675000</v>
          </cell>
          <cell r="B26" t="str">
            <v>2004T12</v>
          </cell>
          <cell r="C26" t="str">
            <v xml:space="preserve">TREND    </v>
          </cell>
          <cell r="D26" t="str">
            <v xml:space="preserve">Trend -  QTD Average/Activity                     </v>
          </cell>
          <cell r="E26" t="str">
            <v>Run: 08/07/03 14:02:44</v>
          </cell>
          <cell r="F26" t="str">
            <v>999</v>
          </cell>
          <cell r="G26" t="str">
            <v>100</v>
          </cell>
          <cell r="H26" t="str">
            <v xml:space="preserve">Bank Of America Management Reporting              </v>
          </cell>
          <cell r="I26" t="str">
            <v>001</v>
          </cell>
          <cell r="J26" t="str">
            <v>FB........</v>
          </cell>
          <cell r="K26" t="str">
            <v xml:space="preserve">Gcib Global Operations                            </v>
          </cell>
          <cell r="L26" t="str">
            <v/>
          </cell>
          <cell r="M26" t="str">
            <v/>
          </cell>
          <cell r="N26" t="str">
            <v>bamgt</v>
          </cell>
          <cell r="O26" t="str">
            <v>40</v>
          </cell>
          <cell r="P26" t="str">
            <v>600000A  675000   999999999999999999999999999999999999999999999999999999</v>
          </cell>
          <cell r="Q26" t="str">
            <v xml:space="preserve">none     </v>
          </cell>
          <cell r="R26" t="str">
            <v>RollFCST-Working Version</v>
          </cell>
          <cell r="S26" t="str">
            <v>RollFCST-Working Version</v>
          </cell>
          <cell r="T26" t="str">
            <v/>
          </cell>
          <cell r="U26" t="str">
            <v/>
          </cell>
          <cell r="V26" t="str">
            <v>675000</v>
          </cell>
          <cell r="W26" t="str">
            <v>2</v>
          </cell>
          <cell r="X26" t="str">
            <v xml:space="preserve">  Intercompany Expense                  </v>
          </cell>
          <cell r="Y26">
            <v>-92.56</v>
          </cell>
          <cell r="Z26">
            <v>-120.8</v>
          </cell>
          <cell r="AA26">
            <v>40.44</v>
          </cell>
          <cell r="AB26">
            <v>40.44</v>
          </cell>
          <cell r="AC26">
            <v>-132.47999999999999</v>
          </cell>
          <cell r="AD26">
            <v>42</v>
          </cell>
          <cell r="AE26">
            <v>42</v>
          </cell>
          <cell r="AF26">
            <v>42</v>
          </cell>
          <cell r="AG26">
            <v>43</v>
          </cell>
          <cell r="AH26">
            <v>169</v>
          </cell>
          <cell r="AI26" t="str">
            <v xml:space="preserve">U.S. Dollar                   </v>
          </cell>
          <cell r="AJ26" t="str">
            <v/>
          </cell>
          <cell r="AK26" t="str">
            <v/>
          </cell>
          <cell r="AL26" t="str">
            <v/>
          </cell>
          <cell r="AM26" t="str">
            <v/>
          </cell>
          <cell r="AN26" t="str">
            <v/>
          </cell>
          <cell r="AO26" t="str">
            <v/>
          </cell>
          <cell r="AP26" t="str">
            <v/>
          </cell>
          <cell r="AQ26" t="str">
            <v/>
          </cell>
        </row>
        <row r="27">
          <cell r="A27" t="str">
            <v>FB........NIEBA-B</v>
          </cell>
          <cell r="B27" t="str">
            <v>2004T12</v>
          </cell>
          <cell r="C27" t="str">
            <v xml:space="preserve">TREND    </v>
          </cell>
          <cell r="D27" t="str">
            <v xml:space="preserve">Trend -  QTD Average/Activity                     </v>
          </cell>
          <cell r="E27" t="str">
            <v>Run: 08/07/03 14:02:44</v>
          </cell>
          <cell r="F27" t="str">
            <v>999</v>
          </cell>
          <cell r="G27" t="str">
            <v>100</v>
          </cell>
          <cell r="H27" t="str">
            <v xml:space="preserve">Bank Of America Management Reporting              </v>
          </cell>
          <cell r="I27" t="str">
            <v>001</v>
          </cell>
          <cell r="J27" t="str">
            <v>FB........</v>
          </cell>
          <cell r="K27" t="str">
            <v xml:space="preserve">Gcib Global Operations                            </v>
          </cell>
          <cell r="L27" t="str">
            <v/>
          </cell>
          <cell r="M27" t="str">
            <v/>
          </cell>
          <cell r="N27" t="str">
            <v>bamgt</v>
          </cell>
          <cell r="O27" t="str">
            <v>40</v>
          </cell>
          <cell r="P27" t="str">
            <v xml:space="preserve">600000A  675000A  999999999999999999999999999NIEBA-B                    </v>
          </cell>
          <cell r="Q27" t="str">
            <v xml:space="preserve">none     </v>
          </cell>
          <cell r="R27" t="str">
            <v>RollFCST-Working Version</v>
          </cell>
          <cell r="S27" t="str">
            <v>RollFCST-Working Version</v>
          </cell>
          <cell r="T27" t="str">
            <v/>
          </cell>
          <cell r="U27" t="str">
            <v/>
          </cell>
          <cell r="V27" t="str">
            <v>NIEBA-B</v>
          </cell>
          <cell r="W27" t="str">
            <v>0</v>
          </cell>
          <cell r="X27" t="str">
            <v xml:space="preserve">Sub-Tot Non Int Exp Before Cost         </v>
          </cell>
          <cell r="Y27">
            <v>58027.28</v>
          </cell>
          <cell r="Z27">
            <v>48895.880799999999</v>
          </cell>
          <cell r="AA27">
            <v>58007.941200000001</v>
          </cell>
          <cell r="AB27">
            <v>57905.62</v>
          </cell>
          <cell r="AC27">
            <v>222836.72200000001</v>
          </cell>
          <cell r="AD27">
            <v>56332.049299999999</v>
          </cell>
          <cell r="AE27">
            <v>56905.506150000001</v>
          </cell>
          <cell r="AF27">
            <v>57087.345200000003</v>
          </cell>
          <cell r="AG27">
            <v>57395.734949999998</v>
          </cell>
          <cell r="AH27">
            <v>227720.63560000001</v>
          </cell>
          <cell r="AI27" t="str">
            <v xml:space="preserve">U.S. Dollar                   </v>
          </cell>
          <cell r="AJ27" t="str">
            <v/>
          </cell>
          <cell r="AK27" t="str">
            <v/>
          </cell>
          <cell r="AL27" t="str">
            <v/>
          </cell>
          <cell r="AM27" t="str">
            <v/>
          </cell>
          <cell r="AN27" t="str">
            <v/>
          </cell>
          <cell r="AO27" t="str">
            <v/>
          </cell>
          <cell r="AP27" t="str">
            <v/>
          </cell>
          <cell r="AQ27" t="str">
            <v/>
          </cell>
        </row>
        <row r="28">
          <cell r="A28" t="str">
            <v>FBA.......600300</v>
          </cell>
          <cell r="B28" t="str">
            <v>2004T12</v>
          </cell>
          <cell r="C28" t="str">
            <v xml:space="preserve">TREND    </v>
          </cell>
          <cell r="D28" t="str">
            <v xml:space="preserve">Trend -  QTD Average/Activity                     </v>
          </cell>
          <cell r="E28" t="str">
            <v>Run: 08/07/03 14:02:44</v>
          </cell>
          <cell r="F28" t="str">
            <v>999</v>
          </cell>
          <cell r="G28" t="str">
            <v>100</v>
          </cell>
          <cell r="H28" t="str">
            <v xml:space="preserve">Bank Of America Management Reporting              </v>
          </cell>
          <cell r="I28" t="str">
            <v>001</v>
          </cell>
          <cell r="J28" t="str">
            <v>FBA.......</v>
          </cell>
          <cell r="K28" t="str">
            <v xml:space="preserve">Global Fx                                         </v>
          </cell>
          <cell r="L28" t="str">
            <v/>
          </cell>
          <cell r="M28" t="str">
            <v/>
          </cell>
          <cell r="N28" t="str">
            <v>bamgt</v>
          </cell>
          <cell r="O28" t="str">
            <v>40</v>
          </cell>
          <cell r="P28" t="str">
            <v>600000A  600250   999999999600300   999999999999999999999999999999999999</v>
          </cell>
          <cell r="Q28" t="str">
            <v xml:space="preserve">none     </v>
          </cell>
          <cell r="R28" t="str">
            <v>RollFCST-Working Version</v>
          </cell>
          <cell r="S28" t="str">
            <v>RollFCST-Working Version</v>
          </cell>
          <cell r="T28" t="str">
            <v/>
          </cell>
          <cell r="U28" t="str">
            <v/>
          </cell>
          <cell r="V28" t="str">
            <v>600300</v>
          </cell>
          <cell r="W28" t="str">
            <v>4</v>
          </cell>
          <cell r="X28" t="str">
            <v xml:space="preserve">      Salaries &amp; Wages                  </v>
          </cell>
          <cell r="Y28">
            <v>3688</v>
          </cell>
          <cell r="Z28">
            <v>3528.86</v>
          </cell>
          <cell r="AA28">
            <v>3547</v>
          </cell>
          <cell r="AB28">
            <v>3585</v>
          </cell>
          <cell r="AC28">
            <v>14348.86</v>
          </cell>
          <cell r="AD28">
            <v>3527</v>
          </cell>
          <cell r="AE28">
            <v>3648</v>
          </cell>
          <cell r="AF28">
            <v>3584</v>
          </cell>
          <cell r="AG28">
            <v>3587</v>
          </cell>
          <cell r="AH28">
            <v>14346</v>
          </cell>
          <cell r="AI28" t="str">
            <v xml:space="preserve">U.S. Dollar                   </v>
          </cell>
          <cell r="AJ28" t="str">
            <v/>
          </cell>
          <cell r="AK28" t="str">
            <v/>
          </cell>
          <cell r="AL28" t="str">
            <v/>
          </cell>
          <cell r="AM28" t="str">
            <v/>
          </cell>
          <cell r="AN28" t="str">
            <v/>
          </cell>
          <cell r="AO28" t="str">
            <v/>
          </cell>
          <cell r="AP28" t="str">
            <v/>
          </cell>
          <cell r="AQ28" t="str">
            <v/>
          </cell>
        </row>
        <row r="29">
          <cell r="A29" t="str">
            <v>FBA.......601000</v>
          </cell>
          <cell r="B29" t="str">
            <v>2004T12</v>
          </cell>
          <cell r="C29" t="str">
            <v xml:space="preserve">TREND    </v>
          </cell>
          <cell r="D29" t="str">
            <v xml:space="preserve">Trend -  QTD Average/Activity                     </v>
          </cell>
          <cell r="E29" t="str">
            <v>Run: 08/07/03 14:02:44</v>
          </cell>
          <cell r="F29" t="str">
            <v>999</v>
          </cell>
          <cell r="G29" t="str">
            <v>100</v>
          </cell>
          <cell r="H29" t="str">
            <v xml:space="preserve">Bank Of America Management Reporting              </v>
          </cell>
          <cell r="I29" t="str">
            <v>001</v>
          </cell>
          <cell r="J29" t="str">
            <v>FBA.......</v>
          </cell>
          <cell r="K29" t="str">
            <v xml:space="preserve">Global Fx                                         </v>
          </cell>
          <cell r="L29" t="str">
            <v/>
          </cell>
          <cell r="M29" t="str">
            <v/>
          </cell>
          <cell r="N29" t="str">
            <v>bamgt</v>
          </cell>
          <cell r="O29" t="str">
            <v>40</v>
          </cell>
          <cell r="P29" t="str">
            <v>600000A  600250   999999999601000   999999999999999999999999999999999999</v>
          </cell>
          <cell r="Q29" t="str">
            <v xml:space="preserve">none     </v>
          </cell>
          <cell r="R29" t="str">
            <v>RollFCST-Working Version</v>
          </cell>
          <cell r="S29" t="str">
            <v>RollFCST-Working Version</v>
          </cell>
          <cell r="T29" t="str">
            <v/>
          </cell>
          <cell r="U29" t="str">
            <v/>
          </cell>
          <cell r="V29" t="str">
            <v>601000</v>
          </cell>
          <cell r="W29" t="str">
            <v>4</v>
          </cell>
          <cell r="X29" t="str">
            <v xml:space="preserve">      Overtime Salaries                 </v>
          </cell>
          <cell r="Y29">
            <v>159</v>
          </cell>
          <cell r="Z29">
            <v>168.94</v>
          </cell>
          <cell r="AA29">
            <v>119</v>
          </cell>
          <cell r="AB29">
            <v>121</v>
          </cell>
          <cell r="AC29">
            <v>567.94000000000005</v>
          </cell>
          <cell r="AD29">
            <v>120</v>
          </cell>
          <cell r="AE29">
            <v>116</v>
          </cell>
          <cell r="AF29">
            <v>114</v>
          </cell>
          <cell r="AG29">
            <v>114</v>
          </cell>
          <cell r="AH29">
            <v>464</v>
          </cell>
          <cell r="AI29" t="str">
            <v xml:space="preserve">U.S. Dollar                   </v>
          </cell>
          <cell r="AJ29" t="str">
            <v/>
          </cell>
          <cell r="AK29" t="str">
            <v/>
          </cell>
          <cell r="AL29" t="str">
            <v/>
          </cell>
          <cell r="AM29" t="str">
            <v/>
          </cell>
          <cell r="AN29" t="str">
            <v/>
          </cell>
          <cell r="AO29" t="str">
            <v/>
          </cell>
          <cell r="AP29" t="str">
            <v/>
          </cell>
          <cell r="AQ29" t="str">
            <v/>
          </cell>
        </row>
        <row r="30">
          <cell r="A30" t="str">
            <v>FBA.......601500</v>
          </cell>
          <cell r="B30" t="str">
            <v>2004T12</v>
          </cell>
          <cell r="C30" t="str">
            <v xml:space="preserve">TREND    </v>
          </cell>
          <cell r="D30" t="str">
            <v xml:space="preserve">Trend -  QTD Average/Activity                     </v>
          </cell>
          <cell r="E30" t="str">
            <v>Run: 08/07/03 14:02:44</v>
          </cell>
          <cell r="F30" t="str">
            <v>999</v>
          </cell>
          <cell r="G30" t="str">
            <v>100</v>
          </cell>
          <cell r="H30" t="str">
            <v xml:space="preserve">Bank Of America Management Reporting              </v>
          </cell>
          <cell r="I30" t="str">
            <v>001</v>
          </cell>
          <cell r="J30" t="str">
            <v>FBA.......</v>
          </cell>
          <cell r="K30" t="str">
            <v xml:space="preserve">Global Fx                                         </v>
          </cell>
          <cell r="L30" t="str">
            <v/>
          </cell>
          <cell r="M30" t="str">
            <v/>
          </cell>
          <cell r="N30" t="str">
            <v>bamgt</v>
          </cell>
          <cell r="O30" t="str">
            <v>40</v>
          </cell>
          <cell r="P30" t="str">
            <v>600000A  600250   999999999601500   999999999999999999999999999999999999</v>
          </cell>
          <cell r="Q30" t="str">
            <v xml:space="preserve">none     </v>
          </cell>
          <cell r="R30" t="str">
            <v>RollFCST-Working Version</v>
          </cell>
          <cell r="S30" t="str">
            <v>RollFCST-Working Version</v>
          </cell>
          <cell r="T30" t="str">
            <v/>
          </cell>
          <cell r="U30" t="str">
            <v/>
          </cell>
          <cell r="V30" t="str">
            <v>601500</v>
          </cell>
          <cell r="W30" t="str">
            <v>4</v>
          </cell>
          <cell r="X30" t="str">
            <v xml:space="preserve">      Incentive Compensation            </v>
          </cell>
          <cell r="Y30">
            <v>0</v>
          </cell>
          <cell r="Z30">
            <v>0</v>
          </cell>
          <cell r="AA30">
            <v>0</v>
          </cell>
          <cell r="AB30">
            <v>0</v>
          </cell>
          <cell r="AC30">
            <v>0</v>
          </cell>
          <cell r="AD30">
            <v>0</v>
          </cell>
          <cell r="AE30">
            <v>0</v>
          </cell>
          <cell r="AF30">
            <v>0</v>
          </cell>
          <cell r="AG30">
            <v>0</v>
          </cell>
          <cell r="AH30">
            <v>0</v>
          </cell>
          <cell r="AI30" t="str">
            <v xml:space="preserve">U.S. Dollar                   </v>
          </cell>
          <cell r="AJ30" t="str">
            <v/>
          </cell>
          <cell r="AK30" t="str">
            <v/>
          </cell>
          <cell r="AL30" t="str">
            <v/>
          </cell>
          <cell r="AM30" t="str">
            <v/>
          </cell>
          <cell r="AN30" t="str">
            <v/>
          </cell>
          <cell r="AO30" t="str">
            <v/>
          </cell>
          <cell r="AP30" t="str">
            <v/>
          </cell>
          <cell r="AQ30" t="str">
            <v/>
          </cell>
        </row>
        <row r="31">
          <cell r="A31" t="str">
            <v>FBA.......602400</v>
          </cell>
          <cell r="B31" t="str">
            <v>2004T12</v>
          </cell>
          <cell r="C31" t="str">
            <v xml:space="preserve">TREND    </v>
          </cell>
          <cell r="D31" t="str">
            <v xml:space="preserve">Trend -  QTD Average/Activity                     </v>
          </cell>
          <cell r="E31" t="str">
            <v>Run: 08/07/03 14:02:44</v>
          </cell>
          <cell r="F31" t="str">
            <v>999</v>
          </cell>
          <cell r="G31" t="str">
            <v>100</v>
          </cell>
          <cell r="H31" t="str">
            <v xml:space="preserve">Bank Of America Management Reporting              </v>
          </cell>
          <cell r="I31" t="str">
            <v>001</v>
          </cell>
          <cell r="J31" t="str">
            <v>FBA.......</v>
          </cell>
          <cell r="K31" t="str">
            <v xml:space="preserve">Global Fx                                         </v>
          </cell>
          <cell r="L31" t="str">
            <v/>
          </cell>
          <cell r="M31" t="str">
            <v/>
          </cell>
          <cell r="N31" t="str">
            <v>bamgt</v>
          </cell>
          <cell r="O31" t="str">
            <v>40</v>
          </cell>
          <cell r="P31" t="str">
            <v>600000A  600250   999999999602000   602400   999999999999999999999999999</v>
          </cell>
          <cell r="Q31" t="str">
            <v xml:space="preserve">none     </v>
          </cell>
          <cell r="R31" t="str">
            <v>RollFCST-Working Version</v>
          </cell>
          <cell r="S31" t="str">
            <v>RollFCST-Working Version</v>
          </cell>
          <cell r="T31" t="str">
            <v/>
          </cell>
          <cell r="U31" t="str">
            <v/>
          </cell>
          <cell r="V31" t="str">
            <v>602400</v>
          </cell>
          <cell r="W31" t="str">
            <v>5</v>
          </cell>
          <cell r="X31" t="str">
            <v xml:space="preserve">        Other Employee Compensation     </v>
          </cell>
          <cell r="Y31">
            <v>0</v>
          </cell>
          <cell r="Z31">
            <v>0</v>
          </cell>
          <cell r="AA31">
            <v>0</v>
          </cell>
          <cell r="AB31">
            <v>0</v>
          </cell>
          <cell r="AC31">
            <v>0</v>
          </cell>
          <cell r="AD31">
            <v>0</v>
          </cell>
          <cell r="AE31">
            <v>0</v>
          </cell>
          <cell r="AF31">
            <v>0</v>
          </cell>
          <cell r="AG31">
            <v>0</v>
          </cell>
          <cell r="AH31">
            <v>0</v>
          </cell>
          <cell r="AI31" t="str">
            <v xml:space="preserve">U.S. Dollar                   </v>
          </cell>
          <cell r="AJ31" t="str">
            <v/>
          </cell>
          <cell r="AK31" t="str">
            <v/>
          </cell>
          <cell r="AL31" t="str">
            <v/>
          </cell>
          <cell r="AM31" t="str">
            <v/>
          </cell>
          <cell r="AN31" t="str">
            <v/>
          </cell>
          <cell r="AO31" t="str">
            <v/>
          </cell>
          <cell r="AP31" t="str">
            <v/>
          </cell>
          <cell r="AQ31" t="str">
            <v/>
          </cell>
        </row>
        <row r="32">
          <cell r="A32" t="str">
            <v>FBA.......602000</v>
          </cell>
          <cell r="B32" t="str">
            <v>2004T12</v>
          </cell>
          <cell r="C32" t="str">
            <v xml:space="preserve">TREND    </v>
          </cell>
          <cell r="D32" t="str">
            <v xml:space="preserve">Trend -  QTD Average/Activity                     </v>
          </cell>
          <cell r="E32" t="str">
            <v>Run: 08/07/03 14:02:44</v>
          </cell>
          <cell r="F32" t="str">
            <v>999</v>
          </cell>
          <cell r="G32" t="str">
            <v>100</v>
          </cell>
          <cell r="H32" t="str">
            <v xml:space="preserve">Bank Of America Management Reporting              </v>
          </cell>
          <cell r="I32" t="str">
            <v>001</v>
          </cell>
          <cell r="J32" t="str">
            <v>FBA.......</v>
          </cell>
          <cell r="K32" t="str">
            <v xml:space="preserve">Global Fx                                         </v>
          </cell>
          <cell r="L32" t="str">
            <v/>
          </cell>
          <cell r="M32" t="str">
            <v/>
          </cell>
          <cell r="N32" t="str">
            <v>bamgt</v>
          </cell>
          <cell r="O32" t="str">
            <v>40</v>
          </cell>
          <cell r="P32" t="str">
            <v>600000A  600250   999999999602000   999999999999999999999999999999999999</v>
          </cell>
          <cell r="Q32" t="str">
            <v xml:space="preserve">none     </v>
          </cell>
          <cell r="R32" t="str">
            <v>RollFCST-Working Version</v>
          </cell>
          <cell r="S32" t="str">
            <v>RollFCST-Working Version</v>
          </cell>
          <cell r="T32" t="str">
            <v/>
          </cell>
          <cell r="U32" t="str">
            <v/>
          </cell>
          <cell r="V32" t="str">
            <v>602000</v>
          </cell>
          <cell r="W32" t="str">
            <v>4</v>
          </cell>
          <cell r="X32" t="str">
            <v xml:space="preserve">      Contract Temporary/Other Compensat</v>
          </cell>
          <cell r="Y32">
            <v>60</v>
          </cell>
          <cell r="Z32">
            <v>56.33</v>
          </cell>
          <cell r="AA32">
            <v>48</v>
          </cell>
          <cell r="AB32">
            <v>27</v>
          </cell>
          <cell r="AC32">
            <v>191.33</v>
          </cell>
          <cell r="AD32">
            <v>26</v>
          </cell>
          <cell r="AE32">
            <v>26</v>
          </cell>
          <cell r="AF32">
            <v>26</v>
          </cell>
          <cell r="AG32">
            <v>24</v>
          </cell>
          <cell r="AH32">
            <v>102</v>
          </cell>
          <cell r="AI32" t="str">
            <v xml:space="preserve">U.S. Dollar                   </v>
          </cell>
          <cell r="AJ32" t="str">
            <v/>
          </cell>
          <cell r="AK32" t="str">
            <v/>
          </cell>
          <cell r="AL32" t="str">
            <v/>
          </cell>
          <cell r="AM32" t="str">
            <v/>
          </cell>
          <cell r="AN32" t="str">
            <v/>
          </cell>
          <cell r="AO32" t="str">
            <v/>
          </cell>
          <cell r="AP32" t="str">
            <v/>
          </cell>
          <cell r="AQ32" t="str">
            <v/>
          </cell>
        </row>
        <row r="33">
          <cell r="A33" t="str">
            <v>FBA.......603000</v>
          </cell>
          <cell r="B33" t="str">
            <v>2004T12</v>
          </cell>
          <cell r="C33" t="str">
            <v xml:space="preserve">TREND    </v>
          </cell>
          <cell r="D33" t="str">
            <v xml:space="preserve">Trend -  QTD Average/Activity                     </v>
          </cell>
          <cell r="E33" t="str">
            <v>Run: 08/07/03 14:02:44</v>
          </cell>
          <cell r="F33" t="str">
            <v>999</v>
          </cell>
          <cell r="G33" t="str">
            <v>100</v>
          </cell>
          <cell r="H33" t="str">
            <v xml:space="preserve">Bank Of America Management Reporting              </v>
          </cell>
          <cell r="I33" t="str">
            <v>001</v>
          </cell>
          <cell r="J33" t="str">
            <v>FBA.......</v>
          </cell>
          <cell r="K33" t="str">
            <v xml:space="preserve">Global Fx                                         </v>
          </cell>
          <cell r="L33" t="str">
            <v/>
          </cell>
          <cell r="M33" t="str">
            <v/>
          </cell>
          <cell r="N33" t="str">
            <v>bamgt</v>
          </cell>
          <cell r="O33" t="str">
            <v>40</v>
          </cell>
          <cell r="P33" t="str">
            <v>600000A  600250   999999999603000   999999999999999999999999999999999999</v>
          </cell>
          <cell r="Q33" t="str">
            <v xml:space="preserve">none     </v>
          </cell>
          <cell r="R33" t="str">
            <v>RollFCST-Working Version</v>
          </cell>
          <cell r="S33" t="str">
            <v>RollFCST-Working Version</v>
          </cell>
          <cell r="T33" t="str">
            <v/>
          </cell>
          <cell r="U33" t="str">
            <v/>
          </cell>
          <cell r="V33" t="str">
            <v>603000</v>
          </cell>
          <cell r="W33" t="str">
            <v>4</v>
          </cell>
          <cell r="X33" t="str">
            <v xml:space="preserve">      Employee Benefits                 </v>
          </cell>
          <cell r="Y33">
            <v>877.52</v>
          </cell>
          <cell r="Z33">
            <v>849.00639999999999</v>
          </cell>
          <cell r="AA33">
            <v>862.84</v>
          </cell>
          <cell r="AB33">
            <v>857.48</v>
          </cell>
          <cell r="AC33">
            <v>3446.8463999999999</v>
          </cell>
          <cell r="AD33">
            <v>902.08</v>
          </cell>
          <cell r="AE33">
            <v>927.84500000000003</v>
          </cell>
          <cell r="AF33">
            <v>895.70500000000004</v>
          </cell>
          <cell r="AG33">
            <v>893.70500000000004</v>
          </cell>
          <cell r="AH33">
            <v>3619.335</v>
          </cell>
          <cell r="AI33" t="str">
            <v xml:space="preserve">U.S. Dollar                   </v>
          </cell>
          <cell r="AJ33" t="str">
            <v/>
          </cell>
          <cell r="AK33" t="str">
            <v/>
          </cell>
          <cell r="AL33" t="str">
            <v/>
          </cell>
          <cell r="AM33" t="str">
            <v/>
          </cell>
          <cell r="AN33" t="str">
            <v/>
          </cell>
          <cell r="AO33" t="str">
            <v/>
          </cell>
          <cell r="AP33" t="str">
            <v/>
          </cell>
          <cell r="AQ33" t="str">
            <v/>
          </cell>
        </row>
        <row r="34">
          <cell r="A34" t="str">
            <v>FBA.......600250</v>
          </cell>
          <cell r="B34" t="str">
            <v>2004T12</v>
          </cell>
          <cell r="C34" t="str">
            <v xml:space="preserve">TREND    </v>
          </cell>
          <cell r="D34" t="str">
            <v xml:space="preserve">Trend -  QTD Average/Activity                     </v>
          </cell>
          <cell r="E34" t="str">
            <v>Run: 08/07/03 14:02:44</v>
          </cell>
          <cell r="F34" t="str">
            <v>999</v>
          </cell>
          <cell r="G34" t="str">
            <v>100</v>
          </cell>
          <cell r="H34" t="str">
            <v xml:space="preserve">Bank Of America Management Reporting              </v>
          </cell>
          <cell r="I34" t="str">
            <v>001</v>
          </cell>
          <cell r="J34" t="str">
            <v>FBA.......</v>
          </cell>
          <cell r="K34" t="str">
            <v xml:space="preserve">Global Fx                                         </v>
          </cell>
          <cell r="L34" t="str">
            <v/>
          </cell>
          <cell r="M34" t="str">
            <v/>
          </cell>
          <cell r="N34" t="str">
            <v>bamgt</v>
          </cell>
          <cell r="O34" t="str">
            <v>40</v>
          </cell>
          <cell r="P34" t="str">
            <v>600000A  600250   999999999999999999999999999999999999999999999999999999</v>
          </cell>
          <cell r="Q34" t="str">
            <v xml:space="preserve">none     </v>
          </cell>
          <cell r="R34" t="str">
            <v>RollFCST-Working Version</v>
          </cell>
          <cell r="S34" t="str">
            <v>RollFCST-Working Version</v>
          </cell>
          <cell r="T34" t="str">
            <v/>
          </cell>
          <cell r="U34" t="str">
            <v/>
          </cell>
          <cell r="V34" t="str">
            <v>600250</v>
          </cell>
          <cell r="W34" t="str">
            <v>2</v>
          </cell>
          <cell r="X34" t="str">
            <v xml:space="preserve">  Personnel                             </v>
          </cell>
          <cell r="Y34">
            <v>4784.5200000000004</v>
          </cell>
          <cell r="Z34">
            <v>4603.1364000000003</v>
          </cell>
          <cell r="AA34">
            <v>4576.84</v>
          </cell>
          <cell r="AB34">
            <v>4590.4799999999996</v>
          </cell>
          <cell r="AC34">
            <v>18554.9764</v>
          </cell>
          <cell r="AD34">
            <v>4575.08</v>
          </cell>
          <cell r="AE34">
            <v>4717.8450000000003</v>
          </cell>
          <cell r="AF34">
            <v>4619.7049999999999</v>
          </cell>
          <cell r="AG34">
            <v>4618.7049999999999</v>
          </cell>
          <cell r="AH34">
            <v>18531.334999999999</v>
          </cell>
          <cell r="AI34" t="str">
            <v xml:space="preserve">U.S. Dollar                   </v>
          </cell>
          <cell r="AJ34" t="str">
            <v/>
          </cell>
          <cell r="AK34" t="str">
            <v/>
          </cell>
          <cell r="AL34" t="str">
            <v/>
          </cell>
          <cell r="AM34" t="str">
            <v/>
          </cell>
          <cell r="AN34" t="str">
            <v/>
          </cell>
          <cell r="AO34" t="str">
            <v/>
          </cell>
          <cell r="AP34" t="str">
            <v/>
          </cell>
          <cell r="AQ34" t="str">
            <v/>
          </cell>
        </row>
        <row r="35">
          <cell r="A35" t="str">
            <v>FBA.......610000</v>
          </cell>
          <cell r="B35" t="str">
            <v>2004T12</v>
          </cell>
          <cell r="C35" t="str">
            <v xml:space="preserve">TREND    </v>
          </cell>
          <cell r="D35" t="str">
            <v xml:space="preserve">Trend -  QTD Average/Activity                     </v>
          </cell>
          <cell r="E35" t="str">
            <v>Run: 08/07/03 14:02:44</v>
          </cell>
          <cell r="F35" t="str">
            <v>999</v>
          </cell>
          <cell r="G35" t="str">
            <v>100</v>
          </cell>
          <cell r="H35" t="str">
            <v xml:space="preserve">Bank Of America Management Reporting              </v>
          </cell>
          <cell r="I35" t="str">
            <v>001</v>
          </cell>
          <cell r="J35" t="str">
            <v>FBA.......</v>
          </cell>
          <cell r="K35" t="str">
            <v xml:space="preserve">Global Fx                                         </v>
          </cell>
          <cell r="L35" t="str">
            <v/>
          </cell>
          <cell r="M35" t="str">
            <v/>
          </cell>
          <cell r="N35" t="str">
            <v>bamgt</v>
          </cell>
          <cell r="O35" t="str">
            <v>40</v>
          </cell>
          <cell r="P35" t="str">
            <v>600000A  610000   999999999999999999999999999999999999999999999999999999</v>
          </cell>
          <cell r="Q35" t="str">
            <v xml:space="preserve">none     </v>
          </cell>
          <cell r="R35" t="str">
            <v>RollFCST-Working Version</v>
          </cell>
          <cell r="S35" t="str">
            <v>RollFCST-Working Version</v>
          </cell>
          <cell r="T35" t="str">
            <v/>
          </cell>
          <cell r="U35" t="str">
            <v/>
          </cell>
          <cell r="V35" t="str">
            <v>610000</v>
          </cell>
          <cell r="W35" t="str">
            <v>2</v>
          </cell>
          <cell r="X35" t="str">
            <v xml:space="preserve">  Net Occupancy Expense                 </v>
          </cell>
          <cell r="Y35">
            <v>688.2</v>
          </cell>
          <cell r="Z35">
            <v>666.68</v>
          </cell>
          <cell r="AA35">
            <v>760.41</v>
          </cell>
          <cell r="AB35">
            <v>767.03</v>
          </cell>
          <cell r="AC35">
            <v>2882.32</v>
          </cell>
          <cell r="AD35">
            <v>730</v>
          </cell>
          <cell r="AE35">
            <v>730</v>
          </cell>
          <cell r="AF35">
            <v>730</v>
          </cell>
          <cell r="AG35">
            <v>733</v>
          </cell>
          <cell r="AH35">
            <v>2923</v>
          </cell>
          <cell r="AI35" t="str">
            <v xml:space="preserve">U.S. Dollar                   </v>
          </cell>
          <cell r="AJ35" t="str">
            <v/>
          </cell>
          <cell r="AK35" t="str">
            <v/>
          </cell>
          <cell r="AL35" t="str">
            <v/>
          </cell>
          <cell r="AM35" t="str">
            <v/>
          </cell>
          <cell r="AN35" t="str">
            <v/>
          </cell>
          <cell r="AO35" t="str">
            <v/>
          </cell>
          <cell r="AP35" t="str">
            <v/>
          </cell>
          <cell r="AQ35" t="str">
            <v/>
          </cell>
        </row>
        <row r="36">
          <cell r="A36" t="str">
            <v>FBA.......620000</v>
          </cell>
          <cell r="B36" t="str">
            <v>2004T12</v>
          </cell>
          <cell r="C36" t="str">
            <v xml:space="preserve">TREND    </v>
          </cell>
          <cell r="D36" t="str">
            <v xml:space="preserve">Trend -  QTD Average/Activity                     </v>
          </cell>
          <cell r="E36" t="str">
            <v>Run: 08/07/03 14:02:44</v>
          </cell>
          <cell r="F36" t="str">
            <v>999</v>
          </cell>
          <cell r="G36" t="str">
            <v>100</v>
          </cell>
          <cell r="H36" t="str">
            <v xml:space="preserve">Bank Of America Management Reporting              </v>
          </cell>
          <cell r="I36" t="str">
            <v>001</v>
          </cell>
          <cell r="J36" t="str">
            <v>FBA.......</v>
          </cell>
          <cell r="K36" t="str">
            <v xml:space="preserve">Global Fx                                         </v>
          </cell>
          <cell r="L36" t="str">
            <v/>
          </cell>
          <cell r="M36" t="str">
            <v/>
          </cell>
          <cell r="N36" t="str">
            <v>bamgt</v>
          </cell>
          <cell r="O36" t="str">
            <v>40</v>
          </cell>
          <cell r="P36" t="str">
            <v>600000A  620000   999999999999999999999999999999999999999999999999999999</v>
          </cell>
          <cell r="Q36" t="str">
            <v xml:space="preserve">none     </v>
          </cell>
          <cell r="R36" t="str">
            <v>RollFCST-Working Version</v>
          </cell>
          <cell r="S36" t="str">
            <v>RollFCST-Working Version</v>
          </cell>
          <cell r="T36" t="str">
            <v/>
          </cell>
          <cell r="U36" t="str">
            <v/>
          </cell>
          <cell r="V36" t="str">
            <v>620000</v>
          </cell>
          <cell r="W36" t="str">
            <v>2</v>
          </cell>
          <cell r="X36" t="str">
            <v xml:space="preserve">  Furniture &amp; Equipment                 </v>
          </cell>
          <cell r="Y36">
            <v>201.64</v>
          </cell>
          <cell r="Z36">
            <v>181.2</v>
          </cell>
          <cell r="AA36">
            <v>80.569999999999993</v>
          </cell>
          <cell r="AB36">
            <v>91.57</v>
          </cell>
          <cell r="AC36">
            <v>554.98</v>
          </cell>
          <cell r="AD36">
            <v>255.35</v>
          </cell>
          <cell r="AE36">
            <v>210.35</v>
          </cell>
          <cell r="AF36">
            <v>201.35</v>
          </cell>
          <cell r="AG36">
            <v>194.35</v>
          </cell>
          <cell r="AH36">
            <v>861.4</v>
          </cell>
          <cell r="AI36" t="str">
            <v xml:space="preserve">U.S. Dollar                   </v>
          </cell>
          <cell r="AJ36" t="str">
            <v/>
          </cell>
          <cell r="AK36" t="str">
            <v/>
          </cell>
          <cell r="AL36" t="str">
            <v/>
          </cell>
          <cell r="AM36" t="str">
            <v/>
          </cell>
          <cell r="AN36" t="str">
            <v/>
          </cell>
          <cell r="AO36" t="str">
            <v/>
          </cell>
          <cell r="AP36" t="str">
            <v/>
          </cell>
          <cell r="AQ36" t="str">
            <v/>
          </cell>
        </row>
        <row r="37">
          <cell r="A37" t="str">
            <v>FBA.......623000</v>
          </cell>
          <cell r="B37" t="str">
            <v>2004T12</v>
          </cell>
          <cell r="C37" t="str">
            <v xml:space="preserve">TREND    </v>
          </cell>
          <cell r="D37" t="str">
            <v xml:space="preserve">Trend -  QTD Average/Activity                     </v>
          </cell>
          <cell r="E37" t="str">
            <v>Run: 08/07/03 14:02:44</v>
          </cell>
          <cell r="F37" t="str">
            <v>999</v>
          </cell>
          <cell r="G37" t="str">
            <v>100</v>
          </cell>
          <cell r="H37" t="str">
            <v xml:space="preserve">Bank Of America Management Reporting              </v>
          </cell>
          <cell r="I37" t="str">
            <v>001</v>
          </cell>
          <cell r="J37" t="str">
            <v>FBA.......</v>
          </cell>
          <cell r="K37" t="str">
            <v xml:space="preserve">Global Fx                                         </v>
          </cell>
          <cell r="L37" t="str">
            <v/>
          </cell>
          <cell r="M37" t="str">
            <v/>
          </cell>
          <cell r="N37" t="str">
            <v>bamgt</v>
          </cell>
          <cell r="O37" t="str">
            <v>40</v>
          </cell>
          <cell r="P37" t="str">
            <v>600000A  623000   999999999999999999999999999999999999999999999999999999</v>
          </cell>
          <cell r="Q37" t="str">
            <v xml:space="preserve">none     </v>
          </cell>
          <cell r="R37" t="str">
            <v>RollFCST-Working Version</v>
          </cell>
          <cell r="S37" t="str">
            <v>RollFCST-Working Version</v>
          </cell>
          <cell r="T37" t="str">
            <v/>
          </cell>
          <cell r="U37" t="str">
            <v/>
          </cell>
          <cell r="V37" t="str">
            <v>623000</v>
          </cell>
          <cell r="W37" t="str">
            <v>2</v>
          </cell>
          <cell r="X37" t="str">
            <v xml:space="preserve">  Marketing &amp; Promotional               </v>
          </cell>
          <cell r="Y37">
            <v>0</v>
          </cell>
          <cell r="Z37">
            <v>-0.06</v>
          </cell>
          <cell r="AA37">
            <v>0</v>
          </cell>
          <cell r="AB37">
            <v>0</v>
          </cell>
          <cell r="AC37">
            <v>-0.06</v>
          </cell>
          <cell r="AD37">
            <v>0</v>
          </cell>
          <cell r="AE37">
            <v>0</v>
          </cell>
          <cell r="AF37">
            <v>0</v>
          </cell>
          <cell r="AG37">
            <v>0</v>
          </cell>
          <cell r="AH37">
            <v>0</v>
          </cell>
          <cell r="AI37" t="str">
            <v xml:space="preserve">U.S. Dollar                   </v>
          </cell>
          <cell r="AJ37" t="str">
            <v/>
          </cell>
          <cell r="AK37" t="str">
            <v/>
          </cell>
          <cell r="AL37" t="str">
            <v/>
          </cell>
          <cell r="AM37" t="str">
            <v/>
          </cell>
          <cell r="AN37" t="str">
            <v/>
          </cell>
          <cell r="AO37" t="str">
            <v/>
          </cell>
          <cell r="AP37" t="str">
            <v/>
          </cell>
          <cell r="AQ37" t="str">
            <v/>
          </cell>
        </row>
        <row r="38">
          <cell r="A38" t="str">
            <v>FBA.......630000</v>
          </cell>
          <cell r="B38" t="str">
            <v>2004T12</v>
          </cell>
          <cell r="C38" t="str">
            <v xml:space="preserve">TREND    </v>
          </cell>
          <cell r="D38" t="str">
            <v xml:space="preserve">Trend -  QTD Average/Activity                     </v>
          </cell>
          <cell r="E38" t="str">
            <v>Run: 08/07/03 14:02:44</v>
          </cell>
          <cell r="F38" t="str">
            <v>999</v>
          </cell>
          <cell r="G38" t="str">
            <v>100</v>
          </cell>
          <cell r="H38" t="str">
            <v xml:space="preserve">Bank Of America Management Reporting              </v>
          </cell>
          <cell r="I38" t="str">
            <v>001</v>
          </cell>
          <cell r="J38" t="str">
            <v>FBA.......</v>
          </cell>
          <cell r="K38" t="str">
            <v xml:space="preserve">Global Fx                                         </v>
          </cell>
          <cell r="L38" t="str">
            <v/>
          </cell>
          <cell r="M38" t="str">
            <v/>
          </cell>
          <cell r="N38" t="str">
            <v>bamgt</v>
          </cell>
          <cell r="O38" t="str">
            <v>40</v>
          </cell>
          <cell r="P38" t="str">
            <v>600000A  630000   999999999999999999999999999999999999999999999999999999</v>
          </cell>
          <cell r="Q38" t="str">
            <v xml:space="preserve">none     </v>
          </cell>
          <cell r="R38" t="str">
            <v>RollFCST-Working Version</v>
          </cell>
          <cell r="S38" t="str">
            <v>RollFCST-Working Version</v>
          </cell>
          <cell r="T38" t="str">
            <v/>
          </cell>
          <cell r="U38" t="str">
            <v/>
          </cell>
          <cell r="V38" t="str">
            <v>630000</v>
          </cell>
          <cell r="W38" t="str">
            <v>2</v>
          </cell>
          <cell r="X38" t="str">
            <v xml:space="preserve">  Professional Fees                     </v>
          </cell>
          <cell r="Y38">
            <v>6</v>
          </cell>
          <cell r="Z38">
            <v>2.78</v>
          </cell>
          <cell r="AA38">
            <v>49</v>
          </cell>
          <cell r="AB38">
            <v>29</v>
          </cell>
          <cell r="AC38">
            <v>86.78</v>
          </cell>
          <cell r="AD38">
            <v>12</v>
          </cell>
          <cell r="AE38">
            <v>12</v>
          </cell>
          <cell r="AF38">
            <v>12</v>
          </cell>
          <cell r="AG38">
            <v>12</v>
          </cell>
          <cell r="AH38">
            <v>48</v>
          </cell>
          <cell r="AI38" t="str">
            <v xml:space="preserve">U.S. Dollar                   </v>
          </cell>
          <cell r="AJ38" t="str">
            <v/>
          </cell>
          <cell r="AK38" t="str">
            <v/>
          </cell>
          <cell r="AL38" t="str">
            <v/>
          </cell>
          <cell r="AM38" t="str">
            <v/>
          </cell>
          <cell r="AN38" t="str">
            <v/>
          </cell>
          <cell r="AO38" t="str">
            <v/>
          </cell>
          <cell r="AP38" t="str">
            <v/>
          </cell>
          <cell r="AQ38" t="str">
            <v/>
          </cell>
        </row>
        <row r="39">
          <cell r="A39" t="str">
            <v>FBA.......651500A</v>
          </cell>
          <cell r="B39" t="str">
            <v>2004T12</v>
          </cell>
          <cell r="C39" t="str">
            <v xml:space="preserve">TREND    </v>
          </cell>
          <cell r="D39" t="str">
            <v xml:space="preserve">Trend -  QTD Average/Activity                     </v>
          </cell>
          <cell r="E39" t="str">
            <v>Run: 08/07/03 14:02:44</v>
          </cell>
          <cell r="F39" t="str">
            <v>999</v>
          </cell>
          <cell r="G39" t="str">
            <v>100</v>
          </cell>
          <cell r="H39" t="str">
            <v xml:space="preserve">Bank Of America Management Reporting              </v>
          </cell>
          <cell r="I39" t="str">
            <v>001</v>
          </cell>
          <cell r="J39" t="str">
            <v>FBA.......</v>
          </cell>
          <cell r="K39" t="str">
            <v xml:space="preserve">Global Fx                                         </v>
          </cell>
          <cell r="L39" t="str">
            <v/>
          </cell>
          <cell r="M39" t="str">
            <v/>
          </cell>
          <cell r="N39" t="str">
            <v>bamgt</v>
          </cell>
          <cell r="O39" t="str">
            <v>40</v>
          </cell>
          <cell r="P39" t="str">
            <v>600000A  651500A  999999999999999999999999999999999999999999999999999999</v>
          </cell>
          <cell r="Q39" t="str">
            <v xml:space="preserve">none     </v>
          </cell>
          <cell r="R39" t="str">
            <v>RollFCST-Working Version</v>
          </cell>
          <cell r="S39" t="str">
            <v>RollFCST-Working Version</v>
          </cell>
          <cell r="T39" t="str">
            <v/>
          </cell>
          <cell r="U39" t="str">
            <v/>
          </cell>
          <cell r="V39" t="str">
            <v>651500A</v>
          </cell>
          <cell r="W39" t="str">
            <v>2</v>
          </cell>
          <cell r="X39" t="str">
            <v xml:space="preserve">  Direct Processing Expense             </v>
          </cell>
          <cell r="Y39">
            <v>223.73</v>
          </cell>
          <cell r="Z39">
            <v>277.55</v>
          </cell>
          <cell r="AA39">
            <v>373.73</v>
          </cell>
          <cell r="AB39">
            <v>188.73</v>
          </cell>
          <cell r="AC39">
            <v>1063.74</v>
          </cell>
          <cell r="AD39">
            <v>149</v>
          </cell>
          <cell r="AE39">
            <v>389</v>
          </cell>
          <cell r="AF39">
            <v>304</v>
          </cell>
          <cell r="AG39">
            <v>156</v>
          </cell>
          <cell r="AH39">
            <v>998</v>
          </cell>
          <cell r="AI39" t="str">
            <v xml:space="preserve">U.S. Dollar                   </v>
          </cell>
          <cell r="AJ39" t="str">
            <v/>
          </cell>
          <cell r="AK39" t="str">
            <v/>
          </cell>
          <cell r="AL39" t="str">
            <v/>
          </cell>
          <cell r="AM39" t="str">
            <v/>
          </cell>
          <cell r="AN39" t="str">
            <v/>
          </cell>
          <cell r="AO39" t="str">
            <v/>
          </cell>
          <cell r="AP39" t="str">
            <v/>
          </cell>
          <cell r="AQ39" t="str">
            <v/>
          </cell>
        </row>
        <row r="40">
          <cell r="A40" t="str">
            <v>FBA.......660000A</v>
          </cell>
          <cell r="B40" t="str">
            <v>2004T12</v>
          </cell>
          <cell r="C40" t="str">
            <v xml:space="preserve">TREND    </v>
          </cell>
          <cell r="D40" t="str">
            <v xml:space="preserve">Trend -  QTD Average/Activity                     </v>
          </cell>
          <cell r="E40" t="str">
            <v>Run: 08/07/03 14:02:44</v>
          </cell>
          <cell r="F40" t="str">
            <v>999</v>
          </cell>
          <cell r="G40" t="str">
            <v>100</v>
          </cell>
          <cell r="H40" t="str">
            <v xml:space="preserve">Bank Of America Management Reporting              </v>
          </cell>
          <cell r="I40" t="str">
            <v>001</v>
          </cell>
          <cell r="J40" t="str">
            <v>FBA.......</v>
          </cell>
          <cell r="K40" t="str">
            <v xml:space="preserve">Global Fx                                         </v>
          </cell>
          <cell r="L40" t="str">
            <v/>
          </cell>
          <cell r="M40" t="str">
            <v/>
          </cell>
          <cell r="N40" t="str">
            <v>bamgt</v>
          </cell>
          <cell r="O40" t="str">
            <v>40</v>
          </cell>
          <cell r="P40" t="str">
            <v>600000A  660000A  999999999999999999999999999999999999999999999999999999</v>
          </cell>
          <cell r="Q40" t="str">
            <v xml:space="preserve">none     </v>
          </cell>
          <cell r="R40" t="str">
            <v>RollFCST-Working Version</v>
          </cell>
          <cell r="S40" t="str">
            <v>RollFCST-Working Version</v>
          </cell>
          <cell r="T40" t="str">
            <v/>
          </cell>
          <cell r="U40" t="str">
            <v/>
          </cell>
          <cell r="V40" t="str">
            <v>660000A</v>
          </cell>
          <cell r="W40" t="str">
            <v>2</v>
          </cell>
          <cell r="X40" t="str">
            <v xml:space="preserve">  Telecommunications                    </v>
          </cell>
          <cell r="Y40">
            <v>245.43</v>
          </cell>
          <cell r="Z40">
            <v>247.57</v>
          </cell>
          <cell r="AA40">
            <v>233.09</v>
          </cell>
          <cell r="AB40">
            <v>233.09</v>
          </cell>
          <cell r="AC40">
            <v>959.18</v>
          </cell>
          <cell r="AD40">
            <v>245</v>
          </cell>
          <cell r="AE40">
            <v>245</v>
          </cell>
          <cell r="AF40">
            <v>246</v>
          </cell>
          <cell r="AG40">
            <v>248</v>
          </cell>
          <cell r="AH40">
            <v>984</v>
          </cell>
          <cell r="AI40" t="str">
            <v xml:space="preserve">U.S. Dollar                   </v>
          </cell>
          <cell r="AJ40" t="str">
            <v/>
          </cell>
          <cell r="AK40" t="str">
            <v/>
          </cell>
          <cell r="AL40" t="str">
            <v/>
          </cell>
          <cell r="AM40" t="str">
            <v/>
          </cell>
          <cell r="AN40" t="str">
            <v/>
          </cell>
          <cell r="AO40" t="str">
            <v/>
          </cell>
          <cell r="AP40" t="str">
            <v/>
          </cell>
          <cell r="AQ40" t="str">
            <v/>
          </cell>
        </row>
        <row r="41">
          <cell r="A41" t="str">
            <v>FBA.......663000</v>
          </cell>
          <cell r="B41" t="str">
            <v>2004T12</v>
          </cell>
          <cell r="C41" t="str">
            <v xml:space="preserve">TREND    </v>
          </cell>
          <cell r="D41" t="str">
            <v xml:space="preserve">Trend -  QTD Average/Activity                     </v>
          </cell>
          <cell r="E41" t="str">
            <v>Run: 08/07/03 14:02:44</v>
          </cell>
          <cell r="F41" t="str">
            <v>999</v>
          </cell>
          <cell r="G41" t="str">
            <v>100</v>
          </cell>
          <cell r="H41" t="str">
            <v xml:space="preserve">Bank Of America Management Reporting              </v>
          </cell>
          <cell r="I41" t="str">
            <v>001</v>
          </cell>
          <cell r="J41" t="str">
            <v>FBA.......</v>
          </cell>
          <cell r="K41" t="str">
            <v xml:space="preserve">Global Fx                                         </v>
          </cell>
          <cell r="L41" t="str">
            <v/>
          </cell>
          <cell r="M41" t="str">
            <v/>
          </cell>
          <cell r="N41" t="str">
            <v>bamgt</v>
          </cell>
          <cell r="O41" t="str">
            <v>40</v>
          </cell>
          <cell r="P41" t="str">
            <v>600000A  662999B  662999C  663000   999999999999999999999999999999999999</v>
          </cell>
          <cell r="Q41" t="str">
            <v xml:space="preserve">none     </v>
          </cell>
          <cell r="R41" t="str">
            <v>RollFCST-Working Version</v>
          </cell>
          <cell r="S41" t="str">
            <v>RollFCST-Working Version</v>
          </cell>
          <cell r="T41" t="str">
            <v/>
          </cell>
          <cell r="U41" t="str">
            <v/>
          </cell>
          <cell r="V41" t="str">
            <v>663000</v>
          </cell>
          <cell r="W41" t="str">
            <v>4</v>
          </cell>
          <cell r="X41" t="str">
            <v xml:space="preserve">      Supplies                          </v>
          </cell>
          <cell r="Y41">
            <v>129</v>
          </cell>
          <cell r="Z41">
            <v>128</v>
          </cell>
          <cell r="AA41">
            <v>113</v>
          </cell>
          <cell r="AB41">
            <v>116</v>
          </cell>
          <cell r="AC41">
            <v>486</v>
          </cell>
          <cell r="AD41">
            <v>139</v>
          </cell>
          <cell r="AE41">
            <v>129</v>
          </cell>
          <cell r="AF41">
            <v>132</v>
          </cell>
          <cell r="AG41">
            <v>132</v>
          </cell>
          <cell r="AH41">
            <v>532</v>
          </cell>
          <cell r="AI41" t="str">
            <v xml:space="preserve">U.S. Dollar                   </v>
          </cell>
          <cell r="AJ41" t="str">
            <v/>
          </cell>
          <cell r="AK41" t="str">
            <v/>
          </cell>
          <cell r="AL41" t="str">
            <v/>
          </cell>
          <cell r="AM41" t="str">
            <v/>
          </cell>
          <cell r="AN41" t="str">
            <v/>
          </cell>
          <cell r="AO41" t="str">
            <v/>
          </cell>
          <cell r="AP41" t="str">
            <v/>
          </cell>
          <cell r="AQ41" t="str">
            <v/>
          </cell>
        </row>
        <row r="42">
          <cell r="A42" t="str">
            <v>FBA.......664500</v>
          </cell>
          <cell r="B42" t="str">
            <v>2004T12</v>
          </cell>
          <cell r="C42" t="str">
            <v xml:space="preserve">TREND    </v>
          </cell>
          <cell r="D42" t="str">
            <v xml:space="preserve">Trend -  QTD Average/Activity                     </v>
          </cell>
          <cell r="E42" t="str">
            <v>Run: 08/07/03 14:02:44</v>
          </cell>
          <cell r="F42" t="str">
            <v>999</v>
          </cell>
          <cell r="G42" t="str">
            <v>100</v>
          </cell>
          <cell r="H42" t="str">
            <v xml:space="preserve">Bank Of America Management Reporting              </v>
          </cell>
          <cell r="I42" t="str">
            <v>001</v>
          </cell>
          <cell r="J42" t="str">
            <v>FBA.......</v>
          </cell>
          <cell r="K42" t="str">
            <v xml:space="preserve">Global Fx                                         </v>
          </cell>
          <cell r="L42" t="str">
            <v/>
          </cell>
          <cell r="M42" t="str">
            <v/>
          </cell>
          <cell r="N42" t="str">
            <v>bamgt</v>
          </cell>
          <cell r="O42" t="str">
            <v>40</v>
          </cell>
          <cell r="P42" t="str">
            <v>600000A  662999B  662999C  664500   999999999999999999999999999999999999</v>
          </cell>
          <cell r="Q42" t="str">
            <v xml:space="preserve">none     </v>
          </cell>
          <cell r="R42" t="str">
            <v>RollFCST-Working Version</v>
          </cell>
          <cell r="S42" t="str">
            <v>RollFCST-Working Version</v>
          </cell>
          <cell r="T42" t="str">
            <v/>
          </cell>
          <cell r="U42" t="str">
            <v/>
          </cell>
          <cell r="V42" t="str">
            <v>664500</v>
          </cell>
          <cell r="W42" t="str">
            <v>4</v>
          </cell>
          <cell r="X42" t="str">
            <v xml:space="preserve">      Postage And Courier               </v>
          </cell>
          <cell r="Y42">
            <v>352</v>
          </cell>
          <cell r="Z42">
            <v>189</v>
          </cell>
          <cell r="AA42">
            <v>248</v>
          </cell>
          <cell r="AB42">
            <v>250</v>
          </cell>
          <cell r="AC42">
            <v>1039</v>
          </cell>
          <cell r="AD42">
            <v>499</v>
          </cell>
          <cell r="AE42">
            <v>503</v>
          </cell>
          <cell r="AF42">
            <v>507</v>
          </cell>
          <cell r="AG42">
            <v>509</v>
          </cell>
          <cell r="AH42">
            <v>2018</v>
          </cell>
          <cell r="AI42" t="str">
            <v xml:space="preserve">U.S. Dollar                   </v>
          </cell>
          <cell r="AJ42" t="str">
            <v/>
          </cell>
          <cell r="AK42" t="str">
            <v/>
          </cell>
          <cell r="AL42" t="str">
            <v/>
          </cell>
          <cell r="AM42" t="str">
            <v/>
          </cell>
          <cell r="AN42" t="str">
            <v/>
          </cell>
          <cell r="AO42" t="str">
            <v/>
          </cell>
          <cell r="AP42" t="str">
            <v/>
          </cell>
          <cell r="AQ42" t="str">
            <v/>
          </cell>
        </row>
        <row r="43">
          <cell r="A43" t="str">
            <v>FBA.......665499F</v>
          </cell>
          <cell r="B43" t="str">
            <v>2004T12</v>
          </cell>
          <cell r="C43" t="str">
            <v xml:space="preserve">TREND    </v>
          </cell>
          <cell r="D43" t="str">
            <v xml:space="preserve">Trend -  QTD Average/Activity                     </v>
          </cell>
          <cell r="E43" t="str">
            <v>Run: 08/07/03 14:02:44</v>
          </cell>
          <cell r="F43" t="str">
            <v>999</v>
          </cell>
          <cell r="G43" t="str">
            <v>100</v>
          </cell>
          <cell r="H43" t="str">
            <v xml:space="preserve">Bank Of America Management Reporting              </v>
          </cell>
          <cell r="I43" t="str">
            <v>001</v>
          </cell>
          <cell r="J43" t="str">
            <v>FBA.......</v>
          </cell>
          <cell r="K43" t="str">
            <v xml:space="preserve">Global Fx                                         </v>
          </cell>
          <cell r="L43" t="str">
            <v/>
          </cell>
          <cell r="M43" t="str">
            <v/>
          </cell>
          <cell r="N43" t="str">
            <v>bamgt</v>
          </cell>
          <cell r="O43" t="str">
            <v>40</v>
          </cell>
          <cell r="P43" t="str">
            <v>600000A  662999B  662999C  665499B  665499D  665499F  999999999999999999</v>
          </cell>
          <cell r="Q43" t="str">
            <v xml:space="preserve">none     </v>
          </cell>
          <cell r="R43" t="str">
            <v>RollFCST-Working Version</v>
          </cell>
          <cell r="S43" t="str">
            <v>RollFCST-Working Version</v>
          </cell>
          <cell r="T43" t="str">
            <v/>
          </cell>
          <cell r="U43" t="str">
            <v/>
          </cell>
          <cell r="V43" t="str">
            <v>665499F</v>
          </cell>
          <cell r="W43" t="str">
            <v>6</v>
          </cell>
          <cell r="X43" t="str">
            <v xml:space="preserve">          Relocation Expense            </v>
          </cell>
          <cell r="Y43">
            <v>0</v>
          </cell>
          <cell r="Z43">
            <v>0</v>
          </cell>
          <cell r="AA43">
            <v>0</v>
          </cell>
          <cell r="AB43">
            <v>0</v>
          </cell>
          <cell r="AC43">
            <v>0</v>
          </cell>
          <cell r="AD43">
            <v>0</v>
          </cell>
          <cell r="AE43">
            <v>0</v>
          </cell>
          <cell r="AF43">
            <v>0</v>
          </cell>
          <cell r="AG43">
            <v>0</v>
          </cell>
          <cell r="AH43">
            <v>0</v>
          </cell>
          <cell r="AI43" t="str">
            <v xml:space="preserve">U.S. Dollar                   </v>
          </cell>
          <cell r="AJ43" t="str">
            <v/>
          </cell>
          <cell r="AK43" t="str">
            <v/>
          </cell>
          <cell r="AL43" t="str">
            <v/>
          </cell>
          <cell r="AM43" t="str">
            <v/>
          </cell>
          <cell r="AN43" t="str">
            <v/>
          </cell>
          <cell r="AO43" t="str">
            <v/>
          </cell>
          <cell r="AP43" t="str">
            <v/>
          </cell>
          <cell r="AQ43" t="str">
            <v/>
          </cell>
        </row>
        <row r="44">
          <cell r="A44" t="str">
            <v>FBA.......665499J</v>
          </cell>
          <cell r="B44" t="str">
            <v>2004T12</v>
          </cell>
          <cell r="C44" t="str">
            <v xml:space="preserve">TREND    </v>
          </cell>
          <cell r="D44" t="str">
            <v xml:space="preserve">Trend -  QTD Average/Activity                     </v>
          </cell>
          <cell r="E44" t="str">
            <v>Run: 08/07/03 14:02:44</v>
          </cell>
          <cell r="F44" t="str">
            <v>999</v>
          </cell>
          <cell r="G44" t="str">
            <v>100</v>
          </cell>
          <cell r="H44" t="str">
            <v xml:space="preserve">Bank Of America Management Reporting              </v>
          </cell>
          <cell r="I44" t="str">
            <v>001</v>
          </cell>
          <cell r="J44" t="str">
            <v>FBA.......</v>
          </cell>
          <cell r="K44" t="str">
            <v xml:space="preserve">Global Fx                                         </v>
          </cell>
          <cell r="L44" t="str">
            <v/>
          </cell>
          <cell r="M44" t="str">
            <v/>
          </cell>
          <cell r="N44" t="str">
            <v>bamgt</v>
          </cell>
          <cell r="O44" t="str">
            <v>40</v>
          </cell>
          <cell r="P44" t="str">
            <v>600000A  662999B  662999C  665499B  665499D  665499H  665499J  999999999</v>
          </cell>
          <cell r="Q44" t="str">
            <v xml:space="preserve">none     </v>
          </cell>
          <cell r="R44" t="str">
            <v>RollFCST-Working Version</v>
          </cell>
          <cell r="S44" t="str">
            <v>RollFCST-Working Version</v>
          </cell>
          <cell r="T44" t="str">
            <v/>
          </cell>
          <cell r="U44" t="str">
            <v/>
          </cell>
          <cell r="V44" t="str">
            <v>665499J</v>
          </cell>
          <cell r="W44" t="str">
            <v>7</v>
          </cell>
          <cell r="X44" t="str">
            <v xml:space="preserve">            Employee Training &amp; Seminars</v>
          </cell>
          <cell r="Y44">
            <v>67</v>
          </cell>
          <cell r="Z44">
            <v>73</v>
          </cell>
          <cell r="AA44">
            <v>-2</v>
          </cell>
          <cell r="AB44">
            <v>33</v>
          </cell>
          <cell r="AC44">
            <v>171</v>
          </cell>
          <cell r="AD44">
            <v>18</v>
          </cell>
          <cell r="AE44">
            <v>19</v>
          </cell>
          <cell r="AF44">
            <v>18</v>
          </cell>
          <cell r="AG44">
            <v>19</v>
          </cell>
          <cell r="AH44">
            <v>74</v>
          </cell>
          <cell r="AI44" t="str">
            <v xml:space="preserve">U.S. Dollar                   </v>
          </cell>
          <cell r="AJ44" t="str">
            <v/>
          </cell>
          <cell r="AK44" t="str">
            <v/>
          </cell>
          <cell r="AL44" t="str">
            <v/>
          </cell>
          <cell r="AM44" t="str">
            <v/>
          </cell>
          <cell r="AN44" t="str">
            <v/>
          </cell>
          <cell r="AO44" t="str">
            <v/>
          </cell>
          <cell r="AP44" t="str">
            <v/>
          </cell>
          <cell r="AQ44" t="str">
            <v/>
          </cell>
        </row>
        <row r="45">
          <cell r="A45" t="str">
            <v>FBA.......665499H</v>
          </cell>
          <cell r="B45" t="str">
            <v>2004T12</v>
          </cell>
          <cell r="C45" t="str">
            <v xml:space="preserve">TREND    </v>
          </cell>
          <cell r="D45" t="str">
            <v xml:space="preserve">Trend -  QTD Average/Activity                     </v>
          </cell>
          <cell r="E45" t="str">
            <v>Run: 08/07/03 14:02:44</v>
          </cell>
          <cell r="F45" t="str">
            <v>999</v>
          </cell>
          <cell r="G45" t="str">
            <v>100</v>
          </cell>
          <cell r="H45" t="str">
            <v xml:space="preserve">Bank Of America Management Reporting              </v>
          </cell>
          <cell r="I45" t="str">
            <v>001</v>
          </cell>
          <cell r="J45" t="str">
            <v>FBA.......</v>
          </cell>
          <cell r="K45" t="str">
            <v xml:space="preserve">Global Fx                                         </v>
          </cell>
          <cell r="L45" t="str">
            <v/>
          </cell>
          <cell r="M45" t="str">
            <v/>
          </cell>
          <cell r="N45" t="str">
            <v>bamgt</v>
          </cell>
          <cell r="O45" t="str">
            <v>40</v>
          </cell>
          <cell r="P45" t="str">
            <v>600000A  662999B  662999C  665499B  665499D  665499H  999999999999999999</v>
          </cell>
          <cell r="Q45" t="str">
            <v xml:space="preserve">none     </v>
          </cell>
          <cell r="R45" t="str">
            <v>RollFCST-Working Version</v>
          </cell>
          <cell r="S45" t="str">
            <v>RollFCST-Working Version</v>
          </cell>
          <cell r="T45" t="str">
            <v/>
          </cell>
          <cell r="U45" t="str">
            <v/>
          </cell>
          <cell r="V45" t="str">
            <v>665499H</v>
          </cell>
          <cell r="W45" t="str">
            <v>6</v>
          </cell>
          <cell r="X45" t="str">
            <v xml:space="preserve">          Other Employee Expense        </v>
          </cell>
          <cell r="Y45">
            <v>67</v>
          </cell>
          <cell r="Z45">
            <v>73</v>
          </cell>
          <cell r="AA45">
            <v>-2</v>
          </cell>
          <cell r="AB45">
            <v>33</v>
          </cell>
          <cell r="AC45">
            <v>171</v>
          </cell>
          <cell r="AD45">
            <v>18</v>
          </cell>
          <cell r="AE45">
            <v>19</v>
          </cell>
          <cell r="AF45">
            <v>18</v>
          </cell>
          <cell r="AG45">
            <v>19</v>
          </cell>
          <cell r="AH45">
            <v>74</v>
          </cell>
          <cell r="AI45" t="str">
            <v xml:space="preserve">U.S. Dollar                   </v>
          </cell>
          <cell r="AJ45" t="str">
            <v/>
          </cell>
          <cell r="AK45" t="str">
            <v/>
          </cell>
          <cell r="AL45" t="str">
            <v/>
          </cell>
          <cell r="AM45" t="str">
            <v/>
          </cell>
          <cell r="AN45" t="str">
            <v/>
          </cell>
          <cell r="AO45" t="str">
            <v/>
          </cell>
          <cell r="AP45" t="str">
            <v/>
          </cell>
          <cell r="AQ45" t="str">
            <v/>
          </cell>
        </row>
        <row r="46">
          <cell r="A46" t="str">
            <v>FBA.......665499D</v>
          </cell>
          <cell r="B46" t="str">
            <v>2004T12</v>
          </cell>
          <cell r="C46" t="str">
            <v xml:space="preserve">TREND    </v>
          </cell>
          <cell r="D46" t="str">
            <v xml:space="preserve">Trend -  QTD Average/Activity                     </v>
          </cell>
          <cell r="E46" t="str">
            <v>Run: 08/07/03 14:02:44</v>
          </cell>
          <cell r="F46" t="str">
            <v>999</v>
          </cell>
          <cell r="G46" t="str">
            <v>100</v>
          </cell>
          <cell r="H46" t="str">
            <v xml:space="preserve">Bank Of America Management Reporting              </v>
          </cell>
          <cell r="I46" t="str">
            <v>001</v>
          </cell>
          <cell r="J46" t="str">
            <v>FBA.......</v>
          </cell>
          <cell r="K46" t="str">
            <v xml:space="preserve">Global Fx                                         </v>
          </cell>
          <cell r="L46" t="str">
            <v/>
          </cell>
          <cell r="M46" t="str">
            <v/>
          </cell>
          <cell r="N46" t="str">
            <v>bamgt</v>
          </cell>
          <cell r="O46" t="str">
            <v>40</v>
          </cell>
          <cell r="P46" t="str">
            <v>600000A  662999B  662999C  665499B  665499D  999999999999999999999999999</v>
          </cell>
          <cell r="Q46" t="str">
            <v xml:space="preserve">none     </v>
          </cell>
          <cell r="R46" t="str">
            <v>RollFCST-Working Version</v>
          </cell>
          <cell r="S46" t="str">
            <v>RollFCST-Working Version</v>
          </cell>
          <cell r="T46" t="str">
            <v/>
          </cell>
          <cell r="U46" t="str">
            <v/>
          </cell>
          <cell r="V46" t="str">
            <v>665499D</v>
          </cell>
          <cell r="W46" t="str">
            <v>5</v>
          </cell>
          <cell r="X46" t="str">
            <v xml:space="preserve">        Employee Expense                </v>
          </cell>
          <cell r="Y46">
            <v>67</v>
          </cell>
          <cell r="Z46">
            <v>73</v>
          </cell>
          <cell r="AA46">
            <v>-2</v>
          </cell>
          <cell r="AB46">
            <v>33</v>
          </cell>
          <cell r="AC46">
            <v>171</v>
          </cell>
          <cell r="AD46">
            <v>18</v>
          </cell>
          <cell r="AE46">
            <v>19</v>
          </cell>
          <cell r="AF46">
            <v>18</v>
          </cell>
          <cell r="AG46">
            <v>19</v>
          </cell>
          <cell r="AH46">
            <v>74</v>
          </cell>
          <cell r="AI46" t="str">
            <v xml:space="preserve">U.S. Dollar                   </v>
          </cell>
          <cell r="AJ46" t="str">
            <v/>
          </cell>
          <cell r="AK46" t="str">
            <v/>
          </cell>
          <cell r="AL46" t="str">
            <v/>
          </cell>
          <cell r="AM46" t="str">
            <v/>
          </cell>
          <cell r="AN46" t="str">
            <v/>
          </cell>
          <cell r="AO46" t="str">
            <v/>
          </cell>
          <cell r="AP46" t="str">
            <v/>
          </cell>
          <cell r="AQ46" t="str">
            <v/>
          </cell>
        </row>
        <row r="47">
          <cell r="A47" t="str">
            <v>FBA.......665499B</v>
          </cell>
          <cell r="B47" t="str">
            <v>2004T12</v>
          </cell>
          <cell r="C47" t="str">
            <v xml:space="preserve">TREND    </v>
          </cell>
          <cell r="D47" t="str">
            <v xml:space="preserve">Trend -  QTD Average/Activity                     </v>
          </cell>
          <cell r="E47" t="str">
            <v>Run: 08/07/03 14:02:44</v>
          </cell>
          <cell r="F47" t="str">
            <v>999</v>
          </cell>
          <cell r="G47" t="str">
            <v>100</v>
          </cell>
          <cell r="H47" t="str">
            <v xml:space="preserve">Bank Of America Management Reporting              </v>
          </cell>
          <cell r="I47" t="str">
            <v>001</v>
          </cell>
          <cell r="J47" t="str">
            <v>FBA.......</v>
          </cell>
          <cell r="K47" t="str">
            <v xml:space="preserve">Global Fx                                         </v>
          </cell>
          <cell r="L47" t="str">
            <v/>
          </cell>
          <cell r="M47" t="str">
            <v/>
          </cell>
          <cell r="N47" t="str">
            <v>bamgt</v>
          </cell>
          <cell r="O47" t="str">
            <v>40</v>
          </cell>
          <cell r="P47" t="str">
            <v>600000A  662999B  662999C  665499B  999999999999999999999999999999999999</v>
          </cell>
          <cell r="Q47" t="str">
            <v xml:space="preserve">none     </v>
          </cell>
          <cell r="R47" t="str">
            <v>RollFCST-Working Version</v>
          </cell>
          <cell r="S47" t="str">
            <v>RollFCST-Working Version</v>
          </cell>
          <cell r="T47" t="str">
            <v/>
          </cell>
          <cell r="U47" t="str">
            <v/>
          </cell>
          <cell r="V47" t="str">
            <v>665499B</v>
          </cell>
          <cell r="W47" t="str">
            <v>4</v>
          </cell>
          <cell r="X47" t="str">
            <v xml:space="preserve">      Other Operating Expense           </v>
          </cell>
          <cell r="Y47">
            <v>76</v>
          </cell>
          <cell r="Z47">
            <v>102.82</v>
          </cell>
          <cell r="AA47">
            <v>7</v>
          </cell>
          <cell r="AB47">
            <v>42</v>
          </cell>
          <cell r="AC47">
            <v>227.82</v>
          </cell>
          <cell r="AD47">
            <v>50</v>
          </cell>
          <cell r="AE47">
            <v>44</v>
          </cell>
          <cell r="AF47">
            <v>43</v>
          </cell>
          <cell r="AG47">
            <v>44</v>
          </cell>
          <cell r="AH47">
            <v>181</v>
          </cell>
          <cell r="AI47" t="str">
            <v xml:space="preserve">U.S. Dollar                   </v>
          </cell>
          <cell r="AJ47" t="str">
            <v/>
          </cell>
          <cell r="AK47" t="str">
            <v/>
          </cell>
          <cell r="AL47" t="str">
            <v/>
          </cell>
          <cell r="AM47" t="str">
            <v/>
          </cell>
          <cell r="AN47" t="str">
            <v/>
          </cell>
          <cell r="AO47" t="str">
            <v/>
          </cell>
          <cell r="AP47" t="str">
            <v/>
          </cell>
          <cell r="AQ47" t="str">
            <v/>
          </cell>
        </row>
        <row r="48">
          <cell r="A48" t="str">
            <v>FBA.......670200</v>
          </cell>
          <cell r="B48" t="str">
            <v>2004T12</v>
          </cell>
          <cell r="C48" t="str">
            <v xml:space="preserve">TREND    </v>
          </cell>
          <cell r="D48" t="str">
            <v xml:space="preserve">Trend -  QTD Average/Activity                     </v>
          </cell>
          <cell r="E48" t="str">
            <v>Run: 08/07/03 14:02:44</v>
          </cell>
          <cell r="F48" t="str">
            <v>999</v>
          </cell>
          <cell r="G48" t="str">
            <v>100</v>
          </cell>
          <cell r="H48" t="str">
            <v xml:space="preserve">Bank Of America Management Reporting              </v>
          </cell>
          <cell r="I48" t="str">
            <v>001</v>
          </cell>
          <cell r="J48" t="str">
            <v>FBA.......</v>
          </cell>
          <cell r="K48" t="str">
            <v xml:space="preserve">Global Fx                                         </v>
          </cell>
          <cell r="L48" t="str">
            <v/>
          </cell>
          <cell r="M48" t="str">
            <v/>
          </cell>
          <cell r="N48" t="str">
            <v>bamgt</v>
          </cell>
          <cell r="O48" t="str">
            <v>40</v>
          </cell>
          <cell r="P48" t="str">
            <v>600000A  662999B  670000B  670200   999999999999999999999999999999999999</v>
          </cell>
          <cell r="Q48" t="str">
            <v xml:space="preserve">none     </v>
          </cell>
          <cell r="R48" t="str">
            <v>RollFCST-Working Version</v>
          </cell>
          <cell r="S48" t="str">
            <v>RollFCST-Working Version</v>
          </cell>
          <cell r="T48" t="str">
            <v/>
          </cell>
          <cell r="U48" t="str">
            <v/>
          </cell>
          <cell r="V48" t="str">
            <v>670200</v>
          </cell>
          <cell r="W48" t="str">
            <v>4</v>
          </cell>
          <cell r="X48" t="str">
            <v xml:space="preserve">      Travel                            </v>
          </cell>
          <cell r="Y48">
            <v>47</v>
          </cell>
          <cell r="Z48">
            <v>47</v>
          </cell>
          <cell r="AA48">
            <v>36</v>
          </cell>
          <cell r="AB48">
            <v>21</v>
          </cell>
          <cell r="AC48">
            <v>151</v>
          </cell>
          <cell r="AD48">
            <v>23</v>
          </cell>
          <cell r="AE48">
            <v>23</v>
          </cell>
          <cell r="AF48">
            <v>39</v>
          </cell>
          <cell r="AG48">
            <v>23</v>
          </cell>
          <cell r="AH48">
            <v>108</v>
          </cell>
          <cell r="AI48" t="str">
            <v xml:space="preserve">U.S. Dollar                   </v>
          </cell>
          <cell r="AJ48" t="str">
            <v/>
          </cell>
          <cell r="AK48" t="str">
            <v/>
          </cell>
          <cell r="AL48" t="str">
            <v/>
          </cell>
          <cell r="AM48" t="str">
            <v/>
          </cell>
          <cell r="AN48" t="str">
            <v/>
          </cell>
          <cell r="AO48" t="str">
            <v/>
          </cell>
          <cell r="AP48" t="str">
            <v/>
          </cell>
          <cell r="AQ48" t="str">
            <v/>
          </cell>
        </row>
        <row r="49">
          <cell r="A49" t="str">
            <v>FBA.......670800</v>
          </cell>
          <cell r="B49" t="str">
            <v>2004T12</v>
          </cell>
          <cell r="C49" t="str">
            <v xml:space="preserve">TREND    </v>
          </cell>
          <cell r="D49" t="str">
            <v xml:space="preserve">Trend -  QTD Average/Activity                     </v>
          </cell>
          <cell r="E49" t="str">
            <v>Run: 08/07/03 14:02:44</v>
          </cell>
          <cell r="F49" t="str">
            <v>999</v>
          </cell>
          <cell r="G49" t="str">
            <v>100</v>
          </cell>
          <cell r="H49" t="str">
            <v xml:space="preserve">Bank Of America Management Reporting              </v>
          </cell>
          <cell r="I49" t="str">
            <v>001</v>
          </cell>
          <cell r="J49" t="str">
            <v>FBA.......</v>
          </cell>
          <cell r="K49" t="str">
            <v xml:space="preserve">Global Fx                                         </v>
          </cell>
          <cell r="L49" t="str">
            <v/>
          </cell>
          <cell r="M49" t="str">
            <v/>
          </cell>
          <cell r="N49" t="str">
            <v>bamgt</v>
          </cell>
          <cell r="O49" t="str">
            <v>40</v>
          </cell>
          <cell r="P49" t="str">
            <v>600000A  662999B  670000B  670800   999999999999999999999999999999999999</v>
          </cell>
          <cell r="Q49" t="str">
            <v xml:space="preserve">none     </v>
          </cell>
          <cell r="R49" t="str">
            <v>RollFCST-Working Version</v>
          </cell>
          <cell r="S49" t="str">
            <v>RollFCST-Working Version</v>
          </cell>
          <cell r="T49" t="str">
            <v/>
          </cell>
          <cell r="U49" t="str">
            <v/>
          </cell>
          <cell r="V49" t="str">
            <v>670800</v>
          </cell>
          <cell r="W49" t="str">
            <v>4</v>
          </cell>
          <cell r="X49" t="str">
            <v xml:space="preserve">      Taxes Other Than Income           </v>
          </cell>
          <cell r="Y49">
            <v>0</v>
          </cell>
          <cell r="Z49">
            <v>0</v>
          </cell>
          <cell r="AA49">
            <v>0</v>
          </cell>
          <cell r="AB49">
            <v>0</v>
          </cell>
          <cell r="AC49">
            <v>0</v>
          </cell>
          <cell r="AD49">
            <v>9</v>
          </cell>
          <cell r="AE49">
            <v>9</v>
          </cell>
          <cell r="AF49">
            <v>9</v>
          </cell>
          <cell r="AG49">
            <v>9</v>
          </cell>
          <cell r="AH49">
            <v>36</v>
          </cell>
          <cell r="AI49" t="str">
            <v xml:space="preserve">U.S. Dollar                   </v>
          </cell>
          <cell r="AJ49" t="str">
            <v/>
          </cell>
          <cell r="AK49" t="str">
            <v/>
          </cell>
          <cell r="AL49" t="str">
            <v/>
          </cell>
          <cell r="AM49" t="str">
            <v/>
          </cell>
          <cell r="AN49" t="str">
            <v/>
          </cell>
          <cell r="AO49" t="str">
            <v/>
          </cell>
          <cell r="AP49" t="str">
            <v/>
          </cell>
          <cell r="AQ49" t="str">
            <v/>
          </cell>
        </row>
        <row r="50">
          <cell r="A50" t="str">
            <v>FBA.......671200</v>
          </cell>
          <cell r="B50" t="str">
            <v>2004T12</v>
          </cell>
          <cell r="C50" t="str">
            <v xml:space="preserve">TREND    </v>
          </cell>
          <cell r="D50" t="str">
            <v xml:space="preserve">Trend -  QTD Average/Activity                     </v>
          </cell>
          <cell r="E50" t="str">
            <v>Run: 08/07/03 14:02:44</v>
          </cell>
          <cell r="F50" t="str">
            <v>999</v>
          </cell>
          <cell r="G50" t="str">
            <v>100</v>
          </cell>
          <cell r="H50" t="str">
            <v xml:space="preserve">Bank Of America Management Reporting              </v>
          </cell>
          <cell r="I50" t="str">
            <v>001</v>
          </cell>
          <cell r="J50" t="str">
            <v>FBA.......</v>
          </cell>
          <cell r="K50" t="str">
            <v xml:space="preserve">Global Fx                                         </v>
          </cell>
          <cell r="L50" t="str">
            <v/>
          </cell>
          <cell r="M50" t="str">
            <v/>
          </cell>
          <cell r="N50" t="str">
            <v>bamgt</v>
          </cell>
          <cell r="O50" t="str">
            <v>40</v>
          </cell>
          <cell r="P50" t="str">
            <v>600000A  662999B  670000B  671200   999999999999999999999999999999999999</v>
          </cell>
          <cell r="Q50" t="str">
            <v xml:space="preserve">none     </v>
          </cell>
          <cell r="R50" t="str">
            <v>RollFCST-Working Version</v>
          </cell>
          <cell r="S50" t="str">
            <v>RollFCST-Working Version</v>
          </cell>
          <cell r="T50" t="str">
            <v/>
          </cell>
          <cell r="U50" t="str">
            <v/>
          </cell>
          <cell r="V50" t="str">
            <v>671200</v>
          </cell>
          <cell r="W50" t="str">
            <v>4</v>
          </cell>
          <cell r="X50" t="str">
            <v xml:space="preserve">      Subscription Services             </v>
          </cell>
          <cell r="Y50">
            <v>-9</v>
          </cell>
          <cell r="Z50">
            <v>14.08</v>
          </cell>
          <cell r="AA50">
            <v>0</v>
          </cell>
          <cell r="AB50">
            <v>0</v>
          </cell>
          <cell r="AC50">
            <v>5.08</v>
          </cell>
          <cell r="AD50">
            <v>88</v>
          </cell>
          <cell r="AE50">
            <v>89</v>
          </cell>
          <cell r="AF50">
            <v>88</v>
          </cell>
          <cell r="AG50">
            <v>74</v>
          </cell>
          <cell r="AH50">
            <v>339</v>
          </cell>
          <cell r="AI50" t="str">
            <v xml:space="preserve">U.S. Dollar                   </v>
          </cell>
          <cell r="AJ50" t="str">
            <v/>
          </cell>
          <cell r="AK50" t="str">
            <v/>
          </cell>
          <cell r="AL50" t="str">
            <v/>
          </cell>
          <cell r="AM50" t="str">
            <v/>
          </cell>
          <cell r="AN50" t="str">
            <v/>
          </cell>
          <cell r="AO50" t="str">
            <v/>
          </cell>
          <cell r="AP50" t="str">
            <v/>
          </cell>
          <cell r="AQ50" t="str">
            <v/>
          </cell>
        </row>
        <row r="51">
          <cell r="A51" t="str">
            <v>FBA.......671500</v>
          </cell>
          <cell r="B51" t="str">
            <v>2004T12</v>
          </cell>
          <cell r="C51" t="str">
            <v xml:space="preserve">TREND    </v>
          </cell>
          <cell r="D51" t="str">
            <v xml:space="preserve">Trend -  QTD Average/Activity                     </v>
          </cell>
          <cell r="E51" t="str">
            <v>Run: 08/07/03 14:02:44</v>
          </cell>
          <cell r="F51" t="str">
            <v>999</v>
          </cell>
          <cell r="G51" t="str">
            <v>100</v>
          </cell>
          <cell r="H51" t="str">
            <v xml:space="preserve">Bank Of America Management Reporting              </v>
          </cell>
          <cell r="I51" t="str">
            <v>001</v>
          </cell>
          <cell r="J51" t="str">
            <v>FBA.......</v>
          </cell>
          <cell r="K51" t="str">
            <v xml:space="preserve">Global Fx                                         </v>
          </cell>
          <cell r="L51" t="str">
            <v/>
          </cell>
          <cell r="M51" t="str">
            <v/>
          </cell>
          <cell r="N51" t="str">
            <v>bamgt</v>
          </cell>
          <cell r="O51" t="str">
            <v>40</v>
          </cell>
          <cell r="P51" t="str">
            <v>600000A  662999B  670000B  671500   999999999999999999999999999999999999</v>
          </cell>
          <cell r="Q51" t="str">
            <v xml:space="preserve">none     </v>
          </cell>
          <cell r="R51" t="str">
            <v>RollFCST-Working Version</v>
          </cell>
          <cell r="S51" t="str">
            <v>RollFCST-Working Version</v>
          </cell>
          <cell r="T51" t="str">
            <v/>
          </cell>
          <cell r="U51" t="str">
            <v/>
          </cell>
          <cell r="V51" t="str">
            <v>671500</v>
          </cell>
          <cell r="W51" t="str">
            <v>4</v>
          </cell>
          <cell r="X51" t="str">
            <v xml:space="preserve">      Other Administrative Expenses     </v>
          </cell>
          <cell r="Y51">
            <v>128</v>
          </cell>
          <cell r="Z51">
            <v>111</v>
          </cell>
          <cell r="AA51">
            <v>91</v>
          </cell>
          <cell r="AB51">
            <v>68</v>
          </cell>
          <cell r="AC51">
            <v>398</v>
          </cell>
          <cell r="AD51">
            <v>0</v>
          </cell>
          <cell r="AE51">
            <v>0</v>
          </cell>
          <cell r="AF51">
            <v>0</v>
          </cell>
          <cell r="AG51">
            <v>0</v>
          </cell>
          <cell r="AH51">
            <v>0</v>
          </cell>
          <cell r="AI51" t="str">
            <v xml:space="preserve">U.S. Dollar                   </v>
          </cell>
          <cell r="AJ51" t="str">
            <v/>
          </cell>
          <cell r="AK51" t="str">
            <v/>
          </cell>
          <cell r="AL51" t="str">
            <v/>
          </cell>
          <cell r="AM51" t="str">
            <v/>
          </cell>
          <cell r="AN51" t="str">
            <v/>
          </cell>
          <cell r="AO51" t="str">
            <v/>
          </cell>
          <cell r="AP51" t="str">
            <v/>
          </cell>
          <cell r="AQ51" t="str">
            <v/>
          </cell>
        </row>
        <row r="52">
          <cell r="A52" t="str">
            <v>FBA.......675000</v>
          </cell>
          <cell r="B52" t="str">
            <v>2004T12</v>
          </cell>
          <cell r="C52" t="str">
            <v xml:space="preserve">TREND    </v>
          </cell>
          <cell r="D52" t="str">
            <v xml:space="preserve">Trend -  QTD Average/Activity                     </v>
          </cell>
          <cell r="E52" t="str">
            <v>Run: 08/07/03 14:02:44</v>
          </cell>
          <cell r="F52" t="str">
            <v>999</v>
          </cell>
          <cell r="G52" t="str">
            <v>100</v>
          </cell>
          <cell r="H52" t="str">
            <v xml:space="preserve">Bank Of America Management Reporting              </v>
          </cell>
          <cell r="I52" t="str">
            <v>001</v>
          </cell>
          <cell r="J52" t="str">
            <v>FBA.......</v>
          </cell>
          <cell r="K52" t="str">
            <v xml:space="preserve">Global Fx                                         </v>
          </cell>
          <cell r="L52" t="str">
            <v/>
          </cell>
          <cell r="M52" t="str">
            <v/>
          </cell>
          <cell r="N52" t="str">
            <v>bamgt</v>
          </cell>
          <cell r="O52" t="str">
            <v>40</v>
          </cell>
          <cell r="P52" t="str">
            <v>600000A  675000   999999999999999999999999999999999999999999999999999999</v>
          </cell>
          <cell r="Q52" t="str">
            <v xml:space="preserve">none     </v>
          </cell>
          <cell r="R52" t="str">
            <v>RollFCST-Working Version</v>
          </cell>
          <cell r="S52" t="str">
            <v>RollFCST-Working Version</v>
          </cell>
          <cell r="T52" t="str">
            <v/>
          </cell>
          <cell r="U52" t="str">
            <v/>
          </cell>
          <cell r="V52" t="str">
            <v>675000</v>
          </cell>
          <cell r="W52" t="str">
            <v>2</v>
          </cell>
          <cell r="X52" t="str">
            <v xml:space="preserve">  Intercompany Expense                  </v>
          </cell>
          <cell r="Y52">
            <v>54</v>
          </cell>
          <cell r="Z52">
            <v>58.31</v>
          </cell>
          <cell r="AA52">
            <v>39</v>
          </cell>
          <cell r="AB52">
            <v>39</v>
          </cell>
          <cell r="AC52">
            <v>190.31</v>
          </cell>
          <cell r="AD52">
            <v>39</v>
          </cell>
          <cell r="AE52">
            <v>39</v>
          </cell>
          <cell r="AF52">
            <v>39</v>
          </cell>
          <cell r="AG52">
            <v>39</v>
          </cell>
          <cell r="AH52">
            <v>156</v>
          </cell>
          <cell r="AI52" t="str">
            <v xml:space="preserve">U.S. Dollar                   </v>
          </cell>
          <cell r="AJ52" t="str">
            <v/>
          </cell>
          <cell r="AK52" t="str">
            <v/>
          </cell>
          <cell r="AL52" t="str">
            <v/>
          </cell>
          <cell r="AM52" t="str">
            <v/>
          </cell>
          <cell r="AN52" t="str">
            <v/>
          </cell>
          <cell r="AO52" t="str">
            <v/>
          </cell>
          <cell r="AP52" t="str">
            <v/>
          </cell>
          <cell r="AQ52" t="str">
            <v/>
          </cell>
        </row>
        <row r="53">
          <cell r="A53" t="str">
            <v>FBA.......NIEBA-B</v>
          </cell>
          <cell r="B53" t="str">
            <v>2004T12</v>
          </cell>
          <cell r="C53" t="str">
            <v xml:space="preserve">TREND    </v>
          </cell>
          <cell r="D53" t="str">
            <v xml:space="preserve">Trend -  QTD Average/Activity                     </v>
          </cell>
          <cell r="E53" t="str">
            <v>Run: 08/07/03 14:02:44</v>
          </cell>
          <cell r="F53" t="str">
            <v>999</v>
          </cell>
          <cell r="G53" t="str">
            <v>100</v>
          </cell>
          <cell r="H53" t="str">
            <v xml:space="preserve">Bank Of America Management Reporting              </v>
          </cell>
          <cell r="I53" t="str">
            <v>001</v>
          </cell>
          <cell r="J53" t="str">
            <v>FBA.......</v>
          </cell>
          <cell r="K53" t="str">
            <v xml:space="preserve">Global Fx                                         </v>
          </cell>
          <cell r="L53" t="str">
            <v/>
          </cell>
          <cell r="M53" t="str">
            <v/>
          </cell>
          <cell r="N53" t="str">
            <v>bamgt</v>
          </cell>
          <cell r="O53" t="str">
            <v>40</v>
          </cell>
          <cell r="P53" t="str">
            <v xml:space="preserve">600000A  675000A  999999999999999999999999999NIEBA-B                    </v>
          </cell>
          <cell r="Q53" t="str">
            <v xml:space="preserve">none     </v>
          </cell>
          <cell r="R53" t="str">
            <v>RollFCST-Working Version</v>
          </cell>
          <cell r="S53" t="str">
            <v>RollFCST-Working Version</v>
          </cell>
          <cell r="T53" t="str">
            <v/>
          </cell>
          <cell r="U53" t="str">
            <v/>
          </cell>
          <cell r="V53" t="str">
            <v>NIEBA-B</v>
          </cell>
          <cell r="W53" t="str">
            <v>0</v>
          </cell>
          <cell r="X53" t="str">
            <v xml:space="preserve">Sub-Tot Non Int Exp Before Cost         </v>
          </cell>
          <cell r="Y53">
            <v>6926.52</v>
          </cell>
          <cell r="Z53">
            <v>6629.0663999999997</v>
          </cell>
          <cell r="AA53">
            <v>6607.64</v>
          </cell>
          <cell r="AB53">
            <v>6435.9</v>
          </cell>
          <cell r="AC53">
            <v>26599.126400000001</v>
          </cell>
          <cell r="AD53">
            <v>6813.43</v>
          </cell>
          <cell r="AE53">
            <v>7140.1949999999997</v>
          </cell>
          <cell r="AF53">
            <v>6970.0550000000003</v>
          </cell>
          <cell r="AG53">
            <v>6792.0550000000003</v>
          </cell>
          <cell r="AH53">
            <v>27715.735000000001</v>
          </cell>
          <cell r="AI53" t="str">
            <v xml:space="preserve">U.S. Dollar                   </v>
          </cell>
          <cell r="AJ53" t="str">
            <v/>
          </cell>
          <cell r="AK53" t="str">
            <v/>
          </cell>
          <cell r="AL53" t="str">
            <v/>
          </cell>
          <cell r="AM53" t="str">
            <v/>
          </cell>
          <cell r="AN53" t="str">
            <v/>
          </cell>
          <cell r="AO53" t="str">
            <v/>
          </cell>
          <cell r="AP53" t="str">
            <v/>
          </cell>
          <cell r="AQ53" t="str">
            <v/>
          </cell>
        </row>
        <row r="54">
          <cell r="A54" t="str">
            <v>FBB.......600300</v>
          </cell>
          <cell r="B54" t="str">
            <v>2004T12</v>
          </cell>
          <cell r="C54" t="str">
            <v xml:space="preserve">TREND    </v>
          </cell>
          <cell r="D54" t="str">
            <v xml:space="preserve">Trend -  QTD Average/Activity                     </v>
          </cell>
          <cell r="E54" t="str">
            <v>Run: 08/07/03 14:02:44</v>
          </cell>
          <cell r="F54" t="str">
            <v>999</v>
          </cell>
          <cell r="G54" t="str">
            <v>100</v>
          </cell>
          <cell r="H54" t="str">
            <v xml:space="preserve">Bank Of America Management Reporting              </v>
          </cell>
          <cell r="I54" t="str">
            <v>001</v>
          </cell>
          <cell r="J54" t="str">
            <v>FBB.......</v>
          </cell>
          <cell r="K54" t="str">
            <v xml:space="preserve">Global Rates And Commodities Operations           </v>
          </cell>
          <cell r="L54" t="str">
            <v/>
          </cell>
          <cell r="M54" t="str">
            <v/>
          </cell>
          <cell r="N54" t="str">
            <v>bamgt</v>
          </cell>
          <cell r="O54" t="str">
            <v>40</v>
          </cell>
          <cell r="P54" t="str">
            <v>600000A  600250   999999999600300   999999999999999999999999999999999999</v>
          </cell>
          <cell r="Q54" t="str">
            <v xml:space="preserve">none     </v>
          </cell>
          <cell r="R54" t="str">
            <v>RollFCST-Working Version</v>
          </cell>
          <cell r="S54" t="str">
            <v>RollFCST-Working Version</v>
          </cell>
          <cell r="T54" t="str">
            <v/>
          </cell>
          <cell r="U54" t="str">
            <v/>
          </cell>
          <cell r="V54" t="str">
            <v>600300</v>
          </cell>
          <cell r="W54" t="str">
            <v>4</v>
          </cell>
          <cell r="X54" t="str">
            <v xml:space="preserve">      Salaries &amp; Wages                  </v>
          </cell>
          <cell r="Y54">
            <v>5986</v>
          </cell>
          <cell r="Z54">
            <v>5970.62</v>
          </cell>
          <cell r="AA54">
            <v>5937.38</v>
          </cell>
          <cell r="AB54">
            <v>6422.77</v>
          </cell>
          <cell r="AC54">
            <v>24316.77</v>
          </cell>
          <cell r="AD54">
            <v>5725.16</v>
          </cell>
          <cell r="AE54">
            <v>5912.68</v>
          </cell>
          <cell r="AF54">
            <v>6118.74</v>
          </cell>
          <cell r="AG54">
            <v>6076.74</v>
          </cell>
          <cell r="AH54">
            <v>23833.32</v>
          </cell>
          <cell r="AI54" t="str">
            <v xml:space="preserve">U.S. Dollar                   </v>
          </cell>
          <cell r="AJ54" t="str">
            <v/>
          </cell>
          <cell r="AK54" t="str">
            <v/>
          </cell>
          <cell r="AL54" t="str">
            <v/>
          </cell>
          <cell r="AM54" t="str">
            <v/>
          </cell>
          <cell r="AN54" t="str">
            <v/>
          </cell>
          <cell r="AO54" t="str">
            <v/>
          </cell>
          <cell r="AP54" t="str">
            <v/>
          </cell>
          <cell r="AQ54" t="str">
            <v/>
          </cell>
        </row>
        <row r="55">
          <cell r="A55" t="str">
            <v>FBB.......601000</v>
          </cell>
          <cell r="B55" t="str">
            <v>2004T12</v>
          </cell>
          <cell r="C55" t="str">
            <v xml:space="preserve">TREND    </v>
          </cell>
          <cell r="D55" t="str">
            <v xml:space="preserve">Trend -  QTD Average/Activity                     </v>
          </cell>
          <cell r="E55" t="str">
            <v>Run: 08/07/03 14:02:44</v>
          </cell>
          <cell r="F55" t="str">
            <v>999</v>
          </cell>
          <cell r="G55" t="str">
            <v>100</v>
          </cell>
          <cell r="H55" t="str">
            <v xml:space="preserve">Bank Of America Management Reporting              </v>
          </cell>
          <cell r="I55" t="str">
            <v>001</v>
          </cell>
          <cell r="J55" t="str">
            <v>FBB.......</v>
          </cell>
          <cell r="K55" t="str">
            <v xml:space="preserve">Global Rates And Commodities Operations           </v>
          </cell>
          <cell r="L55" t="str">
            <v/>
          </cell>
          <cell r="M55" t="str">
            <v/>
          </cell>
          <cell r="N55" t="str">
            <v>bamgt</v>
          </cell>
          <cell r="O55" t="str">
            <v>40</v>
          </cell>
          <cell r="P55" t="str">
            <v>600000A  600250   999999999601000   999999999999999999999999999999999999</v>
          </cell>
          <cell r="Q55" t="str">
            <v xml:space="preserve">none     </v>
          </cell>
          <cell r="R55" t="str">
            <v>RollFCST-Working Version</v>
          </cell>
          <cell r="S55" t="str">
            <v>RollFCST-Working Version</v>
          </cell>
          <cell r="T55" t="str">
            <v/>
          </cell>
          <cell r="U55" t="str">
            <v/>
          </cell>
          <cell r="V55" t="str">
            <v>601000</v>
          </cell>
          <cell r="W55" t="str">
            <v>4</v>
          </cell>
          <cell r="X55" t="str">
            <v xml:space="preserve">      Overtime Salaries                 </v>
          </cell>
          <cell r="Y55">
            <v>74</v>
          </cell>
          <cell r="Z55">
            <v>76.11</v>
          </cell>
          <cell r="AA55">
            <v>61.37</v>
          </cell>
          <cell r="AB55">
            <v>63.31</v>
          </cell>
          <cell r="AC55">
            <v>274.79000000000002</v>
          </cell>
          <cell r="AD55">
            <v>63.81</v>
          </cell>
          <cell r="AE55">
            <v>63.81</v>
          </cell>
          <cell r="AF55">
            <v>63.81</v>
          </cell>
          <cell r="AG55">
            <v>63.81</v>
          </cell>
          <cell r="AH55">
            <v>255.24</v>
          </cell>
          <cell r="AI55" t="str">
            <v xml:space="preserve">U.S. Dollar                   </v>
          </cell>
          <cell r="AJ55" t="str">
            <v/>
          </cell>
          <cell r="AK55" t="str">
            <v/>
          </cell>
          <cell r="AL55" t="str">
            <v/>
          </cell>
          <cell r="AM55" t="str">
            <v/>
          </cell>
          <cell r="AN55" t="str">
            <v/>
          </cell>
          <cell r="AO55" t="str">
            <v/>
          </cell>
          <cell r="AP55" t="str">
            <v/>
          </cell>
          <cell r="AQ55" t="str">
            <v/>
          </cell>
        </row>
        <row r="56">
          <cell r="A56" t="str">
            <v>FBB.......601500</v>
          </cell>
          <cell r="B56" t="str">
            <v>2004T12</v>
          </cell>
          <cell r="C56" t="str">
            <v xml:space="preserve">TREND    </v>
          </cell>
          <cell r="D56" t="str">
            <v xml:space="preserve">Trend -  QTD Average/Activity                     </v>
          </cell>
          <cell r="E56" t="str">
            <v>Run: 08/07/03 14:02:44</v>
          </cell>
          <cell r="F56" t="str">
            <v>999</v>
          </cell>
          <cell r="G56" t="str">
            <v>100</v>
          </cell>
          <cell r="H56" t="str">
            <v xml:space="preserve">Bank Of America Management Reporting              </v>
          </cell>
          <cell r="I56" t="str">
            <v>001</v>
          </cell>
          <cell r="J56" t="str">
            <v>FBB.......</v>
          </cell>
          <cell r="K56" t="str">
            <v xml:space="preserve">Global Rates And Commodities Operations           </v>
          </cell>
          <cell r="L56" t="str">
            <v/>
          </cell>
          <cell r="M56" t="str">
            <v/>
          </cell>
          <cell r="N56" t="str">
            <v>bamgt</v>
          </cell>
          <cell r="O56" t="str">
            <v>40</v>
          </cell>
          <cell r="P56" t="str">
            <v>600000A  600250   999999999601500   999999999999999999999999999999999999</v>
          </cell>
          <cell r="Q56" t="str">
            <v xml:space="preserve">none     </v>
          </cell>
          <cell r="R56" t="str">
            <v>RollFCST-Working Version</v>
          </cell>
          <cell r="S56" t="str">
            <v>RollFCST-Working Version</v>
          </cell>
          <cell r="T56" t="str">
            <v/>
          </cell>
          <cell r="U56" t="str">
            <v/>
          </cell>
          <cell r="V56" t="str">
            <v>601500</v>
          </cell>
          <cell r="W56" t="str">
            <v>4</v>
          </cell>
          <cell r="X56" t="str">
            <v xml:space="preserve">      Incentive Compensation            </v>
          </cell>
          <cell r="Y56">
            <v>0</v>
          </cell>
          <cell r="Z56">
            <v>0</v>
          </cell>
          <cell r="AA56">
            <v>14.04</v>
          </cell>
          <cell r="AB56">
            <v>0.9</v>
          </cell>
          <cell r="AC56">
            <v>14.94</v>
          </cell>
          <cell r="AD56">
            <v>18</v>
          </cell>
          <cell r="AE56">
            <v>18</v>
          </cell>
          <cell r="AF56">
            <v>18</v>
          </cell>
          <cell r="AG56">
            <v>18</v>
          </cell>
          <cell r="AH56">
            <v>72</v>
          </cell>
          <cell r="AI56" t="str">
            <v xml:space="preserve">U.S. Dollar                   </v>
          </cell>
          <cell r="AJ56" t="str">
            <v/>
          </cell>
          <cell r="AK56" t="str">
            <v/>
          </cell>
          <cell r="AL56" t="str">
            <v/>
          </cell>
          <cell r="AM56" t="str">
            <v/>
          </cell>
          <cell r="AN56" t="str">
            <v/>
          </cell>
          <cell r="AO56" t="str">
            <v/>
          </cell>
          <cell r="AP56" t="str">
            <v/>
          </cell>
          <cell r="AQ56" t="str">
            <v/>
          </cell>
        </row>
        <row r="57">
          <cell r="A57" t="str">
            <v>FBB.......602400</v>
          </cell>
          <cell r="B57" t="str">
            <v>2004T12</v>
          </cell>
          <cell r="C57" t="str">
            <v xml:space="preserve">TREND    </v>
          </cell>
          <cell r="D57" t="str">
            <v xml:space="preserve">Trend -  QTD Average/Activity                     </v>
          </cell>
          <cell r="E57" t="str">
            <v>Run: 08/07/03 14:02:44</v>
          </cell>
          <cell r="F57" t="str">
            <v>999</v>
          </cell>
          <cell r="G57" t="str">
            <v>100</v>
          </cell>
          <cell r="H57" t="str">
            <v xml:space="preserve">Bank Of America Management Reporting              </v>
          </cell>
          <cell r="I57" t="str">
            <v>001</v>
          </cell>
          <cell r="J57" t="str">
            <v>FBB.......</v>
          </cell>
          <cell r="K57" t="str">
            <v xml:space="preserve">Global Rates And Commodities Operations           </v>
          </cell>
          <cell r="L57" t="str">
            <v/>
          </cell>
          <cell r="M57" t="str">
            <v/>
          </cell>
          <cell r="N57" t="str">
            <v>bamgt</v>
          </cell>
          <cell r="O57" t="str">
            <v>40</v>
          </cell>
          <cell r="P57" t="str">
            <v>600000A  600250   999999999602000   602400   999999999999999999999999999</v>
          </cell>
          <cell r="Q57" t="str">
            <v xml:space="preserve">none     </v>
          </cell>
          <cell r="R57" t="str">
            <v>RollFCST-Working Version</v>
          </cell>
          <cell r="S57" t="str">
            <v>RollFCST-Working Version</v>
          </cell>
          <cell r="T57" t="str">
            <v/>
          </cell>
          <cell r="U57" t="str">
            <v/>
          </cell>
          <cell r="V57" t="str">
            <v>602400</v>
          </cell>
          <cell r="W57" t="str">
            <v>5</v>
          </cell>
          <cell r="X57" t="str">
            <v xml:space="preserve">        Other Employee Compensation     </v>
          </cell>
          <cell r="Y57">
            <v>33</v>
          </cell>
          <cell r="Z57">
            <v>112</v>
          </cell>
          <cell r="AA57">
            <v>39</v>
          </cell>
          <cell r="AB57">
            <v>37</v>
          </cell>
          <cell r="AC57">
            <v>221</v>
          </cell>
          <cell r="AD57">
            <v>0</v>
          </cell>
          <cell r="AE57">
            <v>0</v>
          </cell>
          <cell r="AF57">
            <v>0</v>
          </cell>
          <cell r="AG57">
            <v>0</v>
          </cell>
          <cell r="AH57">
            <v>0</v>
          </cell>
          <cell r="AI57" t="str">
            <v xml:space="preserve">U.S. Dollar                   </v>
          </cell>
          <cell r="AJ57" t="str">
            <v/>
          </cell>
          <cell r="AK57" t="str">
            <v/>
          </cell>
          <cell r="AL57" t="str">
            <v/>
          </cell>
          <cell r="AM57" t="str">
            <v/>
          </cell>
          <cell r="AN57" t="str">
            <v/>
          </cell>
          <cell r="AO57" t="str">
            <v/>
          </cell>
          <cell r="AP57" t="str">
            <v/>
          </cell>
          <cell r="AQ57" t="str">
            <v/>
          </cell>
        </row>
        <row r="58">
          <cell r="A58" t="str">
            <v>FBB.......602000</v>
          </cell>
          <cell r="B58" t="str">
            <v>2004T12</v>
          </cell>
          <cell r="C58" t="str">
            <v xml:space="preserve">TREND    </v>
          </cell>
          <cell r="D58" t="str">
            <v xml:space="preserve">Trend -  QTD Average/Activity                     </v>
          </cell>
          <cell r="E58" t="str">
            <v>Run: 08/07/03 14:02:44</v>
          </cell>
          <cell r="F58" t="str">
            <v>999</v>
          </cell>
          <cell r="G58" t="str">
            <v>100</v>
          </cell>
          <cell r="H58" t="str">
            <v xml:space="preserve">Bank Of America Management Reporting              </v>
          </cell>
          <cell r="I58" t="str">
            <v>001</v>
          </cell>
          <cell r="J58" t="str">
            <v>FBB.......</v>
          </cell>
          <cell r="K58" t="str">
            <v xml:space="preserve">Global Rates And Commodities Operations           </v>
          </cell>
          <cell r="L58" t="str">
            <v/>
          </cell>
          <cell r="M58" t="str">
            <v/>
          </cell>
          <cell r="N58" t="str">
            <v>bamgt</v>
          </cell>
          <cell r="O58" t="str">
            <v>40</v>
          </cell>
          <cell r="P58" t="str">
            <v>600000A  600250   999999999602000   999999999999999999999999999999999999</v>
          </cell>
          <cell r="Q58" t="str">
            <v xml:space="preserve">none     </v>
          </cell>
          <cell r="R58" t="str">
            <v>RollFCST-Working Version</v>
          </cell>
          <cell r="S58" t="str">
            <v>RollFCST-Working Version</v>
          </cell>
          <cell r="T58" t="str">
            <v/>
          </cell>
          <cell r="U58" t="str">
            <v/>
          </cell>
          <cell r="V58" t="str">
            <v>602000</v>
          </cell>
          <cell r="W58" t="str">
            <v>4</v>
          </cell>
          <cell r="X58" t="str">
            <v xml:space="preserve">      Contract Temporary/Other Compensat</v>
          </cell>
          <cell r="Y58">
            <v>185</v>
          </cell>
          <cell r="Z58">
            <v>325.64</v>
          </cell>
          <cell r="AA58">
            <v>258.61</v>
          </cell>
          <cell r="AB58">
            <v>260.61</v>
          </cell>
          <cell r="AC58">
            <v>1029.8599999999999</v>
          </cell>
          <cell r="AD58">
            <v>155.66999999999999</v>
          </cell>
          <cell r="AE58">
            <v>155.66999999999999</v>
          </cell>
          <cell r="AF58">
            <v>155.66999999999999</v>
          </cell>
          <cell r="AG58">
            <v>155.66999999999999</v>
          </cell>
          <cell r="AH58">
            <v>622.67999999999995</v>
          </cell>
          <cell r="AI58" t="str">
            <v xml:space="preserve">U.S. Dollar                   </v>
          </cell>
          <cell r="AJ58" t="str">
            <v/>
          </cell>
          <cell r="AK58" t="str">
            <v/>
          </cell>
          <cell r="AL58" t="str">
            <v/>
          </cell>
          <cell r="AM58" t="str">
            <v/>
          </cell>
          <cell r="AN58" t="str">
            <v/>
          </cell>
          <cell r="AO58" t="str">
            <v/>
          </cell>
          <cell r="AP58" t="str">
            <v/>
          </cell>
          <cell r="AQ58" t="str">
            <v/>
          </cell>
        </row>
        <row r="59">
          <cell r="A59" t="str">
            <v>FBB.......603000</v>
          </cell>
          <cell r="B59" t="str">
            <v>2004T12</v>
          </cell>
          <cell r="C59" t="str">
            <v xml:space="preserve">TREND    </v>
          </cell>
          <cell r="D59" t="str">
            <v xml:space="preserve">Trend -  QTD Average/Activity                     </v>
          </cell>
          <cell r="E59" t="str">
            <v>Run: 08/07/03 14:02:44</v>
          </cell>
          <cell r="F59" t="str">
            <v>999</v>
          </cell>
          <cell r="G59" t="str">
            <v>100</v>
          </cell>
          <cell r="H59" t="str">
            <v xml:space="preserve">Bank Of America Management Reporting              </v>
          </cell>
          <cell r="I59" t="str">
            <v>001</v>
          </cell>
          <cell r="J59" t="str">
            <v>FBB.......</v>
          </cell>
          <cell r="K59" t="str">
            <v xml:space="preserve">Global Rates And Commodities Operations           </v>
          </cell>
          <cell r="L59" t="str">
            <v/>
          </cell>
          <cell r="M59" t="str">
            <v/>
          </cell>
          <cell r="N59" t="str">
            <v>bamgt</v>
          </cell>
          <cell r="O59" t="str">
            <v>40</v>
          </cell>
          <cell r="P59" t="str">
            <v>600000A  600250   999999999603000   999999999999999999999999999999999999</v>
          </cell>
          <cell r="Q59" t="str">
            <v xml:space="preserve">none     </v>
          </cell>
          <cell r="R59" t="str">
            <v>RollFCST-Working Version</v>
          </cell>
          <cell r="S59" t="str">
            <v>RollFCST-Working Version</v>
          </cell>
          <cell r="T59" t="str">
            <v/>
          </cell>
          <cell r="U59" t="str">
            <v/>
          </cell>
          <cell r="V59" t="str">
            <v>603000</v>
          </cell>
          <cell r="W59" t="str">
            <v>4</v>
          </cell>
          <cell r="X59" t="str">
            <v xml:space="preserve">      Employee Benefits                 </v>
          </cell>
          <cell r="Y59">
            <v>1468</v>
          </cell>
          <cell r="Z59">
            <v>1484.86</v>
          </cell>
          <cell r="AA59">
            <v>1507.4</v>
          </cell>
          <cell r="AB59">
            <v>1631.76</v>
          </cell>
          <cell r="AC59">
            <v>6092.02</v>
          </cell>
          <cell r="AD59">
            <v>1523.1</v>
          </cell>
          <cell r="AE59">
            <v>1574.53</v>
          </cell>
          <cell r="AF59">
            <v>1630.15</v>
          </cell>
          <cell r="AG59">
            <v>1619.02</v>
          </cell>
          <cell r="AH59">
            <v>6346.8</v>
          </cell>
          <cell r="AI59" t="str">
            <v xml:space="preserve">U.S. Dollar                   </v>
          </cell>
          <cell r="AJ59" t="str">
            <v/>
          </cell>
          <cell r="AK59" t="str">
            <v/>
          </cell>
          <cell r="AL59" t="str">
            <v/>
          </cell>
          <cell r="AM59" t="str">
            <v/>
          </cell>
          <cell r="AN59" t="str">
            <v/>
          </cell>
          <cell r="AO59" t="str">
            <v/>
          </cell>
          <cell r="AP59" t="str">
            <v/>
          </cell>
          <cell r="AQ59" t="str">
            <v/>
          </cell>
        </row>
        <row r="60">
          <cell r="A60" t="str">
            <v>FBB.......600250</v>
          </cell>
          <cell r="B60" t="str">
            <v>2004T12</v>
          </cell>
          <cell r="C60" t="str">
            <v xml:space="preserve">TREND    </v>
          </cell>
          <cell r="D60" t="str">
            <v xml:space="preserve">Trend -  QTD Average/Activity                     </v>
          </cell>
          <cell r="E60" t="str">
            <v>Run: 08/07/03 14:02:44</v>
          </cell>
          <cell r="F60" t="str">
            <v>999</v>
          </cell>
          <cell r="G60" t="str">
            <v>100</v>
          </cell>
          <cell r="H60" t="str">
            <v xml:space="preserve">Bank Of America Management Reporting              </v>
          </cell>
          <cell r="I60" t="str">
            <v>001</v>
          </cell>
          <cell r="J60" t="str">
            <v>FBB.......</v>
          </cell>
          <cell r="K60" t="str">
            <v xml:space="preserve">Global Rates And Commodities Operations           </v>
          </cell>
          <cell r="L60" t="str">
            <v/>
          </cell>
          <cell r="M60" t="str">
            <v/>
          </cell>
          <cell r="N60" t="str">
            <v>bamgt</v>
          </cell>
          <cell r="O60" t="str">
            <v>40</v>
          </cell>
          <cell r="P60" t="str">
            <v>600000A  600250   999999999999999999999999999999999999999999999999999999</v>
          </cell>
          <cell r="Q60" t="str">
            <v xml:space="preserve">none     </v>
          </cell>
          <cell r="R60" t="str">
            <v>RollFCST-Working Version</v>
          </cell>
          <cell r="S60" t="str">
            <v>RollFCST-Working Version</v>
          </cell>
          <cell r="T60" t="str">
            <v/>
          </cell>
          <cell r="U60" t="str">
            <v/>
          </cell>
          <cell r="V60" t="str">
            <v>600250</v>
          </cell>
          <cell r="W60" t="str">
            <v>2</v>
          </cell>
          <cell r="X60" t="str">
            <v xml:space="preserve">  Personnel                             </v>
          </cell>
          <cell r="Y60">
            <v>7713</v>
          </cell>
          <cell r="Z60">
            <v>7857.23</v>
          </cell>
          <cell r="AA60">
            <v>7778.8</v>
          </cell>
          <cell r="AB60">
            <v>8379.35</v>
          </cell>
          <cell r="AC60">
            <v>31728.38</v>
          </cell>
          <cell r="AD60">
            <v>7485.74</v>
          </cell>
          <cell r="AE60">
            <v>7724.69</v>
          </cell>
          <cell r="AF60">
            <v>7986.37</v>
          </cell>
          <cell r="AG60">
            <v>7933.24</v>
          </cell>
          <cell r="AH60">
            <v>31130.04</v>
          </cell>
          <cell r="AI60" t="str">
            <v xml:space="preserve">U.S. Dollar                   </v>
          </cell>
          <cell r="AJ60" t="str">
            <v/>
          </cell>
          <cell r="AK60" t="str">
            <v/>
          </cell>
          <cell r="AL60" t="str">
            <v/>
          </cell>
          <cell r="AM60" t="str">
            <v/>
          </cell>
          <cell r="AN60" t="str">
            <v/>
          </cell>
          <cell r="AO60" t="str">
            <v/>
          </cell>
          <cell r="AP60" t="str">
            <v/>
          </cell>
          <cell r="AQ60" t="str">
            <v/>
          </cell>
        </row>
        <row r="61">
          <cell r="A61" t="str">
            <v>FBB.......610000</v>
          </cell>
          <cell r="B61" t="str">
            <v>2004T12</v>
          </cell>
          <cell r="C61" t="str">
            <v xml:space="preserve">TREND    </v>
          </cell>
          <cell r="D61" t="str">
            <v xml:space="preserve">Trend -  QTD Average/Activity                     </v>
          </cell>
          <cell r="E61" t="str">
            <v>Run: 08/07/03 14:02:44</v>
          </cell>
          <cell r="F61" t="str">
            <v>999</v>
          </cell>
          <cell r="G61" t="str">
            <v>100</v>
          </cell>
          <cell r="H61" t="str">
            <v xml:space="preserve">Bank Of America Management Reporting              </v>
          </cell>
          <cell r="I61" t="str">
            <v>001</v>
          </cell>
          <cell r="J61" t="str">
            <v>FBB.......</v>
          </cell>
          <cell r="K61" t="str">
            <v xml:space="preserve">Global Rates And Commodities Operations           </v>
          </cell>
          <cell r="L61" t="str">
            <v/>
          </cell>
          <cell r="M61" t="str">
            <v/>
          </cell>
          <cell r="N61" t="str">
            <v>bamgt</v>
          </cell>
          <cell r="O61" t="str">
            <v>40</v>
          </cell>
          <cell r="P61" t="str">
            <v>600000A  610000   999999999999999999999999999999999999999999999999999999</v>
          </cell>
          <cell r="Q61" t="str">
            <v xml:space="preserve">none     </v>
          </cell>
          <cell r="R61" t="str">
            <v>RollFCST-Working Version</v>
          </cell>
          <cell r="S61" t="str">
            <v>RollFCST-Working Version</v>
          </cell>
          <cell r="T61" t="str">
            <v/>
          </cell>
          <cell r="U61" t="str">
            <v/>
          </cell>
          <cell r="V61" t="str">
            <v>610000</v>
          </cell>
          <cell r="W61" t="str">
            <v>2</v>
          </cell>
          <cell r="X61" t="str">
            <v xml:space="preserve">  Net Occupancy Expense                 </v>
          </cell>
          <cell r="Y61">
            <v>851.41</v>
          </cell>
          <cell r="Z61">
            <v>878.25</v>
          </cell>
          <cell r="AA61">
            <v>803.79</v>
          </cell>
          <cell r="AB61">
            <v>1151.57</v>
          </cell>
          <cell r="AC61">
            <v>3685.02</v>
          </cell>
          <cell r="AD61">
            <v>1160.6099999999999</v>
          </cell>
          <cell r="AE61">
            <v>1160.6099999999999</v>
          </cell>
          <cell r="AF61">
            <v>1160.6099999999999</v>
          </cell>
          <cell r="AG61">
            <v>1160.6099999999999</v>
          </cell>
          <cell r="AH61">
            <v>4642.4399999999996</v>
          </cell>
          <cell r="AI61" t="str">
            <v xml:space="preserve">U.S. Dollar                   </v>
          </cell>
          <cell r="AJ61" t="str">
            <v/>
          </cell>
          <cell r="AK61" t="str">
            <v/>
          </cell>
          <cell r="AL61" t="str">
            <v/>
          </cell>
          <cell r="AM61" t="str">
            <v/>
          </cell>
          <cell r="AN61" t="str">
            <v/>
          </cell>
          <cell r="AO61" t="str">
            <v/>
          </cell>
          <cell r="AP61" t="str">
            <v/>
          </cell>
          <cell r="AQ61" t="str">
            <v/>
          </cell>
        </row>
        <row r="62">
          <cell r="A62" t="str">
            <v>FBB.......620000</v>
          </cell>
          <cell r="B62" t="str">
            <v>2004T12</v>
          </cell>
          <cell r="C62" t="str">
            <v xml:space="preserve">TREND    </v>
          </cell>
          <cell r="D62" t="str">
            <v xml:space="preserve">Trend -  QTD Average/Activity                     </v>
          </cell>
          <cell r="E62" t="str">
            <v>Run: 08/07/03 14:02:44</v>
          </cell>
          <cell r="F62" t="str">
            <v>999</v>
          </cell>
          <cell r="G62" t="str">
            <v>100</v>
          </cell>
          <cell r="H62" t="str">
            <v xml:space="preserve">Bank Of America Management Reporting              </v>
          </cell>
          <cell r="I62" t="str">
            <v>001</v>
          </cell>
          <cell r="J62" t="str">
            <v>FBB.......</v>
          </cell>
          <cell r="K62" t="str">
            <v xml:space="preserve">Global Rates And Commodities Operations           </v>
          </cell>
          <cell r="L62" t="str">
            <v/>
          </cell>
          <cell r="M62" t="str">
            <v/>
          </cell>
          <cell r="N62" t="str">
            <v>bamgt</v>
          </cell>
          <cell r="O62" t="str">
            <v>40</v>
          </cell>
          <cell r="P62" t="str">
            <v>600000A  620000   999999999999999999999999999999999999999999999999999999</v>
          </cell>
          <cell r="Q62" t="str">
            <v xml:space="preserve">none     </v>
          </cell>
          <cell r="R62" t="str">
            <v>RollFCST-Working Version</v>
          </cell>
          <cell r="S62" t="str">
            <v>RollFCST-Working Version</v>
          </cell>
          <cell r="T62" t="str">
            <v/>
          </cell>
          <cell r="U62" t="str">
            <v/>
          </cell>
          <cell r="V62" t="str">
            <v>620000</v>
          </cell>
          <cell r="W62" t="str">
            <v>2</v>
          </cell>
          <cell r="X62" t="str">
            <v xml:space="preserve">  Furniture &amp; Equipment                 </v>
          </cell>
          <cell r="Y62">
            <v>251.2</v>
          </cell>
          <cell r="Z62">
            <v>253.15</v>
          </cell>
          <cell r="AA62">
            <v>231.34</v>
          </cell>
          <cell r="AB62">
            <v>215.22</v>
          </cell>
          <cell r="AC62">
            <v>950.91</v>
          </cell>
          <cell r="AD62">
            <v>156.72999999999999</v>
          </cell>
          <cell r="AE62">
            <v>158.72999999999999</v>
          </cell>
          <cell r="AF62">
            <v>152.72999999999999</v>
          </cell>
          <cell r="AG62">
            <v>152.72999999999999</v>
          </cell>
          <cell r="AH62">
            <v>620.91999999999996</v>
          </cell>
          <cell r="AI62" t="str">
            <v xml:space="preserve">U.S. Dollar                   </v>
          </cell>
          <cell r="AJ62" t="str">
            <v/>
          </cell>
          <cell r="AK62" t="str">
            <v/>
          </cell>
          <cell r="AL62" t="str">
            <v/>
          </cell>
          <cell r="AM62" t="str">
            <v/>
          </cell>
          <cell r="AN62" t="str">
            <v/>
          </cell>
          <cell r="AO62" t="str">
            <v/>
          </cell>
          <cell r="AP62" t="str">
            <v/>
          </cell>
          <cell r="AQ62" t="str">
            <v/>
          </cell>
        </row>
        <row r="63">
          <cell r="A63" t="str">
            <v>FBB.......623000</v>
          </cell>
          <cell r="B63" t="str">
            <v>2004T12</v>
          </cell>
          <cell r="C63" t="str">
            <v xml:space="preserve">TREND    </v>
          </cell>
          <cell r="D63" t="str">
            <v xml:space="preserve">Trend -  QTD Average/Activity                     </v>
          </cell>
          <cell r="E63" t="str">
            <v>Run: 08/07/03 14:02:44</v>
          </cell>
          <cell r="F63" t="str">
            <v>999</v>
          </cell>
          <cell r="G63" t="str">
            <v>100</v>
          </cell>
          <cell r="H63" t="str">
            <v xml:space="preserve">Bank Of America Management Reporting              </v>
          </cell>
          <cell r="I63" t="str">
            <v>001</v>
          </cell>
          <cell r="J63" t="str">
            <v>FBB.......</v>
          </cell>
          <cell r="K63" t="str">
            <v xml:space="preserve">Global Rates And Commodities Operations           </v>
          </cell>
          <cell r="L63" t="str">
            <v/>
          </cell>
          <cell r="M63" t="str">
            <v/>
          </cell>
          <cell r="N63" t="str">
            <v>bamgt</v>
          </cell>
          <cell r="O63" t="str">
            <v>40</v>
          </cell>
          <cell r="P63" t="str">
            <v>600000A  623000   999999999999999999999999999999999999999999999999999999</v>
          </cell>
          <cell r="Q63" t="str">
            <v xml:space="preserve">none     </v>
          </cell>
          <cell r="R63" t="str">
            <v>RollFCST-Working Version</v>
          </cell>
          <cell r="S63" t="str">
            <v>RollFCST-Working Version</v>
          </cell>
          <cell r="T63" t="str">
            <v/>
          </cell>
          <cell r="U63" t="str">
            <v/>
          </cell>
          <cell r="V63" t="str">
            <v>623000</v>
          </cell>
          <cell r="W63" t="str">
            <v>2</v>
          </cell>
          <cell r="X63" t="str">
            <v xml:space="preserve">  Marketing &amp; Promotional               </v>
          </cell>
          <cell r="Y63">
            <v>0</v>
          </cell>
          <cell r="Z63">
            <v>-13.19</v>
          </cell>
          <cell r="AA63">
            <v>4.08</v>
          </cell>
          <cell r="AB63">
            <v>4.0199999999999996</v>
          </cell>
          <cell r="AC63">
            <v>-5.09</v>
          </cell>
          <cell r="AD63">
            <v>3.99</v>
          </cell>
          <cell r="AE63">
            <v>3.99</v>
          </cell>
          <cell r="AF63">
            <v>3.99</v>
          </cell>
          <cell r="AG63">
            <v>3.99</v>
          </cell>
          <cell r="AH63">
            <v>15.96</v>
          </cell>
          <cell r="AI63" t="str">
            <v xml:space="preserve">U.S. Dollar                   </v>
          </cell>
          <cell r="AJ63" t="str">
            <v/>
          </cell>
          <cell r="AK63" t="str">
            <v/>
          </cell>
          <cell r="AL63" t="str">
            <v/>
          </cell>
          <cell r="AM63" t="str">
            <v/>
          </cell>
          <cell r="AN63" t="str">
            <v/>
          </cell>
          <cell r="AO63" t="str">
            <v/>
          </cell>
          <cell r="AP63" t="str">
            <v/>
          </cell>
          <cell r="AQ63" t="str">
            <v/>
          </cell>
        </row>
        <row r="64">
          <cell r="A64" t="str">
            <v>FBB.......630000</v>
          </cell>
          <cell r="B64" t="str">
            <v>2004T12</v>
          </cell>
          <cell r="C64" t="str">
            <v xml:space="preserve">TREND    </v>
          </cell>
          <cell r="D64" t="str">
            <v xml:space="preserve">Trend -  QTD Average/Activity                     </v>
          </cell>
          <cell r="E64" t="str">
            <v>Run: 08/07/03 14:02:44</v>
          </cell>
          <cell r="F64" t="str">
            <v>999</v>
          </cell>
          <cell r="G64" t="str">
            <v>100</v>
          </cell>
          <cell r="H64" t="str">
            <v xml:space="preserve">Bank Of America Management Reporting              </v>
          </cell>
          <cell r="I64" t="str">
            <v>001</v>
          </cell>
          <cell r="J64" t="str">
            <v>FBB.......</v>
          </cell>
          <cell r="K64" t="str">
            <v xml:space="preserve">Global Rates And Commodities Operations           </v>
          </cell>
          <cell r="L64" t="str">
            <v/>
          </cell>
          <cell r="M64" t="str">
            <v/>
          </cell>
          <cell r="N64" t="str">
            <v>bamgt</v>
          </cell>
          <cell r="O64" t="str">
            <v>40</v>
          </cell>
          <cell r="P64" t="str">
            <v>600000A  630000   999999999999999999999999999999999999999999999999999999</v>
          </cell>
          <cell r="Q64" t="str">
            <v xml:space="preserve">none     </v>
          </cell>
          <cell r="R64" t="str">
            <v>RollFCST-Working Version</v>
          </cell>
          <cell r="S64" t="str">
            <v>RollFCST-Working Version</v>
          </cell>
          <cell r="T64" t="str">
            <v/>
          </cell>
          <cell r="U64" t="str">
            <v/>
          </cell>
          <cell r="V64" t="str">
            <v>630000</v>
          </cell>
          <cell r="W64" t="str">
            <v>2</v>
          </cell>
          <cell r="X64" t="str">
            <v xml:space="preserve">  Professional Fees                     </v>
          </cell>
          <cell r="Y64">
            <v>48</v>
          </cell>
          <cell r="Z64">
            <v>87.04</v>
          </cell>
          <cell r="AA64">
            <v>219.7</v>
          </cell>
          <cell r="AB64">
            <v>390.75</v>
          </cell>
          <cell r="AC64">
            <v>745.49</v>
          </cell>
          <cell r="AD64">
            <v>77.3</v>
          </cell>
          <cell r="AE64">
            <v>157.30000000000001</v>
          </cell>
          <cell r="AF64">
            <v>77.3</v>
          </cell>
          <cell r="AG64">
            <v>77.3</v>
          </cell>
          <cell r="AH64">
            <v>389.2</v>
          </cell>
          <cell r="AI64" t="str">
            <v xml:space="preserve">U.S. Dollar                   </v>
          </cell>
          <cell r="AJ64" t="str">
            <v/>
          </cell>
          <cell r="AK64" t="str">
            <v/>
          </cell>
          <cell r="AL64" t="str">
            <v/>
          </cell>
          <cell r="AM64" t="str">
            <v/>
          </cell>
          <cell r="AN64" t="str">
            <v/>
          </cell>
          <cell r="AO64" t="str">
            <v/>
          </cell>
          <cell r="AP64" t="str">
            <v/>
          </cell>
          <cell r="AQ64" t="str">
            <v/>
          </cell>
        </row>
        <row r="65">
          <cell r="A65" t="str">
            <v>FBB.......651500A</v>
          </cell>
          <cell r="B65" t="str">
            <v>2004T12</v>
          </cell>
          <cell r="C65" t="str">
            <v xml:space="preserve">TREND    </v>
          </cell>
          <cell r="D65" t="str">
            <v xml:space="preserve">Trend -  QTD Average/Activity                     </v>
          </cell>
          <cell r="E65" t="str">
            <v>Run: 08/07/03 14:02:44</v>
          </cell>
          <cell r="F65" t="str">
            <v>999</v>
          </cell>
          <cell r="G65" t="str">
            <v>100</v>
          </cell>
          <cell r="H65" t="str">
            <v xml:space="preserve">Bank Of America Management Reporting              </v>
          </cell>
          <cell r="I65" t="str">
            <v>001</v>
          </cell>
          <cell r="J65" t="str">
            <v>FBB.......</v>
          </cell>
          <cell r="K65" t="str">
            <v xml:space="preserve">Global Rates And Commodities Operations           </v>
          </cell>
          <cell r="L65" t="str">
            <v/>
          </cell>
          <cell r="M65" t="str">
            <v/>
          </cell>
          <cell r="N65" t="str">
            <v>bamgt</v>
          </cell>
          <cell r="O65" t="str">
            <v>40</v>
          </cell>
          <cell r="P65" t="str">
            <v>600000A  651500A  999999999999999999999999999999999999999999999999999999</v>
          </cell>
          <cell r="Q65" t="str">
            <v xml:space="preserve">none     </v>
          </cell>
          <cell r="R65" t="str">
            <v>RollFCST-Working Version</v>
          </cell>
          <cell r="S65" t="str">
            <v>RollFCST-Working Version</v>
          </cell>
          <cell r="T65" t="str">
            <v/>
          </cell>
          <cell r="U65" t="str">
            <v/>
          </cell>
          <cell r="V65" t="str">
            <v>651500A</v>
          </cell>
          <cell r="W65" t="str">
            <v>2</v>
          </cell>
          <cell r="X65" t="str">
            <v xml:space="preserve">  Direct Processing Expense             </v>
          </cell>
          <cell r="Y65">
            <v>15</v>
          </cell>
          <cell r="Z65">
            <v>220.86</v>
          </cell>
          <cell r="AA65">
            <v>173.59</v>
          </cell>
          <cell r="AB65">
            <v>94.57</v>
          </cell>
          <cell r="AC65">
            <v>504.02</v>
          </cell>
          <cell r="AD65">
            <v>130.47</v>
          </cell>
          <cell r="AE65">
            <v>130.47</v>
          </cell>
          <cell r="AF65">
            <v>130.47</v>
          </cell>
          <cell r="AG65">
            <v>130.47</v>
          </cell>
          <cell r="AH65">
            <v>521.88</v>
          </cell>
          <cell r="AI65" t="str">
            <v xml:space="preserve">U.S. Dollar                   </v>
          </cell>
          <cell r="AJ65" t="str">
            <v/>
          </cell>
          <cell r="AK65" t="str">
            <v/>
          </cell>
          <cell r="AL65" t="str">
            <v/>
          </cell>
          <cell r="AM65" t="str">
            <v/>
          </cell>
          <cell r="AN65" t="str">
            <v/>
          </cell>
          <cell r="AO65" t="str">
            <v/>
          </cell>
          <cell r="AP65" t="str">
            <v/>
          </cell>
          <cell r="AQ65" t="str">
            <v/>
          </cell>
        </row>
        <row r="66">
          <cell r="A66" t="str">
            <v>FBB.......660000A</v>
          </cell>
          <cell r="B66" t="str">
            <v>2004T12</v>
          </cell>
          <cell r="C66" t="str">
            <v xml:space="preserve">TREND    </v>
          </cell>
          <cell r="D66" t="str">
            <v xml:space="preserve">Trend -  QTD Average/Activity                     </v>
          </cell>
          <cell r="E66" t="str">
            <v>Run: 08/07/03 14:02:44</v>
          </cell>
          <cell r="F66" t="str">
            <v>999</v>
          </cell>
          <cell r="G66" t="str">
            <v>100</v>
          </cell>
          <cell r="H66" t="str">
            <v xml:space="preserve">Bank Of America Management Reporting              </v>
          </cell>
          <cell r="I66" t="str">
            <v>001</v>
          </cell>
          <cell r="J66" t="str">
            <v>FBB.......</v>
          </cell>
          <cell r="K66" t="str">
            <v xml:space="preserve">Global Rates And Commodities Operations           </v>
          </cell>
          <cell r="L66" t="str">
            <v/>
          </cell>
          <cell r="M66" t="str">
            <v/>
          </cell>
          <cell r="N66" t="str">
            <v>bamgt</v>
          </cell>
          <cell r="O66" t="str">
            <v>40</v>
          </cell>
          <cell r="P66" t="str">
            <v>600000A  660000A  999999999999999999999999999999999999999999999999999999</v>
          </cell>
          <cell r="Q66" t="str">
            <v xml:space="preserve">none     </v>
          </cell>
          <cell r="R66" t="str">
            <v>RollFCST-Working Version</v>
          </cell>
          <cell r="S66" t="str">
            <v>RollFCST-Working Version</v>
          </cell>
          <cell r="T66" t="str">
            <v/>
          </cell>
          <cell r="U66" t="str">
            <v/>
          </cell>
          <cell r="V66" t="str">
            <v>660000A</v>
          </cell>
          <cell r="W66" t="str">
            <v>2</v>
          </cell>
          <cell r="X66" t="str">
            <v xml:space="preserve">  Telecommunications                    </v>
          </cell>
          <cell r="Y66">
            <v>168.86</v>
          </cell>
          <cell r="Z66">
            <v>235.7</v>
          </cell>
          <cell r="AA66">
            <v>190.84</v>
          </cell>
          <cell r="AB66">
            <v>172.68</v>
          </cell>
          <cell r="AC66">
            <v>768.08</v>
          </cell>
          <cell r="AD66">
            <v>136.97</v>
          </cell>
          <cell r="AE66">
            <v>136.65</v>
          </cell>
          <cell r="AF66">
            <v>136.65</v>
          </cell>
          <cell r="AG66">
            <v>136.65</v>
          </cell>
          <cell r="AH66">
            <v>546.91999999999996</v>
          </cell>
          <cell r="AI66" t="str">
            <v xml:space="preserve">U.S. Dollar                   </v>
          </cell>
          <cell r="AJ66" t="str">
            <v/>
          </cell>
          <cell r="AK66" t="str">
            <v/>
          </cell>
          <cell r="AL66" t="str">
            <v/>
          </cell>
          <cell r="AM66" t="str">
            <v/>
          </cell>
          <cell r="AN66" t="str">
            <v/>
          </cell>
          <cell r="AO66" t="str">
            <v/>
          </cell>
          <cell r="AP66" t="str">
            <v/>
          </cell>
          <cell r="AQ66" t="str">
            <v/>
          </cell>
        </row>
        <row r="67">
          <cell r="A67" t="str">
            <v>FBB.......663000</v>
          </cell>
          <cell r="B67" t="str">
            <v>2004T12</v>
          </cell>
          <cell r="C67" t="str">
            <v xml:space="preserve">TREND    </v>
          </cell>
          <cell r="D67" t="str">
            <v xml:space="preserve">Trend -  QTD Average/Activity                     </v>
          </cell>
          <cell r="E67" t="str">
            <v>Run: 08/07/03 14:02:44</v>
          </cell>
          <cell r="F67" t="str">
            <v>999</v>
          </cell>
          <cell r="G67" t="str">
            <v>100</v>
          </cell>
          <cell r="H67" t="str">
            <v xml:space="preserve">Bank Of America Management Reporting              </v>
          </cell>
          <cell r="I67" t="str">
            <v>001</v>
          </cell>
          <cell r="J67" t="str">
            <v>FBB.......</v>
          </cell>
          <cell r="K67" t="str">
            <v xml:space="preserve">Global Rates And Commodities Operations           </v>
          </cell>
          <cell r="L67" t="str">
            <v/>
          </cell>
          <cell r="M67" t="str">
            <v/>
          </cell>
          <cell r="N67" t="str">
            <v>bamgt</v>
          </cell>
          <cell r="O67" t="str">
            <v>40</v>
          </cell>
          <cell r="P67" t="str">
            <v>600000A  662999B  662999C  663000   999999999999999999999999999999999999</v>
          </cell>
          <cell r="Q67" t="str">
            <v xml:space="preserve">none     </v>
          </cell>
          <cell r="R67" t="str">
            <v>RollFCST-Working Version</v>
          </cell>
          <cell r="S67" t="str">
            <v>RollFCST-Working Version</v>
          </cell>
          <cell r="T67" t="str">
            <v/>
          </cell>
          <cell r="U67" t="str">
            <v/>
          </cell>
          <cell r="V67" t="str">
            <v>663000</v>
          </cell>
          <cell r="W67" t="str">
            <v>4</v>
          </cell>
          <cell r="X67" t="str">
            <v xml:space="preserve">      Supplies                          </v>
          </cell>
          <cell r="Y67">
            <v>100</v>
          </cell>
          <cell r="Z67">
            <v>81</v>
          </cell>
          <cell r="AA67">
            <v>78.77</v>
          </cell>
          <cell r="AB67">
            <v>77.650000000000006</v>
          </cell>
          <cell r="AC67">
            <v>337.42</v>
          </cell>
          <cell r="AD67">
            <v>79.400000000000006</v>
          </cell>
          <cell r="AE67">
            <v>79.400000000000006</v>
          </cell>
          <cell r="AF67">
            <v>79.400000000000006</v>
          </cell>
          <cell r="AG67">
            <v>79.400000000000006</v>
          </cell>
          <cell r="AH67">
            <v>317.60000000000002</v>
          </cell>
          <cell r="AI67" t="str">
            <v xml:space="preserve">U.S. Dollar                   </v>
          </cell>
          <cell r="AJ67" t="str">
            <v/>
          </cell>
          <cell r="AK67" t="str">
            <v/>
          </cell>
          <cell r="AL67" t="str">
            <v/>
          </cell>
          <cell r="AM67" t="str">
            <v/>
          </cell>
          <cell r="AN67" t="str">
            <v/>
          </cell>
          <cell r="AO67" t="str">
            <v/>
          </cell>
          <cell r="AP67" t="str">
            <v/>
          </cell>
          <cell r="AQ67" t="str">
            <v/>
          </cell>
        </row>
        <row r="68">
          <cell r="A68" t="str">
            <v>FBB.......664500</v>
          </cell>
          <cell r="B68" t="str">
            <v>2004T12</v>
          </cell>
          <cell r="C68" t="str">
            <v xml:space="preserve">TREND    </v>
          </cell>
          <cell r="D68" t="str">
            <v xml:space="preserve">Trend -  QTD Average/Activity                     </v>
          </cell>
          <cell r="E68" t="str">
            <v>Run: 08/07/03 14:02:44</v>
          </cell>
          <cell r="F68" t="str">
            <v>999</v>
          </cell>
          <cell r="G68" t="str">
            <v>100</v>
          </cell>
          <cell r="H68" t="str">
            <v xml:space="preserve">Bank Of America Management Reporting              </v>
          </cell>
          <cell r="I68" t="str">
            <v>001</v>
          </cell>
          <cell r="J68" t="str">
            <v>FBB.......</v>
          </cell>
          <cell r="K68" t="str">
            <v xml:space="preserve">Global Rates And Commodities Operations           </v>
          </cell>
          <cell r="L68" t="str">
            <v/>
          </cell>
          <cell r="M68" t="str">
            <v/>
          </cell>
          <cell r="N68" t="str">
            <v>bamgt</v>
          </cell>
          <cell r="O68" t="str">
            <v>40</v>
          </cell>
          <cell r="P68" t="str">
            <v>600000A  662999B  662999C  664500   999999999999999999999999999999999999</v>
          </cell>
          <cell r="Q68" t="str">
            <v xml:space="preserve">none     </v>
          </cell>
          <cell r="R68" t="str">
            <v>RollFCST-Working Version</v>
          </cell>
          <cell r="S68" t="str">
            <v>RollFCST-Working Version</v>
          </cell>
          <cell r="T68" t="str">
            <v/>
          </cell>
          <cell r="U68" t="str">
            <v/>
          </cell>
          <cell r="V68" t="str">
            <v>664500</v>
          </cell>
          <cell r="W68" t="str">
            <v>4</v>
          </cell>
          <cell r="X68" t="str">
            <v xml:space="preserve">      Postage And Courier               </v>
          </cell>
          <cell r="Y68">
            <v>9</v>
          </cell>
          <cell r="Z68">
            <v>11</v>
          </cell>
          <cell r="AA68">
            <v>6.38</v>
          </cell>
          <cell r="AB68">
            <v>5.36</v>
          </cell>
          <cell r="AC68">
            <v>31.74</v>
          </cell>
          <cell r="AD68">
            <v>6.36</v>
          </cell>
          <cell r="AE68">
            <v>6.36</v>
          </cell>
          <cell r="AF68">
            <v>6.36</v>
          </cell>
          <cell r="AG68">
            <v>6.36</v>
          </cell>
          <cell r="AH68">
            <v>25.44</v>
          </cell>
          <cell r="AI68" t="str">
            <v xml:space="preserve">U.S. Dollar                   </v>
          </cell>
          <cell r="AJ68" t="str">
            <v/>
          </cell>
          <cell r="AK68" t="str">
            <v/>
          </cell>
          <cell r="AL68" t="str">
            <v/>
          </cell>
          <cell r="AM68" t="str">
            <v/>
          </cell>
          <cell r="AN68" t="str">
            <v/>
          </cell>
          <cell r="AO68" t="str">
            <v/>
          </cell>
          <cell r="AP68" t="str">
            <v/>
          </cell>
          <cell r="AQ68" t="str">
            <v/>
          </cell>
        </row>
        <row r="69">
          <cell r="A69" t="str">
            <v>FBB.......665499F</v>
          </cell>
          <cell r="B69" t="str">
            <v>2004T12</v>
          </cell>
          <cell r="C69" t="str">
            <v xml:space="preserve">TREND    </v>
          </cell>
          <cell r="D69" t="str">
            <v xml:space="preserve">Trend -  QTD Average/Activity                     </v>
          </cell>
          <cell r="E69" t="str">
            <v>Run: 08/07/03 14:02:44</v>
          </cell>
          <cell r="F69" t="str">
            <v>999</v>
          </cell>
          <cell r="G69" t="str">
            <v>100</v>
          </cell>
          <cell r="H69" t="str">
            <v xml:space="preserve">Bank Of America Management Reporting              </v>
          </cell>
          <cell r="I69" t="str">
            <v>001</v>
          </cell>
          <cell r="J69" t="str">
            <v>FBB.......</v>
          </cell>
          <cell r="K69" t="str">
            <v xml:space="preserve">Global Rates And Commodities Operations           </v>
          </cell>
          <cell r="L69" t="str">
            <v/>
          </cell>
          <cell r="M69" t="str">
            <v/>
          </cell>
          <cell r="N69" t="str">
            <v>bamgt</v>
          </cell>
          <cell r="O69" t="str">
            <v>40</v>
          </cell>
          <cell r="P69" t="str">
            <v>600000A  662999B  662999C  665499B  665499D  665499F  999999999999999999</v>
          </cell>
          <cell r="Q69" t="str">
            <v xml:space="preserve">none     </v>
          </cell>
          <cell r="R69" t="str">
            <v>RollFCST-Working Version</v>
          </cell>
          <cell r="S69" t="str">
            <v>RollFCST-Working Version</v>
          </cell>
          <cell r="T69" t="str">
            <v/>
          </cell>
          <cell r="U69" t="str">
            <v/>
          </cell>
          <cell r="V69" t="str">
            <v>665499F</v>
          </cell>
          <cell r="W69" t="str">
            <v>6</v>
          </cell>
          <cell r="X69" t="str">
            <v xml:space="preserve">          Relocation Expense            </v>
          </cell>
          <cell r="Y69">
            <v>0</v>
          </cell>
          <cell r="Z69">
            <v>0</v>
          </cell>
          <cell r="AA69">
            <v>0</v>
          </cell>
          <cell r="AB69">
            <v>0</v>
          </cell>
          <cell r="AC69">
            <v>0</v>
          </cell>
          <cell r="AD69">
            <v>0</v>
          </cell>
          <cell r="AE69">
            <v>0</v>
          </cell>
          <cell r="AF69">
            <v>0</v>
          </cell>
          <cell r="AG69">
            <v>0</v>
          </cell>
          <cell r="AH69">
            <v>0</v>
          </cell>
          <cell r="AI69" t="str">
            <v xml:space="preserve">U.S. Dollar                   </v>
          </cell>
          <cell r="AJ69" t="str">
            <v/>
          </cell>
          <cell r="AK69" t="str">
            <v/>
          </cell>
          <cell r="AL69" t="str">
            <v/>
          </cell>
          <cell r="AM69" t="str">
            <v/>
          </cell>
          <cell r="AN69" t="str">
            <v/>
          </cell>
          <cell r="AO69" t="str">
            <v/>
          </cell>
          <cell r="AP69" t="str">
            <v/>
          </cell>
          <cell r="AQ69" t="str">
            <v/>
          </cell>
        </row>
        <row r="70">
          <cell r="A70" t="str">
            <v>FBB.......665499J</v>
          </cell>
          <cell r="B70" t="str">
            <v>2004T12</v>
          </cell>
          <cell r="C70" t="str">
            <v xml:space="preserve">TREND    </v>
          </cell>
          <cell r="D70" t="str">
            <v xml:space="preserve">Trend -  QTD Average/Activity                     </v>
          </cell>
          <cell r="E70" t="str">
            <v>Run: 08/07/03 14:02:44</v>
          </cell>
          <cell r="F70" t="str">
            <v>999</v>
          </cell>
          <cell r="G70" t="str">
            <v>100</v>
          </cell>
          <cell r="H70" t="str">
            <v xml:space="preserve">Bank Of America Management Reporting              </v>
          </cell>
          <cell r="I70" t="str">
            <v>001</v>
          </cell>
          <cell r="J70" t="str">
            <v>FBB.......</v>
          </cell>
          <cell r="K70" t="str">
            <v xml:space="preserve">Global Rates And Commodities Operations           </v>
          </cell>
          <cell r="L70" t="str">
            <v/>
          </cell>
          <cell r="M70" t="str">
            <v/>
          </cell>
          <cell r="N70" t="str">
            <v>bamgt</v>
          </cell>
          <cell r="O70" t="str">
            <v>40</v>
          </cell>
          <cell r="P70" t="str">
            <v>600000A  662999B  662999C  665499B  665499D  665499H  665499J  999999999</v>
          </cell>
          <cell r="Q70" t="str">
            <v xml:space="preserve">none     </v>
          </cell>
          <cell r="R70" t="str">
            <v>RollFCST-Working Version</v>
          </cell>
          <cell r="S70" t="str">
            <v>RollFCST-Working Version</v>
          </cell>
          <cell r="T70" t="str">
            <v/>
          </cell>
          <cell r="U70" t="str">
            <v/>
          </cell>
          <cell r="V70" t="str">
            <v>665499J</v>
          </cell>
          <cell r="W70" t="str">
            <v>7</v>
          </cell>
          <cell r="X70" t="str">
            <v xml:space="preserve">            Employee Training &amp; Seminars</v>
          </cell>
          <cell r="Y70">
            <v>0</v>
          </cell>
          <cell r="Z70">
            <v>0</v>
          </cell>
          <cell r="AA70">
            <v>130.06</v>
          </cell>
          <cell r="AB70">
            <v>103.04</v>
          </cell>
          <cell r="AC70">
            <v>233.1</v>
          </cell>
          <cell r="AD70">
            <v>145.71</v>
          </cell>
          <cell r="AE70">
            <v>90.51</v>
          </cell>
          <cell r="AF70">
            <v>91.59</v>
          </cell>
          <cell r="AG70">
            <v>64.59</v>
          </cell>
          <cell r="AH70">
            <v>392.4</v>
          </cell>
          <cell r="AI70" t="str">
            <v xml:space="preserve">U.S. Dollar                   </v>
          </cell>
          <cell r="AJ70" t="str">
            <v/>
          </cell>
          <cell r="AK70" t="str">
            <v/>
          </cell>
          <cell r="AL70" t="str">
            <v/>
          </cell>
          <cell r="AM70" t="str">
            <v/>
          </cell>
          <cell r="AN70" t="str">
            <v/>
          </cell>
          <cell r="AO70" t="str">
            <v/>
          </cell>
          <cell r="AP70" t="str">
            <v/>
          </cell>
          <cell r="AQ70" t="str">
            <v/>
          </cell>
        </row>
        <row r="71">
          <cell r="A71" t="str">
            <v>FBB.......665499H</v>
          </cell>
          <cell r="B71" t="str">
            <v>2004T12</v>
          </cell>
          <cell r="C71" t="str">
            <v xml:space="preserve">TREND    </v>
          </cell>
          <cell r="D71" t="str">
            <v xml:space="preserve">Trend -  QTD Average/Activity                     </v>
          </cell>
          <cell r="E71" t="str">
            <v>Run: 08/07/03 14:02:44</v>
          </cell>
          <cell r="F71" t="str">
            <v>999</v>
          </cell>
          <cell r="G71" t="str">
            <v>100</v>
          </cell>
          <cell r="H71" t="str">
            <v xml:space="preserve">Bank Of America Management Reporting              </v>
          </cell>
          <cell r="I71" t="str">
            <v>001</v>
          </cell>
          <cell r="J71" t="str">
            <v>FBB.......</v>
          </cell>
          <cell r="K71" t="str">
            <v xml:space="preserve">Global Rates And Commodities Operations           </v>
          </cell>
          <cell r="L71" t="str">
            <v/>
          </cell>
          <cell r="M71" t="str">
            <v/>
          </cell>
          <cell r="N71" t="str">
            <v>bamgt</v>
          </cell>
          <cell r="O71" t="str">
            <v>40</v>
          </cell>
          <cell r="P71" t="str">
            <v>600000A  662999B  662999C  665499B  665499D  665499H  999999999999999999</v>
          </cell>
          <cell r="Q71" t="str">
            <v xml:space="preserve">none     </v>
          </cell>
          <cell r="R71" t="str">
            <v>RollFCST-Working Version</v>
          </cell>
          <cell r="S71" t="str">
            <v>RollFCST-Working Version</v>
          </cell>
          <cell r="T71" t="str">
            <v/>
          </cell>
          <cell r="U71" t="str">
            <v/>
          </cell>
          <cell r="V71" t="str">
            <v>665499H</v>
          </cell>
          <cell r="W71" t="str">
            <v>6</v>
          </cell>
          <cell r="X71" t="str">
            <v xml:space="preserve">          Other Employee Expense        </v>
          </cell>
          <cell r="Y71">
            <v>0</v>
          </cell>
          <cell r="Z71">
            <v>0</v>
          </cell>
          <cell r="AA71">
            <v>130.06</v>
          </cell>
          <cell r="AB71">
            <v>103.04</v>
          </cell>
          <cell r="AC71">
            <v>233.1</v>
          </cell>
          <cell r="AD71">
            <v>145.71</v>
          </cell>
          <cell r="AE71">
            <v>90.51</v>
          </cell>
          <cell r="AF71">
            <v>91.59</v>
          </cell>
          <cell r="AG71">
            <v>64.59</v>
          </cell>
          <cell r="AH71">
            <v>392.4</v>
          </cell>
          <cell r="AI71" t="str">
            <v xml:space="preserve">U.S. Dollar                   </v>
          </cell>
          <cell r="AJ71" t="str">
            <v/>
          </cell>
          <cell r="AK71" t="str">
            <v/>
          </cell>
          <cell r="AL71" t="str">
            <v/>
          </cell>
          <cell r="AM71" t="str">
            <v/>
          </cell>
          <cell r="AN71" t="str">
            <v/>
          </cell>
          <cell r="AO71" t="str">
            <v/>
          </cell>
          <cell r="AP71" t="str">
            <v/>
          </cell>
          <cell r="AQ71" t="str">
            <v/>
          </cell>
        </row>
        <row r="72">
          <cell r="A72" t="str">
            <v>FBB.......665499D</v>
          </cell>
          <cell r="B72" t="str">
            <v>2004T12</v>
          </cell>
          <cell r="C72" t="str">
            <v xml:space="preserve">TREND    </v>
          </cell>
          <cell r="D72" t="str">
            <v xml:space="preserve">Trend -  QTD Average/Activity                     </v>
          </cell>
          <cell r="E72" t="str">
            <v>Run: 08/07/03 14:02:44</v>
          </cell>
          <cell r="F72" t="str">
            <v>999</v>
          </cell>
          <cell r="G72" t="str">
            <v>100</v>
          </cell>
          <cell r="H72" t="str">
            <v xml:space="preserve">Bank Of America Management Reporting              </v>
          </cell>
          <cell r="I72" t="str">
            <v>001</v>
          </cell>
          <cell r="J72" t="str">
            <v>FBB.......</v>
          </cell>
          <cell r="K72" t="str">
            <v xml:space="preserve">Global Rates And Commodities Operations           </v>
          </cell>
          <cell r="L72" t="str">
            <v/>
          </cell>
          <cell r="M72" t="str">
            <v/>
          </cell>
          <cell r="N72" t="str">
            <v>bamgt</v>
          </cell>
          <cell r="O72" t="str">
            <v>40</v>
          </cell>
          <cell r="P72" t="str">
            <v>600000A  662999B  662999C  665499B  665499D  999999999999999999999999999</v>
          </cell>
          <cell r="Q72" t="str">
            <v xml:space="preserve">none     </v>
          </cell>
          <cell r="R72" t="str">
            <v>RollFCST-Working Version</v>
          </cell>
          <cell r="S72" t="str">
            <v>RollFCST-Working Version</v>
          </cell>
          <cell r="T72" t="str">
            <v/>
          </cell>
          <cell r="U72" t="str">
            <v/>
          </cell>
          <cell r="V72" t="str">
            <v>665499D</v>
          </cell>
          <cell r="W72" t="str">
            <v>5</v>
          </cell>
          <cell r="X72" t="str">
            <v xml:space="preserve">        Employee Expense                </v>
          </cell>
          <cell r="Y72">
            <v>0</v>
          </cell>
          <cell r="Z72">
            <v>0</v>
          </cell>
          <cell r="AA72">
            <v>130.06</v>
          </cell>
          <cell r="AB72">
            <v>103.04</v>
          </cell>
          <cell r="AC72">
            <v>233.1</v>
          </cell>
          <cell r="AD72">
            <v>145.71</v>
          </cell>
          <cell r="AE72">
            <v>90.51</v>
          </cell>
          <cell r="AF72">
            <v>91.59</v>
          </cell>
          <cell r="AG72">
            <v>64.59</v>
          </cell>
          <cell r="AH72">
            <v>392.4</v>
          </cell>
          <cell r="AI72" t="str">
            <v xml:space="preserve">U.S. Dollar                   </v>
          </cell>
          <cell r="AJ72" t="str">
            <v/>
          </cell>
          <cell r="AK72" t="str">
            <v/>
          </cell>
          <cell r="AL72" t="str">
            <v/>
          </cell>
          <cell r="AM72" t="str">
            <v/>
          </cell>
          <cell r="AN72" t="str">
            <v/>
          </cell>
          <cell r="AO72" t="str">
            <v/>
          </cell>
          <cell r="AP72" t="str">
            <v/>
          </cell>
          <cell r="AQ72" t="str">
            <v/>
          </cell>
        </row>
        <row r="73">
          <cell r="A73" t="str">
            <v>FBB.......665499B</v>
          </cell>
          <cell r="B73" t="str">
            <v>2004T12</v>
          </cell>
          <cell r="C73" t="str">
            <v xml:space="preserve">TREND    </v>
          </cell>
          <cell r="D73" t="str">
            <v xml:space="preserve">Trend -  QTD Average/Activity                     </v>
          </cell>
          <cell r="E73" t="str">
            <v>Run: 08/07/03 14:02:44</v>
          </cell>
          <cell r="F73" t="str">
            <v>999</v>
          </cell>
          <cell r="G73" t="str">
            <v>100</v>
          </cell>
          <cell r="H73" t="str">
            <v xml:space="preserve">Bank Of America Management Reporting              </v>
          </cell>
          <cell r="I73" t="str">
            <v>001</v>
          </cell>
          <cell r="J73" t="str">
            <v>FBB.......</v>
          </cell>
          <cell r="K73" t="str">
            <v xml:space="preserve">Global Rates And Commodities Operations           </v>
          </cell>
          <cell r="L73" t="str">
            <v/>
          </cell>
          <cell r="M73" t="str">
            <v/>
          </cell>
          <cell r="N73" t="str">
            <v>bamgt</v>
          </cell>
          <cell r="O73" t="str">
            <v>40</v>
          </cell>
          <cell r="P73" t="str">
            <v>600000A  662999B  662999C  665499B  999999999999999999999999999999999999</v>
          </cell>
          <cell r="Q73" t="str">
            <v xml:space="preserve">none     </v>
          </cell>
          <cell r="R73" t="str">
            <v>RollFCST-Working Version</v>
          </cell>
          <cell r="S73" t="str">
            <v>RollFCST-Working Version</v>
          </cell>
          <cell r="T73" t="str">
            <v/>
          </cell>
          <cell r="U73" t="str">
            <v/>
          </cell>
          <cell r="V73" t="str">
            <v>665499B</v>
          </cell>
          <cell r="W73" t="str">
            <v>4</v>
          </cell>
          <cell r="X73" t="str">
            <v xml:space="preserve">      Other Operating Expense           </v>
          </cell>
          <cell r="Y73">
            <v>241</v>
          </cell>
          <cell r="Z73">
            <v>320.79000000000002</v>
          </cell>
          <cell r="AA73">
            <v>512.05999999999995</v>
          </cell>
          <cell r="AB73">
            <v>266.04000000000002</v>
          </cell>
          <cell r="AC73">
            <v>1339.89</v>
          </cell>
          <cell r="AD73">
            <v>145.71</v>
          </cell>
          <cell r="AE73">
            <v>90.51</v>
          </cell>
          <cell r="AF73">
            <v>91.59</v>
          </cell>
          <cell r="AG73">
            <v>64.59</v>
          </cell>
          <cell r="AH73">
            <v>392.4</v>
          </cell>
          <cell r="AI73" t="str">
            <v xml:space="preserve">U.S. Dollar                   </v>
          </cell>
          <cell r="AJ73" t="str">
            <v/>
          </cell>
          <cell r="AK73" t="str">
            <v/>
          </cell>
          <cell r="AL73" t="str">
            <v/>
          </cell>
          <cell r="AM73" t="str">
            <v/>
          </cell>
          <cell r="AN73" t="str">
            <v/>
          </cell>
          <cell r="AO73" t="str">
            <v/>
          </cell>
          <cell r="AP73" t="str">
            <v/>
          </cell>
          <cell r="AQ73" t="str">
            <v/>
          </cell>
        </row>
        <row r="74">
          <cell r="A74" t="str">
            <v>FBB.......670200</v>
          </cell>
          <cell r="B74" t="str">
            <v>2004T12</v>
          </cell>
          <cell r="C74" t="str">
            <v xml:space="preserve">TREND    </v>
          </cell>
          <cell r="D74" t="str">
            <v xml:space="preserve">Trend -  QTD Average/Activity                     </v>
          </cell>
          <cell r="E74" t="str">
            <v>Run: 08/07/03 14:02:44</v>
          </cell>
          <cell r="F74" t="str">
            <v>999</v>
          </cell>
          <cell r="G74" t="str">
            <v>100</v>
          </cell>
          <cell r="H74" t="str">
            <v xml:space="preserve">Bank Of America Management Reporting              </v>
          </cell>
          <cell r="I74" t="str">
            <v>001</v>
          </cell>
          <cell r="J74" t="str">
            <v>FBB.......</v>
          </cell>
          <cell r="K74" t="str">
            <v xml:space="preserve">Global Rates And Commodities Operations           </v>
          </cell>
          <cell r="L74" t="str">
            <v/>
          </cell>
          <cell r="M74" t="str">
            <v/>
          </cell>
          <cell r="N74" t="str">
            <v>bamgt</v>
          </cell>
          <cell r="O74" t="str">
            <v>40</v>
          </cell>
          <cell r="P74" t="str">
            <v>600000A  662999B  670000B  670200   999999999999999999999999999999999999</v>
          </cell>
          <cell r="Q74" t="str">
            <v xml:space="preserve">none     </v>
          </cell>
          <cell r="R74" t="str">
            <v>RollFCST-Working Version</v>
          </cell>
          <cell r="S74" t="str">
            <v>RollFCST-Working Version</v>
          </cell>
          <cell r="T74" t="str">
            <v/>
          </cell>
          <cell r="U74" t="str">
            <v/>
          </cell>
          <cell r="V74" t="str">
            <v>670200</v>
          </cell>
          <cell r="W74" t="str">
            <v>4</v>
          </cell>
          <cell r="X74" t="str">
            <v xml:space="preserve">      Travel                            </v>
          </cell>
          <cell r="Y74">
            <v>109</v>
          </cell>
          <cell r="Z74">
            <v>133</v>
          </cell>
          <cell r="AA74">
            <v>121.68</v>
          </cell>
          <cell r="AB74">
            <v>114.58</v>
          </cell>
          <cell r="AC74">
            <v>478.26</v>
          </cell>
          <cell r="AD74">
            <v>72.98</v>
          </cell>
          <cell r="AE74">
            <v>72.98</v>
          </cell>
          <cell r="AF74">
            <v>72.98</v>
          </cell>
          <cell r="AG74">
            <v>72.98</v>
          </cell>
          <cell r="AH74">
            <v>291.92</v>
          </cell>
          <cell r="AI74" t="str">
            <v xml:space="preserve">U.S. Dollar                   </v>
          </cell>
          <cell r="AJ74" t="str">
            <v/>
          </cell>
          <cell r="AK74" t="str">
            <v/>
          </cell>
          <cell r="AL74" t="str">
            <v/>
          </cell>
          <cell r="AM74" t="str">
            <v/>
          </cell>
          <cell r="AN74" t="str">
            <v/>
          </cell>
          <cell r="AO74" t="str">
            <v/>
          </cell>
          <cell r="AP74" t="str">
            <v/>
          </cell>
          <cell r="AQ74" t="str">
            <v/>
          </cell>
        </row>
        <row r="75">
          <cell r="A75" t="str">
            <v>FBB.......670800</v>
          </cell>
          <cell r="B75" t="str">
            <v>2004T12</v>
          </cell>
          <cell r="C75" t="str">
            <v xml:space="preserve">TREND    </v>
          </cell>
          <cell r="D75" t="str">
            <v xml:space="preserve">Trend -  QTD Average/Activity                     </v>
          </cell>
          <cell r="E75" t="str">
            <v>Run: 08/07/03 14:02:44</v>
          </cell>
          <cell r="F75" t="str">
            <v>999</v>
          </cell>
          <cell r="G75" t="str">
            <v>100</v>
          </cell>
          <cell r="H75" t="str">
            <v xml:space="preserve">Bank Of America Management Reporting              </v>
          </cell>
          <cell r="I75" t="str">
            <v>001</v>
          </cell>
          <cell r="J75" t="str">
            <v>FBB.......</v>
          </cell>
          <cell r="K75" t="str">
            <v xml:space="preserve">Global Rates And Commodities Operations           </v>
          </cell>
          <cell r="L75" t="str">
            <v/>
          </cell>
          <cell r="M75" t="str">
            <v/>
          </cell>
          <cell r="N75" t="str">
            <v>bamgt</v>
          </cell>
          <cell r="O75" t="str">
            <v>40</v>
          </cell>
          <cell r="P75" t="str">
            <v>600000A  662999B  670000B  670800   999999999999999999999999999999999999</v>
          </cell>
          <cell r="Q75" t="str">
            <v xml:space="preserve">none     </v>
          </cell>
          <cell r="R75" t="str">
            <v>RollFCST-Working Version</v>
          </cell>
          <cell r="S75" t="str">
            <v>RollFCST-Working Version</v>
          </cell>
          <cell r="T75" t="str">
            <v/>
          </cell>
          <cell r="U75" t="str">
            <v/>
          </cell>
          <cell r="V75" t="str">
            <v>670800</v>
          </cell>
          <cell r="W75" t="str">
            <v>4</v>
          </cell>
          <cell r="X75" t="str">
            <v xml:space="preserve">      Taxes Other Than Income           </v>
          </cell>
          <cell r="Y75">
            <v>0</v>
          </cell>
          <cell r="Z75">
            <v>0</v>
          </cell>
          <cell r="AA75">
            <v>0</v>
          </cell>
          <cell r="AB75">
            <v>0</v>
          </cell>
          <cell r="AC75">
            <v>0</v>
          </cell>
          <cell r="AD75">
            <v>0</v>
          </cell>
          <cell r="AE75">
            <v>0</v>
          </cell>
          <cell r="AF75">
            <v>0</v>
          </cell>
          <cell r="AG75">
            <v>0</v>
          </cell>
          <cell r="AH75">
            <v>0</v>
          </cell>
          <cell r="AI75" t="str">
            <v xml:space="preserve">U.S. Dollar                   </v>
          </cell>
          <cell r="AJ75" t="str">
            <v/>
          </cell>
          <cell r="AK75" t="str">
            <v/>
          </cell>
          <cell r="AL75" t="str">
            <v/>
          </cell>
          <cell r="AM75" t="str">
            <v/>
          </cell>
          <cell r="AN75" t="str">
            <v/>
          </cell>
          <cell r="AO75" t="str">
            <v/>
          </cell>
          <cell r="AP75" t="str">
            <v/>
          </cell>
          <cell r="AQ75" t="str">
            <v/>
          </cell>
        </row>
        <row r="76">
          <cell r="A76" t="str">
            <v>FBB.......671200</v>
          </cell>
          <cell r="B76" t="str">
            <v>2004T12</v>
          </cell>
          <cell r="C76" t="str">
            <v xml:space="preserve">TREND    </v>
          </cell>
          <cell r="D76" t="str">
            <v xml:space="preserve">Trend -  QTD Average/Activity                     </v>
          </cell>
          <cell r="E76" t="str">
            <v>Run: 08/07/03 14:02:44</v>
          </cell>
          <cell r="F76" t="str">
            <v>999</v>
          </cell>
          <cell r="G76" t="str">
            <v>100</v>
          </cell>
          <cell r="H76" t="str">
            <v xml:space="preserve">Bank Of America Management Reporting              </v>
          </cell>
          <cell r="I76" t="str">
            <v>001</v>
          </cell>
          <cell r="J76" t="str">
            <v>FBB.......</v>
          </cell>
          <cell r="K76" t="str">
            <v xml:space="preserve">Global Rates And Commodities Operations           </v>
          </cell>
          <cell r="L76" t="str">
            <v/>
          </cell>
          <cell r="M76" t="str">
            <v/>
          </cell>
          <cell r="N76" t="str">
            <v>bamgt</v>
          </cell>
          <cell r="O76" t="str">
            <v>40</v>
          </cell>
          <cell r="P76" t="str">
            <v>600000A  662999B  670000B  671200   999999999999999999999999999999999999</v>
          </cell>
          <cell r="Q76" t="str">
            <v xml:space="preserve">none     </v>
          </cell>
          <cell r="R76" t="str">
            <v>RollFCST-Working Version</v>
          </cell>
          <cell r="S76" t="str">
            <v>RollFCST-Working Version</v>
          </cell>
          <cell r="T76" t="str">
            <v/>
          </cell>
          <cell r="U76" t="str">
            <v/>
          </cell>
          <cell r="V76" t="str">
            <v>671200</v>
          </cell>
          <cell r="W76" t="str">
            <v>4</v>
          </cell>
          <cell r="X76" t="str">
            <v xml:space="preserve">      Subscription Services             </v>
          </cell>
          <cell r="Y76">
            <v>361</v>
          </cell>
          <cell r="Z76">
            <v>286.48</v>
          </cell>
          <cell r="AA76">
            <v>190.11</v>
          </cell>
          <cell r="AB76">
            <v>176.86</v>
          </cell>
          <cell r="AC76">
            <v>1014.45</v>
          </cell>
          <cell r="AD76">
            <v>186.62</v>
          </cell>
          <cell r="AE76">
            <v>186.62</v>
          </cell>
          <cell r="AF76">
            <v>186.62</v>
          </cell>
          <cell r="AG76">
            <v>185.62</v>
          </cell>
          <cell r="AH76">
            <v>745.48</v>
          </cell>
          <cell r="AI76" t="str">
            <v xml:space="preserve">U.S. Dollar                   </v>
          </cell>
          <cell r="AJ76" t="str">
            <v/>
          </cell>
          <cell r="AK76" t="str">
            <v/>
          </cell>
          <cell r="AL76" t="str">
            <v/>
          </cell>
          <cell r="AM76" t="str">
            <v/>
          </cell>
          <cell r="AN76" t="str">
            <v/>
          </cell>
          <cell r="AO76" t="str">
            <v/>
          </cell>
          <cell r="AP76" t="str">
            <v/>
          </cell>
          <cell r="AQ76" t="str">
            <v/>
          </cell>
        </row>
        <row r="77">
          <cell r="A77" t="str">
            <v>FBB.......671500</v>
          </cell>
          <cell r="B77" t="str">
            <v>2004T12</v>
          </cell>
          <cell r="C77" t="str">
            <v xml:space="preserve">TREND    </v>
          </cell>
          <cell r="D77" t="str">
            <v xml:space="preserve">Trend -  QTD Average/Activity                     </v>
          </cell>
          <cell r="E77" t="str">
            <v>Run: 08/07/03 14:02:44</v>
          </cell>
          <cell r="F77" t="str">
            <v>999</v>
          </cell>
          <cell r="G77" t="str">
            <v>100</v>
          </cell>
          <cell r="H77" t="str">
            <v xml:space="preserve">Bank Of America Management Reporting              </v>
          </cell>
          <cell r="I77" t="str">
            <v>001</v>
          </cell>
          <cell r="J77" t="str">
            <v>FBB.......</v>
          </cell>
          <cell r="K77" t="str">
            <v xml:space="preserve">Global Rates And Commodities Operations           </v>
          </cell>
          <cell r="L77" t="str">
            <v/>
          </cell>
          <cell r="M77" t="str">
            <v/>
          </cell>
          <cell r="N77" t="str">
            <v>bamgt</v>
          </cell>
          <cell r="O77" t="str">
            <v>40</v>
          </cell>
          <cell r="P77" t="str">
            <v>600000A  662999B  670000B  671500   999999999999999999999999999999999999</v>
          </cell>
          <cell r="Q77" t="str">
            <v xml:space="preserve">none     </v>
          </cell>
          <cell r="R77" t="str">
            <v>RollFCST-Working Version</v>
          </cell>
          <cell r="S77" t="str">
            <v>RollFCST-Working Version</v>
          </cell>
          <cell r="T77" t="str">
            <v/>
          </cell>
          <cell r="U77" t="str">
            <v/>
          </cell>
          <cell r="V77" t="str">
            <v>671500</v>
          </cell>
          <cell r="W77" t="str">
            <v>4</v>
          </cell>
          <cell r="X77" t="str">
            <v xml:space="preserve">      Other Administrative Expenses     </v>
          </cell>
          <cell r="Y77">
            <v>0</v>
          </cell>
          <cell r="Z77">
            <v>0</v>
          </cell>
          <cell r="AA77">
            <v>0</v>
          </cell>
          <cell r="AB77">
            <v>0</v>
          </cell>
          <cell r="AC77">
            <v>0</v>
          </cell>
          <cell r="AD77">
            <v>0</v>
          </cell>
          <cell r="AE77">
            <v>0</v>
          </cell>
          <cell r="AF77">
            <v>0</v>
          </cell>
          <cell r="AG77">
            <v>0</v>
          </cell>
          <cell r="AH77">
            <v>0</v>
          </cell>
          <cell r="AI77" t="str">
            <v xml:space="preserve">U.S. Dollar                   </v>
          </cell>
          <cell r="AJ77" t="str">
            <v/>
          </cell>
          <cell r="AK77" t="str">
            <v/>
          </cell>
          <cell r="AL77" t="str">
            <v/>
          </cell>
          <cell r="AM77" t="str">
            <v/>
          </cell>
          <cell r="AN77" t="str">
            <v/>
          </cell>
          <cell r="AO77" t="str">
            <v/>
          </cell>
          <cell r="AP77" t="str">
            <v/>
          </cell>
          <cell r="AQ77" t="str">
            <v/>
          </cell>
        </row>
        <row r="78">
          <cell r="A78" t="str">
            <v>FBB.......675000</v>
          </cell>
          <cell r="B78" t="str">
            <v>2004T12</v>
          </cell>
          <cell r="C78" t="str">
            <v xml:space="preserve">TREND    </v>
          </cell>
          <cell r="D78" t="str">
            <v xml:space="preserve">Trend -  QTD Average/Activity                     </v>
          </cell>
          <cell r="E78" t="str">
            <v>Run: 08/07/03 14:02:44</v>
          </cell>
          <cell r="F78" t="str">
            <v>999</v>
          </cell>
          <cell r="G78" t="str">
            <v>100</v>
          </cell>
          <cell r="H78" t="str">
            <v xml:space="preserve">Bank Of America Management Reporting              </v>
          </cell>
          <cell r="I78" t="str">
            <v>001</v>
          </cell>
          <cell r="J78" t="str">
            <v>FBB.......</v>
          </cell>
          <cell r="K78" t="str">
            <v xml:space="preserve">Global Rates And Commodities Operations           </v>
          </cell>
          <cell r="L78" t="str">
            <v/>
          </cell>
          <cell r="M78" t="str">
            <v/>
          </cell>
          <cell r="N78" t="str">
            <v>bamgt</v>
          </cell>
          <cell r="O78" t="str">
            <v>40</v>
          </cell>
          <cell r="P78" t="str">
            <v>600000A  675000   999999999999999999999999999999999999999999999999999999</v>
          </cell>
          <cell r="Q78" t="str">
            <v xml:space="preserve">none     </v>
          </cell>
          <cell r="R78" t="str">
            <v>RollFCST-Working Version</v>
          </cell>
          <cell r="S78" t="str">
            <v>RollFCST-Working Version</v>
          </cell>
          <cell r="T78" t="str">
            <v/>
          </cell>
          <cell r="U78" t="str">
            <v/>
          </cell>
          <cell r="V78" t="str">
            <v>675000</v>
          </cell>
          <cell r="W78" t="str">
            <v>2</v>
          </cell>
          <cell r="X78" t="str">
            <v xml:space="preserve">  Intercompany Expense                  </v>
          </cell>
          <cell r="Y78">
            <v>-126</v>
          </cell>
          <cell r="Z78">
            <v>0</v>
          </cell>
          <cell r="AA78">
            <v>0</v>
          </cell>
          <cell r="AB78">
            <v>0</v>
          </cell>
          <cell r="AC78">
            <v>-126</v>
          </cell>
          <cell r="AD78">
            <v>0</v>
          </cell>
          <cell r="AE78">
            <v>0</v>
          </cell>
          <cell r="AF78">
            <v>0</v>
          </cell>
          <cell r="AG78">
            <v>0</v>
          </cell>
          <cell r="AH78">
            <v>0</v>
          </cell>
          <cell r="AI78" t="str">
            <v xml:space="preserve">U.S. Dollar                   </v>
          </cell>
          <cell r="AJ78" t="str">
            <v/>
          </cell>
          <cell r="AK78" t="str">
            <v/>
          </cell>
          <cell r="AL78" t="str">
            <v/>
          </cell>
          <cell r="AM78" t="str">
            <v/>
          </cell>
          <cell r="AN78" t="str">
            <v/>
          </cell>
          <cell r="AO78" t="str">
            <v/>
          </cell>
          <cell r="AP78" t="str">
            <v/>
          </cell>
          <cell r="AQ78" t="str">
            <v/>
          </cell>
        </row>
        <row r="79">
          <cell r="A79" t="str">
            <v>FBB.......NIEBA-B</v>
          </cell>
          <cell r="B79" t="str">
            <v>2004T12</v>
          </cell>
          <cell r="C79" t="str">
            <v xml:space="preserve">TREND    </v>
          </cell>
          <cell r="D79" t="str">
            <v xml:space="preserve">Trend -  QTD Average/Activity                     </v>
          </cell>
          <cell r="E79" t="str">
            <v>Run: 08/07/03 14:02:44</v>
          </cell>
          <cell r="F79" t="str">
            <v>999</v>
          </cell>
          <cell r="G79" t="str">
            <v>100</v>
          </cell>
          <cell r="H79" t="str">
            <v xml:space="preserve">Bank Of America Management Reporting              </v>
          </cell>
          <cell r="I79" t="str">
            <v>001</v>
          </cell>
          <cell r="J79" t="str">
            <v>FBB.......</v>
          </cell>
          <cell r="K79" t="str">
            <v xml:space="preserve">Global Rates And Commodities Operations           </v>
          </cell>
          <cell r="L79" t="str">
            <v/>
          </cell>
          <cell r="M79" t="str">
            <v/>
          </cell>
          <cell r="N79" t="str">
            <v>bamgt</v>
          </cell>
          <cell r="O79" t="str">
            <v>40</v>
          </cell>
          <cell r="P79" t="str">
            <v xml:space="preserve">600000A  675000A  999999999999999999999999999NIEBA-B                    </v>
          </cell>
          <cell r="Q79" t="str">
            <v xml:space="preserve">none     </v>
          </cell>
          <cell r="R79" t="str">
            <v>RollFCST-Working Version</v>
          </cell>
          <cell r="S79" t="str">
            <v>RollFCST-Working Version</v>
          </cell>
          <cell r="T79" t="str">
            <v/>
          </cell>
          <cell r="U79" t="str">
            <v/>
          </cell>
          <cell r="V79" t="str">
            <v>NIEBA-B</v>
          </cell>
          <cell r="W79" t="str">
            <v>0</v>
          </cell>
          <cell r="X79" t="str">
            <v xml:space="preserve">Sub-Tot Non Int Exp Before Cost         </v>
          </cell>
          <cell r="Y79">
            <v>9741.4699999999993</v>
          </cell>
          <cell r="Z79">
            <v>10351.31</v>
          </cell>
          <cell r="AA79">
            <v>10311.14</v>
          </cell>
          <cell r="AB79">
            <v>11048.65</v>
          </cell>
          <cell r="AC79">
            <v>41452.57</v>
          </cell>
          <cell r="AD79">
            <v>9642.8799999999992</v>
          </cell>
          <cell r="AE79">
            <v>9908.31</v>
          </cell>
          <cell r="AF79">
            <v>10085.07</v>
          </cell>
          <cell r="AG79">
            <v>10003.94</v>
          </cell>
          <cell r="AH79">
            <v>39640.199999999997</v>
          </cell>
          <cell r="AI79" t="str">
            <v xml:space="preserve">U.S. Dollar                   </v>
          </cell>
          <cell r="AJ79" t="str">
            <v/>
          </cell>
          <cell r="AK79" t="str">
            <v/>
          </cell>
          <cell r="AL79" t="str">
            <v/>
          </cell>
          <cell r="AM79" t="str">
            <v/>
          </cell>
          <cell r="AN79" t="str">
            <v/>
          </cell>
          <cell r="AO79" t="str">
            <v/>
          </cell>
          <cell r="AP79" t="str">
            <v/>
          </cell>
          <cell r="AQ79" t="str">
            <v/>
          </cell>
        </row>
        <row r="80">
          <cell r="A80" t="str">
            <v>FBC.......600300</v>
          </cell>
          <cell r="B80" t="str">
            <v>2004T12</v>
          </cell>
          <cell r="C80" t="str">
            <v xml:space="preserve">TREND    </v>
          </cell>
          <cell r="D80" t="str">
            <v xml:space="preserve">Trend -  QTD Average/Activity                     </v>
          </cell>
          <cell r="E80" t="str">
            <v>Run: 08/07/03 14:02:44</v>
          </cell>
          <cell r="F80" t="str">
            <v>999</v>
          </cell>
          <cell r="G80" t="str">
            <v>100</v>
          </cell>
          <cell r="H80" t="str">
            <v xml:space="preserve">Bank Of America Management Reporting              </v>
          </cell>
          <cell r="I80" t="str">
            <v>001</v>
          </cell>
          <cell r="J80" t="str">
            <v>FBC.......</v>
          </cell>
          <cell r="K80" t="str">
            <v xml:space="preserve">Global Securities Operations                      </v>
          </cell>
          <cell r="L80" t="str">
            <v/>
          </cell>
          <cell r="M80" t="str">
            <v/>
          </cell>
          <cell r="N80" t="str">
            <v>bamgt</v>
          </cell>
          <cell r="O80" t="str">
            <v>40</v>
          </cell>
          <cell r="P80" t="str">
            <v>600000A  600250   999999999600300   999999999999999999999999999999999999</v>
          </cell>
          <cell r="Q80" t="str">
            <v xml:space="preserve">none     </v>
          </cell>
          <cell r="R80" t="str">
            <v>RollFCST-Working Version</v>
          </cell>
          <cell r="S80" t="str">
            <v>RollFCST-Working Version</v>
          </cell>
          <cell r="T80" t="str">
            <v/>
          </cell>
          <cell r="U80" t="str">
            <v/>
          </cell>
          <cell r="V80" t="str">
            <v>600300</v>
          </cell>
          <cell r="W80" t="str">
            <v>4</v>
          </cell>
          <cell r="X80" t="str">
            <v xml:space="preserve">      Salaries &amp; Wages                  </v>
          </cell>
          <cell r="Y80">
            <v>9026.02</v>
          </cell>
          <cell r="Z80">
            <v>5832.02</v>
          </cell>
          <cell r="AA80">
            <v>9097</v>
          </cell>
          <cell r="AB80">
            <v>9188</v>
          </cell>
          <cell r="AC80">
            <v>33143.040000000001</v>
          </cell>
          <cell r="AD80">
            <v>8833</v>
          </cell>
          <cell r="AE80">
            <v>9227</v>
          </cell>
          <cell r="AF80">
            <v>9415</v>
          </cell>
          <cell r="AG80">
            <v>9465</v>
          </cell>
          <cell r="AH80">
            <v>36940</v>
          </cell>
          <cell r="AI80" t="str">
            <v xml:space="preserve">U.S. Dollar                   </v>
          </cell>
          <cell r="AJ80" t="str">
            <v/>
          </cell>
          <cell r="AK80" t="str">
            <v/>
          </cell>
          <cell r="AL80" t="str">
            <v/>
          </cell>
          <cell r="AM80" t="str">
            <v/>
          </cell>
          <cell r="AN80" t="str">
            <v/>
          </cell>
          <cell r="AO80" t="str">
            <v/>
          </cell>
          <cell r="AP80" t="str">
            <v/>
          </cell>
          <cell r="AQ80" t="str">
            <v/>
          </cell>
        </row>
        <row r="81">
          <cell r="A81" t="str">
            <v>FBC.......601000</v>
          </cell>
          <cell r="B81" t="str">
            <v>2004T12</v>
          </cell>
          <cell r="C81" t="str">
            <v xml:space="preserve">TREND    </v>
          </cell>
          <cell r="D81" t="str">
            <v xml:space="preserve">Trend -  QTD Average/Activity                     </v>
          </cell>
          <cell r="E81" t="str">
            <v>Run: 08/07/03 14:02:44</v>
          </cell>
          <cell r="F81" t="str">
            <v>999</v>
          </cell>
          <cell r="G81" t="str">
            <v>100</v>
          </cell>
          <cell r="H81" t="str">
            <v xml:space="preserve">Bank Of America Management Reporting              </v>
          </cell>
          <cell r="I81" t="str">
            <v>001</v>
          </cell>
          <cell r="J81" t="str">
            <v>FBC.......</v>
          </cell>
          <cell r="K81" t="str">
            <v xml:space="preserve">Global Securities Operations                      </v>
          </cell>
          <cell r="L81" t="str">
            <v/>
          </cell>
          <cell r="M81" t="str">
            <v/>
          </cell>
          <cell r="N81" t="str">
            <v>bamgt</v>
          </cell>
          <cell r="O81" t="str">
            <v>40</v>
          </cell>
          <cell r="P81" t="str">
            <v>600000A  600250   999999999601000   999999999999999999999999999999999999</v>
          </cell>
          <cell r="Q81" t="str">
            <v xml:space="preserve">none     </v>
          </cell>
          <cell r="R81" t="str">
            <v>RollFCST-Working Version</v>
          </cell>
          <cell r="S81" t="str">
            <v>RollFCST-Working Version</v>
          </cell>
          <cell r="T81" t="str">
            <v/>
          </cell>
          <cell r="U81" t="str">
            <v/>
          </cell>
          <cell r="V81" t="str">
            <v>601000</v>
          </cell>
          <cell r="W81" t="str">
            <v>4</v>
          </cell>
          <cell r="X81" t="str">
            <v xml:space="preserve">      Overtime Salaries                 </v>
          </cell>
          <cell r="Y81">
            <v>152.37</v>
          </cell>
          <cell r="Z81">
            <v>95.01</v>
          </cell>
          <cell r="AA81">
            <v>75</v>
          </cell>
          <cell r="AB81">
            <v>75</v>
          </cell>
          <cell r="AC81">
            <v>397.38</v>
          </cell>
          <cell r="AD81">
            <v>66</v>
          </cell>
          <cell r="AE81">
            <v>68</v>
          </cell>
          <cell r="AF81">
            <v>69</v>
          </cell>
          <cell r="AG81">
            <v>69</v>
          </cell>
          <cell r="AH81">
            <v>272</v>
          </cell>
          <cell r="AI81" t="str">
            <v xml:space="preserve">U.S. Dollar                   </v>
          </cell>
          <cell r="AJ81" t="str">
            <v/>
          </cell>
          <cell r="AK81" t="str">
            <v/>
          </cell>
          <cell r="AL81" t="str">
            <v/>
          </cell>
          <cell r="AM81" t="str">
            <v/>
          </cell>
          <cell r="AN81" t="str">
            <v/>
          </cell>
          <cell r="AO81" t="str">
            <v/>
          </cell>
          <cell r="AP81" t="str">
            <v/>
          </cell>
          <cell r="AQ81" t="str">
            <v/>
          </cell>
        </row>
        <row r="82">
          <cell r="A82" t="str">
            <v>FBC.......601500</v>
          </cell>
          <cell r="B82" t="str">
            <v>2004T12</v>
          </cell>
          <cell r="C82" t="str">
            <v xml:space="preserve">TREND    </v>
          </cell>
          <cell r="D82" t="str">
            <v xml:space="preserve">Trend -  QTD Average/Activity                     </v>
          </cell>
          <cell r="E82" t="str">
            <v>Run: 08/07/03 14:02:44</v>
          </cell>
          <cell r="F82" t="str">
            <v>999</v>
          </cell>
          <cell r="G82" t="str">
            <v>100</v>
          </cell>
          <cell r="H82" t="str">
            <v xml:space="preserve">Bank Of America Management Reporting              </v>
          </cell>
          <cell r="I82" t="str">
            <v>001</v>
          </cell>
          <cell r="J82" t="str">
            <v>FBC.......</v>
          </cell>
          <cell r="K82" t="str">
            <v xml:space="preserve">Global Securities Operations                      </v>
          </cell>
          <cell r="L82" t="str">
            <v/>
          </cell>
          <cell r="M82" t="str">
            <v/>
          </cell>
          <cell r="N82" t="str">
            <v>bamgt</v>
          </cell>
          <cell r="O82" t="str">
            <v>40</v>
          </cell>
          <cell r="P82" t="str">
            <v>600000A  600250   999999999601500   999999999999999999999999999999999999</v>
          </cell>
          <cell r="Q82" t="str">
            <v xml:space="preserve">none     </v>
          </cell>
          <cell r="R82" t="str">
            <v>RollFCST-Working Version</v>
          </cell>
          <cell r="S82" t="str">
            <v>RollFCST-Working Version</v>
          </cell>
          <cell r="T82" t="str">
            <v/>
          </cell>
          <cell r="U82" t="str">
            <v/>
          </cell>
          <cell r="V82" t="str">
            <v>601500</v>
          </cell>
          <cell r="W82" t="str">
            <v>4</v>
          </cell>
          <cell r="X82" t="str">
            <v xml:space="preserve">      Incentive Compensation            </v>
          </cell>
          <cell r="Y82">
            <v>0</v>
          </cell>
          <cell r="Z82">
            <v>0</v>
          </cell>
          <cell r="AA82">
            <v>0</v>
          </cell>
          <cell r="AB82">
            <v>0</v>
          </cell>
          <cell r="AC82">
            <v>0</v>
          </cell>
          <cell r="AD82">
            <v>2</v>
          </cell>
          <cell r="AE82">
            <v>2</v>
          </cell>
          <cell r="AF82">
            <v>2</v>
          </cell>
          <cell r="AG82">
            <v>2</v>
          </cell>
          <cell r="AH82">
            <v>8</v>
          </cell>
          <cell r="AI82" t="str">
            <v xml:space="preserve">U.S. Dollar                   </v>
          </cell>
          <cell r="AJ82" t="str">
            <v/>
          </cell>
          <cell r="AK82" t="str">
            <v/>
          </cell>
          <cell r="AL82" t="str">
            <v/>
          </cell>
          <cell r="AM82" t="str">
            <v/>
          </cell>
          <cell r="AN82" t="str">
            <v/>
          </cell>
          <cell r="AO82" t="str">
            <v/>
          </cell>
          <cell r="AP82" t="str">
            <v/>
          </cell>
          <cell r="AQ82" t="str">
            <v/>
          </cell>
        </row>
        <row r="83">
          <cell r="A83" t="str">
            <v>FBC.......602400</v>
          </cell>
          <cell r="B83" t="str">
            <v>2004T12</v>
          </cell>
          <cell r="C83" t="str">
            <v xml:space="preserve">TREND    </v>
          </cell>
          <cell r="D83" t="str">
            <v xml:space="preserve">Trend -  QTD Average/Activity                     </v>
          </cell>
          <cell r="E83" t="str">
            <v>Run: 08/07/03 14:02:44</v>
          </cell>
          <cell r="F83" t="str">
            <v>999</v>
          </cell>
          <cell r="G83" t="str">
            <v>100</v>
          </cell>
          <cell r="H83" t="str">
            <v xml:space="preserve">Bank Of America Management Reporting              </v>
          </cell>
          <cell r="I83" t="str">
            <v>001</v>
          </cell>
          <cell r="J83" t="str">
            <v>FBC.......</v>
          </cell>
          <cell r="K83" t="str">
            <v xml:space="preserve">Global Securities Operations                      </v>
          </cell>
          <cell r="L83" t="str">
            <v/>
          </cell>
          <cell r="M83" t="str">
            <v/>
          </cell>
          <cell r="N83" t="str">
            <v>bamgt</v>
          </cell>
          <cell r="O83" t="str">
            <v>40</v>
          </cell>
          <cell r="P83" t="str">
            <v>600000A  600250   999999999602000   602400   999999999999999999999999999</v>
          </cell>
          <cell r="Q83" t="str">
            <v xml:space="preserve">none     </v>
          </cell>
          <cell r="R83" t="str">
            <v>RollFCST-Working Version</v>
          </cell>
          <cell r="S83" t="str">
            <v>RollFCST-Working Version</v>
          </cell>
          <cell r="T83" t="str">
            <v/>
          </cell>
          <cell r="U83" t="str">
            <v/>
          </cell>
          <cell r="V83" t="str">
            <v>602400</v>
          </cell>
          <cell r="W83" t="str">
            <v>5</v>
          </cell>
          <cell r="X83" t="str">
            <v xml:space="preserve">        Other Employee Compensation     </v>
          </cell>
          <cell r="Y83">
            <v>0</v>
          </cell>
          <cell r="Z83">
            <v>0</v>
          </cell>
          <cell r="AA83">
            <v>0</v>
          </cell>
          <cell r="AB83">
            <v>0</v>
          </cell>
          <cell r="AC83">
            <v>0</v>
          </cell>
          <cell r="AD83">
            <v>0</v>
          </cell>
          <cell r="AE83">
            <v>0</v>
          </cell>
          <cell r="AF83">
            <v>0</v>
          </cell>
          <cell r="AG83">
            <v>0</v>
          </cell>
          <cell r="AH83">
            <v>0</v>
          </cell>
          <cell r="AI83" t="str">
            <v xml:space="preserve">U.S. Dollar                   </v>
          </cell>
          <cell r="AJ83" t="str">
            <v/>
          </cell>
          <cell r="AK83" t="str">
            <v/>
          </cell>
          <cell r="AL83" t="str">
            <v/>
          </cell>
          <cell r="AM83" t="str">
            <v/>
          </cell>
          <cell r="AN83" t="str">
            <v/>
          </cell>
          <cell r="AO83" t="str">
            <v/>
          </cell>
          <cell r="AP83" t="str">
            <v/>
          </cell>
          <cell r="AQ83" t="str">
            <v/>
          </cell>
        </row>
        <row r="84">
          <cell r="A84" t="str">
            <v>FBC.......602000</v>
          </cell>
          <cell r="B84" t="str">
            <v>2004T12</v>
          </cell>
          <cell r="C84" t="str">
            <v xml:space="preserve">TREND    </v>
          </cell>
          <cell r="D84" t="str">
            <v xml:space="preserve">Trend -  QTD Average/Activity                     </v>
          </cell>
          <cell r="E84" t="str">
            <v>Run: 08/07/03 14:02:44</v>
          </cell>
          <cell r="F84" t="str">
            <v>999</v>
          </cell>
          <cell r="G84" t="str">
            <v>100</v>
          </cell>
          <cell r="H84" t="str">
            <v xml:space="preserve">Bank Of America Management Reporting              </v>
          </cell>
          <cell r="I84" t="str">
            <v>001</v>
          </cell>
          <cell r="J84" t="str">
            <v>FBC.......</v>
          </cell>
          <cell r="K84" t="str">
            <v xml:space="preserve">Global Securities Operations                      </v>
          </cell>
          <cell r="L84" t="str">
            <v/>
          </cell>
          <cell r="M84" t="str">
            <v/>
          </cell>
          <cell r="N84" t="str">
            <v>bamgt</v>
          </cell>
          <cell r="O84" t="str">
            <v>40</v>
          </cell>
          <cell r="P84" t="str">
            <v>600000A  600250   999999999602000   999999999999999999999999999999999999</v>
          </cell>
          <cell r="Q84" t="str">
            <v xml:space="preserve">none     </v>
          </cell>
          <cell r="R84" t="str">
            <v>RollFCST-Working Version</v>
          </cell>
          <cell r="S84" t="str">
            <v>RollFCST-Working Version</v>
          </cell>
          <cell r="T84" t="str">
            <v/>
          </cell>
          <cell r="U84" t="str">
            <v/>
          </cell>
          <cell r="V84" t="str">
            <v>602000</v>
          </cell>
          <cell r="W84" t="str">
            <v>4</v>
          </cell>
          <cell r="X84" t="str">
            <v xml:space="preserve">      Contract Temporary/Other Compensat</v>
          </cell>
          <cell r="Y84">
            <v>222</v>
          </cell>
          <cell r="Z84">
            <v>76.790000000000006</v>
          </cell>
          <cell r="AA84">
            <v>449</v>
          </cell>
          <cell r="AB84">
            <v>312</v>
          </cell>
          <cell r="AC84">
            <v>1059.79</v>
          </cell>
          <cell r="AD84">
            <v>240</v>
          </cell>
          <cell r="AE84">
            <v>240</v>
          </cell>
          <cell r="AF84">
            <v>240</v>
          </cell>
          <cell r="AG84">
            <v>240</v>
          </cell>
          <cell r="AH84">
            <v>960</v>
          </cell>
          <cell r="AI84" t="str">
            <v xml:space="preserve">U.S. Dollar                   </v>
          </cell>
          <cell r="AJ84" t="str">
            <v/>
          </cell>
          <cell r="AK84" t="str">
            <v/>
          </cell>
          <cell r="AL84" t="str">
            <v/>
          </cell>
          <cell r="AM84" t="str">
            <v/>
          </cell>
          <cell r="AN84" t="str">
            <v/>
          </cell>
          <cell r="AO84" t="str">
            <v/>
          </cell>
          <cell r="AP84" t="str">
            <v/>
          </cell>
          <cell r="AQ84" t="str">
            <v/>
          </cell>
        </row>
        <row r="85">
          <cell r="A85" t="str">
            <v>FBC.......603000</v>
          </cell>
          <cell r="B85" t="str">
            <v>2004T12</v>
          </cell>
          <cell r="C85" t="str">
            <v xml:space="preserve">TREND    </v>
          </cell>
          <cell r="D85" t="str">
            <v xml:space="preserve">Trend -  QTD Average/Activity                     </v>
          </cell>
          <cell r="E85" t="str">
            <v>Run: 08/07/03 14:02:44</v>
          </cell>
          <cell r="F85" t="str">
            <v>999</v>
          </cell>
          <cell r="G85" t="str">
            <v>100</v>
          </cell>
          <cell r="H85" t="str">
            <v xml:space="preserve">Bank Of America Management Reporting              </v>
          </cell>
          <cell r="I85" t="str">
            <v>001</v>
          </cell>
          <cell r="J85" t="str">
            <v>FBC.......</v>
          </cell>
          <cell r="K85" t="str">
            <v xml:space="preserve">Global Securities Operations                      </v>
          </cell>
          <cell r="L85" t="str">
            <v/>
          </cell>
          <cell r="M85" t="str">
            <v/>
          </cell>
          <cell r="N85" t="str">
            <v>bamgt</v>
          </cell>
          <cell r="O85" t="str">
            <v>40</v>
          </cell>
          <cell r="P85" t="str">
            <v>600000A  600250   999999999603000   999999999999999999999999999999999999</v>
          </cell>
          <cell r="Q85" t="str">
            <v xml:space="preserve">none     </v>
          </cell>
          <cell r="R85" t="str">
            <v>RollFCST-Working Version</v>
          </cell>
          <cell r="S85" t="str">
            <v>RollFCST-Working Version</v>
          </cell>
          <cell r="T85" t="str">
            <v/>
          </cell>
          <cell r="U85" t="str">
            <v/>
          </cell>
          <cell r="V85" t="str">
            <v>603000</v>
          </cell>
          <cell r="W85" t="str">
            <v>4</v>
          </cell>
          <cell r="X85" t="str">
            <v xml:space="preserve">      Employee Benefits                 </v>
          </cell>
          <cell r="Y85">
            <v>2243.3087999999998</v>
          </cell>
          <cell r="Z85">
            <v>1567.0316</v>
          </cell>
          <cell r="AA85">
            <v>2251.67</v>
          </cell>
          <cell r="AB85">
            <v>2274.5500000000002</v>
          </cell>
          <cell r="AC85">
            <v>8336.5604000000003</v>
          </cell>
          <cell r="AD85">
            <v>2377.31</v>
          </cell>
          <cell r="AE85">
            <v>2482.395</v>
          </cell>
          <cell r="AF85">
            <v>2530.5650000000001</v>
          </cell>
          <cell r="AG85">
            <v>2543.8150000000001</v>
          </cell>
          <cell r="AH85">
            <v>9934.0849999999991</v>
          </cell>
          <cell r="AI85" t="str">
            <v xml:space="preserve">U.S. Dollar                   </v>
          </cell>
          <cell r="AJ85" t="str">
            <v/>
          </cell>
          <cell r="AK85" t="str">
            <v/>
          </cell>
          <cell r="AL85" t="str">
            <v/>
          </cell>
          <cell r="AM85" t="str">
            <v/>
          </cell>
          <cell r="AN85" t="str">
            <v/>
          </cell>
          <cell r="AO85" t="str">
            <v/>
          </cell>
          <cell r="AP85" t="str">
            <v/>
          </cell>
          <cell r="AQ85" t="str">
            <v/>
          </cell>
        </row>
        <row r="86">
          <cell r="A86" t="str">
            <v>FBC.......600250</v>
          </cell>
          <cell r="B86" t="str">
            <v>2004T12</v>
          </cell>
          <cell r="C86" t="str">
            <v xml:space="preserve">TREND    </v>
          </cell>
          <cell r="D86" t="str">
            <v xml:space="preserve">Trend -  QTD Average/Activity                     </v>
          </cell>
          <cell r="E86" t="str">
            <v>Run: 08/07/03 14:02:44</v>
          </cell>
          <cell r="F86" t="str">
            <v>999</v>
          </cell>
          <cell r="G86" t="str">
            <v>100</v>
          </cell>
          <cell r="H86" t="str">
            <v xml:space="preserve">Bank Of America Management Reporting              </v>
          </cell>
          <cell r="I86" t="str">
            <v>001</v>
          </cell>
          <cell r="J86" t="str">
            <v>FBC.......</v>
          </cell>
          <cell r="K86" t="str">
            <v xml:space="preserve">Global Securities Operations                      </v>
          </cell>
          <cell r="L86" t="str">
            <v/>
          </cell>
          <cell r="M86" t="str">
            <v/>
          </cell>
          <cell r="N86" t="str">
            <v>bamgt</v>
          </cell>
          <cell r="O86" t="str">
            <v>40</v>
          </cell>
          <cell r="P86" t="str">
            <v>600000A  600250   999999999999999999999999999999999999999999999999999999</v>
          </cell>
          <cell r="Q86" t="str">
            <v xml:space="preserve">none     </v>
          </cell>
          <cell r="R86" t="str">
            <v>RollFCST-Working Version</v>
          </cell>
          <cell r="S86" t="str">
            <v>RollFCST-Working Version</v>
          </cell>
          <cell r="T86" t="str">
            <v/>
          </cell>
          <cell r="U86" t="str">
            <v/>
          </cell>
          <cell r="V86" t="str">
            <v>600250</v>
          </cell>
          <cell r="W86" t="str">
            <v>2</v>
          </cell>
          <cell r="X86" t="str">
            <v xml:space="preserve">  Personnel                             </v>
          </cell>
          <cell r="Y86">
            <v>11643.6988</v>
          </cell>
          <cell r="Z86">
            <v>7570.8516</v>
          </cell>
          <cell r="AA86">
            <v>11872.67</v>
          </cell>
          <cell r="AB86">
            <v>11849.55</v>
          </cell>
          <cell r="AC86">
            <v>42936.770400000001</v>
          </cell>
          <cell r="AD86">
            <v>11518.31</v>
          </cell>
          <cell r="AE86">
            <v>12019.395</v>
          </cell>
          <cell r="AF86">
            <v>12256.565000000001</v>
          </cell>
          <cell r="AG86">
            <v>12319.815000000001</v>
          </cell>
          <cell r="AH86">
            <v>48114.084999999999</v>
          </cell>
          <cell r="AI86" t="str">
            <v xml:space="preserve">U.S. Dollar                   </v>
          </cell>
          <cell r="AJ86" t="str">
            <v/>
          </cell>
          <cell r="AK86" t="str">
            <v/>
          </cell>
          <cell r="AL86" t="str">
            <v/>
          </cell>
          <cell r="AM86" t="str">
            <v/>
          </cell>
          <cell r="AN86" t="str">
            <v/>
          </cell>
          <cell r="AO86" t="str">
            <v/>
          </cell>
          <cell r="AP86" t="str">
            <v/>
          </cell>
          <cell r="AQ86" t="str">
            <v/>
          </cell>
        </row>
        <row r="87">
          <cell r="A87" t="str">
            <v>FBC.......610000</v>
          </cell>
          <cell r="B87" t="str">
            <v>2004T12</v>
          </cell>
          <cell r="C87" t="str">
            <v xml:space="preserve">TREND    </v>
          </cell>
          <cell r="D87" t="str">
            <v xml:space="preserve">Trend -  QTD Average/Activity                     </v>
          </cell>
          <cell r="E87" t="str">
            <v>Run: 08/07/03 14:02:44</v>
          </cell>
          <cell r="F87" t="str">
            <v>999</v>
          </cell>
          <cell r="G87" t="str">
            <v>100</v>
          </cell>
          <cell r="H87" t="str">
            <v xml:space="preserve">Bank Of America Management Reporting              </v>
          </cell>
          <cell r="I87" t="str">
            <v>001</v>
          </cell>
          <cell r="J87" t="str">
            <v>FBC.......</v>
          </cell>
          <cell r="K87" t="str">
            <v xml:space="preserve">Global Securities Operations                      </v>
          </cell>
          <cell r="L87" t="str">
            <v/>
          </cell>
          <cell r="M87" t="str">
            <v/>
          </cell>
          <cell r="N87" t="str">
            <v>bamgt</v>
          </cell>
          <cell r="O87" t="str">
            <v>40</v>
          </cell>
          <cell r="P87" t="str">
            <v>600000A  610000   999999999999999999999999999999999999999999999999999999</v>
          </cell>
          <cell r="Q87" t="str">
            <v xml:space="preserve">none     </v>
          </cell>
          <cell r="R87" t="str">
            <v>RollFCST-Working Version</v>
          </cell>
          <cell r="S87" t="str">
            <v>RollFCST-Working Version</v>
          </cell>
          <cell r="T87" t="str">
            <v/>
          </cell>
          <cell r="U87" t="str">
            <v/>
          </cell>
          <cell r="V87" t="str">
            <v>610000</v>
          </cell>
          <cell r="W87" t="str">
            <v>2</v>
          </cell>
          <cell r="X87" t="str">
            <v xml:space="preserve">  Net Occupancy Expense                 </v>
          </cell>
          <cell r="Y87">
            <v>1672.61</v>
          </cell>
          <cell r="Z87">
            <v>1642.73</v>
          </cell>
          <cell r="AA87">
            <v>1689.69</v>
          </cell>
          <cell r="AB87">
            <v>1929.22</v>
          </cell>
          <cell r="AC87">
            <v>6934.25</v>
          </cell>
          <cell r="AD87">
            <v>1864</v>
          </cell>
          <cell r="AE87">
            <v>1864</v>
          </cell>
          <cell r="AF87">
            <v>1864</v>
          </cell>
          <cell r="AG87">
            <v>1864</v>
          </cell>
          <cell r="AH87">
            <v>7456</v>
          </cell>
          <cell r="AI87" t="str">
            <v xml:space="preserve">U.S. Dollar                   </v>
          </cell>
          <cell r="AJ87" t="str">
            <v/>
          </cell>
          <cell r="AK87" t="str">
            <v/>
          </cell>
          <cell r="AL87" t="str">
            <v/>
          </cell>
          <cell r="AM87" t="str">
            <v/>
          </cell>
          <cell r="AN87" t="str">
            <v/>
          </cell>
          <cell r="AO87" t="str">
            <v/>
          </cell>
          <cell r="AP87" t="str">
            <v/>
          </cell>
          <cell r="AQ87" t="str">
            <v/>
          </cell>
        </row>
        <row r="88">
          <cell r="A88" t="str">
            <v>FBC.......620000</v>
          </cell>
          <cell r="B88" t="str">
            <v>2004T12</v>
          </cell>
          <cell r="C88" t="str">
            <v xml:space="preserve">TREND    </v>
          </cell>
          <cell r="D88" t="str">
            <v xml:space="preserve">Trend -  QTD Average/Activity                     </v>
          </cell>
          <cell r="E88" t="str">
            <v>Run: 08/07/03 14:02:44</v>
          </cell>
          <cell r="F88" t="str">
            <v>999</v>
          </cell>
          <cell r="G88" t="str">
            <v>100</v>
          </cell>
          <cell r="H88" t="str">
            <v xml:space="preserve">Bank Of America Management Reporting              </v>
          </cell>
          <cell r="I88" t="str">
            <v>001</v>
          </cell>
          <cell r="J88" t="str">
            <v>FBC.......</v>
          </cell>
          <cell r="K88" t="str">
            <v xml:space="preserve">Global Securities Operations                      </v>
          </cell>
          <cell r="L88" t="str">
            <v/>
          </cell>
          <cell r="M88" t="str">
            <v/>
          </cell>
          <cell r="N88" t="str">
            <v>bamgt</v>
          </cell>
          <cell r="O88" t="str">
            <v>40</v>
          </cell>
          <cell r="P88" t="str">
            <v>600000A  620000   999999999999999999999999999999999999999999999999999999</v>
          </cell>
          <cell r="Q88" t="str">
            <v xml:space="preserve">none     </v>
          </cell>
          <cell r="R88" t="str">
            <v>RollFCST-Working Version</v>
          </cell>
          <cell r="S88" t="str">
            <v>RollFCST-Working Version</v>
          </cell>
          <cell r="T88" t="str">
            <v/>
          </cell>
          <cell r="U88" t="str">
            <v/>
          </cell>
          <cell r="V88" t="str">
            <v>620000</v>
          </cell>
          <cell r="W88" t="str">
            <v>2</v>
          </cell>
          <cell r="X88" t="str">
            <v xml:space="preserve">  Furniture &amp; Equipment                 </v>
          </cell>
          <cell r="Y88">
            <v>554.30999999999995</v>
          </cell>
          <cell r="Z88">
            <v>450.58</v>
          </cell>
          <cell r="AA88">
            <v>482.02</v>
          </cell>
          <cell r="AB88">
            <v>387.59</v>
          </cell>
          <cell r="AC88">
            <v>1874.5</v>
          </cell>
          <cell r="AD88">
            <v>387</v>
          </cell>
          <cell r="AE88">
            <v>384</v>
          </cell>
          <cell r="AF88">
            <v>387</v>
          </cell>
          <cell r="AG88">
            <v>384</v>
          </cell>
          <cell r="AH88">
            <v>1542</v>
          </cell>
          <cell r="AI88" t="str">
            <v xml:space="preserve">U.S. Dollar                   </v>
          </cell>
          <cell r="AJ88" t="str">
            <v/>
          </cell>
          <cell r="AK88" t="str">
            <v/>
          </cell>
          <cell r="AL88" t="str">
            <v/>
          </cell>
          <cell r="AM88" t="str">
            <v/>
          </cell>
          <cell r="AN88" t="str">
            <v/>
          </cell>
          <cell r="AO88" t="str">
            <v/>
          </cell>
          <cell r="AP88" t="str">
            <v/>
          </cell>
          <cell r="AQ88" t="str">
            <v/>
          </cell>
        </row>
        <row r="89">
          <cell r="A89" t="str">
            <v>FBC.......623000</v>
          </cell>
          <cell r="B89" t="str">
            <v>2004T12</v>
          </cell>
          <cell r="C89" t="str">
            <v xml:space="preserve">TREND    </v>
          </cell>
          <cell r="D89" t="str">
            <v xml:space="preserve">Trend -  QTD Average/Activity                     </v>
          </cell>
          <cell r="E89" t="str">
            <v>Run: 08/07/03 14:02:44</v>
          </cell>
          <cell r="F89" t="str">
            <v>999</v>
          </cell>
          <cell r="G89" t="str">
            <v>100</v>
          </cell>
          <cell r="H89" t="str">
            <v xml:space="preserve">Bank Of America Management Reporting              </v>
          </cell>
          <cell r="I89" t="str">
            <v>001</v>
          </cell>
          <cell r="J89" t="str">
            <v>FBC.......</v>
          </cell>
          <cell r="K89" t="str">
            <v xml:space="preserve">Global Securities Operations                      </v>
          </cell>
          <cell r="L89" t="str">
            <v/>
          </cell>
          <cell r="M89" t="str">
            <v/>
          </cell>
          <cell r="N89" t="str">
            <v>bamgt</v>
          </cell>
          <cell r="O89" t="str">
            <v>40</v>
          </cell>
          <cell r="P89" t="str">
            <v>600000A  623000   999999999999999999999999999999999999999999999999999999</v>
          </cell>
          <cell r="Q89" t="str">
            <v xml:space="preserve">none     </v>
          </cell>
          <cell r="R89" t="str">
            <v>RollFCST-Working Version</v>
          </cell>
          <cell r="S89" t="str">
            <v>RollFCST-Working Version</v>
          </cell>
          <cell r="T89" t="str">
            <v/>
          </cell>
          <cell r="U89" t="str">
            <v/>
          </cell>
          <cell r="V89" t="str">
            <v>623000</v>
          </cell>
          <cell r="W89" t="str">
            <v>2</v>
          </cell>
          <cell r="X89" t="str">
            <v xml:space="preserve">  Marketing &amp; Promotional               </v>
          </cell>
          <cell r="Y89">
            <v>9</v>
          </cell>
          <cell r="Z89">
            <v>-1.71</v>
          </cell>
          <cell r="AA89">
            <v>4</v>
          </cell>
          <cell r="AB89">
            <v>2</v>
          </cell>
          <cell r="AC89">
            <v>13.29</v>
          </cell>
          <cell r="AD89">
            <v>5</v>
          </cell>
          <cell r="AE89">
            <v>6</v>
          </cell>
          <cell r="AF89">
            <v>5</v>
          </cell>
          <cell r="AG89">
            <v>6</v>
          </cell>
          <cell r="AH89">
            <v>22</v>
          </cell>
          <cell r="AI89" t="str">
            <v xml:space="preserve">U.S. Dollar                   </v>
          </cell>
          <cell r="AJ89" t="str">
            <v/>
          </cell>
          <cell r="AK89" t="str">
            <v/>
          </cell>
          <cell r="AL89" t="str">
            <v/>
          </cell>
          <cell r="AM89" t="str">
            <v/>
          </cell>
          <cell r="AN89" t="str">
            <v/>
          </cell>
          <cell r="AO89" t="str">
            <v/>
          </cell>
          <cell r="AP89" t="str">
            <v/>
          </cell>
          <cell r="AQ89" t="str">
            <v/>
          </cell>
        </row>
        <row r="90">
          <cell r="A90" t="str">
            <v>FBC.......630000</v>
          </cell>
          <cell r="B90" t="str">
            <v>2004T12</v>
          </cell>
          <cell r="C90" t="str">
            <v xml:space="preserve">TREND    </v>
          </cell>
          <cell r="D90" t="str">
            <v xml:space="preserve">Trend -  QTD Average/Activity                     </v>
          </cell>
          <cell r="E90" t="str">
            <v>Run: 08/07/03 14:02:44</v>
          </cell>
          <cell r="F90" t="str">
            <v>999</v>
          </cell>
          <cell r="G90" t="str">
            <v>100</v>
          </cell>
          <cell r="H90" t="str">
            <v xml:space="preserve">Bank Of America Management Reporting              </v>
          </cell>
          <cell r="I90" t="str">
            <v>001</v>
          </cell>
          <cell r="J90" t="str">
            <v>FBC.......</v>
          </cell>
          <cell r="K90" t="str">
            <v xml:space="preserve">Global Securities Operations                      </v>
          </cell>
          <cell r="L90" t="str">
            <v/>
          </cell>
          <cell r="M90" t="str">
            <v/>
          </cell>
          <cell r="N90" t="str">
            <v>bamgt</v>
          </cell>
          <cell r="O90" t="str">
            <v>40</v>
          </cell>
          <cell r="P90" t="str">
            <v>600000A  630000   999999999999999999999999999999999999999999999999999999</v>
          </cell>
          <cell r="Q90" t="str">
            <v xml:space="preserve">none     </v>
          </cell>
          <cell r="R90" t="str">
            <v>RollFCST-Working Version</v>
          </cell>
          <cell r="S90" t="str">
            <v>RollFCST-Working Version</v>
          </cell>
          <cell r="T90" t="str">
            <v/>
          </cell>
          <cell r="U90" t="str">
            <v/>
          </cell>
          <cell r="V90" t="str">
            <v>630000</v>
          </cell>
          <cell r="W90" t="str">
            <v>2</v>
          </cell>
          <cell r="X90" t="str">
            <v xml:space="preserve">  Professional Fees                     </v>
          </cell>
          <cell r="Y90">
            <v>74</v>
          </cell>
          <cell r="Z90">
            <v>72.36</v>
          </cell>
          <cell r="AA90">
            <v>19</v>
          </cell>
          <cell r="AB90">
            <v>21</v>
          </cell>
          <cell r="AC90">
            <v>186.36</v>
          </cell>
          <cell r="AD90">
            <v>24</v>
          </cell>
          <cell r="AE90">
            <v>24</v>
          </cell>
          <cell r="AF90">
            <v>24</v>
          </cell>
          <cell r="AG90">
            <v>24</v>
          </cell>
          <cell r="AH90">
            <v>96</v>
          </cell>
          <cell r="AI90" t="str">
            <v xml:space="preserve">U.S. Dollar                   </v>
          </cell>
          <cell r="AJ90" t="str">
            <v/>
          </cell>
          <cell r="AK90" t="str">
            <v/>
          </cell>
          <cell r="AL90" t="str">
            <v/>
          </cell>
          <cell r="AM90" t="str">
            <v/>
          </cell>
          <cell r="AN90" t="str">
            <v/>
          </cell>
          <cell r="AO90" t="str">
            <v/>
          </cell>
          <cell r="AP90" t="str">
            <v/>
          </cell>
          <cell r="AQ90" t="str">
            <v/>
          </cell>
        </row>
        <row r="91">
          <cell r="A91" t="str">
            <v>FBC.......651500A</v>
          </cell>
          <cell r="B91" t="str">
            <v>2004T12</v>
          </cell>
          <cell r="C91" t="str">
            <v xml:space="preserve">TREND    </v>
          </cell>
          <cell r="D91" t="str">
            <v xml:space="preserve">Trend -  QTD Average/Activity                     </v>
          </cell>
          <cell r="E91" t="str">
            <v>Run: 08/07/03 14:02:44</v>
          </cell>
          <cell r="F91" t="str">
            <v>999</v>
          </cell>
          <cell r="G91" t="str">
            <v>100</v>
          </cell>
          <cell r="H91" t="str">
            <v xml:space="preserve">Bank Of America Management Reporting              </v>
          </cell>
          <cell r="I91" t="str">
            <v>001</v>
          </cell>
          <cell r="J91" t="str">
            <v>FBC.......</v>
          </cell>
          <cell r="K91" t="str">
            <v xml:space="preserve">Global Securities Operations                      </v>
          </cell>
          <cell r="L91" t="str">
            <v/>
          </cell>
          <cell r="M91" t="str">
            <v/>
          </cell>
          <cell r="N91" t="str">
            <v>bamgt</v>
          </cell>
          <cell r="O91" t="str">
            <v>40</v>
          </cell>
          <cell r="P91" t="str">
            <v>600000A  651500A  999999999999999999999999999999999999999999999999999999</v>
          </cell>
          <cell r="Q91" t="str">
            <v xml:space="preserve">none     </v>
          </cell>
          <cell r="R91" t="str">
            <v>RollFCST-Working Version</v>
          </cell>
          <cell r="S91" t="str">
            <v>RollFCST-Working Version</v>
          </cell>
          <cell r="T91" t="str">
            <v/>
          </cell>
          <cell r="U91" t="str">
            <v/>
          </cell>
          <cell r="V91" t="str">
            <v>651500A</v>
          </cell>
          <cell r="W91" t="str">
            <v>2</v>
          </cell>
          <cell r="X91" t="str">
            <v xml:space="preserve">  Direct Processing Expense             </v>
          </cell>
          <cell r="Y91">
            <v>12615.6</v>
          </cell>
          <cell r="Z91">
            <v>5514.11</v>
          </cell>
          <cell r="AA91">
            <v>9021.08</v>
          </cell>
          <cell r="AB91">
            <v>9336.16</v>
          </cell>
          <cell r="AC91">
            <v>36486.949999999997</v>
          </cell>
          <cell r="AD91">
            <v>10213</v>
          </cell>
          <cell r="AE91">
            <v>10006</v>
          </cell>
          <cell r="AF91">
            <v>10057</v>
          </cell>
          <cell r="AG91">
            <v>10613</v>
          </cell>
          <cell r="AH91">
            <v>40889</v>
          </cell>
          <cell r="AI91" t="str">
            <v xml:space="preserve">U.S. Dollar                   </v>
          </cell>
          <cell r="AJ91" t="str">
            <v/>
          </cell>
          <cell r="AK91" t="str">
            <v/>
          </cell>
          <cell r="AL91" t="str">
            <v/>
          </cell>
          <cell r="AM91" t="str">
            <v/>
          </cell>
          <cell r="AN91" t="str">
            <v/>
          </cell>
          <cell r="AO91" t="str">
            <v/>
          </cell>
          <cell r="AP91" t="str">
            <v/>
          </cell>
          <cell r="AQ91" t="str">
            <v/>
          </cell>
        </row>
        <row r="92">
          <cell r="A92" t="str">
            <v>FBC.......660000A</v>
          </cell>
          <cell r="B92" t="str">
            <v>2004T12</v>
          </cell>
          <cell r="C92" t="str">
            <v xml:space="preserve">TREND    </v>
          </cell>
          <cell r="D92" t="str">
            <v xml:space="preserve">Trend -  QTD Average/Activity                     </v>
          </cell>
          <cell r="E92" t="str">
            <v>Run: 08/07/03 14:02:44</v>
          </cell>
          <cell r="F92" t="str">
            <v>999</v>
          </cell>
          <cell r="G92" t="str">
            <v>100</v>
          </cell>
          <cell r="H92" t="str">
            <v xml:space="preserve">Bank Of America Management Reporting              </v>
          </cell>
          <cell r="I92" t="str">
            <v>001</v>
          </cell>
          <cell r="J92" t="str">
            <v>FBC.......</v>
          </cell>
          <cell r="K92" t="str">
            <v xml:space="preserve">Global Securities Operations                      </v>
          </cell>
          <cell r="L92" t="str">
            <v/>
          </cell>
          <cell r="M92" t="str">
            <v/>
          </cell>
          <cell r="N92" t="str">
            <v>bamgt</v>
          </cell>
          <cell r="O92" t="str">
            <v>40</v>
          </cell>
          <cell r="P92" t="str">
            <v>600000A  660000A  999999999999999999999999999999999999999999999999999999</v>
          </cell>
          <cell r="Q92" t="str">
            <v xml:space="preserve">none     </v>
          </cell>
          <cell r="R92" t="str">
            <v>RollFCST-Working Version</v>
          </cell>
          <cell r="S92" t="str">
            <v>RollFCST-Working Version</v>
          </cell>
          <cell r="T92" t="str">
            <v/>
          </cell>
          <cell r="U92" t="str">
            <v/>
          </cell>
          <cell r="V92" t="str">
            <v>660000A</v>
          </cell>
          <cell r="W92" t="str">
            <v>2</v>
          </cell>
          <cell r="X92" t="str">
            <v xml:space="preserve">  Telecommunications                    </v>
          </cell>
          <cell r="Y92">
            <v>494.48</v>
          </cell>
          <cell r="Z92">
            <v>416.27</v>
          </cell>
          <cell r="AA92">
            <v>476.37</v>
          </cell>
          <cell r="AB92">
            <v>436.37</v>
          </cell>
          <cell r="AC92">
            <v>1823.49</v>
          </cell>
          <cell r="AD92">
            <v>395</v>
          </cell>
          <cell r="AE92">
            <v>396</v>
          </cell>
          <cell r="AF92">
            <v>394</v>
          </cell>
          <cell r="AG92">
            <v>395</v>
          </cell>
          <cell r="AH92">
            <v>1580</v>
          </cell>
          <cell r="AI92" t="str">
            <v xml:space="preserve">U.S. Dollar                   </v>
          </cell>
          <cell r="AJ92" t="str">
            <v/>
          </cell>
          <cell r="AK92" t="str">
            <v/>
          </cell>
          <cell r="AL92" t="str">
            <v/>
          </cell>
          <cell r="AM92" t="str">
            <v/>
          </cell>
          <cell r="AN92" t="str">
            <v/>
          </cell>
          <cell r="AO92" t="str">
            <v/>
          </cell>
          <cell r="AP92" t="str">
            <v/>
          </cell>
          <cell r="AQ92" t="str">
            <v/>
          </cell>
        </row>
        <row r="93">
          <cell r="A93" t="str">
            <v>FBC.......663000</v>
          </cell>
          <cell r="B93" t="str">
            <v>2004T12</v>
          </cell>
          <cell r="C93" t="str">
            <v xml:space="preserve">TREND    </v>
          </cell>
          <cell r="D93" t="str">
            <v xml:space="preserve">Trend -  QTD Average/Activity                     </v>
          </cell>
          <cell r="E93" t="str">
            <v>Run: 08/07/03 14:02:44</v>
          </cell>
          <cell r="F93" t="str">
            <v>999</v>
          </cell>
          <cell r="G93" t="str">
            <v>100</v>
          </cell>
          <cell r="H93" t="str">
            <v xml:space="preserve">Bank Of America Management Reporting              </v>
          </cell>
          <cell r="I93" t="str">
            <v>001</v>
          </cell>
          <cell r="J93" t="str">
            <v>FBC.......</v>
          </cell>
          <cell r="K93" t="str">
            <v xml:space="preserve">Global Securities Operations                      </v>
          </cell>
          <cell r="L93" t="str">
            <v/>
          </cell>
          <cell r="M93" t="str">
            <v/>
          </cell>
          <cell r="N93" t="str">
            <v>bamgt</v>
          </cell>
          <cell r="O93" t="str">
            <v>40</v>
          </cell>
          <cell r="P93" t="str">
            <v>600000A  662999B  662999C  663000   999999999999999999999999999999999999</v>
          </cell>
          <cell r="Q93" t="str">
            <v xml:space="preserve">none     </v>
          </cell>
          <cell r="R93" t="str">
            <v>RollFCST-Working Version</v>
          </cell>
          <cell r="S93" t="str">
            <v>RollFCST-Working Version</v>
          </cell>
          <cell r="T93" t="str">
            <v/>
          </cell>
          <cell r="U93" t="str">
            <v/>
          </cell>
          <cell r="V93" t="str">
            <v>663000</v>
          </cell>
          <cell r="W93" t="str">
            <v>4</v>
          </cell>
          <cell r="X93" t="str">
            <v xml:space="preserve">      Supplies                          </v>
          </cell>
          <cell r="Y93">
            <v>729.67</v>
          </cell>
          <cell r="Z93">
            <v>643</v>
          </cell>
          <cell r="AA93">
            <v>1094</v>
          </cell>
          <cell r="AB93">
            <v>788</v>
          </cell>
          <cell r="AC93">
            <v>3254.67</v>
          </cell>
          <cell r="AD93">
            <v>809</v>
          </cell>
          <cell r="AE93">
            <v>806</v>
          </cell>
          <cell r="AF93">
            <v>809</v>
          </cell>
          <cell r="AG93">
            <v>806</v>
          </cell>
          <cell r="AH93">
            <v>3230</v>
          </cell>
          <cell r="AI93" t="str">
            <v xml:space="preserve">U.S. Dollar                   </v>
          </cell>
          <cell r="AJ93" t="str">
            <v/>
          </cell>
          <cell r="AK93" t="str">
            <v/>
          </cell>
          <cell r="AL93" t="str">
            <v/>
          </cell>
          <cell r="AM93" t="str">
            <v/>
          </cell>
          <cell r="AN93" t="str">
            <v/>
          </cell>
          <cell r="AO93" t="str">
            <v/>
          </cell>
          <cell r="AP93" t="str">
            <v/>
          </cell>
          <cell r="AQ93" t="str">
            <v/>
          </cell>
        </row>
        <row r="94">
          <cell r="A94" t="str">
            <v>FBC.......664500</v>
          </cell>
          <cell r="B94" t="str">
            <v>2004T12</v>
          </cell>
          <cell r="C94" t="str">
            <v xml:space="preserve">TREND    </v>
          </cell>
          <cell r="D94" t="str">
            <v xml:space="preserve">Trend -  QTD Average/Activity                     </v>
          </cell>
          <cell r="E94" t="str">
            <v>Run: 08/07/03 14:02:44</v>
          </cell>
          <cell r="F94" t="str">
            <v>999</v>
          </cell>
          <cell r="G94" t="str">
            <v>100</v>
          </cell>
          <cell r="H94" t="str">
            <v xml:space="preserve">Bank Of America Management Reporting              </v>
          </cell>
          <cell r="I94" t="str">
            <v>001</v>
          </cell>
          <cell r="J94" t="str">
            <v>FBC.......</v>
          </cell>
          <cell r="K94" t="str">
            <v xml:space="preserve">Global Securities Operations                      </v>
          </cell>
          <cell r="L94" t="str">
            <v/>
          </cell>
          <cell r="M94" t="str">
            <v/>
          </cell>
          <cell r="N94" t="str">
            <v>bamgt</v>
          </cell>
          <cell r="O94" t="str">
            <v>40</v>
          </cell>
          <cell r="P94" t="str">
            <v>600000A  662999B  662999C  664500   999999999999999999999999999999999999</v>
          </cell>
          <cell r="Q94" t="str">
            <v xml:space="preserve">none     </v>
          </cell>
          <cell r="R94" t="str">
            <v>RollFCST-Working Version</v>
          </cell>
          <cell r="S94" t="str">
            <v>RollFCST-Working Version</v>
          </cell>
          <cell r="T94" t="str">
            <v/>
          </cell>
          <cell r="U94" t="str">
            <v/>
          </cell>
          <cell r="V94" t="str">
            <v>664500</v>
          </cell>
          <cell r="W94" t="str">
            <v>4</v>
          </cell>
          <cell r="X94" t="str">
            <v xml:space="preserve">      Postage And Courier               </v>
          </cell>
          <cell r="Y94">
            <v>500.81</v>
          </cell>
          <cell r="Z94">
            <v>177</v>
          </cell>
          <cell r="AA94">
            <v>259.5</v>
          </cell>
          <cell r="AB94">
            <v>253.5</v>
          </cell>
          <cell r="AC94">
            <v>1190.81</v>
          </cell>
          <cell r="AD94">
            <v>258</v>
          </cell>
          <cell r="AE94">
            <v>258</v>
          </cell>
          <cell r="AF94">
            <v>258</v>
          </cell>
          <cell r="AG94">
            <v>258</v>
          </cell>
          <cell r="AH94">
            <v>1032</v>
          </cell>
          <cell r="AI94" t="str">
            <v xml:space="preserve">U.S. Dollar                   </v>
          </cell>
          <cell r="AJ94" t="str">
            <v/>
          </cell>
          <cell r="AK94" t="str">
            <v/>
          </cell>
          <cell r="AL94" t="str">
            <v/>
          </cell>
          <cell r="AM94" t="str">
            <v/>
          </cell>
          <cell r="AN94" t="str">
            <v/>
          </cell>
          <cell r="AO94" t="str">
            <v/>
          </cell>
          <cell r="AP94" t="str">
            <v/>
          </cell>
          <cell r="AQ94" t="str">
            <v/>
          </cell>
        </row>
        <row r="95">
          <cell r="A95" t="str">
            <v>FBC.......665499F</v>
          </cell>
          <cell r="B95" t="str">
            <v>2004T12</v>
          </cell>
          <cell r="C95" t="str">
            <v xml:space="preserve">TREND    </v>
          </cell>
          <cell r="D95" t="str">
            <v xml:space="preserve">Trend -  QTD Average/Activity                     </v>
          </cell>
          <cell r="E95" t="str">
            <v>Run: 08/07/03 14:02:44</v>
          </cell>
          <cell r="F95" t="str">
            <v>999</v>
          </cell>
          <cell r="G95" t="str">
            <v>100</v>
          </cell>
          <cell r="H95" t="str">
            <v xml:space="preserve">Bank Of America Management Reporting              </v>
          </cell>
          <cell r="I95" t="str">
            <v>001</v>
          </cell>
          <cell r="J95" t="str">
            <v>FBC.......</v>
          </cell>
          <cell r="K95" t="str">
            <v xml:space="preserve">Global Securities Operations                      </v>
          </cell>
          <cell r="L95" t="str">
            <v/>
          </cell>
          <cell r="M95" t="str">
            <v/>
          </cell>
          <cell r="N95" t="str">
            <v>bamgt</v>
          </cell>
          <cell r="O95" t="str">
            <v>40</v>
          </cell>
          <cell r="P95" t="str">
            <v>600000A  662999B  662999C  665499B  665499D  665499F  999999999999999999</v>
          </cell>
          <cell r="Q95" t="str">
            <v xml:space="preserve">none     </v>
          </cell>
          <cell r="R95" t="str">
            <v>RollFCST-Working Version</v>
          </cell>
          <cell r="S95" t="str">
            <v>RollFCST-Working Version</v>
          </cell>
          <cell r="T95" t="str">
            <v/>
          </cell>
          <cell r="U95" t="str">
            <v/>
          </cell>
          <cell r="V95" t="str">
            <v>665499F</v>
          </cell>
          <cell r="W95" t="str">
            <v>6</v>
          </cell>
          <cell r="X95" t="str">
            <v xml:space="preserve">          Relocation Expense            </v>
          </cell>
          <cell r="Y95">
            <v>0</v>
          </cell>
          <cell r="Z95">
            <v>0</v>
          </cell>
          <cell r="AA95">
            <v>0</v>
          </cell>
          <cell r="AB95">
            <v>0</v>
          </cell>
          <cell r="AC95">
            <v>0</v>
          </cell>
          <cell r="AD95">
            <v>0</v>
          </cell>
          <cell r="AE95">
            <v>0</v>
          </cell>
          <cell r="AF95">
            <v>0</v>
          </cell>
          <cell r="AG95">
            <v>0</v>
          </cell>
          <cell r="AH95">
            <v>0</v>
          </cell>
          <cell r="AI95" t="str">
            <v xml:space="preserve">U.S. Dollar                   </v>
          </cell>
          <cell r="AJ95" t="str">
            <v/>
          </cell>
          <cell r="AK95" t="str">
            <v/>
          </cell>
          <cell r="AL95" t="str">
            <v/>
          </cell>
          <cell r="AM95" t="str">
            <v/>
          </cell>
          <cell r="AN95" t="str">
            <v/>
          </cell>
          <cell r="AO95" t="str">
            <v/>
          </cell>
          <cell r="AP95" t="str">
            <v/>
          </cell>
          <cell r="AQ95" t="str">
            <v/>
          </cell>
        </row>
        <row r="96">
          <cell r="A96" t="str">
            <v>FBC.......665499J</v>
          </cell>
          <cell r="B96" t="str">
            <v>2004T12</v>
          </cell>
          <cell r="C96" t="str">
            <v xml:space="preserve">TREND    </v>
          </cell>
          <cell r="D96" t="str">
            <v xml:space="preserve">Trend -  QTD Average/Activity                     </v>
          </cell>
          <cell r="E96" t="str">
            <v>Run: 08/07/03 14:02:44</v>
          </cell>
          <cell r="F96" t="str">
            <v>999</v>
          </cell>
          <cell r="G96" t="str">
            <v>100</v>
          </cell>
          <cell r="H96" t="str">
            <v xml:space="preserve">Bank Of America Management Reporting              </v>
          </cell>
          <cell r="I96" t="str">
            <v>001</v>
          </cell>
          <cell r="J96" t="str">
            <v>FBC.......</v>
          </cell>
          <cell r="K96" t="str">
            <v xml:space="preserve">Global Securities Operations                      </v>
          </cell>
          <cell r="L96" t="str">
            <v/>
          </cell>
          <cell r="M96" t="str">
            <v/>
          </cell>
          <cell r="N96" t="str">
            <v>bamgt</v>
          </cell>
          <cell r="O96" t="str">
            <v>40</v>
          </cell>
          <cell r="P96" t="str">
            <v>600000A  662999B  662999C  665499B  665499D  665499H  665499J  999999999</v>
          </cell>
          <cell r="Q96" t="str">
            <v xml:space="preserve">none     </v>
          </cell>
          <cell r="R96" t="str">
            <v>RollFCST-Working Version</v>
          </cell>
          <cell r="S96" t="str">
            <v>RollFCST-Working Version</v>
          </cell>
          <cell r="T96" t="str">
            <v/>
          </cell>
          <cell r="U96" t="str">
            <v/>
          </cell>
          <cell r="V96" t="str">
            <v>665499J</v>
          </cell>
          <cell r="W96" t="str">
            <v>7</v>
          </cell>
          <cell r="X96" t="str">
            <v xml:space="preserve">            Employee Training &amp; Seminars</v>
          </cell>
          <cell r="Y96">
            <v>42</v>
          </cell>
          <cell r="Z96">
            <v>42</v>
          </cell>
          <cell r="AA96">
            <v>42</v>
          </cell>
          <cell r="AB96">
            <v>42</v>
          </cell>
          <cell r="AC96">
            <v>168</v>
          </cell>
          <cell r="AD96">
            <v>0</v>
          </cell>
          <cell r="AE96">
            <v>0</v>
          </cell>
          <cell r="AF96">
            <v>0</v>
          </cell>
          <cell r="AG96">
            <v>0</v>
          </cell>
          <cell r="AH96">
            <v>0</v>
          </cell>
          <cell r="AI96" t="str">
            <v xml:space="preserve">U.S. Dollar                   </v>
          </cell>
          <cell r="AJ96" t="str">
            <v/>
          </cell>
          <cell r="AK96" t="str">
            <v/>
          </cell>
          <cell r="AL96" t="str">
            <v/>
          </cell>
          <cell r="AM96" t="str">
            <v/>
          </cell>
          <cell r="AN96" t="str">
            <v/>
          </cell>
          <cell r="AO96" t="str">
            <v/>
          </cell>
          <cell r="AP96" t="str">
            <v/>
          </cell>
          <cell r="AQ96" t="str">
            <v/>
          </cell>
        </row>
        <row r="97">
          <cell r="A97" t="str">
            <v>FBC.......665499H</v>
          </cell>
          <cell r="B97" t="str">
            <v>2004T12</v>
          </cell>
          <cell r="C97" t="str">
            <v xml:space="preserve">TREND    </v>
          </cell>
          <cell r="D97" t="str">
            <v xml:space="preserve">Trend -  QTD Average/Activity                     </v>
          </cell>
          <cell r="E97" t="str">
            <v>Run: 08/07/03 14:02:44</v>
          </cell>
          <cell r="F97" t="str">
            <v>999</v>
          </cell>
          <cell r="G97" t="str">
            <v>100</v>
          </cell>
          <cell r="H97" t="str">
            <v xml:space="preserve">Bank Of America Management Reporting              </v>
          </cell>
          <cell r="I97" t="str">
            <v>001</v>
          </cell>
          <cell r="J97" t="str">
            <v>FBC.......</v>
          </cell>
          <cell r="K97" t="str">
            <v xml:space="preserve">Global Securities Operations                      </v>
          </cell>
          <cell r="L97" t="str">
            <v/>
          </cell>
          <cell r="M97" t="str">
            <v/>
          </cell>
          <cell r="N97" t="str">
            <v>bamgt</v>
          </cell>
          <cell r="O97" t="str">
            <v>40</v>
          </cell>
          <cell r="P97" t="str">
            <v>600000A  662999B  662999C  665499B  665499D  665499H  999999999999999999</v>
          </cell>
          <cell r="Q97" t="str">
            <v xml:space="preserve">none     </v>
          </cell>
          <cell r="R97" t="str">
            <v>RollFCST-Working Version</v>
          </cell>
          <cell r="S97" t="str">
            <v>RollFCST-Working Version</v>
          </cell>
          <cell r="T97" t="str">
            <v/>
          </cell>
          <cell r="U97" t="str">
            <v/>
          </cell>
          <cell r="V97" t="str">
            <v>665499H</v>
          </cell>
          <cell r="W97" t="str">
            <v>6</v>
          </cell>
          <cell r="X97" t="str">
            <v xml:space="preserve">          Other Employee Expense        </v>
          </cell>
          <cell r="Y97">
            <v>42</v>
          </cell>
          <cell r="Z97">
            <v>42</v>
          </cell>
          <cell r="AA97">
            <v>42</v>
          </cell>
          <cell r="AB97">
            <v>42</v>
          </cell>
          <cell r="AC97">
            <v>168</v>
          </cell>
          <cell r="AD97">
            <v>0</v>
          </cell>
          <cell r="AE97">
            <v>0</v>
          </cell>
          <cell r="AF97">
            <v>0</v>
          </cell>
          <cell r="AG97">
            <v>0</v>
          </cell>
          <cell r="AH97">
            <v>0</v>
          </cell>
          <cell r="AI97" t="str">
            <v xml:space="preserve">U.S. Dollar                   </v>
          </cell>
          <cell r="AJ97" t="str">
            <v/>
          </cell>
          <cell r="AK97" t="str">
            <v/>
          </cell>
          <cell r="AL97" t="str">
            <v/>
          </cell>
          <cell r="AM97" t="str">
            <v/>
          </cell>
          <cell r="AN97" t="str">
            <v/>
          </cell>
          <cell r="AO97" t="str">
            <v/>
          </cell>
          <cell r="AP97" t="str">
            <v/>
          </cell>
          <cell r="AQ97" t="str">
            <v/>
          </cell>
        </row>
        <row r="98">
          <cell r="A98" t="str">
            <v>FBC.......665499D</v>
          </cell>
          <cell r="B98" t="str">
            <v>2004T12</v>
          </cell>
          <cell r="C98" t="str">
            <v xml:space="preserve">TREND    </v>
          </cell>
          <cell r="D98" t="str">
            <v xml:space="preserve">Trend -  QTD Average/Activity                     </v>
          </cell>
          <cell r="E98" t="str">
            <v>Run: 08/07/03 14:02:44</v>
          </cell>
          <cell r="F98" t="str">
            <v>999</v>
          </cell>
          <cell r="G98" t="str">
            <v>100</v>
          </cell>
          <cell r="H98" t="str">
            <v xml:space="preserve">Bank Of America Management Reporting              </v>
          </cell>
          <cell r="I98" t="str">
            <v>001</v>
          </cell>
          <cell r="J98" t="str">
            <v>FBC.......</v>
          </cell>
          <cell r="K98" t="str">
            <v xml:space="preserve">Global Securities Operations                      </v>
          </cell>
          <cell r="L98" t="str">
            <v/>
          </cell>
          <cell r="M98" t="str">
            <v/>
          </cell>
          <cell r="N98" t="str">
            <v>bamgt</v>
          </cell>
          <cell r="O98" t="str">
            <v>40</v>
          </cell>
          <cell r="P98" t="str">
            <v>600000A  662999B  662999C  665499B  665499D  999999999999999999999999999</v>
          </cell>
          <cell r="Q98" t="str">
            <v xml:space="preserve">none     </v>
          </cell>
          <cell r="R98" t="str">
            <v>RollFCST-Working Version</v>
          </cell>
          <cell r="S98" t="str">
            <v>RollFCST-Working Version</v>
          </cell>
          <cell r="T98" t="str">
            <v/>
          </cell>
          <cell r="U98" t="str">
            <v/>
          </cell>
          <cell r="V98" t="str">
            <v>665499D</v>
          </cell>
          <cell r="W98" t="str">
            <v>5</v>
          </cell>
          <cell r="X98" t="str">
            <v xml:space="preserve">        Employee Expense                </v>
          </cell>
          <cell r="Y98">
            <v>42</v>
          </cell>
          <cell r="Z98">
            <v>42</v>
          </cell>
          <cell r="AA98">
            <v>42</v>
          </cell>
          <cell r="AB98">
            <v>42</v>
          </cell>
          <cell r="AC98">
            <v>168</v>
          </cell>
          <cell r="AD98">
            <v>0</v>
          </cell>
          <cell r="AE98">
            <v>0</v>
          </cell>
          <cell r="AF98">
            <v>0</v>
          </cell>
          <cell r="AG98">
            <v>0</v>
          </cell>
          <cell r="AH98">
            <v>0</v>
          </cell>
          <cell r="AI98" t="str">
            <v xml:space="preserve">U.S. Dollar                   </v>
          </cell>
          <cell r="AJ98" t="str">
            <v/>
          </cell>
          <cell r="AK98" t="str">
            <v/>
          </cell>
          <cell r="AL98" t="str">
            <v/>
          </cell>
          <cell r="AM98" t="str">
            <v/>
          </cell>
          <cell r="AN98" t="str">
            <v/>
          </cell>
          <cell r="AO98" t="str">
            <v/>
          </cell>
          <cell r="AP98" t="str">
            <v/>
          </cell>
          <cell r="AQ98" t="str">
            <v/>
          </cell>
        </row>
        <row r="99">
          <cell r="A99" t="str">
            <v>FBC.......665499B</v>
          </cell>
          <cell r="B99" t="str">
            <v>2004T12</v>
          </cell>
          <cell r="C99" t="str">
            <v xml:space="preserve">TREND    </v>
          </cell>
          <cell r="D99" t="str">
            <v xml:space="preserve">Trend -  QTD Average/Activity                     </v>
          </cell>
          <cell r="E99" t="str">
            <v>Run: 08/07/03 14:02:44</v>
          </cell>
          <cell r="F99" t="str">
            <v>999</v>
          </cell>
          <cell r="G99" t="str">
            <v>100</v>
          </cell>
          <cell r="H99" t="str">
            <v xml:space="preserve">Bank Of America Management Reporting              </v>
          </cell>
          <cell r="I99" t="str">
            <v>001</v>
          </cell>
          <cell r="J99" t="str">
            <v>FBC.......</v>
          </cell>
          <cell r="K99" t="str">
            <v xml:space="preserve">Global Securities Operations                      </v>
          </cell>
          <cell r="L99" t="str">
            <v/>
          </cell>
          <cell r="M99" t="str">
            <v/>
          </cell>
          <cell r="N99" t="str">
            <v>bamgt</v>
          </cell>
          <cell r="O99" t="str">
            <v>40</v>
          </cell>
          <cell r="P99" t="str">
            <v>600000A  662999B  662999C  665499B  999999999999999999999999999999999999</v>
          </cell>
          <cell r="Q99" t="str">
            <v xml:space="preserve">none     </v>
          </cell>
          <cell r="R99" t="str">
            <v>RollFCST-Working Version</v>
          </cell>
          <cell r="S99" t="str">
            <v>RollFCST-Working Version</v>
          </cell>
          <cell r="T99" t="str">
            <v/>
          </cell>
          <cell r="U99" t="str">
            <v/>
          </cell>
          <cell r="V99" t="str">
            <v>665499B</v>
          </cell>
          <cell r="W99" t="str">
            <v>4</v>
          </cell>
          <cell r="X99" t="str">
            <v xml:space="preserve">      Other Operating Expense           </v>
          </cell>
          <cell r="Y99">
            <v>-469.5</v>
          </cell>
          <cell r="Z99">
            <v>1134.8900000000001</v>
          </cell>
          <cell r="AA99">
            <v>856</v>
          </cell>
          <cell r="AB99">
            <v>344</v>
          </cell>
          <cell r="AC99">
            <v>1865.39</v>
          </cell>
          <cell r="AD99">
            <v>327</v>
          </cell>
          <cell r="AE99">
            <v>308</v>
          </cell>
          <cell r="AF99">
            <v>304</v>
          </cell>
          <cell r="AG99">
            <v>303</v>
          </cell>
          <cell r="AH99">
            <v>1242</v>
          </cell>
          <cell r="AI99" t="str">
            <v xml:space="preserve">U.S. Dollar                   </v>
          </cell>
          <cell r="AJ99" t="str">
            <v/>
          </cell>
          <cell r="AK99" t="str">
            <v/>
          </cell>
          <cell r="AL99" t="str">
            <v/>
          </cell>
          <cell r="AM99" t="str">
            <v/>
          </cell>
          <cell r="AN99" t="str">
            <v/>
          </cell>
          <cell r="AO99" t="str">
            <v/>
          </cell>
          <cell r="AP99" t="str">
            <v/>
          </cell>
          <cell r="AQ99" t="str">
            <v/>
          </cell>
        </row>
        <row r="100">
          <cell r="A100" t="str">
            <v>FBC.......670200</v>
          </cell>
          <cell r="B100" t="str">
            <v>2004T12</v>
          </cell>
          <cell r="C100" t="str">
            <v xml:space="preserve">TREND    </v>
          </cell>
          <cell r="D100" t="str">
            <v xml:space="preserve">Trend -  QTD Average/Activity                     </v>
          </cell>
          <cell r="E100" t="str">
            <v>Run: 08/07/03 14:02:44</v>
          </cell>
          <cell r="F100" t="str">
            <v>999</v>
          </cell>
          <cell r="G100" t="str">
            <v>100</v>
          </cell>
          <cell r="H100" t="str">
            <v xml:space="preserve">Bank Of America Management Reporting              </v>
          </cell>
          <cell r="I100" t="str">
            <v>001</v>
          </cell>
          <cell r="J100" t="str">
            <v>FBC.......</v>
          </cell>
          <cell r="K100" t="str">
            <v xml:space="preserve">Global Securities Operations                      </v>
          </cell>
          <cell r="L100" t="str">
            <v/>
          </cell>
          <cell r="M100" t="str">
            <v/>
          </cell>
          <cell r="N100" t="str">
            <v>bamgt</v>
          </cell>
          <cell r="O100" t="str">
            <v>40</v>
          </cell>
          <cell r="P100" t="str">
            <v>600000A  662999B  670000B  670200   999999999999999999999999999999999999</v>
          </cell>
          <cell r="Q100" t="str">
            <v xml:space="preserve">none     </v>
          </cell>
          <cell r="R100" t="str">
            <v>RollFCST-Working Version</v>
          </cell>
          <cell r="S100" t="str">
            <v>RollFCST-Working Version</v>
          </cell>
          <cell r="T100" t="str">
            <v/>
          </cell>
          <cell r="U100" t="str">
            <v/>
          </cell>
          <cell r="V100" t="str">
            <v>670200</v>
          </cell>
          <cell r="W100" t="str">
            <v>4</v>
          </cell>
          <cell r="X100" t="str">
            <v xml:space="preserve">      Travel                            </v>
          </cell>
          <cell r="Y100">
            <v>251.13</v>
          </cell>
          <cell r="Z100">
            <v>164</v>
          </cell>
          <cell r="AA100">
            <v>243</v>
          </cell>
          <cell r="AB100">
            <v>249</v>
          </cell>
          <cell r="AC100">
            <v>907.13</v>
          </cell>
          <cell r="AD100">
            <v>230</v>
          </cell>
          <cell r="AE100">
            <v>229</v>
          </cell>
          <cell r="AF100">
            <v>230</v>
          </cell>
          <cell r="AG100">
            <v>229</v>
          </cell>
          <cell r="AH100">
            <v>918</v>
          </cell>
          <cell r="AI100" t="str">
            <v xml:space="preserve">U.S. Dollar                   </v>
          </cell>
          <cell r="AJ100" t="str">
            <v/>
          </cell>
          <cell r="AK100" t="str">
            <v/>
          </cell>
          <cell r="AL100" t="str">
            <v/>
          </cell>
          <cell r="AM100" t="str">
            <v/>
          </cell>
          <cell r="AN100" t="str">
            <v/>
          </cell>
          <cell r="AO100" t="str">
            <v/>
          </cell>
          <cell r="AP100" t="str">
            <v/>
          </cell>
          <cell r="AQ100" t="str">
            <v/>
          </cell>
        </row>
        <row r="101">
          <cell r="A101" t="str">
            <v>FBC.......670800</v>
          </cell>
          <cell r="B101" t="str">
            <v>2004T12</v>
          </cell>
          <cell r="C101" t="str">
            <v xml:space="preserve">TREND    </v>
          </cell>
          <cell r="D101" t="str">
            <v xml:space="preserve">Trend -  QTD Average/Activity                     </v>
          </cell>
          <cell r="E101" t="str">
            <v>Run: 08/07/03 14:02:44</v>
          </cell>
          <cell r="F101" t="str">
            <v>999</v>
          </cell>
          <cell r="G101" t="str">
            <v>100</v>
          </cell>
          <cell r="H101" t="str">
            <v xml:space="preserve">Bank Of America Management Reporting              </v>
          </cell>
          <cell r="I101" t="str">
            <v>001</v>
          </cell>
          <cell r="J101" t="str">
            <v>FBC.......</v>
          </cell>
          <cell r="K101" t="str">
            <v xml:space="preserve">Global Securities Operations                      </v>
          </cell>
          <cell r="L101" t="str">
            <v/>
          </cell>
          <cell r="M101" t="str">
            <v/>
          </cell>
          <cell r="N101" t="str">
            <v>bamgt</v>
          </cell>
          <cell r="O101" t="str">
            <v>40</v>
          </cell>
          <cell r="P101" t="str">
            <v>600000A  662999B  670000B  670800   999999999999999999999999999999999999</v>
          </cell>
          <cell r="Q101" t="str">
            <v xml:space="preserve">none     </v>
          </cell>
          <cell r="R101" t="str">
            <v>RollFCST-Working Version</v>
          </cell>
          <cell r="S101" t="str">
            <v>RollFCST-Working Version</v>
          </cell>
          <cell r="T101" t="str">
            <v/>
          </cell>
          <cell r="U101" t="str">
            <v/>
          </cell>
          <cell r="V101" t="str">
            <v>670800</v>
          </cell>
          <cell r="W101" t="str">
            <v>4</v>
          </cell>
          <cell r="X101" t="str">
            <v xml:space="preserve">      Taxes Other Than Income           </v>
          </cell>
          <cell r="Y101">
            <v>17</v>
          </cell>
          <cell r="Z101">
            <v>39</v>
          </cell>
          <cell r="AA101">
            <v>33</v>
          </cell>
          <cell r="AB101">
            <v>33</v>
          </cell>
          <cell r="AC101">
            <v>122</v>
          </cell>
          <cell r="AD101">
            <v>0</v>
          </cell>
          <cell r="AE101">
            <v>0</v>
          </cell>
          <cell r="AF101">
            <v>0</v>
          </cell>
          <cell r="AG101">
            <v>0</v>
          </cell>
          <cell r="AH101">
            <v>0</v>
          </cell>
          <cell r="AI101" t="str">
            <v xml:space="preserve">U.S. Dollar                   </v>
          </cell>
          <cell r="AJ101" t="str">
            <v/>
          </cell>
          <cell r="AK101" t="str">
            <v/>
          </cell>
          <cell r="AL101" t="str">
            <v/>
          </cell>
          <cell r="AM101" t="str">
            <v/>
          </cell>
          <cell r="AN101" t="str">
            <v/>
          </cell>
          <cell r="AO101" t="str">
            <v/>
          </cell>
          <cell r="AP101" t="str">
            <v/>
          </cell>
          <cell r="AQ101" t="str">
            <v/>
          </cell>
        </row>
        <row r="102">
          <cell r="A102" t="str">
            <v>FBC.......671200</v>
          </cell>
          <cell r="B102" t="str">
            <v>2004T12</v>
          </cell>
          <cell r="C102" t="str">
            <v xml:space="preserve">TREND    </v>
          </cell>
          <cell r="D102" t="str">
            <v xml:space="preserve">Trend -  QTD Average/Activity                     </v>
          </cell>
          <cell r="E102" t="str">
            <v>Run: 08/07/03 14:02:44</v>
          </cell>
          <cell r="F102" t="str">
            <v>999</v>
          </cell>
          <cell r="G102" t="str">
            <v>100</v>
          </cell>
          <cell r="H102" t="str">
            <v xml:space="preserve">Bank Of America Management Reporting              </v>
          </cell>
          <cell r="I102" t="str">
            <v>001</v>
          </cell>
          <cell r="J102" t="str">
            <v>FBC.......</v>
          </cell>
          <cell r="K102" t="str">
            <v xml:space="preserve">Global Securities Operations                      </v>
          </cell>
          <cell r="L102" t="str">
            <v/>
          </cell>
          <cell r="M102" t="str">
            <v/>
          </cell>
          <cell r="N102" t="str">
            <v>bamgt</v>
          </cell>
          <cell r="O102" t="str">
            <v>40</v>
          </cell>
          <cell r="P102" t="str">
            <v>600000A  662999B  670000B  671200   999999999999999999999999999999999999</v>
          </cell>
          <cell r="Q102" t="str">
            <v xml:space="preserve">none     </v>
          </cell>
          <cell r="R102" t="str">
            <v>RollFCST-Working Version</v>
          </cell>
          <cell r="S102" t="str">
            <v>RollFCST-Working Version</v>
          </cell>
          <cell r="T102" t="str">
            <v/>
          </cell>
          <cell r="U102" t="str">
            <v/>
          </cell>
          <cell r="V102" t="str">
            <v>671200</v>
          </cell>
          <cell r="W102" t="str">
            <v>4</v>
          </cell>
          <cell r="X102" t="str">
            <v xml:space="preserve">      Subscription Services             </v>
          </cell>
          <cell r="Y102">
            <v>699.2</v>
          </cell>
          <cell r="Z102">
            <v>550.78</v>
          </cell>
          <cell r="AA102">
            <v>835</v>
          </cell>
          <cell r="AB102">
            <v>732</v>
          </cell>
          <cell r="AC102">
            <v>2816.98</v>
          </cell>
          <cell r="AD102">
            <v>796</v>
          </cell>
          <cell r="AE102">
            <v>797</v>
          </cell>
          <cell r="AF102">
            <v>797</v>
          </cell>
          <cell r="AG102">
            <v>796</v>
          </cell>
          <cell r="AH102">
            <v>3186</v>
          </cell>
          <cell r="AI102" t="str">
            <v xml:space="preserve">U.S. Dollar                   </v>
          </cell>
          <cell r="AJ102" t="str">
            <v/>
          </cell>
          <cell r="AK102" t="str">
            <v/>
          </cell>
          <cell r="AL102" t="str">
            <v/>
          </cell>
          <cell r="AM102" t="str">
            <v/>
          </cell>
          <cell r="AN102" t="str">
            <v/>
          </cell>
          <cell r="AO102" t="str">
            <v/>
          </cell>
          <cell r="AP102" t="str">
            <v/>
          </cell>
          <cell r="AQ102" t="str">
            <v/>
          </cell>
        </row>
        <row r="103">
          <cell r="A103" t="str">
            <v>FBC.......671500</v>
          </cell>
          <cell r="B103" t="str">
            <v>2004T12</v>
          </cell>
          <cell r="C103" t="str">
            <v xml:space="preserve">TREND    </v>
          </cell>
          <cell r="D103" t="str">
            <v xml:space="preserve">Trend -  QTD Average/Activity                     </v>
          </cell>
          <cell r="E103" t="str">
            <v>Run: 08/07/03 14:02:44</v>
          </cell>
          <cell r="F103" t="str">
            <v>999</v>
          </cell>
          <cell r="G103" t="str">
            <v>100</v>
          </cell>
          <cell r="H103" t="str">
            <v xml:space="preserve">Bank Of America Management Reporting              </v>
          </cell>
          <cell r="I103" t="str">
            <v>001</v>
          </cell>
          <cell r="J103" t="str">
            <v>FBC.......</v>
          </cell>
          <cell r="K103" t="str">
            <v xml:space="preserve">Global Securities Operations                      </v>
          </cell>
          <cell r="L103" t="str">
            <v/>
          </cell>
          <cell r="M103" t="str">
            <v/>
          </cell>
          <cell r="N103" t="str">
            <v>bamgt</v>
          </cell>
          <cell r="O103" t="str">
            <v>40</v>
          </cell>
          <cell r="P103" t="str">
            <v>600000A  662999B  670000B  671500   999999999999999999999999999999999999</v>
          </cell>
          <cell r="Q103" t="str">
            <v xml:space="preserve">none     </v>
          </cell>
          <cell r="R103" t="str">
            <v>RollFCST-Working Version</v>
          </cell>
          <cell r="S103" t="str">
            <v>RollFCST-Working Version</v>
          </cell>
          <cell r="T103" t="str">
            <v/>
          </cell>
          <cell r="U103" t="str">
            <v/>
          </cell>
          <cell r="V103" t="str">
            <v>671500</v>
          </cell>
          <cell r="W103" t="str">
            <v>4</v>
          </cell>
          <cell r="X103" t="str">
            <v xml:space="preserve">      Other Administrative Expenses     </v>
          </cell>
          <cell r="Y103">
            <v>58.34</v>
          </cell>
          <cell r="Z103">
            <v>-44.99</v>
          </cell>
          <cell r="AA103">
            <v>-96.99</v>
          </cell>
          <cell r="AB103">
            <v>-89.99</v>
          </cell>
          <cell r="AC103">
            <v>-173.63</v>
          </cell>
          <cell r="AD103">
            <v>-1547</v>
          </cell>
          <cell r="AE103">
            <v>-1548</v>
          </cell>
          <cell r="AF103">
            <v>-1547</v>
          </cell>
          <cell r="AG103">
            <v>-1548</v>
          </cell>
          <cell r="AH103">
            <v>-6190</v>
          </cell>
          <cell r="AI103" t="str">
            <v xml:space="preserve">U.S. Dollar                   </v>
          </cell>
          <cell r="AJ103" t="str">
            <v/>
          </cell>
          <cell r="AK103" t="str">
            <v/>
          </cell>
          <cell r="AL103" t="str">
            <v/>
          </cell>
          <cell r="AM103" t="str">
            <v/>
          </cell>
          <cell r="AN103" t="str">
            <v/>
          </cell>
          <cell r="AO103" t="str">
            <v/>
          </cell>
          <cell r="AP103" t="str">
            <v/>
          </cell>
          <cell r="AQ103" t="str">
            <v/>
          </cell>
        </row>
        <row r="104">
          <cell r="A104" t="str">
            <v>FBC.......675000</v>
          </cell>
          <cell r="B104" t="str">
            <v>2004T12</v>
          </cell>
          <cell r="C104" t="str">
            <v xml:space="preserve">TREND    </v>
          </cell>
          <cell r="D104" t="str">
            <v xml:space="preserve">Trend -  QTD Average/Activity                     </v>
          </cell>
          <cell r="E104" t="str">
            <v>Run: 08/07/03 14:02:44</v>
          </cell>
          <cell r="F104" t="str">
            <v>999</v>
          </cell>
          <cell r="G104" t="str">
            <v>100</v>
          </cell>
          <cell r="H104" t="str">
            <v xml:space="preserve">Bank Of America Management Reporting              </v>
          </cell>
          <cell r="I104" t="str">
            <v>001</v>
          </cell>
          <cell r="J104" t="str">
            <v>FBC.......</v>
          </cell>
          <cell r="K104" t="str">
            <v xml:space="preserve">Global Securities Operations                      </v>
          </cell>
          <cell r="L104" t="str">
            <v/>
          </cell>
          <cell r="M104" t="str">
            <v/>
          </cell>
          <cell r="N104" t="str">
            <v>bamgt</v>
          </cell>
          <cell r="O104" t="str">
            <v>40</v>
          </cell>
          <cell r="P104" t="str">
            <v>600000A  675000   999999999999999999999999999999999999999999999999999999</v>
          </cell>
          <cell r="Q104" t="str">
            <v xml:space="preserve">none     </v>
          </cell>
          <cell r="R104" t="str">
            <v>RollFCST-Working Version</v>
          </cell>
          <cell r="S104" t="str">
            <v>RollFCST-Working Version</v>
          </cell>
          <cell r="T104" t="str">
            <v/>
          </cell>
          <cell r="U104" t="str">
            <v/>
          </cell>
          <cell r="V104" t="str">
            <v>675000</v>
          </cell>
          <cell r="W104" t="str">
            <v>2</v>
          </cell>
          <cell r="X104" t="str">
            <v xml:space="preserve">  Intercompany Expense                  </v>
          </cell>
          <cell r="Y104">
            <v>-28</v>
          </cell>
          <cell r="Z104">
            <v>-182</v>
          </cell>
          <cell r="AA104">
            <v>0</v>
          </cell>
          <cell r="AB104">
            <v>0</v>
          </cell>
          <cell r="AC104">
            <v>-210</v>
          </cell>
          <cell r="AD104">
            <v>0</v>
          </cell>
          <cell r="AE104">
            <v>0</v>
          </cell>
          <cell r="AF104">
            <v>0</v>
          </cell>
          <cell r="AG104">
            <v>1</v>
          </cell>
          <cell r="AH104">
            <v>1</v>
          </cell>
          <cell r="AI104" t="str">
            <v xml:space="preserve">U.S. Dollar                   </v>
          </cell>
          <cell r="AJ104" t="str">
            <v/>
          </cell>
          <cell r="AK104" t="str">
            <v/>
          </cell>
          <cell r="AL104" t="str">
            <v/>
          </cell>
          <cell r="AM104" t="str">
            <v/>
          </cell>
          <cell r="AN104" t="str">
            <v/>
          </cell>
          <cell r="AO104" t="str">
            <v/>
          </cell>
          <cell r="AP104" t="str">
            <v/>
          </cell>
          <cell r="AQ104" t="str">
            <v/>
          </cell>
        </row>
        <row r="105">
          <cell r="A105" t="str">
            <v>FBC.......NIEBA-B</v>
          </cell>
          <cell r="B105" t="str">
            <v>2004T12</v>
          </cell>
          <cell r="C105" t="str">
            <v xml:space="preserve">TREND    </v>
          </cell>
          <cell r="D105" t="str">
            <v xml:space="preserve">Trend -  QTD Average/Activity                     </v>
          </cell>
          <cell r="E105" t="str">
            <v>Run: 08/07/03 14:02:44</v>
          </cell>
          <cell r="F105" t="str">
            <v>999</v>
          </cell>
          <cell r="G105" t="str">
            <v>100</v>
          </cell>
          <cell r="H105" t="str">
            <v xml:space="preserve">Bank Of America Management Reporting              </v>
          </cell>
          <cell r="I105" t="str">
            <v>001</v>
          </cell>
          <cell r="J105" t="str">
            <v>FBC.......</v>
          </cell>
          <cell r="K105" t="str">
            <v xml:space="preserve">Global Securities Operations                      </v>
          </cell>
          <cell r="L105" t="str">
            <v/>
          </cell>
          <cell r="M105" t="str">
            <v/>
          </cell>
          <cell r="N105" t="str">
            <v>bamgt</v>
          </cell>
          <cell r="O105" t="str">
            <v>40</v>
          </cell>
          <cell r="P105" t="str">
            <v xml:space="preserve">600000A  675000A  999999999999999999999999999NIEBA-B                    </v>
          </cell>
          <cell r="Q105" t="str">
            <v xml:space="preserve">none     </v>
          </cell>
          <cell r="R105" t="str">
            <v>RollFCST-Working Version</v>
          </cell>
          <cell r="S105" t="str">
            <v>RollFCST-Working Version</v>
          </cell>
          <cell r="T105" t="str">
            <v/>
          </cell>
          <cell r="U105" t="str">
            <v/>
          </cell>
          <cell r="V105" t="str">
            <v>NIEBA-B</v>
          </cell>
          <cell r="W105" t="str">
            <v>0</v>
          </cell>
          <cell r="X105" t="str">
            <v xml:space="preserve">Sub-Tot Non Int Exp Before Cost         </v>
          </cell>
          <cell r="Y105">
            <v>28822.3488</v>
          </cell>
          <cell r="Z105">
            <v>18146.871599999999</v>
          </cell>
          <cell r="AA105">
            <v>26788.34</v>
          </cell>
          <cell r="AB105">
            <v>26271.4</v>
          </cell>
          <cell r="AC105">
            <v>100028.9604</v>
          </cell>
          <cell r="AD105">
            <v>25279.31</v>
          </cell>
          <cell r="AE105">
            <v>25549.395</v>
          </cell>
          <cell r="AF105">
            <v>25838.564999999999</v>
          </cell>
          <cell r="AG105">
            <v>26450.814999999999</v>
          </cell>
          <cell r="AH105">
            <v>103118.08500000001</v>
          </cell>
          <cell r="AI105" t="str">
            <v xml:space="preserve">U.S. Dollar                   </v>
          </cell>
          <cell r="AJ105" t="str">
            <v/>
          </cell>
          <cell r="AK105" t="str">
            <v/>
          </cell>
          <cell r="AL105" t="str">
            <v/>
          </cell>
          <cell r="AM105" t="str">
            <v/>
          </cell>
          <cell r="AN105" t="str">
            <v/>
          </cell>
          <cell r="AO105" t="str">
            <v/>
          </cell>
          <cell r="AP105" t="str">
            <v/>
          </cell>
          <cell r="AQ105" t="str">
            <v/>
          </cell>
        </row>
        <row r="106">
          <cell r="A106" t="str">
            <v>FBD.......600300</v>
          </cell>
          <cell r="B106" t="str">
            <v>2004T12</v>
          </cell>
          <cell r="C106" t="str">
            <v xml:space="preserve">TREND    </v>
          </cell>
          <cell r="D106" t="str">
            <v xml:space="preserve">Trend -  QTD Average/Activity                     </v>
          </cell>
          <cell r="E106" t="str">
            <v>Run: 08/07/03 14:02:44</v>
          </cell>
          <cell r="F106" t="str">
            <v>999</v>
          </cell>
          <cell r="G106" t="str">
            <v>100</v>
          </cell>
          <cell r="H106" t="str">
            <v xml:space="preserve">Bank Of America Management Reporting              </v>
          </cell>
          <cell r="I106" t="str">
            <v>001</v>
          </cell>
          <cell r="J106" t="str">
            <v>FBD.......</v>
          </cell>
          <cell r="K106" t="str">
            <v xml:space="preserve">Emg Ops Asia                                      </v>
          </cell>
          <cell r="L106" t="str">
            <v/>
          </cell>
          <cell r="M106" t="str">
            <v/>
          </cell>
          <cell r="N106" t="str">
            <v>bamgt</v>
          </cell>
          <cell r="O106" t="str">
            <v>40</v>
          </cell>
          <cell r="P106" t="str">
            <v>600000A  600250   999999999600300   999999999999999999999999999999999999</v>
          </cell>
          <cell r="Q106" t="str">
            <v xml:space="preserve">none     </v>
          </cell>
          <cell r="R106" t="str">
            <v>RollFCST-Working Version</v>
          </cell>
          <cell r="S106" t="str">
            <v>RollFCST-Working Version</v>
          </cell>
          <cell r="T106" t="str">
            <v/>
          </cell>
          <cell r="U106" t="str">
            <v/>
          </cell>
          <cell r="V106" t="str">
            <v>600300</v>
          </cell>
          <cell r="W106" t="str">
            <v>4</v>
          </cell>
          <cell r="X106" t="str">
            <v xml:space="preserve">      Salaries &amp; Wages                  </v>
          </cell>
          <cell r="Y106">
            <v>377</v>
          </cell>
          <cell r="Z106">
            <v>406</v>
          </cell>
          <cell r="AA106">
            <v>389</v>
          </cell>
          <cell r="AB106">
            <v>405</v>
          </cell>
          <cell r="AC106">
            <v>1577</v>
          </cell>
          <cell r="AD106">
            <v>567</v>
          </cell>
          <cell r="AE106">
            <v>604</v>
          </cell>
          <cell r="AF106">
            <v>615</v>
          </cell>
          <cell r="AG106">
            <v>615</v>
          </cell>
          <cell r="AH106">
            <v>2401</v>
          </cell>
          <cell r="AI106" t="str">
            <v xml:space="preserve">U.S. Dollar                   </v>
          </cell>
          <cell r="AJ106" t="str">
            <v/>
          </cell>
          <cell r="AK106" t="str">
            <v/>
          </cell>
          <cell r="AL106" t="str">
            <v/>
          </cell>
          <cell r="AM106" t="str">
            <v/>
          </cell>
          <cell r="AN106" t="str">
            <v/>
          </cell>
          <cell r="AO106" t="str">
            <v/>
          </cell>
          <cell r="AP106" t="str">
            <v/>
          </cell>
          <cell r="AQ106" t="str">
            <v/>
          </cell>
        </row>
        <row r="107">
          <cell r="A107" t="str">
            <v>FBD.......601000</v>
          </cell>
          <cell r="B107" t="str">
            <v>2004T12</v>
          </cell>
          <cell r="C107" t="str">
            <v xml:space="preserve">TREND    </v>
          </cell>
          <cell r="D107" t="str">
            <v xml:space="preserve">Trend -  QTD Average/Activity                     </v>
          </cell>
          <cell r="E107" t="str">
            <v>Run: 08/07/03 14:02:44</v>
          </cell>
          <cell r="F107" t="str">
            <v>999</v>
          </cell>
          <cell r="G107" t="str">
            <v>100</v>
          </cell>
          <cell r="H107" t="str">
            <v xml:space="preserve">Bank Of America Management Reporting              </v>
          </cell>
          <cell r="I107" t="str">
            <v>001</v>
          </cell>
          <cell r="J107" t="str">
            <v>FBD.......</v>
          </cell>
          <cell r="K107" t="str">
            <v xml:space="preserve">Emg Ops Asia                                      </v>
          </cell>
          <cell r="L107" t="str">
            <v/>
          </cell>
          <cell r="M107" t="str">
            <v/>
          </cell>
          <cell r="N107" t="str">
            <v>bamgt</v>
          </cell>
          <cell r="O107" t="str">
            <v>40</v>
          </cell>
          <cell r="P107" t="str">
            <v>600000A  600250   999999999601000   999999999999999999999999999999999999</v>
          </cell>
          <cell r="Q107" t="str">
            <v xml:space="preserve">none     </v>
          </cell>
          <cell r="R107" t="str">
            <v>RollFCST-Working Version</v>
          </cell>
          <cell r="S107" t="str">
            <v>RollFCST-Working Version</v>
          </cell>
          <cell r="T107" t="str">
            <v/>
          </cell>
          <cell r="U107" t="str">
            <v/>
          </cell>
          <cell r="V107" t="str">
            <v>601000</v>
          </cell>
          <cell r="W107" t="str">
            <v>4</v>
          </cell>
          <cell r="X107" t="str">
            <v xml:space="preserve">      Overtime Salaries                 </v>
          </cell>
          <cell r="Y107">
            <v>12</v>
          </cell>
          <cell r="Z107">
            <v>14</v>
          </cell>
          <cell r="AA107">
            <v>6</v>
          </cell>
          <cell r="AB107">
            <v>6</v>
          </cell>
          <cell r="AC107">
            <v>38</v>
          </cell>
          <cell r="AD107">
            <v>9</v>
          </cell>
          <cell r="AE107">
            <v>9</v>
          </cell>
          <cell r="AF107">
            <v>9</v>
          </cell>
          <cell r="AG107">
            <v>9</v>
          </cell>
          <cell r="AH107">
            <v>36</v>
          </cell>
          <cell r="AI107" t="str">
            <v xml:space="preserve">U.S. Dollar                   </v>
          </cell>
          <cell r="AJ107" t="str">
            <v/>
          </cell>
          <cell r="AK107" t="str">
            <v/>
          </cell>
          <cell r="AL107" t="str">
            <v/>
          </cell>
          <cell r="AM107" t="str">
            <v/>
          </cell>
          <cell r="AN107" t="str">
            <v/>
          </cell>
          <cell r="AO107" t="str">
            <v/>
          </cell>
          <cell r="AP107" t="str">
            <v/>
          </cell>
          <cell r="AQ107" t="str">
            <v/>
          </cell>
        </row>
        <row r="108">
          <cell r="A108" t="str">
            <v>FBD.......602400</v>
          </cell>
          <cell r="B108" t="str">
            <v>2004T12</v>
          </cell>
          <cell r="C108" t="str">
            <v xml:space="preserve">TREND    </v>
          </cell>
          <cell r="D108" t="str">
            <v xml:space="preserve">Trend -  QTD Average/Activity                     </v>
          </cell>
          <cell r="E108" t="str">
            <v>Run: 08/07/03 14:02:44</v>
          </cell>
          <cell r="F108" t="str">
            <v>999</v>
          </cell>
          <cell r="G108" t="str">
            <v>100</v>
          </cell>
          <cell r="H108" t="str">
            <v xml:space="preserve">Bank Of America Management Reporting              </v>
          </cell>
          <cell r="I108" t="str">
            <v>001</v>
          </cell>
          <cell r="J108" t="str">
            <v>FBD.......</v>
          </cell>
          <cell r="K108" t="str">
            <v xml:space="preserve">Emg Ops Asia                                      </v>
          </cell>
          <cell r="L108" t="str">
            <v/>
          </cell>
          <cell r="M108" t="str">
            <v/>
          </cell>
          <cell r="N108" t="str">
            <v>bamgt</v>
          </cell>
          <cell r="O108" t="str">
            <v>40</v>
          </cell>
          <cell r="P108" t="str">
            <v>600000A  600250   999999999602000   602400   999999999999999999999999999</v>
          </cell>
          <cell r="Q108" t="str">
            <v xml:space="preserve">none     </v>
          </cell>
          <cell r="R108" t="str">
            <v>RollFCST-Working Version</v>
          </cell>
          <cell r="S108" t="str">
            <v>RollFCST-Working Version</v>
          </cell>
          <cell r="T108" t="str">
            <v/>
          </cell>
          <cell r="U108" t="str">
            <v/>
          </cell>
          <cell r="V108" t="str">
            <v>602400</v>
          </cell>
          <cell r="W108" t="str">
            <v>5</v>
          </cell>
          <cell r="X108" t="str">
            <v xml:space="preserve">        Other Employee Compensation     </v>
          </cell>
          <cell r="Y108">
            <v>30</v>
          </cell>
          <cell r="Z108">
            <v>30</v>
          </cell>
          <cell r="AA108">
            <v>30</v>
          </cell>
          <cell r="AB108">
            <v>30</v>
          </cell>
          <cell r="AC108">
            <v>120</v>
          </cell>
          <cell r="AD108">
            <v>27</v>
          </cell>
          <cell r="AE108">
            <v>27</v>
          </cell>
          <cell r="AF108">
            <v>27</v>
          </cell>
          <cell r="AG108">
            <v>27</v>
          </cell>
          <cell r="AH108">
            <v>108</v>
          </cell>
          <cell r="AI108" t="str">
            <v xml:space="preserve">U.S. Dollar                   </v>
          </cell>
          <cell r="AJ108" t="str">
            <v/>
          </cell>
          <cell r="AK108" t="str">
            <v/>
          </cell>
          <cell r="AL108" t="str">
            <v/>
          </cell>
          <cell r="AM108" t="str">
            <v/>
          </cell>
          <cell r="AN108" t="str">
            <v/>
          </cell>
          <cell r="AO108" t="str">
            <v/>
          </cell>
          <cell r="AP108" t="str">
            <v/>
          </cell>
          <cell r="AQ108" t="str">
            <v/>
          </cell>
        </row>
        <row r="109">
          <cell r="A109" t="str">
            <v>FBD.......602000</v>
          </cell>
          <cell r="B109" t="str">
            <v>2004T12</v>
          </cell>
          <cell r="C109" t="str">
            <v xml:space="preserve">TREND    </v>
          </cell>
          <cell r="D109" t="str">
            <v xml:space="preserve">Trend -  QTD Average/Activity                     </v>
          </cell>
          <cell r="E109" t="str">
            <v>Run: 08/07/03 14:02:44</v>
          </cell>
          <cell r="F109" t="str">
            <v>999</v>
          </cell>
          <cell r="G109" t="str">
            <v>100</v>
          </cell>
          <cell r="H109" t="str">
            <v xml:space="preserve">Bank Of America Management Reporting              </v>
          </cell>
          <cell r="I109" t="str">
            <v>001</v>
          </cell>
          <cell r="J109" t="str">
            <v>FBD.......</v>
          </cell>
          <cell r="K109" t="str">
            <v xml:space="preserve">Emg Ops Asia                                      </v>
          </cell>
          <cell r="L109" t="str">
            <v/>
          </cell>
          <cell r="M109" t="str">
            <v/>
          </cell>
          <cell r="N109" t="str">
            <v>bamgt</v>
          </cell>
          <cell r="O109" t="str">
            <v>40</v>
          </cell>
          <cell r="P109" t="str">
            <v>600000A  600250   999999999602000   999999999999999999999999999999999999</v>
          </cell>
          <cell r="Q109" t="str">
            <v xml:space="preserve">none     </v>
          </cell>
          <cell r="R109" t="str">
            <v>RollFCST-Working Version</v>
          </cell>
          <cell r="S109" t="str">
            <v>RollFCST-Working Version</v>
          </cell>
          <cell r="T109" t="str">
            <v/>
          </cell>
          <cell r="U109" t="str">
            <v/>
          </cell>
          <cell r="V109" t="str">
            <v>602000</v>
          </cell>
          <cell r="W109" t="str">
            <v>4</v>
          </cell>
          <cell r="X109" t="str">
            <v xml:space="preserve">      Contract Temporary/Other Compensat</v>
          </cell>
          <cell r="Y109">
            <v>36</v>
          </cell>
          <cell r="Z109">
            <v>40</v>
          </cell>
          <cell r="AA109">
            <v>33</v>
          </cell>
          <cell r="AB109">
            <v>33</v>
          </cell>
          <cell r="AC109">
            <v>142</v>
          </cell>
          <cell r="AD109">
            <v>30</v>
          </cell>
          <cell r="AE109">
            <v>30</v>
          </cell>
          <cell r="AF109">
            <v>30</v>
          </cell>
          <cell r="AG109">
            <v>30</v>
          </cell>
          <cell r="AH109">
            <v>120</v>
          </cell>
          <cell r="AI109" t="str">
            <v xml:space="preserve">U.S. Dollar                   </v>
          </cell>
          <cell r="AJ109" t="str">
            <v/>
          </cell>
          <cell r="AK109" t="str">
            <v/>
          </cell>
          <cell r="AL109" t="str">
            <v/>
          </cell>
          <cell r="AM109" t="str">
            <v/>
          </cell>
          <cell r="AN109" t="str">
            <v/>
          </cell>
          <cell r="AO109" t="str">
            <v/>
          </cell>
          <cell r="AP109" t="str">
            <v/>
          </cell>
          <cell r="AQ109" t="str">
            <v/>
          </cell>
        </row>
        <row r="110">
          <cell r="A110" t="str">
            <v>FBD.......603000</v>
          </cell>
          <cell r="B110" t="str">
            <v>2004T12</v>
          </cell>
          <cell r="C110" t="str">
            <v xml:space="preserve">TREND    </v>
          </cell>
          <cell r="D110" t="str">
            <v xml:space="preserve">Trend -  QTD Average/Activity                     </v>
          </cell>
          <cell r="E110" t="str">
            <v>Run: 08/07/03 14:02:44</v>
          </cell>
          <cell r="F110" t="str">
            <v>999</v>
          </cell>
          <cell r="G110" t="str">
            <v>100</v>
          </cell>
          <cell r="H110" t="str">
            <v xml:space="preserve">Bank Of America Management Reporting              </v>
          </cell>
          <cell r="I110" t="str">
            <v>001</v>
          </cell>
          <cell r="J110" t="str">
            <v>FBD.......</v>
          </cell>
          <cell r="K110" t="str">
            <v xml:space="preserve">Emg Ops Asia                                      </v>
          </cell>
          <cell r="L110" t="str">
            <v/>
          </cell>
          <cell r="M110" t="str">
            <v/>
          </cell>
          <cell r="N110" t="str">
            <v>bamgt</v>
          </cell>
          <cell r="O110" t="str">
            <v>40</v>
          </cell>
          <cell r="P110" t="str">
            <v>600000A  600250   999999999603000   999999999999999999999999999999999999</v>
          </cell>
          <cell r="Q110" t="str">
            <v xml:space="preserve">none     </v>
          </cell>
          <cell r="R110" t="str">
            <v>RollFCST-Working Version</v>
          </cell>
          <cell r="S110" t="str">
            <v>RollFCST-Working Version</v>
          </cell>
          <cell r="T110" t="str">
            <v/>
          </cell>
          <cell r="U110" t="str">
            <v/>
          </cell>
          <cell r="V110" t="str">
            <v>603000</v>
          </cell>
          <cell r="W110" t="str">
            <v>4</v>
          </cell>
          <cell r="X110" t="str">
            <v xml:space="preserve">      Employee Benefits                 </v>
          </cell>
          <cell r="Y110">
            <v>95</v>
          </cell>
          <cell r="Z110">
            <v>87.93</v>
          </cell>
          <cell r="AA110">
            <v>102</v>
          </cell>
          <cell r="AB110">
            <v>102</v>
          </cell>
          <cell r="AC110">
            <v>386.93</v>
          </cell>
          <cell r="AD110">
            <v>129</v>
          </cell>
          <cell r="AE110">
            <v>135</v>
          </cell>
          <cell r="AF110">
            <v>138</v>
          </cell>
          <cell r="AG110">
            <v>138</v>
          </cell>
          <cell r="AH110">
            <v>540</v>
          </cell>
          <cell r="AI110" t="str">
            <v xml:space="preserve">U.S. Dollar                   </v>
          </cell>
          <cell r="AJ110" t="str">
            <v/>
          </cell>
          <cell r="AK110" t="str">
            <v/>
          </cell>
          <cell r="AL110" t="str">
            <v/>
          </cell>
          <cell r="AM110" t="str">
            <v/>
          </cell>
          <cell r="AN110" t="str">
            <v/>
          </cell>
          <cell r="AO110" t="str">
            <v/>
          </cell>
          <cell r="AP110" t="str">
            <v/>
          </cell>
          <cell r="AQ110" t="str">
            <v/>
          </cell>
        </row>
        <row r="111">
          <cell r="A111" t="str">
            <v>FBD.......600250</v>
          </cell>
          <cell r="B111" t="str">
            <v>2004T12</v>
          </cell>
          <cell r="C111" t="str">
            <v xml:space="preserve">TREND    </v>
          </cell>
          <cell r="D111" t="str">
            <v xml:space="preserve">Trend -  QTD Average/Activity                     </v>
          </cell>
          <cell r="E111" t="str">
            <v>Run: 08/07/03 14:02:44</v>
          </cell>
          <cell r="F111" t="str">
            <v>999</v>
          </cell>
          <cell r="G111" t="str">
            <v>100</v>
          </cell>
          <cell r="H111" t="str">
            <v xml:space="preserve">Bank Of America Management Reporting              </v>
          </cell>
          <cell r="I111" t="str">
            <v>001</v>
          </cell>
          <cell r="J111" t="str">
            <v>FBD.......</v>
          </cell>
          <cell r="K111" t="str">
            <v xml:space="preserve">Emg Ops Asia                                      </v>
          </cell>
          <cell r="L111" t="str">
            <v/>
          </cell>
          <cell r="M111" t="str">
            <v/>
          </cell>
          <cell r="N111" t="str">
            <v>bamgt</v>
          </cell>
          <cell r="O111" t="str">
            <v>40</v>
          </cell>
          <cell r="P111" t="str">
            <v>600000A  600250   999999999999999999999999999999999999999999999999999999</v>
          </cell>
          <cell r="Q111" t="str">
            <v xml:space="preserve">none     </v>
          </cell>
          <cell r="R111" t="str">
            <v>RollFCST-Working Version</v>
          </cell>
          <cell r="S111" t="str">
            <v>RollFCST-Working Version</v>
          </cell>
          <cell r="T111" t="str">
            <v/>
          </cell>
          <cell r="U111" t="str">
            <v/>
          </cell>
          <cell r="V111" t="str">
            <v>600250</v>
          </cell>
          <cell r="W111" t="str">
            <v>2</v>
          </cell>
          <cell r="X111" t="str">
            <v xml:space="preserve">  Personnel                             </v>
          </cell>
          <cell r="Y111">
            <v>520</v>
          </cell>
          <cell r="Z111">
            <v>547.92999999999995</v>
          </cell>
          <cell r="AA111">
            <v>530</v>
          </cell>
          <cell r="AB111">
            <v>546</v>
          </cell>
          <cell r="AC111">
            <v>2143.9299999999998</v>
          </cell>
          <cell r="AD111">
            <v>735</v>
          </cell>
          <cell r="AE111">
            <v>778</v>
          </cell>
          <cell r="AF111">
            <v>792</v>
          </cell>
          <cell r="AG111">
            <v>792</v>
          </cell>
          <cell r="AH111">
            <v>3097</v>
          </cell>
          <cell r="AI111" t="str">
            <v xml:space="preserve">U.S. Dollar                   </v>
          </cell>
          <cell r="AJ111" t="str">
            <v/>
          </cell>
          <cell r="AK111" t="str">
            <v/>
          </cell>
          <cell r="AL111" t="str">
            <v/>
          </cell>
          <cell r="AM111" t="str">
            <v/>
          </cell>
          <cell r="AN111" t="str">
            <v/>
          </cell>
          <cell r="AO111" t="str">
            <v/>
          </cell>
          <cell r="AP111" t="str">
            <v/>
          </cell>
          <cell r="AQ111" t="str">
            <v/>
          </cell>
        </row>
        <row r="112">
          <cell r="A112" t="str">
            <v>FBD.......610000</v>
          </cell>
          <cell r="B112" t="str">
            <v>2004T12</v>
          </cell>
          <cell r="C112" t="str">
            <v xml:space="preserve">TREND    </v>
          </cell>
          <cell r="D112" t="str">
            <v xml:space="preserve">Trend -  QTD Average/Activity                     </v>
          </cell>
          <cell r="E112" t="str">
            <v>Run: 08/07/03 14:02:44</v>
          </cell>
          <cell r="F112" t="str">
            <v>999</v>
          </cell>
          <cell r="G112" t="str">
            <v>100</v>
          </cell>
          <cell r="H112" t="str">
            <v xml:space="preserve">Bank Of America Management Reporting              </v>
          </cell>
          <cell r="I112" t="str">
            <v>001</v>
          </cell>
          <cell r="J112" t="str">
            <v>FBD.......</v>
          </cell>
          <cell r="K112" t="str">
            <v xml:space="preserve">Emg Ops Asia                                      </v>
          </cell>
          <cell r="L112" t="str">
            <v/>
          </cell>
          <cell r="M112" t="str">
            <v/>
          </cell>
          <cell r="N112" t="str">
            <v>bamgt</v>
          </cell>
          <cell r="O112" t="str">
            <v>40</v>
          </cell>
          <cell r="P112" t="str">
            <v>600000A  610000   999999999999999999999999999999999999999999999999999999</v>
          </cell>
          <cell r="Q112" t="str">
            <v xml:space="preserve">none     </v>
          </cell>
          <cell r="R112" t="str">
            <v>RollFCST-Working Version</v>
          </cell>
          <cell r="S112" t="str">
            <v>RollFCST-Working Version</v>
          </cell>
          <cell r="T112" t="str">
            <v/>
          </cell>
          <cell r="U112" t="str">
            <v/>
          </cell>
          <cell r="V112" t="str">
            <v>610000</v>
          </cell>
          <cell r="W112" t="str">
            <v>2</v>
          </cell>
          <cell r="X112" t="str">
            <v xml:space="preserve">  Net Occupancy Expense                 </v>
          </cell>
          <cell r="Y112">
            <v>128.13</v>
          </cell>
          <cell r="Z112">
            <v>151.15</v>
          </cell>
          <cell r="AA112">
            <v>129.15</v>
          </cell>
          <cell r="AB112">
            <v>135.15</v>
          </cell>
          <cell r="AC112">
            <v>543.58000000000004</v>
          </cell>
          <cell r="AD112">
            <v>141</v>
          </cell>
          <cell r="AE112">
            <v>141</v>
          </cell>
          <cell r="AF112">
            <v>141</v>
          </cell>
          <cell r="AG112">
            <v>141</v>
          </cell>
          <cell r="AH112">
            <v>564</v>
          </cell>
          <cell r="AI112" t="str">
            <v xml:space="preserve">U.S. Dollar                   </v>
          </cell>
          <cell r="AJ112" t="str">
            <v/>
          </cell>
          <cell r="AK112" t="str">
            <v/>
          </cell>
          <cell r="AL112" t="str">
            <v/>
          </cell>
          <cell r="AM112" t="str">
            <v/>
          </cell>
          <cell r="AN112" t="str">
            <v/>
          </cell>
          <cell r="AO112" t="str">
            <v/>
          </cell>
          <cell r="AP112" t="str">
            <v/>
          </cell>
          <cell r="AQ112" t="str">
            <v/>
          </cell>
        </row>
        <row r="113">
          <cell r="A113" t="str">
            <v>FBD.......620000</v>
          </cell>
          <cell r="B113" t="str">
            <v>2004T12</v>
          </cell>
          <cell r="C113" t="str">
            <v xml:space="preserve">TREND    </v>
          </cell>
          <cell r="D113" t="str">
            <v xml:space="preserve">Trend -  QTD Average/Activity                     </v>
          </cell>
          <cell r="E113" t="str">
            <v>Run: 08/07/03 14:02:44</v>
          </cell>
          <cell r="F113" t="str">
            <v>999</v>
          </cell>
          <cell r="G113" t="str">
            <v>100</v>
          </cell>
          <cell r="H113" t="str">
            <v xml:space="preserve">Bank Of America Management Reporting              </v>
          </cell>
          <cell r="I113" t="str">
            <v>001</v>
          </cell>
          <cell r="J113" t="str">
            <v>FBD.......</v>
          </cell>
          <cell r="K113" t="str">
            <v xml:space="preserve">Emg Ops Asia                                      </v>
          </cell>
          <cell r="L113" t="str">
            <v/>
          </cell>
          <cell r="M113" t="str">
            <v/>
          </cell>
          <cell r="N113" t="str">
            <v>bamgt</v>
          </cell>
          <cell r="O113" t="str">
            <v>40</v>
          </cell>
          <cell r="P113" t="str">
            <v>600000A  620000   999999999999999999999999999999999999999999999999999999</v>
          </cell>
          <cell r="Q113" t="str">
            <v xml:space="preserve">none     </v>
          </cell>
          <cell r="R113" t="str">
            <v>RollFCST-Working Version</v>
          </cell>
          <cell r="S113" t="str">
            <v>RollFCST-Working Version</v>
          </cell>
          <cell r="T113" t="str">
            <v/>
          </cell>
          <cell r="U113" t="str">
            <v/>
          </cell>
          <cell r="V113" t="str">
            <v>620000</v>
          </cell>
          <cell r="W113" t="str">
            <v>2</v>
          </cell>
          <cell r="X113" t="str">
            <v xml:space="preserve">  Furniture &amp; Equipment                 </v>
          </cell>
          <cell r="Y113">
            <v>30</v>
          </cell>
          <cell r="Z113">
            <v>33.130000000000003</v>
          </cell>
          <cell r="AA113">
            <v>30</v>
          </cell>
          <cell r="AB113">
            <v>31</v>
          </cell>
          <cell r="AC113">
            <v>124.13</v>
          </cell>
          <cell r="AD113">
            <v>36</v>
          </cell>
          <cell r="AE113">
            <v>36</v>
          </cell>
          <cell r="AF113">
            <v>36</v>
          </cell>
          <cell r="AG113">
            <v>36</v>
          </cell>
          <cell r="AH113">
            <v>144</v>
          </cell>
          <cell r="AI113" t="str">
            <v xml:space="preserve">U.S. Dollar                   </v>
          </cell>
          <cell r="AJ113" t="str">
            <v/>
          </cell>
          <cell r="AK113" t="str">
            <v/>
          </cell>
          <cell r="AL113" t="str">
            <v/>
          </cell>
          <cell r="AM113" t="str">
            <v/>
          </cell>
          <cell r="AN113" t="str">
            <v/>
          </cell>
          <cell r="AO113" t="str">
            <v/>
          </cell>
          <cell r="AP113" t="str">
            <v/>
          </cell>
          <cell r="AQ113" t="str">
            <v/>
          </cell>
        </row>
        <row r="114">
          <cell r="A114" t="str">
            <v>FBD.......623000</v>
          </cell>
          <cell r="B114" t="str">
            <v>2004T12</v>
          </cell>
          <cell r="C114" t="str">
            <v xml:space="preserve">TREND    </v>
          </cell>
          <cell r="D114" t="str">
            <v xml:space="preserve">Trend -  QTD Average/Activity                     </v>
          </cell>
          <cell r="E114" t="str">
            <v>Run: 08/07/03 14:02:44</v>
          </cell>
          <cell r="F114" t="str">
            <v>999</v>
          </cell>
          <cell r="G114" t="str">
            <v>100</v>
          </cell>
          <cell r="H114" t="str">
            <v xml:space="preserve">Bank Of America Management Reporting              </v>
          </cell>
          <cell r="I114" t="str">
            <v>001</v>
          </cell>
          <cell r="J114" t="str">
            <v>FBD.......</v>
          </cell>
          <cell r="K114" t="str">
            <v xml:space="preserve">Emg Ops Asia                                      </v>
          </cell>
          <cell r="L114" t="str">
            <v/>
          </cell>
          <cell r="M114" t="str">
            <v/>
          </cell>
          <cell r="N114" t="str">
            <v>bamgt</v>
          </cell>
          <cell r="O114" t="str">
            <v>40</v>
          </cell>
          <cell r="P114" t="str">
            <v>600000A  623000   999999999999999999999999999999999999999999999999999999</v>
          </cell>
          <cell r="Q114" t="str">
            <v xml:space="preserve">none     </v>
          </cell>
          <cell r="R114" t="str">
            <v>RollFCST-Working Version</v>
          </cell>
          <cell r="S114" t="str">
            <v>RollFCST-Working Version</v>
          </cell>
          <cell r="T114" t="str">
            <v/>
          </cell>
          <cell r="U114" t="str">
            <v/>
          </cell>
          <cell r="V114" t="str">
            <v>623000</v>
          </cell>
          <cell r="W114" t="str">
            <v>2</v>
          </cell>
          <cell r="X114" t="str">
            <v xml:space="preserve">  Marketing &amp; Promotional               </v>
          </cell>
          <cell r="Y114">
            <v>0</v>
          </cell>
          <cell r="Z114">
            <v>-0.15</v>
          </cell>
          <cell r="AA114">
            <v>0</v>
          </cell>
          <cell r="AB114">
            <v>0</v>
          </cell>
          <cell r="AC114">
            <v>-0.15</v>
          </cell>
          <cell r="AD114">
            <v>0</v>
          </cell>
          <cell r="AE114">
            <v>0</v>
          </cell>
          <cell r="AF114">
            <v>0</v>
          </cell>
          <cell r="AG114">
            <v>0</v>
          </cell>
          <cell r="AH114">
            <v>0</v>
          </cell>
          <cell r="AI114" t="str">
            <v xml:space="preserve">U.S. Dollar                   </v>
          </cell>
          <cell r="AJ114" t="str">
            <v/>
          </cell>
          <cell r="AK114" t="str">
            <v/>
          </cell>
          <cell r="AL114" t="str">
            <v/>
          </cell>
          <cell r="AM114" t="str">
            <v/>
          </cell>
          <cell r="AN114" t="str">
            <v/>
          </cell>
          <cell r="AO114" t="str">
            <v/>
          </cell>
          <cell r="AP114" t="str">
            <v/>
          </cell>
          <cell r="AQ114" t="str">
            <v/>
          </cell>
        </row>
        <row r="115">
          <cell r="A115" t="str">
            <v>FBD.......630000</v>
          </cell>
          <cell r="B115" t="str">
            <v>2004T12</v>
          </cell>
          <cell r="C115" t="str">
            <v xml:space="preserve">TREND    </v>
          </cell>
          <cell r="D115" t="str">
            <v xml:space="preserve">Trend -  QTD Average/Activity                     </v>
          </cell>
          <cell r="E115" t="str">
            <v>Run: 08/07/03 14:02:44</v>
          </cell>
          <cell r="F115" t="str">
            <v>999</v>
          </cell>
          <cell r="G115" t="str">
            <v>100</v>
          </cell>
          <cell r="H115" t="str">
            <v xml:space="preserve">Bank Of America Management Reporting              </v>
          </cell>
          <cell r="I115" t="str">
            <v>001</v>
          </cell>
          <cell r="J115" t="str">
            <v>FBD.......</v>
          </cell>
          <cell r="K115" t="str">
            <v xml:space="preserve">Emg Ops Asia                                      </v>
          </cell>
          <cell r="L115" t="str">
            <v/>
          </cell>
          <cell r="M115" t="str">
            <v/>
          </cell>
          <cell r="N115" t="str">
            <v>bamgt</v>
          </cell>
          <cell r="O115" t="str">
            <v>40</v>
          </cell>
          <cell r="P115" t="str">
            <v>600000A  630000   999999999999999999999999999999999999999999999999999999</v>
          </cell>
          <cell r="Q115" t="str">
            <v xml:space="preserve">none     </v>
          </cell>
          <cell r="R115" t="str">
            <v>RollFCST-Working Version</v>
          </cell>
          <cell r="S115" t="str">
            <v>RollFCST-Working Version</v>
          </cell>
          <cell r="T115" t="str">
            <v/>
          </cell>
          <cell r="U115" t="str">
            <v/>
          </cell>
          <cell r="V115" t="str">
            <v>630000</v>
          </cell>
          <cell r="W115" t="str">
            <v>2</v>
          </cell>
          <cell r="X115" t="str">
            <v xml:space="preserve">  Professional Fees                     </v>
          </cell>
          <cell r="Y115">
            <v>3</v>
          </cell>
          <cell r="Z115">
            <v>3.76</v>
          </cell>
          <cell r="AA115">
            <v>3</v>
          </cell>
          <cell r="AB115">
            <v>3</v>
          </cell>
          <cell r="AC115">
            <v>12.76</v>
          </cell>
          <cell r="AD115">
            <v>3</v>
          </cell>
          <cell r="AE115">
            <v>3</v>
          </cell>
          <cell r="AF115">
            <v>3</v>
          </cell>
          <cell r="AG115">
            <v>3</v>
          </cell>
          <cell r="AH115">
            <v>12</v>
          </cell>
          <cell r="AI115" t="str">
            <v xml:space="preserve">U.S. Dollar                   </v>
          </cell>
          <cell r="AJ115" t="str">
            <v/>
          </cell>
          <cell r="AK115" t="str">
            <v/>
          </cell>
          <cell r="AL115" t="str">
            <v/>
          </cell>
          <cell r="AM115" t="str">
            <v/>
          </cell>
          <cell r="AN115" t="str">
            <v/>
          </cell>
          <cell r="AO115" t="str">
            <v/>
          </cell>
          <cell r="AP115" t="str">
            <v/>
          </cell>
          <cell r="AQ115" t="str">
            <v/>
          </cell>
        </row>
        <row r="116">
          <cell r="A116" t="str">
            <v>FBD.......651500A</v>
          </cell>
          <cell r="B116" t="str">
            <v>2004T12</v>
          </cell>
          <cell r="C116" t="str">
            <v xml:space="preserve">TREND    </v>
          </cell>
          <cell r="D116" t="str">
            <v xml:space="preserve">Trend -  QTD Average/Activity                     </v>
          </cell>
          <cell r="E116" t="str">
            <v>Run: 08/07/03 14:02:44</v>
          </cell>
          <cell r="F116" t="str">
            <v>999</v>
          </cell>
          <cell r="G116" t="str">
            <v>100</v>
          </cell>
          <cell r="H116" t="str">
            <v xml:space="preserve">Bank Of America Management Reporting              </v>
          </cell>
          <cell r="I116" t="str">
            <v>001</v>
          </cell>
          <cell r="J116" t="str">
            <v>FBD.......</v>
          </cell>
          <cell r="K116" t="str">
            <v xml:space="preserve">Emg Ops Asia                                      </v>
          </cell>
          <cell r="L116" t="str">
            <v/>
          </cell>
          <cell r="M116" t="str">
            <v/>
          </cell>
          <cell r="N116" t="str">
            <v>bamgt</v>
          </cell>
          <cell r="O116" t="str">
            <v>40</v>
          </cell>
          <cell r="P116" t="str">
            <v>600000A  651500A  999999999999999999999999999999999999999999999999999999</v>
          </cell>
          <cell r="Q116" t="str">
            <v xml:space="preserve">none     </v>
          </cell>
          <cell r="R116" t="str">
            <v>RollFCST-Working Version</v>
          </cell>
          <cell r="S116" t="str">
            <v>RollFCST-Working Version</v>
          </cell>
          <cell r="T116" t="str">
            <v/>
          </cell>
          <cell r="U116" t="str">
            <v/>
          </cell>
          <cell r="V116" t="str">
            <v>651500A</v>
          </cell>
          <cell r="W116" t="str">
            <v>2</v>
          </cell>
          <cell r="X116" t="str">
            <v xml:space="preserve">  Direct Processing Expense             </v>
          </cell>
          <cell r="Y116">
            <v>1</v>
          </cell>
          <cell r="Z116">
            <v>-2</v>
          </cell>
          <cell r="AA116">
            <v>13</v>
          </cell>
          <cell r="AB116">
            <v>14</v>
          </cell>
          <cell r="AC116">
            <v>26</v>
          </cell>
          <cell r="AD116">
            <v>12</v>
          </cell>
          <cell r="AE116">
            <v>12</v>
          </cell>
          <cell r="AF116">
            <v>12</v>
          </cell>
          <cell r="AG116">
            <v>12</v>
          </cell>
          <cell r="AH116">
            <v>48</v>
          </cell>
          <cell r="AI116" t="str">
            <v xml:space="preserve">U.S. Dollar                   </v>
          </cell>
          <cell r="AJ116" t="str">
            <v/>
          </cell>
          <cell r="AK116" t="str">
            <v/>
          </cell>
          <cell r="AL116" t="str">
            <v/>
          </cell>
          <cell r="AM116" t="str">
            <v/>
          </cell>
          <cell r="AN116" t="str">
            <v/>
          </cell>
          <cell r="AO116" t="str">
            <v/>
          </cell>
          <cell r="AP116" t="str">
            <v/>
          </cell>
          <cell r="AQ116" t="str">
            <v/>
          </cell>
        </row>
        <row r="117">
          <cell r="A117" t="str">
            <v>FBD.......660000A</v>
          </cell>
          <cell r="B117" t="str">
            <v>2004T12</v>
          </cell>
          <cell r="C117" t="str">
            <v xml:space="preserve">TREND    </v>
          </cell>
          <cell r="D117" t="str">
            <v xml:space="preserve">Trend -  QTD Average/Activity                     </v>
          </cell>
          <cell r="E117" t="str">
            <v>Run: 08/07/03 14:02:44</v>
          </cell>
          <cell r="F117" t="str">
            <v>999</v>
          </cell>
          <cell r="G117" t="str">
            <v>100</v>
          </cell>
          <cell r="H117" t="str">
            <v xml:space="preserve">Bank Of America Management Reporting              </v>
          </cell>
          <cell r="I117" t="str">
            <v>001</v>
          </cell>
          <cell r="J117" t="str">
            <v>FBD.......</v>
          </cell>
          <cell r="K117" t="str">
            <v xml:space="preserve">Emg Ops Asia                                      </v>
          </cell>
          <cell r="L117" t="str">
            <v/>
          </cell>
          <cell r="M117" t="str">
            <v/>
          </cell>
          <cell r="N117" t="str">
            <v>bamgt</v>
          </cell>
          <cell r="O117" t="str">
            <v>40</v>
          </cell>
          <cell r="P117" t="str">
            <v>600000A  660000A  999999999999999999999999999999999999999999999999999999</v>
          </cell>
          <cell r="Q117" t="str">
            <v xml:space="preserve">none     </v>
          </cell>
          <cell r="R117" t="str">
            <v>RollFCST-Working Version</v>
          </cell>
          <cell r="S117" t="str">
            <v>RollFCST-Working Version</v>
          </cell>
          <cell r="T117" t="str">
            <v/>
          </cell>
          <cell r="U117" t="str">
            <v/>
          </cell>
          <cell r="V117" t="str">
            <v>660000A</v>
          </cell>
          <cell r="W117" t="str">
            <v>2</v>
          </cell>
          <cell r="X117" t="str">
            <v xml:space="preserve">  Telecommunications                    </v>
          </cell>
          <cell r="Y117">
            <v>9.9</v>
          </cell>
          <cell r="Z117">
            <v>12.77</v>
          </cell>
          <cell r="AA117">
            <v>8.73</v>
          </cell>
          <cell r="AB117">
            <v>9.73</v>
          </cell>
          <cell r="AC117">
            <v>41.13</v>
          </cell>
          <cell r="AD117">
            <v>12</v>
          </cell>
          <cell r="AE117">
            <v>12</v>
          </cell>
          <cell r="AF117">
            <v>12</v>
          </cell>
          <cell r="AG117">
            <v>12</v>
          </cell>
          <cell r="AH117">
            <v>48</v>
          </cell>
          <cell r="AI117" t="str">
            <v xml:space="preserve">U.S. Dollar                   </v>
          </cell>
          <cell r="AJ117" t="str">
            <v/>
          </cell>
          <cell r="AK117" t="str">
            <v/>
          </cell>
          <cell r="AL117" t="str">
            <v/>
          </cell>
          <cell r="AM117" t="str">
            <v/>
          </cell>
          <cell r="AN117" t="str">
            <v/>
          </cell>
          <cell r="AO117" t="str">
            <v/>
          </cell>
          <cell r="AP117" t="str">
            <v/>
          </cell>
          <cell r="AQ117" t="str">
            <v/>
          </cell>
        </row>
        <row r="118">
          <cell r="A118" t="str">
            <v>FBD.......663000</v>
          </cell>
          <cell r="B118" t="str">
            <v>2004T12</v>
          </cell>
          <cell r="C118" t="str">
            <v xml:space="preserve">TREND    </v>
          </cell>
          <cell r="D118" t="str">
            <v xml:space="preserve">Trend -  QTD Average/Activity                     </v>
          </cell>
          <cell r="E118" t="str">
            <v>Run: 08/07/03 14:02:44</v>
          </cell>
          <cell r="F118" t="str">
            <v>999</v>
          </cell>
          <cell r="G118" t="str">
            <v>100</v>
          </cell>
          <cell r="H118" t="str">
            <v xml:space="preserve">Bank Of America Management Reporting              </v>
          </cell>
          <cell r="I118" t="str">
            <v>001</v>
          </cell>
          <cell r="J118" t="str">
            <v>FBD.......</v>
          </cell>
          <cell r="K118" t="str">
            <v xml:space="preserve">Emg Ops Asia                                      </v>
          </cell>
          <cell r="L118" t="str">
            <v/>
          </cell>
          <cell r="M118" t="str">
            <v/>
          </cell>
          <cell r="N118" t="str">
            <v>bamgt</v>
          </cell>
          <cell r="O118" t="str">
            <v>40</v>
          </cell>
          <cell r="P118" t="str">
            <v>600000A  662999B  662999C  663000   999999999999999999999999999999999999</v>
          </cell>
          <cell r="Q118" t="str">
            <v xml:space="preserve">none     </v>
          </cell>
          <cell r="R118" t="str">
            <v>RollFCST-Working Version</v>
          </cell>
          <cell r="S118" t="str">
            <v>RollFCST-Working Version</v>
          </cell>
          <cell r="T118" t="str">
            <v/>
          </cell>
          <cell r="U118" t="str">
            <v/>
          </cell>
          <cell r="V118" t="str">
            <v>663000</v>
          </cell>
          <cell r="W118" t="str">
            <v>4</v>
          </cell>
          <cell r="X118" t="str">
            <v xml:space="preserve">      Supplies                          </v>
          </cell>
          <cell r="Y118">
            <v>9</v>
          </cell>
          <cell r="Z118">
            <v>9</v>
          </cell>
          <cell r="AA118">
            <v>9</v>
          </cell>
          <cell r="AB118">
            <v>9</v>
          </cell>
          <cell r="AC118">
            <v>36</v>
          </cell>
          <cell r="AD118">
            <v>12</v>
          </cell>
          <cell r="AE118">
            <v>12</v>
          </cell>
          <cell r="AF118">
            <v>12</v>
          </cell>
          <cell r="AG118">
            <v>12</v>
          </cell>
          <cell r="AH118">
            <v>48</v>
          </cell>
          <cell r="AI118" t="str">
            <v xml:space="preserve">U.S. Dollar                   </v>
          </cell>
          <cell r="AJ118" t="str">
            <v/>
          </cell>
          <cell r="AK118" t="str">
            <v/>
          </cell>
          <cell r="AL118" t="str">
            <v/>
          </cell>
          <cell r="AM118" t="str">
            <v/>
          </cell>
          <cell r="AN118" t="str">
            <v/>
          </cell>
          <cell r="AO118" t="str">
            <v/>
          </cell>
          <cell r="AP118" t="str">
            <v/>
          </cell>
          <cell r="AQ118" t="str">
            <v/>
          </cell>
        </row>
        <row r="119">
          <cell r="A119" t="str">
            <v>FBD.......664500</v>
          </cell>
          <cell r="B119" t="str">
            <v>2004T12</v>
          </cell>
          <cell r="C119" t="str">
            <v xml:space="preserve">TREND    </v>
          </cell>
          <cell r="D119" t="str">
            <v xml:space="preserve">Trend -  QTD Average/Activity                     </v>
          </cell>
          <cell r="E119" t="str">
            <v>Run: 08/07/03 14:02:44</v>
          </cell>
          <cell r="F119" t="str">
            <v>999</v>
          </cell>
          <cell r="G119" t="str">
            <v>100</v>
          </cell>
          <cell r="H119" t="str">
            <v xml:space="preserve">Bank Of America Management Reporting              </v>
          </cell>
          <cell r="I119" t="str">
            <v>001</v>
          </cell>
          <cell r="J119" t="str">
            <v>FBD.......</v>
          </cell>
          <cell r="K119" t="str">
            <v xml:space="preserve">Emg Ops Asia                                      </v>
          </cell>
          <cell r="L119" t="str">
            <v/>
          </cell>
          <cell r="M119" t="str">
            <v/>
          </cell>
          <cell r="N119" t="str">
            <v>bamgt</v>
          </cell>
          <cell r="O119" t="str">
            <v>40</v>
          </cell>
          <cell r="P119" t="str">
            <v>600000A  662999B  662999C  664500   999999999999999999999999999999999999</v>
          </cell>
          <cell r="Q119" t="str">
            <v xml:space="preserve">none     </v>
          </cell>
          <cell r="R119" t="str">
            <v>RollFCST-Working Version</v>
          </cell>
          <cell r="S119" t="str">
            <v>RollFCST-Working Version</v>
          </cell>
          <cell r="T119" t="str">
            <v/>
          </cell>
          <cell r="U119" t="str">
            <v/>
          </cell>
          <cell r="V119" t="str">
            <v>664500</v>
          </cell>
          <cell r="W119" t="str">
            <v>4</v>
          </cell>
          <cell r="X119" t="str">
            <v xml:space="preserve">      Postage And Courier               </v>
          </cell>
          <cell r="Y119">
            <v>6</v>
          </cell>
          <cell r="Z119">
            <v>6</v>
          </cell>
          <cell r="AA119">
            <v>9</v>
          </cell>
          <cell r="AB119">
            <v>9</v>
          </cell>
          <cell r="AC119">
            <v>30</v>
          </cell>
          <cell r="AD119">
            <v>6</v>
          </cell>
          <cell r="AE119">
            <v>6</v>
          </cell>
          <cell r="AF119">
            <v>6</v>
          </cell>
          <cell r="AG119">
            <v>6</v>
          </cell>
          <cell r="AH119">
            <v>24</v>
          </cell>
          <cell r="AI119" t="str">
            <v xml:space="preserve">U.S. Dollar                   </v>
          </cell>
          <cell r="AJ119" t="str">
            <v/>
          </cell>
          <cell r="AK119" t="str">
            <v/>
          </cell>
          <cell r="AL119" t="str">
            <v/>
          </cell>
          <cell r="AM119" t="str">
            <v/>
          </cell>
          <cell r="AN119" t="str">
            <v/>
          </cell>
          <cell r="AO119" t="str">
            <v/>
          </cell>
          <cell r="AP119" t="str">
            <v/>
          </cell>
          <cell r="AQ119" t="str">
            <v/>
          </cell>
        </row>
        <row r="120">
          <cell r="A120" t="str">
            <v>FBD.......665499F</v>
          </cell>
          <cell r="B120" t="str">
            <v>2004T12</v>
          </cell>
          <cell r="C120" t="str">
            <v xml:space="preserve">TREND    </v>
          </cell>
          <cell r="D120" t="str">
            <v xml:space="preserve">Trend -  QTD Average/Activity                     </v>
          </cell>
          <cell r="E120" t="str">
            <v>Run: 08/07/03 14:02:44</v>
          </cell>
          <cell r="F120" t="str">
            <v>999</v>
          </cell>
          <cell r="G120" t="str">
            <v>100</v>
          </cell>
          <cell r="H120" t="str">
            <v xml:space="preserve">Bank Of America Management Reporting              </v>
          </cell>
          <cell r="I120" t="str">
            <v>001</v>
          </cell>
          <cell r="J120" t="str">
            <v>FBD.......</v>
          </cell>
          <cell r="K120" t="str">
            <v xml:space="preserve">Emg Ops Asia                                      </v>
          </cell>
          <cell r="L120" t="str">
            <v/>
          </cell>
          <cell r="M120" t="str">
            <v/>
          </cell>
          <cell r="N120" t="str">
            <v>bamgt</v>
          </cell>
          <cell r="O120" t="str">
            <v>40</v>
          </cell>
          <cell r="P120" t="str">
            <v>600000A  662999B  662999C  665499B  665499D  665499F  999999999999999999</v>
          </cell>
          <cell r="Q120" t="str">
            <v xml:space="preserve">none     </v>
          </cell>
          <cell r="R120" t="str">
            <v>RollFCST-Working Version</v>
          </cell>
          <cell r="S120" t="str">
            <v>RollFCST-Working Version</v>
          </cell>
          <cell r="T120" t="str">
            <v/>
          </cell>
          <cell r="U120" t="str">
            <v/>
          </cell>
          <cell r="V120" t="str">
            <v>665499F</v>
          </cell>
          <cell r="W120" t="str">
            <v>6</v>
          </cell>
          <cell r="X120" t="str">
            <v xml:space="preserve">          Relocation Expense            </v>
          </cell>
          <cell r="Y120">
            <v>0</v>
          </cell>
          <cell r="Z120">
            <v>0</v>
          </cell>
          <cell r="AA120">
            <v>0</v>
          </cell>
          <cell r="AB120">
            <v>0</v>
          </cell>
          <cell r="AC120">
            <v>0</v>
          </cell>
          <cell r="AD120">
            <v>0</v>
          </cell>
          <cell r="AE120">
            <v>0</v>
          </cell>
          <cell r="AF120">
            <v>0</v>
          </cell>
          <cell r="AG120">
            <v>0</v>
          </cell>
          <cell r="AH120">
            <v>0</v>
          </cell>
          <cell r="AI120" t="str">
            <v xml:space="preserve">U.S. Dollar                   </v>
          </cell>
          <cell r="AJ120" t="str">
            <v/>
          </cell>
          <cell r="AK120" t="str">
            <v/>
          </cell>
          <cell r="AL120" t="str">
            <v/>
          </cell>
          <cell r="AM120" t="str">
            <v/>
          </cell>
          <cell r="AN120" t="str">
            <v/>
          </cell>
          <cell r="AO120" t="str">
            <v/>
          </cell>
          <cell r="AP120" t="str">
            <v/>
          </cell>
          <cell r="AQ120" t="str">
            <v/>
          </cell>
        </row>
        <row r="121">
          <cell r="A121" t="str">
            <v>FBD.......665499J</v>
          </cell>
          <cell r="B121" t="str">
            <v>2004T12</v>
          </cell>
          <cell r="C121" t="str">
            <v xml:space="preserve">TREND    </v>
          </cell>
          <cell r="D121" t="str">
            <v xml:space="preserve">Trend -  QTD Average/Activity                     </v>
          </cell>
          <cell r="E121" t="str">
            <v>Run: 08/07/03 14:02:44</v>
          </cell>
          <cell r="F121" t="str">
            <v>999</v>
          </cell>
          <cell r="G121" t="str">
            <v>100</v>
          </cell>
          <cell r="H121" t="str">
            <v xml:space="preserve">Bank Of America Management Reporting              </v>
          </cell>
          <cell r="I121" t="str">
            <v>001</v>
          </cell>
          <cell r="J121" t="str">
            <v>FBD.......</v>
          </cell>
          <cell r="K121" t="str">
            <v xml:space="preserve">Emg Ops Asia                                      </v>
          </cell>
          <cell r="L121" t="str">
            <v/>
          </cell>
          <cell r="M121" t="str">
            <v/>
          </cell>
          <cell r="N121" t="str">
            <v>bamgt</v>
          </cell>
          <cell r="O121" t="str">
            <v>40</v>
          </cell>
          <cell r="P121" t="str">
            <v>600000A  662999B  662999C  665499B  665499D  665499H  665499J  999999999</v>
          </cell>
          <cell r="Q121" t="str">
            <v xml:space="preserve">none     </v>
          </cell>
          <cell r="R121" t="str">
            <v>RollFCST-Working Version</v>
          </cell>
          <cell r="S121" t="str">
            <v>RollFCST-Working Version</v>
          </cell>
          <cell r="T121" t="str">
            <v/>
          </cell>
          <cell r="U121" t="str">
            <v/>
          </cell>
          <cell r="V121" t="str">
            <v>665499J</v>
          </cell>
          <cell r="W121" t="str">
            <v>7</v>
          </cell>
          <cell r="X121" t="str">
            <v xml:space="preserve">            Employee Training &amp; Seminars</v>
          </cell>
          <cell r="Y121">
            <v>26</v>
          </cell>
          <cell r="Z121">
            <v>25</v>
          </cell>
          <cell r="AA121">
            <v>26</v>
          </cell>
          <cell r="AB121">
            <v>25</v>
          </cell>
          <cell r="AC121">
            <v>102</v>
          </cell>
          <cell r="AD121">
            <v>48</v>
          </cell>
          <cell r="AE121">
            <v>39</v>
          </cell>
          <cell r="AF121">
            <v>39</v>
          </cell>
          <cell r="AG121">
            <v>39</v>
          </cell>
          <cell r="AH121">
            <v>165</v>
          </cell>
          <cell r="AI121" t="str">
            <v xml:space="preserve">U.S. Dollar                   </v>
          </cell>
          <cell r="AJ121" t="str">
            <v/>
          </cell>
          <cell r="AK121" t="str">
            <v/>
          </cell>
          <cell r="AL121" t="str">
            <v/>
          </cell>
          <cell r="AM121" t="str">
            <v/>
          </cell>
          <cell r="AN121" t="str">
            <v/>
          </cell>
          <cell r="AO121" t="str">
            <v/>
          </cell>
          <cell r="AP121" t="str">
            <v/>
          </cell>
          <cell r="AQ121" t="str">
            <v/>
          </cell>
        </row>
        <row r="122">
          <cell r="A122" t="str">
            <v>FBD.......665499H</v>
          </cell>
          <cell r="B122" t="str">
            <v>2004T12</v>
          </cell>
          <cell r="C122" t="str">
            <v xml:space="preserve">TREND    </v>
          </cell>
          <cell r="D122" t="str">
            <v xml:space="preserve">Trend -  QTD Average/Activity                     </v>
          </cell>
          <cell r="E122" t="str">
            <v>Run: 08/07/03 14:02:44</v>
          </cell>
          <cell r="F122" t="str">
            <v>999</v>
          </cell>
          <cell r="G122" t="str">
            <v>100</v>
          </cell>
          <cell r="H122" t="str">
            <v xml:space="preserve">Bank Of America Management Reporting              </v>
          </cell>
          <cell r="I122" t="str">
            <v>001</v>
          </cell>
          <cell r="J122" t="str">
            <v>FBD.......</v>
          </cell>
          <cell r="K122" t="str">
            <v xml:space="preserve">Emg Ops Asia                                      </v>
          </cell>
          <cell r="L122" t="str">
            <v/>
          </cell>
          <cell r="M122" t="str">
            <v/>
          </cell>
          <cell r="N122" t="str">
            <v>bamgt</v>
          </cell>
          <cell r="O122" t="str">
            <v>40</v>
          </cell>
          <cell r="P122" t="str">
            <v>600000A  662999B  662999C  665499B  665499D  665499H  999999999999999999</v>
          </cell>
          <cell r="Q122" t="str">
            <v xml:space="preserve">none     </v>
          </cell>
          <cell r="R122" t="str">
            <v>RollFCST-Working Version</v>
          </cell>
          <cell r="S122" t="str">
            <v>RollFCST-Working Version</v>
          </cell>
          <cell r="T122" t="str">
            <v/>
          </cell>
          <cell r="U122" t="str">
            <v/>
          </cell>
          <cell r="V122" t="str">
            <v>665499H</v>
          </cell>
          <cell r="W122" t="str">
            <v>6</v>
          </cell>
          <cell r="X122" t="str">
            <v xml:space="preserve">          Other Employee Expense        </v>
          </cell>
          <cell r="Y122">
            <v>26</v>
          </cell>
          <cell r="Z122">
            <v>25</v>
          </cell>
          <cell r="AA122">
            <v>26</v>
          </cell>
          <cell r="AB122">
            <v>25</v>
          </cell>
          <cell r="AC122">
            <v>102</v>
          </cell>
          <cell r="AD122">
            <v>48</v>
          </cell>
          <cell r="AE122">
            <v>39</v>
          </cell>
          <cell r="AF122">
            <v>39</v>
          </cell>
          <cell r="AG122">
            <v>39</v>
          </cell>
          <cell r="AH122">
            <v>165</v>
          </cell>
          <cell r="AI122" t="str">
            <v xml:space="preserve">U.S. Dollar                   </v>
          </cell>
          <cell r="AJ122" t="str">
            <v/>
          </cell>
          <cell r="AK122" t="str">
            <v/>
          </cell>
          <cell r="AL122" t="str">
            <v/>
          </cell>
          <cell r="AM122" t="str">
            <v/>
          </cell>
          <cell r="AN122" t="str">
            <v/>
          </cell>
          <cell r="AO122" t="str">
            <v/>
          </cell>
          <cell r="AP122" t="str">
            <v/>
          </cell>
          <cell r="AQ122" t="str">
            <v/>
          </cell>
        </row>
        <row r="123">
          <cell r="A123" t="str">
            <v>FBD.......665499D</v>
          </cell>
          <cell r="B123" t="str">
            <v>2004T12</v>
          </cell>
          <cell r="C123" t="str">
            <v xml:space="preserve">TREND    </v>
          </cell>
          <cell r="D123" t="str">
            <v xml:space="preserve">Trend -  QTD Average/Activity                     </v>
          </cell>
          <cell r="E123" t="str">
            <v>Run: 08/07/03 14:02:44</v>
          </cell>
          <cell r="F123" t="str">
            <v>999</v>
          </cell>
          <cell r="G123" t="str">
            <v>100</v>
          </cell>
          <cell r="H123" t="str">
            <v xml:space="preserve">Bank Of America Management Reporting              </v>
          </cell>
          <cell r="I123" t="str">
            <v>001</v>
          </cell>
          <cell r="J123" t="str">
            <v>FBD.......</v>
          </cell>
          <cell r="K123" t="str">
            <v xml:space="preserve">Emg Ops Asia                                      </v>
          </cell>
          <cell r="L123" t="str">
            <v/>
          </cell>
          <cell r="M123" t="str">
            <v/>
          </cell>
          <cell r="N123" t="str">
            <v>bamgt</v>
          </cell>
          <cell r="O123" t="str">
            <v>40</v>
          </cell>
          <cell r="P123" t="str">
            <v>600000A  662999B  662999C  665499B  665499D  999999999999999999999999999</v>
          </cell>
          <cell r="Q123" t="str">
            <v xml:space="preserve">none     </v>
          </cell>
          <cell r="R123" t="str">
            <v>RollFCST-Working Version</v>
          </cell>
          <cell r="S123" t="str">
            <v>RollFCST-Working Version</v>
          </cell>
          <cell r="T123" t="str">
            <v/>
          </cell>
          <cell r="U123" t="str">
            <v/>
          </cell>
          <cell r="V123" t="str">
            <v>665499D</v>
          </cell>
          <cell r="W123" t="str">
            <v>5</v>
          </cell>
          <cell r="X123" t="str">
            <v xml:space="preserve">        Employee Expense                </v>
          </cell>
          <cell r="Y123">
            <v>26</v>
          </cell>
          <cell r="Z123">
            <v>25</v>
          </cell>
          <cell r="AA123">
            <v>26</v>
          </cell>
          <cell r="AB123">
            <v>25</v>
          </cell>
          <cell r="AC123">
            <v>102</v>
          </cell>
          <cell r="AD123">
            <v>48</v>
          </cell>
          <cell r="AE123">
            <v>39</v>
          </cell>
          <cell r="AF123">
            <v>39</v>
          </cell>
          <cell r="AG123">
            <v>39</v>
          </cell>
          <cell r="AH123">
            <v>165</v>
          </cell>
          <cell r="AI123" t="str">
            <v xml:space="preserve">U.S. Dollar                   </v>
          </cell>
          <cell r="AJ123" t="str">
            <v/>
          </cell>
          <cell r="AK123" t="str">
            <v/>
          </cell>
          <cell r="AL123" t="str">
            <v/>
          </cell>
          <cell r="AM123" t="str">
            <v/>
          </cell>
          <cell r="AN123" t="str">
            <v/>
          </cell>
          <cell r="AO123" t="str">
            <v/>
          </cell>
          <cell r="AP123" t="str">
            <v/>
          </cell>
          <cell r="AQ123" t="str">
            <v/>
          </cell>
        </row>
        <row r="124">
          <cell r="A124" t="str">
            <v>FBD.......665499B</v>
          </cell>
          <cell r="B124" t="str">
            <v>2004T12</v>
          </cell>
          <cell r="C124" t="str">
            <v xml:space="preserve">TREND    </v>
          </cell>
          <cell r="D124" t="str">
            <v xml:space="preserve">Trend -  QTD Average/Activity                     </v>
          </cell>
          <cell r="E124" t="str">
            <v>Run: 08/07/03 14:02:44</v>
          </cell>
          <cell r="F124" t="str">
            <v>999</v>
          </cell>
          <cell r="G124" t="str">
            <v>100</v>
          </cell>
          <cell r="H124" t="str">
            <v xml:space="preserve">Bank Of America Management Reporting              </v>
          </cell>
          <cell r="I124" t="str">
            <v>001</v>
          </cell>
          <cell r="J124" t="str">
            <v>FBD.......</v>
          </cell>
          <cell r="K124" t="str">
            <v xml:space="preserve">Emg Ops Asia                                      </v>
          </cell>
          <cell r="L124" t="str">
            <v/>
          </cell>
          <cell r="M124" t="str">
            <v/>
          </cell>
          <cell r="N124" t="str">
            <v>bamgt</v>
          </cell>
          <cell r="O124" t="str">
            <v>40</v>
          </cell>
          <cell r="P124" t="str">
            <v>600000A  662999B  662999C  665499B  999999999999999999999999999999999999</v>
          </cell>
          <cell r="Q124" t="str">
            <v xml:space="preserve">none     </v>
          </cell>
          <cell r="R124" t="str">
            <v>RollFCST-Working Version</v>
          </cell>
          <cell r="S124" t="str">
            <v>RollFCST-Working Version</v>
          </cell>
          <cell r="T124" t="str">
            <v/>
          </cell>
          <cell r="U124" t="str">
            <v/>
          </cell>
          <cell r="V124" t="str">
            <v>665499B</v>
          </cell>
          <cell r="W124" t="str">
            <v>4</v>
          </cell>
          <cell r="X124" t="str">
            <v xml:space="preserve">      Other Operating Expense           </v>
          </cell>
          <cell r="Y124">
            <v>31</v>
          </cell>
          <cell r="Z124">
            <v>33</v>
          </cell>
          <cell r="AA124">
            <v>38</v>
          </cell>
          <cell r="AB124">
            <v>37</v>
          </cell>
          <cell r="AC124">
            <v>139</v>
          </cell>
          <cell r="AD124">
            <v>48</v>
          </cell>
          <cell r="AE124">
            <v>39</v>
          </cell>
          <cell r="AF124">
            <v>39</v>
          </cell>
          <cell r="AG124">
            <v>39</v>
          </cell>
          <cell r="AH124">
            <v>165</v>
          </cell>
          <cell r="AI124" t="str">
            <v xml:space="preserve">U.S. Dollar                   </v>
          </cell>
          <cell r="AJ124" t="str">
            <v/>
          </cell>
          <cell r="AK124" t="str">
            <v/>
          </cell>
          <cell r="AL124" t="str">
            <v/>
          </cell>
          <cell r="AM124" t="str">
            <v/>
          </cell>
          <cell r="AN124" t="str">
            <v/>
          </cell>
          <cell r="AO124" t="str">
            <v/>
          </cell>
          <cell r="AP124" t="str">
            <v/>
          </cell>
          <cell r="AQ124" t="str">
            <v/>
          </cell>
        </row>
        <row r="125">
          <cell r="A125" t="str">
            <v>FBD.......670200</v>
          </cell>
          <cell r="B125" t="str">
            <v>2004T12</v>
          </cell>
          <cell r="C125" t="str">
            <v xml:space="preserve">TREND    </v>
          </cell>
          <cell r="D125" t="str">
            <v xml:space="preserve">Trend -  QTD Average/Activity                     </v>
          </cell>
          <cell r="E125" t="str">
            <v>Run: 08/07/03 14:02:44</v>
          </cell>
          <cell r="F125" t="str">
            <v>999</v>
          </cell>
          <cell r="G125" t="str">
            <v>100</v>
          </cell>
          <cell r="H125" t="str">
            <v xml:space="preserve">Bank Of America Management Reporting              </v>
          </cell>
          <cell r="I125" t="str">
            <v>001</v>
          </cell>
          <cell r="J125" t="str">
            <v>FBD.......</v>
          </cell>
          <cell r="K125" t="str">
            <v xml:space="preserve">Emg Ops Asia                                      </v>
          </cell>
          <cell r="L125" t="str">
            <v/>
          </cell>
          <cell r="M125" t="str">
            <v/>
          </cell>
          <cell r="N125" t="str">
            <v>bamgt</v>
          </cell>
          <cell r="O125" t="str">
            <v>40</v>
          </cell>
          <cell r="P125" t="str">
            <v>600000A  662999B  670000B  670200   999999999999999999999999999999999999</v>
          </cell>
          <cell r="Q125" t="str">
            <v xml:space="preserve">none     </v>
          </cell>
          <cell r="R125" t="str">
            <v>RollFCST-Working Version</v>
          </cell>
          <cell r="S125" t="str">
            <v>RollFCST-Working Version</v>
          </cell>
          <cell r="T125" t="str">
            <v/>
          </cell>
          <cell r="U125" t="str">
            <v/>
          </cell>
          <cell r="V125" t="str">
            <v>670200</v>
          </cell>
          <cell r="W125" t="str">
            <v>4</v>
          </cell>
          <cell r="X125" t="str">
            <v xml:space="preserve">      Travel                            </v>
          </cell>
          <cell r="Y125">
            <v>9</v>
          </cell>
          <cell r="Z125">
            <v>9</v>
          </cell>
          <cell r="AA125">
            <v>12</v>
          </cell>
          <cell r="AB125">
            <v>15</v>
          </cell>
          <cell r="AC125">
            <v>45</v>
          </cell>
          <cell r="AD125">
            <v>15</v>
          </cell>
          <cell r="AE125">
            <v>6</v>
          </cell>
          <cell r="AF125">
            <v>6</v>
          </cell>
          <cell r="AG125">
            <v>6</v>
          </cell>
          <cell r="AH125">
            <v>33</v>
          </cell>
          <cell r="AI125" t="str">
            <v xml:space="preserve">U.S. Dollar                   </v>
          </cell>
          <cell r="AJ125" t="str">
            <v/>
          </cell>
          <cell r="AK125" t="str">
            <v/>
          </cell>
          <cell r="AL125" t="str">
            <v/>
          </cell>
          <cell r="AM125" t="str">
            <v/>
          </cell>
          <cell r="AN125" t="str">
            <v/>
          </cell>
          <cell r="AO125" t="str">
            <v/>
          </cell>
          <cell r="AP125" t="str">
            <v/>
          </cell>
          <cell r="AQ125" t="str">
            <v/>
          </cell>
        </row>
        <row r="126">
          <cell r="A126" t="str">
            <v>FBD.......670800</v>
          </cell>
          <cell r="B126" t="str">
            <v>2004T12</v>
          </cell>
          <cell r="C126" t="str">
            <v xml:space="preserve">TREND    </v>
          </cell>
          <cell r="D126" t="str">
            <v xml:space="preserve">Trend -  QTD Average/Activity                     </v>
          </cell>
          <cell r="E126" t="str">
            <v>Run: 08/07/03 14:02:44</v>
          </cell>
          <cell r="F126" t="str">
            <v>999</v>
          </cell>
          <cell r="G126" t="str">
            <v>100</v>
          </cell>
          <cell r="H126" t="str">
            <v xml:space="preserve">Bank Of America Management Reporting              </v>
          </cell>
          <cell r="I126" t="str">
            <v>001</v>
          </cell>
          <cell r="J126" t="str">
            <v>FBD.......</v>
          </cell>
          <cell r="K126" t="str">
            <v xml:space="preserve">Emg Ops Asia                                      </v>
          </cell>
          <cell r="L126" t="str">
            <v/>
          </cell>
          <cell r="M126" t="str">
            <v/>
          </cell>
          <cell r="N126" t="str">
            <v>bamgt</v>
          </cell>
          <cell r="O126" t="str">
            <v>40</v>
          </cell>
          <cell r="P126" t="str">
            <v>600000A  662999B  670000B  670800   999999999999999999999999999999999999</v>
          </cell>
          <cell r="Q126" t="str">
            <v xml:space="preserve">none     </v>
          </cell>
          <cell r="R126" t="str">
            <v>RollFCST-Working Version</v>
          </cell>
          <cell r="S126" t="str">
            <v>RollFCST-Working Version</v>
          </cell>
          <cell r="T126" t="str">
            <v/>
          </cell>
          <cell r="U126" t="str">
            <v/>
          </cell>
          <cell r="V126" t="str">
            <v>670800</v>
          </cell>
          <cell r="W126" t="str">
            <v>4</v>
          </cell>
          <cell r="X126" t="str">
            <v xml:space="preserve">      Taxes Other Than Income           </v>
          </cell>
          <cell r="Y126">
            <v>9</v>
          </cell>
          <cell r="Z126">
            <v>9</v>
          </cell>
          <cell r="AA126">
            <v>9</v>
          </cell>
          <cell r="AB126">
            <v>9</v>
          </cell>
          <cell r="AC126">
            <v>36</v>
          </cell>
          <cell r="AD126">
            <v>6</v>
          </cell>
          <cell r="AE126">
            <v>6</v>
          </cell>
          <cell r="AF126">
            <v>6</v>
          </cell>
          <cell r="AG126">
            <v>6</v>
          </cell>
          <cell r="AH126">
            <v>24</v>
          </cell>
          <cell r="AI126" t="str">
            <v xml:space="preserve">U.S. Dollar                   </v>
          </cell>
          <cell r="AJ126" t="str">
            <v/>
          </cell>
          <cell r="AK126" t="str">
            <v/>
          </cell>
          <cell r="AL126" t="str">
            <v/>
          </cell>
          <cell r="AM126" t="str">
            <v/>
          </cell>
          <cell r="AN126" t="str">
            <v/>
          </cell>
          <cell r="AO126" t="str">
            <v/>
          </cell>
          <cell r="AP126" t="str">
            <v/>
          </cell>
          <cell r="AQ126" t="str">
            <v/>
          </cell>
        </row>
        <row r="127">
          <cell r="A127" t="str">
            <v>FBD.......671200</v>
          </cell>
          <cell r="B127" t="str">
            <v>2004T12</v>
          </cell>
          <cell r="C127" t="str">
            <v xml:space="preserve">TREND    </v>
          </cell>
          <cell r="D127" t="str">
            <v xml:space="preserve">Trend -  QTD Average/Activity                     </v>
          </cell>
          <cell r="E127" t="str">
            <v>Run: 08/07/03 14:02:44</v>
          </cell>
          <cell r="F127" t="str">
            <v>999</v>
          </cell>
          <cell r="G127" t="str">
            <v>100</v>
          </cell>
          <cell r="H127" t="str">
            <v xml:space="preserve">Bank Of America Management Reporting              </v>
          </cell>
          <cell r="I127" t="str">
            <v>001</v>
          </cell>
          <cell r="J127" t="str">
            <v>FBD.......</v>
          </cell>
          <cell r="K127" t="str">
            <v xml:space="preserve">Emg Ops Asia                                      </v>
          </cell>
          <cell r="L127" t="str">
            <v/>
          </cell>
          <cell r="M127" t="str">
            <v/>
          </cell>
          <cell r="N127" t="str">
            <v>bamgt</v>
          </cell>
          <cell r="O127" t="str">
            <v>40</v>
          </cell>
          <cell r="P127" t="str">
            <v>600000A  662999B  670000B  671200   999999999999999999999999999999999999</v>
          </cell>
          <cell r="Q127" t="str">
            <v xml:space="preserve">none     </v>
          </cell>
          <cell r="R127" t="str">
            <v>RollFCST-Working Version</v>
          </cell>
          <cell r="S127" t="str">
            <v>RollFCST-Working Version</v>
          </cell>
          <cell r="T127" t="str">
            <v/>
          </cell>
          <cell r="U127" t="str">
            <v/>
          </cell>
          <cell r="V127" t="str">
            <v>671200</v>
          </cell>
          <cell r="W127" t="str">
            <v>4</v>
          </cell>
          <cell r="X127" t="str">
            <v xml:space="preserve">      Subscription Services             </v>
          </cell>
          <cell r="Y127">
            <v>3</v>
          </cell>
          <cell r="Z127">
            <v>5.2</v>
          </cell>
          <cell r="AA127">
            <v>3</v>
          </cell>
          <cell r="AB127">
            <v>3</v>
          </cell>
          <cell r="AC127">
            <v>14.2</v>
          </cell>
          <cell r="AD127">
            <v>19</v>
          </cell>
          <cell r="AE127">
            <v>19</v>
          </cell>
          <cell r="AF127">
            <v>19</v>
          </cell>
          <cell r="AG127">
            <v>19</v>
          </cell>
          <cell r="AH127">
            <v>76</v>
          </cell>
          <cell r="AI127" t="str">
            <v xml:space="preserve">U.S. Dollar                   </v>
          </cell>
          <cell r="AJ127" t="str">
            <v/>
          </cell>
          <cell r="AK127" t="str">
            <v/>
          </cell>
          <cell r="AL127" t="str">
            <v/>
          </cell>
          <cell r="AM127" t="str">
            <v/>
          </cell>
          <cell r="AN127" t="str">
            <v/>
          </cell>
          <cell r="AO127" t="str">
            <v/>
          </cell>
          <cell r="AP127" t="str">
            <v/>
          </cell>
          <cell r="AQ127" t="str">
            <v/>
          </cell>
        </row>
        <row r="128">
          <cell r="A128" t="str">
            <v>FBD.......671500</v>
          </cell>
          <cell r="B128" t="str">
            <v>2004T12</v>
          </cell>
          <cell r="C128" t="str">
            <v xml:space="preserve">TREND    </v>
          </cell>
          <cell r="D128" t="str">
            <v xml:space="preserve">Trend -  QTD Average/Activity                     </v>
          </cell>
          <cell r="E128" t="str">
            <v>Run: 08/07/03 14:02:44</v>
          </cell>
          <cell r="F128" t="str">
            <v>999</v>
          </cell>
          <cell r="G128" t="str">
            <v>100</v>
          </cell>
          <cell r="H128" t="str">
            <v xml:space="preserve">Bank Of America Management Reporting              </v>
          </cell>
          <cell r="I128" t="str">
            <v>001</v>
          </cell>
          <cell r="J128" t="str">
            <v>FBD.......</v>
          </cell>
          <cell r="K128" t="str">
            <v xml:space="preserve">Emg Ops Asia                                      </v>
          </cell>
          <cell r="L128" t="str">
            <v/>
          </cell>
          <cell r="M128" t="str">
            <v/>
          </cell>
          <cell r="N128" t="str">
            <v>bamgt</v>
          </cell>
          <cell r="O128" t="str">
            <v>40</v>
          </cell>
          <cell r="P128" t="str">
            <v>600000A  662999B  670000B  671500   999999999999999999999999999999999999</v>
          </cell>
          <cell r="Q128" t="str">
            <v xml:space="preserve">none     </v>
          </cell>
          <cell r="R128" t="str">
            <v>RollFCST-Working Version</v>
          </cell>
          <cell r="S128" t="str">
            <v>RollFCST-Working Version</v>
          </cell>
          <cell r="T128" t="str">
            <v/>
          </cell>
          <cell r="U128" t="str">
            <v/>
          </cell>
          <cell r="V128" t="str">
            <v>671500</v>
          </cell>
          <cell r="W128" t="str">
            <v>4</v>
          </cell>
          <cell r="X128" t="str">
            <v xml:space="preserve">      Other Administrative Expenses     </v>
          </cell>
          <cell r="Y128">
            <v>3</v>
          </cell>
          <cell r="Z128">
            <v>3</v>
          </cell>
          <cell r="AA128">
            <v>3</v>
          </cell>
          <cell r="AB128">
            <v>3</v>
          </cell>
          <cell r="AC128">
            <v>12</v>
          </cell>
          <cell r="AD128">
            <v>3</v>
          </cell>
          <cell r="AE128">
            <v>3</v>
          </cell>
          <cell r="AF128">
            <v>3</v>
          </cell>
          <cell r="AG128">
            <v>3</v>
          </cell>
          <cell r="AH128">
            <v>12</v>
          </cell>
          <cell r="AI128" t="str">
            <v xml:space="preserve">U.S. Dollar                   </v>
          </cell>
          <cell r="AJ128" t="str">
            <v/>
          </cell>
          <cell r="AK128" t="str">
            <v/>
          </cell>
          <cell r="AL128" t="str">
            <v/>
          </cell>
          <cell r="AM128" t="str">
            <v/>
          </cell>
          <cell r="AN128" t="str">
            <v/>
          </cell>
          <cell r="AO128" t="str">
            <v/>
          </cell>
          <cell r="AP128" t="str">
            <v/>
          </cell>
          <cell r="AQ128" t="str">
            <v/>
          </cell>
        </row>
        <row r="129">
          <cell r="A129" t="str">
            <v>FBD.......675000</v>
          </cell>
          <cell r="B129" t="str">
            <v>2004T12</v>
          </cell>
          <cell r="C129" t="str">
            <v xml:space="preserve">TREND    </v>
          </cell>
          <cell r="D129" t="str">
            <v xml:space="preserve">Trend -  QTD Average/Activity                     </v>
          </cell>
          <cell r="E129" t="str">
            <v>Run: 08/07/03 14:02:44</v>
          </cell>
          <cell r="F129" t="str">
            <v>999</v>
          </cell>
          <cell r="G129" t="str">
            <v>100</v>
          </cell>
          <cell r="H129" t="str">
            <v xml:space="preserve">Bank Of America Management Reporting              </v>
          </cell>
          <cell r="I129" t="str">
            <v>001</v>
          </cell>
          <cell r="J129" t="str">
            <v>FBD.......</v>
          </cell>
          <cell r="K129" t="str">
            <v xml:space="preserve">Emg Ops Asia                                      </v>
          </cell>
          <cell r="L129" t="str">
            <v/>
          </cell>
          <cell r="M129" t="str">
            <v/>
          </cell>
          <cell r="N129" t="str">
            <v>bamgt</v>
          </cell>
          <cell r="O129" t="str">
            <v>40</v>
          </cell>
          <cell r="P129" t="str">
            <v>600000A  675000   999999999999999999999999999999999999999999999999999999</v>
          </cell>
          <cell r="Q129" t="str">
            <v xml:space="preserve">none     </v>
          </cell>
          <cell r="R129" t="str">
            <v>RollFCST-Working Version</v>
          </cell>
          <cell r="S129" t="str">
            <v>RollFCST-Working Version</v>
          </cell>
          <cell r="T129" t="str">
            <v/>
          </cell>
          <cell r="U129" t="str">
            <v/>
          </cell>
          <cell r="V129" t="str">
            <v>675000</v>
          </cell>
          <cell r="W129" t="str">
            <v>2</v>
          </cell>
          <cell r="X129" t="str">
            <v xml:space="preserve">  Intercompany Expense                  </v>
          </cell>
          <cell r="Y129">
            <v>0</v>
          </cell>
          <cell r="Z129">
            <v>0</v>
          </cell>
          <cell r="AA129">
            <v>0</v>
          </cell>
          <cell r="AB129">
            <v>0</v>
          </cell>
          <cell r="AC129">
            <v>0</v>
          </cell>
          <cell r="AD129">
            <v>3</v>
          </cell>
          <cell r="AE129">
            <v>3</v>
          </cell>
          <cell r="AF129">
            <v>3</v>
          </cell>
          <cell r="AG129">
            <v>3</v>
          </cell>
          <cell r="AH129">
            <v>12</v>
          </cell>
          <cell r="AI129" t="str">
            <v xml:space="preserve">U.S. Dollar                   </v>
          </cell>
          <cell r="AJ129" t="str">
            <v/>
          </cell>
          <cell r="AK129" t="str">
            <v/>
          </cell>
          <cell r="AL129" t="str">
            <v/>
          </cell>
          <cell r="AM129" t="str">
            <v/>
          </cell>
          <cell r="AN129" t="str">
            <v/>
          </cell>
          <cell r="AO129" t="str">
            <v/>
          </cell>
          <cell r="AP129" t="str">
            <v/>
          </cell>
          <cell r="AQ129" t="str">
            <v/>
          </cell>
        </row>
        <row r="130">
          <cell r="A130" t="str">
            <v>FBD.......NIEBA-B</v>
          </cell>
          <cell r="B130" t="str">
            <v>2004T12</v>
          </cell>
          <cell r="C130" t="str">
            <v xml:space="preserve">TREND    </v>
          </cell>
          <cell r="D130" t="str">
            <v xml:space="preserve">Trend -  QTD Average/Activity                     </v>
          </cell>
          <cell r="E130" t="str">
            <v>Run: 08/07/03 14:02:44</v>
          </cell>
          <cell r="F130" t="str">
            <v>999</v>
          </cell>
          <cell r="G130" t="str">
            <v>100</v>
          </cell>
          <cell r="H130" t="str">
            <v xml:space="preserve">Bank Of America Management Reporting              </v>
          </cell>
          <cell r="I130" t="str">
            <v>001</v>
          </cell>
          <cell r="J130" t="str">
            <v>FBD.......</v>
          </cell>
          <cell r="K130" t="str">
            <v xml:space="preserve">Emg Ops Asia                                      </v>
          </cell>
          <cell r="L130" t="str">
            <v/>
          </cell>
          <cell r="M130" t="str">
            <v/>
          </cell>
          <cell r="N130" t="str">
            <v>bamgt</v>
          </cell>
          <cell r="O130" t="str">
            <v>40</v>
          </cell>
          <cell r="P130" t="str">
            <v xml:space="preserve">600000A  675000A  999999999999999999999999999NIEBA-B                    </v>
          </cell>
          <cell r="Q130" t="str">
            <v xml:space="preserve">none     </v>
          </cell>
          <cell r="R130" t="str">
            <v>RollFCST-Working Version</v>
          </cell>
          <cell r="S130" t="str">
            <v>RollFCST-Working Version</v>
          </cell>
          <cell r="T130" t="str">
            <v/>
          </cell>
          <cell r="U130" t="str">
            <v/>
          </cell>
          <cell r="V130" t="str">
            <v>NIEBA-B</v>
          </cell>
          <cell r="W130" t="str">
            <v>0</v>
          </cell>
          <cell r="X130" t="str">
            <v xml:space="preserve">Sub-Tot Non Int Exp Before Cost         </v>
          </cell>
          <cell r="Y130">
            <v>762.03</v>
          </cell>
          <cell r="Z130">
            <v>820.79</v>
          </cell>
          <cell r="AA130">
            <v>796.88</v>
          </cell>
          <cell r="AB130">
            <v>823.88</v>
          </cell>
          <cell r="AC130">
            <v>3203.58</v>
          </cell>
          <cell r="AD130">
            <v>1051</v>
          </cell>
          <cell r="AE130">
            <v>1076</v>
          </cell>
          <cell r="AF130">
            <v>1090</v>
          </cell>
          <cell r="AG130">
            <v>1090</v>
          </cell>
          <cell r="AH130">
            <v>4307</v>
          </cell>
          <cell r="AI130" t="str">
            <v xml:space="preserve">U.S. Dollar                   </v>
          </cell>
          <cell r="AJ130" t="str">
            <v/>
          </cell>
          <cell r="AK130" t="str">
            <v/>
          </cell>
          <cell r="AL130" t="str">
            <v/>
          </cell>
          <cell r="AM130" t="str">
            <v/>
          </cell>
          <cell r="AN130" t="str">
            <v/>
          </cell>
          <cell r="AO130" t="str">
            <v/>
          </cell>
          <cell r="AP130" t="str">
            <v/>
          </cell>
          <cell r="AQ130" t="str">
            <v/>
          </cell>
        </row>
        <row r="131">
          <cell r="A131" t="str">
            <v>FBE.......600300</v>
          </cell>
          <cell r="B131" t="str">
            <v>2004T12</v>
          </cell>
          <cell r="C131" t="str">
            <v xml:space="preserve">TREND    </v>
          </cell>
          <cell r="D131" t="str">
            <v xml:space="preserve">Trend -  QTD Average/Activity                     </v>
          </cell>
          <cell r="E131" t="str">
            <v>Run: 08/07/03 14:02:44</v>
          </cell>
          <cell r="F131" t="str">
            <v>999</v>
          </cell>
          <cell r="G131" t="str">
            <v>100</v>
          </cell>
          <cell r="H131" t="str">
            <v xml:space="preserve">Bank Of America Management Reporting              </v>
          </cell>
          <cell r="I131" t="str">
            <v>001</v>
          </cell>
          <cell r="J131" t="str">
            <v>FBE.......</v>
          </cell>
          <cell r="K131" t="str">
            <v xml:space="preserve">Emg Ops Emea And Latin America                    </v>
          </cell>
          <cell r="L131" t="str">
            <v/>
          </cell>
          <cell r="M131" t="str">
            <v/>
          </cell>
          <cell r="N131" t="str">
            <v>bamgt</v>
          </cell>
          <cell r="O131" t="str">
            <v>40</v>
          </cell>
          <cell r="P131" t="str">
            <v>600000A  600250   999999999600300   999999999999999999999999999999999999</v>
          </cell>
          <cell r="Q131" t="str">
            <v xml:space="preserve">none     </v>
          </cell>
          <cell r="R131" t="str">
            <v>RollFCST-Working Version</v>
          </cell>
          <cell r="S131" t="str">
            <v>RollFCST-Working Version</v>
          </cell>
          <cell r="T131" t="str">
            <v/>
          </cell>
          <cell r="U131" t="str">
            <v/>
          </cell>
          <cell r="V131" t="str">
            <v>600300</v>
          </cell>
          <cell r="W131" t="str">
            <v>4</v>
          </cell>
          <cell r="X131" t="str">
            <v xml:space="preserve">      Salaries &amp; Wages                  </v>
          </cell>
          <cell r="Y131">
            <v>193.34</v>
          </cell>
          <cell r="Z131">
            <v>233.36</v>
          </cell>
          <cell r="AA131">
            <v>214.32</v>
          </cell>
          <cell r="AB131">
            <v>211.44</v>
          </cell>
          <cell r="AC131">
            <v>852.46</v>
          </cell>
          <cell r="AD131">
            <v>225.33</v>
          </cell>
          <cell r="AE131">
            <v>234.61</v>
          </cell>
          <cell r="AF131">
            <v>239.25</v>
          </cell>
          <cell r="AG131">
            <v>239.25</v>
          </cell>
          <cell r="AH131">
            <v>938.44</v>
          </cell>
          <cell r="AI131" t="str">
            <v xml:space="preserve">U.S. Dollar                   </v>
          </cell>
          <cell r="AJ131" t="str">
            <v/>
          </cell>
          <cell r="AK131" t="str">
            <v/>
          </cell>
          <cell r="AL131" t="str">
            <v/>
          </cell>
          <cell r="AM131" t="str">
            <v/>
          </cell>
          <cell r="AN131" t="str">
            <v/>
          </cell>
          <cell r="AO131" t="str">
            <v/>
          </cell>
          <cell r="AP131" t="str">
            <v/>
          </cell>
          <cell r="AQ131" t="str">
            <v/>
          </cell>
        </row>
        <row r="132">
          <cell r="A132" t="str">
            <v>FBE.......601000</v>
          </cell>
          <cell r="B132" t="str">
            <v>2004T12</v>
          </cell>
          <cell r="C132" t="str">
            <v xml:space="preserve">TREND    </v>
          </cell>
          <cell r="D132" t="str">
            <v xml:space="preserve">Trend -  QTD Average/Activity                     </v>
          </cell>
          <cell r="E132" t="str">
            <v>Run: 08/07/03 14:02:44</v>
          </cell>
          <cell r="F132" t="str">
            <v>999</v>
          </cell>
          <cell r="G132" t="str">
            <v>100</v>
          </cell>
          <cell r="H132" t="str">
            <v xml:space="preserve">Bank Of America Management Reporting              </v>
          </cell>
          <cell r="I132" t="str">
            <v>001</v>
          </cell>
          <cell r="J132" t="str">
            <v>FBE.......</v>
          </cell>
          <cell r="K132" t="str">
            <v xml:space="preserve">Emg Ops Emea And Latin America                    </v>
          </cell>
          <cell r="L132" t="str">
            <v/>
          </cell>
          <cell r="M132" t="str">
            <v/>
          </cell>
          <cell r="N132" t="str">
            <v>bamgt</v>
          </cell>
          <cell r="O132" t="str">
            <v>40</v>
          </cell>
          <cell r="P132" t="str">
            <v>600000A  600250   999999999601000   999999999999999999999999999999999999</v>
          </cell>
          <cell r="Q132" t="str">
            <v xml:space="preserve">none     </v>
          </cell>
          <cell r="R132" t="str">
            <v>RollFCST-Working Version</v>
          </cell>
          <cell r="S132" t="str">
            <v>RollFCST-Working Version</v>
          </cell>
          <cell r="T132" t="str">
            <v/>
          </cell>
          <cell r="U132" t="str">
            <v/>
          </cell>
          <cell r="V132" t="str">
            <v>601000</v>
          </cell>
          <cell r="W132" t="str">
            <v>4</v>
          </cell>
          <cell r="X132" t="str">
            <v xml:space="preserve">      Overtime Salaries                 </v>
          </cell>
          <cell r="Y132">
            <v>9.84</v>
          </cell>
          <cell r="Z132">
            <v>5.66</v>
          </cell>
          <cell r="AA132">
            <v>3</v>
          </cell>
          <cell r="AB132">
            <v>0</v>
          </cell>
          <cell r="AC132">
            <v>18.5</v>
          </cell>
          <cell r="AD132">
            <v>0</v>
          </cell>
          <cell r="AE132">
            <v>0</v>
          </cell>
          <cell r="AF132">
            <v>0</v>
          </cell>
          <cell r="AG132">
            <v>0</v>
          </cell>
          <cell r="AH132">
            <v>0</v>
          </cell>
          <cell r="AI132" t="str">
            <v xml:space="preserve">U.S. Dollar                   </v>
          </cell>
          <cell r="AJ132" t="str">
            <v/>
          </cell>
          <cell r="AK132" t="str">
            <v/>
          </cell>
          <cell r="AL132" t="str">
            <v/>
          </cell>
          <cell r="AM132" t="str">
            <v/>
          </cell>
          <cell r="AN132" t="str">
            <v/>
          </cell>
          <cell r="AO132" t="str">
            <v/>
          </cell>
          <cell r="AP132" t="str">
            <v/>
          </cell>
          <cell r="AQ132" t="str">
            <v/>
          </cell>
        </row>
        <row r="133">
          <cell r="A133" t="str">
            <v>FBE.......601500</v>
          </cell>
          <cell r="B133" t="str">
            <v>2004T12</v>
          </cell>
          <cell r="C133" t="str">
            <v xml:space="preserve">TREND    </v>
          </cell>
          <cell r="D133" t="str">
            <v xml:space="preserve">Trend -  QTD Average/Activity                     </v>
          </cell>
          <cell r="E133" t="str">
            <v>Run: 08/07/03 14:02:44</v>
          </cell>
          <cell r="F133" t="str">
            <v>999</v>
          </cell>
          <cell r="G133" t="str">
            <v>100</v>
          </cell>
          <cell r="H133" t="str">
            <v xml:space="preserve">Bank Of America Management Reporting              </v>
          </cell>
          <cell r="I133" t="str">
            <v>001</v>
          </cell>
          <cell r="J133" t="str">
            <v>FBE.......</v>
          </cell>
          <cell r="K133" t="str">
            <v xml:space="preserve">Emg Ops Emea And Latin America                    </v>
          </cell>
          <cell r="L133" t="str">
            <v/>
          </cell>
          <cell r="M133" t="str">
            <v/>
          </cell>
          <cell r="N133" t="str">
            <v>bamgt</v>
          </cell>
          <cell r="O133" t="str">
            <v>40</v>
          </cell>
          <cell r="P133" t="str">
            <v>600000A  600250   999999999601500   999999999999999999999999999999999999</v>
          </cell>
          <cell r="Q133" t="str">
            <v xml:space="preserve">none     </v>
          </cell>
          <cell r="R133" t="str">
            <v>RollFCST-Working Version</v>
          </cell>
          <cell r="S133" t="str">
            <v>RollFCST-Working Version</v>
          </cell>
          <cell r="T133" t="str">
            <v/>
          </cell>
          <cell r="U133" t="str">
            <v/>
          </cell>
          <cell r="V133" t="str">
            <v>601500</v>
          </cell>
          <cell r="W133" t="str">
            <v>4</v>
          </cell>
          <cell r="X133" t="str">
            <v xml:space="preserve">      Incentive Compensation            </v>
          </cell>
          <cell r="Y133">
            <v>0</v>
          </cell>
          <cell r="Z133">
            <v>0</v>
          </cell>
          <cell r="AA133">
            <v>0</v>
          </cell>
          <cell r="AB133">
            <v>0</v>
          </cell>
          <cell r="AC133">
            <v>0</v>
          </cell>
          <cell r="AD133">
            <v>0</v>
          </cell>
          <cell r="AE133">
            <v>0</v>
          </cell>
          <cell r="AF133">
            <v>0</v>
          </cell>
          <cell r="AG133">
            <v>0</v>
          </cell>
          <cell r="AH133">
            <v>0</v>
          </cell>
          <cell r="AI133" t="str">
            <v xml:space="preserve">U.S. Dollar                   </v>
          </cell>
          <cell r="AJ133" t="str">
            <v/>
          </cell>
          <cell r="AK133" t="str">
            <v/>
          </cell>
          <cell r="AL133" t="str">
            <v/>
          </cell>
          <cell r="AM133" t="str">
            <v/>
          </cell>
          <cell r="AN133" t="str">
            <v/>
          </cell>
          <cell r="AO133" t="str">
            <v/>
          </cell>
          <cell r="AP133" t="str">
            <v/>
          </cell>
          <cell r="AQ133" t="str">
            <v/>
          </cell>
        </row>
        <row r="134">
          <cell r="A134" t="str">
            <v>FBE.......602400</v>
          </cell>
          <cell r="B134" t="str">
            <v>2004T12</v>
          </cell>
          <cell r="C134" t="str">
            <v xml:space="preserve">TREND    </v>
          </cell>
          <cell r="D134" t="str">
            <v xml:space="preserve">Trend -  QTD Average/Activity                     </v>
          </cell>
          <cell r="E134" t="str">
            <v>Run: 08/07/03 14:02:44</v>
          </cell>
          <cell r="F134" t="str">
            <v>999</v>
          </cell>
          <cell r="G134" t="str">
            <v>100</v>
          </cell>
          <cell r="H134" t="str">
            <v xml:space="preserve">Bank Of America Management Reporting              </v>
          </cell>
          <cell r="I134" t="str">
            <v>001</v>
          </cell>
          <cell r="J134" t="str">
            <v>FBE.......</v>
          </cell>
          <cell r="K134" t="str">
            <v xml:space="preserve">Emg Ops Emea And Latin America                    </v>
          </cell>
          <cell r="L134" t="str">
            <v/>
          </cell>
          <cell r="M134" t="str">
            <v/>
          </cell>
          <cell r="N134" t="str">
            <v>bamgt</v>
          </cell>
          <cell r="O134" t="str">
            <v>40</v>
          </cell>
          <cell r="P134" t="str">
            <v>600000A  600250   999999999602000   602400   999999999999999999999999999</v>
          </cell>
          <cell r="Q134" t="str">
            <v xml:space="preserve">none     </v>
          </cell>
          <cell r="R134" t="str">
            <v>RollFCST-Working Version</v>
          </cell>
          <cell r="S134" t="str">
            <v>RollFCST-Working Version</v>
          </cell>
          <cell r="T134" t="str">
            <v/>
          </cell>
          <cell r="U134" t="str">
            <v/>
          </cell>
          <cell r="V134" t="str">
            <v>602400</v>
          </cell>
          <cell r="W134" t="str">
            <v>5</v>
          </cell>
          <cell r="X134" t="str">
            <v xml:space="preserve">        Other Employee Compensation     </v>
          </cell>
          <cell r="Y134">
            <v>44.62</v>
          </cell>
          <cell r="Z134">
            <v>0</v>
          </cell>
          <cell r="AA134">
            <v>6</v>
          </cell>
          <cell r="AB134">
            <v>0</v>
          </cell>
          <cell r="AC134">
            <v>50.62</v>
          </cell>
          <cell r="AD134">
            <v>0</v>
          </cell>
          <cell r="AE134">
            <v>0</v>
          </cell>
          <cell r="AF134">
            <v>0</v>
          </cell>
          <cell r="AG134">
            <v>0</v>
          </cell>
          <cell r="AH134">
            <v>0</v>
          </cell>
          <cell r="AI134" t="str">
            <v xml:space="preserve">U.S. Dollar                   </v>
          </cell>
          <cell r="AJ134" t="str">
            <v/>
          </cell>
          <cell r="AK134" t="str">
            <v/>
          </cell>
          <cell r="AL134" t="str">
            <v/>
          </cell>
          <cell r="AM134" t="str">
            <v/>
          </cell>
          <cell r="AN134" t="str">
            <v/>
          </cell>
          <cell r="AO134" t="str">
            <v/>
          </cell>
          <cell r="AP134" t="str">
            <v/>
          </cell>
          <cell r="AQ134" t="str">
            <v/>
          </cell>
        </row>
        <row r="135">
          <cell r="A135" t="str">
            <v>FBE.......602000</v>
          </cell>
          <cell r="B135" t="str">
            <v>2004T12</v>
          </cell>
          <cell r="C135" t="str">
            <v xml:space="preserve">TREND    </v>
          </cell>
          <cell r="D135" t="str">
            <v xml:space="preserve">Trend -  QTD Average/Activity                     </v>
          </cell>
          <cell r="E135" t="str">
            <v>Run: 08/07/03 14:02:44</v>
          </cell>
          <cell r="F135" t="str">
            <v>999</v>
          </cell>
          <cell r="G135" t="str">
            <v>100</v>
          </cell>
          <cell r="H135" t="str">
            <v xml:space="preserve">Bank Of America Management Reporting              </v>
          </cell>
          <cell r="I135" t="str">
            <v>001</v>
          </cell>
          <cell r="J135" t="str">
            <v>FBE.......</v>
          </cell>
          <cell r="K135" t="str">
            <v xml:space="preserve">Emg Ops Emea And Latin America                    </v>
          </cell>
          <cell r="L135" t="str">
            <v/>
          </cell>
          <cell r="M135" t="str">
            <v/>
          </cell>
          <cell r="N135" t="str">
            <v>bamgt</v>
          </cell>
          <cell r="O135" t="str">
            <v>40</v>
          </cell>
          <cell r="P135" t="str">
            <v>600000A  600250   999999999602000   999999999999999999999999999999999999</v>
          </cell>
          <cell r="Q135" t="str">
            <v xml:space="preserve">none     </v>
          </cell>
          <cell r="R135" t="str">
            <v>RollFCST-Working Version</v>
          </cell>
          <cell r="S135" t="str">
            <v>RollFCST-Working Version</v>
          </cell>
          <cell r="T135" t="str">
            <v/>
          </cell>
          <cell r="U135" t="str">
            <v/>
          </cell>
          <cell r="V135" t="str">
            <v>602000</v>
          </cell>
          <cell r="W135" t="str">
            <v>4</v>
          </cell>
          <cell r="X135" t="str">
            <v xml:space="preserve">      Contract Temporary/Other Compensat</v>
          </cell>
          <cell r="Y135">
            <v>9.93</v>
          </cell>
          <cell r="Z135">
            <v>11.86</v>
          </cell>
          <cell r="AA135">
            <v>6</v>
          </cell>
          <cell r="AB135">
            <v>0</v>
          </cell>
          <cell r="AC135">
            <v>27.79</v>
          </cell>
          <cell r="AD135">
            <v>0</v>
          </cell>
          <cell r="AE135">
            <v>0</v>
          </cell>
          <cell r="AF135">
            <v>0</v>
          </cell>
          <cell r="AG135">
            <v>0</v>
          </cell>
          <cell r="AH135">
            <v>0</v>
          </cell>
          <cell r="AI135" t="str">
            <v xml:space="preserve">U.S. Dollar                   </v>
          </cell>
          <cell r="AJ135" t="str">
            <v/>
          </cell>
          <cell r="AK135" t="str">
            <v/>
          </cell>
          <cell r="AL135" t="str">
            <v/>
          </cell>
          <cell r="AM135" t="str">
            <v/>
          </cell>
          <cell r="AN135" t="str">
            <v/>
          </cell>
          <cell r="AO135" t="str">
            <v/>
          </cell>
          <cell r="AP135" t="str">
            <v/>
          </cell>
          <cell r="AQ135" t="str">
            <v/>
          </cell>
        </row>
        <row r="136">
          <cell r="A136" t="str">
            <v>FBE.......603000</v>
          </cell>
          <cell r="B136" t="str">
            <v>2004T12</v>
          </cell>
          <cell r="C136" t="str">
            <v xml:space="preserve">TREND    </v>
          </cell>
          <cell r="D136" t="str">
            <v xml:space="preserve">Trend -  QTD Average/Activity                     </v>
          </cell>
          <cell r="E136" t="str">
            <v>Run: 08/07/03 14:02:44</v>
          </cell>
          <cell r="F136" t="str">
            <v>999</v>
          </cell>
          <cell r="G136" t="str">
            <v>100</v>
          </cell>
          <cell r="H136" t="str">
            <v xml:space="preserve">Bank Of America Management Reporting              </v>
          </cell>
          <cell r="I136" t="str">
            <v>001</v>
          </cell>
          <cell r="J136" t="str">
            <v>FBE.......</v>
          </cell>
          <cell r="K136" t="str">
            <v xml:space="preserve">Emg Ops Emea And Latin America                    </v>
          </cell>
          <cell r="L136" t="str">
            <v/>
          </cell>
          <cell r="M136" t="str">
            <v/>
          </cell>
          <cell r="N136" t="str">
            <v>bamgt</v>
          </cell>
          <cell r="O136" t="str">
            <v>40</v>
          </cell>
          <cell r="P136" t="str">
            <v>600000A  600250   999999999603000   999999999999999999999999999999999999</v>
          </cell>
          <cell r="Q136" t="str">
            <v xml:space="preserve">none     </v>
          </cell>
          <cell r="R136" t="str">
            <v>RollFCST-Working Version</v>
          </cell>
          <cell r="S136" t="str">
            <v>RollFCST-Working Version</v>
          </cell>
          <cell r="T136" t="str">
            <v/>
          </cell>
          <cell r="U136" t="str">
            <v/>
          </cell>
          <cell r="V136" t="str">
            <v>603000</v>
          </cell>
          <cell r="W136" t="str">
            <v>4</v>
          </cell>
          <cell r="X136" t="str">
            <v xml:space="preserve">      Employee Benefits                 </v>
          </cell>
          <cell r="Y136">
            <v>121.4944</v>
          </cell>
          <cell r="Z136">
            <v>93.146000000000001</v>
          </cell>
          <cell r="AA136">
            <v>82.337999999999994</v>
          </cell>
          <cell r="AB136">
            <v>78.316800000000001</v>
          </cell>
          <cell r="AC136">
            <v>375.29520000000002</v>
          </cell>
          <cell r="AD136">
            <v>92.172449999999998</v>
          </cell>
          <cell r="AE136">
            <v>95.111649999999997</v>
          </cell>
          <cell r="AF136">
            <v>96.581249999999997</v>
          </cell>
          <cell r="AG136">
            <v>96.581249999999997</v>
          </cell>
          <cell r="AH136">
            <v>380.44659999999999</v>
          </cell>
          <cell r="AI136" t="str">
            <v xml:space="preserve">U.S. Dollar                   </v>
          </cell>
          <cell r="AJ136" t="str">
            <v/>
          </cell>
          <cell r="AK136" t="str">
            <v/>
          </cell>
          <cell r="AL136" t="str">
            <v/>
          </cell>
          <cell r="AM136" t="str">
            <v/>
          </cell>
          <cell r="AN136" t="str">
            <v/>
          </cell>
          <cell r="AO136" t="str">
            <v/>
          </cell>
          <cell r="AP136" t="str">
            <v/>
          </cell>
          <cell r="AQ136" t="str">
            <v/>
          </cell>
        </row>
        <row r="137">
          <cell r="A137" t="str">
            <v>FBE.......600250</v>
          </cell>
          <cell r="B137" t="str">
            <v>2004T12</v>
          </cell>
          <cell r="C137" t="str">
            <v xml:space="preserve">TREND    </v>
          </cell>
          <cell r="D137" t="str">
            <v xml:space="preserve">Trend -  QTD Average/Activity                     </v>
          </cell>
          <cell r="E137" t="str">
            <v>Run: 08/07/03 14:02:44</v>
          </cell>
          <cell r="F137" t="str">
            <v>999</v>
          </cell>
          <cell r="G137" t="str">
            <v>100</v>
          </cell>
          <cell r="H137" t="str">
            <v xml:space="preserve">Bank Of America Management Reporting              </v>
          </cell>
          <cell r="I137" t="str">
            <v>001</v>
          </cell>
          <cell r="J137" t="str">
            <v>FBE.......</v>
          </cell>
          <cell r="K137" t="str">
            <v xml:space="preserve">Emg Ops Emea And Latin America                    </v>
          </cell>
          <cell r="L137" t="str">
            <v/>
          </cell>
          <cell r="M137" t="str">
            <v/>
          </cell>
          <cell r="N137" t="str">
            <v>bamgt</v>
          </cell>
          <cell r="O137" t="str">
            <v>40</v>
          </cell>
          <cell r="P137" t="str">
            <v>600000A  600250   999999999999999999999999999999999999999999999999999999</v>
          </cell>
          <cell r="Q137" t="str">
            <v xml:space="preserve">none     </v>
          </cell>
          <cell r="R137" t="str">
            <v>RollFCST-Working Version</v>
          </cell>
          <cell r="S137" t="str">
            <v>RollFCST-Working Version</v>
          </cell>
          <cell r="T137" t="str">
            <v/>
          </cell>
          <cell r="U137" t="str">
            <v/>
          </cell>
          <cell r="V137" t="str">
            <v>600250</v>
          </cell>
          <cell r="W137" t="str">
            <v>2</v>
          </cell>
          <cell r="X137" t="str">
            <v xml:space="preserve">  Personnel                             </v>
          </cell>
          <cell r="Y137">
            <v>334.6044</v>
          </cell>
          <cell r="Z137">
            <v>344.02600000000001</v>
          </cell>
          <cell r="AA137">
            <v>305.65800000000002</v>
          </cell>
          <cell r="AB137">
            <v>289.7568</v>
          </cell>
          <cell r="AC137">
            <v>1274.0452</v>
          </cell>
          <cell r="AD137">
            <v>317.50245000000001</v>
          </cell>
          <cell r="AE137">
            <v>329.72165000000001</v>
          </cell>
          <cell r="AF137">
            <v>335.83125000000001</v>
          </cell>
          <cell r="AG137">
            <v>335.83125000000001</v>
          </cell>
          <cell r="AH137">
            <v>1318.8866</v>
          </cell>
          <cell r="AI137" t="str">
            <v xml:space="preserve">U.S. Dollar                   </v>
          </cell>
          <cell r="AJ137" t="str">
            <v/>
          </cell>
          <cell r="AK137" t="str">
            <v/>
          </cell>
          <cell r="AL137" t="str">
            <v/>
          </cell>
          <cell r="AM137" t="str">
            <v/>
          </cell>
          <cell r="AN137" t="str">
            <v/>
          </cell>
          <cell r="AO137" t="str">
            <v/>
          </cell>
          <cell r="AP137" t="str">
            <v/>
          </cell>
          <cell r="AQ137" t="str">
            <v/>
          </cell>
        </row>
        <row r="138">
          <cell r="A138" t="str">
            <v>FBE.......610000</v>
          </cell>
          <cell r="B138" t="str">
            <v>2004T12</v>
          </cell>
          <cell r="C138" t="str">
            <v xml:space="preserve">TREND    </v>
          </cell>
          <cell r="D138" t="str">
            <v xml:space="preserve">Trend -  QTD Average/Activity                     </v>
          </cell>
          <cell r="E138" t="str">
            <v>Run: 08/07/03 14:02:44</v>
          </cell>
          <cell r="F138" t="str">
            <v>999</v>
          </cell>
          <cell r="G138" t="str">
            <v>100</v>
          </cell>
          <cell r="H138" t="str">
            <v xml:space="preserve">Bank Of America Management Reporting              </v>
          </cell>
          <cell r="I138" t="str">
            <v>001</v>
          </cell>
          <cell r="J138" t="str">
            <v>FBE.......</v>
          </cell>
          <cell r="K138" t="str">
            <v xml:space="preserve">Emg Ops Emea And Latin America                    </v>
          </cell>
          <cell r="L138" t="str">
            <v/>
          </cell>
          <cell r="M138" t="str">
            <v/>
          </cell>
          <cell r="N138" t="str">
            <v>bamgt</v>
          </cell>
          <cell r="O138" t="str">
            <v>40</v>
          </cell>
          <cell r="P138" t="str">
            <v>600000A  610000   999999999999999999999999999999999999999999999999999999</v>
          </cell>
          <cell r="Q138" t="str">
            <v xml:space="preserve">none     </v>
          </cell>
          <cell r="R138" t="str">
            <v>RollFCST-Working Version</v>
          </cell>
          <cell r="S138" t="str">
            <v>RollFCST-Working Version</v>
          </cell>
          <cell r="T138" t="str">
            <v/>
          </cell>
          <cell r="U138" t="str">
            <v/>
          </cell>
          <cell r="V138" t="str">
            <v>610000</v>
          </cell>
          <cell r="W138" t="str">
            <v>2</v>
          </cell>
          <cell r="X138" t="str">
            <v xml:space="preserve">  Net Occupancy Expense                 </v>
          </cell>
          <cell r="Y138">
            <v>72.010000000000005</v>
          </cell>
          <cell r="Z138">
            <v>76.27</v>
          </cell>
          <cell r="AA138">
            <v>60</v>
          </cell>
          <cell r="AB138">
            <v>57</v>
          </cell>
          <cell r="AC138">
            <v>265.27999999999997</v>
          </cell>
          <cell r="AD138">
            <v>45</v>
          </cell>
          <cell r="AE138">
            <v>45</v>
          </cell>
          <cell r="AF138">
            <v>45</v>
          </cell>
          <cell r="AG138">
            <v>45</v>
          </cell>
          <cell r="AH138">
            <v>180</v>
          </cell>
          <cell r="AI138" t="str">
            <v xml:space="preserve">U.S. Dollar                   </v>
          </cell>
          <cell r="AJ138" t="str">
            <v/>
          </cell>
          <cell r="AK138" t="str">
            <v/>
          </cell>
          <cell r="AL138" t="str">
            <v/>
          </cell>
          <cell r="AM138" t="str">
            <v/>
          </cell>
          <cell r="AN138" t="str">
            <v/>
          </cell>
          <cell r="AO138" t="str">
            <v/>
          </cell>
          <cell r="AP138" t="str">
            <v/>
          </cell>
          <cell r="AQ138" t="str">
            <v/>
          </cell>
        </row>
        <row r="139">
          <cell r="A139" t="str">
            <v>FBE.......620000</v>
          </cell>
          <cell r="B139" t="str">
            <v>2004T12</v>
          </cell>
          <cell r="C139" t="str">
            <v xml:space="preserve">TREND    </v>
          </cell>
          <cell r="D139" t="str">
            <v xml:space="preserve">Trend -  QTD Average/Activity                     </v>
          </cell>
          <cell r="E139" t="str">
            <v>Run: 08/07/03 14:02:44</v>
          </cell>
          <cell r="F139" t="str">
            <v>999</v>
          </cell>
          <cell r="G139" t="str">
            <v>100</v>
          </cell>
          <cell r="H139" t="str">
            <v xml:space="preserve">Bank Of America Management Reporting              </v>
          </cell>
          <cell r="I139" t="str">
            <v>001</v>
          </cell>
          <cell r="J139" t="str">
            <v>FBE.......</v>
          </cell>
          <cell r="K139" t="str">
            <v xml:space="preserve">Emg Ops Emea And Latin America                    </v>
          </cell>
          <cell r="L139" t="str">
            <v/>
          </cell>
          <cell r="M139" t="str">
            <v/>
          </cell>
          <cell r="N139" t="str">
            <v>bamgt</v>
          </cell>
          <cell r="O139" t="str">
            <v>40</v>
          </cell>
          <cell r="P139" t="str">
            <v>600000A  620000   999999999999999999999999999999999999999999999999999999</v>
          </cell>
          <cell r="Q139" t="str">
            <v xml:space="preserve">none     </v>
          </cell>
          <cell r="R139" t="str">
            <v>RollFCST-Working Version</v>
          </cell>
          <cell r="S139" t="str">
            <v>RollFCST-Working Version</v>
          </cell>
          <cell r="T139" t="str">
            <v/>
          </cell>
          <cell r="U139" t="str">
            <v/>
          </cell>
          <cell r="V139" t="str">
            <v>620000</v>
          </cell>
          <cell r="W139" t="str">
            <v>2</v>
          </cell>
          <cell r="X139" t="str">
            <v xml:space="preserve">  Furniture &amp; Equipment                 </v>
          </cell>
          <cell r="Y139">
            <v>25.98</v>
          </cell>
          <cell r="Z139">
            <v>22.81</v>
          </cell>
          <cell r="AA139">
            <v>28.67</v>
          </cell>
          <cell r="AB139">
            <v>27</v>
          </cell>
          <cell r="AC139">
            <v>104.46</v>
          </cell>
          <cell r="AD139">
            <v>19.5</v>
          </cell>
          <cell r="AE139">
            <v>19.5</v>
          </cell>
          <cell r="AF139">
            <v>19.5</v>
          </cell>
          <cell r="AG139">
            <v>19.5</v>
          </cell>
          <cell r="AH139">
            <v>78</v>
          </cell>
          <cell r="AI139" t="str">
            <v xml:space="preserve">U.S. Dollar                   </v>
          </cell>
          <cell r="AJ139" t="str">
            <v/>
          </cell>
          <cell r="AK139" t="str">
            <v/>
          </cell>
          <cell r="AL139" t="str">
            <v/>
          </cell>
          <cell r="AM139" t="str">
            <v/>
          </cell>
          <cell r="AN139" t="str">
            <v/>
          </cell>
          <cell r="AO139" t="str">
            <v/>
          </cell>
          <cell r="AP139" t="str">
            <v/>
          </cell>
          <cell r="AQ139" t="str">
            <v/>
          </cell>
        </row>
        <row r="140">
          <cell r="A140" t="str">
            <v>FBE.......623000</v>
          </cell>
          <cell r="B140" t="str">
            <v>2004T12</v>
          </cell>
          <cell r="C140" t="str">
            <v xml:space="preserve">TREND    </v>
          </cell>
          <cell r="D140" t="str">
            <v xml:space="preserve">Trend -  QTD Average/Activity                     </v>
          </cell>
          <cell r="E140" t="str">
            <v>Run: 08/07/03 14:02:44</v>
          </cell>
          <cell r="F140" t="str">
            <v>999</v>
          </cell>
          <cell r="G140" t="str">
            <v>100</v>
          </cell>
          <cell r="H140" t="str">
            <v xml:space="preserve">Bank Of America Management Reporting              </v>
          </cell>
          <cell r="I140" t="str">
            <v>001</v>
          </cell>
          <cell r="J140" t="str">
            <v>FBE.......</v>
          </cell>
          <cell r="K140" t="str">
            <v xml:space="preserve">Emg Ops Emea And Latin America                    </v>
          </cell>
          <cell r="L140" t="str">
            <v/>
          </cell>
          <cell r="M140" t="str">
            <v/>
          </cell>
          <cell r="N140" t="str">
            <v>bamgt</v>
          </cell>
          <cell r="O140" t="str">
            <v>40</v>
          </cell>
          <cell r="P140" t="str">
            <v>600000A  623000   999999999999999999999999999999999999999999999999999999</v>
          </cell>
          <cell r="Q140" t="str">
            <v xml:space="preserve">none     </v>
          </cell>
          <cell r="R140" t="str">
            <v>RollFCST-Working Version</v>
          </cell>
          <cell r="S140" t="str">
            <v>RollFCST-Working Version</v>
          </cell>
          <cell r="T140" t="str">
            <v/>
          </cell>
          <cell r="U140" t="str">
            <v/>
          </cell>
          <cell r="V140" t="str">
            <v>623000</v>
          </cell>
          <cell r="W140" t="str">
            <v>2</v>
          </cell>
          <cell r="X140" t="str">
            <v xml:space="preserve">  Marketing &amp; Promotional               </v>
          </cell>
          <cell r="Y140">
            <v>3.99</v>
          </cell>
          <cell r="Z140">
            <v>3.75</v>
          </cell>
          <cell r="AA140">
            <v>3.99</v>
          </cell>
          <cell r="AB140">
            <v>3.33</v>
          </cell>
          <cell r="AC140">
            <v>15.06</v>
          </cell>
          <cell r="AD140">
            <v>0</v>
          </cell>
          <cell r="AE140">
            <v>0</v>
          </cell>
          <cell r="AF140">
            <v>0</v>
          </cell>
          <cell r="AG140">
            <v>0</v>
          </cell>
          <cell r="AH140">
            <v>0</v>
          </cell>
          <cell r="AI140" t="str">
            <v xml:space="preserve">U.S. Dollar                   </v>
          </cell>
          <cell r="AJ140" t="str">
            <v/>
          </cell>
          <cell r="AK140" t="str">
            <v/>
          </cell>
          <cell r="AL140" t="str">
            <v/>
          </cell>
          <cell r="AM140" t="str">
            <v/>
          </cell>
          <cell r="AN140" t="str">
            <v/>
          </cell>
          <cell r="AO140" t="str">
            <v/>
          </cell>
          <cell r="AP140" t="str">
            <v/>
          </cell>
          <cell r="AQ140" t="str">
            <v/>
          </cell>
        </row>
        <row r="141">
          <cell r="A141" t="str">
            <v>FBE.......630000</v>
          </cell>
          <cell r="B141" t="str">
            <v>2004T12</v>
          </cell>
          <cell r="C141" t="str">
            <v xml:space="preserve">TREND    </v>
          </cell>
          <cell r="D141" t="str">
            <v xml:space="preserve">Trend -  QTD Average/Activity                     </v>
          </cell>
          <cell r="E141" t="str">
            <v>Run: 08/07/03 14:02:44</v>
          </cell>
          <cell r="F141" t="str">
            <v>999</v>
          </cell>
          <cell r="G141" t="str">
            <v>100</v>
          </cell>
          <cell r="H141" t="str">
            <v xml:space="preserve">Bank Of America Management Reporting              </v>
          </cell>
          <cell r="I141" t="str">
            <v>001</v>
          </cell>
          <cell r="J141" t="str">
            <v>FBE.......</v>
          </cell>
          <cell r="K141" t="str">
            <v xml:space="preserve">Emg Ops Emea And Latin America                    </v>
          </cell>
          <cell r="L141" t="str">
            <v/>
          </cell>
          <cell r="M141" t="str">
            <v/>
          </cell>
          <cell r="N141" t="str">
            <v>bamgt</v>
          </cell>
          <cell r="O141" t="str">
            <v>40</v>
          </cell>
          <cell r="P141" t="str">
            <v>600000A  630000   999999999999999999999999999999999999999999999999999999</v>
          </cell>
          <cell r="Q141" t="str">
            <v xml:space="preserve">none     </v>
          </cell>
          <cell r="R141" t="str">
            <v>RollFCST-Working Version</v>
          </cell>
          <cell r="S141" t="str">
            <v>RollFCST-Working Version</v>
          </cell>
          <cell r="T141" t="str">
            <v/>
          </cell>
          <cell r="U141" t="str">
            <v/>
          </cell>
          <cell r="V141" t="str">
            <v>630000</v>
          </cell>
          <cell r="W141" t="str">
            <v>2</v>
          </cell>
          <cell r="X141" t="str">
            <v xml:space="preserve">  Professional Fees                     </v>
          </cell>
          <cell r="Y141">
            <v>18.989999999999998</v>
          </cell>
          <cell r="Z141">
            <v>15.58</v>
          </cell>
          <cell r="AA141">
            <v>5.33</v>
          </cell>
          <cell r="AB141">
            <v>3</v>
          </cell>
          <cell r="AC141">
            <v>42.9</v>
          </cell>
          <cell r="AD141">
            <v>3</v>
          </cell>
          <cell r="AE141">
            <v>3</v>
          </cell>
          <cell r="AF141">
            <v>3</v>
          </cell>
          <cell r="AG141">
            <v>3</v>
          </cell>
          <cell r="AH141">
            <v>12</v>
          </cell>
          <cell r="AI141" t="str">
            <v xml:space="preserve">U.S. Dollar                   </v>
          </cell>
          <cell r="AJ141" t="str">
            <v/>
          </cell>
          <cell r="AK141" t="str">
            <v/>
          </cell>
          <cell r="AL141" t="str">
            <v/>
          </cell>
          <cell r="AM141" t="str">
            <v/>
          </cell>
          <cell r="AN141" t="str">
            <v/>
          </cell>
          <cell r="AO141" t="str">
            <v/>
          </cell>
          <cell r="AP141" t="str">
            <v/>
          </cell>
          <cell r="AQ141" t="str">
            <v/>
          </cell>
        </row>
        <row r="142">
          <cell r="A142" t="str">
            <v>FBE.......651500A</v>
          </cell>
          <cell r="B142" t="str">
            <v>2004T12</v>
          </cell>
          <cell r="C142" t="str">
            <v xml:space="preserve">TREND    </v>
          </cell>
          <cell r="D142" t="str">
            <v xml:space="preserve">Trend -  QTD Average/Activity                     </v>
          </cell>
          <cell r="E142" t="str">
            <v>Run: 08/07/03 14:02:44</v>
          </cell>
          <cell r="F142" t="str">
            <v>999</v>
          </cell>
          <cell r="G142" t="str">
            <v>100</v>
          </cell>
          <cell r="H142" t="str">
            <v xml:space="preserve">Bank Of America Management Reporting              </v>
          </cell>
          <cell r="I142" t="str">
            <v>001</v>
          </cell>
          <cell r="J142" t="str">
            <v>FBE.......</v>
          </cell>
          <cell r="K142" t="str">
            <v xml:space="preserve">Emg Ops Emea And Latin America                    </v>
          </cell>
          <cell r="L142" t="str">
            <v/>
          </cell>
          <cell r="M142" t="str">
            <v/>
          </cell>
          <cell r="N142" t="str">
            <v>bamgt</v>
          </cell>
          <cell r="O142" t="str">
            <v>40</v>
          </cell>
          <cell r="P142" t="str">
            <v>600000A  651500A  999999999999999999999999999999999999999999999999999999</v>
          </cell>
          <cell r="Q142" t="str">
            <v xml:space="preserve">none     </v>
          </cell>
          <cell r="R142" t="str">
            <v>RollFCST-Working Version</v>
          </cell>
          <cell r="S142" t="str">
            <v>RollFCST-Working Version</v>
          </cell>
          <cell r="T142" t="str">
            <v/>
          </cell>
          <cell r="U142" t="str">
            <v/>
          </cell>
          <cell r="V142" t="str">
            <v>651500A</v>
          </cell>
          <cell r="W142" t="str">
            <v>2</v>
          </cell>
          <cell r="X142" t="str">
            <v xml:space="preserve">  Direct Processing Expense             </v>
          </cell>
          <cell r="Y142">
            <v>51.34</v>
          </cell>
          <cell r="Z142">
            <v>39.68</v>
          </cell>
          <cell r="AA142">
            <v>21</v>
          </cell>
          <cell r="AB142">
            <v>12</v>
          </cell>
          <cell r="AC142">
            <v>124.02</v>
          </cell>
          <cell r="AD142">
            <v>3</v>
          </cell>
          <cell r="AE142">
            <v>3</v>
          </cell>
          <cell r="AF142">
            <v>3</v>
          </cell>
          <cell r="AG142">
            <v>3</v>
          </cell>
          <cell r="AH142">
            <v>12</v>
          </cell>
          <cell r="AI142" t="str">
            <v xml:space="preserve">U.S. Dollar                   </v>
          </cell>
          <cell r="AJ142" t="str">
            <v/>
          </cell>
          <cell r="AK142" t="str">
            <v/>
          </cell>
          <cell r="AL142" t="str">
            <v/>
          </cell>
          <cell r="AM142" t="str">
            <v/>
          </cell>
          <cell r="AN142" t="str">
            <v/>
          </cell>
          <cell r="AO142" t="str">
            <v/>
          </cell>
          <cell r="AP142" t="str">
            <v/>
          </cell>
          <cell r="AQ142" t="str">
            <v/>
          </cell>
        </row>
        <row r="143">
          <cell r="A143" t="str">
            <v>FBE.......660000A</v>
          </cell>
          <cell r="B143" t="str">
            <v>2004T12</v>
          </cell>
          <cell r="C143" t="str">
            <v xml:space="preserve">TREND    </v>
          </cell>
          <cell r="D143" t="str">
            <v xml:space="preserve">Trend -  QTD Average/Activity                     </v>
          </cell>
          <cell r="E143" t="str">
            <v>Run: 08/07/03 14:02:44</v>
          </cell>
          <cell r="F143" t="str">
            <v>999</v>
          </cell>
          <cell r="G143" t="str">
            <v>100</v>
          </cell>
          <cell r="H143" t="str">
            <v xml:space="preserve">Bank Of America Management Reporting              </v>
          </cell>
          <cell r="I143" t="str">
            <v>001</v>
          </cell>
          <cell r="J143" t="str">
            <v>FBE.......</v>
          </cell>
          <cell r="K143" t="str">
            <v xml:space="preserve">Emg Ops Emea And Latin America                    </v>
          </cell>
          <cell r="L143" t="str">
            <v/>
          </cell>
          <cell r="M143" t="str">
            <v/>
          </cell>
          <cell r="N143" t="str">
            <v>bamgt</v>
          </cell>
          <cell r="O143" t="str">
            <v>40</v>
          </cell>
          <cell r="P143" t="str">
            <v>600000A  660000A  999999999999999999999999999999999999999999999999999999</v>
          </cell>
          <cell r="Q143" t="str">
            <v xml:space="preserve">none     </v>
          </cell>
          <cell r="R143" t="str">
            <v>RollFCST-Working Version</v>
          </cell>
          <cell r="S143" t="str">
            <v>RollFCST-Working Version</v>
          </cell>
          <cell r="T143" t="str">
            <v/>
          </cell>
          <cell r="U143" t="str">
            <v/>
          </cell>
          <cell r="V143" t="str">
            <v>660000A</v>
          </cell>
          <cell r="W143" t="str">
            <v>2</v>
          </cell>
          <cell r="X143" t="str">
            <v xml:space="preserve">  Telecommunications                    </v>
          </cell>
          <cell r="Y143">
            <v>25.11</v>
          </cell>
          <cell r="Z143">
            <v>33.85</v>
          </cell>
          <cell r="AA143">
            <v>19.77</v>
          </cell>
          <cell r="AB143">
            <v>17.82</v>
          </cell>
          <cell r="AC143">
            <v>96.55</v>
          </cell>
          <cell r="AD143">
            <v>15</v>
          </cell>
          <cell r="AE143">
            <v>15</v>
          </cell>
          <cell r="AF143">
            <v>15</v>
          </cell>
          <cell r="AG143">
            <v>15</v>
          </cell>
          <cell r="AH143">
            <v>60</v>
          </cell>
          <cell r="AI143" t="str">
            <v xml:space="preserve">U.S. Dollar                   </v>
          </cell>
          <cell r="AJ143" t="str">
            <v/>
          </cell>
          <cell r="AK143" t="str">
            <v/>
          </cell>
          <cell r="AL143" t="str">
            <v/>
          </cell>
          <cell r="AM143" t="str">
            <v/>
          </cell>
          <cell r="AN143" t="str">
            <v/>
          </cell>
          <cell r="AO143" t="str">
            <v/>
          </cell>
          <cell r="AP143" t="str">
            <v/>
          </cell>
          <cell r="AQ143" t="str">
            <v/>
          </cell>
        </row>
        <row r="144">
          <cell r="A144" t="str">
            <v>FBE.......663000</v>
          </cell>
          <cell r="B144" t="str">
            <v>2004T12</v>
          </cell>
          <cell r="C144" t="str">
            <v xml:space="preserve">TREND    </v>
          </cell>
          <cell r="D144" t="str">
            <v xml:space="preserve">Trend -  QTD Average/Activity                     </v>
          </cell>
          <cell r="E144" t="str">
            <v>Run: 08/07/03 14:02:44</v>
          </cell>
          <cell r="F144" t="str">
            <v>999</v>
          </cell>
          <cell r="G144" t="str">
            <v>100</v>
          </cell>
          <cell r="H144" t="str">
            <v xml:space="preserve">Bank Of America Management Reporting              </v>
          </cell>
          <cell r="I144" t="str">
            <v>001</v>
          </cell>
          <cell r="J144" t="str">
            <v>FBE.......</v>
          </cell>
          <cell r="K144" t="str">
            <v xml:space="preserve">Emg Ops Emea And Latin America                    </v>
          </cell>
          <cell r="L144" t="str">
            <v/>
          </cell>
          <cell r="M144" t="str">
            <v/>
          </cell>
          <cell r="N144" t="str">
            <v>bamgt</v>
          </cell>
          <cell r="O144" t="str">
            <v>40</v>
          </cell>
          <cell r="P144" t="str">
            <v>600000A  662999B  662999C  663000   999999999999999999999999999999999999</v>
          </cell>
          <cell r="Q144" t="str">
            <v xml:space="preserve">none     </v>
          </cell>
          <cell r="R144" t="str">
            <v>RollFCST-Working Version</v>
          </cell>
          <cell r="S144" t="str">
            <v>RollFCST-Working Version</v>
          </cell>
          <cell r="T144" t="str">
            <v/>
          </cell>
          <cell r="U144" t="str">
            <v/>
          </cell>
          <cell r="V144" t="str">
            <v>663000</v>
          </cell>
          <cell r="W144" t="str">
            <v>4</v>
          </cell>
          <cell r="X144" t="str">
            <v xml:space="preserve">      Supplies                          </v>
          </cell>
          <cell r="Y144">
            <v>10.51</v>
          </cell>
          <cell r="Z144">
            <v>7.51</v>
          </cell>
          <cell r="AA144">
            <v>7.51</v>
          </cell>
          <cell r="AB144">
            <v>6.51</v>
          </cell>
          <cell r="AC144">
            <v>32.04</v>
          </cell>
          <cell r="AD144">
            <v>3.51</v>
          </cell>
          <cell r="AE144">
            <v>3.51</v>
          </cell>
          <cell r="AF144">
            <v>3.51</v>
          </cell>
          <cell r="AG144">
            <v>3.51</v>
          </cell>
          <cell r="AH144">
            <v>14.04</v>
          </cell>
          <cell r="AI144" t="str">
            <v xml:space="preserve">U.S. Dollar                   </v>
          </cell>
          <cell r="AJ144" t="str">
            <v/>
          </cell>
          <cell r="AK144" t="str">
            <v/>
          </cell>
          <cell r="AL144" t="str">
            <v/>
          </cell>
          <cell r="AM144" t="str">
            <v/>
          </cell>
          <cell r="AN144" t="str">
            <v/>
          </cell>
          <cell r="AO144" t="str">
            <v/>
          </cell>
          <cell r="AP144" t="str">
            <v/>
          </cell>
          <cell r="AQ144" t="str">
            <v/>
          </cell>
        </row>
        <row r="145">
          <cell r="A145" t="str">
            <v>FBE.......664500</v>
          </cell>
          <cell r="B145" t="str">
            <v>2004T12</v>
          </cell>
          <cell r="C145" t="str">
            <v xml:space="preserve">TREND    </v>
          </cell>
          <cell r="D145" t="str">
            <v xml:space="preserve">Trend -  QTD Average/Activity                     </v>
          </cell>
          <cell r="E145" t="str">
            <v>Run: 08/07/03 14:02:44</v>
          </cell>
          <cell r="F145" t="str">
            <v>999</v>
          </cell>
          <cell r="G145" t="str">
            <v>100</v>
          </cell>
          <cell r="H145" t="str">
            <v xml:space="preserve">Bank Of America Management Reporting              </v>
          </cell>
          <cell r="I145" t="str">
            <v>001</v>
          </cell>
          <cell r="J145" t="str">
            <v>FBE.......</v>
          </cell>
          <cell r="K145" t="str">
            <v xml:space="preserve">Emg Ops Emea And Latin America                    </v>
          </cell>
          <cell r="L145" t="str">
            <v/>
          </cell>
          <cell r="M145" t="str">
            <v/>
          </cell>
          <cell r="N145" t="str">
            <v>bamgt</v>
          </cell>
          <cell r="O145" t="str">
            <v>40</v>
          </cell>
          <cell r="P145" t="str">
            <v>600000A  662999B  662999C  664500   999999999999999999999999999999999999</v>
          </cell>
          <cell r="Q145" t="str">
            <v xml:space="preserve">none     </v>
          </cell>
          <cell r="R145" t="str">
            <v>RollFCST-Working Version</v>
          </cell>
          <cell r="S145" t="str">
            <v>RollFCST-Working Version</v>
          </cell>
          <cell r="T145" t="str">
            <v/>
          </cell>
          <cell r="U145" t="str">
            <v/>
          </cell>
          <cell r="V145" t="str">
            <v>664500</v>
          </cell>
          <cell r="W145" t="str">
            <v>4</v>
          </cell>
          <cell r="X145" t="str">
            <v xml:space="preserve">      Postage And Courier               </v>
          </cell>
          <cell r="Y145">
            <v>1.99</v>
          </cell>
          <cell r="Z145">
            <v>0.99</v>
          </cell>
          <cell r="AA145">
            <v>0.99</v>
          </cell>
          <cell r="AB145">
            <v>0.99</v>
          </cell>
          <cell r="AC145">
            <v>4.96</v>
          </cell>
          <cell r="AD145">
            <v>0.99</v>
          </cell>
          <cell r="AE145">
            <v>0.99</v>
          </cell>
          <cell r="AF145">
            <v>0.99</v>
          </cell>
          <cell r="AG145">
            <v>0.99</v>
          </cell>
          <cell r="AH145">
            <v>3.96</v>
          </cell>
          <cell r="AI145" t="str">
            <v xml:space="preserve">U.S. Dollar                   </v>
          </cell>
          <cell r="AJ145" t="str">
            <v/>
          </cell>
          <cell r="AK145" t="str">
            <v/>
          </cell>
          <cell r="AL145" t="str">
            <v/>
          </cell>
          <cell r="AM145" t="str">
            <v/>
          </cell>
          <cell r="AN145" t="str">
            <v/>
          </cell>
          <cell r="AO145" t="str">
            <v/>
          </cell>
          <cell r="AP145" t="str">
            <v/>
          </cell>
          <cell r="AQ145" t="str">
            <v/>
          </cell>
        </row>
        <row r="146">
          <cell r="A146" t="str">
            <v>FBE.......665499F</v>
          </cell>
          <cell r="B146" t="str">
            <v>2004T12</v>
          </cell>
          <cell r="C146" t="str">
            <v xml:space="preserve">TREND    </v>
          </cell>
          <cell r="D146" t="str">
            <v xml:space="preserve">Trend -  QTD Average/Activity                     </v>
          </cell>
          <cell r="E146" t="str">
            <v>Run: 08/07/03 14:02:44</v>
          </cell>
          <cell r="F146" t="str">
            <v>999</v>
          </cell>
          <cell r="G146" t="str">
            <v>100</v>
          </cell>
          <cell r="H146" t="str">
            <v xml:space="preserve">Bank Of America Management Reporting              </v>
          </cell>
          <cell r="I146" t="str">
            <v>001</v>
          </cell>
          <cell r="J146" t="str">
            <v>FBE.......</v>
          </cell>
          <cell r="K146" t="str">
            <v xml:space="preserve">Emg Ops Emea And Latin America                    </v>
          </cell>
          <cell r="L146" t="str">
            <v/>
          </cell>
          <cell r="M146" t="str">
            <v/>
          </cell>
          <cell r="N146" t="str">
            <v>bamgt</v>
          </cell>
          <cell r="O146" t="str">
            <v>40</v>
          </cell>
          <cell r="P146" t="str">
            <v>600000A  662999B  662999C  665499B  665499D  665499F  999999999999999999</v>
          </cell>
          <cell r="Q146" t="str">
            <v xml:space="preserve">none     </v>
          </cell>
          <cell r="R146" t="str">
            <v>RollFCST-Working Version</v>
          </cell>
          <cell r="S146" t="str">
            <v>RollFCST-Working Version</v>
          </cell>
          <cell r="T146" t="str">
            <v/>
          </cell>
          <cell r="U146" t="str">
            <v/>
          </cell>
          <cell r="V146" t="str">
            <v>665499F</v>
          </cell>
          <cell r="W146" t="str">
            <v>6</v>
          </cell>
          <cell r="X146" t="str">
            <v xml:space="preserve">          Relocation Expense            </v>
          </cell>
          <cell r="Y146">
            <v>0</v>
          </cell>
          <cell r="Z146">
            <v>0</v>
          </cell>
          <cell r="AA146">
            <v>0</v>
          </cell>
          <cell r="AB146">
            <v>0</v>
          </cell>
          <cell r="AC146">
            <v>0</v>
          </cell>
          <cell r="AD146">
            <v>0</v>
          </cell>
          <cell r="AE146">
            <v>0</v>
          </cell>
          <cell r="AF146">
            <v>0</v>
          </cell>
          <cell r="AG146">
            <v>0</v>
          </cell>
          <cell r="AH146">
            <v>0</v>
          </cell>
          <cell r="AI146" t="str">
            <v xml:space="preserve">U.S. Dollar                   </v>
          </cell>
          <cell r="AJ146" t="str">
            <v/>
          </cell>
          <cell r="AK146" t="str">
            <v/>
          </cell>
          <cell r="AL146" t="str">
            <v/>
          </cell>
          <cell r="AM146" t="str">
            <v/>
          </cell>
          <cell r="AN146" t="str">
            <v/>
          </cell>
          <cell r="AO146" t="str">
            <v/>
          </cell>
          <cell r="AP146" t="str">
            <v/>
          </cell>
          <cell r="AQ146" t="str">
            <v/>
          </cell>
        </row>
        <row r="147">
          <cell r="A147" t="str">
            <v>FBE.......665499J</v>
          </cell>
          <cell r="B147" t="str">
            <v>2004T12</v>
          </cell>
          <cell r="C147" t="str">
            <v xml:space="preserve">TREND    </v>
          </cell>
          <cell r="D147" t="str">
            <v xml:space="preserve">Trend -  QTD Average/Activity                     </v>
          </cell>
          <cell r="E147" t="str">
            <v>Run: 08/07/03 14:02:44</v>
          </cell>
          <cell r="F147" t="str">
            <v>999</v>
          </cell>
          <cell r="G147" t="str">
            <v>100</v>
          </cell>
          <cell r="H147" t="str">
            <v xml:space="preserve">Bank Of America Management Reporting              </v>
          </cell>
          <cell r="I147" t="str">
            <v>001</v>
          </cell>
          <cell r="J147" t="str">
            <v>FBE.......</v>
          </cell>
          <cell r="K147" t="str">
            <v xml:space="preserve">Emg Ops Emea And Latin America                    </v>
          </cell>
          <cell r="L147" t="str">
            <v/>
          </cell>
          <cell r="M147" t="str">
            <v/>
          </cell>
          <cell r="N147" t="str">
            <v>bamgt</v>
          </cell>
          <cell r="O147" t="str">
            <v>40</v>
          </cell>
          <cell r="P147" t="str">
            <v>600000A  662999B  662999C  665499B  665499D  665499H  665499J  999999999</v>
          </cell>
          <cell r="Q147" t="str">
            <v xml:space="preserve">none     </v>
          </cell>
          <cell r="R147" t="str">
            <v>RollFCST-Working Version</v>
          </cell>
          <cell r="S147" t="str">
            <v>RollFCST-Working Version</v>
          </cell>
          <cell r="T147" t="str">
            <v/>
          </cell>
          <cell r="U147" t="str">
            <v/>
          </cell>
          <cell r="V147" t="str">
            <v>665499J</v>
          </cell>
          <cell r="W147" t="str">
            <v>7</v>
          </cell>
          <cell r="X147" t="str">
            <v xml:space="preserve">            Employee Training &amp; Seminars</v>
          </cell>
          <cell r="Y147">
            <v>0</v>
          </cell>
          <cell r="Z147">
            <v>0</v>
          </cell>
          <cell r="AA147">
            <v>0</v>
          </cell>
          <cell r="AB147">
            <v>0</v>
          </cell>
          <cell r="AC147">
            <v>0</v>
          </cell>
          <cell r="AD147">
            <v>0</v>
          </cell>
          <cell r="AE147">
            <v>0</v>
          </cell>
          <cell r="AF147">
            <v>0</v>
          </cell>
          <cell r="AG147">
            <v>0</v>
          </cell>
          <cell r="AH147">
            <v>0</v>
          </cell>
          <cell r="AI147" t="str">
            <v xml:space="preserve">U.S. Dollar                   </v>
          </cell>
          <cell r="AJ147" t="str">
            <v/>
          </cell>
          <cell r="AK147" t="str">
            <v/>
          </cell>
          <cell r="AL147" t="str">
            <v/>
          </cell>
          <cell r="AM147" t="str">
            <v/>
          </cell>
          <cell r="AN147" t="str">
            <v/>
          </cell>
          <cell r="AO147" t="str">
            <v/>
          </cell>
          <cell r="AP147" t="str">
            <v/>
          </cell>
          <cell r="AQ147" t="str">
            <v/>
          </cell>
        </row>
        <row r="148">
          <cell r="A148" t="str">
            <v>FBE.......665499H</v>
          </cell>
          <cell r="B148" t="str">
            <v>2004T12</v>
          </cell>
          <cell r="C148" t="str">
            <v xml:space="preserve">TREND    </v>
          </cell>
          <cell r="D148" t="str">
            <v xml:space="preserve">Trend -  QTD Average/Activity                     </v>
          </cell>
          <cell r="E148" t="str">
            <v>Run: 08/07/03 14:02:44</v>
          </cell>
          <cell r="F148" t="str">
            <v>999</v>
          </cell>
          <cell r="G148" t="str">
            <v>100</v>
          </cell>
          <cell r="H148" t="str">
            <v xml:space="preserve">Bank Of America Management Reporting              </v>
          </cell>
          <cell r="I148" t="str">
            <v>001</v>
          </cell>
          <cell r="J148" t="str">
            <v>FBE.......</v>
          </cell>
          <cell r="K148" t="str">
            <v xml:space="preserve">Emg Ops Emea And Latin America                    </v>
          </cell>
          <cell r="L148" t="str">
            <v/>
          </cell>
          <cell r="M148" t="str">
            <v/>
          </cell>
          <cell r="N148" t="str">
            <v>bamgt</v>
          </cell>
          <cell r="O148" t="str">
            <v>40</v>
          </cell>
          <cell r="P148" t="str">
            <v>600000A  662999B  662999C  665499B  665499D  665499H  999999999999999999</v>
          </cell>
          <cell r="Q148" t="str">
            <v xml:space="preserve">none     </v>
          </cell>
          <cell r="R148" t="str">
            <v>RollFCST-Working Version</v>
          </cell>
          <cell r="S148" t="str">
            <v>RollFCST-Working Version</v>
          </cell>
          <cell r="T148" t="str">
            <v/>
          </cell>
          <cell r="U148" t="str">
            <v/>
          </cell>
          <cell r="V148" t="str">
            <v>665499H</v>
          </cell>
          <cell r="W148" t="str">
            <v>6</v>
          </cell>
          <cell r="X148" t="str">
            <v xml:space="preserve">          Other Employee Expense        </v>
          </cell>
          <cell r="Y148">
            <v>0</v>
          </cell>
          <cell r="Z148">
            <v>0</v>
          </cell>
          <cell r="AA148">
            <v>0</v>
          </cell>
          <cell r="AB148">
            <v>0</v>
          </cell>
          <cell r="AC148">
            <v>0</v>
          </cell>
          <cell r="AD148">
            <v>0</v>
          </cell>
          <cell r="AE148">
            <v>0</v>
          </cell>
          <cell r="AF148">
            <v>0</v>
          </cell>
          <cell r="AG148">
            <v>0</v>
          </cell>
          <cell r="AH148">
            <v>0</v>
          </cell>
          <cell r="AI148" t="str">
            <v xml:space="preserve">U.S. Dollar                   </v>
          </cell>
          <cell r="AJ148" t="str">
            <v/>
          </cell>
          <cell r="AK148" t="str">
            <v/>
          </cell>
          <cell r="AL148" t="str">
            <v/>
          </cell>
          <cell r="AM148" t="str">
            <v/>
          </cell>
          <cell r="AN148" t="str">
            <v/>
          </cell>
          <cell r="AO148" t="str">
            <v/>
          </cell>
          <cell r="AP148" t="str">
            <v/>
          </cell>
          <cell r="AQ148" t="str">
            <v/>
          </cell>
        </row>
        <row r="149">
          <cell r="A149" t="str">
            <v>FBE.......665499D</v>
          </cell>
          <cell r="B149" t="str">
            <v>2004T12</v>
          </cell>
          <cell r="C149" t="str">
            <v xml:space="preserve">TREND    </v>
          </cell>
          <cell r="D149" t="str">
            <v xml:space="preserve">Trend -  QTD Average/Activity                     </v>
          </cell>
          <cell r="E149" t="str">
            <v>Run: 08/07/03 14:02:44</v>
          </cell>
          <cell r="F149" t="str">
            <v>999</v>
          </cell>
          <cell r="G149" t="str">
            <v>100</v>
          </cell>
          <cell r="H149" t="str">
            <v xml:space="preserve">Bank Of America Management Reporting              </v>
          </cell>
          <cell r="I149" t="str">
            <v>001</v>
          </cell>
          <cell r="J149" t="str">
            <v>FBE.......</v>
          </cell>
          <cell r="K149" t="str">
            <v xml:space="preserve">Emg Ops Emea And Latin America                    </v>
          </cell>
          <cell r="L149" t="str">
            <v/>
          </cell>
          <cell r="M149" t="str">
            <v/>
          </cell>
          <cell r="N149" t="str">
            <v>bamgt</v>
          </cell>
          <cell r="O149" t="str">
            <v>40</v>
          </cell>
          <cell r="P149" t="str">
            <v>600000A  662999B  662999C  665499B  665499D  999999999999999999999999999</v>
          </cell>
          <cell r="Q149" t="str">
            <v xml:space="preserve">none     </v>
          </cell>
          <cell r="R149" t="str">
            <v>RollFCST-Working Version</v>
          </cell>
          <cell r="S149" t="str">
            <v>RollFCST-Working Version</v>
          </cell>
          <cell r="T149" t="str">
            <v/>
          </cell>
          <cell r="U149" t="str">
            <v/>
          </cell>
          <cell r="V149" t="str">
            <v>665499D</v>
          </cell>
          <cell r="W149" t="str">
            <v>5</v>
          </cell>
          <cell r="X149" t="str">
            <v xml:space="preserve">        Employee Expense                </v>
          </cell>
          <cell r="Y149">
            <v>0</v>
          </cell>
          <cell r="Z149">
            <v>0</v>
          </cell>
          <cell r="AA149">
            <v>0</v>
          </cell>
          <cell r="AB149">
            <v>0</v>
          </cell>
          <cell r="AC149">
            <v>0</v>
          </cell>
          <cell r="AD149">
            <v>0</v>
          </cell>
          <cell r="AE149">
            <v>0</v>
          </cell>
          <cell r="AF149">
            <v>0</v>
          </cell>
          <cell r="AG149">
            <v>0</v>
          </cell>
          <cell r="AH149">
            <v>0</v>
          </cell>
          <cell r="AI149" t="str">
            <v xml:space="preserve">U.S. Dollar                   </v>
          </cell>
          <cell r="AJ149" t="str">
            <v/>
          </cell>
          <cell r="AK149" t="str">
            <v/>
          </cell>
          <cell r="AL149" t="str">
            <v/>
          </cell>
          <cell r="AM149" t="str">
            <v/>
          </cell>
          <cell r="AN149" t="str">
            <v/>
          </cell>
          <cell r="AO149" t="str">
            <v/>
          </cell>
          <cell r="AP149" t="str">
            <v/>
          </cell>
          <cell r="AQ149" t="str">
            <v/>
          </cell>
        </row>
        <row r="150">
          <cell r="A150" t="str">
            <v>FBE.......665499B</v>
          </cell>
          <cell r="B150" t="str">
            <v>2004T12</v>
          </cell>
          <cell r="C150" t="str">
            <v xml:space="preserve">TREND    </v>
          </cell>
          <cell r="D150" t="str">
            <v xml:space="preserve">Trend -  QTD Average/Activity                     </v>
          </cell>
          <cell r="E150" t="str">
            <v>Run: 08/07/03 14:02:44</v>
          </cell>
          <cell r="F150" t="str">
            <v>999</v>
          </cell>
          <cell r="G150" t="str">
            <v>100</v>
          </cell>
          <cell r="H150" t="str">
            <v xml:space="preserve">Bank Of America Management Reporting              </v>
          </cell>
          <cell r="I150" t="str">
            <v>001</v>
          </cell>
          <cell r="J150" t="str">
            <v>FBE.......</v>
          </cell>
          <cell r="K150" t="str">
            <v xml:space="preserve">Emg Ops Emea And Latin America                    </v>
          </cell>
          <cell r="L150" t="str">
            <v/>
          </cell>
          <cell r="M150" t="str">
            <v/>
          </cell>
          <cell r="N150" t="str">
            <v>bamgt</v>
          </cell>
          <cell r="O150" t="str">
            <v>40</v>
          </cell>
          <cell r="P150" t="str">
            <v>600000A  662999B  662999C  665499B  999999999999999999999999999999999999</v>
          </cell>
          <cell r="Q150" t="str">
            <v xml:space="preserve">none     </v>
          </cell>
          <cell r="R150" t="str">
            <v>RollFCST-Working Version</v>
          </cell>
          <cell r="S150" t="str">
            <v>RollFCST-Working Version</v>
          </cell>
          <cell r="T150" t="str">
            <v/>
          </cell>
          <cell r="U150" t="str">
            <v/>
          </cell>
          <cell r="V150" t="str">
            <v>665499B</v>
          </cell>
          <cell r="W150" t="str">
            <v>4</v>
          </cell>
          <cell r="X150" t="str">
            <v xml:space="preserve">      Other Operating Expense           </v>
          </cell>
          <cell r="Y150">
            <v>31</v>
          </cell>
          <cell r="Z150">
            <v>19.13</v>
          </cell>
          <cell r="AA150">
            <v>26</v>
          </cell>
          <cell r="AB150">
            <v>23</v>
          </cell>
          <cell r="AC150">
            <v>99.13</v>
          </cell>
          <cell r="AD150">
            <v>28.5</v>
          </cell>
          <cell r="AE150">
            <v>28.5</v>
          </cell>
          <cell r="AF150">
            <v>28.5</v>
          </cell>
          <cell r="AG150">
            <v>28.5</v>
          </cell>
          <cell r="AH150">
            <v>114</v>
          </cell>
          <cell r="AI150" t="str">
            <v xml:space="preserve">U.S. Dollar                   </v>
          </cell>
          <cell r="AJ150" t="str">
            <v/>
          </cell>
          <cell r="AK150" t="str">
            <v/>
          </cell>
          <cell r="AL150" t="str">
            <v/>
          </cell>
          <cell r="AM150" t="str">
            <v/>
          </cell>
          <cell r="AN150" t="str">
            <v/>
          </cell>
          <cell r="AO150" t="str">
            <v/>
          </cell>
          <cell r="AP150" t="str">
            <v/>
          </cell>
          <cell r="AQ150" t="str">
            <v/>
          </cell>
        </row>
        <row r="151">
          <cell r="A151" t="str">
            <v>FBE.......670200</v>
          </cell>
          <cell r="B151" t="str">
            <v>2004T12</v>
          </cell>
          <cell r="C151" t="str">
            <v xml:space="preserve">TREND    </v>
          </cell>
          <cell r="D151" t="str">
            <v xml:space="preserve">Trend -  QTD Average/Activity                     </v>
          </cell>
          <cell r="E151" t="str">
            <v>Run: 08/07/03 14:02:44</v>
          </cell>
          <cell r="F151" t="str">
            <v>999</v>
          </cell>
          <cell r="G151" t="str">
            <v>100</v>
          </cell>
          <cell r="H151" t="str">
            <v xml:space="preserve">Bank Of America Management Reporting              </v>
          </cell>
          <cell r="I151" t="str">
            <v>001</v>
          </cell>
          <cell r="J151" t="str">
            <v>FBE.......</v>
          </cell>
          <cell r="K151" t="str">
            <v xml:space="preserve">Emg Ops Emea And Latin America                    </v>
          </cell>
          <cell r="L151" t="str">
            <v/>
          </cell>
          <cell r="M151" t="str">
            <v/>
          </cell>
          <cell r="N151" t="str">
            <v>bamgt</v>
          </cell>
          <cell r="O151" t="str">
            <v>40</v>
          </cell>
          <cell r="P151" t="str">
            <v>600000A  662999B  670000B  670200   999999999999999999999999999999999999</v>
          </cell>
          <cell r="Q151" t="str">
            <v xml:space="preserve">none     </v>
          </cell>
          <cell r="R151" t="str">
            <v>RollFCST-Working Version</v>
          </cell>
          <cell r="S151" t="str">
            <v>RollFCST-Working Version</v>
          </cell>
          <cell r="T151" t="str">
            <v/>
          </cell>
          <cell r="U151" t="str">
            <v/>
          </cell>
          <cell r="V151" t="str">
            <v>670200</v>
          </cell>
          <cell r="W151" t="str">
            <v>4</v>
          </cell>
          <cell r="X151" t="str">
            <v xml:space="preserve">      Travel                            </v>
          </cell>
          <cell r="Y151">
            <v>18.989999999999998</v>
          </cell>
          <cell r="Z151">
            <v>17.989999999999998</v>
          </cell>
          <cell r="AA151">
            <v>8</v>
          </cell>
          <cell r="AB151">
            <v>6</v>
          </cell>
          <cell r="AC151">
            <v>50.98</v>
          </cell>
          <cell r="AD151">
            <v>4.5</v>
          </cell>
          <cell r="AE151">
            <v>4.5</v>
          </cell>
          <cell r="AF151">
            <v>4.5</v>
          </cell>
          <cell r="AG151">
            <v>4.5</v>
          </cell>
          <cell r="AH151">
            <v>18</v>
          </cell>
          <cell r="AI151" t="str">
            <v xml:space="preserve">U.S. Dollar                   </v>
          </cell>
          <cell r="AJ151" t="str">
            <v/>
          </cell>
          <cell r="AK151" t="str">
            <v/>
          </cell>
          <cell r="AL151" t="str">
            <v/>
          </cell>
          <cell r="AM151" t="str">
            <v/>
          </cell>
          <cell r="AN151" t="str">
            <v/>
          </cell>
          <cell r="AO151" t="str">
            <v/>
          </cell>
          <cell r="AP151" t="str">
            <v/>
          </cell>
          <cell r="AQ151" t="str">
            <v/>
          </cell>
        </row>
        <row r="152">
          <cell r="A152" t="str">
            <v>FBE.......670800</v>
          </cell>
          <cell r="B152" t="str">
            <v>2004T12</v>
          </cell>
          <cell r="C152" t="str">
            <v xml:space="preserve">TREND    </v>
          </cell>
          <cell r="D152" t="str">
            <v xml:space="preserve">Trend -  QTD Average/Activity                     </v>
          </cell>
          <cell r="E152" t="str">
            <v>Run: 08/07/03 14:02:44</v>
          </cell>
          <cell r="F152" t="str">
            <v>999</v>
          </cell>
          <cell r="G152" t="str">
            <v>100</v>
          </cell>
          <cell r="H152" t="str">
            <v xml:space="preserve">Bank Of America Management Reporting              </v>
          </cell>
          <cell r="I152" t="str">
            <v>001</v>
          </cell>
          <cell r="J152" t="str">
            <v>FBE.......</v>
          </cell>
          <cell r="K152" t="str">
            <v xml:space="preserve">Emg Ops Emea And Latin America                    </v>
          </cell>
          <cell r="L152" t="str">
            <v/>
          </cell>
          <cell r="M152" t="str">
            <v/>
          </cell>
          <cell r="N152" t="str">
            <v>bamgt</v>
          </cell>
          <cell r="O152" t="str">
            <v>40</v>
          </cell>
          <cell r="P152" t="str">
            <v>600000A  662999B  670000B  670800   999999999999999999999999999999999999</v>
          </cell>
          <cell r="Q152" t="str">
            <v xml:space="preserve">none     </v>
          </cell>
          <cell r="R152" t="str">
            <v>RollFCST-Working Version</v>
          </cell>
          <cell r="S152" t="str">
            <v>RollFCST-Working Version</v>
          </cell>
          <cell r="T152" t="str">
            <v/>
          </cell>
          <cell r="U152" t="str">
            <v/>
          </cell>
          <cell r="V152" t="str">
            <v>670800</v>
          </cell>
          <cell r="W152" t="str">
            <v>4</v>
          </cell>
          <cell r="X152" t="str">
            <v xml:space="preserve">      Taxes Other Than Income           </v>
          </cell>
          <cell r="Y152">
            <v>7</v>
          </cell>
          <cell r="Z152">
            <v>22</v>
          </cell>
          <cell r="AA152">
            <v>21</v>
          </cell>
          <cell r="AB152">
            <v>21</v>
          </cell>
          <cell r="AC152">
            <v>71</v>
          </cell>
          <cell r="AD152">
            <v>21</v>
          </cell>
          <cell r="AE152">
            <v>21</v>
          </cell>
          <cell r="AF152">
            <v>21</v>
          </cell>
          <cell r="AG152">
            <v>21</v>
          </cell>
          <cell r="AH152">
            <v>84</v>
          </cell>
          <cell r="AI152" t="str">
            <v xml:space="preserve">U.S. Dollar                   </v>
          </cell>
          <cell r="AJ152" t="str">
            <v/>
          </cell>
          <cell r="AK152" t="str">
            <v/>
          </cell>
          <cell r="AL152" t="str">
            <v/>
          </cell>
          <cell r="AM152" t="str">
            <v/>
          </cell>
          <cell r="AN152" t="str">
            <v/>
          </cell>
          <cell r="AO152" t="str">
            <v/>
          </cell>
          <cell r="AP152" t="str">
            <v/>
          </cell>
          <cell r="AQ152" t="str">
            <v/>
          </cell>
        </row>
        <row r="153">
          <cell r="A153" t="str">
            <v>FBE.......671200</v>
          </cell>
          <cell r="B153" t="str">
            <v>2004T12</v>
          </cell>
          <cell r="C153" t="str">
            <v xml:space="preserve">TREND    </v>
          </cell>
          <cell r="D153" t="str">
            <v xml:space="preserve">Trend -  QTD Average/Activity                     </v>
          </cell>
          <cell r="E153" t="str">
            <v>Run: 08/07/03 14:02:44</v>
          </cell>
          <cell r="F153" t="str">
            <v>999</v>
          </cell>
          <cell r="G153" t="str">
            <v>100</v>
          </cell>
          <cell r="H153" t="str">
            <v xml:space="preserve">Bank Of America Management Reporting              </v>
          </cell>
          <cell r="I153" t="str">
            <v>001</v>
          </cell>
          <cell r="J153" t="str">
            <v>FBE.......</v>
          </cell>
          <cell r="K153" t="str">
            <v xml:space="preserve">Emg Ops Emea And Latin America                    </v>
          </cell>
          <cell r="L153" t="str">
            <v/>
          </cell>
          <cell r="M153" t="str">
            <v/>
          </cell>
          <cell r="N153" t="str">
            <v>bamgt</v>
          </cell>
          <cell r="O153" t="str">
            <v>40</v>
          </cell>
          <cell r="P153" t="str">
            <v>600000A  662999B  670000B  671200   999999999999999999999999999999999999</v>
          </cell>
          <cell r="Q153" t="str">
            <v xml:space="preserve">none     </v>
          </cell>
          <cell r="R153" t="str">
            <v>RollFCST-Working Version</v>
          </cell>
          <cell r="S153" t="str">
            <v>RollFCST-Working Version</v>
          </cell>
          <cell r="T153" t="str">
            <v/>
          </cell>
          <cell r="U153" t="str">
            <v/>
          </cell>
          <cell r="V153" t="str">
            <v>671200</v>
          </cell>
          <cell r="W153" t="str">
            <v>4</v>
          </cell>
          <cell r="X153" t="str">
            <v xml:space="preserve">      Subscription Services             </v>
          </cell>
          <cell r="Y153">
            <v>12</v>
          </cell>
          <cell r="Z153">
            <v>9.69</v>
          </cell>
          <cell r="AA153">
            <v>12.5</v>
          </cell>
          <cell r="AB153">
            <v>11</v>
          </cell>
          <cell r="AC153">
            <v>45.19</v>
          </cell>
          <cell r="AD153">
            <v>8</v>
          </cell>
          <cell r="AE153">
            <v>8</v>
          </cell>
          <cell r="AF153">
            <v>8</v>
          </cell>
          <cell r="AG153">
            <v>8</v>
          </cell>
          <cell r="AH153">
            <v>32</v>
          </cell>
          <cell r="AI153" t="str">
            <v xml:space="preserve">U.S. Dollar                   </v>
          </cell>
          <cell r="AJ153" t="str">
            <v/>
          </cell>
          <cell r="AK153" t="str">
            <v/>
          </cell>
          <cell r="AL153" t="str">
            <v/>
          </cell>
          <cell r="AM153" t="str">
            <v/>
          </cell>
          <cell r="AN153" t="str">
            <v/>
          </cell>
          <cell r="AO153" t="str">
            <v/>
          </cell>
          <cell r="AP153" t="str">
            <v/>
          </cell>
          <cell r="AQ153" t="str">
            <v/>
          </cell>
        </row>
        <row r="154">
          <cell r="A154" t="str">
            <v>FBE.......671500</v>
          </cell>
          <cell r="B154" t="str">
            <v>2004T12</v>
          </cell>
          <cell r="C154" t="str">
            <v xml:space="preserve">TREND    </v>
          </cell>
          <cell r="D154" t="str">
            <v xml:space="preserve">Trend -  QTD Average/Activity                     </v>
          </cell>
          <cell r="E154" t="str">
            <v>Run: 08/07/03 14:02:44</v>
          </cell>
          <cell r="F154" t="str">
            <v>999</v>
          </cell>
          <cell r="G154" t="str">
            <v>100</v>
          </cell>
          <cell r="H154" t="str">
            <v xml:space="preserve">Bank Of America Management Reporting              </v>
          </cell>
          <cell r="I154" t="str">
            <v>001</v>
          </cell>
          <cell r="J154" t="str">
            <v>FBE.......</v>
          </cell>
          <cell r="K154" t="str">
            <v xml:space="preserve">Emg Ops Emea And Latin America                    </v>
          </cell>
          <cell r="L154" t="str">
            <v/>
          </cell>
          <cell r="M154" t="str">
            <v/>
          </cell>
          <cell r="N154" t="str">
            <v>bamgt</v>
          </cell>
          <cell r="O154" t="str">
            <v>40</v>
          </cell>
          <cell r="P154" t="str">
            <v>600000A  662999B  670000B  671500   999999999999999999999999999999999999</v>
          </cell>
          <cell r="Q154" t="str">
            <v xml:space="preserve">none     </v>
          </cell>
          <cell r="R154" t="str">
            <v>RollFCST-Working Version</v>
          </cell>
          <cell r="S154" t="str">
            <v>RollFCST-Working Version</v>
          </cell>
          <cell r="T154" t="str">
            <v/>
          </cell>
          <cell r="U154" t="str">
            <v/>
          </cell>
          <cell r="V154" t="str">
            <v>671500</v>
          </cell>
          <cell r="W154" t="str">
            <v>4</v>
          </cell>
          <cell r="X154" t="str">
            <v xml:space="preserve">      Other Administrative Expenses     </v>
          </cell>
          <cell r="Y154">
            <v>18</v>
          </cell>
          <cell r="Z154">
            <v>0</v>
          </cell>
          <cell r="AA154">
            <v>0</v>
          </cell>
          <cell r="AB154">
            <v>0</v>
          </cell>
          <cell r="AC154">
            <v>18</v>
          </cell>
          <cell r="AD154">
            <v>0</v>
          </cell>
          <cell r="AE154">
            <v>0</v>
          </cell>
          <cell r="AF154">
            <v>0</v>
          </cell>
          <cell r="AG154">
            <v>0</v>
          </cell>
          <cell r="AH154">
            <v>0</v>
          </cell>
          <cell r="AI154" t="str">
            <v xml:space="preserve">U.S. Dollar                   </v>
          </cell>
          <cell r="AJ154" t="str">
            <v/>
          </cell>
          <cell r="AK154" t="str">
            <v/>
          </cell>
          <cell r="AL154" t="str">
            <v/>
          </cell>
          <cell r="AM154" t="str">
            <v/>
          </cell>
          <cell r="AN154" t="str">
            <v/>
          </cell>
          <cell r="AO154" t="str">
            <v/>
          </cell>
          <cell r="AP154" t="str">
            <v/>
          </cell>
          <cell r="AQ154" t="str">
            <v/>
          </cell>
        </row>
        <row r="155">
          <cell r="A155" t="str">
            <v>FBE.......675000</v>
          </cell>
          <cell r="B155" t="str">
            <v>2004T12</v>
          </cell>
          <cell r="C155" t="str">
            <v xml:space="preserve">TREND    </v>
          </cell>
          <cell r="D155" t="str">
            <v xml:space="preserve">Trend -  QTD Average/Activity                     </v>
          </cell>
          <cell r="E155" t="str">
            <v>Run: 08/07/03 14:02:44</v>
          </cell>
          <cell r="F155" t="str">
            <v>999</v>
          </cell>
          <cell r="G155" t="str">
            <v>100</v>
          </cell>
          <cell r="H155" t="str">
            <v xml:space="preserve">Bank Of America Management Reporting              </v>
          </cell>
          <cell r="I155" t="str">
            <v>001</v>
          </cell>
          <cell r="J155" t="str">
            <v>FBE.......</v>
          </cell>
          <cell r="K155" t="str">
            <v xml:space="preserve">Emg Ops Emea And Latin America                    </v>
          </cell>
          <cell r="L155" t="str">
            <v/>
          </cell>
          <cell r="M155" t="str">
            <v/>
          </cell>
          <cell r="N155" t="str">
            <v>bamgt</v>
          </cell>
          <cell r="O155" t="str">
            <v>40</v>
          </cell>
          <cell r="P155" t="str">
            <v>600000A  675000   999999999999999999999999999999999999999999999999999999</v>
          </cell>
          <cell r="Q155" t="str">
            <v xml:space="preserve">none     </v>
          </cell>
          <cell r="R155" t="str">
            <v>RollFCST-Working Version</v>
          </cell>
          <cell r="S155" t="str">
            <v>RollFCST-Working Version</v>
          </cell>
          <cell r="T155" t="str">
            <v/>
          </cell>
          <cell r="U155" t="str">
            <v/>
          </cell>
          <cell r="V155" t="str">
            <v>675000</v>
          </cell>
          <cell r="W155" t="str">
            <v>2</v>
          </cell>
          <cell r="X155" t="str">
            <v xml:space="preserve">  Intercompany Expense                  </v>
          </cell>
          <cell r="Y155">
            <v>6</v>
          </cell>
          <cell r="Z155">
            <v>1.95</v>
          </cell>
          <cell r="AA155">
            <v>0</v>
          </cell>
          <cell r="AB155">
            <v>0</v>
          </cell>
          <cell r="AC155">
            <v>7.95</v>
          </cell>
          <cell r="AD155">
            <v>0</v>
          </cell>
          <cell r="AE155">
            <v>0</v>
          </cell>
          <cell r="AF155">
            <v>0</v>
          </cell>
          <cell r="AG155">
            <v>0</v>
          </cell>
          <cell r="AH155">
            <v>0</v>
          </cell>
          <cell r="AI155" t="str">
            <v xml:space="preserve">U.S. Dollar                   </v>
          </cell>
          <cell r="AJ155" t="str">
            <v/>
          </cell>
          <cell r="AK155" t="str">
            <v/>
          </cell>
          <cell r="AL155" t="str">
            <v/>
          </cell>
          <cell r="AM155" t="str">
            <v/>
          </cell>
          <cell r="AN155" t="str">
            <v/>
          </cell>
          <cell r="AO155" t="str">
            <v/>
          </cell>
          <cell r="AP155" t="str">
            <v/>
          </cell>
          <cell r="AQ155" t="str">
            <v/>
          </cell>
        </row>
        <row r="156">
          <cell r="A156" t="str">
            <v>FBE.......NIEBA-B</v>
          </cell>
          <cell r="B156" t="str">
            <v>2004T12</v>
          </cell>
          <cell r="C156" t="str">
            <v xml:space="preserve">TREND    </v>
          </cell>
          <cell r="D156" t="str">
            <v xml:space="preserve">Trend -  QTD Average/Activity                     </v>
          </cell>
          <cell r="E156" t="str">
            <v>Run: 08/07/03 14:02:44</v>
          </cell>
          <cell r="F156" t="str">
            <v>999</v>
          </cell>
          <cell r="G156" t="str">
            <v>100</v>
          </cell>
          <cell r="H156" t="str">
            <v xml:space="preserve">Bank Of America Management Reporting              </v>
          </cell>
          <cell r="I156" t="str">
            <v>001</v>
          </cell>
          <cell r="J156" t="str">
            <v>FBE.......</v>
          </cell>
          <cell r="K156" t="str">
            <v xml:space="preserve">Emg Ops Emea And Latin America                    </v>
          </cell>
          <cell r="L156" t="str">
            <v/>
          </cell>
          <cell r="M156" t="str">
            <v/>
          </cell>
          <cell r="N156" t="str">
            <v>bamgt</v>
          </cell>
          <cell r="O156" t="str">
            <v>40</v>
          </cell>
          <cell r="P156" t="str">
            <v xml:space="preserve">600000A  675000A  999999999999999999999999999NIEBA-B                    </v>
          </cell>
          <cell r="Q156" t="str">
            <v xml:space="preserve">none     </v>
          </cell>
          <cell r="R156" t="str">
            <v>RollFCST-Working Version</v>
          </cell>
          <cell r="S156" t="str">
            <v>RollFCST-Working Version</v>
          </cell>
          <cell r="T156" t="str">
            <v/>
          </cell>
          <cell r="U156" t="str">
            <v/>
          </cell>
          <cell r="V156" t="str">
            <v>NIEBA-B</v>
          </cell>
          <cell r="W156" t="str">
            <v>0</v>
          </cell>
          <cell r="X156" t="str">
            <v xml:space="preserve">Sub-Tot Non Int Exp Before Cost         </v>
          </cell>
          <cell r="Y156">
            <v>637.51440000000002</v>
          </cell>
          <cell r="Z156">
            <v>615.226</v>
          </cell>
          <cell r="AA156">
            <v>520.41800000000001</v>
          </cell>
          <cell r="AB156">
            <v>478.40679999999998</v>
          </cell>
          <cell r="AC156">
            <v>2251.5652</v>
          </cell>
          <cell r="AD156">
            <v>469.50245000000001</v>
          </cell>
          <cell r="AE156">
            <v>481.72165000000001</v>
          </cell>
          <cell r="AF156">
            <v>487.83125000000001</v>
          </cell>
          <cell r="AG156">
            <v>487.83125000000001</v>
          </cell>
          <cell r="AH156">
            <v>1926.8866</v>
          </cell>
          <cell r="AI156" t="str">
            <v xml:space="preserve">U.S. Dollar                   </v>
          </cell>
          <cell r="AJ156" t="str">
            <v/>
          </cell>
          <cell r="AK156" t="str">
            <v/>
          </cell>
          <cell r="AL156" t="str">
            <v/>
          </cell>
          <cell r="AM156" t="str">
            <v/>
          </cell>
          <cell r="AN156" t="str">
            <v/>
          </cell>
          <cell r="AO156" t="str">
            <v/>
          </cell>
          <cell r="AP156" t="str">
            <v/>
          </cell>
          <cell r="AQ156" t="str">
            <v/>
          </cell>
        </row>
        <row r="157">
          <cell r="A157" t="str">
            <v>FBF.......600300</v>
          </cell>
          <cell r="B157" t="str">
            <v>2004T12</v>
          </cell>
          <cell r="C157" t="str">
            <v xml:space="preserve">TREND    </v>
          </cell>
          <cell r="D157" t="str">
            <v xml:space="preserve">Trend -  QTD Average/Activity                     </v>
          </cell>
          <cell r="E157" t="str">
            <v>Run: 08/07/03 14:02:44</v>
          </cell>
          <cell r="F157" t="str">
            <v>999</v>
          </cell>
          <cell r="G157" t="str">
            <v>100</v>
          </cell>
          <cell r="H157" t="str">
            <v xml:space="preserve">Bank Of America Management Reporting              </v>
          </cell>
          <cell r="I157" t="str">
            <v>001</v>
          </cell>
          <cell r="J157" t="str">
            <v>FBF.......</v>
          </cell>
          <cell r="K157" t="str">
            <v xml:space="preserve">Global Structured Product Operations              </v>
          </cell>
          <cell r="L157" t="str">
            <v/>
          </cell>
          <cell r="M157" t="str">
            <v/>
          </cell>
          <cell r="N157" t="str">
            <v>bamgt</v>
          </cell>
          <cell r="O157" t="str">
            <v>40</v>
          </cell>
          <cell r="P157" t="str">
            <v>600000A  600250   999999999600300   999999999999999999999999999999999999</v>
          </cell>
          <cell r="Q157" t="str">
            <v xml:space="preserve">none     </v>
          </cell>
          <cell r="R157" t="str">
            <v>RollFCST-Working Version</v>
          </cell>
          <cell r="S157" t="str">
            <v>RollFCST-Working Version</v>
          </cell>
          <cell r="T157" t="str">
            <v/>
          </cell>
          <cell r="U157" t="str">
            <v/>
          </cell>
          <cell r="V157" t="str">
            <v>600300</v>
          </cell>
          <cell r="W157" t="str">
            <v>4</v>
          </cell>
          <cell r="X157" t="str">
            <v xml:space="preserve">      Salaries &amp; Wages                  </v>
          </cell>
          <cell r="Y157">
            <v>2802.96</v>
          </cell>
          <cell r="Z157">
            <v>3024.78</v>
          </cell>
          <cell r="AA157">
            <v>3323.44</v>
          </cell>
          <cell r="AB157">
            <v>3602.37</v>
          </cell>
          <cell r="AC157">
            <v>12753.55</v>
          </cell>
          <cell r="AD157">
            <v>3496.6</v>
          </cell>
          <cell r="AE157">
            <v>3593.94</v>
          </cell>
          <cell r="AF157">
            <v>3699.25</v>
          </cell>
          <cell r="AG157">
            <v>3692.16</v>
          </cell>
          <cell r="AH157">
            <v>14481.95</v>
          </cell>
          <cell r="AI157" t="str">
            <v xml:space="preserve">U.S. Dollar                   </v>
          </cell>
          <cell r="AJ157" t="str">
            <v/>
          </cell>
          <cell r="AK157" t="str">
            <v/>
          </cell>
          <cell r="AL157" t="str">
            <v/>
          </cell>
          <cell r="AM157" t="str">
            <v/>
          </cell>
          <cell r="AN157" t="str">
            <v/>
          </cell>
          <cell r="AO157" t="str">
            <v/>
          </cell>
          <cell r="AP157" t="str">
            <v/>
          </cell>
          <cell r="AQ157" t="str">
            <v/>
          </cell>
        </row>
        <row r="158">
          <cell r="A158" t="str">
            <v>FBF.......601000</v>
          </cell>
          <cell r="B158" t="str">
            <v>2004T12</v>
          </cell>
          <cell r="C158" t="str">
            <v xml:space="preserve">TREND    </v>
          </cell>
          <cell r="D158" t="str">
            <v xml:space="preserve">Trend -  QTD Average/Activity                     </v>
          </cell>
          <cell r="E158" t="str">
            <v>Run: 08/07/03 14:02:44</v>
          </cell>
          <cell r="F158" t="str">
            <v>999</v>
          </cell>
          <cell r="G158" t="str">
            <v>100</v>
          </cell>
          <cell r="H158" t="str">
            <v xml:space="preserve">Bank Of America Management Reporting              </v>
          </cell>
          <cell r="I158" t="str">
            <v>001</v>
          </cell>
          <cell r="J158" t="str">
            <v>FBF.......</v>
          </cell>
          <cell r="K158" t="str">
            <v xml:space="preserve">Global Structured Product Operations              </v>
          </cell>
          <cell r="L158" t="str">
            <v/>
          </cell>
          <cell r="M158" t="str">
            <v/>
          </cell>
          <cell r="N158" t="str">
            <v>bamgt</v>
          </cell>
          <cell r="O158" t="str">
            <v>40</v>
          </cell>
          <cell r="P158" t="str">
            <v>600000A  600250   999999999601000   999999999999999999999999999999999999</v>
          </cell>
          <cell r="Q158" t="str">
            <v xml:space="preserve">none     </v>
          </cell>
          <cell r="R158" t="str">
            <v>RollFCST-Working Version</v>
          </cell>
          <cell r="S158" t="str">
            <v>RollFCST-Working Version</v>
          </cell>
          <cell r="T158" t="str">
            <v/>
          </cell>
          <cell r="U158" t="str">
            <v/>
          </cell>
          <cell r="V158" t="str">
            <v>601000</v>
          </cell>
          <cell r="W158" t="str">
            <v>4</v>
          </cell>
          <cell r="X158" t="str">
            <v xml:space="preserve">      Overtime Salaries                 </v>
          </cell>
          <cell r="Y158">
            <v>11.16</v>
          </cell>
          <cell r="Z158">
            <v>10.62</v>
          </cell>
          <cell r="AA158">
            <v>11.16</v>
          </cell>
          <cell r="AB158">
            <v>11.16</v>
          </cell>
          <cell r="AC158">
            <v>44.1</v>
          </cell>
          <cell r="AD158">
            <v>7.56</v>
          </cell>
          <cell r="AE158">
            <v>7.56</v>
          </cell>
          <cell r="AF158">
            <v>7.56</v>
          </cell>
          <cell r="AG158">
            <v>7.56</v>
          </cell>
          <cell r="AH158">
            <v>30.24</v>
          </cell>
          <cell r="AI158" t="str">
            <v xml:space="preserve">U.S. Dollar                   </v>
          </cell>
          <cell r="AJ158" t="str">
            <v/>
          </cell>
          <cell r="AK158" t="str">
            <v/>
          </cell>
          <cell r="AL158" t="str">
            <v/>
          </cell>
          <cell r="AM158" t="str">
            <v/>
          </cell>
          <cell r="AN158" t="str">
            <v/>
          </cell>
          <cell r="AO158" t="str">
            <v/>
          </cell>
          <cell r="AP158" t="str">
            <v/>
          </cell>
          <cell r="AQ158" t="str">
            <v/>
          </cell>
        </row>
        <row r="159">
          <cell r="A159" t="str">
            <v>FBF.......601500</v>
          </cell>
          <cell r="B159" t="str">
            <v>2004T12</v>
          </cell>
          <cell r="C159" t="str">
            <v xml:space="preserve">TREND    </v>
          </cell>
          <cell r="D159" t="str">
            <v xml:space="preserve">Trend -  QTD Average/Activity                     </v>
          </cell>
          <cell r="E159" t="str">
            <v>Run: 08/07/03 14:02:44</v>
          </cell>
          <cell r="F159" t="str">
            <v>999</v>
          </cell>
          <cell r="G159" t="str">
            <v>100</v>
          </cell>
          <cell r="H159" t="str">
            <v xml:space="preserve">Bank Of America Management Reporting              </v>
          </cell>
          <cell r="I159" t="str">
            <v>001</v>
          </cell>
          <cell r="J159" t="str">
            <v>FBF.......</v>
          </cell>
          <cell r="K159" t="str">
            <v xml:space="preserve">Global Structured Product Operations              </v>
          </cell>
          <cell r="L159" t="str">
            <v/>
          </cell>
          <cell r="M159" t="str">
            <v/>
          </cell>
          <cell r="N159" t="str">
            <v>bamgt</v>
          </cell>
          <cell r="O159" t="str">
            <v>40</v>
          </cell>
          <cell r="P159" t="str">
            <v>600000A  600250   999999999601500   999999999999999999999999999999999999</v>
          </cell>
          <cell r="Q159" t="str">
            <v xml:space="preserve">none     </v>
          </cell>
          <cell r="R159" t="str">
            <v>RollFCST-Working Version</v>
          </cell>
          <cell r="S159" t="str">
            <v>RollFCST-Working Version</v>
          </cell>
          <cell r="T159" t="str">
            <v/>
          </cell>
          <cell r="U159" t="str">
            <v/>
          </cell>
          <cell r="V159" t="str">
            <v>601500</v>
          </cell>
          <cell r="W159" t="str">
            <v>4</v>
          </cell>
          <cell r="X159" t="str">
            <v xml:space="preserve">      Incentive Compensation            </v>
          </cell>
          <cell r="Y159">
            <v>0</v>
          </cell>
          <cell r="Z159">
            <v>0</v>
          </cell>
          <cell r="AA159">
            <v>0</v>
          </cell>
          <cell r="AB159">
            <v>0</v>
          </cell>
          <cell r="AC159">
            <v>0</v>
          </cell>
          <cell r="AD159">
            <v>0</v>
          </cell>
          <cell r="AE159">
            <v>0</v>
          </cell>
          <cell r="AF159">
            <v>0</v>
          </cell>
          <cell r="AG159">
            <v>0</v>
          </cell>
          <cell r="AH159">
            <v>0</v>
          </cell>
          <cell r="AI159" t="str">
            <v xml:space="preserve">U.S. Dollar                   </v>
          </cell>
          <cell r="AJ159" t="str">
            <v/>
          </cell>
          <cell r="AK159" t="str">
            <v/>
          </cell>
          <cell r="AL159" t="str">
            <v/>
          </cell>
          <cell r="AM159" t="str">
            <v/>
          </cell>
          <cell r="AN159" t="str">
            <v/>
          </cell>
          <cell r="AO159" t="str">
            <v/>
          </cell>
          <cell r="AP159" t="str">
            <v/>
          </cell>
          <cell r="AQ159" t="str">
            <v/>
          </cell>
        </row>
        <row r="160">
          <cell r="A160" t="str">
            <v>FBF.......602400</v>
          </cell>
          <cell r="B160" t="str">
            <v>2004T12</v>
          </cell>
          <cell r="C160" t="str">
            <v xml:space="preserve">TREND    </v>
          </cell>
          <cell r="D160" t="str">
            <v xml:space="preserve">Trend -  QTD Average/Activity                     </v>
          </cell>
          <cell r="E160" t="str">
            <v>Run: 08/07/03 14:02:44</v>
          </cell>
          <cell r="F160" t="str">
            <v>999</v>
          </cell>
          <cell r="G160" t="str">
            <v>100</v>
          </cell>
          <cell r="H160" t="str">
            <v xml:space="preserve">Bank Of America Management Reporting              </v>
          </cell>
          <cell r="I160" t="str">
            <v>001</v>
          </cell>
          <cell r="J160" t="str">
            <v>FBF.......</v>
          </cell>
          <cell r="K160" t="str">
            <v xml:space="preserve">Global Structured Product Operations              </v>
          </cell>
          <cell r="L160" t="str">
            <v/>
          </cell>
          <cell r="M160" t="str">
            <v/>
          </cell>
          <cell r="N160" t="str">
            <v>bamgt</v>
          </cell>
          <cell r="O160" t="str">
            <v>40</v>
          </cell>
          <cell r="P160" t="str">
            <v>600000A  600250   999999999602000   602400   999999999999999999999999999</v>
          </cell>
          <cell r="Q160" t="str">
            <v xml:space="preserve">none     </v>
          </cell>
          <cell r="R160" t="str">
            <v>RollFCST-Working Version</v>
          </cell>
          <cell r="S160" t="str">
            <v>RollFCST-Working Version</v>
          </cell>
          <cell r="T160" t="str">
            <v/>
          </cell>
          <cell r="U160" t="str">
            <v/>
          </cell>
          <cell r="V160" t="str">
            <v>602400</v>
          </cell>
          <cell r="W160" t="str">
            <v>5</v>
          </cell>
          <cell r="X160" t="str">
            <v xml:space="preserve">        Other Employee Compensation     </v>
          </cell>
          <cell r="Y160">
            <v>0</v>
          </cell>
          <cell r="Z160">
            <v>0</v>
          </cell>
          <cell r="AA160">
            <v>0</v>
          </cell>
          <cell r="AB160">
            <v>0</v>
          </cell>
          <cell r="AC160">
            <v>0</v>
          </cell>
          <cell r="AD160">
            <v>0</v>
          </cell>
          <cell r="AE160">
            <v>0</v>
          </cell>
          <cell r="AF160">
            <v>0</v>
          </cell>
          <cell r="AG160">
            <v>0</v>
          </cell>
          <cell r="AH160">
            <v>0</v>
          </cell>
          <cell r="AI160" t="str">
            <v xml:space="preserve">U.S. Dollar                   </v>
          </cell>
          <cell r="AJ160" t="str">
            <v/>
          </cell>
          <cell r="AK160" t="str">
            <v/>
          </cell>
          <cell r="AL160" t="str">
            <v/>
          </cell>
          <cell r="AM160" t="str">
            <v/>
          </cell>
          <cell r="AN160" t="str">
            <v/>
          </cell>
          <cell r="AO160" t="str">
            <v/>
          </cell>
          <cell r="AP160" t="str">
            <v/>
          </cell>
          <cell r="AQ160" t="str">
            <v/>
          </cell>
        </row>
        <row r="161">
          <cell r="A161" t="str">
            <v>FBF.......602000</v>
          </cell>
          <cell r="B161" t="str">
            <v>2004T12</v>
          </cell>
          <cell r="C161" t="str">
            <v xml:space="preserve">TREND    </v>
          </cell>
          <cell r="D161" t="str">
            <v xml:space="preserve">Trend -  QTD Average/Activity                     </v>
          </cell>
          <cell r="E161" t="str">
            <v>Run: 08/07/03 14:02:44</v>
          </cell>
          <cell r="F161" t="str">
            <v>999</v>
          </cell>
          <cell r="G161" t="str">
            <v>100</v>
          </cell>
          <cell r="H161" t="str">
            <v xml:space="preserve">Bank Of America Management Reporting              </v>
          </cell>
          <cell r="I161" t="str">
            <v>001</v>
          </cell>
          <cell r="J161" t="str">
            <v>FBF.......</v>
          </cell>
          <cell r="K161" t="str">
            <v xml:space="preserve">Global Structured Product Operations              </v>
          </cell>
          <cell r="L161" t="str">
            <v/>
          </cell>
          <cell r="M161" t="str">
            <v/>
          </cell>
          <cell r="N161" t="str">
            <v>bamgt</v>
          </cell>
          <cell r="O161" t="str">
            <v>40</v>
          </cell>
          <cell r="P161" t="str">
            <v>600000A  600250   999999999602000   999999999999999999999999999999999999</v>
          </cell>
          <cell r="Q161" t="str">
            <v xml:space="preserve">none     </v>
          </cell>
          <cell r="R161" t="str">
            <v>RollFCST-Working Version</v>
          </cell>
          <cell r="S161" t="str">
            <v>RollFCST-Working Version</v>
          </cell>
          <cell r="T161" t="str">
            <v/>
          </cell>
          <cell r="U161" t="str">
            <v/>
          </cell>
          <cell r="V161" t="str">
            <v>602000</v>
          </cell>
          <cell r="W161" t="str">
            <v>4</v>
          </cell>
          <cell r="X161" t="str">
            <v xml:space="preserve">      Contract Temporary/Other Compensat</v>
          </cell>
          <cell r="Y161">
            <v>114</v>
          </cell>
          <cell r="Z161">
            <v>139.77000000000001</v>
          </cell>
          <cell r="AA161">
            <v>107.23</v>
          </cell>
          <cell r="AB161">
            <v>50.41</v>
          </cell>
          <cell r="AC161">
            <v>411.41</v>
          </cell>
          <cell r="AD161">
            <v>24</v>
          </cell>
          <cell r="AE161">
            <v>36</v>
          </cell>
          <cell r="AF161">
            <v>36</v>
          </cell>
          <cell r="AG161">
            <v>36</v>
          </cell>
          <cell r="AH161">
            <v>132</v>
          </cell>
          <cell r="AI161" t="str">
            <v xml:space="preserve">U.S. Dollar                   </v>
          </cell>
          <cell r="AJ161" t="str">
            <v/>
          </cell>
          <cell r="AK161" t="str">
            <v/>
          </cell>
          <cell r="AL161" t="str">
            <v/>
          </cell>
          <cell r="AM161" t="str">
            <v/>
          </cell>
          <cell r="AN161" t="str">
            <v/>
          </cell>
          <cell r="AO161" t="str">
            <v/>
          </cell>
          <cell r="AP161" t="str">
            <v/>
          </cell>
          <cell r="AQ161" t="str">
            <v/>
          </cell>
        </row>
        <row r="162">
          <cell r="A162" t="str">
            <v>FBF.......603000</v>
          </cell>
          <cell r="B162" t="str">
            <v>2004T12</v>
          </cell>
          <cell r="C162" t="str">
            <v xml:space="preserve">TREND    </v>
          </cell>
          <cell r="D162" t="str">
            <v xml:space="preserve">Trend -  QTD Average/Activity                     </v>
          </cell>
          <cell r="E162" t="str">
            <v>Run: 08/07/03 14:02:44</v>
          </cell>
          <cell r="F162" t="str">
            <v>999</v>
          </cell>
          <cell r="G162" t="str">
            <v>100</v>
          </cell>
          <cell r="H162" t="str">
            <v xml:space="preserve">Bank Of America Management Reporting              </v>
          </cell>
          <cell r="I162" t="str">
            <v>001</v>
          </cell>
          <cell r="J162" t="str">
            <v>FBF.......</v>
          </cell>
          <cell r="K162" t="str">
            <v xml:space="preserve">Global Structured Product Operations              </v>
          </cell>
          <cell r="L162" t="str">
            <v/>
          </cell>
          <cell r="M162" t="str">
            <v/>
          </cell>
          <cell r="N162" t="str">
            <v>bamgt</v>
          </cell>
          <cell r="O162" t="str">
            <v>40</v>
          </cell>
          <cell r="P162" t="str">
            <v>600000A  600250   999999999603000   999999999999999999999999999999999999</v>
          </cell>
          <cell r="Q162" t="str">
            <v xml:space="preserve">none     </v>
          </cell>
          <cell r="R162" t="str">
            <v>RollFCST-Working Version</v>
          </cell>
          <cell r="S162" t="str">
            <v>RollFCST-Working Version</v>
          </cell>
          <cell r="T162" t="str">
            <v/>
          </cell>
          <cell r="U162" t="str">
            <v/>
          </cell>
          <cell r="V162" t="str">
            <v>603000</v>
          </cell>
          <cell r="W162" t="str">
            <v>4</v>
          </cell>
          <cell r="X162" t="str">
            <v xml:space="preserve">      Employee Benefits                 </v>
          </cell>
          <cell r="Y162">
            <v>672.38</v>
          </cell>
          <cell r="Z162">
            <v>776.98</v>
          </cell>
          <cell r="AA162">
            <v>841.19</v>
          </cell>
          <cell r="AB162">
            <v>903.75</v>
          </cell>
          <cell r="AC162">
            <v>3194.3</v>
          </cell>
          <cell r="AD162">
            <v>924.73</v>
          </cell>
          <cell r="AE162">
            <v>950.48</v>
          </cell>
          <cell r="AF162">
            <v>978.39</v>
          </cell>
          <cell r="AG162">
            <v>976.53</v>
          </cell>
          <cell r="AH162">
            <v>3830.13</v>
          </cell>
          <cell r="AI162" t="str">
            <v xml:space="preserve">U.S. Dollar                   </v>
          </cell>
          <cell r="AJ162" t="str">
            <v/>
          </cell>
          <cell r="AK162" t="str">
            <v/>
          </cell>
          <cell r="AL162" t="str">
            <v/>
          </cell>
          <cell r="AM162" t="str">
            <v/>
          </cell>
          <cell r="AN162" t="str">
            <v/>
          </cell>
          <cell r="AO162" t="str">
            <v/>
          </cell>
          <cell r="AP162" t="str">
            <v/>
          </cell>
          <cell r="AQ162" t="str">
            <v/>
          </cell>
        </row>
        <row r="163">
          <cell r="A163" t="str">
            <v>FBF.......600250</v>
          </cell>
          <cell r="B163" t="str">
            <v>2004T12</v>
          </cell>
          <cell r="C163" t="str">
            <v xml:space="preserve">TREND    </v>
          </cell>
          <cell r="D163" t="str">
            <v xml:space="preserve">Trend -  QTD Average/Activity                     </v>
          </cell>
          <cell r="E163" t="str">
            <v>Run: 08/07/03 14:02:44</v>
          </cell>
          <cell r="F163" t="str">
            <v>999</v>
          </cell>
          <cell r="G163" t="str">
            <v>100</v>
          </cell>
          <cell r="H163" t="str">
            <v xml:space="preserve">Bank Of America Management Reporting              </v>
          </cell>
          <cell r="I163" t="str">
            <v>001</v>
          </cell>
          <cell r="J163" t="str">
            <v>FBF.......</v>
          </cell>
          <cell r="K163" t="str">
            <v xml:space="preserve">Global Structured Product Operations              </v>
          </cell>
          <cell r="L163" t="str">
            <v/>
          </cell>
          <cell r="M163" t="str">
            <v/>
          </cell>
          <cell r="N163" t="str">
            <v>bamgt</v>
          </cell>
          <cell r="O163" t="str">
            <v>40</v>
          </cell>
          <cell r="P163" t="str">
            <v>600000A  600250   999999999999999999999999999999999999999999999999999999</v>
          </cell>
          <cell r="Q163" t="str">
            <v xml:space="preserve">none     </v>
          </cell>
          <cell r="R163" t="str">
            <v>RollFCST-Working Version</v>
          </cell>
          <cell r="S163" t="str">
            <v>RollFCST-Working Version</v>
          </cell>
          <cell r="T163" t="str">
            <v/>
          </cell>
          <cell r="U163" t="str">
            <v/>
          </cell>
          <cell r="V163" t="str">
            <v>600250</v>
          </cell>
          <cell r="W163" t="str">
            <v>2</v>
          </cell>
          <cell r="X163" t="str">
            <v xml:space="preserve">  Personnel                             </v>
          </cell>
          <cell r="Y163">
            <v>3600.5</v>
          </cell>
          <cell r="Z163">
            <v>3952.15</v>
          </cell>
          <cell r="AA163">
            <v>4283.0200000000004</v>
          </cell>
          <cell r="AB163">
            <v>4567.6899999999996</v>
          </cell>
          <cell r="AC163">
            <v>16403.36</v>
          </cell>
          <cell r="AD163">
            <v>4452.8900000000003</v>
          </cell>
          <cell r="AE163">
            <v>4587.9799999999996</v>
          </cell>
          <cell r="AF163">
            <v>4721.2</v>
          </cell>
          <cell r="AG163">
            <v>4712.25</v>
          </cell>
          <cell r="AH163">
            <v>18474.32</v>
          </cell>
          <cell r="AI163" t="str">
            <v xml:space="preserve">U.S. Dollar                   </v>
          </cell>
          <cell r="AJ163" t="str">
            <v/>
          </cell>
          <cell r="AK163" t="str">
            <v/>
          </cell>
          <cell r="AL163" t="str">
            <v/>
          </cell>
          <cell r="AM163" t="str">
            <v/>
          </cell>
          <cell r="AN163" t="str">
            <v/>
          </cell>
          <cell r="AO163" t="str">
            <v/>
          </cell>
          <cell r="AP163" t="str">
            <v/>
          </cell>
          <cell r="AQ163" t="str">
            <v/>
          </cell>
        </row>
        <row r="164">
          <cell r="A164" t="str">
            <v>FBF.......610000</v>
          </cell>
          <cell r="B164" t="str">
            <v>2004T12</v>
          </cell>
          <cell r="C164" t="str">
            <v xml:space="preserve">TREND    </v>
          </cell>
          <cell r="D164" t="str">
            <v xml:space="preserve">Trend -  QTD Average/Activity                     </v>
          </cell>
          <cell r="E164" t="str">
            <v>Run: 08/07/03 14:02:44</v>
          </cell>
          <cell r="F164" t="str">
            <v>999</v>
          </cell>
          <cell r="G164" t="str">
            <v>100</v>
          </cell>
          <cell r="H164" t="str">
            <v xml:space="preserve">Bank Of America Management Reporting              </v>
          </cell>
          <cell r="I164" t="str">
            <v>001</v>
          </cell>
          <cell r="J164" t="str">
            <v>FBF.......</v>
          </cell>
          <cell r="K164" t="str">
            <v xml:space="preserve">Global Structured Product Operations              </v>
          </cell>
          <cell r="L164" t="str">
            <v/>
          </cell>
          <cell r="M164" t="str">
            <v/>
          </cell>
          <cell r="N164" t="str">
            <v>bamgt</v>
          </cell>
          <cell r="O164" t="str">
            <v>40</v>
          </cell>
          <cell r="P164" t="str">
            <v>600000A  610000   999999999999999999999999999999999999999999999999999999</v>
          </cell>
          <cell r="Q164" t="str">
            <v xml:space="preserve">none     </v>
          </cell>
          <cell r="R164" t="str">
            <v>RollFCST-Working Version</v>
          </cell>
          <cell r="S164" t="str">
            <v>RollFCST-Working Version</v>
          </cell>
          <cell r="T164" t="str">
            <v/>
          </cell>
          <cell r="U164" t="str">
            <v/>
          </cell>
          <cell r="V164" t="str">
            <v>610000</v>
          </cell>
          <cell r="W164" t="str">
            <v>2</v>
          </cell>
          <cell r="X164" t="str">
            <v xml:space="preserve">  Net Occupancy Expense                 </v>
          </cell>
          <cell r="Y164">
            <v>421.64</v>
          </cell>
          <cell r="Z164">
            <v>381.53</v>
          </cell>
          <cell r="AA164">
            <v>435.05</v>
          </cell>
          <cell r="AB164">
            <v>940.11</v>
          </cell>
          <cell r="AC164">
            <v>2178.33</v>
          </cell>
          <cell r="AD164">
            <v>913.11</v>
          </cell>
          <cell r="AE164">
            <v>913.11</v>
          </cell>
          <cell r="AF164">
            <v>913.11</v>
          </cell>
          <cell r="AG164">
            <v>913.11</v>
          </cell>
          <cell r="AH164">
            <v>3652.44</v>
          </cell>
          <cell r="AI164" t="str">
            <v xml:space="preserve">U.S. Dollar                   </v>
          </cell>
          <cell r="AJ164" t="str">
            <v/>
          </cell>
          <cell r="AK164" t="str">
            <v/>
          </cell>
          <cell r="AL164" t="str">
            <v/>
          </cell>
          <cell r="AM164" t="str">
            <v/>
          </cell>
          <cell r="AN164" t="str">
            <v/>
          </cell>
          <cell r="AO164" t="str">
            <v/>
          </cell>
          <cell r="AP164" t="str">
            <v/>
          </cell>
          <cell r="AQ164" t="str">
            <v/>
          </cell>
        </row>
        <row r="165">
          <cell r="A165" t="str">
            <v>FBF.......620000</v>
          </cell>
          <cell r="B165" t="str">
            <v>2004T12</v>
          </cell>
          <cell r="C165" t="str">
            <v xml:space="preserve">TREND    </v>
          </cell>
          <cell r="D165" t="str">
            <v xml:space="preserve">Trend -  QTD Average/Activity                     </v>
          </cell>
          <cell r="E165" t="str">
            <v>Run: 08/07/03 14:02:44</v>
          </cell>
          <cell r="F165" t="str">
            <v>999</v>
          </cell>
          <cell r="G165" t="str">
            <v>100</v>
          </cell>
          <cell r="H165" t="str">
            <v xml:space="preserve">Bank Of America Management Reporting              </v>
          </cell>
          <cell r="I165" t="str">
            <v>001</v>
          </cell>
          <cell r="J165" t="str">
            <v>FBF.......</v>
          </cell>
          <cell r="K165" t="str">
            <v xml:space="preserve">Global Structured Product Operations              </v>
          </cell>
          <cell r="L165" t="str">
            <v/>
          </cell>
          <cell r="M165" t="str">
            <v/>
          </cell>
          <cell r="N165" t="str">
            <v>bamgt</v>
          </cell>
          <cell r="O165" t="str">
            <v>40</v>
          </cell>
          <cell r="P165" t="str">
            <v>600000A  620000   999999999999999999999999999999999999999999999999999999</v>
          </cell>
          <cell r="Q165" t="str">
            <v xml:space="preserve">none     </v>
          </cell>
          <cell r="R165" t="str">
            <v>RollFCST-Working Version</v>
          </cell>
          <cell r="S165" t="str">
            <v>RollFCST-Working Version</v>
          </cell>
          <cell r="T165" t="str">
            <v/>
          </cell>
          <cell r="U165" t="str">
            <v/>
          </cell>
          <cell r="V165" t="str">
            <v>620000</v>
          </cell>
          <cell r="W165" t="str">
            <v>2</v>
          </cell>
          <cell r="X165" t="str">
            <v xml:space="preserve">  Furniture &amp; Equipment                 </v>
          </cell>
          <cell r="Y165">
            <v>46.42</v>
          </cell>
          <cell r="Z165">
            <v>76.59</v>
          </cell>
          <cell r="AA165">
            <v>65.709999999999994</v>
          </cell>
          <cell r="AB165">
            <v>53.11</v>
          </cell>
          <cell r="AC165">
            <v>241.83</v>
          </cell>
          <cell r="AD165">
            <v>44.92</v>
          </cell>
          <cell r="AE165">
            <v>57.95</v>
          </cell>
          <cell r="AF165">
            <v>60.45</v>
          </cell>
          <cell r="AG165">
            <v>46.81</v>
          </cell>
          <cell r="AH165">
            <v>210.13</v>
          </cell>
          <cell r="AI165" t="str">
            <v xml:space="preserve">U.S. Dollar                   </v>
          </cell>
          <cell r="AJ165" t="str">
            <v/>
          </cell>
          <cell r="AK165" t="str">
            <v/>
          </cell>
          <cell r="AL165" t="str">
            <v/>
          </cell>
          <cell r="AM165" t="str">
            <v/>
          </cell>
          <cell r="AN165" t="str">
            <v/>
          </cell>
          <cell r="AO165" t="str">
            <v/>
          </cell>
          <cell r="AP165" t="str">
            <v/>
          </cell>
          <cell r="AQ165" t="str">
            <v/>
          </cell>
        </row>
        <row r="166">
          <cell r="A166" t="str">
            <v>FBF.......623000</v>
          </cell>
          <cell r="B166" t="str">
            <v>2004T12</v>
          </cell>
          <cell r="C166" t="str">
            <v xml:space="preserve">TREND    </v>
          </cell>
          <cell r="D166" t="str">
            <v xml:space="preserve">Trend -  QTD Average/Activity                     </v>
          </cell>
          <cell r="E166" t="str">
            <v>Run: 08/07/03 14:02:44</v>
          </cell>
          <cell r="F166" t="str">
            <v>999</v>
          </cell>
          <cell r="G166" t="str">
            <v>100</v>
          </cell>
          <cell r="H166" t="str">
            <v xml:space="preserve">Bank Of America Management Reporting              </v>
          </cell>
          <cell r="I166" t="str">
            <v>001</v>
          </cell>
          <cell r="J166" t="str">
            <v>FBF.......</v>
          </cell>
          <cell r="K166" t="str">
            <v xml:space="preserve">Global Structured Product Operations              </v>
          </cell>
          <cell r="L166" t="str">
            <v/>
          </cell>
          <cell r="M166" t="str">
            <v/>
          </cell>
          <cell r="N166" t="str">
            <v>bamgt</v>
          </cell>
          <cell r="O166" t="str">
            <v>40</v>
          </cell>
          <cell r="P166" t="str">
            <v>600000A  623000   999999999999999999999999999999999999999999999999999999</v>
          </cell>
          <cell r="Q166" t="str">
            <v xml:space="preserve">none     </v>
          </cell>
          <cell r="R166" t="str">
            <v>RollFCST-Working Version</v>
          </cell>
          <cell r="S166" t="str">
            <v>RollFCST-Working Version</v>
          </cell>
          <cell r="T166" t="str">
            <v/>
          </cell>
          <cell r="U166" t="str">
            <v/>
          </cell>
          <cell r="V166" t="str">
            <v>623000</v>
          </cell>
          <cell r="W166" t="str">
            <v>2</v>
          </cell>
          <cell r="X166" t="str">
            <v xml:space="preserve">  Marketing &amp; Promotional               </v>
          </cell>
          <cell r="Y166">
            <v>5.43</v>
          </cell>
          <cell r="Z166">
            <v>6.22</v>
          </cell>
          <cell r="AA166">
            <v>5.43</v>
          </cell>
          <cell r="AB166">
            <v>5.43</v>
          </cell>
          <cell r="AC166">
            <v>22.51</v>
          </cell>
          <cell r="AD166">
            <v>5.43</v>
          </cell>
          <cell r="AE166">
            <v>5.43</v>
          </cell>
          <cell r="AF166">
            <v>5.43</v>
          </cell>
          <cell r="AG166">
            <v>5.43</v>
          </cell>
          <cell r="AH166">
            <v>21.72</v>
          </cell>
          <cell r="AI166" t="str">
            <v xml:space="preserve">U.S. Dollar                   </v>
          </cell>
          <cell r="AJ166" t="str">
            <v/>
          </cell>
          <cell r="AK166" t="str">
            <v/>
          </cell>
          <cell r="AL166" t="str">
            <v/>
          </cell>
          <cell r="AM166" t="str">
            <v/>
          </cell>
          <cell r="AN166" t="str">
            <v/>
          </cell>
          <cell r="AO166" t="str">
            <v/>
          </cell>
          <cell r="AP166" t="str">
            <v/>
          </cell>
          <cell r="AQ166" t="str">
            <v/>
          </cell>
        </row>
        <row r="167">
          <cell r="A167" t="str">
            <v>FBF.......630000</v>
          </cell>
          <cell r="B167" t="str">
            <v>2004T12</v>
          </cell>
          <cell r="C167" t="str">
            <v xml:space="preserve">TREND    </v>
          </cell>
          <cell r="D167" t="str">
            <v xml:space="preserve">Trend -  QTD Average/Activity                     </v>
          </cell>
          <cell r="E167" t="str">
            <v>Run: 08/07/03 14:02:44</v>
          </cell>
          <cell r="F167" t="str">
            <v>999</v>
          </cell>
          <cell r="G167" t="str">
            <v>100</v>
          </cell>
          <cell r="H167" t="str">
            <v xml:space="preserve">Bank Of America Management Reporting              </v>
          </cell>
          <cell r="I167" t="str">
            <v>001</v>
          </cell>
          <cell r="J167" t="str">
            <v>FBF.......</v>
          </cell>
          <cell r="K167" t="str">
            <v xml:space="preserve">Global Structured Product Operations              </v>
          </cell>
          <cell r="L167" t="str">
            <v/>
          </cell>
          <cell r="M167" t="str">
            <v/>
          </cell>
          <cell r="N167" t="str">
            <v>bamgt</v>
          </cell>
          <cell r="O167" t="str">
            <v>40</v>
          </cell>
          <cell r="P167" t="str">
            <v>600000A  630000   999999999999999999999999999999999999999999999999999999</v>
          </cell>
          <cell r="Q167" t="str">
            <v xml:space="preserve">none     </v>
          </cell>
          <cell r="R167" t="str">
            <v>RollFCST-Working Version</v>
          </cell>
          <cell r="S167" t="str">
            <v>RollFCST-Working Version</v>
          </cell>
          <cell r="T167" t="str">
            <v/>
          </cell>
          <cell r="U167" t="str">
            <v/>
          </cell>
          <cell r="V167" t="str">
            <v>630000</v>
          </cell>
          <cell r="W167" t="str">
            <v>2</v>
          </cell>
          <cell r="X167" t="str">
            <v xml:space="preserve">  Professional Fees                     </v>
          </cell>
          <cell r="Y167">
            <v>9.66</v>
          </cell>
          <cell r="Z167">
            <v>12.02</v>
          </cell>
          <cell r="AA167">
            <v>9.66</v>
          </cell>
          <cell r="AB167">
            <v>9.66</v>
          </cell>
          <cell r="AC167">
            <v>41</v>
          </cell>
          <cell r="AD167">
            <v>9.66</v>
          </cell>
          <cell r="AE167">
            <v>9.66</v>
          </cell>
          <cell r="AF167">
            <v>9.66</v>
          </cell>
          <cell r="AG167">
            <v>9.66</v>
          </cell>
          <cell r="AH167">
            <v>38.64</v>
          </cell>
          <cell r="AI167" t="str">
            <v xml:space="preserve">U.S. Dollar                   </v>
          </cell>
          <cell r="AJ167" t="str">
            <v/>
          </cell>
          <cell r="AK167" t="str">
            <v/>
          </cell>
          <cell r="AL167" t="str">
            <v/>
          </cell>
          <cell r="AM167" t="str">
            <v/>
          </cell>
          <cell r="AN167" t="str">
            <v/>
          </cell>
          <cell r="AO167" t="str">
            <v/>
          </cell>
          <cell r="AP167" t="str">
            <v/>
          </cell>
          <cell r="AQ167" t="str">
            <v/>
          </cell>
        </row>
        <row r="168">
          <cell r="A168" t="str">
            <v>FBF.......651500A</v>
          </cell>
          <cell r="B168" t="str">
            <v>2004T12</v>
          </cell>
          <cell r="C168" t="str">
            <v xml:space="preserve">TREND    </v>
          </cell>
          <cell r="D168" t="str">
            <v xml:space="preserve">Trend -  QTD Average/Activity                     </v>
          </cell>
          <cell r="E168" t="str">
            <v>Run: 08/07/03 14:02:44</v>
          </cell>
          <cell r="F168" t="str">
            <v>999</v>
          </cell>
          <cell r="G168" t="str">
            <v>100</v>
          </cell>
          <cell r="H168" t="str">
            <v xml:space="preserve">Bank Of America Management Reporting              </v>
          </cell>
          <cell r="I168" t="str">
            <v>001</v>
          </cell>
          <cell r="J168" t="str">
            <v>FBF.......</v>
          </cell>
          <cell r="K168" t="str">
            <v xml:space="preserve">Global Structured Product Operations              </v>
          </cell>
          <cell r="L168" t="str">
            <v/>
          </cell>
          <cell r="M168" t="str">
            <v/>
          </cell>
          <cell r="N168" t="str">
            <v>bamgt</v>
          </cell>
          <cell r="O168" t="str">
            <v>40</v>
          </cell>
          <cell r="P168" t="str">
            <v>600000A  651500A  999999999999999999999999999999999999999999999999999999</v>
          </cell>
          <cell r="Q168" t="str">
            <v xml:space="preserve">none     </v>
          </cell>
          <cell r="R168" t="str">
            <v>RollFCST-Working Version</v>
          </cell>
          <cell r="S168" t="str">
            <v>RollFCST-Working Version</v>
          </cell>
          <cell r="T168" t="str">
            <v/>
          </cell>
          <cell r="U168" t="str">
            <v/>
          </cell>
          <cell r="V168" t="str">
            <v>651500A</v>
          </cell>
          <cell r="W168" t="str">
            <v>2</v>
          </cell>
          <cell r="X168" t="str">
            <v xml:space="preserve">  Direct Processing Expense             </v>
          </cell>
          <cell r="Y168">
            <v>19.29</v>
          </cell>
          <cell r="Z168">
            <v>3.53</v>
          </cell>
          <cell r="AA168">
            <v>19.559999999999999</v>
          </cell>
          <cell r="AB168">
            <v>19.559999999999999</v>
          </cell>
          <cell r="AC168">
            <v>61.94</v>
          </cell>
          <cell r="AD168">
            <v>18.93</v>
          </cell>
          <cell r="AE168">
            <v>18.93</v>
          </cell>
          <cell r="AF168">
            <v>18.93</v>
          </cell>
          <cell r="AG168">
            <v>18.93</v>
          </cell>
          <cell r="AH168">
            <v>75.72</v>
          </cell>
          <cell r="AI168" t="str">
            <v xml:space="preserve">U.S. Dollar                   </v>
          </cell>
          <cell r="AJ168" t="str">
            <v/>
          </cell>
          <cell r="AK168" t="str">
            <v/>
          </cell>
          <cell r="AL168" t="str">
            <v/>
          </cell>
          <cell r="AM168" t="str">
            <v/>
          </cell>
          <cell r="AN168" t="str">
            <v/>
          </cell>
          <cell r="AO168" t="str">
            <v/>
          </cell>
          <cell r="AP168" t="str">
            <v/>
          </cell>
          <cell r="AQ168" t="str">
            <v/>
          </cell>
        </row>
        <row r="169">
          <cell r="A169" t="str">
            <v>FBF.......660000A</v>
          </cell>
          <cell r="B169" t="str">
            <v>2004T12</v>
          </cell>
          <cell r="C169" t="str">
            <v xml:space="preserve">TREND    </v>
          </cell>
          <cell r="D169" t="str">
            <v xml:space="preserve">Trend -  QTD Average/Activity                     </v>
          </cell>
          <cell r="E169" t="str">
            <v>Run: 08/07/03 14:02:44</v>
          </cell>
          <cell r="F169" t="str">
            <v>999</v>
          </cell>
          <cell r="G169" t="str">
            <v>100</v>
          </cell>
          <cell r="H169" t="str">
            <v xml:space="preserve">Bank Of America Management Reporting              </v>
          </cell>
          <cell r="I169" t="str">
            <v>001</v>
          </cell>
          <cell r="J169" t="str">
            <v>FBF.......</v>
          </cell>
          <cell r="K169" t="str">
            <v xml:space="preserve">Global Structured Product Operations              </v>
          </cell>
          <cell r="L169" t="str">
            <v/>
          </cell>
          <cell r="M169" t="str">
            <v/>
          </cell>
          <cell r="N169" t="str">
            <v>bamgt</v>
          </cell>
          <cell r="O169" t="str">
            <v>40</v>
          </cell>
          <cell r="P169" t="str">
            <v>600000A  660000A  999999999999999999999999999999999999999999999999999999</v>
          </cell>
          <cell r="Q169" t="str">
            <v xml:space="preserve">none     </v>
          </cell>
          <cell r="R169" t="str">
            <v>RollFCST-Working Version</v>
          </cell>
          <cell r="S169" t="str">
            <v>RollFCST-Working Version</v>
          </cell>
          <cell r="T169" t="str">
            <v/>
          </cell>
          <cell r="U169" t="str">
            <v/>
          </cell>
          <cell r="V169" t="str">
            <v>660000A</v>
          </cell>
          <cell r="W169" t="str">
            <v>2</v>
          </cell>
          <cell r="X169" t="str">
            <v xml:space="preserve">  Telecommunications                    </v>
          </cell>
          <cell r="Y169">
            <v>43.19</v>
          </cell>
          <cell r="Z169">
            <v>50.07</v>
          </cell>
          <cell r="AA169">
            <v>49.21</v>
          </cell>
          <cell r="AB169">
            <v>51.41</v>
          </cell>
          <cell r="AC169">
            <v>193.88</v>
          </cell>
          <cell r="AD169">
            <v>48.57</v>
          </cell>
          <cell r="AE169">
            <v>48.57</v>
          </cell>
          <cell r="AF169">
            <v>48.57</v>
          </cell>
          <cell r="AG169">
            <v>48.57</v>
          </cell>
          <cell r="AH169">
            <v>194.28</v>
          </cell>
          <cell r="AI169" t="str">
            <v xml:space="preserve">U.S. Dollar                   </v>
          </cell>
          <cell r="AJ169" t="str">
            <v/>
          </cell>
          <cell r="AK169" t="str">
            <v/>
          </cell>
          <cell r="AL169" t="str">
            <v/>
          </cell>
          <cell r="AM169" t="str">
            <v/>
          </cell>
          <cell r="AN169" t="str">
            <v/>
          </cell>
          <cell r="AO169" t="str">
            <v/>
          </cell>
          <cell r="AP169" t="str">
            <v/>
          </cell>
          <cell r="AQ169" t="str">
            <v/>
          </cell>
        </row>
        <row r="170">
          <cell r="A170" t="str">
            <v>FBF.......663000</v>
          </cell>
          <cell r="B170" t="str">
            <v>2004T12</v>
          </cell>
          <cell r="C170" t="str">
            <v xml:space="preserve">TREND    </v>
          </cell>
          <cell r="D170" t="str">
            <v xml:space="preserve">Trend -  QTD Average/Activity                     </v>
          </cell>
          <cell r="E170" t="str">
            <v>Run: 08/07/03 14:02:44</v>
          </cell>
          <cell r="F170" t="str">
            <v>999</v>
          </cell>
          <cell r="G170" t="str">
            <v>100</v>
          </cell>
          <cell r="H170" t="str">
            <v xml:space="preserve">Bank Of America Management Reporting              </v>
          </cell>
          <cell r="I170" t="str">
            <v>001</v>
          </cell>
          <cell r="J170" t="str">
            <v>FBF.......</v>
          </cell>
          <cell r="K170" t="str">
            <v xml:space="preserve">Global Structured Product Operations              </v>
          </cell>
          <cell r="L170" t="str">
            <v/>
          </cell>
          <cell r="M170" t="str">
            <v/>
          </cell>
          <cell r="N170" t="str">
            <v>bamgt</v>
          </cell>
          <cell r="O170" t="str">
            <v>40</v>
          </cell>
          <cell r="P170" t="str">
            <v>600000A  662999B  662999C  663000   999999999999999999999999999999999999</v>
          </cell>
          <cell r="Q170" t="str">
            <v xml:space="preserve">none     </v>
          </cell>
          <cell r="R170" t="str">
            <v>RollFCST-Working Version</v>
          </cell>
          <cell r="S170" t="str">
            <v>RollFCST-Working Version</v>
          </cell>
          <cell r="T170" t="str">
            <v/>
          </cell>
          <cell r="U170" t="str">
            <v/>
          </cell>
          <cell r="V170" t="str">
            <v>663000</v>
          </cell>
          <cell r="W170" t="str">
            <v>4</v>
          </cell>
          <cell r="X170" t="str">
            <v xml:space="preserve">      Supplies                          </v>
          </cell>
          <cell r="Y170">
            <v>10.53</v>
          </cell>
          <cell r="Z170">
            <v>11.11</v>
          </cell>
          <cell r="AA170">
            <v>11.75</v>
          </cell>
          <cell r="AB170">
            <v>12.19</v>
          </cell>
          <cell r="AC170">
            <v>45.58</v>
          </cell>
          <cell r="AD170">
            <v>10.47</v>
          </cell>
          <cell r="AE170">
            <v>10.47</v>
          </cell>
          <cell r="AF170">
            <v>10.47</v>
          </cell>
          <cell r="AG170">
            <v>10.47</v>
          </cell>
          <cell r="AH170">
            <v>41.88</v>
          </cell>
          <cell r="AI170" t="str">
            <v xml:space="preserve">U.S. Dollar                   </v>
          </cell>
          <cell r="AJ170" t="str">
            <v/>
          </cell>
          <cell r="AK170" t="str">
            <v/>
          </cell>
          <cell r="AL170" t="str">
            <v/>
          </cell>
          <cell r="AM170" t="str">
            <v/>
          </cell>
          <cell r="AN170" t="str">
            <v/>
          </cell>
          <cell r="AO170" t="str">
            <v/>
          </cell>
          <cell r="AP170" t="str">
            <v/>
          </cell>
          <cell r="AQ170" t="str">
            <v/>
          </cell>
        </row>
        <row r="171">
          <cell r="A171" t="str">
            <v>FBF.......664500</v>
          </cell>
          <cell r="B171" t="str">
            <v>2004T12</v>
          </cell>
          <cell r="C171" t="str">
            <v xml:space="preserve">TREND    </v>
          </cell>
          <cell r="D171" t="str">
            <v xml:space="preserve">Trend -  QTD Average/Activity                     </v>
          </cell>
          <cell r="E171" t="str">
            <v>Run: 08/07/03 14:02:44</v>
          </cell>
          <cell r="F171" t="str">
            <v>999</v>
          </cell>
          <cell r="G171" t="str">
            <v>100</v>
          </cell>
          <cell r="H171" t="str">
            <v xml:space="preserve">Bank Of America Management Reporting              </v>
          </cell>
          <cell r="I171" t="str">
            <v>001</v>
          </cell>
          <cell r="J171" t="str">
            <v>FBF.......</v>
          </cell>
          <cell r="K171" t="str">
            <v xml:space="preserve">Global Structured Product Operations              </v>
          </cell>
          <cell r="L171" t="str">
            <v/>
          </cell>
          <cell r="M171" t="str">
            <v/>
          </cell>
          <cell r="N171" t="str">
            <v>bamgt</v>
          </cell>
          <cell r="O171" t="str">
            <v>40</v>
          </cell>
          <cell r="P171" t="str">
            <v>600000A  662999B  662999C  664500   999999999999999999999999999999999999</v>
          </cell>
          <cell r="Q171" t="str">
            <v xml:space="preserve">none     </v>
          </cell>
          <cell r="R171" t="str">
            <v>RollFCST-Working Version</v>
          </cell>
          <cell r="S171" t="str">
            <v>RollFCST-Working Version</v>
          </cell>
          <cell r="T171" t="str">
            <v/>
          </cell>
          <cell r="U171" t="str">
            <v/>
          </cell>
          <cell r="V171" t="str">
            <v>664500</v>
          </cell>
          <cell r="W171" t="str">
            <v>4</v>
          </cell>
          <cell r="X171" t="str">
            <v xml:space="preserve">      Postage And Courier               </v>
          </cell>
          <cell r="Y171">
            <v>2.4</v>
          </cell>
          <cell r="Z171">
            <v>2.4</v>
          </cell>
          <cell r="AA171">
            <v>2.4</v>
          </cell>
          <cell r="AB171">
            <v>2.4</v>
          </cell>
          <cell r="AC171">
            <v>9.6</v>
          </cell>
          <cell r="AD171">
            <v>2.4</v>
          </cell>
          <cell r="AE171">
            <v>2.4</v>
          </cell>
          <cell r="AF171">
            <v>2.4</v>
          </cell>
          <cell r="AG171">
            <v>2.4</v>
          </cell>
          <cell r="AH171">
            <v>9.6</v>
          </cell>
          <cell r="AI171" t="str">
            <v xml:space="preserve">U.S. Dollar                   </v>
          </cell>
          <cell r="AJ171" t="str">
            <v/>
          </cell>
          <cell r="AK171" t="str">
            <v/>
          </cell>
          <cell r="AL171" t="str">
            <v/>
          </cell>
          <cell r="AM171" t="str">
            <v/>
          </cell>
          <cell r="AN171" t="str">
            <v/>
          </cell>
          <cell r="AO171" t="str">
            <v/>
          </cell>
          <cell r="AP171" t="str">
            <v/>
          </cell>
          <cell r="AQ171" t="str">
            <v/>
          </cell>
        </row>
        <row r="172">
          <cell r="A172" t="str">
            <v>FBF.......665499F</v>
          </cell>
          <cell r="B172" t="str">
            <v>2004T12</v>
          </cell>
          <cell r="C172" t="str">
            <v xml:space="preserve">TREND    </v>
          </cell>
          <cell r="D172" t="str">
            <v xml:space="preserve">Trend -  QTD Average/Activity                     </v>
          </cell>
          <cell r="E172" t="str">
            <v>Run: 08/07/03 14:02:44</v>
          </cell>
          <cell r="F172" t="str">
            <v>999</v>
          </cell>
          <cell r="G172" t="str">
            <v>100</v>
          </cell>
          <cell r="H172" t="str">
            <v xml:space="preserve">Bank Of America Management Reporting              </v>
          </cell>
          <cell r="I172" t="str">
            <v>001</v>
          </cell>
          <cell r="J172" t="str">
            <v>FBF.......</v>
          </cell>
          <cell r="K172" t="str">
            <v xml:space="preserve">Global Structured Product Operations              </v>
          </cell>
          <cell r="L172" t="str">
            <v/>
          </cell>
          <cell r="M172" t="str">
            <v/>
          </cell>
          <cell r="N172" t="str">
            <v>bamgt</v>
          </cell>
          <cell r="O172" t="str">
            <v>40</v>
          </cell>
          <cell r="P172" t="str">
            <v>600000A  662999B  662999C  665499B  665499D  665499F  999999999999999999</v>
          </cell>
          <cell r="Q172" t="str">
            <v xml:space="preserve">none     </v>
          </cell>
          <cell r="R172" t="str">
            <v>RollFCST-Working Version</v>
          </cell>
          <cell r="S172" t="str">
            <v>RollFCST-Working Version</v>
          </cell>
          <cell r="T172" t="str">
            <v/>
          </cell>
          <cell r="U172" t="str">
            <v/>
          </cell>
          <cell r="V172" t="str">
            <v>665499F</v>
          </cell>
          <cell r="W172" t="str">
            <v>6</v>
          </cell>
          <cell r="X172" t="str">
            <v xml:space="preserve">          Relocation Expense            </v>
          </cell>
          <cell r="Y172">
            <v>0</v>
          </cell>
          <cell r="Z172">
            <v>0</v>
          </cell>
          <cell r="AA172">
            <v>0</v>
          </cell>
          <cell r="AB172">
            <v>0</v>
          </cell>
          <cell r="AC172">
            <v>0</v>
          </cell>
          <cell r="AD172">
            <v>0</v>
          </cell>
          <cell r="AE172">
            <v>0</v>
          </cell>
          <cell r="AF172">
            <v>0</v>
          </cell>
          <cell r="AG172">
            <v>0</v>
          </cell>
          <cell r="AH172">
            <v>0</v>
          </cell>
          <cell r="AI172" t="str">
            <v xml:space="preserve">U.S. Dollar                   </v>
          </cell>
          <cell r="AJ172" t="str">
            <v/>
          </cell>
          <cell r="AK172" t="str">
            <v/>
          </cell>
          <cell r="AL172" t="str">
            <v/>
          </cell>
          <cell r="AM172" t="str">
            <v/>
          </cell>
          <cell r="AN172" t="str">
            <v/>
          </cell>
          <cell r="AO172" t="str">
            <v/>
          </cell>
          <cell r="AP172" t="str">
            <v/>
          </cell>
          <cell r="AQ172" t="str">
            <v/>
          </cell>
        </row>
        <row r="173">
          <cell r="A173" t="str">
            <v>FBF.......665499J</v>
          </cell>
          <cell r="B173" t="str">
            <v>2004T12</v>
          </cell>
          <cell r="C173" t="str">
            <v xml:space="preserve">TREND    </v>
          </cell>
          <cell r="D173" t="str">
            <v xml:space="preserve">Trend -  QTD Average/Activity                     </v>
          </cell>
          <cell r="E173" t="str">
            <v>Run: 08/07/03 14:02:44</v>
          </cell>
          <cell r="F173" t="str">
            <v>999</v>
          </cell>
          <cell r="G173" t="str">
            <v>100</v>
          </cell>
          <cell r="H173" t="str">
            <v xml:space="preserve">Bank Of America Management Reporting              </v>
          </cell>
          <cell r="I173" t="str">
            <v>001</v>
          </cell>
          <cell r="J173" t="str">
            <v>FBF.......</v>
          </cell>
          <cell r="K173" t="str">
            <v xml:space="preserve">Global Structured Product Operations              </v>
          </cell>
          <cell r="L173" t="str">
            <v/>
          </cell>
          <cell r="M173" t="str">
            <v/>
          </cell>
          <cell r="N173" t="str">
            <v>bamgt</v>
          </cell>
          <cell r="O173" t="str">
            <v>40</v>
          </cell>
          <cell r="P173" t="str">
            <v>600000A  662999B  662999C  665499B  665499D  665499H  665499J  999999999</v>
          </cell>
          <cell r="Q173" t="str">
            <v xml:space="preserve">none     </v>
          </cell>
          <cell r="R173" t="str">
            <v>RollFCST-Working Version</v>
          </cell>
          <cell r="S173" t="str">
            <v>RollFCST-Working Version</v>
          </cell>
          <cell r="T173" t="str">
            <v/>
          </cell>
          <cell r="U173" t="str">
            <v/>
          </cell>
          <cell r="V173" t="str">
            <v>665499J</v>
          </cell>
          <cell r="W173" t="str">
            <v>7</v>
          </cell>
          <cell r="X173" t="str">
            <v xml:space="preserve">            Employee Training &amp; Seminars</v>
          </cell>
          <cell r="Y173">
            <v>0</v>
          </cell>
          <cell r="Z173">
            <v>0</v>
          </cell>
          <cell r="AA173">
            <v>0</v>
          </cell>
          <cell r="AB173">
            <v>0</v>
          </cell>
          <cell r="AC173">
            <v>0</v>
          </cell>
          <cell r="AD173">
            <v>0</v>
          </cell>
          <cell r="AE173">
            <v>0</v>
          </cell>
          <cell r="AF173">
            <v>0</v>
          </cell>
          <cell r="AG173">
            <v>0</v>
          </cell>
          <cell r="AH173">
            <v>0</v>
          </cell>
          <cell r="AI173" t="str">
            <v xml:space="preserve">U.S. Dollar                   </v>
          </cell>
          <cell r="AJ173" t="str">
            <v/>
          </cell>
          <cell r="AK173" t="str">
            <v/>
          </cell>
          <cell r="AL173" t="str">
            <v/>
          </cell>
          <cell r="AM173" t="str">
            <v/>
          </cell>
          <cell r="AN173" t="str">
            <v/>
          </cell>
          <cell r="AO173" t="str">
            <v/>
          </cell>
          <cell r="AP173" t="str">
            <v/>
          </cell>
          <cell r="AQ173" t="str">
            <v/>
          </cell>
        </row>
        <row r="174">
          <cell r="A174" t="str">
            <v>FBF.......665499H</v>
          </cell>
          <cell r="B174" t="str">
            <v>2004T12</v>
          </cell>
          <cell r="C174" t="str">
            <v xml:space="preserve">TREND    </v>
          </cell>
          <cell r="D174" t="str">
            <v xml:space="preserve">Trend -  QTD Average/Activity                     </v>
          </cell>
          <cell r="E174" t="str">
            <v>Run: 08/07/03 14:02:44</v>
          </cell>
          <cell r="F174" t="str">
            <v>999</v>
          </cell>
          <cell r="G174" t="str">
            <v>100</v>
          </cell>
          <cell r="H174" t="str">
            <v xml:space="preserve">Bank Of America Management Reporting              </v>
          </cell>
          <cell r="I174" t="str">
            <v>001</v>
          </cell>
          <cell r="J174" t="str">
            <v>FBF.......</v>
          </cell>
          <cell r="K174" t="str">
            <v xml:space="preserve">Global Structured Product Operations              </v>
          </cell>
          <cell r="L174" t="str">
            <v/>
          </cell>
          <cell r="M174" t="str">
            <v/>
          </cell>
          <cell r="N174" t="str">
            <v>bamgt</v>
          </cell>
          <cell r="O174" t="str">
            <v>40</v>
          </cell>
          <cell r="P174" t="str">
            <v>600000A  662999B  662999C  665499B  665499D  665499H  999999999999999999</v>
          </cell>
          <cell r="Q174" t="str">
            <v xml:space="preserve">none     </v>
          </cell>
          <cell r="R174" t="str">
            <v>RollFCST-Working Version</v>
          </cell>
          <cell r="S174" t="str">
            <v>RollFCST-Working Version</v>
          </cell>
          <cell r="T174" t="str">
            <v/>
          </cell>
          <cell r="U174" t="str">
            <v/>
          </cell>
          <cell r="V174" t="str">
            <v>665499H</v>
          </cell>
          <cell r="W174" t="str">
            <v>6</v>
          </cell>
          <cell r="X174" t="str">
            <v xml:space="preserve">          Other Employee Expense        </v>
          </cell>
          <cell r="Y174">
            <v>0</v>
          </cell>
          <cell r="Z174">
            <v>0</v>
          </cell>
          <cell r="AA174">
            <v>0</v>
          </cell>
          <cell r="AB174">
            <v>0</v>
          </cell>
          <cell r="AC174">
            <v>0</v>
          </cell>
          <cell r="AD174">
            <v>0</v>
          </cell>
          <cell r="AE174">
            <v>0</v>
          </cell>
          <cell r="AF174">
            <v>0</v>
          </cell>
          <cell r="AG174">
            <v>0</v>
          </cell>
          <cell r="AH174">
            <v>0</v>
          </cell>
          <cell r="AI174" t="str">
            <v xml:space="preserve">U.S. Dollar                   </v>
          </cell>
          <cell r="AJ174" t="str">
            <v/>
          </cell>
          <cell r="AK174" t="str">
            <v/>
          </cell>
          <cell r="AL174" t="str">
            <v/>
          </cell>
          <cell r="AM174" t="str">
            <v/>
          </cell>
          <cell r="AN174" t="str">
            <v/>
          </cell>
          <cell r="AO174" t="str">
            <v/>
          </cell>
          <cell r="AP174" t="str">
            <v/>
          </cell>
          <cell r="AQ174" t="str">
            <v/>
          </cell>
        </row>
        <row r="175">
          <cell r="A175" t="str">
            <v>FBF.......665499D</v>
          </cell>
          <cell r="B175" t="str">
            <v>2004T12</v>
          </cell>
          <cell r="C175" t="str">
            <v xml:space="preserve">TREND    </v>
          </cell>
          <cell r="D175" t="str">
            <v xml:space="preserve">Trend -  QTD Average/Activity                     </v>
          </cell>
          <cell r="E175" t="str">
            <v>Run: 08/07/03 14:02:44</v>
          </cell>
          <cell r="F175" t="str">
            <v>999</v>
          </cell>
          <cell r="G175" t="str">
            <v>100</v>
          </cell>
          <cell r="H175" t="str">
            <v xml:space="preserve">Bank Of America Management Reporting              </v>
          </cell>
          <cell r="I175" t="str">
            <v>001</v>
          </cell>
          <cell r="J175" t="str">
            <v>FBF.......</v>
          </cell>
          <cell r="K175" t="str">
            <v xml:space="preserve">Global Structured Product Operations              </v>
          </cell>
          <cell r="L175" t="str">
            <v/>
          </cell>
          <cell r="M175" t="str">
            <v/>
          </cell>
          <cell r="N175" t="str">
            <v>bamgt</v>
          </cell>
          <cell r="O175" t="str">
            <v>40</v>
          </cell>
          <cell r="P175" t="str">
            <v>600000A  662999B  662999C  665499B  665499D  999999999999999999999999999</v>
          </cell>
          <cell r="Q175" t="str">
            <v xml:space="preserve">none     </v>
          </cell>
          <cell r="R175" t="str">
            <v>RollFCST-Working Version</v>
          </cell>
          <cell r="S175" t="str">
            <v>RollFCST-Working Version</v>
          </cell>
          <cell r="T175" t="str">
            <v/>
          </cell>
          <cell r="U175" t="str">
            <v/>
          </cell>
          <cell r="V175" t="str">
            <v>665499D</v>
          </cell>
          <cell r="W175" t="str">
            <v>5</v>
          </cell>
          <cell r="X175" t="str">
            <v xml:space="preserve">        Employee Expense                </v>
          </cell>
          <cell r="Y175">
            <v>0</v>
          </cell>
          <cell r="Z175">
            <v>0</v>
          </cell>
          <cell r="AA175">
            <v>0</v>
          </cell>
          <cell r="AB175">
            <v>0</v>
          </cell>
          <cell r="AC175">
            <v>0</v>
          </cell>
          <cell r="AD175">
            <v>0</v>
          </cell>
          <cell r="AE175">
            <v>0</v>
          </cell>
          <cell r="AF175">
            <v>0</v>
          </cell>
          <cell r="AG175">
            <v>0</v>
          </cell>
          <cell r="AH175">
            <v>0</v>
          </cell>
          <cell r="AI175" t="str">
            <v xml:space="preserve">U.S. Dollar                   </v>
          </cell>
          <cell r="AJ175" t="str">
            <v/>
          </cell>
          <cell r="AK175" t="str">
            <v/>
          </cell>
          <cell r="AL175" t="str">
            <v/>
          </cell>
          <cell r="AM175" t="str">
            <v/>
          </cell>
          <cell r="AN175" t="str">
            <v/>
          </cell>
          <cell r="AO175" t="str">
            <v/>
          </cell>
          <cell r="AP175" t="str">
            <v/>
          </cell>
          <cell r="AQ175" t="str">
            <v/>
          </cell>
        </row>
        <row r="176">
          <cell r="A176" t="str">
            <v>FBF.......665499B</v>
          </cell>
          <cell r="B176" t="str">
            <v>2004T12</v>
          </cell>
          <cell r="C176" t="str">
            <v xml:space="preserve">TREND    </v>
          </cell>
          <cell r="D176" t="str">
            <v xml:space="preserve">Trend -  QTD Average/Activity                     </v>
          </cell>
          <cell r="E176" t="str">
            <v>Run: 08/07/03 14:02:44</v>
          </cell>
          <cell r="F176" t="str">
            <v>999</v>
          </cell>
          <cell r="G176" t="str">
            <v>100</v>
          </cell>
          <cell r="H176" t="str">
            <v xml:space="preserve">Bank Of America Management Reporting              </v>
          </cell>
          <cell r="I176" t="str">
            <v>001</v>
          </cell>
          <cell r="J176" t="str">
            <v>FBF.......</v>
          </cell>
          <cell r="K176" t="str">
            <v xml:space="preserve">Global Structured Product Operations              </v>
          </cell>
          <cell r="L176" t="str">
            <v/>
          </cell>
          <cell r="M176" t="str">
            <v/>
          </cell>
          <cell r="N176" t="str">
            <v>bamgt</v>
          </cell>
          <cell r="O176" t="str">
            <v>40</v>
          </cell>
          <cell r="P176" t="str">
            <v>600000A  662999B  662999C  665499B  999999999999999999999999999999999999</v>
          </cell>
          <cell r="Q176" t="str">
            <v xml:space="preserve">none     </v>
          </cell>
          <cell r="R176" t="str">
            <v>RollFCST-Working Version</v>
          </cell>
          <cell r="S176" t="str">
            <v>RollFCST-Working Version</v>
          </cell>
          <cell r="T176" t="str">
            <v/>
          </cell>
          <cell r="U176" t="str">
            <v/>
          </cell>
          <cell r="V176" t="str">
            <v>665499B</v>
          </cell>
          <cell r="W176" t="str">
            <v>4</v>
          </cell>
          <cell r="X176" t="str">
            <v xml:space="preserve">      Other Operating Expense           </v>
          </cell>
          <cell r="Y176">
            <v>123.28</v>
          </cell>
          <cell r="Z176">
            <v>315.83999999999997</v>
          </cell>
          <cell r="AA176">
            <v>287.98</v>
          </cell>
          <cell r="AB176">
            <v>178.79</v>
          </cell>
          <cell r="AC176">
            <v>905.89</v>
          </cell>
          <cell r="AD176">
            <v>144.63999999999999</v>
          </cell>
          <cell r="AE176">
            <v>246.22</v>
          </cell>
          <cell r="AF176">
            <v>284.52999999999997</v>
          </cell>
          <cell r="AG176">
            <v>150.28</v>
          </cell>
          <cell r="AH176">
            <v>825.67</v>
          </cell>
          <cell r="AI176" t="str">
            <v xml:space="preserve">U.S. Dollar                   </v>
          </cell>
          <cell r="AJ176" t="str">
            <v/>
          </cell>
          <cell r="AK176" t="str">
            <v/>
          </cell>
          <cell r="AL176" t="str">
            <v/>
          </cell>
          <cell r="AM176" t="str">
            <v/>
          </cell>
          <cell r="AN176" t="str">
            <v/>
          </cell>
          <cell r="AO176" t="str">
            <v/>
          </cell>
          <cell r="AP176" t="str">
            <v/>
          </cell>
          <cell r="AQ176" t="str">
            <v/>
          </cell>
        </row>
        <row r="177">
          <cell r="A177" t="str">
            <v>FBF.......670200</v>
          </cell>
          <cell r="B177" t="str">
            <v>2004T12</v>
          </cell>
          <cell r="C177" t="str">
            <v xml:space="preserve">TREND    </v>
          </cell>
          <cell r="D177" t="str">
            <v xml:space="preserve">Trend -  QTD Average/Activity                     </v>
          </cell>
          <cell r="E177" t="str">
            <v>Run: 08/07/03 14:02:44</v>
          </cell>
          <cell r="F177" t="str">
            <v>999</v>
          </cell>
          <cell r="G177" t="str">
            <v>100</v>
          </cell>
          <cell r="H177" t="str">
            <v xml:space="preserve">Bank Of America Management Reporting              </v>
          </cell>
          <cell r="I177" t="str">
            <v>001</v>
          </cell>
          <cell r="J177" t="str">
            <v>FBF.......</v>
          </cell>
          <cell r="K177" t="str">
            <v xml:space="preserve">Global Structured Product Operations              </v>
          </cell>
          <cell r="L177" t="str">
            <v/>
          </cell>
          <cell r="M177" t="str">
            <v/>
          </cell>
          <cell r="N177" t="str">
            <v>bamgt</v>
          </cell>
          <cell r="O177" t="str">
            <v>40</v>
          </cell>
          <cell r="P177" t="str">
            <v>600000A  662999B  670000B  670200   999999999999999999999999999999999999</v>
          </cell>
          <cell r="Q177" t="str">
            <v xml:space="preserve">none     </v>
          </cell>
          <cell r="R177" t="str">
            <v>RollFCST-Working Version</v>
          </cell>
          <cell r="S177" t="str">
            <v>RollFCST-Working Version</v>
          </cell>
          <cell r="T177" t="str">
            <v/>
          </cell>
          <cell r="U177" t="str">
            <v/>
          </cell>
          <cell r="V177" t="str">
            <v>670200</v>
          </cell>
          <cell r="W177" t="str">
            <v>4</v>
          </cell>
          <cell r="X177" t="str">
            <v xml:space="preserve">      Travel                            </v>
          </cell>
          <cell r="Y177">
            <v>81.150000000000006</v>
          </cell>
          <cell r="Z177">
            <v>87.13</v>
          </cell>
          <cell r="AA177">
            <v>110.29</v>
          </cell>
          <cell r="AB177">
            <v>124.29</v>
          </cell>
          <cell r="AC177">
            <v>402.86</v>
          </cell>
          <cell r="AD177">
            <v>126.41</v>
          </cell>
          <cell r="AE177">
            <v>153.87</v>
          </cell>
          <cell r="AF177">
            <v>130.61000000000001</v>
          </cell>
          <cell r="AG177">
            <v>129.15</v>
          </cell>
          <cell r="AH177">
            <v>540.04</v>
          </cell>
          <cell r="AI177" t="str">
            <v xml:space="preserve">U.S. Dollar                   </v>
          </cell>
          <cell r="AJ177" t="str">
            <v/>
          </cell>
          <cell r="AK177" t="str">
            <v/>
          </cell>
          <cell r="AL177" t="str">
            <v/>
          </cell>
          <cell r="AM177" t="str">
            <v/>
          </cell>
          <cell r="AN177" t="str">
            <v/>
          </cell>
          <cell r="AO177" t="str">
            <v/>
          </cell>
          <cell r="AP177" t="str">
            <v/>
          </cell>
          <cell r="AQ177" t="str">
            <v/>
          </cell>
        </row>
        <row r="178">
          <cell r="A178" t="str">
            <v>FBF.......670800</v>
          </cell>
          <cell r="B178" t="str">
            <v>2004T12</v>
          </cell>
          <cell r="C178" t="str">
            <v xml:space="preserve">TREND    </v>
          </cell>
          <cell r="D178" t="str">
            <v xml:space="preserve">Trend -  QTD Average/Activity                     </v>
          </cell>
          <cell r="E178" t="str">
            <v>Run: 08/07/03 14:02:44</v>
          </cell>
          <cell r="F178" t="str">
            <v>999</v>
          </cell>
          <cell r="G178" t="str">
            <v>100</v>
          </cell>
          <cell r="H178" t="str">
            <v xml:space="preserve">Bank Of America Management Reporting              </v>
          </cell>
          <cell r="I178" t="str">
            <v>001</v>
          </cell>
          <cell r="J178" t="str">
            <v>FBF.......</v>
          </cell>
          <cell r="K178" t="str">
            <v xml:space="preserve">Global Structured Product Operations              </v>
          </cell>
          <cell r="L178" t="str">
            <v/>
          </cell>
          <cell r="M178" t="str">
            <v/>
          </cell>
          <cell r="N178" t="str">
            <v>bamgt</v>
          </cell>
          <cell r="O178" t="str">
            <v>40</v>
          </cell>
          <cell r="P178" t="str">
            <v>600000A  662999B  670000B  670800   999999999999999999999999999999999999</v>
          </cell>
          <cell r="Q178" t="str">
            <v xml:space="preserve">none     </v>
          </cell>
          <cell r="R178" t="str">
            <v>RollFCST-Working Version</v>
          </cell>
          <cell r="S178" t="str">
            <v>RollFCST-Working Version</v>
          </cell>
          <cell r="T178" t="str">
            <v/>
          </cell>
          <cell r="U178" t="str">
            <v/>
          </cell>
          <cell r="V178" t="str">
            <v>670800</v>
          </cell>
          <cell r="W178" t="str">
            <v>4</v>
          </cell>
          <cell r="X178" t="str">
            <v xml:space="preserve">      Taxes Other Than Income           </v>
          </cell>
          <cell r="Y178">
            <v>0.06</v>
          </cell>
          <cell r="Z178">
            <v>0.06</v>
          </cell>
          <cell r="AA178">
            <v>0.06</v>
          </cell>
          <cell r="AB178">
            <v>0.06</v>
          </cell>
          <cell r="AC178">
            <v>0.24</v>
          </cell>
          <cell r="AD178">
            <v>0</v>
          </cell>
          <cell r="AE178">
            <v>0</v>
          </cell>
          <cell r="AF178">
            <v>0</v>
          </cell>
          <cell r="AG178">
            <v>0</v>
          </cell>
          <cell r="AH178">
            <v>0</v>
          </cell>
          <cell r="AI178" t="str">
            <v xml:space="preserve">U.S. Dollar                   </v>
          </cell>
          <cell r="AJ178" t="str">
            <v/>
          </cell>
          <cell r="AK178" t="str">
            <v/>
          </cell>
          <cell r="AL178" t="str">
            <v/>
          </cell>
          <cell r="AM178" t="str">
            <v/>
          </cell>
          <cell r="AN178" t="str">
            <v/>
          </cell>
          <cell r="AO178" t="str">
            <v/>
          </cell>
          <cell r="AP178" t="str">
            <v/>
          </cell>
          <cell r="AQ178" t="str">
            <v/>
          </cell>
        </row>
        <row r="179">
          <cell r="A179" t="str">
            <v>FBF.......671200</v>
          </cell>
          <cell r="B179" t="str">
            <v>2004T12</v>
          </cell>
          <cell r="C179" t="str">
            <v xml:space="preserve">TREND    </v>
          </cell>
          <cell r="D179" t="str">
            <v xml:space="preserve">Trend -  QTD Average/Activity                     </v>
          </cell>
          <cell r="E179" t="str">
            <v>Run: 08/07/03 14:02:44</v>
          </cell>
          <cell r="F179" t="str">
            <v>999</v>
          </cell>
          <cell r="G179" t="str">
            <v>100</v>
          </cell>
          <cell r="H179" t="str">
            <v xml:space="preserve">Bank Of America Management Reporting              </v>
          </cell>
          <cell r="I179" t="str">
            <v>001</v>
          </cell>
          <cell r="J179" t="str">
            <v>FBF.......</v>
          </cell>
          <cell r="K179" t="str">
            <v xml:space="preserve">Global Structured Product Operations              </v>
          </cell>
          <cell r="L179" t="str">
            <v/>
          </cell>
          <cell r="M179" t="str">
            <v/>
          </cell>
          <cell r="N179" t="str">
            <v>bamgt</v>
          </cell>
          <cell r="O179" t="str">
            <v>40</v>
          </cell>
          <cell r="P179" t="str">
            <v>600000A  662999B  670000B  671200   999999999999999999999999999999999999</v>
          </cell>
          <cell r="Q179" t="str">
            <v xml:space="preserve">none     </v>
          </cell>
          <cell r="R179" t="str">
            <v>RollFCST-Working Version</v>
          </cell>
          <cell r="S179" t="str">
            <v>RollFCST-Working Version</v>
          </cell>
          <cell r="T179" t="str">
            <v/>
          </cell>
          <cell r="U179" t="str">
            <v/>
          </cell>
          <cell r="V179" t="str">
            <v>671200</v>
          </cell>
          <cell r="W179" t="str">
            <v>4</v>
          </cell>
          <cell r="X179" t="str">
            <v xml:space="preserve">      Subscription Services             </v>
          </cell>
          <cell r="Y179">
            <v>157.57</v>
          </cell>
          <cell r="Z179">
            <v>186.71</v>
          </cell>
          <cell r="AA179">
            <v>359.68</v>
          </cell>
          <cell r="AB179">
            <v>234.58</v>
          </cell>
          <cell r="AC179">
            <v>938.54</v>
          </cell>
          <cell r="AD179">
            <v>217.79</v>
          </cell>
          <cell r="AE179">
            <v>225.57</v>
          </cell>
          <cell r="AF179">
            <v>222.12</v>
          </cell>
          <cell r="AG179">
            <v>234.28</v>
          </cell>
          <cell r="AH179">
            <v>899.76</v>
          </cell>
          <cell r="AI179" t="str">
            <v xml:space="preserve">U.S. Dollar                   </v>
          </cell>
          <cell r="AJ179" t="str">
            <v/>
          </cell>
          <cell r="AK179" t="str">
            <v/>
          </cell>
          <cell r="AL179" t="str">
            <v/>
          </cell>
          <cell r="AM179" t="str">
            <v/>
          </cell>
          <cell r="AN179" t="str">
            <v/>
          </cell>
          <cell r="AO179" t="str">
            <v/>
          </cell>
          <cell r="AP179" t="str">
            <v/>
          </cell>
          <cell r="AQ179" t="str">
            <v/>
          </cell>
        </row>
        <row r="180">
          <cell r="A180" t="str">
            <v>FBF.......671500</v>
          </cell>
          <cell r="B180" t="str">
            <v>2004T12</v>
          </cell>
          <cell r="C180" t="str">
            <v xml:space="preserve">TREND    </v>
          </cell>
          <cell r="D180" t="str">
            <v xml:space="preserve">Trend -  QTD Average/Activity                     </v>
          </cell>
          <cell r="E180" t="str">
            <v>Run: 08/07/03 14:02:44</v>
          </cell>
          <cell r="F180" t="str">
            <v>999</v>
          </cell>
          <cell r="G180" t="str">
            <v>100</v>
          </cell>
          <cell r="H180" t="str">
            <v xml:space="preserve">Bank Of America Management Reporting              </v>
          </cell>
          <cell r="I180" t="str">
            <v>001</v>
          </cell>
          <cell r="J180" t="str">
            <v>FBF.......</v>
          </cell>
          <cell r="K180" t="str">
            <v xml:space="preserve">Global Structured Product Operations              </v>
          </cell>
          <cell r="L180" t="str">
            <v/>
          </cell>
          <cell r="M180" t="str">
            <v/>
          </cell>
          <cell r="N180" t="str">
            <v>bamgt</v>
          </cell>
          <cell r="O180" t="str">
            <v>40</v>
          </cell>
          <cell r="P180" t="str">
            <v>600000A  662999B  670000B  671500   999999999999999999999999999999999999</v>
          </cell>
          <cell r="Q180" t="str">
            <v xml:space="preserve">none     </v>
          </cell>
          <cell r="R180" t="str">
            <v>RollFCST-Working Version</v>
          </cell>
          <cell r="S180" t="str">
            <v>RollFCST-Working Version</v>
          </cell>
          <cell r="T180" t="str">
            <v/>
          </cell>
          <cell r="U180" t="str">
            <v/>
          </cell>
          <cell r="V180" t="str">
            <v>671500</v>
          </cell>
          <cell r="W180" t="str">
            <v>4</v>
          </cell>
          <cell r="X180" t="str">
            <v xml:space="preserve">      Other Administrative Expenses     </v>
          </cell>
          <cell r="Y180">
            <v>3.09</v>
          </cell>
          <cell r="Z180">
            <v>16.940000000000001</v>
          </cell>
          <cell r="AA180">
            <v>24.03</v>
          </cell>
          <cell r="AB180">
            <v>24.03</v>
          </cell>
          <cell r="AC180">
            <v>68.09</v>
          </cell>
          <cell r="AD180">
            <v>28.42</v>
          </cell>
          <cell r="AE180">
            <v>38.11</v>
          </cell>
          <cell r="AF180">
            <v>24.5</v>
          </cell>
          <cell r="AG180">
            <v>23.76</v>
          </cell>
          <cell r="AH180">
            <v>114.79</v>
          </cell>
          <cell r="AI180" t="str">
            <v xml:space="preserve">U.S. Dollar                   </v>
          </cell>
          <cell r="AJ180" t="str">
            <v/>
          </cell>
          <cell r="AK180" t="str">
            <v/>
          </cell>
          <cell r="AL180" t="str">
            <v/>
          </cell>
          <cell r="AM180" t="str">
            <v/>
          </cell>
          <cell r="AN180" t="str">
            <v/>
          </cell>
          <cell r="AO180" t="str">
            <v/>
          </cell>
          <cell r="AP180" t="str">
            <v/>
          </cell>
          <cell r="AQ180" t="str">
            <v/>
          </cell>
        </row>
        <row r="181">
          <cell r="A181" t="str">
            <v>FBF.......675000</v>
          </cell>
          <cell r="B181" t="str">
            <v>2004T12</v>
          </cell>
          <cell r="C181" t="str">
            <v xml:space="preserve">TREND    </v>
          </cell>
          <cell r="D181" t="str">
            <v xml:space="preserve">Trend -  QTD Average/Activity                     </v>
          </cell>
          <cell r="E181" t="str">
            <v>Run: 08/07/03 14:02:44</v>
          </cell>
          <cell r="F181" t="str">
            <v>999</v>
          </cell>
          <cell r="G181" t="str">
            <v>100</v>
          </cell>
          <cell r="H181" t="str">
            <v xml:space="preserve">Bank Of America Management Reporting              </v>
          </cell>
          <cell r="I181" t="str">
            <v>001</v>
          </cell>
          <cell r="J181" t="str">
            <v>FBF.......</v>
          </cell>
          <cell r="K181" t="str">
            <v xml:space="preserve">Global Structured Product Operations              </v>
          </cell>
          <cell r="L181" t="str">
            <v/>
          </cell>
          <cell r="M181" t="str">
            <v/>
          </cell>
          <cell r="N181" t="str">
            <v>bamgt</v>
          </cell>
          <cell r="O181" t="str">
            <v>40</v>
          </cell>
          <cell r="P181" t="str">
            <v>600000A  675000   999999999999999999999999999999999999999999999999999999</v>
          </cell>
          <cell r="Q181" t="str">
            <v xml:space="preserve">none     </v>
          </cell>
          <cell r="R181" t="str">
            <v>RollFCST-Working Version</v>
          </cell>
          <cell r="S181" t="str">
            <v>RollFCST-Working Version</v>
          </cell>
          <cell r="T181" t="str">
            <v/>
          </cell>
          <cell r="U181" t="str">
            <v/>
          </cell>
          <cell r="V181" t="str">
            <v>675000</v>
          </cell>
          <cell r="W181" t="str">
            <v>2</v>
          </cell>
          <cell r="X181" t="str">
            <v xml:space="preserve">  Intercompany Expense                  </v>
          </cell>
          <cell r="Y181">
            <v>1.44</v>
          </cell>
          <cell r="Z181">
            <v>1.4</v>
          </cell>
          <cell r="AA181">
            <v>1.44</v>
          </cell>
          <cell r="AB181">
            <v>1.44</v>
          </cell>
          <cell r="AC181">
            <v>5.72</v>
          </cell>
          <cell r="AD181">
            <v>0</v>
          </cell>
          <cell r="AE181">
            <v>0</v>
          </cell>
          <cell r="AF181">
            <v>0</v>
          </cell>
          <cell r="AG181">
            <v>0</v>
          </cell>
          <cell r="AH181">
            <v>0</v>
          </cell>
          <cell r="AI181" t="str">
            <v xml:space="preserve">U.S. Dollar                   </v>
          </cell>
          <cell r="AJ181" t="str">
            <v/>
          </cell>
          <cell r="AK181" t="str">
            <v/>
          </cell>
          <cell r="AL181" t="str">
            <v/>
          </cell>
          <cell r="AM181" t="str">
            <v/>
          </cell>
          <cell r="AN181" t="str">
            <v/>
          </cell>
          <cell r="AO181" t="str">
            <v/>
          </cell>
          <cell r="AP181" t="str">
            <v/>
          </cell>
          <cell r="AQ181" t="str">
            <v/>
          </cell>
        </row>
        <row r="182">
          <cell r="A182" t="str">
            <v>FBF.......NIEBA-B</v>
          </cell>
          <cell r="B182" t="str">
            <v>2004T12</v>
          </cell>
          <cell r="C182" t="str">
            <v xml:space="preserve">TREND    </v>
          </cell>
          <cell r="D182" t="str">
            <v xml:space="preserve">Trend -  QTD Average/Activity                     </v>
          </cell>
          <cell r="E182" t="str">
            <v>Run: 08/07/03 14:02:44</v>
          </cell>
          <cell r="F182" t="str">
            <v>999</v>
          </cell>
          <cell r="G182" t="str">
            <v>100</v>
          </cell>
          <cell r="H182" t="str">
            <v xml:space="preserve">Bank Of America Management Reporting              </v>
          </cell>
          <cell r="I182" t="str">
            <v>001</v>
          </cell>
          <cell r="J182" t="str">
            <v>FBF.......</v>
          </cell>
          <cell r="K182" t="str">
            <v xml:space="preserve">Global Structured Product Operations              </v>
          </cell>
          <cell r="L182" t="str">
            <v/>
          </cell>
          <cell r="M182" t="str">
            <v/>
          </cell>
          <cell r="N182" t="str">
            <v>bamgt</v>
          </cell>
          <cell r="O182" t="str">
            <v>40</v>
          </cell>
          <cell r="P182" t="str">
            <v xml:space="preserve">600000A  675000A  999999999999999999999999999NIEBA-B                    </v>
          </cell>
          <cell r="Q182" t="str">
            <v xml:space="preserve">none     </v>
          </cell>
          <cell r="R182" t="str">
            <v>RollFCST-Working Version</v>
          </cell>
          <cell r="S182" t="str">
            <v>RollFCST-Working Version</v>
          </cell>
          <cell r="T182" t="str">
            <v/>
          </cell>
          <cell r="U182" t="str">
            <v/>
          </cell>
          <cell r="V182" t="str">
            <v>NIEBA-B</v>
          </cell>
          <cell r="W182" t="str">
            <v>0</v>
          </cell>
          <cell r="X182" t="str">
            <v xml:space="preserve">Sub-Tot Non Int Exp Before Cost         </v>
          </cell>
          <cell r="Y182">
            <v>4525.6499999999996</v>
          </cell>
          <cell r="Z182">
            <v>5103.7</v>
          </cell>
          <cell r="AA182">
            <v>5665.27</v>
          </cell>
          <cell r="AB182">
            <v>6224.75</v>
          </cell>
          <cell r="AC182">
            <v>21519.37</v>
          </cell>
          <cell r="AD182">
            <v>6023.64</v>
          </cell>
          <cell r="AE182">
            <v>6318.27</v>
          </cell>
          <cell r="AF182">
            <v>6451.98</v>
          </cell>
          <cell r="AG182">
            <v>6305.1</v>
          </cell>
          <cell r="AH182">
            <v>25098.99</v>
          </cell>
          <cell r="AI182" t="str">
            <v xml:space="preserve">U.S. Dollar                   </v>
          </cell>
          <cell r="AJ182" t="str">
            <v/>
          </cell>
          <cell r="AK182" t="str">
            <v/>
          </cell>
          <cell r="AL182" t="str">
            <v/>
          </cell>
          <cell r="AM182" t="str">
            <v/>
          </cell>
          <cell r="AN182" t="str">
            <v/>
          </cell>
          <cell r="AO182" t="str">
            <v/>
          </cell>
          <cell r="AP182" t="str">
            <v/>
          </cell>
          <cell r="AQ182" t="str">
            <v/>
          </cell>
        </row>
        <row r="183">
          <cell r="A183" t="str">
            <v>FBG.......600300</v>
          </cell>
          <cell r="B183" t="str">
            <v>2004T12</v>
          </cell>
          <cell r="C183" t="str">
            <v xml:space="preserve">TREND    </v>
          </cell>
          <cell r="D183" t="str">
            <v xml:space="preserve">Trend -  QTD Average/Activity                     </v>
          </cell>
          <cell r="E183" t="str">
            <v>Run: 08/07/03 14:02:44</v>
          </cell>
          <cell r="F183" t="str">
            <v>999</v>
          </cell>
          <cell r="G183" t="str">
            <v>100</v>
          </cell>
          <cell r="H183" t="str">
            <v xml:space="preserve">Bank Of America Management Reporting              </v>
          </cell>
          <cell r="I183" t="str">
            <v>001</v>
          </cell>
          <cell r="J183" t="str">
            <v>FBG.......</v>
          </cell>
          <cell r="K183" t="str">
            <v xml:space="preserve">Gcib Support-Tokyo Ops                            </v>
          </cell>
          <cell r="L183" t="str">
            <v/>
          </cell>
          <cell r="M183" t="str">
            <v/>
          </cell>
          <cell r="N183" t="str">
            <v>bamgt</v>
          </cell>
          <cell r="O183" t="str">
            <v>40</v>
          </cell>
          <cell r="P183" t="str">
            <v>600000A  600250   999999999600300   999999999999999999999999999999999999</v>
          </cell>
          <cell r="Q183" t="str">
            <v xml:space="preserve">none     </v>
          </cell>
          <cell r="R183" t="str">
            <v>RollFCST-Working Version</v>
          </cell>
          <cell r="S183" t="str">
            <v>RollFCST-Working Version</v>
          </cell>
          <cell r="T183" t="str">
            <v/>
          </cell>
          <cell r="U183" t="str">
            <v/>
          </cell>
          <cell r="V183" t="str">
            <v>600300</v>
          </cell>
          <cell r="W183" t="str">
            <v>4</v>
          </cell>
          <cell r="X183" t="str">
            <v xml:space="preserve">      Salaries &amp; Wages                  </v>
          </cell>
          <cell r="Y183">
            <v>736</v>
          </cell>
          <cell r="Z183">
            <v>606</v>
          </cell>
          <cell r="AA183">
            <v>546</v>
          </cell>
          <cell r="AB183">
            <v>564</v>
          </cell>
          <cell r="AC183">
            <v>2452</v>
          </cell>
          <cell r="AD183">
            <v>556.29</v>
          </cell>
          <cell r="AE183">
            <v>573.29999999999995</v>
          </cell>
          <cell r="AF183">
            <v>575.42999999999995</v>
          </cell>
          <cell r="AG183">
            <v>565.58000000000004</v>
          </cell>
          <cell r="AH183">
            <v>2270.6</v>
          </cell>
          <cell r="AI183" t="str">
            <v xml:space="preserve">U.S. Dollar                   </v>
          </cell>
          <cell r="AJ183" t="str">
            <v/>
          </cell>
          <cell r="AK183" t="str">
            <v/>
          </cell>
          <cell r="AL183" t="str">
            <v/>
          </cell>
          <cell r="AM183" t="str">
            <v/>
          </cell>
          <cell r="AN183" t="str">
            <v/>
          </cell>
          <cell r="AO183" t="str">
            <v/>
          </cell>
          <cell r="AP183" t="str">
            <v/>
          </cell>
          <cell r="AQ183" t="str">
            <v/>
          </cell>
        </row>
        <row r="184">
          <cell r="A184" t="str">
            <v>FBG.......601000</v>
          </cell>
          <cell r="B184" t="str">
            <v>2004T12</v>
          </cell>
          <cell r="C184" t="str">
            <v xml:space="preserve">TREND    </v>
          </cell>
          <cell r="D184" t="str">
            <v xml:space="preserve">Trend -  QTD Average/Activity                     </v>
          </cell>
          <cell r="E184" t="str">
            <v>Run: 08/07/03 14:02:44</v>
          </cell>
          <cell r="F184" t="str">
            <v>999</v>
          </cell>
          <cell r="G184" t="str">
            <v>100</v>
          </cell>
          <cell r="H184" t="str">
            <v xml:space="preserve">Bank Of America Management Reporting              </v>
          </cell>
          <cell r="I184" t="str">
            <v>001</v>
          </cell>
          <cell r="J184" t="str">
            <v>FBG.......</v>
          </cell>
          <cell r="K184" t="str">
            <v xml:space="preserve">Gcib Support-Tokyo Ops                            </v>
          </cell>
          <cell r="L184" t="str">
            <v/>
          </cell>
          <cell r="M184" t="str">
            <v/>
          </cell>
          <cell r="N184" t="str">
            <v>bamgt</v>
          </cell>
          <cell r="O184" t="str">
            <v>40</v>
          </cell>
          <cell r="P184" t="str">
            <v>600000A  600250   999999999601000   999999999999999999999999999999999999</v>
          </cell>
          <cell r="Q184" t="str">
            <v xml:space="preserve">none     </v>
          </cell>
          <cell r="R184" t="str">
            <v>RollFCST-Working Version</v>
          </cell>
          <cell r="S184" t="str">
            <v>RollFCST-Working Version</v>
          </cell>
          <cell r="T184" t="str">
            <v/>
          </cell>
          <cell r="U184" t="str">
            <v/>
          </cell>
          <cell r="V184" t="str">
            <v>601000</v>
          </cell>
          <cell r="W184" t="str">
            <v>4</v>
          </cell>
          <cell r="X184" t="str">
            <v xml:space="preserve">      Overtime Salaries                 </v>
          </cell>
          <cell r="Y184">
            <v>6</v>
          </cell>
          <cell r="Z184">
            <v>8</v>
          </cell>
          <cell r="AA184">
            <v>0</v>
          </cell>
          <cell r="AB184">
            <v>0</v>
          </cell>
          <cell r="AC184">
            <v>14</v>
          </cell>
          <cell r="AD184">
            <v>0</v>
          </cell>
          <cell r="AE184">
            <v>0</v>
          </cell>
          <cell r="AF184">
            <v>0</v>
          </cell>
          <cell r="AG184">
            <v>0</v>
          </cell>
          <cell r="AH184">
            <v>0</v>
          </cell>
          <cell r="AI184" t="str">
            <v xml:space="preserve">U.S. Dollar                   </v>
          </cell>
          <cell r="AJ184" t="str">
            <v/>
          </cell>
          <cell r="AK184" t="str">
            <v/>
          </cell>
          <cell r="AL184" t="str">
            <v/>
          </cell>
          <cell r="AM184" t="str">
            <v/>
          </cell>
          <cell r="AN184" t="str">
            <v/>
          </cell>
          <cell r="AO184" t="str">
            <v/>
          </cell>
          <cell r="AP184" t="str">
            <v/>
          </cell>
          <cell r="AQ184" t="str">
            <v/>
          </cell>
        </row>
        <row r="185">
          <cell r="A185" t="str">
            <v>FBG.......602400</v>
          </cell>
          <cell r="B185" t="str">
            <v>2004T12</v>
          </cell>
          <cell r="C185" t="str">
            <v xml:space="preserve">TREND    </v>
          </cell>
          <cell r="D185" t="str">
            <v xml:space="preserve">Trend -  QTD Average/Activity                     </v>
          </cell>
          <cell r="E185" t="str">
            <v>Run: 08/07/03 14:02:44</v>
          </cell>
          <cell r="F185" t="str">
            <v>999</v>
          </cell>
          <cell r="G185" t="str">
            <v>100</v>
          </cell>
          <cell r="H185" t="str">
            <v xml:space="preserve">Bank Of America Management Reporting              </v>
          </cell>
          <cell r="I185" t="str">
            <v>001</v>
          </cell>
          <cell r="J185" t="str">
            <v>FBG.......</v>
          </cell>
          <cell r="K185" t="str">
            <v xml:space="preserve">Gcib Support-Tokyo Ops                            </v>
          </cell>
          <cell r="L185" t="str">
            <v/>
          </cell>
          <cell r="M185" t="str">
            <v/>
          </cell>
          <cell r="N185" t="str">
            <v>bamgt</v>
          </cell>
          <cell r="O185" t="str">
            <v>40</v>
          </cell>
          <cell r="P185" t="str">
            <v>600000A  600250   999999999602000   602400   999999999999999999999999999</v>
          </cell>
          <cell r="Q185" t="str">
            <v xml:space="preserve">none     </v>
          </cell>
          <cell r="R185" t="str">
            <v>RollFCST-Working Version</v>
          </cell>
          <cell r="S185" t="str">
            <v>RollFCST-Working Version</v>
          </cell>
          <cell r="T185" t="str">
            <v/>
          </cell>
          <cell r="U185" t="str">
            <v/>
          </cell>
          <cell r="V185" t="str">
            <v>602400</v>
          </cell>
          <cell r="W185" t="str">
            <v>5</v>
          </cell>
          <cell r="X185" t="str">
            <v xml:space="preserve">        Other Employee Compensation     </v>
          </cell>
          <cell r="Y185">
            <v>44</v>
          </cell>
          <cell r="Z185">
            <v>30</v>
          </cell>
          <cell r="AA185">
            <v>0</v>
          </cell>
          <cell r="AB185">
            <v>0</v>
          </cell>
          <cell r="AC185">
            <v>74</v>
          </cell>
          <cell r="AD185">
            <v>0</v>
          </cell>
          <cell r="AE185">
            <v>0</v>
          </cell>
          <cell r="AF185">
            <v>0</v>
          </cell>
          <cell r="AG185">
            <v>0</v>
          </cell>
          <cell r="AH185">
            <v>0</v>
          </cell>
          <cell r="AI185" t="str">
            <v xml:space="preserve">U.S. Dollar                   </v>
          </cell>
          <cell r="AJ185" t="str">
            <v/>
          </cell>
          <cell r="AK185" t="str">
            <v/>
          </cell>
          <cell r="AL185" t="str">
            <v/>
          </cell>
          <cell r="AM185" t="str">
            <v/>
          </cell>
          <cell r="AN185" t="str">
            <v/>
          </cell>
          <cell r="AO185" t="str">
            <v/>
          </cell>
          <cell r="AP185" t="str">
            <v/>
          </cell>
          <cell r="AQ185" t="str">
            <v/>
          </cell>
        </row>
        <row r="186">
          <cell r="A186" t="str">
            <v>FBG.......602000</v>
          </cell>
          <cell r="B186" t="str">
            <v>2004T12</v>
          </cell>
          <cell r="C186" t="str">
            <v xml:space="preserve">TREND    </v>
          </cell>
          <cell r="D186" t="str">
            <v xml:space="preserve">Trend -  QTD Average/Activity                     </v>
          </cell>
          <cell r="E186" t="str">
            <v>Run: 08/07/03 14:02:44</v>
          </cell>
          <cell r="F186" t="str">
            <v>999</v>
          </cell>
          <cell r="G186" t="str">
            <v>100</v>
          </cell>
          <cell r="H186" t="str">
            <v xml:space="preserve">Bank Of America Management Reporting              </v>
          </cell>
          <cell r="I186" t="str">
            <v>001</v>
          </cell>
          <cell r="J186" t="str">
            <v>FBG.......</v>
          </cell>
          <cell r="K186" t="str">
            <v xml:space="preserve">Gcib Support-Tokyo Ops                            </v>
          </cell>
          <cell r="L186" t="str">
            <v/>
          </cell>
          <cell r="M186" t="str">
            <v/>
          </cell>
          <cell r="N186" t="str">
            <v>bamgt</v>
          </cell>
          <cell r="O186" t="str">
            <v>40</v>
          </cell>
          <cell r="P186" t="str">
            <v>600000A  600250   999999999602000   999999999999999999999999999999999999</v>
          </cell>
          <cell r="Q186" t="str">
            <v xml:space="preserve">none     </v>
          </cell>
          <cell r="R186" t="str">
            <v>RollFCST-Working Version</v>
          </cell>
          <cell r="S186" t="str">
            <v>RollFCST-Working Version</v>
          </cell>
          <cell r="T186" t="str">
            <v/>
          </cell>
          <cell r="U186" t="str">
            <v/>
          </cell>
          <cell r="V186" t="str">
            <v>602000</v>
          </cell>
          <cell r="W186" t="str">
            <v>4</v>
          </cell>
          <cell r="X186" t="str">
            <v xml:space="preserve">      Contract Temporary/Other Compensat</v>
          </cell>
          <cell r="Y186">
            <v>44</v>
          </cell>
          <cell r="Z186">
            <v>35</v>
          </cell>
          <cell r="AA186">
            <v>15</v>
          </cell>
          <cell r="AB186">
            <v>15</v>
          </cell>
          <cell r="AC186">
            <v>109</v>
          </cell>
          <cell r="AD186">
            <v>14.8</v>
          </cell>
          <cell r="AE186">
            <v>14.68</v>
          </cell>
          <cell r="AF186">
            <v>14.46</v>
          </cell>
          <cell r="AG186">
            <v>14.2</v>
          </cell>
          <cell r="AH186">
            <v>58.14</v>
          </cell>
          <cell r="AI186" t="str">
            <v xml:space="preserve">U.S. Dollar                   </v>
          </cell>
          <cell r="AJ186" t="str">
            <v/>
          </cell>
          <cell r="AK186" t="str">
            <v/>
          </cell>
          <cell r="AL186" t="str">
            <v/>
          </cell>
          <cell r="AM186" t="str">
            <v/>
          </cell>
          <cell r="AN186" t="str">
            <v/>
          </cell>
          <cell r="AO186" t="str">
            <v/>
          </cell>
          <cell r="AP186" t="str">
            <v/>
          </cell>
          <cell r="AQ186" t="str">
            <v/>
          </cell>
        </row>
        <row r="187">
          <cell r="A187" t="str">
            <v>FBG.......603000</v>
          </cell>
          <cell r="B187" t="str">
            <v>2004T12</v>
          </cell>
          <cell r="C187" t="str">
            <v xml:space="preserve">TREND    </v>
          </cell>
          <cell r="D187" t="str">
            <v xml:space="preserve">Trend -  QTD Average/Activity                     </v>
          </cell>
          <cell r="E187" t="str">
            <v>Run: 08/07/03 14:02:44</v>
          </cell>
          <cell r="F187" t="str">
            <v>999</v>
          </cell>
          <cell r="G187" t="str">
            <v>100</v>
          </cell>
          <cell r="H187" t="str">
            <v xml:space="preserve">Bank Of America Management Reporting              </v>
          </cell>
          <cell r="I187" t="str">
            <v>001</v>
          </cell>
          <cell r="J187" t="str">
            <v>FBG.......</v>
          </cell>
          <cell r="K187" t="str">
            <v xml:space="preserve">Gcib Support-Tokyo Ops                            </v>
          </cell>
          <cell r="L187" t="str">
            <v/>
          </cell>
          <cell r="M187" t="str">
            <v/>
          </cell>
          <cell r="N187" t="str">
            <v>bamgt</v>
          </cell>
          <cell r="O187" t="str">
            <v>40</v>
          </cell>
          <cell r="P187" t="str">
            <v>600000A  600250   999999999603000   999999999999999999999999999999999999</v>
          </cell>
          <cell r="Q187" t="str">
            <v xml:space="preserve">none     </v>
          </cell>
          <cell r="R187" t="str">
            <v>RollFCST-Working Version</v>
          </cell>
          <cell r="S187" t="str">
            <v>RollFCST-Working Version</v>
          </cell>
          <cell r="T187" t="str">
            <v/>
          </cell>
          <cell r="U187" t="str">
            <v/>
          </cell>
          <cell r="V187" t="str">
            <v>603000</v>
          </cell>
          <cell r="W187" t="str">
            <v>4</v>
          </cell>
          <cell r="X187" t="str">
            <v xml:space="preserve">      Employee Benefits                 </v>
          </cell>
          <cell r="Y187">
            <v>155.08000000000001</v>
          </cell>
          <cell r="Z187">
            <v>115.95</v>
          </cell>
          <cell r="AA187">
            <v>143.04</v>
          </cell>
          <cell r="AB187">
            <v>132.36000000000001</v>
          </cell>
          <cell r="AC187">
            <v>546.42999999999995</v>
          </cell>
          <cell r="AD187">
            <v>133.41685000000001</v>
          </cell>
          <cell r="AE187">
            <v>137.92449999999999</v>
          </cell>
          <cell r="AF187">
            <v>137.48894999999999</v>
          </cell>
          <cell r="AG187">
            <v>134.87870000000001</v>
          </cell>
          <cell r="AH187">
            <v>543.70899999999995</v>
          </cell>
          <cell r="AI187" t="str">
            <v xml:space="preserve">U.S. Dollar                   </v>
          </cell>
          <cell r="AJ187" t="str">
            <v/>
          </cell>
          <cell r="AK187" t="str">
            <v/>
          </cell>
          <cell r="AL187" t="str">
            <v/>
          </cell>
          <cell r="AM187" t="str">
            <v/>
          </cell>
          <cell r="AN187" t="str">
            <v/>
          </cell>
          <cell r="AO187" t="str">
            <v/>
          </cell>
          <cell r="AP187" t="str">
            <v/>
          </cell>
          <cell r="AQ187" t="str">
            <v/>
          </cell>
        </row>
        <row r="188">
          <cell r="A188" t="str">
            <v>FBG.......600250</v>
          </cell>
          <cell r="B188" t="str">
            <v>2004T12</v>
          </cell>
          <cell r="C188" t="str">
            <v xml:space="preserve">TREND    </v>
          </cell>
          <cell r="D188" t="str">
            <v xml:space="preserve">Trend -  QTD Average/Activity                     </v>
          </cell>
          <cell r="E188" t="str">
            <v>Run: 08/07/03 14:02:44</v>
          </cell>
          <cell r="F188" t="str">
            <v>999</v>
          </cell>
          <cell r="G188" t="str">
            <v>100</v>
          </cell>
          <cell r="H188" t="str">
            <v xml:space="preserve">Bank Of America Management Reporting              </v>
          </cell>
          <cell r="I188" t="str">
            <v>001</v>
          </cell>
          <cell r="J188" t="str">
            <v>FBG.......</v>
          </cell>
          <cell r="K188" t="str">
            <v xml:space="preserve">Gcib Support-Tokyo Ops                            </v>
          </cell>
          <cell r="L188" t="str">
            <v/>
          </cell>
          <cell r="M188" t="str">
            <v/>
          </cell>
          <cell r="N188" t="str">
            <v>bamgt</v>
          </cell>
          <cell r="O188" t="str">
            <v>40</v>
          </cell>
          <cell r="P188" t="str">
            <v>600000A  600250   999999999999999999999999999999999999999999999999999999</v>
          </cell>
          <cell r="Q188" t="str">
            <v xml:space="preserve">none     </v>
          </cell>
          <cell r="R188" t="str">
            <v>RollFCST-Working Version</v>
          </cell>
          <cell r="S188" t="str">
            <v>RollFCST-Working Version</v>
          </cell>
          <cell r="T188" t="str">
            <v/>
          </cell>
          <cell r="U188" t="str">
            <v/>
          </cell>
          <cell r="V188" t="str">
            <v>600250</v>
          </cell>
          <cell r="W188" t="str">
            <v>2</v>
          </cell>
          <cell r="X188" t="str">
            <v xml:space="preserve">  Personnel                             </v>
          </cell>
          <cell r="Y188">
            <v>941.08</v>
          </cell>
          <cell r="Z188">
            <v>764.95</v>
          </cell>
          <cell r="AA188">
            <v>704.04</v>
          </cell>
          <cell r="AB188">
            <v>711.36</v>
          </cell>
          <cell r="AC188">
            <v>3121.43</v>
          </cell>
          <cell r="AD188">
            <v>704.50684999999999</v>
          </cell>
          <cell r="AE188">
            <v>725.90449999999998</v>
          </cell>
          <cell r="AF188">
            <v>727.37895000000003</v>
          </cell>
          <cell r="AG188">
            <v>714.65869999999995</v>
          </cell>
          <cell r="AH188">
            <v>2872.4490000000001</v>
          </cell>
          <cell r="AI188" t="str">
            <v xml:space="preserve">U.S. Dollar                   </v>
          </cell>
          <cell r="AJ188" t="str">
            <v/>
          </cell>
          <cell r="AK188" t="str">
            <v/>
          </cell>
          <cell r="AL188" t="str">
            <v/>
          </cell>
          <cell r="AM188" t="str">
            <v/>
          </cell>
          <cell r="AN188" t="str">
            <v/>
          </cell>
          <cell r="AO188" t="str">
            <v/>
          </cell>
          <cell r="AP188" t="str">
            <v/>
          </cell>
          <cell r="AQ188" t="str">
            <v/>
          </cell>
        </row>
        <row r="189">
          <cell r="A189" t="str">
            <v>FBG.......610000</v>
          </cell>
          <cell r="B189" t="str">
            <v>2004T12</v>
          </cell>
          <cell r="C189" t="str">
            <v xml:space="preserve">TREND    </v>
          </cell>
          <cell r="D189" t="str">
            <v xml:space="preserve">Trend -  QTD Average/Activity                     </v>
          </cell>
          <cell r="E189" t="str">
            <v>Run: 08/07/03 14:02:44</v>
          </cell>
          <cell r="F189" t="str">
            <v>999</v>
          </cell>
          <cell r="G189" t="str">
            <v>100</v>
          </cell>
          <cell r="H189" t="str">
            <v xml:space="preserve">Bank Of America Management Reporting              </v>
          </cell>
          <cell r="I189" t="str">
            <v>001</v>
          </cell>
          <cell r="J189" t="str">
            <v>FBG.......</v>
          </cell>
          <cell r="K189" t="str">
            <v xml:space="preserve">Gcib Support-Tokyo Ops                            </v>
          </cell>
          <cell r="L189" t="str">
            <v/>
          </cell>
          <cell r="M189" t="str">
            <v/>
          </cell>
          <cell r="N189" t="str">
            <v>bamgt</v>
          </cell>
          <cell r="O189" t="str">
            <v>40</v>
          </cell>
          <cell r="P189" t="str">
            <v>600000A  610000   999999999999999999999999999999999999999999999999999999</v>
          </cell>
          <cell r="Q189" t="str">
            <v xml:space="preserve">none     </v>
          </cell>
          <cell r="R189" t="str">
            <v>RollFCST-Working Version</v>
          </cell>
          <cell r="S189" t="str">
            <v>RollFCST-Working Version</v>
          </cell>
          <cell r="T189" t="str">
            <v/>
          </cell>
          <cell r="U189" t="str">
            <v/>
          </cell>
          <cell r="V189" t="str">
            <v>610000</v>
          </cell>
          <cell r="W189" t="str">
            <v>2</v>
          </cell>
          <cell r="X189" t="str">
            <v xml:space="preserve">  Net Occupancy Expense                 </v>
          </cell>
          <cell r="Y189">
            <v>191.78</v>
          </cell>
          <cell r="Z189">
            <v>241.52</v>
          </cell>
          <cell r="AA189">
            <v>277.44</v>
          </cell>
          <cell r="AB189">
            <v>277.44</v>
          </cell>
          <cell r="AC189">
            <v>988.18</v>
          </cell>
          <cell r="AD189">
            <v>276</v>
          </cell>
          <cell r="AE189">
            <v>276</v>
          </cell>
          <cell r="AF189">
            <v>276</v>
          </cell>
          <cell r="AG189">
            <v>276</v>
          </cell>
          <cell r="AH189">
            <v>1104</v>
          </cell>
          <cell r="AI189" t="str">
            <v xml:space="preserve">U.S. Dollar                   </v>
          </cell>
          <cell r="AJ189" t="str">
            <v/>
          </cell>
          <cell r="AK189" t="str">
            <v/>
          </cell>
          <cell r="AL189" t="str">
            <v/>
          </cell>
          <cell r="AM189" t="str">
            <v/>
          </cell>
          <cell r="AN189" t="str">
            <v/>
          </cell>
          <cell r="AO189" t="str">
            <v/>
          </cell>
          <cell r="AP189" t="str">
            <v/>
          </cell>
          <cell r="AQ189" t="str">
            <v/>
          </cell>
        </row>
        <row r="190">
          <cell r="A190" t="str">
            <v>FBG.......620000</v>
          </cell>
          <cell r="B190" t="str">
            <v>2004T12</v>
          </cell>
          <cell r="C190" t="str">
            <v xml:space="preserve">TREND    </v>
          </cell>
          <cell r="D190" t="str">
            <v xml:space="preserve">Trend -  QTD Average/Activity                     </v>
          </cell>
          <cell r="E190" t="str">
            <v>Run: 08/07/03 14:02:44</v>
          </cell>
          <cell r="F190" t="str">
            <v>999</v>
          </cell>
          <cell r="G190" t="str">
            <v>100</v>
          </cell>
          <cell r="H190" t="str">
            <v xml:space="preserve">Bank Of America Management Reporting              </v>
          </cell>
          <cell r="I190" t="str">
            <v>001</v>
          </cell>
          <cell r="J190" t="str">
            <v>FBG.......</v>
          </cell>
          <cell r="K190" t="str">
            <v xml:space="preserve">Gcib Support-Tokyo Ops                            </v>
          </cell>
          <cell r="L190" t="str">
            <v/>
          </cell>
          <cell r="M190" t="str">
            <v/>
          </cell>
          <cell r="N190" t="str">
            <v>bamgt</v>
          </cell>
          <cell r="O190" t="str">
            <v>40</v>
          </cell>
          <cell r="P190" t="str">
            <v>600000A  620000   999999999999999999999999999999999999999999999999999999</v>
          </cell>
          <cell r="Q190" t="str">
            <v xml:space="preserve">none     </v>
          </cell>
          <cell r="R190" t="str">
            <v>RollFCST-Working Version</v>
          </cell>
          <cell r="S190" t="str">
            <v>RollFCST-Working Version</v>
          </cell>
          <cell r="T190" t="str">
            <v/>
          </cell>
          <cell r="U190" t="str">
            <v/>
          </cell>
          <cell r="V190" t="str">
            <v>620000</v>
          </cell>
          <cell r="W190" t="str">
            <v>2</v>
          </cell>
          <cell r="X190" t="str">
            <v xml:space="preserve">  Furniture &amp; Equipment                 </v>
          </cell>
          <cell r="Y190">
            <v>74.94</v>
          </cell>
          <cell r="Z190">
            <v>52.25</v>
          </cell>
          <cell r="AA190">
            <v>121</v>
          </cell>
          <cell r="AB190">
            <v>114</v>
          </cell>
          <cell r="AC190">
            <v>362.19</v>
          </cell>
          <cell r="AD190">
            <v>114</v>
          </cell>
          <cell r="AE190">
            <v>112</v>
          </cell>
          <cell r="AF190">
            <v>111</v>
          </cell>
          <cell r="AG190">
            <v>108</v>
          </cell>
          <cell r="AH190">
            <v>445</v>
          </cell>
          <cell r="AI190" t="str">
            <v xml:space="preserve">U.S. Dollar                   </v>
          </cell>
          <cell r="AJ190" t="str">
            <v/>
          </cell>
          <cell r="AK190" t="str">
            <v/>
          </cell>
          <cell r="AL190" t="str">
            <v/>
          </cell>
          <cell r="AM190" t="str">
            <v/>
          </cell>
          <cell r="AN190" t="str">
            <v/>
          </cell>
          <cell r="AO190" t="str">
            <v/>
          </cell>
          <cell r="AP190" t="str">
            <v/>
          </cell>
          <cell r="AQ190" t="str">
            <v/>
          </cell>
        </row>
        <row r="191">
          <cell r="A191" t="str">
            <v>FBG.......623000</v>
          </cell>
          <cell r="B191" t="str">
            <v>2004T12</v>
          </cell>
          <cell r="C191" t="str">
            <v xml:space="preserve">TREND    </v>
          </cell>
          <cell r="D191" t="str">
            <v xml:space="preserve">Trend -  QTD Average/Activity                     </v>
          </cell>
          <cell r="E191" t="str">
            <v>Run: 08/07/03 14:02:44</v>
          </cell>
          <cell r="F191" t="str">
            <v>999</v>
          </cell>
          <cell r="G191" t="str">
            <v>100</v>
          </cell>
          <cell r="H191" t="str">
            <v xml:space="preserve">Bank Of America Management Reporting              </v>
          </cell>
          <cell r="I191" t="str">
            <v>001</v>
          </cell>
          <cell r="J191" t="str">
            <v>FBG.......</v>
          </cell>
          <cell r="K191" t="str">
            <v xml:space="preserve">Gcib Support-Tokyo Ops                            </v>
          </cell>
          <cell r="L191" t="str">
            <v/>
          </cell>
          <cell r="M191" t="str">
            <v/>
          </cell>
          <cell r="N191" t="str">
            <v>bamgt</v>
          </cell>
          <cell r="O191" t="str">
            <v>40</v>
          </cell>
          <cell r="P191" t="str">
            <v>600000A  623000   999999999999999999999999999999999999999999999999999999</v>
          </cell>
          <cell r="Q191" t="str">
            <v xml:space="preserve">none     </v>
          </cell>
          <cell r="R191" t="str">
            <v>RollFCST-Working Version</v>
          </cell>
          <cell r="S191" t="str">
            <v>RollFCST-Working Version</v>
          </cell>
          <cell r="T191" t="str">
            <v/>
          </cell>
          <cell r="U191" t="str">
            <v/>
          </cell>
          <cell r="V191" t="str">
            <v>623000</v>
          </cell>
          <cell r="W191" t="str">
            <v>2</v>
          </cell>
          <cell r="X191" t="str">
            <v xml:space="preserve">  Marketing &amp; Promotional               </v>
          </cell>
          <cell r="Y191">
            <v>2</v>
          </cell>
          <cell r="Z191">
            <v>2</v>
          </cell>
          <cell r="AA191">
            <v>2</v>
          </cell>
          <cell r="AB191">
            <v>1</v>
          </cell>
          <cell r="AC191">
            <v>7</v>
          </cell>
          <cell r="AD191">
            <v>1.97</v>
          </cell>
          <cell r="AE191">
            <v>0.98</v>
          </cell>
          <cell r="AF191">
            <v>1.93</v>
          </cell>
          <cell r="AG191">
            <v>0.94</v>
          </cell>
          <cell r="AH191">
            <v>5.82</v>
          </cell>
          <cell r="AI191" t="str">
            <v xml:space="preserve">U.S. Dollar                   </v>
          </cell>
          <cell r="AJ191" t="str">
            <v/>
          </cell>
          <cell r="AK191" t="str">
            <v/>
          </cell>
          <cell r="AL191" t="str">
            <v/>
          </cell>
          <cell r="AM191" t="str">
            <v/>
          </cell>
          <cell r="AN191" t="str">
            <v/>
          </cell>
          <cell r="AO191" t="str">
            <v/>
          </cell>
          <cell r="AP191" t="str">
            <v/>
          </cell>
          <cell r="AQ191" t="str">
            <v/>
          </cell>
        </row>
        <row r="192">
          <cell r="A192" t="str">
            <v>FBG.......630000</v>
          </cell>
          <cell r="B192" t="str">
            <v>2004T12</v>
          </cell>
          <cell r="C192" t="str">
            <v xml:space="preserve">TREND    </v>
          </cell>
          <cell r="D192" t="str">
            <v xml:space="preserve">Trend -  QTD Average/Activity                     </v>
          </cell>
          <cell r="E192" t="str">
            <v>Run: 08/07/03 14:02:44</v>
          </cell>
          <cell r="F192" t="str">
            <v>999</v>
          </cell>
          <cell r="G192" t="str">
            <v>100</v>
          </cell>
          <cell r="H192" t="str">
            <v xml:space="preserve">Bank Of America Management Reporting              </v>
          </cell>
          <cell r="I192" t="str">
            <v>001</v>
          </cell>
          <cell r="J192" t="str">
            <v>FBG.......</v>
          </cell>
          <cell r="K192" t="str">
            <v xml:space="preserve">Gcib Support-Tokyo Ops                            </v>
          </cell>
          <cell r="L192" t="str">
            <v/>
          </cell>
          <cell r="M192" t="str">
            <v/>
          </cell>
          <cell r="N192" t="str">
            <v>bamgt</v>
          </cell>
          <cell r="O192" t="str">
            <v>40</v>
          </cell>
          <cell r="P192" t="str">
            <v>600000A  630000   999999999999999999999999999999999999999999999999999999</v>
          </cell>
          <cell r="Q192" t="str">
            <v xml:space="preserve">none     </v>
          </cell>
          <cell r="R192" t="str">
            <v>RollFCST-Working Version</v>
          </cell>
          <cell r="S192" t="str">
            <v>RollFCST-Working Version</v>
          </cell>
          <cell r="T192" t="str">
            <v/>
          </cell>
          <cell r="U192" t="str">
            <v/>
          </cell>
          <cell r="V192" t="str">
            <v>630000</v>
          </cell>
          <cell r="W192" t="str">
            <v>2</v>
          </cell>
          <cell r="X192" t="str">
            <v xml:space="preserve">  Professional Fees                     </v>
          </cell>
          <cell r="Y192">
            <v>15</v>
          </cell>
          <cell r="Z192">
            <v>18.13</v>
          </cell>
          <cell r="AA192">
            <v>9</v>
          </cell>
          <cell r="AB192">
            <v>9</v>
          </cell>
          <cell r="AC192">
            <v>51.13</v>
          </cell>
          <cell r="AD192">
            <v>8.8800000000000008</v>
          </cell>
          <cell r="AE192">
            <v>8.81</v>
          </cell>
          <cell r="AF192">
            <v>8.67</v>
          </cell>
          <cell r="AG192">
            <v>8.52</v>
          </cell>
          <cell r="AH192">
            <v>34.880000000000003</v>
          </cell>
          <cell r="AI192" t="str">
            <v xml:space="preserve">U.S. Dollar                   </v>
          </cell>
          <cell r="AJ192" t="str">
            <v/>
          </cell>
          <cell r="AK192" t="str">
            <v/>
          </cell>
          <cell r="AL192" t="str">
            <v/>
          </cell>
          <cell r="AM192" t="str">
            <v/>
          </cell>
          <cell r="AN192" t="str">
            <v/>
          </cell>
          <cell r="AO192" t="str">
            <v/>
          </cell>
          <cell r="AP192" t="str">
            <v/>
          </cell>
          <cell r="AQ192" t="str">
            <v/>
          </cell>
        </row>
        <row r="193">
          <cell r="A193" t="str">
            <v>FBG.......651500A</v>
          </cell>
          <cell r="B193" t="str">
            <v>2004T12</v>
          </cell>
          <cell r="C193" t="str">
            <v xml:space="preserve">TREND    </v>
          </cell>
          <cell r="D193" t="str">
            <v xml:space="preserve">Trend -  QTD Average/Activity                     </v>
          </cell>
          <cell r="E193" t="str">
            <v>Run: 08/07/03 14:02:44</v>
          </cell>
          <cell r="F193" t="str">
            <v>999</v>
          </cell>
          <cell r="G193" t="str">
            <v>100</v>
          </cell>
          <cell r="H193" t="str">
            <v xml:space="preserve">Bank Of America Management Reporting              </v>
          </cell>
          <cell r="I193" t="str">
            <v>001</v>
          </cell>
          <cell r="J193" t="str">
            <v>FBG.......</v>
          </cell>
          <cell r="K193" t="str">
            <v xml:space="preserve">Gcib Support-Tokyo Ops                            </v>
          </cell>
          <cell r="L193" t="str">
            <v/>
          </cell>
          <cell r="M193" t="str">
            <v/>
          </cell>
          <cell r="N193" t="str">
            <v>bamgt</v>
          </cell>
          <cell r="O193" t="str">
            <v>40</v>
          </cell>
          <cell r="P193" t="str">
            <v>600000A  651500A  999999999999999999999999999999999999999999999999999999</v>
          </cell>
          <cell r="Q193" t="str">
            <v xml:space="preserve">none     </v>
          </cell>
          <cell r="R193" t="str">
            <v>RollFCST-Working Version</v>
          </cell>
          <cell r="S193" t="str">
            <v>RollFCST-Working Version</v>
          </cell>
          <cell r="T193" t="str">
            <v/>
          </cell>
          <cell r="U193" t="str">
            <v/>
          </cell>
          <cell r="V193" t="str">
            <v>651500A</v>
          </cell>
          <cell r="W193" t="str">
            <v>2</v>
          </cell>
          <cell r="X193" t="str">
            <v xml:space="preserve">  Direct Processing Expense             </v>
          </cell>
          <cell r="Y193">
            <v>72</v>
          </cell>
          <cell r="Z193">
            <v>72.709999999999994</v>
          </cell>
          <cell r="AA193">
            <v>72</v>
          </cell>
          <cell r="AB193">
            <v>72</v>
          </cell>
          <cell r="AC193">
            <v>288.70999999999998</v>
          </cell>
          <cell r="AD193">
            <v>71.02</v>
          </cell>
          <cell r="AE193">
            <v>70.430000000000007</v>
          </cell>
          <cell r="AF193">
            <v>69.400000000000006</v>
          </cell>
          <cell r="AG193">
            <v>68.22</v>
          </cell>
          <cell r="AH193">
            <v>279.07</v>
          </cell>
          <cell r="AI193" t="str">
            <v xml:space="preserve">U.S. Dollar                   </v>
          </cell>
          <cell r="AJ193" t="str">
            <v/>
          </cell>
          <cell r="AK193" t="str">
            <v/>
          </cell>
          <cell r="AL193" t="str">
            <v/>
          </cell>
          <cell r="AM193" t="str">
            <v/>
          </cell>
          <cell r="AN193" t="str">
            <v/>
          </cell>
          <cell r="AO193" t="str">
            <v/>
          </cell>
          <cell r="AP193" t="str">
            <v/>
          </cell>
          <cell r="AQ193" t="str">
            <v/>
          </cell>
        </row>
        <row r="194">
          <cell r="A194" t="str">
            <v>FBG.......660000A</v>
          </cell>
          <cell r="B194" t="str">
            <v>2004T12</v>
          </cell>
          <cell r="C194" t="str">
            <v xml:space="preserve">TREND    </v>
          </cell>
          <cell r="D194" t="str">
            <v xml:space="preserve">Trend -  QTD Average/Activity                     </v>
          </cell>
          <cell r="E194" t="str">
            <v>Run: 08/07/03 14:02:44</v>
          </cell>
          <cell r="F194" t="str">
            <v>999</v>
          </cell>
          <cell r="G194" t="str">
            <v>100</v>
          </cell>
          <cell r="H194" t="str">
            <v xml:space="preserve">Bank Of America Management Reporting              </v>
          </cell>
          <cell r="I194" t="str">
            <v>001</v>
          </cell>
          <cell r="J194" t="str">
            <v>FBG.......</v>
          </cell>
          <cell r="K194" t="str">
            <v xml:space="preserve">Gcib Support-Tokyo Ops                            </v>
          </cell>
          <cell r="L194" t="str">
            <v/>
          </cell>
          <cell r="M194" t="str">
            <v/>
          </cell>
          <cell r="N194" t="str">
            <v>bamgt</v>
          </cell>
          <cell r="O194" t="str">
            <v>40</v>
          </cell>
          <cell r="P194" t="str">
            <v>600000A  660000A  999999999999999999999999999999999999999999999999999999</v>
          </cell>
          <cell r="Q194" t="str">
            <v xml:space="preserve">none     </v>
          </cell>
          <cell r="R194" t="str">
            <v>RollFCST-Working Version</v>
          </cell>
          <cell r="S194" t="str">
            <v>RollFCST-Working Version</v>
          </cell>
          <cell r="T194" t="str">
            <v/>
          </cell>
          <cell r="U194" t="str">
            <v/>
          </cell>
          <cell r="V194" t="str">
            <v>660000A</v>
          </cell>
          <cell r="W194" t="str">
            <v>2</v>
          </cell>
          <cell r="X194" t="str">
            <v xml:space="preserve">  Telecommunications                    </v>
          </cell>
          <cell r="Y194">
            <v>8.43</v>
          </cell>
          <cell r="Z194">
            <v>9.6999999999999993</v>
          </cell>
          <cell r="AA194">
            <v>6.24</v>
          </cell>
          <cell r="AB194">
            <v>6.24</v>
          </cell>
          <cell r="AC194">
            <v>30.61</v>
          </cell>
          <cell r="AD194">
            <v>5.92</v>
          </cell>
          <cell r="AE194">
            <v>5.87</v>
          </cell>
          <cell r="AF194">
            <v>5.79</v>
          </cell>
          <cell r="AG194">
            <v>5.68</v>
          </cell>
          <cell r="AH194">
            <v>23.26</v>
          </cell>
          <cell r="AI194" t="str">
            <v xml:space="preserve">U.S. Dollar                   </v>
          </cell>
          <cell r="AJ194" t="str">
            <v/>
          </cell>
          <cell r="AK194" t="str">
            <v/>
          </cell>
          <cell r="AL194" t="str">
            <v/>
          </cell>
          <cell r="AM194" t="str">
            <v/>
          </cell>
          <cell r="AN194" t="str">
            <v/>
          </cell>
          <cell r="AO194" t="str">
            <v/>
          </cell>
          <cell r="AP194" t="str">
            <v/>
          </cell>
          <cell r="AQ194" t="str">
            <v/>
          </cell>
        </row>
        <row r="195">
          <cell r="A195" t="str">
            <v>FBG.......663000</v>
          </cell>
          <cell r="B195" t="str">
            <v>2004T12</v>
          </cell>
          <cell r="C195" t="str">
            <v xml:space="preserve">TREND    </v>
          </cell>
          <cell r="D195" t="str">
            <v xml:space="preserve">Trend -  QTD Average/Activity                     </v>
          </cell>
          <cell r="E195" t="str">
            <v>Run: 08/07/03 14:02:44</v>
          </cell>
          <cell r="F195" t="str">
            <v>999</v>
          </cell>
          <cell r="G195" t="str">
            <v>100</v>
          </cell>
          <cell r="H195" t="str">
            <v xml:space="preserve">Bank Of America Management Reporting              </v>
          </cell>
          <cell r="I195" t="str">
            <v>001</v>
          </cell>
          <cell r="J195" t="str">
            <v>FBG.......</v>
          </cell>
          <cell r="K195" t="str">
            <v xml:space="preserve">Gcib Support-Tokyo Ops                            </v>
          </cell>
          <cell r="L195" t="str">
            <v/>
          </cell>
          <cell r="M195" t="str">
            <v/>
          </cell>
          <cell r="N195" t="str">
            <v>bamgt</v>
          </cell>
          <cell r="O195" t="str">
            <v>40</v>
          </cell>
          <cell r="P195" t="str">
            <v>600000A  662999B  662999C  663000   999999999999999999999999999999999999</v>
          </cell>
          <cell r="Q195" t="str">
            <v xml:space="preserve">none     </v>
          </cell>
          <cell r="R195" t="str">
            <v>RollFCST-Working Version</v>
          </cell>
          <cell r="S195" t="str">
            <v>RollFCST-Working Version</v>
          </cell>
          <cell r="T195" t="str">
            <v/>
          </cell>
          <cell r="U195" t="str">
            <v/>
          </cell>
          <cell r="V195" t="str">
            <v>663000</v>
          </cell>
          <cell r="W195" t="str">
            <v>4</v>
          </cell>
          <cell r="X195" t="str">
            <v xml:space="preserve">      Supplies                          </v>
          </cell>
          <cell r="Y195">
            <v>9</v>
          </cell>
          <cell r="Z195">
            <v>9</v>
          </cell>
          <cell r="AA195">
            <v>9</v>
          </cell>
          <cell r="AB195">
            <v>9</v>
          </cell>
          <cell r="AC195">
            <v>36</v>
          </cell>
          <cell r="AD195">
            <v>8.8800000000000008</v>
          </cell>
          <cell r="AE195">
            <v>8.81</v>
          </cell>
          <cell r="AF195">
            <v>8.67</v>
          </cell>
          <cell r="AG195">
            <v>8.52</v>
          </cell>
          <cell r="AH195">
            <v>34.880000000000003</v>
          </cell>
          <cell r="AI195" t="str">
            <v xml:space="preserve">U.S. Dollar                   </v>
          </cell>
          <cell r="AJ195" t="str">
            <v/>
          </cell>
          <cell r="AK195" t="str">
            <v/>
          </cell>
          <cell r="AL195" t="str">
            <v/>
          </cell>
          <cell r="AM195" t="str">
            <v/>
          </cell>
          <cell r="AN195" t="str">
            <v/>
          </cell>
          <cell r="AO195" t="str">
            <v/>
          </cell>
          <cell r="AP195" t="str">
            <v/>
          </cell>
          <cell r="AQ195" t="str">
            <v/>
          </cell>
        </row>
        <row r="196">
          <cell r="A196" t="str">
            <v>FBG.......664500</v>
          </cell>
          <cell r="B196" t="str">
            <v>2004T12</v>
          </cell>
          <cell r="C196" t="str">
            <v xml:space="preserve">TREND    </v>
          </cell>
          <cell r="D196" t="str">
            <v xml:space="preserve">Trend -  QTD Average/Activity                     </v>
          </cell>
          <cell r="E196" t="str">
            <v>Run: 08/07/03 14:02:44</v>
          </cell>
          <cell r="F196" t="str">
            <v>999</v>
          </cell>
          <cell r="G196" t="str">
            <v>100</v>
          </cell>
          <cell r="H196" t="str">
            <v xml:space="preserve">Bank Of America Management Reporting              </v>
          </cell>
          <cell r="I196" t="str">
            <v>001</v>
          </cell>
          <cell r="J196" t="str">
            <v>FBG.......</v>
          </cell>
          <cell r="K196" t="str">
            <v xml:space="preserve">Gcib Support-Tokyo Ops                            </v>
          </cell>
          <cell r="L196" t="str">
            <v/>
          </cell>
          <cell r="M196" t="str">
            <v/>
          </cell>
          <cell r="N196" t="str">
            <v>bamgt</v>
          </cell>
          <cell r="O196" t="str">
            <v>40</v>
          </cell>
          <cell r="P196" t="str">
            <v>600000A  662999B  662999C  664500   999999999999999999999999999999999999</v>
          </cell>
          <cell r="Q196" t="str">
            <v xml:space="preserve">none     </v>
          </cell>
          <cell r="R196" t="str">
            <v>RollFCST-Working Version</v>
          </cell>
          <cell r="S196" t="str">
            <v>RollFCST-Working Version</v>
          </cell>
          <cell r="T196" t="str">
            <v/>
          </cell>
          <cell r="U196" t="str">
            <v/>
          </cell>
          <cell r="V196" t="str">
            <v>664500</v>
          </cell>
          <cell r="W196" t="str">
            <v>4</v>
          </cell>
          <cell r="X196" t="str">
            <v xml:space="preserve">      Postage And Courier               </v>
          </cell>
          <cell r="Y196">
            <v>3</v>
          </cell>
          <cell r="Z196">
            <v>3</v>
          </cell>
          <cell r="AA196">
            <v>3</v>
          </cell>
          <cell r="AB196">
            <v>3</v>
          </cell>
          <cell r="AC196">
            <v>12</v>
          </cell>
          <cell r="AD196">
            <v>2.95</v>
          </cell>
          <cell r="AE196">
            <v>2.94</v>
          </cell>
          <cell r="AF196">
            <v>2.89</v>
          </cell>
          <cell r="AG196">
            <v>2.83</v>
          </cell>
          <cell r="AH196">
            <v>11.61</v>
          </cell>
          <cell r="AI196" t="str">
            <v xml:space="preserve">U.S. Dollar                   </v>
          </cell>
          <cell r="AJ196" t="str">
            <v/>
          </cell>
          <cell r="AK196" t="str">
            <v/>
          </cell>
          <cell r="AL196" t="str">
            <v/>
          </cell>
          <cell r="AM196" t="str">
            <v/>
          </cell>
          <cell r="AN196" t="str">
            <v/>
          </cell>
          <cell r="AO196" t="str">
            <v/>
          </cell>
          <cell r="AP196" t="str">
            <v/>
          </cell>
          <cell r="AQ196" t="str">
            <v/>
          </cell>
        </row>
        <row r="197">
          <cell r="A197" t="str">
            <v>FBG.......665499J</v>
          </cell>
          <cell r="B197" t="str">
            <v>2004T12</v>
          </cell>
          <cell r="C197" t="str">
            <v xml:space="preserve">TREND    </v>
          </cell>
          <cell r="D197" t="str">
            <v xml:space="preserve">Trend -  QTD Average/Activity                     </v>
          </cell>
          <cell r="E197" t="str">
            <v>Run: 08/07/03 14:02:44</v>
          </cell>
          <cell r="F197" t="str">
            <v>999</v>
          </cell>
          <cell r="G197" t="str">
            <v>100</v>
          </cell>
          <cell r="H197" t="str">
            <v xml:space="preserve">Bank Of America Management Reporting              </v>
          </cell>
          <cell r="I197" t="str">
            <v>001</v>
          </cell>
          <cell r="J197" t="str">
            <v>FBG.......</v>
          </cell>
          <cell r="K197" t="str">
            <v xml:space="preserve">Gcib Support-Tokyo Ops                            </v>
          </cell>
          <cell r="L197" t="str">
            <v/>
          </cell>
          <cell r="M197" t="str">
            <v/>
          </cell>
          <cell r="N197" t="str">
            <v>bamgt</v>
          </cell>
          <cell r="O197" t="str">
            <v>40</v>
          </cell>
          <cell r="P197" t="str">
            <v>600000A  662999B  662999C  665499B  665499D  665499H  665499J  999999999</v>
          </cell>
          <cell r="Q197" t="str">
            <v xml:space="preserve">none     </v>
          </cell>
          <cell r="R197" t="str">
            <v>RollFCST-Working Version</v>
          </cell>
          <cell r="S197" t="str">
            <v>RollFCST-Working Version</v>
          </cell>
          <cell r="T197" t="str">
            <v/>
          </cell>
          <cell r="U197" t="str">
            <v/>
          </cell>
          <cell r="V197" t="str">
            <v>665499J</v>
          </cell>
          <cell r="W197" t="str">
            <v>7</v>
          </cell>
          <cell r="X197" t="str">
            <v xml:space="preserve">            Employee Training &amp; Seminars</v>
          </cell>
          <cell r="Y197">
            <v>3</v>
          </cell>
          <cell r="Z197">
            <v>3</v>
          </cell>
          <cell r="AA197">
            <v>3</v>
          </cell>
          <cell r="AB197">
            <v>3</v>
          </cell>
          <cell r="AC197">
            <v>12</v>
          </cell>
          <cell r="AD197">
            <v>14.8</v>
          </cell>
          <cell r="AE197">
            <v>14.68</v>
          </cell>
          <cell r="AF197">
            <v>14.46</v>
          </cell>
          <cell r="AG197">
            <v>14.2</v>
          </cell>
          <cell r="AH197">
            <v>58.14</v>
          </cell>
          <cell r="AI197" t="str">
            <v xml:space="preserve">U.S. Dollar                   </v>
          </cell>
          <cell r="AJ197" t="str">
            <v/>
          </cell>
          <cell r="AK197" t="str">
            <v/>
          </cell>
          <cell r="AL197" t="str">
            <v/>
          </cell>
          <cell r="AM197" t="str">
            <v/>
          </cell>
          <cell r="AN197" t="str">
            <v/>
          </cell>
          <cell r="AO197" t="str">
            <v/>
          </cell>
          <cell r="AP197" t="str">
            <v/>
          </cell>
          <cell r="AQ197" t="str">
            <v/>
          </cell>
        </row>
        <row r="198">
          <cell r="A198" t="str">
            <v>FBG.......665499H</v>
          </cell>
          <cell r="B198" t="str">
            <v>2004T12</v>
          </cell>
          <cell r="C198" t="str">
            <v xml:space="preserve">TREND    </v>
          </cell>
          <cell r="D198" t="str">
            <v xml:space="preserve">Trend -  QTD Average/Activity                     </v>
          </cell>
          <cell r="E198" t="str">
            <v>Run: 08/07/03 14:02:44</v>
          </cell>
          <cell r="F198" t="str">
            <v>999</v>
          </cell>
          <cell r="G198" t="str">
            <v>100</v>
          </cell>
          <cell r="H198" t="str">
            <v xml:space="preserve">Bank Of America Management Reporting              </v>
          </cell>
          <cell r="I198" t="str">
            <v>001</v>
          </cell>
          <cell r="J198" t="str">
            <v>FBG.......</v>
          </cell>
          <cell r="K198" t="str">
            <v xml:space="preserve">Gcib Support-Tokyo Ops                            </v>
          </cell>
          <cell r="L198" t="str">
            <v/>
          </cell>
          <cell r="M198" t="str">
            <v/>
          </cell>
          <cell r="N198" t="str">
            <v>bamgt</v>
          </cell>
          <cell r="O198" t="str">
            <v>40</v>
          </cell>
          <cell r="P198" t="str">
            <v>600000A  662999B  662999C  665499B  665499D  665499H  999999999999999999</v>
          </cell>
          <cell r="Q198" t="str">
            <v xml:space="preserve">none     </v>
          </cell>
          <cell r="R198" t="str">
            <v>RollFCST-Working Version</v>
          </cell>
          <cell r="S198" t="str">
            <v>RollFCST-Working Version</v>
          </cell>
          <cell r="T198" t="str">
            <v/>
          </cell>
          <cell r="U198" t="str">
            <v/>
          </cell>
          <cell r="V198" t="str">
            <v>665499H</v>
          </cell>
          <cell r="W198" t="str">
            <v>6</v>
          </cell>
          <cell r="X198" t="str">
            <v xml:space="preserve">          Other Employee Expense        </v>
          </cell>
          <cell r="Y198">
            <v>3</v>
          </cell>
          <cell r="Z198">
            <v>3</v>
          </cell>
          <cell r="AA198">
            <v>3</v>
          </cell>
          <cell r="AB198">
            <v>3</v>
          </cell>
          <cell r="AC198">
            <v>12</v>
          </cell>
          <cell r="AD198">
            <v>14.8</v>
          </cell>
          <cell r="AE198">
            <v>14.68</v>
          </cell>
          <cell r="AF198">
            <v>14.46</v>
          </cell>
          <cell r="AG198">
            <v>14.2</v>
          </cell>
          <cell r="AH198">
            <v>58.14</v>
          </cell>
          <cell r="AI198" t="str">
            <v xml:space="preserve">U.S. Dollar                   </v>
          </cell>
          <cell r="AJ198" t="str">
            <v/>
          </cell>
          <cell r="AK198" t="str">
            <v/>
          </cell>
          <cell r="AL198" t="str">
            <v/>
          </cell>
          <cell r="AM198" t="str">
            <v/>
          </cell>
          <cell r="AN198" t="str">
            <v/>
          </cell>
          <cell r="AO198" t="str">
            <v/>
          </cell>
          <cell r="AP198" t="str">
            <v/>
          </cell>
          <cell r="AQ198" t="str">
            <v/>
          </cell>
        </row>
        <row r="199">
          <cell r="A199" t="str">
            <v>FBG.......665499D</v>
          </cell>
          <cell r="B199" t="str">
            <v>2004T12</v>
          </cell>
          <cell r="C199" t="str">
            <v xml:space="preserve">TREND    </v>
          </cell>
          <cell r="D199" t="str">
            <v xml:space="preserve">Trend -  QTD Average/Activity                     </v>
          </cell>
          <cell r="E199" t="str">
            <v>Run: 08/07/03 14:02:44</v>
          </cell>
          <cell r="F199" t="str">
            <v>999</v>
          </cell>
          <cell r="G199" t="str">
            <v>100</v>
          </cell>
          <cell r="H199" t="str">
            <v xml:space="preserve">Bank Of America Management Reporting              </v>
          </cell>
          <cell r="I199" t="str">
            <v>001</v>
          </cell>
          <cell r="J199" t="str">
            <v>FBG.......</v>
          </cell>
          <cell r="K199" t="str">
            <v xml:space="preserve">Gcib Support-Tokyo Ops                            </v>
          </cell>
          <cell r="L199" t="str">
            <v/>
          </cell>
          <cell r="M199" t="str">
            <v/>
          </cell>
          <cell r="N199" t="str">
            <v>bamgt</v>
          </cell>
          <cell r="O199" t="str">
            <v>40</v>
          </cell>
          <cell r="P199" t="str">
            <v>600000A  662999B  662999C  665499B  665499D  999999999999999999999999999</v>
          </cell>
          <cell r="Q199" t="str">
            <v xml:space="preserve">none     </v>
          </cell>
          <cell r="R199" t="str">
            <v>RollFCST-Working Version</v>
          </cell>
          <cell r="S199" t="str">
            <v>RollFCST-Working Version</v>
          </cell>
          <cell r="T199" t="str">
            <v/>
          </cell>
          <cell r="U199" t="str">
            <v/>
          </cell>
          <cell r="V199" t="str">
            <v>665499D</v>
          </cell>
          <cell r="W199" t="str">
            <v>5</v>
          </cell>
          <cell r="X199" t="str">
            <v xml:space="preserve">        Employee Expense                </v>
          </cell>
          <cell r="Y199">
            <v>3</v>
          </cell>
          <cell r="Z199">
            <v>3</v>
          </cell>
          <cell r="AA199">
            <v>3</v>
          </cell>
          <cell r="AB199">
            <v>3</v>
          </cell>
          <cell r="AC199">
            <v>12</v>
          </cell>
          <cell r="AD199">
            <v>14.8</v>
          </cell>
          <cell r="AE199">
            <v>14.68</v>
          </cell>
          <cell r="AF199">
            <v>14.46</v>
          </cell>
          <cell r="AG199">
            <v>14.2</v>
          </cell>
          <cell r="AH199">
            <v>58.14</v>
          </cell>
          <cell r="AI199" t="str">
            <v xml:space="preserve">U.S. Dollar                   </v>
          </cell>
          <cell r="AJ199" t="str">
            <v/>
          </cell>
          <cell r="AK199" t="str">
            <v/>
          </cell>
          <cell r="AL199" t="str">
            <v/>
          </cell>
          <cell r="AM199" t="str">
            <v/>
          </cell>
          <cell r="AN199" t="str">
            <v/>
          </cell>
          <cell r="AO199" t="str">
            <v/>
          </cell>
          <cell r="AP199" t="str">
            <v/>
          </cell>
          <cell r="AQ199" t="str">
            <v/>
          </cell>
        </row>
        <row r="200">
          <cell r="A200" t="str">
            <v>FBG.......665499B</v>
          </cell>
          <cell r="B200" t="str">
            <v>2004T12</v>
          </cell>
          <cell r="C200" t="str">
            <v xml:space="preserve">TREND    </v>
          </cell>
          <cell r="D200" t="str">
            <v xml:space="preserve">Trend -  QTD Average/Activity                     </v>
          </cell>
          <cell r="E200" t="str">
            <v>Run: 08/07/03 14:02:44</v>
          </cell>
          <cell r="F200" t="str">
            <v>999</v>
          </cell>
          <cell r="G200" t="str">
            <v>100</v>
          </cell>
          <cell r="H200" t="str">
            <v xml:space="preserve">Bank Of America Management Reporting              </v>
          </cell>
          <cell r="I200" t="str">
            <v>001</v>
          </cell>
          <cell r="J200" t="str">
            <v>FBG.......</v>
          </cell>
          <cell r="K200" t="str">
            <v xml:space="preserve">Gcib Support-Tokyo Ops                            </v>
          </cell>
          <cell r="L200" t="str">
            <v/>
          </cell>
          <cell r="M200" t="str">
            <v/>
          </cell>
          <cell r="N200" t="str">
            <v>bamgt</v>
          </cell>
          <cell r="O200" t="str">
            <v>40</v>
          </cell>
          <cell r="P200" t="str">
            <v>600000A  662999B  662999C  665499B  999999999999999999999999999999999999</v>
          </cell>
          <cell r="Q200" t="str">
            <v xml:space="preserve">none     </v>
          </cell>
          <cell r="R200" t="str">
            <v>RollFCST-Working Version</v>
          </cell>
          <cell r="S200" t="str">
            <v>RollFCST-Working Version</v>
          </cell>
          <cell r="T200" t="str">
            <v/>
          </cell>
          <cell r="U200" t="str">
            <v/>
          </cell>
          <cell r="V200" t="str">
            <v>665499B</v>
          </cell>
          <cell r="W200" t="str">
            <v>4</v>
          </cell>
          <cell r="X200" t="str">
            <v xml:space="preserve">      Other Operating Expense           </v>
          </cell>
          <cell r="Y200">
            <v>12</v>
          </cell>
          <cell r="Z200">
            <v>13</v>
          </cell>
          <cell r="AA200">
            <v>98</v>
          </cell>
          <cell r="AB200">
            <v>12</v>
          </cell>
          <cell r="AC200">
            <v>135</v>
          </cell>
          <cell r="AD200">
            <v>14.8</v>
          </cell>
          <cell r="AE200">
            <v>14.68</v>
          </cell>
          <cell r="AF200">
            <v>14.46</v>
          </cell>
          <cell r="AG200">
            <v>14.2</v>
          </cell>
          <cell r="AH200">
            <v>58.14</v>
          </cell>
          <cell r="AI200" t="str">
            <v xml:space="preserve">U.S. Dollar                   </v>
          </cell>
          <cell r="AJ200" t="str">
            <v/>
          </cell>
          <cell r="AK200" t="str">
            <v/>
          </cell>
          <cell r="AL200" t="str">
            <v/>
          </cell>
          <cell r="AM200" t="str">
            <v/>
          </cell>
          <cell r="AN200" t="str">
            <v/>
          </cell>
          <cell r="AO200" t="str">
            <v/>
          </cell>
          <cell r="AP200" t="str">
            <v/>
          </cell>
          <cell r="AQ200" t="str">
            <v/>
          </cell>
        </row>
        <row r="201">
          <cell r="A201" t="str">
            <v>FBG.......670200</v>
          </cell>
          <cell r="B201" t="str">
            <v>2004T12</v>
          </cell>
          <cell r="C201" t="str">
            <v xml:space="preserve">TREND    </v>
          </cell>
          <cell r="D201" t="str">
            <v xml:space="preserve">Trend -  QTD Average/Activity                     </v>
          </cell>
          <cell r="E201" t="str">
            <v>Run: 08/07/03 14:02:44</v>
          </cell>
          <cell r="F201" t="str">
            <v>999</v>
          </cell>
          <cell r="G201" t="str">
            <v>100</v>
          </cell>
          <cell r="H201" t="str">
            <v xml:space="preserve">Bank Of America Management Reporting              </v>
          </cell>
          <cell r="I201" t="str">
            <v>001</v>
          </cell>
          <cell r="J201" t="str">
            <v>FBG.......</v>
          </cell>
          <cell r="K201" t="str">
            <v xml:space="preserve">Gcib Support-Tokyo Ops                            </v>
          </cell>
          <cell r="L201" t="str">
            <v/>
          </cell>
          <cell r="M201" t="str">
            <v/>
          </cell>
          <cell r="N201" t="str">
            <v>bamgt</v>
          </cell>
          <cell r="O201" t="str">
            <v>40</v>
          </cell>
          <cell r="P201" t="str">
            <v>600000A  662999B  670000B  670200   999999999999999999999999999999999999</v>
          </cell>
          <cell r="Q201" t="str">
            <v xml:space="preserve">none     </v>
          </cell>
          <cell r="R201" t="str">
            <v>RollFCST-Working Version</v>
          </cell>
          <cell r="S201" t="str">
            <v>RollFCST-Working Version</v>
          </cell>
          <cell r="T201" t="str">
            <v/>
          </cell>
          <cell r="U201" t="str">
            <v/>
          </cell>
          <cell r="V201" t="str">
            <v>670200</v>
          </cell>
          <cell r="W201" t="str">
            <v>4</v>
          </cell>
          <cell r="X201" t="str">
            <v xml:space="preserve">      Travel                            </v>
          </cell>
          <cell r="Y201">
            <v>6</v>
          </cell>
          <cell r="Z201">
            <v>6</v>
          </cell>
          <cell r="AA201">
            <v>6</v>
          </cell>
          <cell r="AB201">
            <v>6</v>
          </cell>
          <cell r="AC201">
            <v>24</v>
          </cell>
          <cell r="AD201">
            <v>3.95</v>
          </cell>
          <cell r="AE201">
            <v>3.92</v>
          </cell>
          <cell r="AF201">
            <v>3.87</v>
          </cell>
          <cell r="AG201">
            <v>3.79</v>
          </cell>
          <cell r="AH201">
            <v>15.53</v>
          </cell>
          <cell r="AI201" t="str">
            <v xml:space="preserve">U.S. Dollar                   </v>
          </cell>
          <cell r="AJ201" t="str">
            <v/>
          </cell>
          <cell r="AK201" t="str">
            <v/>
          </cell>
          <cell r="AL201" t="str">
            <v/>
          </cell>
          <cell r="AM201" t="str">
            <v/>
          </cell>
          <cell r="AN201" t="str">
            <v/>
          </cell>
          <cell r="AO201" t="str">
            <v/>
          </cell>
          <cell r="AP201" t="str">
            <v/>
          </cell>
          <cell r="AQ201" t="str">
            <v/>
          </cell>
        </row>
        <row r="202">
          <cell r="A202" t="str">
            <v>FBG.......670800</v>
          </cell>
          <cell r="B202" t="str">
            <v>2004T12</v>
          </cell>
          <cell r="C202" t="str">
            <v xml:space="preserve">TREND    </v>
          </cell>
          <cell r="D202" t="str">
            <v xml:space="preserve">Trend -  QTD Average/Activity                     </v>
          </cell>
          <cell r="E202" t="str">
            <v>Run: 08/07/03 14:02:44</v>
          </cell>
          <cell r="F202" t="str">
            <v>999</v>
          </cell>
          <cell r="G202" t="str">
            <v>100</v>
          </cell>
          <cell r="H202" t="str">
            <v xml:space="preserve">Bank Of America Management Reporting              </v>
          </cell>
          <cell r="I202" t="str">
            <v>001</v>
          </cell>
          <cell r="J202" t="str">
            <v>FBG.......</v>
          </cell>
          <cell r="K202" t="str">
            <v xml:space="preserve">Gcib Support-Tokyo Ops                            </v>
          </cell>
          <cell r="L202" t="str">
            <v/>
          </cell>
          <cell r="M202" t="str">
            <v/>
          </cell>
          <cell r="N202" t="str">
            <v>bamgt</v>
          </cell>
          <cell r="O202" t="str">
            <v>40</v>
          </cell>
          <cell r="P202" t="str">
            <v>600000A  662999B  670000B  670800   999999999999999999999999999999999999</v>
          </cell>
          <cell r="Q202" t="str">
            <v xml:space="preserve">none     </v>
          </cell>
          <cell r="R202" t="str">
            <v>RollFCST-Working Version</v>
          </cell>
          <cell r="S202" t="str">
            <v>RollFCST-Working Version</v>
          </cell>
          <cell r="T202" t="str">
            <v/>
          </cell>
          <cell r="U202" t="str">
            <v/>
          </cell>
          <cell r="V202" t="str">
            <v>670800</v>
          </cell>
          <cell r="W202" t="str">
            <v>4</v>
          </cell>
          <cell r="X202" t="str">
            <v xml:space="preserve">      Taxes Other Than Income           </v>
          </cell>
          <cell r="Y202">
            <v>0</v>
          </cell>
          <cell r="Z202">
            <v>0</v>
          </cell>
          <cell r="AA202">
            <v>0</v>
          </cell>
          <cell r="AB202">
            <v>0</v>
          </cell>
          <cell r="AC202">
            <v>0</v>
          </cell>
          <cell r="AD202">
            <v>34.43</v>
          </cell>
          <cell r="AE202">
            <v>0</v>
          </cell>
          <cell r="AF202">
            <v>34.840000000000003</v>
          </cell>
          <cell r="AG202">
            <v>0</v>
          </cell>
          <cell r="AH202">
            <v>69.27</v>
          </cell>
          <cell r="AI202" t="str">
            <v xml:space="preserve">U.S. Dollar                   </v>
          </cell>
          <cell r="AJ202" t="str">
            <v/>
          </cell>
          <cell r="AK202" t="str">
            <v/>
          </cell>
          <cell r="AL202" t="str">
            <v/>
          </cell>
          <cell r="AM202" t="str">
            <v/>
          </cell>
          <cell r="AN202" t="str">
            <v/>
          </cell>
          <cell r="AO202" t="str">
            <v/>
          </cell>
          <cell r="AP202" t="str">
            <v/>
          </cell>
          <cell r="AQ202" t="str">
            <v/>
          </cell>
        </row>
        <row r="203">
          <cell r="A203" t="str">
            <v>FBG.......671200</v>
          </cell>
          <cell r="B203" t="str">
            <v>2004T12</v>
          </cell>
          <cell r="C203" t="str">
            <v xml:space="preserve">TREND    </v>
          </cell>
          <cell r="D203" t="str">
            <v xml:space="preserve">Trend -  QTD Average/Activity                     </v>
          </cell>
          <cell r="E203" t="str">
            <v>Run: 08/07/03 14:02:44</v>
          </cell>
          <cell r="F203" t="str">
            <v>999</v>
          </cell>
          <cell r="G203" t="str">
            <v>100</v>
          </cell>
          <cell r="H203" t="str">
            <v xml:space="preserve">Bank Of America Management Reporting              </v>
          </cell>
          <cell r="I203" t="str">
            <v>001</v>
          </cell>
          <cell r="J203" t="str">
            <v>FBG.......</v>
          </cell>
          <cell r="K203" t="str">
            <v xml:space="preserve">Gcib Support-Tokyo Ops                            </v>
          </cell>
          <cell r="L203" t="str">
            <v/>
          </cell>
          <cell r="M203" t="str">
            <v/>
          </cell>
          <cell r="N203" t="str">
            <v>bamgt</v>
          </cell>
          <cell r="O203" t="str">
            <v>40</v>
          </cell>
          <cell r="P203" t="str">
            <v>600000A  662999B  670000B  671200   999999999999999999999999999999999999</v>
          </cell>
          <cell r="Q203" t="str">
            <v xml:space="preserve">none     </v>
          </cell>
          <cell r="R203" t="str">
            <v>RollFCST-Working Version</v>
          </cell>
          <cell r="S203" t="str">
            <v>RollFCST-Working Version</v>
          </cell>
          <cell r="T203" t="str">
            <v/>
          </cell>
          <cell r="U203" t="str">
            <v/>
          </cell>
          <cell r="V203" t="str">
            <v>671200</v>
          </cell>
          <cell r="W203" t="str">
            <v>4</v>
          </cell>
          <cell r="X203" t="str">
            <v xml:space="preserve">      Subscription Services             </v>
          </cell>
          <cell r="Y203">
            <v>15</v>
          </cell>
          <cell r="Z203">
            <v>-20.03</v>
          </cell>
          <cell r="AA203">
            <v>15</v>
          </cell>
          <cell r="AB203">
            <v>15</v>
          </cell>
          <cell r="AC203">
            <v>24.97</v>
          </cell>
          <cell r="AD203">
            <v>14.75</v>
          </cell>
          <cell r="AE203">
            <v>15.61</v>
          </cell>
          <cell r="AF203">
            <v>15.36</v>
          </cell>
          <cell r="AG203">
            <v>15.12</v>
          </cell>
          <cell r="AH203">
            <v>60.84</v>
          </cell>
          <cell r="AI203" t="str">
            <v xml:space="preserve">U.S. Dollar                   </v>
          </cell>
          <cell r="AJ203" t="str">
            <v/>
          </cell>
          <cell r="AK203" t="str">
            <v/>
          </cell>
          <cell r="AL203" t="str">
            <v/>
          </cell>
          <cell r="AM203" t="str">
            <v/>
          </cell>
          <cell r="AN203" t="str">
            <v/>
          </cell>
          <cell r="AO203" t="str">
            <v/>
          </cell>
          <cell r="AP203" t="str">
            <v/>
          </cell>
          <cell r="AQ203" t="str">
            <v/>
          </cell>
        </row>
        <row r="204">
          <cell r="A204" t="str">
            <v>FBG.......671500</v>
          </cell>
          <cell r="B204" t="str">
            <v>2004T12</v>
          </cell>
          <cell r="C204" t="str">
            <v xml:space="preserve">TREND    </v>
          </cell>
          <cell r="D204" t="str">
            <v xml:space="preserve">Trend -  QTD Average/Activity                     </v>
          </cell>
          <cell r="E204" t="str">
            <v>Run: 08/07/03 14:02:44</v>
          </cell>
          <cell r="F204" t="str">
            <v>999</v>
          </cell>
          <cell r="G204" t="str">
            <v>100</v>
          </cell>
          <cell r="H204" t="str">
            <v xml:space="preserve">Bank Of America Management Reporting              </v>
          </cell>
          <cell r="I204" t="str">
            <v>001</v>
          </cell>
          <cell r="J204" t="str">
            <v>FBG.......</v>
          </cell>
          <cell r="K204" t="str">
            <v xml:space="preserve">Gcib Support-Tokyo Ops                            </v>
          </cell>
          <cell r="L204" t="str">
            <v/>
          </cell>
          <cell r="M204" t="str">
            <v/>
          </cell>
          <cell r="N204" t="str">
            <v>bamgt</v>
          </cell>
          <cell r="O204" t="str">
            <v>40</v>
          </cell>
          <cell r="P204" t="str">
            <v>600000A  662999B  670000B  671500   999999999999999999999999999999999999</v>
          </cell>
          <cell r="Q204" t="str">
            <v xml:space="preserve">none     </v>
          </cell>
          <cell r="R204" t="str">
            <v>RollFCST-Working Version</v>
          </cell>
          <cell r="S204" t="str">
            <v>RollFCST-Working Version</v>
          </cell>
          <cell r="T204" t="str">
            <v/>
          </cell>
          <cell r="U204" t="str">
            <v/>
          </cell>
          <cell r="V204" t="str">
            <v>671500</v>
          </cell>
          <cell r="W204" t="str">
            <v>4</v>
          </cell>
          <cell r="X204" t="str">
            <v xml:space="preserve">      Other Administrative Expenses     </v>
          </cell>
          <cell r="Y204">
            <v>3</v>
          </cell>
          <cell r="Z204">
            <v>3</v>
          </cell>
          <cell r="AA204">
            <v>3</v>
          </cell>
          <cell r="AB204">
            <v>3</v>
          </cell>
          <cell r="AC204">
            <v>12</v>
          </cell>
          <cell r="AD204">
            <v>1.97</v>
          </cell>
          <cell r="AE204">
            <v>1.96</v>
          </cell>
          <cell r="AF204">
            <v>0.96</v>
          </cell>
          <cell r="AG204">
            <v>1.89</v>
          </cell>
          <cell r="AH204">
            <v>6.78</v>
          </cell>
          <cell r="AI204" t="str">
            <v xml:space="preserve">U.S. Dollar                   </v>
          </cell>
          <cell r="AJ204" t="str">
            <v/>
          </cell>
          <cell r="AK204" t="str">
            <v/>
          </cell>
          <cell r="AL204" t="str">
            <v/>
          </cell>
          <cell r="AM204" t="str">
            <v/>
          </cell>
          <cell r="AN204" t="str">
            <v/>
          </cell>
          <cell r="AO204" t="str">
            <v/>
          </cell>
          <cell r="AP204" t="str">
            <v/>
          </cell>
          <cell r="AQ204" t="str">
            <v/>
          </cell>
        </row>
        <row r="205">
          <cell r="A205" t="str">
            <v>FBG.......675000</v>
          </cell>
          <cell r="B205" t="str">
            <v>2004T12</v>
          </cell>
          <cell r="C205" t="str">
            <v xml:space="preserve">TREND    </v>
          </cell>
          <cell r="D205" t="str">
            <v xml:space="preserve">Trend -  QTD Average/Activity                     </v>
          </cell>
          <cell r="E205" t="str">
            <v>Run: 08/07/03 14:02:44</v>
          </cell>
          <cell r="F205" t="str">
            <v>999</v>
          </cell>
          <cell r="G205" t="str">
            <v>100</v>
          </cell>
          <cell r="H205" t="str">
            <v xml:space="preserve">Bank Of America Management Reporting              </v>
          </cell>
          <cell r="I205" t="str">
            <v>001</v>
          </cell>
          <cell r="J205" t="str">
            <v>FBG.......</v>
          </cell>
          <cell r="K205" t="str">
            <v xml:space="preserve">Gcib Support-Tokyo Ops                            </v>
          </cell>
          <cell r="L205" t="str">
            <v/>
          </cell>
          <cell r="M205" t="str">
            <v/>
          </cell>
          <cell r="N205" t="str">
            <v>bamgt</v>
          </cell>
          <cell r="O205" t="str">
            <v>40</v>
          </cell>
          <cell r="P205" t="str">
            <v>600000A  675000   999999999999999999999999999999999999999999999999999999</v>
          </cell>
          <cell r="Q205" t="str">
            <v xml:space="preserve">none     </v>
          </cell>
          <cell r="R205" t="str">
            <v>RollFCST-Working Version</v>
          </cell>
          <cell r="S205" t="str">
            <v>RollFCST-Working Version</v>
          </cell>
          <cell r="T205" t="str">
            <v/>
          </cell>
          <cell r="U205" t="str">
            <v/>
          </cell>
          <cell r="V205" t="str">
            <v>675000</v>
          </cell>
          <cell r="W205" t="str">
            <v>2</v>
          </cell>
          <cell r="X205" t="str">
            <v xml:space="preserve">  Intercompany Expense                  </v>
          </cell>
          <cell r="Y205">
            <v>0</v>
          </cell>
          <cell r="Z205">
            <v>-0.46</v>
          </cell>
          <cell r="AA205">
            <v>0</v>
          </cell>
          <cell r="AB205">
            <v>0</v>
          </cell>
          <cell r="AC205">
            <v>-0.46</v>
          </cell>
          <cell r="AD205">
            <v>0</v>
          </cell>
          <cell r="AE205">
            <v>0</v>
          </cell>
          <cell r="AF205">
            <v>0</v>
          </cell>
          <cell r="AG205">
            <v>0</v>
          </cell>
          <cell r="AH205">
            <v>0</v>
          </cell>
          <cell r="AI205" t="str">
            <v xml:space="preserve">U.S. Dollar                   </v>
          </cell>
          <cell r="AJ205" t="str">
            <v/>
          </cell>
          <cell r="AK205" t="str">
            <v/>
          </cell>
          <cell r="AL205" t="str">
            <v/>
          </cell>
          <cell r="AM205" t="str">
            <v/>
          </cell>
          <cell r="AN205" t="str">
            <v/>
          </cell>
          <cell r="AO205" t="str">
            <v/>
          </cell>
          <cell r="AP205" t="str">
            <v/>
          </cell>
          <cell r="AQ205" t="str">
            <v/>
          </cell>
        </row>
        <row r="206">
          <cell r="A206" t="str">
            <v>FBG.......NIEBA-B</v>
          </cell>
          <cell r="B206" t="str">
            <v>2004T12</v>
          </cell>
          <cell r="C206" t="str">
            <v xml:space="preserve">TREND    </v>
          </cell>
          <cell r="D206" t="str">
            <v xml:space="preserve">Trend -  QTD Average/Activity                     </v>
          </cell>
          <cell r="E206" t="str">
            <v>Run: 08/07/03 14:02:44</v>
          </cell>
          <cell r="F206" t="str">
            <v>999</v>
          </cell>
          <cell r="G206" t="str">
            <v>100</v>
          </cell>
          <cell r="H206" t="str">
            <v xml:space="preserve">Bank Of America Management Reporting              </v>
          </cell>
          <cell r="I206" t="str">
            <v>001</v>
          </cell>
          <cell r="J206" t="str">
            <v>FBG.......</v>
          </cell>
          <cell r="K206" t="str">
            <v xml:space="preserve">Gcib Support-Tokyo Ops                            </v>
          </cell>
          <cell r="L206" t="str">
            <v/>
          </cell>
          <cell r="M206" t="str">
            <v/>
          </cell>
          <cell r="N206" t="str">
            <v>bamgt</v>
          </cell>
          <cell r="O206" t="str">
            <v>40</v>
          </cell>
          <cell r="P206" t="str">
            <v xml:space="preserve">600000A  675000A  999999999999999999999999999NIEBA-B                    </v>
          </cell>
          <cell r="Q206" t="str">
            <v xml:space="preserve">none     </v>
          </cell>
          <cell r="R206" t="str">
            <v>RollFCST-Working Version</v>
          </cell>
          <cell r="S206" t="str">
            <v>RollFCST-Working Version</v>
          </cell>
          <cell r="T206" t="str">
            <v/>
          </cell>
          <cell r="U206" t="str">
            <v/>
          </cell>
          <cell r="V206" t="str">
            <v>NIEBA-B</v>
          </cell>
          <cell r="W206" t="str">
            <v>0</v>
          </cell>
          <cell r="X206" t="str">
            <v xml:space="preserve">Sub-Tot Non Int Exp Before Cost         </v>
          </cell>
          <cell r="Y206">
            <v>1353.23</v>
          </cell>
          <cell r="Z206">
            <v>1174.77</v>
          </cell>
          <cell r="AA206">
            <v>1325.72</v>
          </cell>
          <cell r="AB206">
            <v>1239.04</v>
          </cell>
          <cell r="AC206">
            <v>5092.76</v>
          </cell>
          <cell r="AD206">
            <v>1264.02685</v>
          </cell>
          <cell r="AE206">
            <v>1247.9145000000001</v>
          </cell>
          <cell r="AF206">
            <v>1281.2189499999999</v>
          </cell>
          <cell r="AG206">
            <v>1228.3687</v>
          </cell>
          <cell r="AH206">
            <v>5021.5290000000005</v>
          </cell>
          <cell r="AI206" t="str">
            <v xml:space="preserve">U.S. Dollar                   </v>
          </cell>
          <cell r="AJ206" t="str">
            <v/>
          </cell>
          <cell r="AK206" t="str">
            <v/>
          </cell>
          <cell r="AL206" t="str">
            <v/>
          </cell>
          <cell r="AM206" t="str">
            <v/>
          </cell>
          <cell r="AN206" t="str">
            <v/>
          </cell>
          <cell r="AO206" t="str">
            <v/>
          </cell>
          <cell r="AP206" t="str">
            <v/>
          </cell>
          <cell r="AQ206" t="str">
            <v/>
          </cell>
        </row>
        <row r="207">
          <cell r="A207" t="str">
            <v>FBH.......600300</v>
          </cell>
          <cell r="B207" t="str">
            <v>2004T12</v>
          </cell>
          <cell r="C207" t="str">
            <v xml:space="preserve">TREND    </v>
          </cell>
          <cell r="D207" t="str">
            <v xml:space="preserve">Trend -  QTD Average/Activity                     </v>
          </cell>
          <cell r="E207" t="str">
            <v>Run: 08/07/03 14:02:44</v>
          </cell>
          <cell r="F207" t="str">
            <v>999</v>
          </cell>
          <cell r="G207" t="str">
            <v>100</v>
          </cell>
          <cell r="H207" t="str">
            <v xml:space="preserve">Bank Of America Management Reporting              </v>
          </cell>
          <cell r="I207" t="str">
            <v>001</v>
          </cell>
          <cell r="J207" t="str">
            <v>FBH.......</v>
          </cell>
          <cell r="K207" t="str">
            <v xml:space="preserve">Cash Securities Technology                        </v>
          </cell>
          <cell r="L207" t="str">
            <v/>
          </cell>
          <cell r="M207" t="str">
            <v/>
          </cell>
          <cell r="N207" t="str">
            <v>bamgt</v>
          </cell>
          <cell r="O207" t="str">
            <v>40</v>
          </cell>
          <cell r="P207" t="str">
            <v>600000A  600250   999999999600300   999999999999999999999999999999999999</v>
          </cell>
          <cell r="Q207" t="str">
            <v xml:space="preserve">none     </v>
          </cell>
          <cell r="R207" t="str">
            <v>RollFCST-Working Version</v>
          </cell>
          <cell r="S207" t="str">
            <v>RollFCST-Working Version</v>
          </cell>
          <cell r="T207" t="str">
            <v/>
          </cell>
          <cell r="U207" t="str">
            <v/>
          </cell>
          <cell r="V207" t="str">
            <v>600300</v>
          </cell>
          <cell r="W207" t="str">
            <v>4</v>
          </cell>
          <cell r="X207" t="str">
            <v xml:space="preserve">      Salaries &amp; Wages                  </v>
          </cell>
          <cell r="Y207">
            <v>2417.8200000000002</v>
          </cell>
          <cell r="Z207">
            <v>2434.2199999999998</v>
          </cell>
          <cell r="AA207">
            <v>2738.68</v>
          </cell>
          <cell r="AB207">
            <v>2729.68</v>
          </cell>
          <cell r="AC207">
            <v>10320.4</v>
          </cell>
          <cell r="AD207">
            <v>2433</v>
          </cell>
          <cell r="AE207">
            <v>2529</v>
          </cell>
          <cell r="AF207">
            <v>2574</v>
          </cell>
          <cell r="AG207">
            <v>2574</v>
          </cell>
          <cell r="AH207">
            <v>10110</v>
          </cell>
          <cell r="AI207" t="str">
            <v xml:space="preserve">U.S. Dollar                   </v>
          </cell>
          <cell r="AJ207" t="str">
            <v/>
          </cell>
          <cell r="AK207" t="str">
            <v/>
          </cell>
          <cell r="AL207" t="str">
            <v/>
          </cell>
          <cell r="AM207" t="str">
            <v/>
          </cell>
          <cell r="AN207" t="str">
            <v/>
          </cell>
          <cell r="AO207" t="str">
            <v/>
          </cell>
          <cell r="AP207" t="str">
            <v/>
          </cell>
          <cell r="AQ207" t="str">
            <v/>
          </cell>
        </row>
        <row r="208">
          <cell r="A208" t="str">
            <v>FBH.......601000</v>
          </cell>
          <cell r="B208" t="str">
            <v>2004T12</v>
          </cell>
          <cell r="C208" t="str">
            <v xml:space="preserve">TREND    </v>
          </cell>
          <cell r="D208" t="str">
            <v xml:space="preserve">Trend -  QTD Average/Activity                     </v>
          </cell>
          <cell r="E208" t="str">
            <v>Run: 08/07/03 14:02:44</v>
          </cell>
          <cell r="F208" t="str">
            <v>999</v>
          </cell>
          <cell r="G208" t="str">
            <v>100</v>
          </cell>
          <cell r="H208" t="str">
            <v xml:space="preserve">Bank Of America Management Reporting              </v>
          </cell>
          <cell r="I208" t="str">
            <v>001</v>
          </cell>
          <cell r="J208" t="str">
            <v>FBH.......</v>
          </cell>
          <cell r="K208" t="str">
            <v xml:space="preserve">Cash Securities Technology                        </v>
          </cell>
          <cell r="L208" t="str">
            <v/>
          </cell>
          <cell r="M208" t="str">
            <v/>
          </cell>
          <cell r="N208" t="str">
            <v>bamgt</v>
          </cell>
          <cell r="O208" t="str">
            <v>40</v>
          </cell>
          <cell r="P208" t="str">
            <v>600000A  600250   999999999601000   999999999999999999999999999999999999</v>
          </cell>
          <cell r="Q208" t="str">
            <v xml:space="preserve">none     </v>
          </cell>
          <cell r="R208" t="str">
            <v>RollFCST-Working Version</v>
          </cell>
          <cell r="S208" t="str">
            <v>RollFCST-Working Version</v>
          </cell>
          <cell r="T208" t="str">
            <v/>
          </cell>
          <cell r="U208" t="str">
            <v/>
          </cell>
          <cell r="V208" t="str">
            <v>601000</v>
          </cell>
          <cell r="W208" t="str">
            <v>4</v>
          </cell>
          <cell r="X208" t="str">
            <v xml:space="preserve">      Overtime Salaries                 </v>
          </cell>
          <cell r="Y208">
            <v>83</v>
          </cell>
          <cell r="Z208">
            <v>54.85</v>
          </cell>
          <cell r="AA208">
            <v>78</v>
          </cell>
          <cell r="AB208">
            <v>79</v>
          </cell>
          <cell r="AC208">
            <v>294.85000000000002</v>
          </cell>
          <cell r="AD208">
            <v>51</v>
          </cell>
          <cell r="AE208">
            <v>51</v>
          </cell>
          <cell r="AF208">
            <v>51</v>
          </cell>
          <cell r="AG208">
            <v>51</v>
          </cell>
          <cell r="AH208">
            <v>204</v>
          </cell>
          <cell r="AI208" t="str">
            <v xml:space="preserve">U.S. Dollar                   </v>
          </cell>
          <cell r="AJ208" t="str">
            <v/>
          </cell>
          <cell r="AK208" t="str">
            <v/>
          </cell>
          <cell r="AL208" t="str">
            <v/>
          </cell>
          <cell r="AM208" t="str">
            <v/>
          </cell>
          <cell r="AN208" t="str">
            <v/>
          </cell>
          <cell r="AO208" t="str">
            <v/>
          </cell>
          <cell r="AP208" t="str">
            <v/>
          </cell>
          <cell r="AQ208" t="str">
            <v/>
          </cell>
        </row>
        <row r="209">
          <cell r="A209" t="str">
            <v>FBH.......601500</v>
          </cell>
          <cell r="B209" t="str">
            <v>2004T12</v>
          </cell>
          <cell r="C209" t="str">
            <v xml:space="preserve">TREND    </v>
          </cell>
          <cell r="D209" t="str">
            <v xml:space="preserve">Trend -  QTD Average/Activity                     </v>
          </cell>
          <cell r="E209" t="str">
            <v>Run: 08/07/03 14:02:44</v>
          </cell>
          <cell r="F209" t="str">
            <v>999</v>
          </cell>
          <cell r="G209" t="str">
            <v>100</v>
          </cell>
          <cell r="H209" t="str">
            <v xml:space="preserve">Bank Of America Management Reporting              </v>
          </cell>
          <cell r="I209" t="str">
            <v>001</v>
          </cell>
          <cell r="J209" t="str">
            <v>FBH.......</v>
          </cell>
          <cell r="K209" t="str">
            <v xml:space="preserve">Cash Securities Technology                        </v>
          </cell>
          <cell r="L209" t="str">
            <v/>
          </cell>
          <cell r="M209" t="str">
            <v/>
          </cell>
          <cell r="N209" t="str">
            <v>bamgt</v>
          </cell>
          <cell r="O209" t="str">
            <v>40</v>
          </cell>
          <cell r="P209" t="str">
            <v>600000A  600250   999999999601500   999999999999999999999999999999999999</v>
          </cell>
          <cell r="Q209" t="str">
            <v xml:space="preserve">none     </v>
          </cell>
          <cell r="R209" t="str">
            <v>RollFCST-Working Version</v>
          </cell>
          <cell r="S209" t="str">
            <v>RollFCST-Working Version</v>
          </cell>
          <cell r="T209" t="str">
            <v/>
          </cell>
          <cell r="U209" t="str">
            <v/>
          </cell>
          <cell r="V209" t="str">
            <v>601500</v>
          </cell>
          <cell r="W209" t="str">
            <v>4</v>
          </cell>
          <cell r="X209" t="str">
            <v xml:space="preserve">      Incentive Compensation            </v>
          </cell>
          <cell r="Y209">
            <v>0</v>
          </cell>
          <cell r="Z209">
            <v>0</v>
          </cell>
          <cell r="AA209">
            <v>0</v>
          </cell>
          <cell r="AB209">
            <v>0</v>
          </cell>
          <cell r="AC209">
            <v>0</v>
          </cell>
          <cell r="AD209">
            <v>0</v>
          </cell>
          <cell r="AE209">
            <v>0</v>
          </cell>
          <cell r="AF209">
            <v>0</v>
          </cell>
          <cell r="AG209">
            <v>0</v>
          </cell>
          <cell r="AH209">
            <v>0</v>
          </cell>
          <cell r="AI209" t="str">
            <v xml:space="preserve">U.S. Dollar                   </v>
          </cell>
          <cell r="AJ209" t="str">
            <v/>
          </cell>
          <cell r="AK209" t="str">
            <v/>
          </cell>
          <cell r="AL209" t="str">
            <v/>
          </cell>
          <cell r="AM209" t="str">
            <v/>
          </cell>
          <cell r="AN209" t="str">
            <v/>
          </cell>
          <cell r="AO209" t="str">
            <v/>
          </cell>
          <cell r="AP209" t="str">
            <v/>
          </cell>
          <cell r="AQ209" t="str">
            <v/>
          </cell>
        </row>
        <row r="210">
          <cell r="A210" t="str">
            <v>FBH.......602400</v>
          </cell>
          <cell r="B210" t="str">
            <v>2004T12</v>
          </cell>
          <cell r="C210" t="str">
            <v xml:space="preserve">TREND    </v>
          </cell>
          <cell r="D210" t="str">
            <v xml:space="preserve">Trend -  QTD Average/Activity                     </v>
          </cell>
          <cell r="E210" t="str">
            <v>Run: 08/07/03 14:02:44</v>
          </cell>
          <cell r="F210" t="str">
            <v>999</v>
          </cell>
          <cell r="G210" t="str">
            <v>100</v>
          </cell>
          <cell r="H210" t="str">
            <v xml:space="preserve">Bank Of America Management Reporting              </v>
          </cell>
          <cell r="I210" t="str">
            <v>001</v>
          </cell>
          <cell r="J210" t="str">
            <v>FBH.......</v>
          </cell>
          <cell r="K210" t="str">
            <v xml:space="preserve">Cash Securities Technology                        </v>
          </cell>
          <cell r="L210" t="str">
            <v/>
          </cell>
          <cell r="M210" t="str">
            <v/>
          </cell>
          <cell r="N210" t="str">
            <v>bamgt</v>
          </cell>
          <cell r="O210" t="str">
            <v>40</v>
          </cell>
          <cell r="P210" t="str">
            <v>600000A  600250   999999999602000   602400   999999999999999999999999999</v>
          </cell>
          <cell r="Q210" t="str">
            <v xml:space="preserve">none     </v>
          </cell>
          <cell r="R210" t="str">
            <v>RollFCST-Working Version</v>
          </cell>
          <cell r="S210" t="str">
            <v>RollFCST-Working Version</v>
          </cell>
          <cell r="T210" t="str">
            <v/>
          </cell>
          <cell r="U210" t="str">
            <v/>
          </cell>
          <cell r="V210" t="str">
            <v>602400</v>
          </cell>
          <cell r="W210" t="str">
            <v>5</v>
          </cell>
          <cell r="X210" t="str">
            <v xml:space="preserve">        Other Employee Compensation     </v>
          </cell>
          <cell r="Y210">
            <v>0</v>
          </cell>
          <cell r="Z210">
            <v>0</v>
          </cell>
          <cell r="AA210">
            <v>0</v>
          </cell>
          <cell r="AB210">
            <v>0</v>
          </cell>
          <cell r="AC210">
            <v>0</v>
          </cell>
          <cell r="AD210">
            <v>-30</v>
          </cell>
          <cell r="AE210">
            <v>-30</v>
          </cell>
          <cell r="AF210">
            <v>-30</v>
          </cell>
          <cell r="AG210">
            <v>-30</v>
          </cell>
          <cell r="AH210">
            <v>-120</v>
          </cell>
          <cell r="AI210" t="str">
            <v xml:space="preserve">U.S. Dollar                   </v>
          </cell>
          <cell r="AJ210" t="str">
            <v/>
          </cell>
          <cell r="AK210" t="str">
            <v/>
          </cell>
          <cell r="AL210" t="str">
            <v/>
          </cell>
          <cell r="AM210" t="str">
            <v/>
          </cell>
          <cell r="AN210" t="str">
            <v/>
          </cell>
          <cell r="AO210" t="str">
            <v/>
          </cell>
          <cell r="AP210" t="str">
            <v/>
          </cell>
          <cell r="AQ210" t="str">
            <v/>
          </cell>
        </row>
        <row r="211">
          <cell r="A211" t="str">
            <v>FBH.......602000</v>
          </cell>
          <cell r="B211" t="str">
            <v>2004T12</v>
          </cell>
          <cell r="C211" t="str">
            <v xml:space="preserve">TREND    </v>
          </cell>
          <cell r="D211" t="str">
            <v xml:space="preserve">Trend -  QTD Average/Activity                     </v>
          </cell>
          <cell r="E211" t="str">
            <v>Run: 08/07/03 14:02:44</v>
          </cell>
          <cell r="F211" t="str">
            <v>999</v>
          </cell>
          <cell r="G211" t="str">
            <v>100</v>
          </cell>
          <cell r="H211" t="str">
            <v xml:space="preserve">Bank Of America Management Reporting              </v>
          </cell>
          <cell r="I211" t="str">
            <v>001</v>
          </cell>
          <cell r="J211" t="str">
            <v>FBH.......</v>
          </cell>
          <cell r="K211" t="str">
            <v xml:space="preserve">Cash Securities Technology                        </v>
          </cell>
          <cell r="L211" t="str">
            <v/>
          </cell>
          <cell r="M211" t="str">
            <v/>
          </cell>
          <cell r="N211" t="str">
            <v>bamgt</v>
          </cell>
          <cell r="O211" t="str">
            <v>40</v>
          </cell>
          <cell r="P211" t="str">
            <v>600000A  600250   999999999602000   999999999999999999999999999999999999</v>
          </cell>
          <cell r="Q211" t="str">
            <v xml:space="preserve">none     </v>
          </cell>
          <cell r="R211" t="str">
            <v>RollFCST-Working Version</v>
          </cell>
          <cell r="S211" t="str">
            <v>RollFCST-Working Version</v>
          </cell>
          <cell r="T211" t="str">
            <v/>
          </cell>
          <cell r="U211" t="str">
            <v/>
          </cell>
          <cell r="V211" t="str">
            <v>602000</v>
          </cell>
          <cell r="W211" t="str">
            <v>4</v>
          </cell>
          <cell r="X211" t="str">
            <v xml:space="preserve">      Contract Temporary/Other Compensat</v>
          </cell>
          <cell r="Y211">
            <v>127</v>
          </cell>
          <cell r="Z211">
            <v>104.61</v>
          </cell>
          <cell r="AA211">
            <v>190</v>
          </cell>
          <cell r="AB211">
            <v>42</v>
          </cell>
          <cell r="AC211">
            <v>463.61</v>
          </cell>
          <cell r="AD211">
            <v>-30</v>
          </cell>
          <cell r="AE211">
            <v>-30</v>
          </cell>
          <cell r="AF211">
            <v>-30</v>
          </cell>
          <cell r="AG211">
            <v>-30</v>
          </cell>
          <cell r="AH211">
            <v>-120</v>
          </cell>
          <cell r="AI211" t="str">
            <v xml:space="preserve">U.S. Dollar                   </v>
          </cell>
          <cell r="AJ211" t="str">
            <v/>
          </cell>
          <cell r="AK211" t="str">
            <v/>
          </cell>
          <cell r="AL211" t="str">
            <v/>
          </cell>
          <cell r="AM211" t="str">
            <v/>
          </cell>
          <cell r="AN211" t="str">
            <v/>
          </cell>
          <cell r="AO211" t="str">
            <v/>
          </cell>
          <cell r="AP211" t="str">
            <v/>
          </cell>
          <cell r="AQ211" t="str">
            <v/>
          </cell>
        </row>
        <row r="212">
          <cell r="A212" t="str">
            <v>FBH.......603000</v>
          </cell>
          <cell r="B212" t="str">
            <v>2004T12</v>
          </cell>
          <cell r="C212" t="str">
            <v xml:space="preserve">TREND    </v>
          </cell>
          <cell r="D212" t="str">
            <v xml:space="preserve">Trend -  QTD Average/Activity                     </v>
          </cell>
          <cell r="E212" t="str">
            <v>Run: 08/07/03 14:02:44</v>
          </cell>
          <cell r="F212" t="str">
            <v>999</v>
          </cell>
          <cell r="G212" t="str">
            <v>100</v>
          </cell>
          <cell r="H212" t="str">
            <v xml:space="preserve">Bank Of America Management Reporting              </v>
          </cell>
          <cell r="I212" t="str">
            <v>001</v>
          </cell>
          <cell r="J212" t="str">
            <v>FBH.......</v>
          </cell>
          <cell r="K212" t="str">
            <v xml:space="preserve">Cash Securities Technology                        </v>
          </cell>
          <cell r="L212" t="str">
            <v/>
          </cell>
          <cell r="M212" t="str">
            <v/>
          </cell>
          <cell r="N212" t="str">
            <v>bamgt</v>
          </cell>
          <cell r="O212" t="str">
            <v>40</v>
          </cell>
          <cell r="P212" t="str">
            <v>600000A  600250   999999999603000   999999999999999999999999999999999999</v>
          </cell>
          <cell r="Q212" t="str">
            <v xml:space="preserve">none     </v>
          </cell>
          <cell r="R212" t="str">
            <v>RollFCST-Working Version</v>
          </cell>
          <cell r="S212" t="str">
            <v>RollFCST-Working Version</v>
          </cell>
          <cell r="T212" t="str">
            <v/>
          </cell>
          <cell r="U212" t="str">
            <v/>
          </cell>
          <cell r="V212" t="str">
            <v>603000</v>
          </cell>
          <cell r="W212" t="str">
            <v>4</v>
          </cell>
          <cell r="X212" t="str">
            <v xml:space="preserve">      Employee Benefits                 </v>
          </cell>
          <cell r="Y212">
            <v>600.19680000000005</v>
          </cell>
          <cell r="Z212">
            <v>602.94680000000005</v>
          </cell>
          <cell r="AA212">
            <v>688.00319999999999</v>
          </cell>
          <cell r="AB212">
            <v>671.08320000000003</v>
          </cell>
          <cell r="AC212">
            <v>2562.23</v>
          </cell>
          <cell r="AD212">
            <v>658.26</v>
          </cell>
          <cell r="AE212">
            <v>683.7</v>
          </cell>
          <cell r="AF212">
            <v>695.625</v>
          </cell>
          <cell r="AG212">
            <v>695.625</v>
          </cell>
          <cell r="AH212">
            <v>2733.21</v>
          </cell>
          <cell r="AI212" t="str">
            <v xml:space="preserve">U.S. Dollar                   </v>
          </cell>
          <cell r="AJ212" t="str">
            <v/>
          </cell>
          <cell r="AK212" t="str">
            <v/>
          </cell>
          <cell r="AL212" t="str">
            <v/>
          </cell>
          <cell r="AM212" t="str">
            <v/>
          </cell>
          <cell r="AN212" t="str">
            <v/>
          </cell>
          <cell r="AO212" t="str">
            <v/>
          </cell>
          <cell r="AP212" t="str">
            <v/>
          </cell>
          <cell r="AQ212" t="str">
            <v/>
          </cell>
        </row>
        <row r="213">
          <cell r="A213" t="str">
            <v>FBH.......600250</v>
          </cell>
          <cell r="B213" t="str">
            <v>2004T12</v>
          </cell>
          <cell r="C213" t="str">
            <v xml:space="preserve">TREND    </v>
          </cell>
          <cell r="D213" t="str">
            <v xml:space="preserve">Trend -  QTD Average/Activity                     </v>
          </cell>
          <cell r="E213" t="str">
            <v>Run: 08/07/03 14:02:44</v>
          </cell>
          <cell r="F213" t="str">
            <v>999</v>
          </cell>
          <cell r="G213" t="str">
            <v>100</v>
          </cell>
          <cell r="H213" t="str">
            <v xml:space="preserve">Bank Of America Management Reporting              </v>
          </cell>
          <cell r="I213" t="str">
            <v>001</v>
          </cell>
          <cell r="J213" t="str">
            <v>FBH.......</v>
          </cell>
          <cell r="K213" t="str">
            <v xml:space="preserve">Cash Securities Technology                        </v>
          </cell>
          <cell r="L213" t="str">
            <v/>
          </cell>
          <cell r="M213" t="str">
            <v/>
          </cell>
          <cell r="N213" t="str">
            <v>bamgt</v>
          </cell>
          <cell r="O213" t="str">
            <v>40</v>
          </cell>
          <cell r="P213" t="str">
            <v>600000A  600250   999999999999999999999999999999999999999999999999999999</v>
          </cell>
          <cell r="Q213" t="str">
            <v xml:space="preserve">none     </v>
          </cell>
          <cell r="R213" t="str">
            <v>RollFCST-Working Version</v>
          </cell>
          <cell r="S213" t="str">
            <v>RollFCST-Working Version</v>
          </cell>
          <cell r="T213" t="str">
            <v/>
          </cell>
          <cell r="U213" t="str">
            <v/>
          </cell>
          <cell r="V213" t="str">
            <v>600250</v>
          </cell>
          <cell r="W213" t="str">
            <v>2</v>
          </cell>
          <cell r="X213" t="str">
            <v xml:space="preserve">  Personnel                             </v>
          </cell>
          <cell r="Y213">
            <v>3228.0167999999999</v>
          </cell>
          <cell r="Z213">
            <v>3196.6268</v>
          </cell>
          <cell r="AA213">
            <v>3694.6831999999999</v>
          </cell>
          <cell r="AB213">
            <v>3521.7631999999999</v>
          </cell>
          <cell r="AC213">
            <v>13641.09</v>
          </cell>
          <cell r="AD213">
            <v>3112.26</v>
          </cell>
          <cell r="AE213">
            <v>3233.7</v>
          </cell>
          <cell r="AF213">
            <v>3290.625</v>
          </cell>
          <cell r="AG213">
            <v>3290.625</v>
          </cell>
          <cell r="AH213">
            <v>12927.21</v>
          </cell>
          <cell r="AI213" t="str">
            <v xml:space="preserve">U.S. Dollar                   </v>
          </cell>
          <cell r="AJ213" t="str">
            <v/>
          </cell>
          <cell r="AK213" t="str">
            <v/>
          </cell>
          <cell r="AL213" t="str">
            <v/>
          </cell>
          <cell r="AM213" t="str">
            <v/>
          </cell>
          <cell r="AN213" t="str">
            <v/>
          </cell>
          <cell r="AO213" t="str">
            <v/>
          </cell>
          <cell r="AP213" t="str">
            <v/>
          </cell>
          <cell r="AQ213" t="str">
            <v/>
          </cell>
        </row>
        <row r="214">
          <cell r="A214" t="str">
            <v>FBH.......610000</v>
          </cell>
          <cell r="B214" t="str">
            <v>2004T12</v>
          </cell>
          <cell r="C214" t="str">
            <v xml:space="preserve">TREND    </v>
          </cell>
          <cell r="D214" t="str">
            <v xml:space="preserve">Trend -  QTD Average/Activity                     </v>
          </cell>
          <cell r="E214" t="str">
            <v>Run: 08/07/03 14:02:44</v>
          </cell>
          <cell r="F214" t="str">
            <v>999</v>
          </cell>
          <cell r="G214" t="str">
            <v>100</v>
          </cell>
          <cell r="H214" t="str">
            <v xml:space="preserve">Bank Of America Management Reporting              </v>
          </cell>
          <cell r="I214" t="str">
            <v>001</v>
          </cell>
          <cell r="J214" t="str">
            <v>FBH.......</v>
          </cell>
          <cell r="K214" t="str">
            <v xml:space="preserve">Cash Securities Technology                        </v>
          </cell>
          <cell r="L214" t="str">
            <v/>
          </cell>
          <cell r="M214" t="str">
            <v/>
          </cell>
          <cell r="N214" t="str">
            <v>bamgt</v>
          </cell>
          <cell r="O214" t="str">
            <v>40</v>
          </cell>
          <cell r="P214" t="str">
            <v>600000A  610000   999999999999999999999999999999999999999999999999999999</v>
          </cell>
          <cell r="Q214" t="str">
            <v xml:space="preserve">none     </v>
          </cell>
          <cell r="R214" t="str">
            <v>RollFCST-Working Version</v>
          </cell>
          <cell r="S214" t="str">
            <v>RollFCST-Working Version</v>
          </cell>
          <cell r="T214" t="str">
            <v/>
          </cell>
          <cell r="U214" t="str">
            <v/>
          </cell>
          <cell r="V214" t="str">
            <v>610000</v>
          </cell>
          <cell r="W214" t="str">
            <v>2</v>
          </cell>
          <cell r="X214" t="str">
            <v xml:space="preserve">  Net Occupancy Expense                 </v>
          </cell>
          <cell r="Y214">
            <v>472.87</v>
          </cell>
          <cell r="Z214">
            <v>479.48</v>
          </cell>
          <cell r="AA214">
            <v>444.89</v>
          </cell>
          <cell r="AB214">
            <v>443.89</v>
          </cell>
          <cell r="AC214">
            <v>1841.13</v>
          </cell>
          <cell r="AD214">
            <v>447</v>
          </cell>
          <cell r="AE214">
            <v>447</v>
          </cell>
          <cell r="AF214">
            <v>447</v>
          </cell>
          <cell r="AG214">
            <v>447</v>
          </cell>
          <cell r="AH214">
            <v>1788</v>
          </cell>
          <cell r="AI214" t="str">
            <v xml:space="preserve">U.S. Dollar                   </v>
          </cell>
          <cell r="AJ214" t="str">
            <v/>
          </cell>
          <cell r="AK214" t="str">
            <v/>
          </cell>
          <cell r="AL214" t="str">
            <v/>
          </cell>
          <cell r="AM214" t="str">
            <v/>
          </cell>
          <cell r="AN214" t="str">
            <v/>
          </cell>
          <cell r="AO214" t="str">
            <v/>
          </cell>
          <cell r="AP214" t="str">
            <v/>
          </cell>
          <cell r="AQ214" t="str">
            <v/>
          </cell>
        </row>
        <row r="215">
          <cell r="A215" t="str">
            <v>FBH.......620000</v>
          </cell>
          <cell r="B215" t="str">
            <v>2004T12</v>
          </cell>
          <cell r="C215" t="str">
            <v xml:space="preserve">TREND    </v>
          </cell>
          <cell r="D215" t="str">
            <v xml:space="preserve">Trend -  QTD Average/Activity                     </v>
          </cell>
          <cell r="E215" t="str">
            <v>Run: 08/07/03 14:02:44</v>
          </cell>
          <cell r="F215" t="str">
            <v>999</v>
          </cell>
          <cell r="G215" t="str">
            <v>100</v>
          </cell>
          <cell r="H215" t="str">
            <v xml:space="preserve">Bank Of America Management Reporting              </v>
          </cell>
          <cell r="I215" t="str">
            <v>001</v>
          </cell>
          <cell r="J215" t="str">
            <v>FBH.......</v>
          </cell>
          <cell r="K215" t="str">
            <v xml:space="preserve">Cash Securities Technology                        </v>
          </cell>
          <cell r="L215" t="str">
            <v/>
          </cell>
          <cell r="M215" t="str">
            <v/>
          </cell>
          <cell r="N215" t="str">
            <v>bamgt</v>
          </cell>
          <cell r="O215" t="str">
            <v>40</v>
          </cell>
          <cell r="P215" t="str">
            <v>600000A  620000   999999999999999999999999999999999999999999999999999999</v>
          </cell>
          <cell r="Q215" t="str">
            <v xml:space="preserve">none     </v>
          </cell>
          <cell r="R215" t="str">
            <v>RollFCST-Working Version</v>
          </cell>
          <cell r="S215" t="str">
            <v>RollFCST-Working Version</v>
          </cell>
          <cell r="T215" t="str">
            <v/>
          </cell>
          <cell r="U215" t="str">
            <v/>
          </cell>
          <cell r="V215" t="str">
            <v>620000</v>
          </cell>
          <cell r="W215" t="str">
            <v>2</v>
          </cell>
          <cell r="X215" t="str">
            <v xml:space="preserve">  Furniture &amp; Equipment                 </v>
          </cell>
          <cell r="Y215">
            <v>538.23</v>
          </cell>
          <cell r="Z215">
            <v>587.6</v>
          </cell>
          <cell r="AA215">
            <v>779.17</v>
          </cell>
          <cell r="AB215">
            <v>238.71</v>
          </cell>
          <cell r="AC215">
            <v>2143.71</v>
          </cell>
          <cell r="AD215">
            <v>194</v>
          </cell>
          <cell r="AE215">
            <v>173</v>
          </cell>
          <cell r="AF215">
            <v>162</v>
          </cell>
          <cell r="AG215">
            <v>156</v>
          </cell>
          <cell r="AH215">
            <v>685</v>
          </cell>
          <cell r="AI215" t="str">
            <v xml:space="preserve">U.S. Dollar                   </v>
          </cell>
          <cell r="AJ215" t="str">
            <v/>
          </cell>
          <cell r="AK215" t="str">
            <v/>
          </cell>
          <cell r="AL215" t="str">
            <v/>
          </cell>
          <cell r="AM215" t="str">
            <v/>
          </cell>
          <cell r="AN215" t="str">
            <v/>
          </cell>
          <cell r="AO215" t="str">
            <v/>
          </cell>
          <cell r="AP215" t="str">
            <v/>
          </cell>
          <cell r="AQ215" t="str">
            <v/>
          </cell>
        </row>
        <row r="216">
          <cell r="A216" t="str">
            <v>FBH.......623000</v>
          </cell>
          <cell r="B216" t="str">
            <v>2004T12</v>
          </cell>
          <cell r="C216" t="str">
            <v xml:space="preserve">TREND    </v>
          </cell>
          <cell r="D216" t="str">
            <v xml:space="preserve">Trend -  QTD Average/Activity                     </v>
          </cell>
          <cell r="E216" t="str">
            <v>Run: 08/07/03 14:02:44</v>
          </cell>
          <cell r="F216" t="str">
            <v>999</v>
          </cell>
          <cell r="G216" t="str">
            <v>100</v>
          </cell>
          <cell r="H216" t="str">
            <v xml:space="preserve">Bank Of America Management Reporting              </v>
          </cell>
          <cell r="I216" t="str">
            <v>001</v>
          </cell>
          <cell r="J216" t="str">
            <v>FBH.......</v>
          </cell>
          <cell r="K216" t="str">
            <v xml:space="preserve">Cash Securities Technology                        </v>
          </cell>
          <cell r="L216" t="str">
            <v/>
          </cell>
          <cell r="M216" t="str">
            <v/>
          </cell>
          <cell r="N216" t="str">
            <v>bamgt</v>
          </cell>
          <cell r="O216" t="str">
            <v>40</v>
          </cell>
          <cell r="P216" t="str">
            <v>600000A  623000   999999999999999999999999999999999999999999999999999999</v>
          </cell>
          <cell r="Q216" t="str">
            <v xml:space="preserve">none     </v>
          </cell>
          <cell r="R216" t="str">
            <v>RollFCST-Working Version</v>
          </cell>
          <cell r="S216" t="str">
            <v>RollFCST-Working Version</v>
          </cell>
          <cell r="T216" t="str">
            <v/>
          </cell>
          <cell r="U216" t="str">
            <v/>
          </cell>
          <cell r="V216" t="str">
            <v>623000</v>
          </cell>
          <cell r="W216" t="str">
            <v>2</v>
          </cell>
          <cell r="X216" t="str">
            <v xml:space="preserve">  Marketing &amp; Promotional               </v>
          </cell>
          <cell r="Y216">
            <v>0</v>
          </cell>
          <cell r="Z216">
            <v>-0.05</v>
          </cell>
          <cell r="AA216">
            <v>0</v>
          </cell>
          <cell r="AB216">
            <v>0</v>
          </cell>
          <cell r="AC216">
            <v>-0.05</v>
          </cell>
          <cell r="AD216">
            <v>0</v>
          </cell>
          <cell r="AE216">
            <v>0</v>
          </cell>
          <cell r="AF216">
            <v>0</v>
          </cell>
          <cell r="AG216">
            <v>0</v>
          </cell>
          <cell r="AH216">
            <v>0</v>
          </cell>
          <cell r="AI216" t="str">
            <v xml:space="preserve">U.S. Dollar                   </v>
          </cell>
          <cell r="AJ216" t="str">
            <v/>
          </cell>
          <cell r="AK216" t="str">
            <v/>
          </cell>
          <cell r="AL216" t="str">
            <v/>
          </cell>
          <cell r="AM216" t="str">
            <v/>
          </cell>
          <cell r="AN216" t="str">
            <v/>
          </cell>
          <cell r="AO216" t="str">
            <v/>
          </cell>
          <cell r="AP216" t="str">
            <v/>
          </cell>
          <cell r="AQ216" t="str">
            <v/>
          </cell>
        </row>
        <row r="217">
          <cell r="A217" t="str">
            <v>FBH.......630000</v>
          </cell>
          <cell r="B217" t="str">
            <v>2004T12</v>
          </cell>
          <cell r="C217" t="str">
            <v xml:space="preserve">TREND    </v>
          </cell>
          <cell r="D217" t="str">
            <v xml:space="preserve">Trend -  QTD Average/Activity                     </v>
          </cell>
          <cell r="E217" t="str">
            <v>Run: 08/07/03 14:02:44</v>
          </cell>
          <cell r="F217" t="str">
            <v>999</v>
          </cell>
          <cell r="G217" t="str">
            <v>100</v>
          </cell>
          <cell r="H217" t="str">
            <v xml:space="preserve">Bank Of America Management Reporting              </v>
          </cell>
          <cell r="I217" t="str">
            <v>001</v>
          </cell>
          <cell r="J217" t="str">
            <v>FBH.......</v>
          </cell>
          <cell r="K217" t="str">
            <v xml:space="preserve">Cash Securities Technology                        </v>
          </cell>
          <cell r="L217" t="str">
            <v/>
          </cell>
          <cell r="M217" t="str">
            <v/>
          </cell>
          <cell r="N217" t="str">
            <v>bamgt</v>
          </cell>
          <cell r="O217" t="str">
            <v>40</v>
          </cell>
          <cell r="P217" t="str">
            <v>600000A  630000   999999999999999999999999999999999999999999999999999999</v>
          </cell>
          <cell r="Q217" t="str">
            <v xml:space="preserve">none     </v>
          </cell>
          <cell r="R217" t="str">
            <v>RollFCST-Working Version</v>
          </cell>
          <cell r="S217" t="str">
            <v>RollFCST-Working Version</v>
          </cell>
          <cell r="T217" t="str">
            <v/>
          </cell>
          <cell r="U217" t="str">
            <v/>
          </cell>
          <cell r="V217" t="str">
            <v>630000</v>
          </cell>
          <cell r="W217" t="str">
            <v>2</v>
          </cell>
          <cell r="X217" t="str">
            <v xml:space="preserve">  Professional Fees                     </v>
          </cell>
          <cell r="Y217">
            <v>148</v>
          </cell>
          <cell r="Z217">
            <v>239.54</v>
          </cell>
          <cell r="AA217">
            <v>150</v>
          </cell>
          <cell r="AB217">
            <v>36</v>
          </cell>
          <cell r="AC217">
            <v>573.54</v>
          </cell>
          <cell r="AD217">
            <v>5</v>
          </cell>
          <cell r="AE217">
            <v>18</v>
          </cell>
          <cell r="AF217">
            <v>45</v>
          </cell>
          <cell r="AG217">
            <v>7</v>
          </cell>
          <cell r="AH217">
            <v>75</v>
          </cell>
          <cell r="AI217" t="str">
            <v xml:space="preserve">U.S. Dollar                   </v>
          </cell>
          <cell r="AJ217" t="str">
            <v/>
          </cell>
          <cell r="AK217" t="str">
            <v/>
          </cell>
          <cell r="AL217" t="str">
            <v/>
          </cell>
          <cell r="AM217" t="str">
            <v/>
          </cell>
          <cell r="AN217" t="str">
            <v/>
          </cell>
          <cell r="AO217" t="str">
            <v/>
          </cell>
          <cell r="AP217" t="str">
            <v/>
          </cell>
          <cell r="AQ217" t="str">
            <v/>
          </cell>
        </row>
        <row r="218">
          <cell r="A218" t="str">
            <v>FBH.......651500A</v>
          </cell>
          <cell r="B218" t="str">
            <v>2004T12</v>
          </cell>
          <cell r="C218" t="str">
            <v xml:space="preserve">TREND    </v>
          </cell>
          <cell r="D218" t="str">
            <v xml:space="preserve">Trend -  QTD Average/Activity                     </v>
          </cell>
          <cell r="E218" t="str">
            <v>Run: 08/07/03 14:02:44</v>
          </cell>
          <cell r="F218" t="str">
            <v>999</v>
          </cell>
          <cell r="G218" t="str">
            <v>100</v>
          </cell>
          <cell r="H218" t="str">
            <v xml:space="preserve">Bank Of America Management Reporting              </v>
          </cell>
          <cell r="I218" t="str">
            <v>001</v>
          </cell>
          <cell r="J218" t="str">
            <v>FBH.......</v>
          </cell>
          <cell r="K218" t="str">
            <v xml:space="preserve">Cash Securities Technology                        </v>
          </cell>
          <cell r="L218" t="str">
            <v/>
          </cell>
          <cell r="M218" t="str">
            <v/>
          </cell>
          <cell r="N218" t="str">
            <v>bamgt</v>
          </cell>
          <cell r="O218" t="str">
            <v>40</v>
          </cell>
          <cell r="P218" t="str">
            <v>600000A  651500A  999999999999999999999999999999999999999999999999999999</v>
          </cell>
          <cell r="Q218" t="str">
            <v xml:space="preserve">none     </v>
          </cell>
          <cell r="R218" t="str">
            <v>RollFCST-Working Version</v>
          </cell>
          <cell r="S218" t="str">
            <v>RollFCST-Working Version</v>
          </cell>
          <cell r="T218" t="str">
            <v/>
          </cell>
          <cell r="U218" t="str">
            <v/>
          </cell>
          <cell r="V218" t="str">
            <v>651500A</v>
          </cell>
          <cell r="W218" t="str">
            <v>2</v>
          </cell>
          <cell r="X218" t="str">
            <v xml:space="preserve">  Direct Processing Expense             </v>
          </cell>
          <cell r="Y218">
            <v>352.41</v>
          </cell>
          <cell r="Z218">
            <v>856.54</v>
          </cell>
          <cell r="AA218">
            <v>402.97</v>
          </cell>
          <cell r="AB218">
            <v>549.41</v>
          </cell>
          <cell r="AC218">
            <v>2161.33</v>
          </cell>
          <cell r="AD218">
            <v>785</v>
          </cell>
          <cell r="AE218">
            <v>625</v>
          </cell>
          <cell r="AF218">
            <v>282</v>
          </cell>
          <cell r="AG218">
            <v>509</v>
          </cell>
          <cell r="AH218">
            <v>2201</v>
          </cell>
          <cell r="AI218" t="str">
            <v xml:space="preserve">U.S. Dollar                   </v>
          </cell>
          <cell r="AJ218" t="str">
            <v/>
          </cell>
          <cell r="AK218" t="str">
            <v/>
          </cell>
          <cell r="AL218" t="str">
            <v/>
          </cell>
          <cell r="AM218" t="str">
            <v/>
          </cell>
          <cell r="AN218" t="str">
            <v/>
          </cell>
          <cell r="AO218" t="str">
            <v/>
          </cell>
          <cell r="AP218" t="str">
            <v/>
          </cell>
          <cell r="AQ218" t="str">
            <v/>
          </cell>
        </row>
        <row r="219">
          <cell r="A219" t="str">
            <v>FBH.......660000A</v>
          </cell>
          <cell r="B219" t="str">
            <v>2004T12</v>
          </cell>
          <cell r="C219" t="str">
            <v xml:space="preserve">TREND    </v>
          </cell>
          <cell r="D219" t="str">
            <v xml:space="preserve">Trend -  QTD Average/Activity                     </v>
          </cell>
          <cell r="E219" t="str">
            <v>Run: 08/07/03 14:02:44</v>
          </cell>
          <cell r="F219" t="str">
            <v>999</v>
          </cell>
          <cell r="G219" t="str">
            <v>100</v>
          </cell>
          <cell r="H219" t="str">
            <v xml:space="preserve">Bank Of America Management Reporting              </v>
          </cell>
          <cell r="I219" t="str">
            <v>001</v>
          </cell>
          <cell r="J219" t="str">
            <v>FBH.......</v>
          </cell>
          <cell r="K219" t="str">
            <v xml:space="preserve">Cash Securities Technology                        </v>
          </cell>
          <cell r="L219" t="str">
            <v/>
          </cell>
          <cell r="M219" t="str">
            <v/>
          </cell>
          <cell r="N219" t="str">
            <v>bamgt</v>
          </cell>
          <cell r="O219" t="str">
            <v>40</v>
          </cell>
          <cell r="P219" t="str">
            <v>600000A  660000A  999999999999999999999999999999999999999999999999999999</v>
          </cell>
          <cell r="Q219" t="str">
            <v xml:space="preserve">none     </v>
          </cell>
          <cell r="R219" t="str">
            <v>RollFCST-Working Version</v>
          </cell>
          <cell r="S219" t="str">
            <v>RollFCST-Working Version</v>
          </cell>
          <cell r="T219" t="str">
            <v/>
          </cell>
          <cell r="U219" t="str">
            <v/>
          </cell>
          <cell r="V219" t="str">
            <v>660000A</v>
          </cell>
          <cell r="W219" t="str">
            <v>2</v>
          </cell>
          <cell r="X219" t="str">
            <v xml:space="preserve">  Telecommunications                    </v>
          </cell>
          <cell r="Y219">
            <v>110.99</v>
          </cell>
          <cell r="Z219">
            <v>71.209999999999994</v>
          </cell>
          <cell r="AA219">
            <v>77.819999999999993</v>
          </cell>
          <cell r="AB219">
            <v>74.819999999999993</v>
          </cell>
          <cell r="AC219">
            <v>334.84</v>
          </cell>
          <cell r="AD219">
            <v>72</v>
          </cell>
          <cell r="AE219">
            <v>51</v>
          </cell>
          <cell r="AF219">
            <v>67</v>
          </cell>
          <cell r="AG219">
            <v>67</v>
          </cell>
          <cell r="AH219">
            <v>257</v>
          </cell>
          <cell r="AI219" t="str">
            <v xml:space="preserve">U.S. Dollar                   </v>
          </cell>
          <cell r="AJ219" t="str">
            <v/>
          </cell>
          <cell r="AK219" t="str">
            <v/>
          </cell>
          <cell r="AL219" t="str">
            <v/>
          </cell>
          <cell r="AM219" t="str">
            <v/>
          </cell>
          <cell r="AN219" t="str">
            <v/>
          </cell>
          <cell r="AO219" t="str">
            <v/>
          </cell>
          <cell r="AP219" t="str">
            <v/>
          </cell>
          <cell r="AQ219" t="str">
            <v/>
          </cell>
        </row>
        <row r="220">
          <cell r="A220" t="str">
            <v>FBH.......663000</v>
          </cell>
          <cell r="B220" t="str">
            <v>2004T12</v>
          </cell>
          <cell r="C220" t="str">
            <v xml:space="preserve">TREND    </v>
          </cell>
          <cell r="D220" t="str">
            <v xml:space="preserve">Trend -  QTD Average/Activity                     </v>
          </cell>
          <cell r="E220" t="str">
            <v>Run: 08/07/03 14:02:44</v>
          </cell>
          <cell r="F220" t="str">
            <v>999</v>
          </cell>
          <cell r="G220" t="str">
            <v>100</v>
          </cell>
          <cell r="H220" t="str">
            <v xml:space="preserve">Bank Of America Management Reporting              </v>
          </cell>
          <cell r="I220" t="str">
            <v>001</v>
          </cell>
          <cell r="J220" t="str">
            <v>FBH.......</v>
          </cell>
          <cell r="K220" t="str">
            <v xml:space="preserve">Cash Securities Technology                        </v>
          </cell>
          <cell r="L220" t="str">
            <v/>
          </cell>
          <cell r="M220" t="str">
            <v/>
          </cell>
          <cell r="N220" t="str">
            <v>bamgt</v>
          </cell>
          <cell r="O220" t="str">
            <v>40</v>
          </cell>
          <cell r="P220" t="str">
            <v>600000A  662999B  662999C  663000   999999999999999999999999999999999999</v>
          </cell>
          <cell r="Q220" t="str">
            <v xml:space="preserve">none     </v>
          </cell>
          <cell r="R220" t="str">
            <v>RollFCST-Working Version</v>
          </cell>
          <cell r="S220" t="str">
            <v>RollFCST-Working Version</v>
          </cell>
          <cell r="T220" t="str">
            <v/>
          </cell>
          <cell r="U220" t="str">
            <v/>
          </cell>
          <cell r="V220" t="str">
            <v>663000</v>
          </cell>
          <cell r="W220" t="str">
            <v>4</v>
          </cell>
          <cell r="X220" t="str">
            <v xml:space="preserve">      Supplies                          </v>
          </cell>
          <cell r="Y220">
            <v>1</v>
          </cell>
          <cell r="Z220">
            <v>1</v>
          </cell>
          <cell r="AA220">
            <v>44</v>
          </cell>
          <cell r="AB220">
            <v>55</v>
          </cell>
          <cell r="AC220">
            <v>101</v>
          </cell>
          <cell r="AD220">
            <v>6</v>
          </cell>
          <cell r="AE220">
            <v>5</v>
          </cell>
          <cell r="AF220">
            <v>5</v>
          </cell>
          <cell r="AG220">
            <v>8</v>
          </cell>
          <cell r="AH220">
            <v>24</v>
          </cell>
          <cell r="AI220" t="str">
            <v xml:space="preserve">U.S. Dollar                   </v>
          </cell>
          <cell r="AJ220" t="str">
            <v/>
          </cell>
          <cell r="AK220" t="str">
            <v/>
          </cell>
          <cell r="AL220" t="str">
            <v/>
          </cell>
          <cell r="AM220" t="str">
            <v/>
          </cell>
          <cell r="AN220" t="str">
            <v/>
          </cell>
          <cell r="AO220" t="str">
            <v/>
          </cell>
          <cell r="AP220" t="str">
            <v/>
          </cell>
          <cell r="AQ220" t="str">
            <v/>
          </cell>
        </row>
        <row r="221">
          <cell r="A221" t="str">
            <v>FBH.......664500</v>
          </cell>
          <cell r="B221" t="str">
            <v>2004T12</v>
          </cell>
          <cell r="C221" t="str">
            <v xml:space="preserve">TREND    </v>
          </cell>
          <cell r="D221" t="str">
            <v xml:space="preserve">Trend -  QTD Average/Activity                     </v>
          </cell>
          <cell r="E221" t="str">
            <v>Run: 08/07/03 14:02:44</v>
          </cell>
          <cell r="F221" t="str">
            <v>999</v>
          </cell>
          <cell r="G221" t="str">
            <v>100</v>
          </cell>
          <cell r="H221" t="str">
            <v xml:space="preserve">Bank Of America Management Reporting              </v>
          </cell>
          <cell r="I221" t="str">
            <v>001</v>
          </cell>
          <cell r="J221" t="str">
            <v>FBH.......</v>
          </cell>
          <cell r="K221" t="str">
            <v xml:space="preserve">Cash Securities Technology                        </v>
          </cell>
          <cell r="L221" t="str">
            <v/>
          </cell>
          <cell r="M221" t="str">
            <v/>
          </cell>
          <cell r="N221" t="str">
            <v>bamgt</v>
          </cell>
          <cell r="O221" t="str">
            <v>40</v>
          </cell>
          <cell r="P221" t="str">
            <v>600000A  662999B  662999C  664500   999999999999999999999999999999999999</v>
          </cell>
          <cell r="Q221" t="str">
            <v xml:space="preserve">none     </v>
          </cell>
          <cell r="R221" t="str">
            <v>RollFCST-Working Version</v>
          </cell>
          <cell r="S221" t="str">
            <v>RollFCST-Working Version</v>
          </cell>
          <cell r="T221" t="str">
            <v/>
          </cell>
          <cell r="U221" t="str">
            <v/>
          </cell>
          <cell r="V221" t="str">
            <v>664500</v>
          </cell>
          <cell r="W221" t="str">
            <v>4</v>
          </cell>
          <cell r="X221" t="str">
            <v xml:space="preserve">      Postage And Courier               </v>
          </cell>
          <cell r="Y221">
            <v>0</v>
          </cell>
          <cell r="Z221">
            <v>0</v>
          </cell>
          <cell r="AA221">
            <v>0</v>
          </cell>
          <cell r="AB221">
            <v>0</v>
          </cell>
          <cell r="AC221">
            <v>0</v>
          </cell>
          <cell r="AD221">
            <v>0</v>
          </cell>
          <cell r="AE221">
            <v>0</v>
          </cell>
          <cell r="AF221">
            <v>0</v>
          </cell>
          <cell r="AG221">
            <v>1</v>
          </cell>
          <cell r="AH221">
            <v>1</v>
          </cell>
          <cell r="AI221" t="str">
            <v xml:space="preserve">U.S. Dollar                   </v>
          </cell>
          <cell r="AJ221" t="str">
            <v/>
          </cell>
          <cell r="AK221" t="str">
            <v/>
          </cell>
          <cell r="AL221" t="str">
            <v/>
          </cell>
          <cell r="AM221" t="str">
            <v/>
          </cell>
          <cell r="AN221" t="str">
            <v/>
          </cell>
          <cell r="AO221" t="str">
            <v/>
          </cell>
          <cell r="AP221" t="str">
            <v/>
          </cell>
          <cell r="AQ221" t="str">
            <v/>
          </cell>
        </row>
        <row r="222">
          <cell r="A222" t="str">
            <v>FBH.......665499F</v>
          </cell>
          <cell r="B222" t="str">
            <v>2004T12</v>
          </cell>
          <cell r="C222" t="str">
            <v xml:space="preserve">TREND    </v>
          </cell>
          <cell r="D222" t="str">
            <v xml:space="preserve">Trend -  QTD Average/Activity                     </v>
          </cell>
          <cell r="E222" t="str">
            <v>Run: 08/07/03 14:02:44</v>
          </cell>
          <cell r="F222" t="str">
            <v>999</v>
          </cell>
          <cell r="G222" t="str">
            <v>100</v>
          </cell>
          <cell r="H222" t="str">
            <v xml:space="preserve">Bank Of America Management Reporting              </v>
          </cell>
          <cell r="I222" t="str">
            <v>001</v>
          </cell>
          <cell r="J222" t="str">
            <v>FBH.......</v>
          </cell>
          <cell r="K222" t="str">
            <v xml:space="preserve">Cash Securities Technology                        </v>
          </cell>
          <cell r="L222" t="str">
            <v/>
          </cell>
          <cell r="M222" t="str">
            <v/>
          </cell>
          <cell r="N222" t="str">
            <v>bamgt</v>
          </cell>
          <cell r="O222" t="str">
            <v>40</v>
          </cell>
          <cell r="P222" t="str">
            <v>600000A  662999B  662999C  665499B  665499D  665499F  999999999999999999</v>
          </cell>
          <cell r="Q222" t="str">
            <v xml:space="preserve">none     </v>
          </cell>
          <cell r="R222" t="str">
            <v>RollFCST-Working Version</v>
          </cell>
          <cell r="S222" t="str">
            <v>RollFCST-Working Version</v>
          </cell>
          <cell r="T222" t="str">
            <v/>
          </cell>
          <cell r="U222" t="str">
            <v/>
          </cell>
          <cell r="V222" t="str">
            <v>665499F</v>
          </cell>
          <cell r="W222" t="str">
            <v>6</v>
          </cell>
          <cell r="X222" t="str">
            <v xml:space="preserve">          Relocation Expense            </v>
          </cell>
          <cell r="Y222">
            <v>0</v>
          </cell>
          <cell r="Z222">
            <v>0</v>
          </cell>
          <cell r="AA222">
            <v>0</v>
          </cell>
          <cell r="AB222">
            <v>0</v>
          </cell>
          <cell r="AC222">
            <v>0</v>
          </cell>
          <cell r="AD222">
            <v>140</v>
          </cell>
          <cell r="AE222">
            <v>47</v>
          </cell>
          <cell r="AF222">
            <v>47</v>
          </cell>
          <cell r="AG222">
            <v>47</v>
          </cell>
          <cell r="AH222">
            <v>281</v>
          </cell>
          <cell r="AI222" t="str">
            <v xml:space="preserve">U.S. Dollar                   </v>
          </cell>
          <cell r="AJ222" t="str">
            <v/>
          </cell>
          <cell r="AK222" t="str">
            <v/>
          </cell>
          <cell r="AL222" t="str">
            <v/>
          </cell>
          <cell r="AM222" t="str">
            <v/>
          </cell>
          <cell r="AN222" t="str">
            <v/>
          </cell>
          <cell r="AO222" t="str">
            <v/>
          </cell>
          <cell r="AP222" t="str">
            <v/>
          </cell>
          <cell r="AQ222" t="str">
            <v/>
          </cell>
        </row>
        <row r="223">
          <cell r="A223" t="str">
            <v>FBH.......665499J</v>
          </cell>
          <cell r="B223" t="str">
            <v>2004T12</v>
          </cell>
          <cell r="C223" t="str">
            <v xml:space="preserve">TREND    </v>
          </cell>
          <cell r="D223" t="str">
            <v xml:space="preserve">Trend -  QTD Average/Activity                     </v>
          </cell>
          <cell r="E223" t="str">
            <v>Run: 08/07/03 14:02:44</v>
          </cell>
          <cell r="F223" t="str">
            <v>999</v>
          </cell>
          <cell r="G223" t="str">
            <v>100</v>
          </cell>
          <cell r="H223" t="str">
            <v xml:space="preserve">Bank Of America Management Reporting              </v>
          </cell>
          <cell r="I223" t="str">
            <v>001</v>
          </cell>
          <cell r="J223" t="str">
            <v>FBH.......</v>
          </cell>
          <cell r="K223" t="str">
            <v xml:space="preserve">Cash Securities Technology                        </v>
          </cell>
          <cell r="L223" t="str">
            <v/>
          </cell>
          <cell r="M223" t="str">
            <v/>
          </cell>
          <cell r="N223" t="str">
            <v>bamgt</v>
          </cell>
          <cell r="O223" t="str">
            <v>40</v>
          </cell>
          <cell r="P223" t="str">
            <v>600000A  662999B  662999C  665499B  665499D  665499H  665499J  999999999</v>
          </cell>
          <cell r="Q223" t="str">
            <v xml:space="preserve">none     </v>
          </cell>
          <cell r="R223" t="str">
            <v>RollFCST-Working Version</v>
          </cell>
          <cell r="S223" t="str">
            <v>RollFCST-Working Version</v>
          </cell>
          <cell r="T223" t="str">
            <v/>
          </cell>
          <cell r="U223" t="str">
            <v/>
          </cell>
          <cell r="V223" t="str">
            <v>665499J</v>
          </cell>
          <cell r="W223" t="str">
            <v>7</v>
          </cell>
          <cell r="X223" t="str">
            <v xml:space="preserve">            Employee Training &amp; Seminars</v>
          </cell>
          <cell r="Y223">
            <v>27</v>
          </cell>
          <cell r="Z223">
            <v>44</v>
          </cell>
          <cell r="AA223">
            <v>44</v>
          </cell>
          <cell r="AB223">
            <v>32</v>
          </cell>
          <cell r="AC223">
            <v>147</v>
          </cell>
          <cell r="AD223">
            <v>0</v>
          </cell>
          <cell r="AE223">
            <v>0</v>
          </cell>
          <cell r="AF223">
            <v>0</v>
          </cell>
          <cell r="AG223">
            <v>0</v>
          </cell>
          <cell r="AH223">
            <v>0</v>
          </cell>
          <cell r="AI223" t="str">
            <v xml:space="preserve">U.S. Dollar                   </v>
          </cell>
          <cell r="AJ223" t="str">
            <v/>
          </cell>
          <cell r="AK223" t="str">
            <v/>
          </cell>
          <cell r="AL223" t="str">
            <v/>
          </cell>
          <cell r="AM223" t="str">
            <v/>
          </cell>
          <cell r="AN223" t="str">
            <v/>
          </cell>
          <cell r="AO223" t="str">
            <v/>
          </cell>
          <cell r="AP223" t="str">
            <v/>
          </cell>
          <cell r="AQ223" t="str">
            <v/>
          </cell>
        </row>
        <row r="224">
          <cell r="A224" t="str">
            <v>FBH.......665499H</v>
          </cell>
          <cell r="B224" t="str">
            <v>2004T12</v>
          </cell>
          <cell r="C224" t="str">
            <v xml:space="preserve">TREND    </v>
          </cell>
          <cell r="D224" t="str">
            <v xml:space="preserve">Trend -  QTD Average/Activity                     </v>
          </cell>
          <cell r="E224" t="str">
            <v>Run: 08/07/03 14:02:44</v>
          </cell>
          <cell r="F224" t="str">
            <v>999</v>
          </cell>
          <cell r="G224" t="str">
            <v>100</v>
          </cell>
          <cell r="H224" t="str">
            <v xml:space="preserve">Bank Of America Management Reporting              </v>
          </cell>
          <cell r="I224" t="str">
            <v>001</v>
          </cell>
          <cell r="J224" t="str">
            <v>FBH.......</v>
          </cell>
          <cell r="K224" t="str">
            <v xml:space="preserve">Cash Securities Technology                        </v>
          </cell>
          <cell r="L224" t="str">
            <v/>
          </cell>
          <cell r="M224" t="str">
            <v/>
          </cell>
          <cell r="N224" t="str">
            <v>bamgt</v>
          </cell>
          <cell r="O224" t="str">
            <v>40</v>
          </cell>
          <cell r="P224" t="str">
            <v>600000A  662999B  662999C  665499B  665499D  665499H  999999999999999999</v>
          </cell>
          <cell r="Q224" t="str">
            <v xml:space="preserve">none     </v>
          </cell>
          <cell r="R224" t="str">
            <v>RollFCST-Working Version</v>
          </cell>
          <cell r="S224" t="str">
            <v>RollFCST-Working Version</v>
          </cell>
          <cell r="T224" t="str">
            <v/>
          </cell>
          <cell r="U224" t="str">
            <v/>
          </cell>
          <cell r="V224" t="str">
            <v>665499H</v>
          </cell>
          <cell r="W224" t="str">
            <v>6</v>
          </cell>
          <cell r="X224" t="str">
            <v xml:space="preserve">          Other Employee Expense        </v>
          </cell>
          <cell r="Y224">
            <v>27</v>
          </cell>
          <cell r="Z224">
            <v>44</v>
          </cell>
          <cell r="AA224">
            <v>44</v>
          </cell>
          <cell r="AB224">
            <v>32</v>
          </cell>
          <cell r="AC224">
            <v>147</v>
          </cell>
          <cell r="AD224">
            <v>0</v>
          </cell>
          <cell r="AE224">
            <v>0</v>
          </cell>
          <cell r="AF224">
            <v>0</v>
          </cell>
          <cell r="AG224">
            <v>0</v>
          </cell>
          <cell r="AH224">
            <v>0</v>
          </cell>
          <cell r="AI224" t="str">
            <v xml:space="preserve">U.S. Dollar                   </v>
          </cell>
          <cell r="AJ224" t="str">
            <v/>
          </cell>
          <cell r="AK224" t="str">
            <v/>
          </cell>
          <cell r="AL224" t="str">
            <v/>
          </cell>
          <cell r="AM224" t="str">
            <v/>
          </cell>
          <cell r="AN224" t="str">
            <v/>
          </cell>
          <cell r="AO224" t="str">
            <v/>
          </cell>
          <cell r="AP224" t="str">
            <v/>
          </cell>
          <cell r="AQ224" t="str">
            <v/>
          </cell>
        </row>
        <row r="225">
          <cell r="A225" t="str">
            <v>FBH.......665499D</v>
          </cell>
          <cell r="B225" t="str">
            <v>2004T12</v>
          </cell>
          <cell r="C225" t="str">
            <v xml:space="preserve">TREND    </v>
          </cell>
          <cell r="D225" t="str">
            <v xml:space="preserve">Trend -  QTD Average/Activity                     </v>
          </cell>
          <cell r="E225" t="str">
            <v>Run: 08/07/03 14:02:44</v>
          </cell>
          <cell r="F225" t="str">
            <v>999</v>
          </cell>
          <cell r="G225" t="str">
            <v>100</v>
          </cell>
          <cell r="H225" t="str">
            <v xml:space="preserve">Bank Of America Management Reporting              </v>
          </cell>
          <cell r="I225" t="str">
            <v>001</v>
          </cell>
          <cell r="J225" t="str">
            <v>FBH.......</v>
          </cell>
          <cell r="K225" t="str">
            <v xml:space="preserve">Cash Securities Technology                        </v>
          </cell>
          <cell r="L225" t="str">
            <v/>
          </cell>
          <cell r="M225" t="str">
            <v/>
          </cell>
          <cell r="N225" t="str">
            <v>bamgt</v>
          </cell>
          <cell r="O225" t="str">
            <v>40</v>
          </cell>
          <cell r="P225" t="str">
            <v>600000A  662999B  662999C  665499B  665499D  999999999999999999999999999</v>
          </cell>
          <cell r="Q225" t="str">
            <v xml:space="preserve">none     </v>
          </cell>
          <cell r="R225" t="str">
            <v>RollFCST-Working Version</v>
          </cell>
          <cell r="S225" t="str">
            <v>RollFCST-Working Version</v>
          </cell>
          <cell r="T225" t="str">
            <v/>
          </cell>
          <cell r="U225" t="str">
            <v/>
          </cell>
          <cell r="V225" t="str">
            <v>665499D</v>
          </cell>
          <cell r="W225" t="str">
            <v>5</v>
          </cell>
          <cell r="X225" t="str">
            <v xml:space="preserve">        Employee Expense                </v>
          </cell>
          <cell r="Y225">
            <v>27</v>
          </cell>
          <cell r="Z225">
            <v>44</v>
          </cell>
          <cell r="AA225">
            <v>44</v>
          </cell>
          <cell r="AB225">
            <v>32</v>
          </cell>
          <cell r="AC225">
            <v>147</v>
          </cell>
          <cell r="AD225">
            <v>140</v>
          </cell>
          <cell r="AE225">
            <v>47</v>
          </cell>
          <cell r="AF225">
            <v>47</v>
          </cell>
          <cell r="AG225">
            <v>47</v>
          </cell>
          <cell r="AH225">
            <v>281</v>
          </cell>
          <cell r="AI225" t="str">
            <v xml:space="preserve">U.S. Dollar                   </v>
          </cell>
          <cell r="AJ225" t="str">
            <v/>
          </cell>
          <cell r="AK225" t="str">
            <v/>
          </cell>
          <cell r="AL225" t="str">
            <v/>
          </cell>
          <cell r="AM225" t="str">
            <v/>
          </cell>
          <cell r="AN225" t="str">
            <v/>
          </cell>
          <cell r="AO225" t="str">
            <v/>
          </cell>
          <cell r="AP225" t="str">
            <v/>
          </cell>
          <cell r="AQ225" t="str">
            <v/>
          </cell>
        </row>
        <row r="226">
          <cell r="A226" t="str">
            <v>FBH.......665499B</v>
          </cell>
          <cell r="B226" t="str">
            <v>2004T12</v>
          </cell>
          <cell r="C226" t="str">
            <v xml:space="preserve">TREND    </v>
          </cell>
          <cell r="D226" t="str">
            <v xml:space="preserve">Trend -  QTD Average/Activity                     </v>
          </cell>
          <cell r="E226" t="str">
            <v>Run: 08/07/03 14:02:44</v>
          </cell>
          <cell r="F226" t="str">
            <v>999</v>
          </cell>
          <cell r="G226" t="str">
            <v>100</v>
          </cell>
          <cell r="H226" t="str">
            <v xml:space="preserve">Bank Of America Management Reporting              </v>
          </cell>
          <cell r="I226" t="str">
            <v>001</v>
          </cell>
          <cell r="J226" t="str">
            <v>FBH.......</v>
          </cell>
          <cell r="K226" t="str">
            <v xml:space="preserve">Cash Securities Technology                        </v>
          </cell>
          <cell r="L226" t="str">
            <v/>
          </cell>
          <cell r="M226" t="str">
            <v/>
          </cell>
          <cell r="N226" t="str">
            <v>bamgt</v>
          </cell>
          <cell r="O226" t="str">
            <v>40</v>
          </cell>
          <cell r="P226" t="str">
            <v>600000A  662999B  662999C  665499B  999999999999999999999999999999999999</v>
          </cell>
          <cell r="Q226" t="str">
            <v xml:space="preserve">none     </v>
          </cell>
          <cell r="R226" t="str">
            <v>RollFCST-Working Version</v>
          </cell>
          <cell r="S226" t="str">
            <v>RollFCST-Working Version</v>
          </cell>
          <cell r="T226" t="str">
            <v/>
          </cell>
          <cell r="U226" t="str">
            <v/>
          </cell>
          <cell r="V226" t="str">
            <v>665499B</v>
          </cell>
          <cell r="W226" t="str">
            <v>4</v>
          </cell>
          <cell r="X226" t="str">
            <v xml:space="preserve">      Other Operating Expense           </v>
          </cell>
          <cell r="Y226">
            <v>27</v>
          </cell>
          <cell r="Z226">
            <v>69.790000000000006</v>
          </cell>
          <cell r="AA226">
            <v>45</v>
          </cell>
          <cell r="AB226">
            <v>34</v>
          </cell>
          <cell r="AC226">
            <v>175.79</v>
          </cell>
          <cell r="AD226">
            <v>151</v>
          </cell>
          <cell r="AE226">
            <v>76</v>
          </cell>
          <cell r="AF226">
            <v>102</v>
          </cell>
          <cell r="AG226">
            <v>71</v>
          </cell>
          <cell r="AH226">
            <v>400</v>
          </cell>
          <cell r="AI226" t="str">
            <v xml:space="preserve">U.S. Dollar                   </v>
          </cell>
          <cell r="AJ226" t="str">
            <v/>
          </cell>
          <cell r="AK226" t="str">
            <v/>
          </cell>
          <cell r="AL226" t="str">
            <v/>
          </cell>
          <cell r="AM226" t="str">
            <v/>
          </cell>
          <cell r="AN226" t="str">
            <v/>
          </cell>
          <cell r="AO226" t="str">
            <v/>
          </cell>
          <cell r="AP226" t="str">
            <v/>
          </cell>
          <cell r="AQ226" t="str">
            <v/>
          </cell>
        </row>
        <row r="227">
          <cell r="A227" t="str">
            <v>FBH.......670200</v>
          </cell>
          <cell r="B227" t="str">
            <v>2004T12</v>
          </cell>
          <cell r="C227" t="str">
            <v xml:space="preserve">TREND    </v>
          </cell>
          <cell r="D227" t="str">
            <v xml:space="preserve">Trend -  QTD Average/Activity                     </v>
          </cell>
          <cell r="E227" t="str">
            <v>Run: 08/07/03 14:02:44</v>
          </cell>
          <cell r="F227" t="str">
            <v>999</v>
          </cell>
          <cell r="G227" t="str">
            <v>100</v>
          </cell>
          <cell r="H227" t="str">
            <v xml:space="preserve">Bank Of America Management Reporting              </v>
          </cell>
          <cell r="I227" t="str">
            <v>001</v>
          </cell>
          <cell r="J227" t="str">
            <v>FBH.......</v>
          </cell>
          <cell r="K227" t="str">
            <v xml:space="preserve">Cash Securities Technology                        </v>
          </cell>
          <cell r="L227" t="str">
            <v/>
          </cell>
          <cell r="M227" t="str">
            <v/>
          </cell>
          <cell r="N227" t="str">
            <v>bamgt</v>
          </cell>
          <cell r="O227" t="str">
            <v>40</v>
          </cell>
          <cell r="P227" t="str">
            <v>600000A  662999B  670000B  670200   999999999999999999999999999999999999</v>
          </cell>
          <cell r="Q227" t="str">
            <v xml:space="preserve">none     </v>
          </cell>
          <cell r="R227" t="str">
            <v>RollFCST-Working Version</v>
          </cell>
          <cell r="S227" t="str">
            <v>RollFCST-Working Version</v>
          </cell>
          <cell r="T227" t="str">
            <v/>
          </cell>
          <cell r="U227" t="str">
            <v/>
          </cell>
          <cell r="V227" t="str">
            <v>670200</v>
          </cell>
          <cell r="W227" t="str">
            <v>4</v>
          </cell>
          <cell r="X227" t="str">
            <v xml:space="preserve">      Travel                            </v>
          </cell>
          <cell r="Y227">
            <v>60</v>
          </cell>
          <cell r="Z227">
            <v>80</v>
          </cell>
          <cell r="AA227">
            <v>76</v>
          </cell>
          <cell r="AB227">
            <v>65</v>
          </cell>
          <cell r="AC227">
            <v>281</v>
          </cell>
          <cell r="AD227">
            <v>37</v>
          </cell>
          <cell r="AE227">
            <v>61</v>
          </cell>
          <cell r="AF227">
            <v>62</v>
          </cell>
          <cell r="AG227">
            <v>60</v>
          </cell>
          <cell r="AH227">
            <v>220</v>
          </cell>
          <cell r="AI227" t="str">
            <v xml:space="preserve">U.S. Dollar                   </v>
          </cell>
          <cell r="AJ227" t="str">
            <v/>
          </cell>
          <cell r="AK227" t="str">
            <v/>
          </cell>
          <cell r="AL227" t="str">
            <v/>
          </cell>
          <cell r="AM227" t="str">
            <v/>
          </cell>
          <cell r="AN227" t="str">
            <v/>
          </cell>
          <cell r="AO227" t="str">
            <v/>
          </cell>
          <cell r="AP227" t="str">
            <v/>
          </cell>
          <cell r="AQ227" t="str">
            <v/>
          </cell>
        </row>
        <row r="228">
          <cell r="A228" t="str">
            <v>FBH.......670800</v>
          </cell>
          <cell r="B228" t="str">
            <v>2004T12</v>
          </cell>
          <cell r="C228" t="str">
            <v xml:space="preserve">TREND    </v>
          </cell>
          <cell r="D228" t="str">
            <v xml:space="preserve">Trend -  QTD Average/Activity                     </v>
          </cell>
          <cell r="E228" t="str">
            <v>Run: 08/07/03 14:02:44</v>
          </cell>
          <cell r="F228" t="str">
            <v>999</v>
          </cell>
          <cell r="G228" t="str">
            <v>100</v>
          </cell>
          <cell r="H228" t="str">
            <v xml:space="preserve">Bank Of America Management Reporting              </v>
          </cell>
          <cell r="I228" t="str">
            <v>001</v>
          </cell>
          <cell r="J228" t="str">
            <v>FBH.......</v>
          </cell>
          <cell r="K228" t="str">
            <v xml:space="preserve">Cash Securities Technology                        </v>
          </cell>
          <cell r="L228" t="str">
            <v/>
          </cell>
          <cell r="M228" t="str">
            <v/>
          </cell>
          <cell r="N228" t="str">
            <v>bamgt</v>
          </cell>
          <cell r="O228" t="str">
            <v>40</v>
          </cell>
          <cell r="P228" t="str">
            <v>600000A  662999B  670000B  670800   999999999999999999999999999999999999</v>
          </cell>
          <cell r="Q228" t="str">
            <v xml:space="preserve">none     </v>
          </cell>
          <cell r="R228" t="str">
            <v>RollFCST-Working Version</v>
          </cell>
          <cell r="S228" t="str">
            <v>RollFCST-Working Version</v>
          </cell>
          <cell r="T228" t="str">
            <v/>
          </cell>
          <cell r="U228" t="str">
            <v/>
          </cell>
          <cell r="V228" t="str">
            <v>670800</v>
          </cell>
          <cell r="W228" t="str">
            <v>4</v>
          </cell>
          <cell r="X228" t="str">
            <v xml:space="preserve">      Taxes Other Than Income           </v>
          </cell>
          <cell r="Y228">
            <v>0</v>
          </cell>
          <cell r="Z228">
            <v>0</v>
          </cell>
          <cell r="AA228">
            <v>0</v>
          </cell>
          <cell r="AB228">
            <v>0</v>
          </cell>
          <cell r="AC228">
            <v>0</v>
          </cell>
          <cell r="AD228">
            <v>0</v>
          </cell>
          <cell r="AE228">
            <v>0</v>
          </cell>
          <cell r="AF228">
            <v>0</v>
          </cell>
          <cell r="AG228">
            <v>0</v>
          </cell>
          <cell r="AH228">
            <v>0</v>
          </cell>
          <cell r="AI228" t="str">
            <v xml:space="preserve">U.S. Dollar                   </v>
          </cell>
          <cell r="AJ228" t="str">
            <v/>
          </cell>
          <cell r="AK228" t="str">
            <v/>
          </cell>
          <cell r="AL228" t="str">
            <v/>
          </cell>
          <cell r="AM228" t="str">
            <v/>
          </cell>
          <cell r="AN228" t="str">
            <v/>
          </cell>
          <cell r="AO228" t="str">
            <v/>
          </cell>
          <cell r="AP228" t="str">
            <v/>
          </cell>
          <cell r="AQ228" t="str">
            <v/>
          </cell>
        </row>
        <row r="229">
          <cell r="A229" t="str">
            <v>FBH.......671200</v>
          </cell>
          <cell r="B229" t="str">
            <v>2004T12</v>
          </cell>
          <cell r="C229" t="str">
            <v xml:space="preserve">TREND    </v>
          </cell>
          <cell r="D229" t="str">
            <v xml:space="preserve">Trend -  QTD Average/Activity                     </v>
          </cell>
          <cell r="E229" t="str">
            <v>Run: 08/07/03 14:02:44</v>
          </cell>
          <cell r="F229" t="str">
            <v>999</v>
          </cell>
          <cell r="G229" t="str">
            <v>100</v>
          </cell>
          <cell r="H229" t="str">
            <v xml:space="preserve">Bank Of America Management Reporting              </v>
          </cell>
          <cell r="I229" t="str">
            <v>001</v>
          </cell>
          <cell r="J229" t="str">
            <v>FBH.......</v>
          </cell>
          <cell r="K229" t="str">
            <v xml:space="preserve">Cash Securities Technology                        </v>
          </cell>
          <cell r="L229" t="str">
            <v/>
          </cell>
          <cell r="M229" t="str">
            <v/>
          </cell>
          <cell r="N229" t="str">
            <v>bamgt</v>
          </cell>
          <cell r="O229" t="str">
            <v>40</v>
          </cell>
          <cell r="P229" t="str">
            <v>600000A  662999B  670000B  671200   999999999999999999999999999999999999</v>
          </cell>
          <cell r="Q229" t="str">
            <v xml:space="preserve">none     </v>
          </cell>
          <cell r="R229" t="str">
            <v>RollFCST-Working Version</v>
          </cell>
          <cell r="S229" t="str">
            <v>RollFCST-Working Version</v>
          </cell>
          <cell r="T229" t="str">
            <v/>
          </cell>
          <cell r="U229" t="str">
            <v/>
          </cell>
          <cell r="V229" t="str">
            <v>671200</v>
          </cell>
          <cell r="W229" t="str">
            <v>4</v>
          </cell>
          <cell r="X229" t="str">
            <v xml:space="preserve">      Subscription Services             </v>
          </cell>
          <cell r="Y229">
            <v>91</v>
          </cell>
          <cell r="Z229">
            <v>84.41</v>
          </cell>
          <cell r="AA229">
            <v>100</v>
          </cell>
          <cell r="AB229">
            <v>177</v>
          </cell>
          <cell r="AC229">
            <v>452.41</v>
          </cell>
          <cell r="AD229">
            <v>180</v>
          </cell>
          <cell r="AE229">
            <v>178</v>
          </cell>
          <cell r="AF229">
            <v>179</v>
          </cell>
          <cell r="AG229">
            <v>180</v>
          </cell>
          <cell r="AH229">
            <v>717</v>
          </cell>
          <cell r="AI229" t="str">
            <v xml:space="preserve">U.S. Dollar                   </v>
          </cell>
          <cell r="AJ229" t="str">
            <v/>
          </cell>
          <cell r="AK229" t="str">
            <v/>
          </cell>
          <cell r="AL229" t="str">
            <v/>
          </cell>
          <cell r="AM229" t="str">
            <v/>
          </cell>
          <cell r="AN229" t="str">
            <v/>
          </cell>
          <cell r="AO229" t="str">
            <v/>
          </cell>
          <cell r="AP229" t="str">
            <v/>
          </cell>
          <cell r="AQ229" t="str">
            <v/>
          </cell>
        </row>
        <row r="230">
          <cell r="A230" t="str">
            <v>FBH.......671500</v>
          </cell>
          <cell r="B230" t="str">
            <v>2004T12</v>
          </cell>
          <cell r="C230" t="str">
            <v xml:space="preserve">TREND    </v>
          </cell>
          <cell r="D230" t="str">
            <v xml:space="preserve">Trend -  QTD Average/Activity                     </v>
          </cell>
          <cell r="E230" t="str">
            <v>Run: 08/07/03 14:02:44</v>
          </cell>
          <cell r="F230" t="str">
            <v>999</v>
          </cell>
          <cell r="G230" t="str">
            <v>100</v>
          </cell>
          <cell r="H230" t="str">
            <v xml:space="preserve">Bank Of America Management Reporting              </v>
          </cell>
          <cell r="I230" t="str">
            <v>001</v>
          </cell>
          <cell r="J230" t="str">
            <v>FBH.......</v>
          </cell>
          <cell r="K230" t="str">
            <v xml:space="preserve">Cash Securities Technology                        </v>
          </cell>
          <cell r="L230" t="str">
            <v/>
          </cell>
          <cell r="M230" t="str">
            <v/>
          </cell>
          <cell r="N230" t="str">
            <v>bamgt</v>
          </cell>
          <cell r="O230" t="str">
            <v>40</v>
          </cell>
          <cell r="P230" t="str">
            <v>600000A  662999B  670000B  671500   999999999999999999999999999999999999</v>
          </cell>
          <cell r="Q230" t="str">
            <v xml:space="preserve">none     </v>
          </cell>
          <cell r="R230" t="str">
            <v>RollFCST-Working Version</v>
          </cell>
          <cell r="S230" t="str">
            <v>RollFCST-Working Version</v>
          </cell>
          <cell r="T230" t="str">
            <v/>
          </cell>
          <cell r="U230" t="str">
            <v/>
          </cell>
          <cell r="V230" t="str">
            <v>671500</v>
          </cell>
          <cell r="W230" t="str">
            <v>4</v>
          </cell>
          <cell r="X230" t="str">
            <v xml:space="preserve">      Other Administrative Expenses     </v>
          </cell>
          <cell r="Y230">
            <v>67</v>
          </cell>
          <cell r="Z230">
            <v>34</v>
          </cell>
          <cell r="AA230">
            <v>49</v>
          </cell>
          <cell r="AB230">
            <v>54</v>
          </cell>
          <cell r="AC230">
            <v>204</v>
          </cell>
          <cell r="AD230">
            <v>5</v>
          </cell>
          <cell r="AE230">
            <v>5</v>
          </cell>
          <cell r="AF230">
            <v>5</v>
          </cell>
          <cell r="AG230">
            <v>5</v>
          </cell>
          <cell r="AH230">
            <v>20</v>
          </cell>
          <cell r="AI230" t="str">
            <v xml:space="preserve">U.S. Dollar                   </v>
          </cell>
          <cell r="AJ230" t="str">
            <v/>
          </cell>
          <cell r="AK230" t="str">
            <v/>
          </cell>
          <cell r="AL230" t="str">
            <v/>
          </cell>
          <cell r="AM230" t="str">
            <v/>
          </cell>
          <cell r="AN230" t="str">
            <v/>
          </cell>
          <cell r="AO230" t="str">
            <v/>
          </cell>
          <cell r="AP230" t="str">
            <v/>
          </cell>
          <cell r="AQ230" t="str">
            <v/>
          </cell>
        </row>
        <row r="231">
          <cell r="A231" t="str">
            <v>FBH.......675000</v>
          </cell>
          <cell r="B231" t="str">
            <v>2004T12</v>
          </cell>
          <cell r="C231" t="str">
            <v xml:space="preserve">TREND    </v>
          </cell>
          <cell r="D231" t="str">
            <v xml:space="preserve">Trend -  QTD Average/Activity                     </v>
          </cell>
          <cell r="E231" t="str">
            <v>Run: 08/07/03 14:02:44</v>
          </cell>
          <cell r="F231" t="str">
            <v>999</v>
          </cell>
          <cell r="G231" t="str">
            <v>100</v>
          </cell>
          <cell r="H231" t="str">
            <v xml:space="preserve">Bank Of America Management Reporting              </v>
          </cell>
          <cell r="I231" t="str">
            <v>001</v>
          </cell>
          <cell r="J231" t="str">
            <v>FBH.......</v>
          </cell>
          <cell r="K231" t="str">
            <v xml:space="preserve">Cash Securities Technology                        </v>
          </cell>
          <cell r="L231" t="str">
            <v/>
          </cell>
          <cell r="M231" t="str">
            <v/>
          </cell>
          <cell r="N231" t="str">
            <v>bamgt</v>
          </cell>
          <cell r="O231" t="str">
            <v>40</v>
          </cell>
          <cell r="P231" t="str">
            <v>600000A  675000   999999999999999999999999999999999999999999999999999999</v>
          </cell>
          <cell r="Q231" t="str">
            <v xml:space="preserve">none     </v>
          </cell>
          <cell r="R231" t="str">
            <v>RollFCST-Working Version</v>
          </cell>
          <cell r="S231" t="str">
            <v>RollFCST-Working Version</v>
          </cell>
          <cell r="T231" t="str">
            <v/>
          </cell>
          <cell r="U231" t="str">
            <v/>
          </cell>
          <cell r="V231" t="str">
            <v>675000</v>
          </cell>
          <cell r="W231" t="str">
            <v>2</v>
          </cell>
          <cell r="X231" t="str">
            <v xml:space="preserve">  Intercompany Expense                  </v>
          </cell>
          <cell r="Y231">
            <v>0</v>
          </cell>
          <cell r="Z231">
            <v>0</v>
          </cell>
          <cell r="AA231">
            <v>0</v>
          </cell>
          <cell r="AB231">
            <v>0</v>
          </cell>
          <cell r="AC231">
            <v>0</v>
          </cell>
          <cell r="AD231">
            <v>0</v>
          </cell>
          <cell r="AE231">
            <v>0</v>
          </cell>
          <cell r="AF231">
            <v>0</v>
          </cell>
          <cell r="AG231">
            <v>0</v>
          </cell>
          <cell r="AH231">
            <v>0</v>
          </cell>
          <cell r="AI231" t="str">
            <v xml:space="preserve">U.S. Dollar                   </v>
          </cell>
          <cell r="AJ231" t="str">
            <v/>
          </cell>
          <cell r="AK231" t="str">
            <v/>
          </cell>
          <cell r="AL231" t="str">
            <v/>
          </cell>
          <cell r="AM231" t="str">
            <v/>
          </cell>
          <cell r="AN231" t="str">
            <v/>
          </cell>
          <cell r="AO231" t="str">
            <v/>
          </cell>
          <cell r="AP231" t="str">
            <v/>
          </cell>
          <cell r="AQ231" t="str">
            <v/>
          </cell>
        </row>
        <row r="232">
          <cell r="A232" t="str">
            <v>FBH.......NIEBA-B</v>
          </cell>
          <cell r="B232" t="str">
            <v>2004T12</v>
          </cell>
          <cell r="C232" t="str">
            <v xml:space="preserve">TREND    </v>
          </cell>
          <cell r="D232" t="str">
            <v xml:space="preserve">Trend -  QTD Average/Activity                     </v>
          </cell>
          <cell r="E232" t="str">
            <v>Run: 08/07/03 14:02:44</v>
          </cell>
          <cell r="F232" t="str">
            <v>999</v>
          </cell>
          <cell r="G232" t="str">
            <v>100</v>
          </cell>
          <cell r="H232" t="str">
            <v xml:space="preserve">Bank Of America Management Reporting              </v>
          </cell>
          <cell r="I232" t="str">
            <v>001</v>
          </cell>
          <cell r="J232" t="str">
            <v>FBH.......</v>
          </cell>
          <cell r="K232" t="str">
            <v xml:space="preserve">Cash Securities Technology                        </v>
          </cell>
          <cell r="L232" t="str">
            <v/>
          </cell>
          <cell r="M232" t="str">
            <v/>
          </cell>
          <cell r="N232" t="str">
            <v>bamgt</v>
          </cell>
          <cell r="O232" t="str">
            <v>40</v>
          </cell>
          <cell r="P232" t="str">
            <v xml:space="preserve">600000A  675000A  999999999999999999999999999NIEBA-B                    </v>
          </cell>
          <cell r="Q232" t="str">
            <v xml:space="preserve">none     </v>
          </cell>
          <cell r="R232" t="str">
            <v>RollFCST-Working Version</v>
          </cell>
          <cell r="S232" t="str">
            <v>RollFCST-Working Version</v>
          </cell>
          <cell r="T232" t="str">
            <v/>
          </cell>
          <cell r="U232" t="str">
            <v/>
          </cell>
          <cell r="V232" t="str">
            <v>NIEBA-B</v>
          </cell>
          <cell r="W232" t="str">
            <v>0</v>
          </cell>
          <cell r="X232" t="str">
            <v xml:space="preserve">Sub-Tot Non Int Exp Before Cost         </v>
          </cell>
          <cell r="Y232">
            <v>5096.5168000000003</v>
          </cell>
          <cell r="Z232">
            <v>5700.1468000000004</v>
          </cell>
          <cell r="AA232">
            <v>5863.5331999999999</v>
          </cell>
          <cell r="AB232">
            <v>5249.5932000000003</v>
          </cell>
          <cell r="AC232">
            <v>21909.79</v>
          </cell>
          <cell r="AD232">
            <v>4994.26</v>
          </cell>
          <cell r="AE232">
            <v>4872.7</v>
          </cell>
          <cell r="AF232">
            <v>4646.625</v>
          </cell>
          <cell r="AG232">
            <v>4801.625</v>
          </cell>
          <cell r="AH232">
            <v>19315.21</v>
          </cell>
          <cell r="AI232" t="str">
            <v xml:space="preserve">U.S. Dollar                   </v>
          </cell>
          <cell r="AJ232" t="str">
            <v/>
          </cell>
          <cell r="AK232" t="str">
            <v/>
          </cell>
          <cell r="AL232" t="str">
            <v/>
          </cell>
          <cell r="AM232" t="str">
            <v/>
          </cell>
          <cell r="AN232" t="str">
            <v/>
          </cell>
          <cell r="AO232" t="str">
            <v/>
          </cell>
          <cell r="AP232" t="str">
            <v/>
          </cell>
          <cell r="AQ232" t="str">
            <v/>
          </cell>
        </row>
        <row r="233">
          <cell r="A233" t="str">
            <v>FBZ.......600300</v>
          </cell>
          <cell r="B233" t="str">
            <v>2004T12</v>
          </cell>
          <cell r="C233" t="str">
            <v xml:space="preserve">TREND    </v>
          </cell>
          <cell r="D233" t="str">
            <v xml:space="preserve">Trend -  QTD Average/Activity                     </v>
          </cell>
          <cell r="E233" t="str">
            <v>Run: 08/07/03 14:02:44</v>
          </cell>
          <cell r="F233" t="str">
            <v>999</v>
          </cell>
          <cell r="G233" t="str">
            <v>100</v>
          </cell>
          <cell r="H233" t="str">
            <v xml:space="preserve">Bank Of America Management Reporting              </v>
          </cell>
          <cell r="I233" t="str">
            <v>001</v>
          </cell>
          <cell r="J233" t="str">
            <v>FBZ.......</v>
          </cell>
          <cell r="K233" t="str">
            <v xml:space="preserve">Global Ops Admin                                  </v>
          </cell>
          <cell r="L233" t="str">
            <v/>
          </cell>
          <cell r="M233" t="str">
            <v/>
          </cell>
          <cell r="N233" t="str">
            <v>bamgt</v>
          </cell>
          <cell r="O233" t="str">
            <v>40</v>
          </cell>
          <cell r="P233" t="str">
            <v>600000A  600250   999999999600300   999999999999999999999999999999999999</v>
          </cell>
          <cell r="Q233" t="str">
            <v xml:space="preserve">none     </v>
          </cell>
          <cell r="R233" t="str">
            <v>RollFCST-Working Version</v>
          </cell>
          <cell r="S233" t="str">
            <v>RollFCST-Working Version</v>
          </cell>
          <cell r="T233" t="str">
            <v/>
          </cell>
          <cell r="U233" t="str">
            <v/>
          </cell>
          <cell r="V233" t="str">
            <v>600300</v>
          </cell>
          <cell r="W233" t="str">
            <v>4</v>
          </cell>
          <cell r="X233" t="str">
            <v xml:space="preserve">      Salaries &amp; Wages                  </v>
          </cell>
          <cell r="Y233">
            <v>72</v>
          </cell>
          <cell r="Z233">
            <v>40</v>
          </cell>
          <cell r="AA233">
            <v>30</v>
          </cell>
          <cell r="AB233">
            <v>30</v>
          </cell>
          <cell r="AC233">
            <v>172</v>
          </cell>
          <cell r="AD233">
            <v>467</v>
          </cell>
          <cell r="AE233">
            <v>86</v>
          </cell>
          <cell r="AF233">
            <v>27</v>
          </cell>
          <cell r="AG233">
            <v>27</v>
          </cell>
          <cell r="AH233">
            <v>607</v>
          </cell>
          <cell r="AI233" t="str">
            <v xml:space="preserve">U.S. Dollar                   </v>
          </cell>
          <cell r="AJ233" t="str">
            <v/>
          </cell>
          <cell r="AK233" t="str">
            <v/>
          </cell>
          <cell r="AL233" t="str">
            <v/>
          </cell>
          <cell r="AM233" t="str">
            <v/>
          </cell>
          <cell r="AN233" t="str">
            <v/>
          </cell>
          <cell r="AO233" t="str">
            <v/>
          </cell>
          <cell r="AP233" t="str">
            <v/>
          </cell>
          <cell r="AQ233" t="str">
            <v/>
          </cell>
        </row>
        <row r="234">
          <cell r="A234" t="str">
            <v>FBZ.......601000</v>
          </cell>
          <cell r="B234" t="str">
            <v>2004T12</v>
          </cell>
          <cell r="C234" t="str">
            <v xml:space="preserve">TREND    </v>
          </cell>
          <cell r="D234" t="str">
            <v xml:space="preserve">Trend -  QTD Average/Activity                     </v>
          </cell>
          <cell r="E234" t="str">
            <v>Run: 08/07/03 14:02:44</v>
          </cell>
          <cell r="F234" t="str">
            <v>999</v>
          </cell>
          <cell r="G234" t="str">
            <v>100</v>
          </cell>
          <cell r="H234" t="str">
            <v xml:space="preserve">Bank Of America Management Reporting              </v>
          </cell>
          <cell r="I234" t="str">
            <v>001</v>
          </cell>
          <cell r="J234" t="str">
            <v>FBZ.......</v>
          </cell>
          <cell r="K234" t="str">
            <v xml:space="preserve">Global Ops Admin                                  </v>
          </cell>
          <cell r="L234" t="str">
            <v/>
          </cell>
          <cell r="M234" t="str">
            <v/>
          </cell>
          <cell r="N234" t="str">
            <v>bamgt</v>
          </cell>
          <cell r="O234" t="str">
            <v>40</v>
          </cell>
          <cell r="P234" t="str">
            <v>600000A  600250   999999999601000   999999999999999999999999999999999999</v>
          </cell>
          <cell r="Q234" t="str">
            <v xml:space="preserve">none     </v>
          </cell>
          <cell r="R234" t="str">
            <v>RollFCST-Working Version</v>
          </cell>
          <cell r="S234" t="str">
            <v>RollFCST-Working Version</v>
          </cell>
          <cell r="T234" t="str">
            <v/>
          </cell>
          <cell r="U234" t="str">
            <v/>
          </cell>
          <cell r="V234" t="str">
            <v>601000</v>
          </cell>
          <cell r="W234" t="str">
            <v>4</v>
          </cell>
          <cell r="X234" t="str">
            <v xml:space="preserve">      Overtime Salaries                 </v>
          </cell>
          <cell r="Y234">
            <v>0</v>
          </cell>
          <cell r="Z234">
            <v>0</v>
          </cell>
          <cell r="AA234">
            <v>0</v>
          </cell>
          <cell r="AB234">
            <v>0</v>
          </cell>
          <cell r="AC234">
            <v>0</v>
          </cell>
          <cell r="AD234">
            <v>0</v>
          </cell>
          <cell r="AE234">
            <v>0</v>
          </cell>
          <cell r="AF234">
            <v>0</v>
          </cell>
          <cell r="AG234">
            <v>0</v>
          </cell>
          <cell r="AH234">
            <v>0</v>
          </cell>
          <cell r="AI234" t="str">
            <v xml:space="preserve">U.S. Dollar                   </v>
          </cell>
          <cell r="AJ234" t="str">
            <v/>
          </cell>
          <cell r="AK234" t="str">
            <v/>
          </cell>
          <cell r="AL234" t="str">
            <v/>
          </cell>
          <cell r="AM234" t="str">
            <v/>
          </cell>
          <cell r="AN234" t="str">
            <v/>
          </cell>
          <cell r="AO234" t="str">
            <v/>
          </cell>
          <cell r="AP234" t="str">
            <v/>
          </cell>
          <cell r="AQ234" t="str">
            <v/>
          </cell>
        </row>
        <row r="235">
          <cell r="A235" t="str">
            <v>FBZ.......602400</v>
          </cell>
          <cell r="B235" t="str">
            <v>2004T12</v>
          </cell>
          <cell r="C235" t="str">
            <v xml:space="preserve">TREND    </v>
          </cell>
          <cell r="D235" t="str">
            <v xml:space="preserve">Trend -  QTD Average/Activity                     </v>
          </cell>
          <cell r="E235" t="str">
            <v>Run: 08/07/03 14:02:44</v>
          </cell>
          <cell r="F235" t="str">
            <v>999</v>
          </cell>
          <cell r="G235" t="str">
            <v>100</v>
          </cell>
          <cell r="H235" t="str">
            <v xml:space="preserve">Bank Of America Management Reporting              </v>
          </cell>
          <cell r="I235" t="str">
            <v>001</v>
          </cell>
          <cell r="J235" t="str">
            <v>FBZ.......</v>
          </cell>
          <cell r="K235" t="str">
            <v xml:space="preserve">Global Ops Admin                                  </v>
          </cell>
          <cell r="L235" t="str">
            <v/>
          </cell>
          <cell r="M235" t="str">
            <v/>
          </cell>
          <cell r="N235" t="str">
            <v>bamgt</v>
          </cell>
          <cell r="O235" t="str">
            <v>40</v>
          </cell>
          <cell r="P235" t="str">
            <v>600000A  600250   999999999602000   602400   999999999999999999999999999</v>
          </cell>
          <cell r="Q235" t="str">
            <v xml:space="preserve">none     </v>
          </cell>
          <cell r="R235" t="str">
            <v>RollFCST-Working Version</v>
          </cell>
          <cell r="S235" t="str">
            <v>RollFCST-Working Version</v>
          </cell>
          <cell r="T235" t="str">
            <v/>
          </cell>
          <cell r="U235" t="str">
            <v/>
          </cell>
          <cell r="V235" t="str">
            <v>602400</v>
          </cell>
          <cell r="W235" t="str">
            <v>5</v>
          </cell>
          <cell r="X235" t="str">
            <v xml:space="preserve">        Other Employee Compensation     </v>
          </cell>
          <cell r="Y235">
            <v>0</v>
          </cell>
          <cell r="Z235">
            <v>0</v>
          </cell>
          <cell r="AA235">
            <v>0</v>
          </cell>
          <cell r="AB235">
            <v>0</v>
          </cell>
          <cell r="AC235">
            <v>0</v>
          </cell>
          <cell r="AD235">
            <v>68</v>
          </cell>
          <cell r="AE235">
            <v>68</v>
          </cell>
          <cell r="AF235">
            <v>68</v>
          </cell>
          <cell r="AG235">
            <v>68</v>
          </cell>
          <cell r="AH235">
            <v>272</v>
          </cell>
          <cell r="AI235" t="str">
            <v xml:space="preserve">U.S. Dollar                   </v>
          </cell>
          <cell r="AJ235" t="str">
            <v/>
          </cell>
          <cell r="AK235" t="str">
            <v/>
          </cell>
          <cell r="AL235" t="str">
            <v/>
          </cell>
          <cell r="AM235" t="str">
            <v/>
          </cell>
          <cell r="AN235" t="str">
            <v/>
          </cell>
          <cell r="AO235" t="str">
            <v/>
          </cell>
          <cell r="AP235" t="str">
            <v/>
          </cell>
          <cell r="AQ235" t="str">
            <v/>
          </cell>
        </row>
        <row r="236">
          <cell r="A236" t="str">
            <v>FBZ.......602000</v>
          </cell>
          <cell r="B236" t="str">
            <v>2004T12</v>
          </cell>
          <cell r="C236" t="str">
            <v xml:space="preserve">TREND    </v>
          </cell>
          <cell r="D236" t="str">
            <v xml:space="preserve">Trend -  QTD Average/Activity                     </v>
          </cell>
          <cell r="E236" t="str">
            <v>Run: 08/07/03 14:02:44</v>
          </cell>
          <cell r="F236" t="str">
            <v>999</v>
          </cell>
          <cell r="G236" t="str">
            <v>100</v>
          </cell>
          <cell r="H236" t="str">
            <v xml:space="preserve">Bank Of America Management Reporting              </v>
          </cell>
          <cell r="I236" t="str">
            <v>001</v>
          </cell>
          <cell r="J236" t="str">
            <v>FBZ.......</v>
          </cell>
          <cell r="K236" t="str">
            <v xml:space="preserve">Global Ops Admin                                  </v>
          </cell>
          <cell r="L236" t="str">
            <v/>
          </cell>
          <cell r="M236" t="str">
            <v/>
          </cell>
          <cell r="N236" t="str">
            <v>bamgt</v>
          </cell>
          <cell r="O236" t="str">
            <v>40</v>
          </cell>
          <cell r="P236" t="str">
            <v>600000A  600250   999999999602000   999999999999999999999999999999999999</v>
          </cell>
          <cell r="Q236" t="str">
            <v xml:space="preserve">none     </v>
          </cell>
          <cell r="R236" t="str">
            <v>RollFCST-Working Version</v>
          </cell>
          <cell r="S236" t="str">
            <v>RollFCST-Working Version</v>
          </cell>
          <cell r="T236" t="str">
            <v/>
          </cell>
          <cell r="U236" t="str">
            <v/>
          </cell>
          <cell r="V236" t="str">
            <v>602000</v>
          </cell>
          <cell r="W236" t="str">
            <v>4</v>
          </cell>
          <cell r="X236" t="str">
            <v xml:space="preserve">      Contract Temporary/Other Compensat</v>
          </cell>
          <cell r="Y236">
            <v>61</v>
          </cell>
          <cell r="Z236">
            <v>-35</v>
          </cell>
          <cell r="AA236">
            <v>50</v>
          </cell>
          <cell r="AB236">
            <v>50</v>
          </cell>
          <cell r="AC236">
            <v>126</v>
          </cell>
          <cell r="AD236">
            <v>68</v>
          </cell>
          <cell r="AE236">
            <v>68</v>
          </cell>
          <cell r="AF236">
            <v>68</v>
          </cell>
          <cell r="AG236">
            <v>68</v>
          </cell>
          <cell r="AH236">
            <v>272</v>
          </cell>
          <cell r="AI236" t="str">
            <v xml:space="preserve">U.S. Dollar                   </v>
          </cell>
          <cell r="AJ236" t="str">
            <v/>
          </cell>
          <cell r="AK236" t="str">
            <v/>
          </cell>
          <cell r="AL236" t="str">
            <v/>
          </cell>
          <cell r="AM236" t="str">
            <v/>
          </cell>
          <cell r="AN236" t="str">
            <v/>
          </cell>
          <cell r="AO236" t="str">
            <v/>
          </cell>
          <cell r="AP236" t="str">
            <v/>
          </cell>
          <cell r="AQ236" t="str">
            <v/>
          </cell>
        </row>
        <row r="237">
          <cell r="A237" t="str">
            <v>FBZ.......603000</v>
          </cell>
          <cell r="B237" t="str">
            <v>2004T12</v>
          </cell>
          <cell r="C237" t="str">
            <v xml:space="preserve">TREND    </v>
          </cell>
          <cell r="D237" t="str">
            <v xml:space="preserve">Trend -  QTD Average/Activity                     </v>
          </cell>
          <cell r="E237" t="str">
            <v>Run: 08/07/03 14:02:44</v>
          </cell>
          <cell r="F237" t="str">
            <v>999</v>
          </cell>
          <cell r="G237" t="str">
            <v>100</v>
          </cell>
          <cell r="H237" t="str">
            <v xml:space="preserve">Bank Of America Management Reporting              </v>
          </cell>
          <cell r="I237" t="str">
            <v>001</v>
          </cell>
          <cell r="J237" t="str">
            <v>FBZ.......</v>
          </cell>
          <cell r="K237" t="str">
            <v xml:space="preserve">Global Ops Admin                                  </v>
          </cell>
          <cell r="L237" t="str">
            <v/>
          </cell>
          <cell r="M237" t="str">
            <v/>
          </cell>
          <cell r="N237" t="str">
            <v>bamgt</v>
          </cell>
          <cell r="O237" t="str">
            <v>40</v>
          </cell>
          <cell r="P237" t="str">
            <v>600000A  600250   999999999603000   999999999999999999999999999999999999</v>
          </cell>
          <cell r="Q237" t="str">
            <v xml:space="preserve">none     </v>
          </cell>
          <cell r="R237" t="str">
            <v>RollFCST-Working Version</v>
          </cell>
          <cell r="S237" t="str">
            <v>RollFCST-Working Version</v>
          </cell>
          <cell r="T237" t="str">
            <v/>
          </cell>
          <cell r="U237" t="str">
            <v/>
          </cell>
          <cell r="V237" t="str">
            <v>603000</v>
          </cell>
          <cell r="W237" t="str">
            <v>4</v>
          </cell>
          <cell r="X237" t="str">
            <v xml:space="preserve">      Employee Benefits                 </v>
          </cell>
          <cell r="Y237">
            <v>29</v>
          </cell>
          <cell r="Z237">
            <v>12</v>
          </cell>
          <cell r="AA237">
            <v>9</v>
          </cell>
          <cell r="AB237">
            <v>9</v>
          </cell>
          <cell r="AC237">
            <v>59</v>
          </cell>
          <cell r="AD237">
            <v>141</v>
          </cell>
          <cell r="AE237">
            <v>39</v>
          </cell>
          <cell r="AF237">
            <v>23</v>
          </cell>
          <cell r="AG237">
            <v>23</v>
          </cell>
          <cell r="AH237">
            <v>226</v>
          </cell>
          <cell r="AI237" t="str">
            <v xml:space="preserve">U.S. Dollar                   </v>
          </cell>
          <cell r="AJ237" t="str">
            <v/>
          </cell>
          <cell r="AK237" t="str">
            <v/>
          </cell>
          <cell r="AL237" t="str">
            <v/>
          </cell>
          <cell r="AM237" t="str">
            <v/>
          </cell>
          <cell r="AN237" t="str">
            <v/>
          </cell>
          <cell r="AO237" t="str">
            <v/>
          </cell>
          <cell r="AP237" t="str">
            <v/>
          </cell>
          <cell r="AQ237" t="str">
            <v/>
          </cell>
        </row>
        <row r="238">
          <cell r="A238" t="str">
            <v>FBZ.......600250</v>
          </cell>
          <cell r="B238" t="str">
            <v>2004T12</v>
          </cell>
          <cell r="C238" t="str">
            <v xml:space="preserve">TREND    </v>
          </cell>
          <cell r="D238" t="str">
            <v xml:space="preserve">Trend -  QTD Average/Activity                     </v>
          </cell>
          <cell r="E238" t="str">
            <v>Run: 08/07/03 14:02:44</v>
          </cell>
          <cell r="F238" t="str">
            <v>999</v>
          </cell>
          <cell r="G238" t="str">
            <v>100</v>
          </cell>
          <cell r="H238" t="str">
            <v xml:space="preserve">Bank Of America Management Reporting              </v>
          </cell>
          <cell r="I238" t="str">
            <v>001</v>
          </cell>
          <cell r="J238" t="str">
            <v>FBZ.......</v>
          </cell>
          <cell r="K238" t="str">
            <v xml:space="preserve">Global Ops Admin                                  </v>
          </cell>
          <cell r="L238" t="str">
            <v/>
          </cell>
          <cell r="M238" t="str">
            <v/>
          </cell>
          <cell r="N238" t="str">
            <v>bamgt</v>
          </cell>
          <cell r="O238" t="str">
            <v>40</v>
          </cell>
          <cell r="P238" t="str">
            <v>600000A  600250   999999999999999999999999999999999999999999999999999999</v>
          </cell>
          <cell r="Q238" t="str">
            <v xml:space="preserve">none     </v>
          </cell>
          <cell r="R238" t="str">
            <v>RollFCST-Working Version</v>
          </cell>
          <cell r="S238" t="str">
            <v>RollFCST-Working Version</v>
          </cell>
          <cell r="T238" t="str">
            <v/>
          </cell>
          <cell r="U238" t="str">
            <v/>
          </cell>
          <cell r="V238" t="str">
            <v>600250</v>
          </cell>
          <cell r="W238" t="str">
            <v>2</v>
          </cell>
          <cell r="X238" t="str">
            <v xml:space="preserve">  Personnel                             </v>
          </cell>
          <cell r="Y238">
            <v>162</v>
          </cell>
          <cell r="Z238">
            <v>17</v>
          </cell>
          <cell r="AA238">
            <v>89</v>
          </cell>
          <cell r="AB238">
            <v>89</v>
          </cell>
          <cell r="AC238">
            <v>357</v>
          </cell>
          <cell r="AD238">
            <v>676</v>
          </cell>
          <cell r="AE238">
            <v>193</v>
          </cell>
          <cell r="AF238">
            <v>118</v>
          </cell>
          <cell r="AG238">
            <v>118</v>
          </cell>
          <cell r="AH238">
            <v>1105</v>
          </cell>
          <cell r="AI238" t="str">
            <v xml:space="preserve">U.S. Dollar                   </v>
          </cell>
          <cell r="AJ238" t="str">
            <v/>
          </cell>
          <cell r="AK238" t="str">
            <v/>
          </cell>
          <cell r="AL238" t="str">
            <v/>
          </cell>
          <cell r="AM238" t="str">
            <v/>
          </cell>
          <cell r="AN238" t="str">
            <v/>
          </cell>
          <cell r="AO238" t="str">
            <v/>
          </cell>
          <cell r="AP238" t="str">
            <v/>
          </cell>
          <cell r="AQ238" t="str">
            <v/>
          </cell>
        </row>
        <row r="239">
          <cell r="A239" t="str">
            <v>FBZ.......610000</v>
          </cell>
          <cell r="B239" t="str">
            <v>2004T12</v>
          </cell>
          <cell r="C239" t="str">
            <v xml:space="preserve">TREND    </v>
          </cell>
          <cell r="D239" t="str">
            <v xml:space="preserve">Trend -  QTD Average/Activity                     </v>
          </cell>
          <cell r="E239" t="str">
            <v>Run: 08/07/03 14:02:44</v>
          </cell>
          <cell r="F239" t="str">
            <v>999</v>
          </cell>
          <cell r="G239" t="str">
            <v>100</v>
          </cell>
          <cell r="H239" t="str">
            <v xml:space="preserve">Bank Of America Management Reporting              </v>
          </cell>
          <cell r="I239" t="str">
            <v>001</v>
          </cell>
          <cell r="J239" t="str">
            <v>FBZ.......</v>
          </cell>
          <cell r="K239" t="str">
            <v xml:space="preserve">Global Ops Admin                                  </v>
          </cell>
          <cell r="L239" t="str">
            <v/>
          </cell>
          <cell r="M239" t="str">
            <v/>
          </cell>
          <cell r="N239" t="str">
            <v>bamgt</v>
          </cell>
          <cell r="O239" t="str">
            <v>40</v>
          </cell>
          <cell r="P239" t="str">
            <v>600000A  610000   999999999999999999999999999999999999999999999999999999</v>
          </cell>
          <cell r="Q239" t="str">
            <v xml:space="preserve">none     </v>
          </cell>
          <cell r="R239" t="str">
            <v>RollFCST-Working Version</v>
          </cell>
          <cell r="S239" t="str">
            <v>RollFCST-Working Version</v>
          </cell>
          <cell r="T239" t="str">
            <v/>
          </cell>
          <cell r="U239" t="str">
            <v/>
          </cell>
          <cell r="V239" t="str">
            <v>610000</v>
          </cell>
          <cell r="W239" t="str">
            <v>2</v>
          </cell>
          <cell r="X239" t="str">
            <v xml:space="preserve">  Net Occupancy Expense                 </v>
          </cell>
          <cell r="Y239">
            <v>0</v>
          </cell>
          <cell r="Z239">
            <v>0</v>
          </cell>
          <cell r="AA239">
            <v>0</v>
          </cell>
          <cell r="AB239">
            <v>0</v>
          </cell>
          <cell r="AC239">
            <v>0</v>
          </cell>
          <cell r="AD239">
            <v>0</v>
          </cell>
          <cell r="AE239">
            <v>0</v>
          </cell>
          <cell r="AF239">
            <v>0</v>
          </cell>
          <cell r="AG239">
            <v>0</v>
          </cell>
          <cell r="AH239">
            <v>0</v>
          </cell>
          <cell r="AI239" t="str">
            <v xml:space="preserve">U.S. Dollar                   </v>
          </cell>
          <cell r="AJ239" t="str">
            <v/>
          </cell>
          <cell r="AK239" t="str">
            <v/>
          </cell>
          <cell r="AL239" t="str">
            <v/>
          </cell>
          <cell r="AM239" t="str">
            <v/>
          </cell>
          <cell r="AN239" t="str">
            <v/>
          </cell>
          <cell r="AO239" t="str">
            <v/>
          </cell>
          <cell r="AP239" t="str">
            <v/>
          </cell>
          <cell r="AQ239" t="str">
            <v/>
          </cell>
        </row>
        <row r="240">
          <cell r="A240" t="str">
            <v>FBZ.......651500A</v>
          </cell>
          <cell r="B240" t="str">
            <v>2004T12</v>
          </cell>
          <cell r="C240" t="str">
            <v xml:space="preserve">TREND    </v>
          </cell>
          <cell r="D240" t="str">
            <v xml:space="preserve">Trend -  QTD Average/Activity                     </v>
          </cell>
          <cell r="E240" t="str">
            <v>Run: 08/07/03 14:02:44</v>
          </cell>
          <cell r="F240" t="str">
            <v>999</v>
          </cell>
          <cell r="G240" t="str">
            <v>100</v>
          </cell>
          <cell r="H240" t="str">
            <v xml:space="preserve">Bank Of America Management Reporting              </v>
          </cell>
          <cell r="I240" t="str">
            <v>001</v>
          </cell>
          <cell r="J240" t="str">
            <v>FBZ.......</v>
          </cell>
          <cell r="K240" t="str">
            <v xml:space="preserve">Global Ops Admin                                  </v>
          </cell>
          <cell r="L240" t="str">
            <v/>
          </cell>
          <cell r="M240" t="str">
            <v/>
          </cell>
          <cell r="N240" t="str">
            <v>bamgt</v>
          </cell>
          <cell r="O240" t="str">
            <v>40</v>
          </cell>
          <cell r="P240" t="str">
            <v>600000A  651500A  999999999999999999999999999999999999999999999999999999</v>
          </cell>
          <cell r="Q240" t="str">
            <v xml:space="preserve">none     </v>
          </cell>
          <cell r="R240" t="str">
            <v>RollFCST-Working Version</v>
          </cell>
          <cell r="S240" t="str">
            <v>RollFCST-Working Version</v>
          </cell>
          <cell r="T240" t="str">
            <v/>
          </cell>
          <cell r="U240" t="str">
            <v/>
          </cell>
          <cell r="V240" t="str">
            <v>651500A</v>
          </cell>
          <cell r="W240" t="str">
            <v>2</v>
          </cell>
          <cell r="X240" t="str">
            <v xml:space="preserve">  Direct Processing Expense             </v>
          </cell>
          <cell r="Y240">
            <v>0</v>
          </cell>
          <cell r="Z240">
            <v>0</v>
          </cell>
          <cell r="AA240">
            <v>0</v>
          </cell>
          <cell r="AB240">
            <v>0</v>
          </cell>
          <cell r="AC240">
            <v>0</v>
          </cell>
          <cell r="AD240">
            <v>0</v>
          </cell>
          <cell r="AE240">
            <v>0</v>
          </cell>
          <cell r="AF240">
            <v>0</v>
          </cell>
          <cell r="AG240">
            <v>0</v>
          </cell>
          <cell r="AH240">
            <v>0</v>
          </cell>
          <cell r="AI240" t="str">
            <v xml:space="preserve">U.S. Dollar                   </v>
          </cell>
          <cell r="AJ240" t="str">
            <v/>
          </cell>
          <cell r="AK240" t="str">
            <v/>
          </cell>
          <cell r="AL240" t="str">
            <v/>
          </cell>
          <cell r="AM240" t="str">
            <v/>
          </cell>
          <cell r="AN240" t="str">
            <v/>
          </cell>
          <cell r="AO240" t="str">
            <v/>
          </cell>
          <cell r="AP240" t="str">
            <v/>
          </cell>
          <cell r="AQ240" t="str">
            <v/>
          </cell>
        </row>
        <row r="241">
          <cell r="A241" t="str">
            <v>FBZ.......660000A</v>
          </cell>
          <cell r="B241" t="str">
            <v>2004T12</v>
          </cell>
          <cell r="C241" t="str">
            <v xml:space="preserve">TREND    </v>
          </cell>
          <cell r="D241" t="str">
            <v xml:space="preserve">Trend -  QTD Average/Activity                     </v>
          </cell>
          <cell r="E241" t="str">
            <v>Run: 08/07/03 14:02:44</v>
          </cell>
          <cell r="F241" t="str">
            <v>999</v>
          </cell>
          <cell r="G241" t="str">
            <v>100</v>
          </cell>
          <cell r="H241" t="str">
            <v xml:space="preserve">Bank Of America Management Reporting              </v>
          </cell>
          <cell r="I241" t="str">
            <v>001</v>
          </cell>
          <cell r="J241" t="str">
            <v>FBZ.......</v>
          </cell>
          <cell r="K241" t="str">
            <v xml:space="preserve">Global Ops Admin                                  </v>
          </cell>
          <cell r="L241" t="str">
            <v/>
          </cell>
          <cell r="M241" t="str">
            <v/>
          </cell>
          <cell r="N241" t="str">
            <v>bamgt</v>
          </cell>
          <cell r="O241" t="str">
            <v>40</v>
          </cell>
          <cell r="P241" t="str">
            <v>600000A  660000A  999999999999999999999999999999999999999999999999999999</v>
          </cell>
          <cell r="Q241" t="str">
            <v xml:space="preserve">none     </v>
          </cell>
          <cell r="R241" t="str">
            <v>RollFCST-Working Version</v>
          </cell>
          <cell r="S241" t="str">
            <v>RollFCST-Working Version</v>
          </cell>
          <cell r="T241" t="str">
            <v/>
          </cell>
          <cell r="U241" t="str">
            <v/>
          </cell>
          <cell r="V241" t="str">
            <v>660000A</v>
          </cell>
          <cell r="W241" t="str">
            <v>2</v>
          </cell>
          <cell r="X241" t="str">
            <v xml:space="preserve">  Telecommunications                    </v>
          </cell>
          <cell r="Y241">
            <v>0</v>
          </cell>
          <cell r="Z241">
            <v>0</v>
          </cell>
          <cell r="AA241">
            <v>2</v>
          </cell>
          <cell r="AB241">
            <v>3</v>
          </cell>
          <cell r="AC241">
            <v>5</v>
          </cell>
          <cell r="AD241">
            <v>6</v>
          </cell>
          <cell r="AE241">
            <v>6</v>
          </cell>
          <cell r="AF241">
            <v>6</v>
          </cell>
          <cell r="AG241">
            <v>6</v>
          </cell>
          <cell r="AH241">
            <v>24</v>
          </cell>
          <cell r="AI241" t="str">
            <v xml:space="preserve">U.S. Dollar                   </v>
          </cell>
          <cell r="AJ241" t="str">
            <v/>
          </cell>
          <cell r="AK241" t="str">
            <v/>
          </cell>
          <cell r="AL241" t="str">
            <v/>
          </cell>
          <cell r="AM241" t="str">
            <v/>
          </cell>
          <cell r="AN241" t="str">
            <v/>
          </cell>
          <cell r="AO241" t="str">
            <v/>
          </cell>
          <cell r="AP241" t="str">
            <v/>
          </cell>
          <cell r="AQ241" t="str">
            <v/>
          </cell>
        </row>
        <row r="242">
          <cell r="A242" t="str">
            <v>FBZ.......665499F</v>
          </cell>
          <cell r="B242" t="str">
            <v>2004T12</v>
          </cell>
          <cell r="C242" t="str">
            <v xml:space="preserve">TREND    </v>
          </cell>
          <cell r="D242" t="str">
            <v xml:space="preserve">Trend -  QTD Average/Activity                     </v>
          </cell>
          <cell r="E242" t="str">
            <v>Run: 08/07/03 14:02:44</v>
          </cell>
          <cell r="F242" t="str">
            <v>999</v>
          </cell>
          <cell r="G242" t="str">
            <v>100</v>
          </cell>
          <cell r="H242" t="str">
            <v xml:space="preserve">Bank Of America Management Reporting              </v>
          </cell>
          <cell r="I242" t="str">
            <v>001</v>
          </cell>
          <cell r="J242" t="str">
            <v>FBZ.......</v>
          </cell>
          <cell r="K242" t="str">
            <v xml:space="preserve">Global Ops Admin                                  </v>
          </cell>
          <cell r="L242" t="str">
            <v/>
          </cell>
          <cell r="M242" t="str">
            <v/>
          </cell>
          <cell r="N242" t="str">
            <v>bamgt</v>
          </cell>
          <cell r="O242" t="str">
            <v>40</v>
          </cell>
          <cell r="P242" t="str">
            <v>600000A  662999B  662999C  665499B  665499D  665499F  999999999999999999</v>
          </cell>
          <cell r="Q242" t="str">
            <v xml:space="preserve">none     </v>
          </cell>
          <cell r="R242" t="str">
            <v>RollFCST-Working Version</v>
          </cell>
          <cell r="S242" t="str">
            <v>RollFCST-Working Version</v>
          </cell>
          <cell r="T242" t="str">
            <v/>
          </cell>
          <cell r="U242" t="str">
            <v/>
          </cell>
          <cell r="V242" t="str">
            <v>665499F</v>
          </cell>
          <cell r="W242" t="str">
            <v>6</v>
          </cell>
          <cell r="X242" t="str">
            <v xml:space="preserve">          Relocation Expense            </v>
          </cell>
          <cell r="Y242">
            <v>0</v>
          </cell>
          <cell r="Z242">
            <v>173</v>
          </cell>
          <cell r="AA242">
            <v>0</v>
          </cell>
          <cell r="AB242">
            <v>0</v>
          </cell>
          <cell r="AC242">
            <v>173</v>
          </cell>
          <cell r="AD242">
            <v>0</v>
          </cell>
          <cell r="AE242">
            <v>0</v>
          </cell>
          <cell r="AF242">
            <v>0</v>
          </cell>
          <cell r="AG242">
            <v>0</v>
          </cell>
          <cell r="AH242">
            <v>0</v>
          </cell>
          <cell r="AI242" t="str">
            <v xml:space="preserve">U.S. Dollar                   </v>
          </cell>
          <cell r="AJ242" t="str">
            <v/>
          </cell>
          <cell r="AK242" t="str">
            <v/>
          </cell>
          <cell r="AL242" t="str">
            <v/>
          </cell>
          <cell r="AM242" t="str">
            <v/>
          </cell>
          <cell r="AN242" t="str">
            <v/>
          </cell>
          <cell r="AO242" t="str">
            <v/>
          </cell>
          <cell r="AP242" t="str">
            <v/>
          </cell>
          <cell r="AQ242" t="str">
            <v/>
          </cell>
        </row>
        <row r="243">
          <cell r="A243" t="str">
            <v>FBZ.......665499J</v>
          </cell>
          <cell r="B243" t="str">
            <v>2004T12</v>
          </cell>
          <cell r="C243" t="str">
            <v xml:space="preserve">TREND    </v>
          </cell>
          <cell r="D243" t="str">
            <v xml:space="preserve">Trend -  QTD Average/Activity                     </v>
          </cell>
          <cell r="E243" t="str">
            <v>Run: 08/07/03 14:02:44</v>
          </cell>
          <cell r="F243" t="str">
            <v>999</v>
          </cell>
          <cell r="G243" t="str">
            <v>100</v>
          </cell>
          <cell r="H243" t="str">
            <v xml:space="preserve">Bank Of America Management Reporting              </v>
          </cell>
          <cell r="I243" t="str">
            <v>001</v>
          </cell>
          <cell r="J243" t="str">
            <v>FBZ.......</v>
          </cell>
          <cell r="K243" t="str">
            <v xml:space="preserve">Global Ops Admin                                  </v>
          </cell>
          <cell r="L243" t="str">
            <v/>
          </cell>
          <cell r="M243" t="str">
            <v/>
          </cell>
          <cell r="N243" t="str">
            <v>bamgt</v>
          </cell>
          <cell r="O243" t="str">
            <v>40</v>
          </cell>
          <cell r="P243" t="str">
            <v>600000A  662999B  662999C  665499B  665499D  665499H  665499J  999999999</v>
          </cell>
          <cell r="Q243" t="str">
            <v xml:space="preserve">none     </v>
          </cell>
          <cell r="R243" t="str">
            <v>RollFCST-Working Version</v>
          </cell>
          <cell r="S243" t="str">
            <v>RollFCST-Working Version</v>
          </cell>
          <cell r="T243" t="str">
            <v/>
          </cell>
          <cell r="U243" t="str">
            <v/>
          </cell>
          <cell r="V243" t="str">
            <v>665499J</v>
          </cell>
          <cell r="W243" t="str">
            <v>7</v>
          </cell>
          <cell r="X243" t="str">
            <v xml:space="preserve">            Employee Training &amp; Seminars</v>
          </cell>
          <cell r="Y243">
            <v>0</v>
          </cell>
          <cell r="Z243">
            <v>0</v>
          </cell>
          <cell r="AA243">
            <v>0</v>
          </cell>
          <cell r="AB243">
            <v>0</v>
          </cell>
          <cell r="AC243">
            <v>0</v>
          </cell>
          <cell r="AD243">
            <v>100</v>
          </cell>
          <cell r="AE243">
            <v>100</v>
          </cell>
          <cell r="AF243">
            <v>100</v>
          </cell>
          <cell r="AG243">
            <v>100</v>
          </cell>
          <cell r="AH243">
            <v>400</v>
          </cell>
          <cell r="AI243" t="str">
            <v xml:space="preserve">U.S. Dollar                   </v>
          </cell>
          <cell r="AJ243" t="str">
            <v/>
          </cell>
          <cell r="AK243" t="str">
            <v/>
          </cell>
          <cell r="AL243" t="str">
            <v/>
          </cell>
          <cell r="AM243" t="str">
            <v/>
          </cell>
          <cell r="AN243" t="str">
            <v/>
          </cell>
          <cell r="AO243" t="str">
            <v/>
          </cell>
          <cell r="AP243" t="str">
            <v/>
          </cell>
          <cell r="AQ243" t="str">
            <v/>
          </cell>
        </row>
        <row r="244">
          <cell r="A244" t="str">
            <v>FBZ.......665499H</v>
          </cell>
          <cell r="B244" t="str">
            <v>2004T12</v>
          </cell>
          <cell r="C244" t="str">
            <v xml:space="preserve">TREND    </v>
          </cell>
          <cell r="D244" t="str">
            <v xml:space="preserve">Trend -  QTD Average/Activity                     </v>
          </cell>
          <cell r="E244" t="str">
            <v>Run: 08/07/03 14:02:44</v>
          </cell>
          <cell r="F244" t="str">
            <v>999</v>
          </cell>
          <cell r="G244" t="str">
            <v>100</v>
          </cell>
          <cell r="H244" t="str">
            <v xml:space="preserve">Bank Of America Management Reporting              </v>
          </cell>
          <cell r="I244" t="str">
            <v>001</v>
          </cell>
          <cell r="J244" t="str">
            <v>FBZ.......</v>
          </cell>
          <cell r="K244" t="str">
            <v xml:space="preserve">Global Ops Admin                                  </v>
          </cell>
          <cell r="L244" t="str">
            <v/>
          </cell>
          <cell r="M244" t="str">
            <v/>
          </cell>
          <cell r="N244" t="str">
            <v>bamgt</v>
          </cell>
          <cell r="O244" t="str">
            <v>40</v>
          </cell>
          <cell r="P244" t="str">
            <v>600000A  662999B  662999C  665499B  665499D  665499H  999999999999999999</v>
          </cell>
          <cell r="Q244" t="str">
            <v xml:space="preserve">none     </v>
          </cell>
          <cell r="R244" t="str">
            <v>RollFCST-Working Version</v>
          </cell>
          <cell r="S244" t="str">
            <v>RollFCST-Working Version</v>
          </cell>
          <cell r="T244" t="str">
            <v/>
          </cell>
          <cell r="U244" t="str">
            <v/>
          </cell>
          <cell r="V244" t="str">
            <v>665499H</v>
          </cell>
          <cell r="W244" t="str">
            <v>6</v>
          </cell>
          <cell r="X244" t="str">
            <v xml:space="preserve">          Other Employee Expense        </v>
          </cell>
          <cell r="Y244">
            <v>0</v>
          </cell>
          <cell r="Z244">
            <v>0</v>
          </cell>
          <cell r="AA244">
            <v>0</v>
          </cell>
          <cell r="AB244">
            <v>0</v>
          </cell>
          <cell r="AC244">
            <v>0</v>
          </cell>
          <cell r="AD244">
            <v>100</v>
          </cell>
          <cell r="AE244">
            <v>100</v>
          </cell>
          <cell r="AF244">
            <v>100</v>
          </cell>
          <cell r="AG244">
            <v>100</v>
          </cell>
          <cell r="AH244">
            <v>400</v>
          </cell>
          <cell r="AI244" t="str">
            <v xml:space="preserve">U.S. Dollar                   </v>
          </cell>
          <cell r="AJ244" t="str">
            <v/>
          </cell>
          <cell r="AK244" t="str">
            <v/>
          </cell>
          <cell r="AL244" t="str">
            <v/>
          </cell>
          <cell r="AM244" t="str">
            <v/>
          </cell>
          <cell r="AN244" t="str">
            <v/>
          </cell>
          <cell r="AO244" t="str">
            <v/>
          </cell>
          <cell r="AP244" t="str">
            <v/>
          </cell>
          <cell r="AQ244" t="str">
            <v/>
          </cell>
        </row>
        <row r="245">
          <cell r="A245" t="str">
            <v>FBZ.......665499D</v>
          </cell>
          <cell r="B245" t="str">
            <v>2004T12</v>
          </cell>
          <cell r="C245" t="str">
            <v xml:space="preserve">TREND    </v>
          </cell>
          <cell r="D245" t="str">
            <v xml:space="preserve">Trend -  QTD Average/Activity                     </v>
          </cell>
          <cell r="E245" t="str">
            <v>Run: 08/07/03 14:02:44</v>
          </cell>
          <cell r="F245" t="str">
            <v>999</v>
          </cell>
          <cell r="G245" t="str">
            <v>100</v>
          </cell>
          <cell r="H245" t="str">
            <v xml:space="preserve">Bank Of America Management Reporting              </v>
          </cell>
          <cell r="I245" t="str">
            <v>001</v>
          </cell>
          <cell r="J245" t="str">
            <v>FBZ.......</v>
          </cell>
          <cell r="K245" t="str">
            <v xml:space="preserve">Global Ops Admin                                  </v>
          </cell>
          <cell r="L245" t="str">
            <v/>
          </cell>
          <cell r="M245" t="str">
            <v/>
          </cell>
          <cell r="N245" t="str">
            <v>bamgt</v>
          </cell>
          <cell r="O245" t="str">
            <v>40</v>
          </cell>
          <cell r="P245" t="str">
            <v>600000A  662999B  662999C  665499B  665499D  999999999999999999999999999</v>
          </cell>
          <cell r="Q245" t="str">
            <v xml:space="preserve">none     </v>
          </cell>
          <cell r="R245" t="str">
            <v>RollFCST-Working Version</v>
          </cell>
          <cell r="S245" t="str">
            <v>RollFCST-Working Version</v>
          </cell>
          <cell r="T245" t="str">
            <v/>
          </cell>
          <cell r="U245" t="str">
            <v/>
          </cell>
          <cell r="V245" t="str">
            <v>665499D</v>
          </cell>
          <cell r="W245" t="str">
            <v>5</v>
          </cell>
          <cell r="X245" t="str">
            <v xml:space="preserve">        Employee Expense                </v>
          </cell>
          <cell r="Y245">
            <v>0</v>
          </cell>
          <cell r="Z245">
            <v>173</v>
          </cell>
          <cell r="AA245">
            <v>0</v>
          </cell>
          <cell r="AB245">
            <v>0</v>
          </cell>
          <cell r="AC245">
            <v>173</v>
          </cell>
          <cell r="AD245">
            <v>100</v>
          </cell>
          <cell r="AE245">
            <v>100</v>
          </cell>
          <cell r="AF245">
            <v>100</v>
          </cell>
          <cell r="AG245">
            <v>100</v>
          </cell>
          <cell r="AH245">
            <v>400</v>
          </cell>
          <cell r="AI245" t="str">
            <v xml:space="preserve">U.S. Dollar                   </v>
          </cell>
          <cell r="AJ245" t="str">
            <v/>
          </cell>
          <cell r="AK245" t="str">
            <v/>
          </cell>
          <cell r="AL245" t="str">
            <v/>
          </cell>
          <cell r="AM245" t="str">
            <v/>
          </cell>
          <cell r="AN245" t="str">
            <v/>
          </cell>
          <cell r="AO245" t="str">
            <v/>
          </cell>
          <cell r="AP245" t="str">
            <v/>
          </cell>
          <cell r="AQ245" t="str">
            <v/>
          </cell>
        </row>
        <row r="246">
          <cell r="A246" t="str">
            <v>FBZ.......665499B</v>
          </cell>
          <cell r="B246" t="str">
            <v>2004T12</v>
          </cell>
          <cell r="C246" t="str">
            <v xml:space="preserve">TREND    </v>
          </cell>
          <cell r="D246" t="str">
            <v xml:space="preserve">Trend -  QTD Average/Activity                     </v>
          </cell>
          <cell r="E246" t="str">
            <v>Run: 08/07/03 14:02:44</v>
          </cell>
          <cell r="F246" t="str">
            <v>999</v>
          </cell>
          <cell r="G246" t="str">
            <v>100</v>
          </cell>
          <cell r="H246" t="str">
            <v xml:space="preserve">Bank Of America Management Reporting              </v>
          </cell>
          <cell r="I246" t="str">
            <v>001</v>
          </cell>
          <cell r="J246" t="str">
            <v>FBZ.......</v>
          </cell>
          <cell r="K246" t="str">
            <v xml:space="preserve">Global Ops Admin                                  </v>
          </cell>
          <cell r="L246" t="str">
            <v/>
          </cell>
          <cell r="M246" t="str">
            <v/>
          </cell>
          <cell r="N246" t="str">
            <v>bamgt</v>
          </cell>
          <cell r="O246" t="str">
            <v>40</v>
          </cell>
          <cell r="P246" t="str">
            <v>600000A  662999B  662999C  665499B  999999999999999999999999999999999999</v>
          </cell>
          <cell r="Q246" t="str">
            <v xml:space="preserve">none     </v>
          </cell>
          <cell r="R246" t="str">
            <v>RollFCST-Working Version</v>
          </cell>
          <cell r="S246" t="str">
            <v>RollFCST-Working Version</v>
          </cell>
          <cell r="T246" t="str">
            <v/>
          </cell>
          <cell r="U246" t="str">
            <v/>
          </cell>
          <cell r="V246" t="str">
            <v>665499B</v>
          </cell>
          <cell r="W246" t="str">
            <v>4</v>
          </cell>
          <cell r="X246" t="str">
            <v xml:space="preserve">      Other Operating Expense           </v>
          </cell>
          <cell r="Y246">
            <v>0</v>
          </cell>
          <cell r="Z246">
            <v>297</v>
          </cell>
          <cell r="AA246">
            <v>4</v>
          </cell>
          <cell r="AB246">
            <v>6</v>
          </cell>
          <cell r="AC246">
            <v>307</v>
          </cell>
          <cell r="AD246">
            <v>100</v>
          </cell>
          <cell r="AE246">
            <v>100</v>
          </cell>
          <cell r="AF246">
            <v>100</v>
          </cell>
          <cell r="AG246">
            <v>100</v>
          </cell>
          <cell r="AH246">
            <v>400</v>
          </cell>
          <cell r="AI246" t="str">
            <v xml:space="preserve">U.S. Dollar                   </v>
          </cell>
          <cell r="AJ246" t="str">
            <v/>
          </cell>
          <cell r="AK246" t="str">
            <v/>
          </cell>
          <cell r="AL246" t="str">
            <v/>
          </cell>
          <cell r="AM246" t="str">
            <v/>
          </cell>
          <cell r="AN246" t="str">
            <v/>
          </cell>
          <cell r="AO246" t="str">
            <v/>
          </cell>
          <cell r="AP246" t="str">
            <v/>
          </cell>
          <cell r="AQ246" t="str">
            <v/>
          </cell>
        </row>
        <row r="247">
          <cell r="A247" t="str">
            <v>FBZ.......670200</v>
          </cell>
          <cell r="B247" t="str">
            <v>2004T12</v>
          </cell>
          <cell r="C247" t="str">
            <v xml:space="preserve">TREND    </v>
          </cell>
          <cell r="D247" t="str">
            <v xml:space="preserve">Trend -  QTD Average/Activity                     </v>
          </cell>
          <cell r="E247" t="str">
            <v>Run: 08/07/03 14:02:44</v>
          </cell>
          <cell r="F247" t="str">
            <v>999</v>
          </cell>
          <cell r="G247" t="str">
            <v>100</v>
          </cell>
          <cell r="H247" t="str">
            <v xml:space="preserve">Bank Of America Management Reporting              </v>
          </cell>
          <cell r="I247" t="str">
            <v>001</v>
          </cell>
          <cell r="J247" t="str">
            <v>FBZ.......</v>
          </cell>
          <cell r="K247" t="str">
            <v xml:space="preserve">Global Ops Admin                                  </v>
          </cell>
          <cell r="L247" t="str">
            <v/>
          </cell>
          <cell r="M247" t="str">
            <v/>
          </cell>
          <cell r="N247" t="str">
            <v>bamgt</v>
          </cell>
          <cell r="O247" t="str">
            <v>40</v>
          </cell>
          <cell r="P247" t="str">
            <v>600000A  662999B  670000B  670200   999999999999999999999999999999999999</v>
          </cell>
          <cell r="Q247" t="str">
            <v xml:space="preserve">none     </v>
          </cell>
          <cell r="R247" t="str">
            <v>RollFCST-Working Version</v>
          </cell>
          <cell r="S247" t="str">
            <v>RollFCST-Working Version</v>
          </cell>
          <cell r="T247" t="str">
            <v/>
          </cell>
          <cell r="U247" t="str">
            <v/>
          </cell>
          <cell r="V247" t="str">
            <v>670200</v>
          </cell>
          <cell r="W247" t="str">
            <v>4</v>
          </cell>
          <cell r="X247" t="str">
            <v xml:space="preserve">      Travel                            </v>
          </cell>
          <cell r="Y247">
            <v>0</v>
          </cell>
          <cell r="Z247">
            <v>0</v>
          </cell>
          <cell r="AA247">
            <v>4</v>
          </cell>
          <cell r="AB247">
            <v>6</v>
          </cell>
          <cell r="AC247">
            <v>10</v>
          </cell>
          <cell r="AD247">
            <v>12</v>
          </cell>
          <cell r="AE247">
            <v>12</v>
          </cell>
          <cell r="AF247">
            <v>12</v>
          </cell>
          <cell r="AG247">
            <v>12</v>
          </cell>
          <cell r="AH247">
            <v>48</v>
          </cell>
          <cell r="AI247" t="str">
            <v xml:space="preserve">U.S. Dollar                   </v>
          </cell>
          <cell r="AJ247" t="str">
            <v/>
          </cell>
          <cell r="AK247" t="str">
            <v/>
          </cell>
          <cell r="AL247" t="str">
            <v/>
          </cell>
          <cell r="AM247" t="str">
            <v/>
          </cell>
          <cell r="AN247" t="str">
            <v/>
          </cell>
          <cell r="AO247" t="str">
            <v/>
          </cell>
          <cell r="AP247" t="str">
            <v/>
          </cell>
          <cell r="AQ247" t="str">
            <v/>
          </cell>
        </row>
        <row r="248">
          <cell r="A248" t="str">
            <v>FBZ.......671200</v>
          </cell>
          <cell r="B248" t="str">
            <v>2004T12</v>
          </cell>
          <cell r="C248" t="str">
            <v xml:space="preserve">TREND    </v>
          </cell>
          <cell r="D248" t="str">
            <v xml:space="preserve">Trend -  QTD Average/Activity                     </v>
          </cell>
          <cell r="E248" t="str">
            <v>Run: 08/07/03 14:02:44</v>
          </cell>
          <cell r="F248" t="str">
            <v>999</v>
          </cell>
          <cell r="G248" t="str">
            <v>100</v>
          </cell>
          <cell r="H248" t="str">
            <v xml:space="preserve">Bank Of America Management Reporting              </v>
          </cell>
          <cell r="I248" t="str">
            <v>001</v>
          </cell>
          <cell r="J248" t="str">
            <v>FBZ.......</v>
          </cell>
          <cell r="K248" t="str">
            <v xml:space="preserve">Global Ops Admin                                  </v>
          </cell>
          <cell r="L248" t="str">
            <v/>
          </cell>
          <cell r="M248" t="str">
            <v/>
          </cell>
          <cell r="N248" t="str">
            <v>bamgt</v>
          </cell>
          <cell r="O248" t="str">
            <v>40</v>
          </cell>
          <cell r="P248" t="str">
            <v>600000A  662999B  670000B  671200   999999999999999999999999999999999999</v>
          </cell>
          <cell r="Q248" t="str">
            <v xml:space="preserve">none     </v>
          </cell>
          <cell r="R248" t="str">
            <v>RollFCST-Working Version</v>
          </cell>
          <cell r="S248" t="str">
            <v>RollFCST-Working Version</v>
          </cell>
          <cell r="T248" t="str">
            <v/>
          </cell>
          <cell r="U248" t="str">
            <v/>
          </cell>
          <cell r="V248" t="str">
            <v>671200</v>
          </cell>
          <cell r="W248" t="str">
            <v>4</v>
          </cell>
          <cell r="X248" t="str">
            <v xml:space="preserve">      Subscription Services             </v>
          </cell>
          <cell r="Y248">
            <v>0</v>
          </cell>
          <cell r="Z248">
            <v>10</v>
          </cell>
          <cell r="AA248">
            <v>0</v>
          </cell>
          <cell r="AB248">
            <v>0</v>
          </cell>
          <cell r="AC248">
            <v>10</v>
          </cell>
          <cell r="AD248">
            <v>0</v>
          </cell>
          <cell r="AE248">
            <v>0</v>
          </cell>
          <cell r="AF248">
            <v>0</v>
          </cell>
          <cell r="AG248">
            <v>0</v>
          </cell>
          <cell r="AH248">
            <v>0</v>
          </cell>
          <cell r="AI248" t="str">
            <v xml:space="preserve">U.S. Dollar                   </v>
          </cell>
          <cell r="AJ248" t="str">
            <v/>
          </cell>
          <cell r="AK248" t="str">
            <v/>
          </cell>
          <cell r="AL248" t="str">
            <v/>
          </cell>
          <cell r="AM248" t="str">
            <v/>
          </cell>
          <cell r="AN248" t="str">
            <v/>
          </cell>
          <cell r="AO248" t="str">
            <v/>
          </cell>
          <cell r="AP248" t="str">
            <v/>
          </cell>
          <cell r="AQ248" t="str">
            <v/>
          </cell>
        </row>
        <row r="249">
          <cell r="A249" t="str">
            <v>FBZ.......671500</v>
          </cell>
          <cell r="B249" t="str">
            <v>2004T12</v>
          </cell>
          <cell r="C249" t="str">
            <v xml:space="preserve">TREND    </v>
          </cell>
          <cell r="D249" t="str">
            <v xml:space="preserve">Trend -  QTD Average/Activity                     </v>
          </cell>
          <cell r="E249" t="str">
            <v>Run: 08/07/03 14:02:44</v>
          </cell>
          <cell r="F249" t="str">
            <v>999</v>
          </cell>
          <cell r="G249" t="str">
            <v>100</v>
          </cell>
          <cell r="H249" t="str">
            <v xml:space="preserve">Bank Of America Management Reporting              </v>
          </cell>
          <cell r="I249" t="str">
            <v>001</v>
          </cell>
          <cell r="J249" t="str">
            <v>FBZ.......</v>
          </cell>
          <cell r="K249" t="str">
            <v xml:space="preserve">Global Ops Admin                                  </v>
          </cell>
          <cell r="L249" t="str">
            <v/>
          </cell>
          <cell r="M249" t="str">
            <v/>
          </cell>
          <cell r="N249" t="str">
            <v>bamgt</v>
          </cell>
          <cell r="O249" t="str">
            <v>40</v>
          </cell>
          <cell r="P249" t="str">
            <v>600000A  662999B  670000B  671500   999999999999999999999999999999999999</v>
          </cell>
          <cell r="Q249" t="str">
            <v xml:space="preserve">none     </v>
          </cell>
          <cell r="R249" t="str">
            <v>RollFCST-Working Version</v>
          </cell>
          <cell r="S249" t="str">
            <v>RollFCST-Working Version</v>
          </cell>
          <cell r="T249" t="str">
            <v/>
          </cell>
          <cell r="U249" t="str">
            <v/>
          </cell>
          <cell r="V249" t="str">
            <v>671500</v>
          </cell>
          <cell r="W249" t="str">
            <v>4</v>
          </cell>
          <cell r="X249" t="str">
            <v xml:space="preserve">      Other Administrative Expenses     </v>
          </cell>
          <cell r="Y249">
            <v>0</v>
          </cell>
          <cell r="Z249">
            <v>30</v>
          </cell>
          <cell r="AA249">
            <v>30</v>
          </cell>
          <cell r="AB249">
            <v>30</v>
          </cell>
          <cell r="AC249">
            <v>90</v>
          </cell>
          <cell r="AD249">
            <v>0</v>
          </cell>
          <cell r="AE249">
            <v>0</v>
          </cell>
          <cell r="AF249">
            <v>0</v>
          </cell>
          <cell r="AG249">
            <v>0</v>
          </cell>
          <cell r="AH249">
            <v>0</v>
          </cell>
          <cell r="AI249" t="str">
            <v xml:space="preserve">U.S. Dollar                   </v>
          </cell>
          <cell r="AJ249" t="str">
            <v/>
          </cell>
          <cell r="AK249" t="str">
            <v/>
          </cell>
          <cell r="AL249" t="str">
            <v/>
          </cell>
          <cell r="AM249" t="str">
            <v/>
          </cell>
          <cell r="AN249" t="str">
            <v/>
          </cell>
          <cell r="AO249" t="str">
            <v/>
          </cell>
          <cell r="AP249" t="str">
            <v/>
          </cell>
          <cell r="AQ249" t="str">
            <v/>
          </cell>
        </row>
        <row r="250">
          <cell r="A250" t="str">
            <v>FBZ.......NIEBA-B</v>
          </cell>
          <cell r="B250" t="str">
            <v>2004T12</v>
          </cell>
          <cell r="C250" t="str">
            <v xml:space="preserve">TREND    </v>
          </cell>
          <cell r="D250" t="str">
            <v xml:space="preserve">Trend -  QTD Average/Activity                     </v>
          </cell>
          <cell r="E250" t="str">
            <v>Run: 08/07/03 14:02:44</v>
          </cell>
          <cell r="F250" t="str">
            <v>999</v>
          </cell>
          <cell r="G250" t="str">
            <v>100</v>
          </cell>
          <cell r="H250" t="str">
            <v xml:space="preserve">Bank Of America Management Reporting              </v>
          </cell>
          <cell r="I250" t="str">
            <v>001</v>
          </cell>
          <cell r="J250" t="str">
            <v>FBZ.......</v>
          </cell>
          <cell r="K250" t="str">
            <v xml:space="preserve">Global Ops Admin                                  </v>
          </cell>
          <cell r="L250" t="str">
            <v/>
          </cell>
          <cell r="M250" t="str">
            <v/>
          </cell>
          <cell r="N250" t="str">
            <v>bamgt</v>
          </cell>
          <cell r="O250" t="str">
            <v>40</v>
          </cell>
          <cell r="P250" t="str">
            <v xml:space="preserve">600000A  675000A  999999999999999999999999999NIEBA-B                    </v>
          </cell>
          <cell r="Q250" t="str">
            <v xml:space="preserve">none     </v>
          </cell>
          <cell r="R250" t="str">
            <v>RollFCST-Working Version</v>
          </cell>
          <cell r="S250" t="str">
            <v>RollFCST-Working Version</v>
          </cell>
          <cell r="T250" t="str">
            <v/>
          </cell>
          <cell r="U250" t="str">
            <v/>
          </cell>
          <cell r="V250" t="str">
            <v>NIEBA-B</v>
          </cell>
          <cell r="W250" t="str">
            <v>0</v>
          </cell>
          <cell r="X250" t="str">
            <v xml:space="preserve">Sub-Tot Non Int Exp Before Cost         </v>
          </cell>
          <cell r="Y250">
            <v>162</v>
          </cell>
          <cell r="Z250">
            <v>354</v>
          </cell>
          <cell r="AA250">
            <v>129</v>
          </cell>
          <cell r="AB250">
            <v>134</v>
          </cell>
          <cell r="AC250">
            <v>779</v>
          </cell>
          <cell r="AD250">
            <v>794</v>
          </cell>
          <cell r="AE250">
            <v>311</v>
          </cell>
          <cell r="AF250">
            <v>236</v>
          </cell>
          <cell r="AG250">
            <v>236</v>
          </cell>
          <cell r="AH250">
            <v>1577</v>
          </cell>
          <cell r="AI250" t="str">
            <v xml:space="preserve">U.S. Dollar                   </v>
          </cell>
          <cell r="AJ250" t="str">
            <v/>
          </cell>
          <cell r="AK250" t="str">
            <v/>
          </cell>
          <cell r="AL250" t="str">
            <v/>
          </cell>
          <cell r="AM250" t="str">
            <v/>
          </cell>
          <cell r="AN250" t="str">
            <v/>
          </cell>
          <cell r="AO250" t="str">
            <v/>
          </cell>
          <cell r="AP250" t="str">
            <v/>
          </cell>
          <cell r="AQ250" t="str">
            <v/>
          </cell>
        </row>
        <row r="251">
          <cell r="A251">
            <v>0</v>
          </cell>
        </row>
        <row r="252">
          <cell r="A252">
            <v>0</v>
          </cell>
        </row>
        <row r="253">
          <cell r="A253">
            <v>0</v>
          </cell>
        </row>
      </sheetData>
      <sheetData sheetId="14" refreshError="1"/>
      <sheetData sheetId="15" refreshError="1"/>
      <sheetData sheetId="16"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fcstdwld"/>
      <sheetName val="Plandwld"/>
      <sheetName val="Status Control Sheet"/>
    </sheetNames>
    <sheetDataSet>
      <sheetData sheetId="0"/>
      <sheetData sheetId="1"/>
      <sheetData sheetId="2"/>
      <sheetData sheetId="3"/>
      <sheetData sheetId="4"/>
      <sheetData sheetId="5">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eight</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sheetData sheetId="7" refreshError="1"/>
      <sheetData sheetId="8" refreshError="1"/>
      <sheetData sheetId="9"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협조전"/>
    </sheetNames>
    <sheetDataSet>
      <sheetData sheetId="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4"/>
      <sheetName val="Sheet15"/>
    </sheetNames>
    <sheetDataSet>
      <sheetData sheetId="0" refreshError="1"/>
      <sheetData sheetId="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ep 7"/>
    </sheetNames>
    <sheetDataSet>
      <sheetData sheetId="0"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Card Collections"/>
      <sheetName val="Consumer"/>
      <sheetName val="Govt"/>
      <sheetName val="Commercial"/>
      <sheetName val="collections plan 0401"/>
      <sheetName val="Sheet14"/>
      <sheetName val="Sheet15"/>
      <sheetName val="협조전"/>
      <sheetName val="96수출"/>
    </sheetNames>
    <sheetDataSet>
      <sheetData sheetId="0" refreshError="1"/>
      <sheetData sheetId="1"/>
      <sheetData sheetId="2"/>
      <sheetData sheetId="3"/>
      <sheetData sheetId="4" refreshError="1">
        <row r="309">
          <cell r="C309" t="str">
            <v>600300</v>
          </cell>
          <cell r="D309" t="str">
            <v>4</v>
          </cell>
          <cell r="E309" t="str">
            <v xml:space="preserve">      Salaries &amp; Wages                  </v>
          </cell>
          <cell r="F309">
            <v>193</v>
          </cell>
          <cell r="G309">
            <v>203</v>
          </cell>
          <cell r="H309">
            <v>214</v>
          </cell>
          <cell r="I309">
            <v>238</v>
          </cell>
          <cell r="J309">
            <v>259</v>
          </cell>
          <cell r="K309">
            <v>259</v>
          </cell>
          <cell r="L309">
            <v>262</v>
          </cell>
          <cell r="M309">
            <v>262</v>
          </cell>
          <cell r="N309">
            <v>262</v>
          </cell>
          <cell r="O309">
            <v>264</v>
          </cell>
          <cell r="P309">
            <v>264</v>
          </cell>
          <cell r="Q309">
            <v>264</v>
          </cell>
          <cell r="R309">
            <v>2944</v>
          </cell>
        </row>
        <row r="310">
          <cell r="C310" t="str">
            <v>601000</v>
          </cell>
          <cell r="D310" t="str">
            <v>4</v>
          </cell>
          <cell r="E310" t="str">
            <v xml:space="preserve">      Overtime Salaries                 </v>
          </cell>
          <cell r="F310">
            <v>2</v>
          </cell>
          <cell r="G310">
            <v>3</v>
          </cell>
          <cell r="H310">
            <v>2</v>
          </cell>
          <cell r="I310">
            <v>3</v>
          </cell>
          <cell r="J310">
            <v>2</v>
          </cell>
          <cell r="K310">
            <v>3</v>
          </cell>
          <cell r="L310">
            <v>2</v>
          </cell>
          <cell r="M310">
            <v>3</v>
          </cell>
          <cell r="N310">
            <v>2</v>
          </cell>
          <cell r="O310">
            <v>3</v>
          </cell>
          <cell r="P310">
            <v>2</v>
          </cell>
          <cell r="Q310">
            <v>3</v>
          </cell>
          <cell r="R310">
            <v>30</v>
          </cell>
        </row>
        <row r="311">
          <cell r="C311" t="str">
            <v>601500</v>
          </cell>
          <cell r="D311" t="str">
            <v>4</v>
          </cell>
          <cell r="E311" t="str">
            <v xml:space="preserve">      Incentive Compensation            </v>
          </cell>
          <cell r="F311">
            <v>29</v>
          </cell>
          <cell r="G311">
            <v>30</v>
          </cell>
          <cell r="H311">
            <v>31</v>
          </cell>
          <cell r="I311">
            <v>33</v>
          </cell>
          <cell r="J311">
            <v>35</v>
          </cell>
          <cell r="K311">
            <v>35</v>
          </cell>
          <cell r="L311">
            <v>35</v>
          </cell>
          <cell r="M311">
            <v>35</v>
          </cell>
          <cell r="N311">
            <v>35</v>
          </cell>
          <cell r="O311">
            <v>34</v>
          </cell>
          <cell r="P311">
            <v>35</v>
          </cell>
          <cell r="Q311">
            <v>32</v>
          </cell>
          <cell r="R311">
            <v>399</v>
          </cell>
        </row>
        <row r="312">
          <cell r="C312" t="str">
            <v>602000</v>
          </cell>
          <cell r="D312" t="str">
            <v>4</v>
          </cell>
          <cell r="E312" t="str">
            <v xml:space="preserve">      Contract Temporary/Other Compensat</v>
          </cell>
          <cell r="F312">
            <v>0</v>
          </cell>
          <cell r="G312">
            <v>0</v>
          </cell>
          <cell r="H312">
            <v>0</v>
          </cell>
          <cell r="I312">
            <v>0</v>
          </cell>
          <cell r="J312">
            <v>0</v>
          </cell>
          <cell r="K312">
            <v>0</v>
          </cell>
          <cell r="L312">
            <v>0</v>
          </cell>
          <cell r="M312">
            <v>0</v>
          </cell>
          <cell r="N312">
            <v>0</v>
          </cell>
          <cell r="O312">
            <v>0</v>
          </cell>
          <cell r="P312">
            <v>0</v>
          </cell>
          <cell r="Q312">
            <v>0</v>
          </cell>
          <cell r="R312">
            <v>0</v>
          </cell>
        </row>
        <row r="313">
          <cell r="C313" t="str">
            <v>603000</v>
          </cell>
          <cell r="D313" t="str">
            <v>4</v>
          </cell>
          <cell r="E313" t="str">
            <v xml:space="preserve">      Employee Benefits                 </v>
          </cell>
          <cell r="F313">
            <v>39</v>
          </cell>
          <cell r="G313">
            <v>41.2</v>
          </cell>
          <cell r="H313">
            <v>43.2</v>
          </cell>
          <cell r="I313">
            <v>48.2</v>
          </cell>
          <cell r="J313">
            <v>52.2</v>
          </cell>
          <cell r="K313">
            <v>52.4</v>
          </cell>
          <cell r="L313">
            <v>52.8</v>
          </cell>
          <cell r="M313">
            <v>53</v>
          </cell>
          <cell r="N313">
            <v>52.8</v>
          </cell>
          <cell r="O313">
            <v>53.4</v>
          </cell>
          <cell r="P313">
            <v>53.2</v>
          </cell>
          <cell r="Q313">
            <v>53.4</v>
          </cell>
          <cell r="R313">
            <v>594.79999999999995</v>
          </cell>
        </row>
        <row r="314">
          <cell r="C314" t="str">
            <v>607500</v>
          </cell>
          <cell r="D314" t="str">
            <v>4</v>
          </cell>
          <cell r="E314" t="str">
            <v xml:space="preserve">      Capitalized Personnel Expense     </v>
          </cell>
          <cell r="F314">
            <v>0</v>
          </cell>
          <cell r="G314">
            <v>0</v>
          </cell>
          <cell r="H314">
            <v>0</v>
          </cell>
          <cell r="I314">
            <v>0</v>
          </cell>
          <cell r="J314">
            <v>0</v>
          </cell>
          <cell r="K314">
            <v>0</v>
          </cell>
          <cell r="L314">
            <v>0</v>
          </cell>
          <cell r="M314">
            <v>0</v>
          </cell>
          <cell r="N314">
            <v>0</v>
          </cell>
          <cell r="O314">
            <v>0</v>
          </cell>
          <cell r="P314">
            <v>0</v>
          </cell>
          <cell r="Q314">
            <v>0</v>
          </cell>
          <cell r="R314">
            <v>0</v>
          </cell>
        </row>
        <row r="315">
          <cell r="C315" t="str">
            <v>600250</v>
          </cell>
          <cell r="D315" t="str">
            <v>2</v>
          </cell>
          <cell r="E315" t="str">
            <v xml:space="preserve">  Personnel                             </v>
          </cell>
          <cell r="F315">
            <v>263</v>
          </cell>
          <cell r="G315">
            <v>277.2</v>
          </cell>
          <cell r="H315">
            <v>290.2</v>
          </cell>
          <cell r="I315">
            <v>322.2</v>
          </cell>
          <cell r="J315">
            <v>348.2</v>
          </cell>
          <cell r="K315">
            <v>349.4</v>
          </cell>
          <cell r="L315">
            <v>351.8</v>
          </cell>
          <cell r="M315">
            <v>353</v>
          </cell>
          <cell r="N315">
            <v>351.8</v>
          </cell>
          <cell r="O315">
            <v>354.4</v>
          </cell>
          <cell r="P315">
            <v>354.2</v>
          </cell>
          <cell r="Q315">
            <v>352.4</v>
          </cell>
          <cell r="R315">
            <v>3967.8</v>
          </cell>
        </row>
        <row r="316">
          <cell r="C316" t="str">
            <v>610200A</v>
          </cell>
          <cell r="D316" t="str">
            <v>3</v>
          </cell>
          <cell r="E316" t="str">
            <v xml:space="preserve">    Rental &amp; Service Income-Premises    </v>
          </cell>
          <cell r="F316">
            <v>0</v>
          </cell>
          <cell r="G316">
            <v>0</v>
          </cell>
          <cell r="H316">
            <v>0</v>
          </cell>
          <cell r="I316">
            <v>0</v>
          </cell>
          <cell r="J316">
            <v>0</v>
          </cell>
          <cell r="K316">
            <v>0</v>
          </cell>
          <cell r="L316">
            <v>0</v>
          </cell>
          <cell r="M316">
            <v>0</v>
          </cell>
          <cell r="N316">
            <v>0</v>
          </cell>
          <cell r="O316">
            <v>0</v>
          </cell>
          <cell r="P316">
            <v>0</v>
          </cell>
          <cell r="Q316">
            <v>0</v>
          </cell>
          <cell r="R316">
            <v>0</v>
          </cell>
        </row>
        <row r="317">
          <cell r="C317" t="str">
            <v>612000A</v>
          </cell>
          <cell r="D317" t="str">
            <v>3</v>
          </cell>
          <cell r="E317" t="str">
            <v xml:space="preserve">    Rental Expense                      </v>
          </cell>
          <cell r="F317">
            <v>0</v>
          </cell>
          <cell r="G317">
            <v>0</v>
          </cell>
          <cell r="H317">
            <v>0</v>
          </cell>
          <cell r="I317">
            <v>0</v>
          </cell>
          <cell r="J317">
            <v>0</v>
          </cell>
          <cell r="K317">
            <v>0</v>
          </cell>
          <cell r="L317">
            <v>0</v>
          </cell>
          <cell r="M317">
            <v>0</v>
          </cell>
          <cell r="N317">
            <v>0</v>
          </cell>
          <cell r="O317">
            <v>0</v>
          </cell>
          <cell r="P317">
            <v>0</v>
          </cell>
          <cell r="Q317">
            <v>0</v>
          </cell>
          <cell r="R317">
            <v>0</v>
          </cell>
        </row>
        <row r="318">
          <cell r="C318" t="str">
            <v>613000A</v>
          </cell>
          <cell r="D318" t="str">
            <v>3</v>
          </cell>
          <cell r="E318" t="str">
            <v xml:space="preserve">    Utilities                           </v>
          </cell>
          <cell r="F318">
            <v>0</v>
          </cell>
          <cell r="G318">
            <v>0</v>
          </cell>
          <cell r="H318">
            <v>0</v>
          </cell>
          <cell r="I318">
            <v>0</v>
          </cell>
          <cell r="J318">
            <v>0</v>
          </cell>
          <cell r="K318">
            <v>0</v>
          </cell>
          <cell r="L318">
            <v>0</v>
          </cell>
          <cell r="M318">
            <v>0</v>
          </cell>
          <cell r="N318">
            <v>0</v>
          </cell>
          <cell r="O318">
            <v>0</v>
          </cell>
          <cell r="P318">
            <v>0</v>
          </cell>
          <cell r="Q318">
            <v>0</v>
          </cell>
          <cell r="R318">
            <v>0</v>
          </cell>
        </row>
        <row r="319">
          <cell r="C319" t="str">
            <v>614000A</v>
          </cell>
          <cell r="D319" t="str">
            <v>3</v>
          </cell>
          <cell r="E319" t="str">
            <v xml:space="preserve">    Building Depreciation/Amortization  </v>
          </cell>
          <cell r="F319">
            <v>0</v>
          </cell>
          <cell r="G319">
            <v>0</v>
          </cell>
          <cell r="H319">
            <v>0</v>
          </cell>
          <cell r="I319">
            <v>0</v>
          </cell>
          <cell r="J319">
            <v>0</v>
          </cell>
          <cell r="K319">
            <v>0</v>
          </cell>
          <cell r="L319">
            <v>0</v>
          </cell>
          <cell r="M319">
            <v>0</v>
          </cell>
          <cell r="N319">
            <v>0</v>
          </cell>
          <cell r="O319">
            <v>0</v>
          </cell>
          <cell r="P319">
            <v>0</v>
          </cell>
          <cell r="Q319">
            <v>0</v>
          </cell>
          <cell r="R319">
            <v>0</v>
          </cell>
        </row>
        <row r="320">
          <cell r="C320" t="str">
            <v>615000A</v>
          </cell>
          <cell r="D320" t="str">
            <v>3</v>
          </cell>
          <cell r="E320" t="str">
            <v xml:space="preserve">    Property Taxes &amp; Insurance          </v>
          </cell>
          <cell r="F320">
            <v>0</v>
          </cell>
          <cell r="G320">
            <v>0</v>
          </cell>
          <cell r="H320">
            <v>0</v>
          </cell>
          <cell r="I320">
            <v>0</v>
          </cell>
          <cell r="J320">
            <v>0</v>
          </cell>
          <cell r="K320">
            <v>0</v>
          </cell>
          <cell r="L320">
            <v>0</v>
          </cell>
          <cell r="M320">
            <v>0</v>
          </cell>
          <cell r="N320">
            <v>0</v>
          </cell>
          <cell r="O320">
            <v>0</v>
          </cell>
          <cell r="P320">
            <v>0</v>
          </cell>
          <cell r="Q320">
            <v>0</v>
          </cell>
          <cell r="R320">
            <v>0</v>
          </cell>
        </row>
        <row r="321">
          <cell r="C321" t="str">
            <v>616100A</v>
          </cell>
          <cell r="D321" t="str">
            <v>4</v>
          </cell>
          <cell r="E321" t="str">
            <v xml:space="preserve">      Other Building Operating          </v>
          </cell>
          <cell r="F321">
            <v>0</v>
          </cell>
          <cell r="G321">
            <v>0</v>
          </cell>
          <cell r="H321">
            <v>0</v>
          </cell>
          <cell r="I321">
            <v>0</v>
          </cell>
          <cell r="J321">
            <v>0</v>
          </cell>
          <cell r="K321">
            <v>0</v>
          </cell>
          <cell r="L321">
            <v>0</v>
          </cell>
          <cell r="M321">
            <v>0</v>
          </cell>
          <cell r="N321">
            <v>0</v>
          </cell>
          <cell r="O321">
            <v>0</v>
          </cell>
          <cell r="P321">
            <v>0</v>
          </cell>
          <cell r="Q321">
            <v>0</v>
          </cell>
          <cell r="R321">
            <v>0</v>
          </cell>
        </row>
        <row r="322">
          <cell r="C322" t="str">
            <v>617000A</v>
          </cell>
          <cell r="D322" t="str">
            <v>4</v>
          </cell>
          <cell r="E322" t="str">
            <v xml:space="preserve">      Cleaning &amp; Janitorial             </v>
          </cell>
          <cell r="F322">
            <v>0</v>
          </cell>
          <cell r="G322">
            <v>0</v>
          </cell>
          <cell r="H322">
            <v>0</v>
          </cell>
          <cell r="I322">
            <v>0</v>
          </cell>
          <cell r="J322">
            <v>0</v>
          </cell>
          <cell r="K322">
            <v>0</v>
          </cell>
          <cell r="L322">
            <v>0</v>
          </cell>
          <cell r="M322">
            <v>0</v>
          </cell>
          <cell r="N322">
            <v>0</v>
          </cell>
          <cell r="O322">
            <v>0</v>
          </cell>
          <cell r="P322">
            <v>0</v>
          </cell>
          <cell r="Q322">
            <v>0</v>
          </cell>
          <cell r="R322">
            <v>0</v>
          </cell>
        </row>
        <row r="323">
          <cell r="C323" t="str">
            <v>618000A</v>
          </cell>
          <cell r="D323" t="str">
            <v>4</v>
          </cell>
          <cell r="E323" t="str">
            <v xml:space="preserve">      Repairs &amp; Maintenance             </v>
          </cell>
          <cell r="F323">
            <v>0</v>
          </cell>
          <cell r="G323">
            <v>0</v>
          </cell>
          <cell r="H323">
            <v>0</v>
          </cell>
          <cell r="I323">
            <v>0</v>
          </cell>
          <cell r="J323">
            <v>0</v>
          </cell>
          <cell r="K323">
            <v>0</v>
          </cell>
          <cell r="L323">
            <v>0</v>
          </cell>
          <cell r="M323">
            <v>0</v>
          </cell>
          <cell r="N323">
            <v>0</v>
          </cell>
          <cell r="O323">
            <v>0</v>
          </cell>
          <cell r="P323">
            <v>0</v>
          </cell>
          <cell r="Q323">
            <v>0</v>
          </cell>
          <cell r="R323">
            <v>0</v>
          </cell>
        </row>
        <row r="324">
          <cell r="C324" t="str">
            <v>619000A</v>
          </cell>
          <cell r="D324" t="str">
            <v>4</v>
          </cell>
          <cell r="E324" t="str">
            <v xml:space="preserve">      Other Occupancy Expense-Other     </v>
          </cell>
          <cell r="F324">
            <v>0</v>
          </cell>
          <cell r="G324">
            <v>0</v>
          </cell>
          <cell r="H324">
            <v>0</v>
          </cell>
          <cell r="I324">
            <v>0</v>
          </cell>
          <cell r="J324">
            <v>0</v>
          </cell>
          <cell r="K324">
            <v>0</v>
          </cell>
          <cell r="L324">
            <v>0</v>
          </cell>
          <cell r="M324">
            <v>0</v>
          </cell>
          <cell r="N324">
            <v>0</v>
          </cell>
          <cell r="O324">
            <v>0</v>
          </cell>
          <cell r="P324">
            <v>0</v>
          </cell>
          <cell r="Q324">
            <v>0</v>
          </cell>
          <cell r="R324">
            <v>0</v>
          </cell>
        </row>
        <row r="325">
          <cell r="C325" t="str">
            <v>619825A</v>
          </cell>
          <cell r="D325" t="str">
            <v>4</v>
          </cell>
          <cell r="E325" t="str">
            <v xml:space="preserve">      Property Management Fees          </v>
          </cell>
          <cell r="F325">
            <v>0</v>
          </cell>
          <cell r="G325">
            <v>0</v>
          </cell>
          <cell r="H325">
            <v>0</v>
          </cell>
          <cell r="I325">
            <v>0</v>
          </cell>
          <cell r="J325">
            <v>0</v>
          </cell>
          <cell r="K325">
            <v>0</v>
          </cell>
          <cell r="L325">
            <v>0</v>
          </cell>
          <cell r="M325">
            <v>0</v>
          </cell>
          <cell r="N325">
            <v>0</v>
          </cell>
          <cell r="O325">
            <v>0</v>
          </cell>
          <cell r="P325">
            <v>0</v>
          </cell>
          <cell r="Q325">
            <v>0</v>
          </cell>
          <cell r="R325">
            <v>0</v>
          </cell>
        </row>
        <row r="326">
          <cell r="C326" t="str">
            <v>616000A</v>
          </cell>
          <cell r="D326" t="str">
            <v>3</v>
          </cell>
          <cell r="E326" t="str">
            <v xml:space="preserve">    Other Occupancy Expenses            </v>
          </cell>
          <cell r="F326">
            <v>0</v>
          </cell>
          <cell r="G326">
            <v>0</v>
          </cell>
          <cell r="H326">
            <v>0</v>
          </cell>
          <cell r="I326">
            <v>0</v>
          </cell>
          <cell r="J326">
            <v>0</v>
          </cell>
          <cell r="K326">
            <v>0</v>
          </cell>
          <cell r="L326">
            <v>0</v>
          </cell>
          <cell r="M326">
            <v>0</v>
          </cell>
          <cell r="N326">
            <v>0</v>
          </cell>
          <cell r="O326">
            <v>0</v>
          </cell>
          <cell r="P326">
            <v>0</v>
          </cell>
          <cell r="Q326">
            <v>0</v>
          </cell>
          <cell r="R326">
            <v>0</v>
          </cell>
        </row>
        <row r="327">
          <cell r="C327" t="str">
            <v>619900</v>
          </cell>
          <cell r="D327" t="str">
            <v>3</v>
          </cell>
          <cell r="E327" t="str">
            <v xml:space="preserve">    Occupancy Exp Chargeouts I/C        </v>
          </cell>
          <cell r="F327">
            <v>0</v>
          </cell>
          <cell r="G327">
            <v>0</v>
          </cell>
          <cell r="H327">
            <v>41</v>
          </cell>
          <cell r="I327">
            <v>14</v>
          </cell>
          <cell r="J327">
            <v>14</v>
          </cell>
          <cell r="K327">
            <v>14</v>
          </cell>
          <cell r="L327">
            <v>14</v>
          </cell>
          <cell r="M327">
            <v>14</v>
          </cell>
          <cell r="N327">
            <v>14</v>
          </cell>
          <cell r="O327">
            <v>14</v>
          </cell>
          <cell r="P327">
            <v>14</v>
          </cell>
          <cell r="Q327">
            <v>14</v>
          </cell>
          <cell r="R327">
            <v>167</v>
          </cell>
        </row>
        <row r="328">
          <cell r="C328" t="str">
            <v>610000</v>
          </cell>
          <cell r="D328" t="str">
            <v>2</v>
          </cell>
          <cell r="E328" t="str">
            <v xml:space="preserve">  Net Occupancy                         </v>
          </cell>
          <cell r="F328">
            <v>0</v>
          </cell>
          <cell r="G328">
            <v>0</v>
          </cell>
          <cell r="H328">
            <v>41</v>
          </cell>
          <cell r="I328">
            <v>14</v>
          </cell>
          <cell r="J328">
            <v>14</v>
          </cell>
          <cell r="K328">
            <v>14</v>
          </cell>
          <cell r="L328">
            <v>14</v>
          </cell>
          <cell r="M328">
            <v>14</v>
          </cell>
          <cell r="N328">
            <v>14</v>
          </cell>
          <cell r="O328">
            <v>14</v>
          </cell>
          <cell r="P328">
            <v>14</v>
          </cell>
          <cell r="Q328">
            <v>14</v>
          </cell>
          <cell r="R328">
            <v>167</v>
          </cell>
        </row>
        <row r="329">
          <cell r="C329" t="str">
            <v>620200A</v>
          </cell>
          <cell r="D329" t="str">
            <v>3</v>
          </cell>
          <cell r="E329" t="str">
            <v xml:space="preserve">    Equipment Depreciation              </v>
          </cell>
          <cell r="F329">
            <v>0.6</v>
          </cell>
          <cell r="G329">
            <v>0.6</v>
          </cell>
          <cell r="H329">
            <v>0.6</v>
          </cell>
          <cell r="I329">
            <v>0.6</v>
          </cell>
          <cell r="J329">
            <v>0.6</v>
          </cell>
          <cell r="K329">
            <v>0.6</v>
          </cell>
          <cell r="L329">
            <v>0.6</v>
          </cell>
          <cell r="M329">
            <v>0.6</v>
          </cell>
          <cell r="N329">
            <v>0.6</v>
          </cell>
          <cell r="O329">
            <v>0.6</v>
          </cell>
          <cell r="P329">
            <v>0.6</v>
          </cell>
          <cell r="Q329">
            <v>0.6</v>
          </cell>
          <cell r="R329">
            <v>7.2</v>
          </cell>
        </row>
        <row r="330">
          <cell r="C330" t="str">
            <v>621000A</v>
          </cell>
          <cell r="D330" t="str">
            <v>3</v>
          </cell>
          <cell r="E330" t="str">
            <v xml:space="preserve">    Rental                              </v>
          </cell>
          <cell r="F330">
            <v>0</v>
          </cell>
          <cell r="G330">
            <v>0</v>
          </cell>
          <cell r="H330">
            <v>0</v>
          </cell>
          <cell r="I330">
            <v>0</v>
          </cell>
          <cell r="J330">
            <v>0</v>
          </cell>
          <cell r="K330">
            <v>0</v>
          </cell>
          <cell r="L330">
            <v>0</v>
          </cell>
          <cell r="M330">
            <v>0</v>
          </cell>
          <cell r="N330">
            <v>0</v>
          </cell>
          <cell r="O330">
            <v>0</v>
          </cell>
          <cell r="P330">
            <v>0</v>
          </cell>
          <cell r="Q330">
            <v>0</v>
          </cell>
          <cell r="R330">
            <v>0</v>
          </cell>
        </row>
        <row r="331">
          <cell r="C331" t="str">
            <v>622000A</v>
          </cell>
          <cell r="D331" t="str">
            <v>3</v>
          </cell>
          <cell r="E331" t="str">
            <v xml:space="preserve">    Maintenance/Other                   </v>
          </cell>
          <cell r="F331">
            <v>3</v>
          </cell>
          <cell r="G331">
            <v>3</v>
          </cell>
          <cell r="H331">
            <v>5</v>
          </cell>
          <cell r="I331">
            <v>36</v>
          </cell>
          <cell r="J331">
            <v>3</v>
          </cell>
          <cell r="K331">
            <v>2</v>
          </cell>
          <cell r="L331">
            <v>2</v>
          </cell>
          <cell r="M331">
            <v>2</v>
          </cell>
          <cell r="N331">
            <v>2</v>
          </cell>
          <cell r="O331">
            <v>2</v>
          </cell>
          <cell r="P331">
            <v>2</v>
          </cell>
          <cell r="Q331">
            <v>2</v>
          </cell>
          <cell r="R331">
            <v>64</v>
          </cell>
        </row>
        <row r="332">
          <cell r="C332" t="str">
            <v>622900</v>
          </cell>
          <cell r="D332" t="str">
            <v>3</v>
          </cell>
          <cell r="E332" t="str">
            <v xml:space="preserve">    Furniture &amp; Equip Chargeouts I/C    </v>
          </cell>
          <cell r="F332">
            <v>0</v>
          </cell>
          <cell r="G332">
            <v>0</v>
          </cell>
          <cell r="H332">
            <v>0</v>
          </cell>
          <cell r="I332">
            <v>0</v>
          </cell>
          <cell r="J332">
            <v>0</v>
          </cell>
          <cell r="K332">
            <v>0</v>
          </cell>
          <cell r="L332">
            <v>0</v>
          </cell>
          <cell r="M332">
            <v>0</v>
          </cell>
          <cell r="N332">
            <v>0</v>
          </cell>
          <cell r="O332">
            <v>0</v>
          </cell>
          <cell r="P332">
            <v>0</v>
          </cell>
          <cell r="Q332">
            <v>0</v>
          </cell>
          <cell r="R332">
            <v>0</v>
          </cell>
        </row>
        <row r="333">
          <cell r="C333" t="str">
            <v>620000</v>
          </cell>
          <cell r="D333" t="str">
            <v>2</v>
          </cell>
          <cell r="E333" t="str">
            <v xml:space="preserve">  Furniture &amp; Equipment                 </v>
          </cell>
          <cell r="F333">
            <v>3.6</v>
          </cell>
          <cell r="G333">
            <v>3.6</v>
          </cell>
          <cell r="H333">
            <v>5.6</v>
          </cell>
          <cell r="I333">
            <v>36.6</v>
          </cell>
          <cell r="J333">
            <v>3.6</v>
          </cell>
          <cell r="K333">
            <v>2.6</v>
          </cell>
          <cell r="L333">
            <v>2.6</v>
          </cell>
          <cell r="M333">
            <v>2.6</v>
          </cell>
          <cell r="N333">
            <v>2.6</v>
          </cell>
          <cell r="O333">
            <v>2.6</v>
          </cell>
          <cell r="P333">
            <v>2.6</v>
          </cell>
          <cell r="Q333">
            <v>2.6</v>
          </cell>
          <cell r="R333">
            <v>71.2</v>
          </cell>
        </row>
        <row r="334">
          <cell r="C334" t="str">
            <v>623200A</v>
          </cell>
          <cell r="D334" t="str">
            <v>3</v>
          </cell>
          <cell r="E334" t="str">
            <v xml:space="preserve">    Advertising                         </v>
          </cell>
          <cell r="F334">
            <v>0</v>
          </cell>
          <cell r="G334">
            <v>0</v>
          </cell>
          <cell r="H334">
            <v>0</v>
          </cell>
          <cell r="I334">
            <v>0</v>
          </cell>
          <cell r="J334">
            <v>0</v>
          </cell>
          <cell r="K334">
            <v>0</v>
          </cell>
          <cell r="L334">
            <v>0</v>
          </cell>
          <cell r="M334">
            <v>0</v>
          </cell>
          <cell r="N334">
            <v>0</v>
          </cell>
          <cell r="O334">
            <v>0</v>
          </cell>
          <cell r="P334">
            <v>0</v>
          </cell>
          <cell r="Q334">
            <v>0</v>
          </cell>
          <cell r="R334">
            <v>0</v>
          </cell>
        </row>
        <row r="335">
          <cell r="C335" t="str">
            <v>624000A</v>
          </cell>
          <cell r="D335" t="str">
            <v>3</v>
          </cell>
          <cell r="E335" t="str">
            <v xml:space="preserve">    Public Relations &amp; Promotional      </v>
          </cell>
          <cell r="F335">
            <v>0</v>
          </cell>
          <cell r="G335">
            <v>0</v>
          </cell>
          <cell r="H335">
            <v>0</v>
          </cell>
          <cell r="I335">
            <v>0</v>
          </cell>
          <cell r="J335">
            <v>0</v>
          </cell>
          <cell r="K335">
            <v>0</v>
          </cell>
          <cell r="L335">
            <v>0</v>
          </cell>
          <cell r="M335">
            <v>0</v>
          </cell>
          <cell r="N335">
            <v>0</v>
          </cell>
          <cell r="O335">
            <v>0</v>
          </cell>
          <cell r="P335">
            <v>0</v>
          </cell>
          <cell r="Q335">
            <v>0</v>
          </cell>
          <cell r="R335">
            <v>0</v>
          </cell>
        </row>
        <row r="336">
          <cell r="C336" t="str">
            <v>626000A</v>
          </cell>
          <cell r="D336" t="str">
            <v>3</v>
          </cell>
          <cell r="E336" t="str">
            <v xml:space="preserve">    Business Development                </v>
          </cell>
          <cell r="F336">
            <v>1</v>
          </cell>
          <cell r="G336">
            <v>0</v>
          </cell>
          <cell r="H336">
            <v>1</v>
          </cell>
          <cell r="I336">
            <v>0</v>
          </cell>
          <cell r="J336">
            <v>1</v>
          </cell>
          <cell r="K336">
            <v>0</v>
          </cell>
          <cell r="L336">
            <v>1</v>
          </cell>
          <cell r="M336">
            <v>0</v>
          </cell>
          <cell r="N336">
            <v>1</v>
          </cell>
          <cell r="O336">
            <v>1</v>
          </cell>
          <cell r="P336">
            <v>1</v>
          </cell>
          <cell r="Q336">
            <v>0</v>
          </cell>
          <cell r="R336">
            <v>7</v>
          </cell>
        </row>
        <row r="337">
          <cell r="C337" t="str">
            <v>629000A</v>
          </cell>
          <cell r="D337" t="str">
            <v>3</v>
          </cell>
          <cell r="E337" t="str">
            <v xml:space="preserve">    Charitable Contributions            </v>
          </cell>
          <cell r="F337">
            <v>0</v>
          </cell>
          <cell r="G337">
            <v>0</v>
          </cell>
          <cell r="H337">
            <v>0</v>
          </cell>
          <cell r="I337">
            <v>0</v>
          </cell>
          <cell r="J337">
            <v>0</v>
          </cell>
          <cell r="K337">
            <v>0</v>
          </cell>
          <cell r="L337">
            <v>0</v>
          </cell>
          <cell r="M337">
            <v>0</v>
          </cell>
          <cell r="N337">
            <v>0</v>
          </cell>
          <cell r="O337">
            <v>0</v>
          </cell>
          <cell r="P337">
            <v>0</v>
          </cell>
          <cell r="Q337">
            <v>0</v>
          </cell>
          <cell r="R337">
            <v>0</v>
          </cell>
        </row>
        <row r="338">
          <cell r="C338" t="str">
            <v>623000</v>
          </cell>
          <cell r="D338" t="str">
            <v>2</v>
          </cell>
          <cell r="E338" t="str">
            <v xml:space="preserve">  Marketing &amp; Promotional               </v>
          </cell>
          <cell r="F338">
            <v>1</v>
          </cell>
          <cell r="G338">
            <v>0</v>
          </cell>
          <cell r="H338">
            <v>1</v>
          </cell>
          <cell r="I338">
            <v>0</v>
          </cell>
          <cell r="J338">
            <v>1</v>
          </cell>
          <cell r="K338">
            <v>0</v>
          </cell>
          <cell r="L338">
            <v>1</v>
          </cell>
          <cell r="M338">
            <v>0</v>
          </cell>
          <cell r="N338">
            <v>1</v>
          </cell>
          <cell r="O338">
            <v>1</v>
          </cell>
          <cell r="P338">
            <v>1</v>
          </cell>
          <cell r="Q338">
            <v>0</v>
          </cell>
          <cell r="R338">
            <v>7</v>
          </cell>
        </row>
        <row r="339">
          <cell r="C339" t="str">
            <v>630200A</v>
          </cell>
          <cell r="D339" t="str">
            <v>3</v>
          </cell>
          <cell r="E339" t="str">
            <v xml:space="preserve">    Legal                               </v>
          </cell>
          <cell r="F339">
            <v>0</v>
          </cell>
          <cell r="G339">
            <v>0</v>
          </cell>
          <cell r="H339">
            <v>0</v>
          </cell>
          <cell r="I339">
            <v>0</v>
          </cell>
          <cell r="J339">
            <v>0</v>
          </cell>
          <cell r="K339">
            <v>0</v>
          </cell>
          <cell r="L339">
            <v>0</v>
          </cell>
          <cell r="M339">
            <v>0</v>
          </cell>
          <cell r="N339">
            <v>0</v>
          </cell>
          <cell r="O339">
            <v>0</v>
          </cell>
          <cell r="P339">
            <v>0</v>
          </cell>
          <cell r="Q339">
            <v>0</v>
          </cell>
          <cell r="R339">
            <v>0</v>
          </cell>
        </row>
        <row r="340">
          <cell r="C340" t="str">
            <v>634000</v>
          </cell>
          <cell r="D340" t="str">
            <v>4</v>
          </cell>
          <cell r="E340" t="str">
            <v xml:space="preserve">      Consulting Fees                   </v>
          </cell>
          <cell r="F340">
            <v>0</v>
          </cell>
          <cell r="G340">
            <v>0</v>
          </cell>
          <cell r="H340">
            <v>0</v>
          </cell>
          <cell r="I340">
            <v>0</v>
          </cell>
          <cell r="J340">
            <v>0</v>
          </cell>
          <cell r="K340">
            <v>0</v>
          </cell>
          <cell r="L340">
            <v>0</v>
          </cell>
          <cell r="M340">
            <v>0</v>
          </cell>
          <cell r="N340">
            <v>0</v>
          </cell>
          <cell r="O340">
            <v>0</v>
          </cell>
          <cell r="P340">
            <v>0</v>
          </cell>
          <cell r="Q340">
            <v>0</v>
          </cell>
          <cell r="R340">
            <v>0</v>
          </cell>
        </row>
        <row r="341">
          <cell r="C341" t="str">
            <v>630999B</v>
          </cell>
          <cell r="D341" t="str">
            <v>3</v>
          </cell>
          <cell r="E341" t="str">
            <v xml:space="preserve">    Consulting                          </v>
          </cell>
          <cell r="F341">
            <v>0</v>
          </cell>
          <cell r="G341">
            <v>0</v>
          </cell>
          <cell r="H341">
            <v>0</v>
          </cell>
          <cell r="I341">
            <v>0</v>
          </cell>
          <cell r="J341">
            <v>0</v>
          </cell>
          <cell r="K341">
            <v>0</v>
          </cell>
          <cell r="L341">
            <v>0</v>
          </cell>
          <cell r="M341">
            <v>0</v>
          </cell>
          <cell r="N341">
            <v>0</v>
          </cell>
          <cell r="O341">
            <v>0</v>
          </cell>
          <cell r="P341">
            <v>0</v>
          </cell>
          <cell r="Q341">
            <v>0</v>
          </cell>
          <cell r="R341">
            <v>0</v>
          </cell>
        </row>
        <row r="342">
          <cell r="C342" t="str">
            <v>631000</v>
          </cell>
          <cell r="D342" t="str">
            <v>4</v>
          </cell>
          <cell r="E342" t="str">
            <v xml:space="preserve">      Accounting Fees                   </v>
          </cell>
          <cell r="F342">
            <v>1</v>
          </cell>
          <cell r="G342">
            <v>0</v>
          </cell>
          <cell r="H342">
            <v>1</v>
          </cell>
          <cell r="I342">
            <v>0</v>
          </cell>
          <cell r="J342">
            <v>1</v>
          </cell>
          <cell r="K342">
            <v>0</v>
          </cell>
          <cell r="L342">
            <v>1</v>
          </cell>
          <cell r="M342">
            <v>0</v>
          </cell>
          <cell r="N342">
            <v>1</v>
          </cell>
          <cell r="O342">
            <v>0</v>
          </cell>
          <cell r="P342">
            <v>1</v>
          </cell>
          <cell r="Q342">
            <v>0</v>
          </cell>
          <cell r="R342">
            <v>6</v>
          </cell>
        </row>
        <row r="343">
          <cell r="C343" t="str">
            <v>635000</v>
          </cell>
          <cell r="D343" t="str">
            <v>4</v>
          </cell>
          <cell r="E343" t="str">
            <v xml:space="preserve">      Other Professional Fees - Other   </v>
          </cell>
          <cell r="F343">
            <v>0</v>
          </cell>
          <cell r="G343">
            <v>0</v>
          </cell>
          <cell r="H343">
            <v>0</v>
          </cell>
          <cell r="I343">
            <v>0</v>
          </cell>
          <cell r="J343">
            <v>0</v>
          </cell>
          <cell r="K343">
            <v>0</v>
          </cell>
          <cell r="L343">
            <v>0</v>
          </cell>
          <cell r="M343">
            <v>0</v>
          </cell>
          <cell r="N343">
            <v>0</v>
          </cell>
          <cell r="O343">
            <v>0</v>
          </cell>
          <cell r="P343">
            <v>0</v>
          </cell>
          <cell r="Q343">
            <v>0</v>
          </cell>
          <cell r="R343">
            <v>0</v>
          </cell>
        </row>
        <row r="344">
          <cell r="C344" t="str">
            <v>630999D</v>
          </cell>
          <cell r="D344" t="str">
            <v>3</v>
          </cell>
          <cell r="E344" t="str">
            <v xml:space="preserve">    Other Professional Fees             </v>
          </cell>
          <cell r="F344">
            <v>1</v>
          </cell>
          <cell r="G344">
            <v>0</v>
          </cell>
          <cell r="H344">
            <v>1</v>
          </cell>
          <cell r="I344">
            <v>0</v>
          </cell>
          <cell r="J344">
            <v>1</v>
          </cell>
          <cell r="K344">
            <v>0</v>
          </cell>
          <cell r="L344">
            <v>1</v>
          </cell>
          <cell r="M344">
            <v>0</v>
          </cell>
          <cell r="N344">
            <v>1</v>
          </cell>
          <cell r="O344">
            <v>0</v>
          </cell>
          <cell r="P344">
            <v>1</v>
          </cell>
          <cell r="Q344">
            <v>0</v>
          </cell>
          <cell r="R344">
            <v>6</v>
          </cell>
        </row>
        <row r="345">
          <cell r="C345" t="str">
            <v>630000</v>
          </cell>
          <cell r="D345" t="str">
            <v>2</v>
          </cell>
          <cell r="E345" t="str">
            <v xml:space="preserve">  Professional Fees                     </v>
          </cell>
          <cell r="F345">
            <v>1</v>
          </cell>
          <cell r="G345">
            <v>0</v>
          </cell>
          <cell r="H345">
            <v>1</v>
          </cell>
          <cell r="I345">
            <v>0</v>
          </cell>
          <cell r="J345">
            <v>1</v>
          </cell>
          <cell r="K345">
            <v>0</v>
          </cell>
          <cell r="L345">
            <v>1</v>
          </cell>
          <cell r="M345">
            <v>0</v>
          </cell>
          <cell r="N345">
            <v>1</v>
          </cell>
          <cell r="O345">
            <v>0</v>
          </cell>
          <cell r="P345">
            <v>1</v>
          </cell>
          <cell r="Q345">
            <v>0</v>
          </cell>
          <cell r="R345">
            <v>6</v>
          </cell>
        </row>
        <row r="346">
          <cell r="C346" t="str">
            <v>640200A</v>
          </cell>
          <cell r="D346" t="str">
            <v>4</v>
          </cell>
          <cell r="E346" t="str">
            <v xml:space="preserve">      Amortization - Goodwill &amp; Other   </v>
          </cell>
          <cell r="F346">
            <v>0</v>
          </cell>
          <cell r="G346">
            <v>0</v>
          </cell>
          <cell r="H346">
            <v>0</v>
          </cell>
          <cell r="I346">
            <v>0</v>
          </cell>
          <cell r="J346">
            <v>0</v>
          </cell>
          <cell r="K346">
            <v>0</v>
          </cell>
          <cell r="L346">
            <v>0</v>
          </cell>
          <cell r="M346">
            <v>0</v>
          </cell>
          <cell r="N346">
            <v>0</v>
          </cell>
          <cell r="O346">
            <v>0</v>
          </cell>
          <cell r="P346">
            <v>0</v>
          </cell>
          <cell r="Q346">
            <v>0</v>
          </cell>
          <cell r="R346">
            <v>0</v>
          </cell>
        </row>
        <row r="347">
          <cell r="C347" t="str">
            <v>641000A</v>
          </cell>
          <cell r="D347" t="str">
            <v>4</v>
          </cell>
          <cell r="E347" t="str">
            <v xml:space="preserve">      Amortization-C/D'S &amp; Other Intangi</v>
          </cell>
          <cell r="F347">
            <v>0</v>
          </cell>
          <cell r="G347">
            <v>0</v>
          </cell>
          <cell r="H347">
            <v>0</v>
          </cell>
          <cell r="I347">
            <v>0</v>
          </cell>
          <cell r="J347">
            <v>0</v>
          </cell>
          <cell r="K347">
            <v>0</v>
          </cell>
          <cell r="L347">
            <v>0</v>
          </cell>
          <cell r="M347">
            <v>0</v>
          </cell>
          <cell r="N347">
            <v>0</v>
          </cell>
          <cell r="O347">
            <v>0</v>
          </cell>
          <cell r="P347">
            <v>0</v>
          </cell>
          <cell r="Q347">
            <v>0</v>
          </cell>
          <cell r="R347">
            <v>0</v>
          </cell>
        </row>
        <row r="348">
          <cell r="C348" t="str">
            <v>640000A</v>
          </cell>
          <cell r="D348" t="str">
            <v>2</v>
          </cell>
          <cell r="E348" t="str">
            <v xml:space="preserve">  Amortization Of Intangibles           </v>
          </cell>
          <cell r="F348">
            <v>0</v>
          </cell>
          <cell r="G348">
            <v>0</v>
          </cell>
          <cell r="H348">
            <v>0</v>
          </cell>
          <cell r="I348">
            <v>0</v>
          </cell>
          <cell r="J348">
            <v>0</v>
          </cell>
          <cell r="K348">
            <v>0</v>
          </cell>
          <cell r="L348">
            <v>0</v>
          </cell>
          <cell r="M348">
            <v>0</v>
          </cell>
          <cell r="N348">
            <v>0</v>
          </cell>
          <cell r="O348">
            <v>0</v>
          </cell>
          <cell r="P348">
            <v>0</v>
          </cell>
          <cell r="Q348">
            <v>0</v>
          </cell>
          <cell r="R348">
            <v>0</v>
          </cell>
        </row>
        <row r="349">
          <cell r="C349" t="str">
            <v>650200</v>
          </cell>
          <cell r="D349" t="str">
            <v>2</v>
          </cell>
          <cell r="E349" t="str">
            <v xml:space="preserve">  Credit Card                           </v>
          </cell>
          <cell r="F349">
            <v>0</v>
          </cell>
          <cell r="G349">
            <v>0</v>
          </cell>
          <cell r="H349">
            <v>0</v>
          </cell>
          <cell r="I349">
            <v>0</v>
          </cell>
          <cell r="J349">
            <v>0</v>
          </cell>
          <cell r="K349">
            <v>0</v>
          </cell>
          <cell r="L349">
            <v>0</v>
          </cell>
          <cell r="M349">
            <v>0</v>
          </cell>
          <cell r="N349">
            <v>0</v>
          </cell>
          <cell r="O349">
            <v>0</v>
          </cell>
          <cell r="P349">
            <v>0</v>
          </cell>
          <cell r="Q349">
            <v>0</v>
          </cell>
          <cell r="R349">
            <v>0</v>
          </cell>
        </row>
        <row r="350">
          <cell r="C350" t="str">
            <v>651525B</v>
          </cell>
          <cell r="D350" t="str">
            <v>4</v>
          </cell>
          <cell r="E350" t="str">
            <v xml:space="preserve">      Purchased Software Amortization   </v>
          </cell>
          <cell r="F350">
            <v>0</v>
          </cell>
          <cell r="G350">
            <v>0</v>
          </cell>
          <cell r="H350">
            <v>0</v>
          </cell>
          <cell r="I350">
            <v>0</v>
          </cell>
          <cell r="J350">
            <v>0</v>
          </cell>
          <cell r="K350">
            <v>0</v>
          </cell>
          <cell r="L350">
            <v>0</v>
          </cell>
          <cell r="M350">
            <v>0</v>
          </cell>
          <cell r="N350">
            <v>0</v>
          </cell>
          <cell r="O350">
            <v>0</v>
          </cell>
          <cell r="P350">
            <v>0</v>
          </cell>
          <cell r="Q350">
            <v>0</v>
          </cell>
          <cell r="R350">
            <v>0</v>
          </cell>
        </row>
        <row r="351">
          <cell r="C351" t="str">
            <v>651535B</v>
          </cell>
          <cell r="D351" t="str">
            <v>4</v>
          </cell>
          <cell r="E351" t="str">
            <v xml:space="preserve">      Other Direct Data Processing      </v>
          </cell>
          <cell r="F351">
            <v>3</v>
          </cell>
          <cell r="G351">
            <v>3</v>
          </cell>
          <cell r="H351">
            <v>3</v>
          </cell>
          <cell r="I351">
            <v>3</v>
          </cell>
          <cell r="J351">
            <v>3</v>
          </cell>
          <cell r="K351">
            <v>3</v>
          </cell>
          <cell r="L351">
            <v>3</v>
          </cell>
          <cell r="M351">
            <v>3</v>
          </cell>
          <cell r="N351">
            <v>3</v>
          </cell>
          <cell r="O351">
            <v>3</v>
          </cell>
          <cell r="P351">
            <v>3</v>
          </cell>
          <cell r="Q351">
            <v>3</v>
          </cell>
          <cell r="R351">
            <v>36</v>
          </cell>
        </row>
        <row r="352">
          <cell r="C352" t="str">
            <v>651525A</v>
          </cell>
          <cell r="D352" t="str">
            <v>3</v>
          </cell>
          <cell r="E352" t="str">
            <v xml:space="preserve">    Direct Data Processing              </v>
          </cell>
          <cell r="F352">
            <v>3</v>
          </cell>
          <cell r="G352">
            <v>3</v>
          </cell>
          <cell r="H352">
            <v>3</v>
          </cell>
          <cell r="I352">
            <v>3</v>
          </cell>
          <cell r="J352">
            <v>3</v>
          </cell>
          <cell r="K352">
            <v>3</v>
          </cell>
          <cell r="L352">
            <v>3</v>
          </cell>
          <cell r="M352">
            <v>3</v>
          </cell>
          <cell r="N352">
            <v>3</v>
          </cell>
          <cell r="O352">
            <v>3</v>
          </cell>
          <cell r="P352">
            <v>3</v>
          </cell>
          <cell r="Q352">
            <v>3</v>
          </cell>
          <cell r="R352">
            <v>36</v>
          </cell>
        </row>
        <row r="353">
          <cell r="C353" t="str">
            <v>652000A</v>
          </cell>
          <cell r="D353" t="str">
            <v>3</v>
          </cell>
          <cell r="E353" t="str">
            <v xml:space="preserve">    Item Processsing &amp; Check Clearing   </v>
          </cell>
          <cell r="F353">
            <v>0</v>
          </cell>
          <cell r="G353">
            <v>0</v>
          </cell>
          <cell r="H353">
            <v>0</v>
          </cell>
          <cell r="I353">
            <v>0</v>
          </cell>
          <cell r="J353">
            <v>0</v>
          </cell>
          <cell r="K353">
            <v>0</v>
          </cell>
          <cell r="L353">
            <v>0</v>
          </cell>
          <cell r="M353">
            <v>0</v>
          </cell>
          <cell r="N353">
            <v>0</v>
          </cell>
          <cell r="O353">
            <v>0</v>
          </cell>
          <cell r="P353">
            <v>0</v>
          </cell>
          <cell r="Q353">
            <v>0</v>
          </cell>
          <cell r="R353">
            <v>0</v>
          </cell>
        </row>
        <row r="354">
          <cell r="C354" t="str">
            <v>653100A</v>
          </cell>
          <cell r="D354" t="str">
            <v>3</v>
          </cell>
          <cell r="E354" t="str">
            <v xml:space="preserve">    Mortgage Production Expense         </v>
          </cell>
          <cell r="F354">
            <v>0</v>
          </cell>
          <cell r="G354">
            <v>0</v>
          </cell>
          <cell r="H354">
            <v>0</v>
          </cell>
          <cell r="I354">
            <v>0</v>
          </cell>
          <cell r="J354">
            <v>0</v>
          </cell>
          <cell r="K354">
            <v>0</v>
          </cell>
          <cell r="L354">
            <v>0</v>
          </cell>
          <cell r="M354">
            <v>0</v>
          </cell>
          <cell r="N354">
            <v>0</v>
          </cell>
          <cell r="O354">
            <v>0</v>
          </cell>
          <cell r="P354">
            <v>0</v>
          </cell>
          <cell r="Q354">
            <v>0</v>
          </cell>
          <cell r="R354">
            <v>0</v>
          </cell>
        </row>
        <row r="355">
          <cell r="C355" t="str">
            <v>651500A</v>
          </cell>
          <cell r="D355" t="str">
            <v>2</v>
          </cell>
          <cell r="E355" t="str">
            <v xml:space="preserve">  Direct Processing Expense             </v>
          </cell>
          <cell r="F355">
            <v>3</v>
          </cell>
          <cell r="G355">
            <v>3</v>
          </cell>
          <cell r="H355">
            <v>3</v>
          </cell>
          <cell r="I355">
            <v>3</v>
          </cell>
          <cell r="J355">
            <v>3</v>
          </cell>
          <cell r="K355">
            <v>3</v>
          </cell>
          <cell r="L355">
            <v>3</v>
          </cell>
          <cell r="M355">
            <v>3</v>
          </cell>
          <cell r="N355">
            <v>3</v>
          </cell>
          <cell r="O355">
            <v>3</v>
          </cell>
          <cell r="P355">
            <v>3</v>
          </cell>
          <cell r="Q355">
            <v>3</v>
          </cell>
          <cell r="R355">
            <v>36</v>
          </cell>
        </row>
        <row r="356">
          <cell r="C356" t="str">
            <v>653499C</v>
          </cell>
          <cell r="D356" t="str">
            <v>4</v>
          </cell>
          <cell r="E356" t="str">
            <v xml:space="preserve">      Base Support                      </v>
          </cell>
          <cell r="F356">
            <v>0</v>
          </cell>
          <cell r="G356">
            <v>0</v>
          </cell>
          <cell r="H356">
            <v>0</v>
          </cell>
          <cell r="I356">
            <v>0</v>
          </cell>
          <cell r="J356">
            <v>0</v>
          </cell>
          <cell r="K356">
            <v>0</v>
          </cell>
          <cell r="L356">
            <v>0</v>
          </cell>
          <cell r="M356">
            <v>0</v>
          </cell>
          <cell r="N356">
            <v>0</v>
          </cell>
          <cell r="O356">
            <v>0</v>
          </cell>
          <cell r="P356">
            <v>0</v>
          </cell>
          <cell r="Q356">
            <v>0</v>
          </cell>
          <cell r="R356">
            <v>0</v>
          </cell>
        </row>
        <row r="357">
          <cell r="C357" t="str">
            <v>653499D</v>
          </cell>
          <cell r="D357" t="str">
            <v>4</v>
          </cell>
          <cell r="E357" t="str">
            <v xml:space="preserve">      Project Programming               </v>
          </cell>
          <cell r="F357">
            <v>0</v>
          </cell>
          <cell r="G357">
            <v>0</v>
          </cell>
          <cell r="H357">
            <v>0</v>
          </cell>
          <cell r="I357">
            <v>0</v>
          </cell>
          <cell r="J357">
            <v>0</v>
          </cell>
          <cell r="K357">
            <v>0</v>
          </cell>
          <cell r="L357">
            <v>0</v>
          </cell>
          <cell r="M357">
            <v>0</v>
          </cell>
          <cell r="N357">
            <v>0</v>
          </cell>
          <cell r="O357">
            <v>0</v>
          </cell>
          <cell r="P357">
            <v>0</v>
          </cell>
          <cell r="Q357">
            <v>0</v>
          </cell>
          <cell r="R357">
            <v>0</v>
          </cell>
        </row>
        <row r="358">
          <cell r="C358" t="str">
            <v>653499E</v>
          </cell>
          <cell r="D358" t="str">
            <v>4</v>
          </cell>
          <cell r="E358" t="str">
            <v xml:space="preserve">      Software Amortization/Maintenance </v>
          </cell>
          <cell r="F358">
            <v>0</v>
          </cell>
          <cell r="G358">
            <v>0</v>
          </cell>
          <cell r="H358">
            <v>0</v>
          </cell>
          <cell r="I358">
            <v>0</v>
          </cell>
          <cell r="J358">
            <v>0</v>
          </cell>
          <cell r="K358">
            <v>0</v>
          </cell>
          <cell r="L358">
            <v>0</v>
          </cell>
          <cell r="M358">
            <v>0</v>
          </cell>
          <cell r="N358">
            <v>0</v>
          </cell>
          <cell r="O358">
            <v>0</v>
          </cell>
          <cell r="P358">
            <v>0</v>
          </cell>
          <cell r="Q358">
            <v>0</v>
          </cell>
          <cell r="R358">
            <v>0</v>
          </cell>
        </row>
        <row r="359">
          <cell r="C359" t="str">
            <v>653499B</v>
          </cell>
          <cell r="D359" t="str">
            <v>3</v>
          </cell>
          <cell r="E359" t="str">
            <v xml:space="preserve">    Programming Services Chargeouts     </v>
          </cell>
          <cell r="F359">
            <v>0</v>
          </cell>
          <cell r="G359">
            <v>0</v>
          </cell>
          <cell r="H359">
            <v>0</v>
          </cell>
          <cell r="I359">
            <v>0</v>
          </cell>
          <cell r="J359">
            <v>0</v>
          </cell>
          <cell r="K359">
            <v>0</v>
          </cell>
          <cell r="L359">
            <v>0</v>
          </cell>
          <cell r="M359">
            <v>0</v>
          </cell>
          <cell r="N359">
            <v>0</v>
          </cell>
          <cell r="O359">
            <v>0</v>
          </cell>
          <cell r="P359">
            <v>0</v>
          </cell>
          <cell r="Q359">
            <v>0</v>
          </cell>
          <cell r="R359">
            <v>0</v>
          </cell>
        </row>
        <row r="360">
          <cell r="C360" t="str">
            <v>653499K</v>
          </cell>
          <cell r="D360" t="str">
            <v>4</v>
          </cell>
          <cell r="E360" t="str">
            <v xml:space="preserve">      Base Support Recoveries           </v>
          </cell>
          <cell r="F360">
            <v>0</v>
          </cell>
          <cell r="G360">
            <v>0</v>
          </cell>
          <cell r="H360">
            <v>0</v>
          </cell>
          <cell r="I360">
            <v>0</v>
          </cell>
          <cell r="J360">
            <v>0</v>
          </cell>
          <cell r="K360">
            <v>0</v>
          </cell>
          <cell r="L360">
            <v>0</v>
          </cell>
          <cell r="M360">
            <v>0</v>
          </cell>
          <cell r="N360">
            <v>0</v>
          </cell>
          <cell r="O360">
            <v>0</v>
          </cell>
          <cell r="P360">
            <v>0</v>
          </cell>
          <cell r="Q360">
            <v>0</v>
          </cell>
          <cell r="R360">
            <v>0</v>
          </cell>
        </row>
        <row r="361">
          <cell r="C361" t="str">
            <v>653499M</v>
          </cell>
          <cell r="D361" t="str">
            <v>4</v>
          </cell>
          <cell r="E361" t="str">
            <v xml:space="preserve">      Project Programming Recoveries    </v>
          </cell>
          <cell r="F361">
            <v>0</v>
          </cell>
          <cell r="G361">
            <v>0</v>
          </cell>
          <cell r="H361">
            <v>0</v>
          </cell>
          <cell r="I361">
            <v>0</v>
          </cell>
          <cell r="J361">
            <v>0</v>
          </cell>
          <cell r="K361">
            <v>0</v>
          </cell>
          <cell r="L361">
            <v>0</v>
          </cell>
          <cell r="M361">
            <v>0</v>
          </cell>
          <cell r="N361">
            <v>0</v>
          </cell>
          <cell r="O361">
            <v>0</v>
          </cell>
          <cell r="P361">
            <v>0</v>
          </cell>
          <cell r="Q361">
            <v>0</v>
          </cell>
          <cell r="R361">
            <v>0</v>
          </cell>
        </row>
        <row r="362">
          <cell r="C362" t="str">
            <v>653499N</v>
          </cell>
          <cell r="D362" t="str">
            <v>4</v>
          </cell>
          <cell r="E362" t="str">
            <v xml:space="preserve">      Software Amort/Maint Rec          </v>
          </cell>
          <cell r="F362">
            <v>0</v>
          </cell>
          <cell r="G362">
            <v>0</v>
          </cell>
          <cell r="H362">
            <v>0</v>
          </cell>
          <cell r="I362">
            <v>0</v>
          </cell>
          <cell r="J362">
            <v>0</v>
          </cell>
          <cell r="K362">
            <v>0</v>
          </cell>
          <cell r="L362">
            <v>0</v>
          </cell>
          <cell r="M362">
            <v>0</v>
          </cell>
          <cell r="N362">
            <v>0</v>
          </cell>
          <cell r="O362">
            <v>0</v>
          </cell>
          <cell r="P362">
            <v>0</v>
          </cell>
          <cell r="Q362">
            <v>0</v>
          </cell>
          <cell r="R362">
            <v>0</v>
          </cell>
        </row>
        <row r="363">
          <cell r="C363" t="str">
            <v>653499J</v>
          </cell>
          <cell r="D363" t="str">
            <v>3</v>
          </cell>
          <cell r="E363" t="str">
            <v xml:space="preserve">    Programming Services Recoveries     </v>
          </cell>
          <cell r="F363">
            <v>0</v>
          </cell>
          <cell r="G363">
            <v>0</v>
          </cell>
          <cell r="H363">
            <v>0</v>
          </cell>
          <cell r="I363">
            <v>0</v>
          </cell>
          <cell r="J363">
            <v>0</v>
          </cell>
          <cell r="K363">
            <v>0</v>
          </cell>
          <cell r="L363">
            <v>0</v>
          </cell>
          <cell r="M363">
            <v>0</v>
          </cell>
          <cell r="N363">
            <v>0</v>
          </cell>
          <cell r="O363">
            <v>0</v>
          </cell>
          <cell r="P363">
            <v>0</v>
          </cell>
          <cell r="Q363">
            <v>0</v>
          </cell>
          <cell r="R363">
            <v>0</v>
          </cell>
        </row>
        <row r="364">
          <cell r="C364" t="str">
            <v>653499A</v>
          </cell>
          <cell r="D364" t="str">
            <v>2</v>
          </cell>
          <cell r="E364" t="str">
            <v xml:space="preserve">  Programming Svc C/O'S &amp; Rec I/C       </v>
          </cell>
          <cell r="F364">
            <v>0</v>
          </cell>
          <cell r="G364">
            <v>0</v>
          </cell>
          <cell r="H364">
            <v>0</v>
          </cell>
          <cell r="I364">
            <v>0</v>
          </cell>
          <cell r="J364">
            <v>0</v>
          </cell>
          <cell r="K364">
            <v>0</v>
          </cell>
          <cell r="L364">
            <v>0</v>
          </cell>
          <cell r="M364">
            <v>0</v>
          </cell>
          <cell r="N364">
            <v>0</v>
          </cell>
          <cell r="O364">
            <v>0</v>
          </cell>
          <cell r="P364">
            <v>0</v>
          </cell>
          <cell r="Q364">
            <v>0</v>
          </cell>
          <cell r="R364">
            <v>0</v>
          </cell>
        </row>
        <row r="365">
          <cell r="C365" t="str">
            <v>653499Q</v>
          </cell>
          <cell r="D365" t="str">
            <v>3</v>
          </cell>
          <cell r="E365" t="str">
            <v xml:space="preserve">    Project Svc Chargeouts              </v>
          </cell>
          <cell r="F365">
            <v>0</v>
          </cell>
          <cell r="G365">
            <v>0</v>
          </cell>
          <cell r="H365">
            <v>0</v>
          </cell>
          <cell r="I365">
            <v>0</v>
          </cell>
          <cell r="J365">
            <v>0</v>
          </cell>
          <cell r="K365">
            <v>0</v>
          </cell>
          <cell r="L365">
            <v>0</v>
          </cell>
          <cell r="M365">
            <v>0</v>
          </cell>
          <cell r="N365">
            <v>0</v>
          </cell>
          <cell r="O365">
            <v>0</v>
          </cell>
          <cell r="P365">
            <v>0</v>
          </cell>
          <cell r="Q365">
            <v>0</v>
          </cell>
          <cell r="R365">
            <v>0</v>
          </cell>
        </row>
        <row r="366">
          <cell r="C366" t="str">
            <v>653499R</v>
          </cell>
          <cell r="D366" t="str">
            <v>3</v>
          </cell>
          <cell r="E366" t="str">
            <v xml:space="preserve">    Project Services Recoveries         </v>
          </cell>
          <cell r="F366">
            <v>0</v>
          </cell>
          <cell r="G366">
            <v>0</v>
          </cell>
          <cell r="H366">
            <v>0</v>
          </cell>
          <cell r="I366">
            <v>0</v>
          </cell>
          <cell r="J366">
            <v>0</v>
          </cell>
          <cell r="K366">
            <v>0</v>
          </cell>
          <cell r="L366">
            <v>0</v>
          </cell>
          <cell r="M366">
            <v>0</v>
          </cell>
          <cell r="N366">
            <v>0</v>
          </cell>
          <cell r="O366">
            <v>0</v>
          </cell>
          <cell r="P366">
            <v>0</v>
          </cell>
          <cell r="Q366">
            <v>0</v>
          </cell>
          <cell r="R366">
            <v>0</v>
          </cell>
        </row>
        <row r="367">
          <cell r="C367" t="str">
            <v>653499P</v>
          </cell>
          <cell r="D367" t="str">
            <v>2</v>
          </cell>
          <cell r="E367" t="str">
            <v xml:space="preserve">  Project Svc C/O'S &amp; Recov I/C         </v>
          </cell>
          <cell r="F367">
            <v>0</v>
          </cell>
          <cell r="G367">
            <v>0</v>
          </cell>
          <cell r="H367">
            <v>0</v>
          </cell>
          <cell r="I367">
            <v>0</v>
          </cell>
          <cell r="J367">
            <v>0</v>
          </cell>
          <cell r="K367">
            <v>0</v>
          </cell>
          <cell r="L367">
            <v>0</v>
          </cell>
          <cell r="M367">
            <v>0</v>
          </cell>
          <cell r="N367">
            <v>0</v>
          </cell>
          <cell r="O367">
            <v>0</v>
          </cell>
          <cell r="P367">
            <v>0</v>
          </cell>
          <cell r="Q367">
            <v>0</v>
          </cell>
          <cell r="R367">
            <v>0</v>
          </cell>
        </row>
        <row r="368">
          <cell r="C368" t="str">
            <v>660099B</v>
          </cell>
          <cell r="D368" t="str">
            <v>4</v>
          </cell>
          <cell r="E368" t="str">
            <v xml:space="preserve">      Outbound Long Distance            </v>
          </cell>
          <cell r="F368">
            <v>0</v>
          </cell>
          <cell r="G368">
            <v>0</v>
          </cell>
          <cell r="H368">
            <v>0</v>
          </cell>
          <cell r="I368">
            <v>0</v>
          </cell>
          <cell r="J368">
            <v>0</v>
          </cell>
          <cell r="K368">
            <v>0</v>
          </cell>
          <cell r="L368">
            <v>0</v>
          </cell>
          <cell r="M368">
            <v>0</v>
          </cell>
          <cell r="N368">
            <v>0</v>
          </cell>
          <cell r="O368">
            <v>0</v>
          </cell>
          <cell r="P368">
            <v>0</v>
          </cell>
          <cell r="Q368">
            <v>0</v>
          </cell>
          <cell r="R368">
            <v>0</v>
          </cell>
        </row>
        <row r="369">
          <cell r="C369" t="str">
            <v>660119B</v>
          </cell>
          <cell r="D369" t="str">
            <v>4</v>
          </cell>
          <cell r="E369" t="str">
            <v xml:space="preserve">      Inbound Long Distance             </v>
          </cell>
          <cell r="F369">
            <v>0</v>
          </cell>
          <cell r="G369">
            <v>0</v>
          </cell>
          <cell r="H369">
            <v>0</v>
          </cell>
          <cell r="I369">
            <v>0</v>
          </cell>
          <cell r="J369">
            <v>0</v>
          </cell>
          <cell r="K369">
            <v>0</v>
          </cell>
          <cell r="L369">
            <v>0</v>
          </cell>
          <cell r="M369">
            <v>0</v>
          </cell>
          <cell r="N369">
            <v>0</v>
          </cell>
          <cell r="O369">
            <v>0</v>
          </cell>
          <cell r="P369">
            <v>0</v>
          </cell>
          <cell r="Q369">
            <v>0</v>
          </cell>
          <cell r="R369">
            <v>0</v>
          </cell>
        </row>
        <row r="370">
          <cell r="C370" t="str">
            <v>660199B</v>
          </cell>
          <cell r="D370" t="str">
            <v>4</v>
          </cell>
          <cell r="E370" t="str">
            <v xml:space="preserve">      Local Service                     </v>
          </cell>
          <cell r="F370">
            <v>0</v>
          </cell>
          <cell r="G370">
            <v>0</v>
          </cell>
          <cell r="H370">
            <v>0</v>
          </cell>
          <cell r="I370">
            <v>0</v>
          </cell>
          <cell r="J370">
            <v>0</v>
          </cell>
          <cell r="K370">
            <v>0</v>
          </cell>
          <cell r="L370">
            <v>0</v>
          </cell>
          <cell r="M370">
            <v>0</v>
          </cell>
          <cell r="N370">
            <v>0</v>
          </cell>
          <cell r="O370">
            <v>0</v>
          </cell>
          <cell r="P370">
            <v>0</v>
          </cell>
          <cell r="Q370">
            <v>0</v>
          </cell>
          <cell r="R370">
            <v>0</v>
          </cell>
        </row>
        <row r="371">
          <cell r="C371" t="str">
            <v>660249B</v>
          </cell>
          <cell r="D371" t="str">
            <v>4</v>
          </cell>
          <cell r="E371" t="str">
            <v xml:space="preserve">      Moves, Changes And Repairs        </v>
          </cell>
          <cell r="F371">
            <v>0</v>
          </cell>
          <cell r="G371">
            <v>0</v>
          </cell>
          <cell r="H371">
            <v>0</v>
          </cell>
          <cell r="I371">
            <v>0</v>
          </cell>
          <cell r="J371">
            <v>0</v>
          </cell>
          <cell r="K371">
            <v>0</v>
          </cell>
          <cell r="L371">
            <v>0</v>
          </cell>
          <cell r="M371">
            <v>0</v>
          </cell>
          <cell r="N371">
            <v>0</v>
          </cell>
          <cell r="O371">
            <v>0</v>
          </cell>
          <cell r="P371">
            <v>0</v>
          </cell>
          <cell r="Q371">
            <v>0</v>
          </cell>
          <cell r="R371">
            <v>0</v>
          </cell>
        </row>
        <row r="372">
          <cell r="C372" t="str">
            <v>660249E</v>
          </cell>
          <cell r="D372" t="str">
            <v>4</v>
          </cell>
          <cell r="E372" t="str">
            <v xml:space="preserve">      Other Direct Telecomm Charges     </v>
          </cell>
          <cell r="F372">
            <v>-39</v>
          </cell>
          <cell r="G372">
            <v>-38</v>
          </cell>
          <cell r="H372">
            <v>-37</v>
          </cell>
          <cell r="I372">
            <v>-35</v>
          </cell>
          <cell r="J372">
            <v>-33</v>
          </cell>
          <cell r="K372">
            <v>-33</v>
          </cell>
          <cell r="L372">
            <v>-33</v>
          </cell>
          <cell r="M372">
            <v>-33</v>
          </cell>
          <cell r="N372">
            <v>-33</v>
          </cell>
          <cell r="O372">
            <v>-33</v>
          </cell>
          <cell r="P372">
            <v>-33</v>
          </cell>
          <cell r="Q372">
            <v>-33</v>
          </cell>
          <cell r="R372">
            <v>-413</v>
          </cell>
        </row>
        <row r="373">
          <cell r="C373" t="str">
            <v>660025A</v>
          </cell>
          <cell r="D373" t="str">
            <v>3</v>
          </cell>
          <cell r="E373" t="str">
            <v xml:space="preserve">    Telecommunications                  </v>
          </cell>
          <cell r="F373">
            <v>-39</v>
          </cell>
          <cell r="G373">
            <v>-38</v>
          </cell>
          <cell r="H373">
            <v>-37</v>
          </cell>
          <cell r="I373">
            <v>-35</v>
          </cell>
          <cell r="J373">
            <v>-33</v>
          </cell>
          <cell r="K373">
            <v>-33</v>
          </cell>
          <cell r="L373">
            <v>-33</v>
          </cell>
          <cell r="M373">
            <v>-33</v>
          </cell>
          <cell r="N373">
            <v>-33</v>
          </cell>
          <cell r="O373">
            <v>-33</v>
          </cell>
          <cell r="P373">
            <v>-33</v>
          </cell>
          <cell r="Q373">
            <v>-33</v>
          </cell>
          <cell r="R373">
            <v>-413</v>
          </cell>
        </row>
        <row r="374">
          <cell r="C374" t="str">
            <v>660707A</v>
          </cell>
          <cell r="D374" t="str">
            <v>4</v>
          </cell>
          <cell r="E374" t="str">
            <v xml:space="preserve">      Telecomm Chargeouts I/C           </v>
          </cell>
          <cell r="F374">
            <v>57</v>
          </cell>
          <cell r="G374">
            <v>57</v>
          </cell>
          <cell r="H374">
            <v>57</v>
          </cell>
          <cell r="I374">
            <v>57</v>
          </cell>
          <cell r="J374">
            <v>57</v>
          </cell>
          <cell r="K374">
            <v>57</v>
          </cell>
          <cell r="L374">
            <v>57</v>
          </cell>
          <cell r="M374">
            <v>57</v>
          </cell>
          <cell r="N374">
            <v>57</v>
          </cell>
          <cell r="O374">
            <v>57</v>
          </cell>
          <cell r="P374">
            <v>57</v>
          </cell>
          <cell r="Q374">
            <v>57</v>
          </cell>
          <cell r="R374">
            <v>684</v>
          </cell>
        </row>
        <row r="375">
          <cell r="C375" t="str">
            <v>660807A</v>
          </cell>
          <cell r="D375" t="str">
            <v>4</v>
          </cell>
          <cell r="E375" t="str">
            <v xml:space="preserve">      Telecomm Recoveries               </v>
          </cell>
          <cell r="F375">
            <v>0</v>
          </cell>
          <cell r="G375">
            <v>0</v>
          </cell>
          <cell r="H375">
            <v>0</v>
          </cell>
          <cell r="I375">
            <v>0</v>
          </cell>
          <cell r="J375">
            <v>0</v>
          </cell>
          <cell r="K375">
            <v>0</v>
          </cell>
          <cell r="L375">
            <v>0</v>
          </cell>
          <cell r="M375">
            <v>0</v>
          </cell>
          <cell r="N375">
            <v>0</v>
          </cell>
          <cell r="O375">
            <v>0</v>
          </cell>
          <cell r="P375">
            <v>0</v>
          </cell>
          <cell r="Q375">
            <v>0</v>
          </cell>
          <cell r="R375">
            <v>0</v>
          </cell>
        </row>
        <row r="376">
          <cell r="C376" t="str">
            <v>660705A</v>
          </cell>
          <cell r="D376" t="str">
            <v>3</v>
          </cell>
          <cell r="E376" t="str">
            <v xml:space="preserve">    Telecomm C/O'S &amp; Recov I/C          </v>
          </cell>
          <cell r="F376">
            <v>57</v>
          </cell>
          <cell r="G376">
            <v>57</v>
          </cell>
          <cell r="H376">
            <v>57</v>
          </cell>
          <cell r="I376">
            <v>57</v>
          </cell>
          <cell r="J376">
            <v>57</v>
          </cell>
          <cell r="K376">
            <v>57</v>
          </cell>
          <cell r="L376">
            <v>57</v>
          </cell>
          <cell r="M376">
            <v>57</v>
          </cell>
          <cell r="N376">
            <v>57</v>
          </cell>
          <cell r="O376">
            <v>57</v>
          </cell>
          <cell r="P376">
            <v>57</v>
          </cell>
          <cell r="Q376">
            <v>57</v>
          </cell>
          <cell r="R376">
            <v>684</v>
          </cell>
        </row>
        <row r="377">
          <cell r="C377" t="str">
            <v>660000A</v>
          </cell>
          <cell r="D377" t="str">
            <v>2</v>
          </cell>
          <cell r="E377" t="str">
            <v xml:space="preserve">  Telecommunications                    </v>
          </cell>
          <cell r="F377">
            <v>18</v>
          </cell>
          <cell r="G377">
            <v>19</v>
          </cell>
          <cell r="H377">
            <v>20</v>
          </cell>
          <cell r="I377">
            <v>22</v>
          </cell>
          <cell r="J377">
            <v>24</v>
          </cell>
          <cell r="K377">
            <v>24</v>
          </cell>
          <cell r="L377">
            <v>24</v>
          </cell>
          <cell r="M377">
            <v>24</v>
          </cell>
          <cell r="N377">
            <v>24</v>
          </cell>
          <cell r="O377">
            <v>24</v>
          </cell>
          <cell r="P377">
            <v>24</v>
          </cell>
          <cell r="Q377">
            <v>24</v>
          </cell>
          <cell r="R377">
            <v>271</v>
          </cell>
        </row>
        <row r="378">
          <cell r="C378" t="str">
            <v>663000A</v>
          </cell>
          <cell r="D378" t="str">
            <v>2</v>
          </cell>
          <cell r="E378" t="str">
            <v xml:space="preserve">  Supplies                              </v>
          </cell>
          <cell r="F378">
            <v>5</v>
          </cell>
          <cell r="G378">
            <v>5</v>
          </cell>
          <cell r="H378">
            <v>4</v>
          </cell>
          <cell r="I378">
            <v>6</v>
          </cell>
          <cell r="J378">
            <v>6</v>
          </cell>
          <cell r="K378">
            <v>5</v>
          </cell>
          <cell r="L378">
            <v>7</v>
          </cell>
          <cell r="M378">
            <v>7</v>
          </cell>
          <cell r="N378">
            <v>6</v>
          </cell>
          <cell r="O378">
            <v>8</v>
          </cell>
          <cell r="P378">
            <v>8</v>
          </cell>
          <cell r="Q378">
            <v>6</v>
          </cell>
          <cell r="R378">
            <v>73</v>
          </cell>
        </row>
        <row r="379">
          <cell r="C379" t="str">
            <v>664525B</v>
          </cell>
          <cell r="D379" t="str">
            <v>3</v>
          </cell>
          <cell r="E379" t="str">
            <v xml:space="preserve">    Postage                             </v>
          </cell>
          <cell r="F379">
            <v>0</v>
          </cell>
          <cell r="G379">
            <v>0</v>
          </cell>
          <cell r="H379">
            <v>0</v>
          </cell>
          <cell r="I379">
            <v>0</v>
          </cell>
          <cell r="J379">
            <v>0</v>
          </cell>
          <cell r="K379">
            <v>0</v>
          </cell>
          <cell r="L379">
            <v>0</v>
          </cell>
          <cell r="M379">
            <v>0</v>
          </cell>
          <cell r="N379">
            <v>0</v>
          </cell>
          <cell r="O379">
            <v>0</v>
          </cell>
          <cell r="P379">
            <v>0</v>
          </cell>
          <cell r="Q379">
            <v>0</v>
          </cell>
          <cell r="R379">
            <v>0</v>
          </cell>
        </row>
        <row r="380">
          <cell r="C380" t="str">
            <v>664775C</v>
          </cell>
          <cell r="D380" t="str">
            <v>4</v>
          </cell>
          <cell r="E380" t="str">
            <v xml:space="preserve">      Postage Chargeouts I/C            </v>
          </cell>
          <cell r="F380">
            <v>0</v>
          </cell>
          <cell r="G380">
            <v>0</v>
          </cell>
          <cell r="H380">
            <v>0</v>
          </cell>
          <cell r="I380">
            <v>0</v>
          </cell>
          <cell r="J380">
            <v>0</v>
          </cell>
          <cell r="K380">
            <v>0</v>
          </cell>
          <cell r="L380">
            <v>0</v>
          </cell>
          <cell r="M380">
            <v>0</v>
          </cell>
          <cell r="N380">
            <v>0</v>
          </cell>
          <cell r="O380">
            <v>0</v>
          </cell>
          <cell r="P380">
            <v>0</v>
          </cell>
          <cell r="Q380">
            <v>0</v>
          </cell>
          <cell r="R380">
            <v>0</v>
          </cell>
        </row>
        <row r="381">
          <cell r="C381" t="str">
            <v>664780B</v>
          </cell>
          <cell r="D381" t="str">
            <v>4</v>
          </cell>
          <cell r="E381" t="str">
            <v xml:space="preserve">      Postage Recoveries I/C            </v>
          </cell>
          <cell r="F381">
            <v>0</v>
          </cell>
          <cell r="G381">
            <v>0</v>
          </cell>
          <cell r="H381">
            <v>0</v>
          </cell>
          <cell r="I381">
            <v>0</v>
          </cell>
          <cell r="J381">
            <v>0</v>
          </cell>
          <cell r="K381">
            <v>0</v>
          </cell>
          <cell r="L381">
            <v>0</v>
          </cell>
          <cell r="M381">
            <v>0</v>
          </cell>
          <cell r="N381">
            <v>0</v>
          </cell>
          <cell r="O381">
            <v>0</v>
          </cell>
          <cell r="P381">
            <v>0</v>
          </cell>
          <cell r="Q381">
            <v>0</v>
          </cell>
          <cell r="R381">
            <v>0</v>
          </cell>
        </row>
        <row r="382">
          <cell r="C382" t="str">
            <v>664775B</v>
          </cell>
          <cell r="D382" t="str">
            <v>3</v>
          </cell>
          <cell r="E382" t="str">
            <v xml:space="preserve">    Postage C/O'S &amp; Recov I/C           </v>
          </cell>
          <cell r="F382">
            <v>0</v>
          </cell>
          <cell r="G382">
            <v>0</v>
          </cell>
          <cell r="H382">
            <v>0</v>
          </cell>
          <cell r="I382">
            <v>0</v>
          </cell>
          <cell r="J382">
            <v>0</v>
          </cell>
          <cell r="K382">
            <v>0</v>
          </cell>
          <cell r="L382">
            <v>0</v>
          </cell>
          <cell r="M382">
            <v>0</v>
          </cell>
          <cell r="N382">
            <v>0</v>
          </cell>
          <cell r="O382">
            <v>0</v>
          </cell>
          <cell r="P382">
            <v>0</v>
          </cell>
          <cell r="Q382">
            <v>0</v>
          </cell>
          <cell r="R382">
            <v>0</v>
          </cell>
        </row>
        <row r="383">
          <cell r="C383" t="str">
            <v>664500B</v>
          </cell>
          <cell r="D383" t="str">
            <v>2</v>
          </cell>
          <cell r="E383" t="str">
            <v xml:space="preserve">  Postage                               </v>
          </cell>
          <cell r="F383">
            <v>0</v>
          </cell>
          <cell r="G383">
            <v>0</v>
          </cell>
          <cell r="H383">
            <v>0</v>
          </cell>
          <cell r="I383">
            <v>0</v>
          </cell>
          <cell r="J383">
            <v>0</v>
          </cell>
          <cell r="K383">
            <v>0</v>
          </cell>
          <cell r="L383">
            <v>0</v>
          </cell>
          <cell r="M383">
            <v>0</v>
          </cell>
          <cell r="N383">
            <v>0</v>
          </cell>
          <cell r="O383">
            <v>0</v>
          </cell>
          <cell r="P383">
            <v>0</v>
          </cell>
          <cell r="Q383">
            <v>0</v>
          </cell>
          <cell r="R383">
            <v>0</v>
          </cell>
        </row>
        <row r="384">
          <cell r="C384" t="str">
            <v>665000A</v>
          </cell>
          <cell r="D384" t="str">
            <v>2</v>
          </cell>
          <cell r="E384" t="str">
            <v xml:space="preserve">  Fdic Assessment                       </v>
          </cell>
          <cell r="F384">
            <v>0</v>
          </cell>
          <cell r="G384">
            <v>0</v>
          </cell>
          <cell r="H384">
            <v>0</v>
          </cell>
          <cell r="I384">
            <v>0</v>
          </cell>
          <cell r="J384">
            <v>0</v>
          </cell>
          <cell r="K384">
            <v>0</v>
          </cell>
          <cell r="L384">
            <v>0</v>
          </cell>
          <cell r="M384">
            <v>0</v>
          </cell>
          <cell r="N384">
            <v>0</v>
          </cell>
          <cell r="O384">
            <v>0</v>
          </cell>
          <cell r="P384">
            <v>0</v>
          </cell>
          <cell r="Q384">
            <v>0</v>
          </cell>
          <cell r="R384">
            <v>0</v>
          </cell>
        </row>
        <row r="385">
          <cell r="C385" t="str">
            <v>665499B</v>
          </cell>
          <cell r="D385" t="str">
            <v>3</v>
          </cell>
          <cell r="E385" t="str">
            <v xml:space="preserve">    Loan &amp; Collection                   </v>
          </cell>
          <cell r="F385">
            <v>0</v>
          </cell>
          <cell r="G385">
            <v>0</v>
          </cell>
          <cell r="H385">
            <v>0</v>
          </cell>
          <cell r="I385">
            <v>0</v>
          </cell>
          <cell r="J385">
            <v>0</v>
          </cell>
          <cell r="K385">
            <v>0</v>
          </cell>
          <cell r="L385">
            <v>0</v>
          </cell>
          <cell r="M385">
            <v>0</v>
          </cell>
          <cell r="N385">
            <v>0</v>
          </cell>
          <cell r="O385">
            <v>0</v>
          </cell>
          <cell r="P385">
            <v>0</v>
          </cell>
          <cell r="Q385">
            <v>0</v>
          </cell>
          <cell r="R385">
            <v>0</v>
          </cell>
        </row>
        <row r="386">
          <cell r="C386" t="str">
            <v>665499F</v>
          </cell>
          <cell r="D386" t="str">
            <v>4</v>
          </cell>
          <cell r="E386" t="str">
            <v xml:space="preserve">      Relocation Expense                </v>
          </cell>
          <cell r="F386">
            <v>0</v>
          </cell>
          <cell r="G386">
            <v>0</v>
          </cell>
          <cell r="H386">
            <v>0</v>
          </cell>
          <cell r="I386">
            <v>0</v>
          </cell>
          <cell r="J386">
            <v>0</v>
          </cell>
          <cell r="K386">
            <v>0</v>
          </cell>
          <cell r="L386">
            <v>0</v>
          </cell>
          <cell r="M386">
            <v>0</v>
          </cell>
          <cell r="N386">
            <v>0</v>
          </cell>
          <cell r="O386">
            <v>0</v>
          </cell>
          <cell r="P386">
            <v>0</v>
          </cell>
          <cell r="Q386">
            <v>0</v>
          </cell>
          <cell r="R386">
            <v>0</v>
          </cell>
        </row>
        <row r="387">
          <cell r="C387" t="str">
            <v>665499H</v>
          </cell>
          <cell r="D387" t="str">
            <v>4</v>
          </cell>
          <cell r="E387" t="str">
            <v xml:space="preserve">      Other Employee Expense            </v>
          </cell>
          <cell r="F387">
            <v>3</v>
          </cell>
          <cell r="G387">
            <v>3</v>
          </cell>
          <cell r="H387">
            <v>2</v>
          </cell>
          <cell r="I387">
            <v>4</v>
          </cell>
          <cell r="J387">
            <v>3</v>
          </cell>
          <cell r="K387">
            <v>3</v>
          </cell>
          <cell r="L387">
            <v>3</v>
          </cell>
          <cell r="M387">
            <v>3</v>
          </cell>
          <cell r="N387">
            <v>3</v>
          </cell>
          <cell r="O387">
            <v>3</v>
          </cell>
          <cell r="P387">
            <v>3</v>
          </cell>
          <cell r="Q387">
            <v>3</v>
          </cell>
          <cell r="R387">
            <v>36</v>
          </cell>
        </row>
        <row r="388">
          <cell r="C388" t="str">
            <v>665499D</v>
          </cell>
          <cell r="D388" t="str">
            <v>3</v>
          </cell>
          <cell r="E388" t="str">
            <v xml:space="preserve">    Employee Expense                    </v>
          </cell>
          <cell r="F388">
            <v>3</v>
          </cell>
          <cell r="G388">
            <v>3</v>
          </cell>
          <cell r="H388">
            <v>2</v>
          </cell>
          <cell r="I388">
            <v>4</v>
          </cell>
          <cell r="J388">
            <v>3</v>
          </cell>
          <cell r="K388">
            <v>3</v>
          </cell>
          <cell r="L388">
            <v>3</v>
          </cell>
          <cell r="M388">
            <v>3</v>
          </cell>
          <cell r="N388">
            <v>3</v>
          </cell>
          <cell r="O388">
            <v>3</v>
          </cell>
          <cell r="P388">
            <v>3</v>
          </cell>
          <cell r="Q388">
            <v>3</v>
          </cell>
          <cell r="R388">
            <v>36</v>
          </cell>
        </row>
        <row r="389">
          <cell r="C389" t="str">
            <v>665499L</v>
          </cell>
          <cell r="D389" t="str">
            <v>3</v>
          </cell>
          <cell r="E389" t="str">
            <v xml:space="preserve">    Insurance                           </v>
          </cell>
          <cell r="F389">
            <v>0</v>
          </cell>
          <cell r="G389">
            <v>0</v>
          </cell>
          <cell r="H389">
            <v>0</v>
          </cell>
          <cell r="I389">
            <v>0</v>
          </cell>
          <cell r="J389">
            <v>0</v>
          </cell>
          <cell r="K389">
            <v>0</v>
          </cell>
          <cell r="L389">
            <v>0</v>
          </cell>
          <cell r="M389">
            <v>0</v>
          </cell>
          <cell r="N389">
            <v>0</v>
          </cell>
          <cell r="O389">
            <v>0</v>
          </cell>
          <cell r="P389">
            <v>0</v>
          </cell>
          <cell r="Q389">
            <v>0</v>
          </cell>
          <cell r="R389">
            <v>0</v>
          </cell>
        </row>
        <row r="390">
          <cell r="C390" t="str">
            <v>665850A</v>
          </cell>
          <cell r="D390" t="str">
            <v>3</v>
          </cell>
          <cell r="E390" t="str">
            <v xml:space="preserve">    Foreclosed Properties Expense       </v>
          </cell>
          <cell r="F390">
            <v>0</v>
          </cell>
          <cell r="G390">
            <v>0</v>
          </cell>
          <cell r="H390">
            <v>0</v>
          </cell>
          <cell r="I390">
            <v>0</v>
          </cell>
          <cell r="J390">
            <v>0</v>
          </cell>
          <cell r="K390">
            <v>0</v>
          </cell>
          <cell r="L390">
            <v>0</v>
          </cell>
          <cell r="M390">
            <v>0</v>
          </cell>
          <cell r="N390">
            <v>0</v>
          </cell>
          <cell r="O390">
            <v>0</v>
          </cell>
          <cell r="P390">
            <v>0</v>
          </cell>
          <cell r="Q390">
            <v>0</v>
          </cell>
          <cell r="R390">
            <v>0</v>
          </cell>
        </row>
        <row r="391">
          <cell r="C391" t="str">
            <v>666100A</v>
          </cell>
          <cell r="D391" t="str">
            <v>3</v>
          </cell>
          <cell r="E391" t="str">
            <v xml:space="preserve">    Non-Credit Losses &amp; Recoveries      </v>
          </cell>
          <cell r="F391">
            <v>0</v>
          </cell>
          <cell r="G391">
            <v>0</v>
          </cell>
          <cell r="H391">
            <v>0</v>
          </cell>
          <cell r="I391">
            <v>0</v>
          </cell>
          <cell r="J391">
            <v>0</v>
          </cell>
          <cell r="K391">
            <v>0</v>
          </cell>
          <cell r="L391">
            <v>0</v>
          </cell>
          <cell r="M391">
            <v>0</v>
          </cell>
          <cell r="N391">
            <v>0</v>
          </cell>
          <cell r="O391">
            <v>0</v>
          </cell>
          <cell r="P391">
            <v>0</v>
          </cell>
          <cell r="Q391">
            <v>0</v>
          </cell>
          <cell r="R391">
            <v>0</v>
          </cell>
        </row>
        <row r="392">
          <cell r="C392" t="str">
            <v>668000B</v>
          </cell>
          <cell r="D392" t="str">
            <v>4</v>
          </cell>
          <cell r="E392" t="str">
            <v xml:space="preserve">      B/D Commission &amp; Clearance        </v>
          </cell>
          <cell r="F392">
            <v>0</v>
          </cell>
          <cell r="G392">
            <v>0</v>
          </cell>
          <cell r="H392">
            <v>0</v>
          </cell>
          <cell r="I392">
            <v>0</v>
          </cell>
          <cell r="J392">
            <v>0</v>
          </cell>
          <cell r="K392">
            <v>0</v>
          </cell>
          <cell r="L392">
            <v>0</v>
          </cell>
          <cell r="M392">
            <v>0</v>
          </cell>
          <cell r="N392">
            <v>0</v>
          </cell>
          <cell r="O392">
            <v>0</v>
          </cell>
          <cell r="P392">
            <v>0</v>
          </cell>
          <cell r="Q392">
            <v>0</v>
          </cell>
          <cell r="R392">
            <v>0</v>
          </cell>
        </row>
        <row r="393">
          <cell r="C393" t="str">
            <v>668000C</v>
          </cell>
          <cell r="D393" t="str">
            <v>4</v>
          </cell>
          <cell r="E393" t="str">
            <v xml:space="preserve">      Other Misc Operating - Other      </v>
          </cell>
          <cell r="F393">
            <v>0</v>
          </cell>
          <cell r="G393">
            <v>0</v>
          </cell>
          <cell r="H393">
            <v>0</v>
          </cell>
          <cell r="I393">
            <v>0</v>
          </cell>
          <cell r="J393">
            <v>0</v>
          </cell>
          <cell r="K393">
            <v>0</v>
          </cell>
          <cell r="L393">
            <v>0</v>
          </cell>
          <cell r="M393">
            <v>0</v>
          </cell>
          <cell r="N393">
            <v>0</v>
          </cell>
          <cell r="O393">
            <v>0</v>
          </cell>
          <cell r="P393">
            <v>0</v>
          </cell>
          <cell r="Q393">
            <v>0</v>
          </cell>
          <cell r="R393">
            <v>0</v>
          </cell>
        </row>
        <row r="394">
          <cell r="C394" t="str">
            <v>668000A</v>
          </cell>
          <cell r="D394" t="str">
            <v>3</v>
          </cell>
          <cell r="E394" t="str">
            <v xml:space="preserve">    Other Miscellaneous Operating       </v>
          </cell>
          <cell r="F394">
            <v>0</v>
          </cell>
          <cell r="G394">
            <v>0</v>
          </cell>
          <cell r="H394">
            <v>0</v>
          </cell>
          <cell r="I394">
            <v>0</v>
          </cell>
          <cell r="J394">
            <v>0</v>
          </cell>
          <cell r="K394">
            <v>0</v>
          </cell>
          <cell r="L394">
            <v>0</v>
          </cell>
          <cell r="M394">
            <v>0</v>
          </cell>
          <cell r="N394">
            <v>0</v>
          </cell>
          <cell r="O394">
            <v>0</v>
          </cell>
          <cell r="P394">
            <v>0</v>
          </cell>
          <cell r="Q394">
            <v>0</v>
          </cell>
          <cell r="R394">
            <v>0</v>
          </cell>
        </row>
        <row r="395">
          <cell r="C395" t="str">
            <v>665499A</v>
          </cell>
          <cell r="D395" t="str">
            <v>2</v>
          </cell>
          <cell r="E395" t="str">
            <v xml:space="preserve">  All Other General Operating           </v>
          </cell>
          <cell r="F395">
            <v>3</v>
          </cell>
          <cell r="G395">
            <v>3</v>
          </cell>
          <cell r="H395">
            <v>2</v>
          </cell>
          <cell r="I395">
            <v>4</v>
          </cell>
          <cell r="J395">
            <v>3</v>
          </cell>
          <cell r="K395">
            <v>3</v>
          </cell>
          <cell r="L395">
            <v>3</v>
          </cell>
          <cell r="M395">
            <v>3</v>
          </cell>
          <cell r="N395">
            <v>3</v>
          </cell>
          <cell r="O395">
            <v>3</v>
          </cell>
          <cell r="P395">
            <v>3</v>
          </cell>
          <cell r="Q395">
            <v>3</v>
          </cell>
          <cell r="R395">
            <v>36</v>
          </cell>
        </row>
        <row r="396">
          <cell r="C396" t="str">
            <v>670200A</v>
          </cell>
          <cell r="D396" t="str">
            <v>3</v>
          </cell>
          <cell r="E396" t="str">
            <v xml:space="preserve">    Travel                              </v>
          </cell>
          <cell r="F396">
            <v>4</v>
          </cell>
          <cell r="G396">
            <v>4</v>
          </cell>
          <cell r="H396">
            <v>4</v>
          </cell>
          <cell r="I396">
            <v>4</v>
          </cell>
          <cell r="J396">
            <v>4</v>
          </cell>
          <cell r="K396">
            <v>4</v>
          </cell>
          <cell r="L396">
            <v>4</v>
          </cell>
          <cell r="M396">
            <v>4</v>
          </cell>
          <cell r="N396">
            <v>3</v>
          </cell>
          <cell r="O396">
            <v>3</v>
          </cell>
          <cell r="P396">
            <v>3</v>
          </cell>
          <cell r="Q396">
            <v>3</v>
          </cell>
          <cell r="R396">
            <v>44</v>
          </cell>
        </row>
        <row r="397">
          <cell r="C397" t="str">
            <v>670800A</v>
          </cell>
          <cell r="D397" t="str">
            <v>3</v>
          </cell>
          <cell r="E397" t="str">
            <v xml:space="preserve">    Taxes Other Than Income             </v>
          </cell>
          <cell r="F397">
            <v>0</v>
          </cell>
          <cell r="G397">
            <v>0</v>
          </cell>
          <cell r="H397">
            <v>0</v>
          </cell>
          <cell r="I397">
            <v>0</v>
          </cell>
          <cell r="J397">
            <v>0</v>
          </cell>
          <cell r="K397">
            <v>0</v>
          </cell>
          <cell r="L397">
            <v>0</v>
          </cell>
          <cell r="M397">
            <v>0</v>
          </cell>
          <cell r="N397">
            <v>0</v>
          </cell>
          <cell r="O397">
            <v>0</v>
          </cell>
          <cell r="P397">
            <v>0</v>
          </cell>
          <cell r="Q397">
            <v>0</v>
          </cell>
          <cell r="R397">
            <v>0</v>
          </cell>
        </row>
        <row r="398">
          <cell r="C398" t="str">
            <v>671200A</v>
          </cell>
          <cell r="D398" t="str">
            <v>3</v>
          </cell>
          <cell r="E398" t="str">
            <v xml:space="preserve">    Subscription Services               </v>
          </cell>
          <cell r="F398">
            <v>0</v>
          </cell>
          <cell r="G398">
            <v>0</v>
          </cell>
          <cell r="H398">
            <v>0</v>
          </cell>
          <cell r="I398">
            <v>0</v>
          </cell>
          <cell r="J398">
            <v>0</v>
          </cell>
          <cell r="K398">
            <v>0</v>
          </cell>
          <cell r="L398">
            <v>0</v>
          </cell>
          <cell r="M398">
            <v>0</v>
          </cell>
          <cell r="N398">
            <v>0</v>
          </cell>
          <cell r="O398">
            <v>0</v>
          </cell>
          <cell r="P398">
            <v>0</v>
          </cell>
          <cell r="Q398">
            <v>0</v>
          </cell>
          <cell r="R398">
            <v>0</v>
          </cell>
        </row>
        <row r="399">
          <cell r="C399" t="str">
            <v>671500A</v>
          </cell>
          <cell r="D399" t="str">
            <v>3</v>
          </cell>
          <cell r="E399" t="str">
            <v xml:space="preserve">    Other Admin Expense                 </v>
          </cell>
          <cell r="F399">
            <v>0</v>
          </cell>
          <cell r="G399">
            <v>0</v>
          </cell>
          <cell r="H399">
            <v>0</v>
          </cell>
          <cell r="I399">
            <v>0</v>
          </cell>
          <cell r="J399">
            <v>0</v>
          </cell>
          <cell r="K399">
            <v>0</v>
          </cell>
          <cell r="L399">
            <v>0</v>
          </cell>
          <cell r="M399">
            <v>0</v>
          </cell>
          <cell r="N399">
            <v>0</v>
          </cell>
          <cell r="O399">
            <v>0</v>
          </cell>
          <cell r="P399">
            <v>0</v>
          </cell>
          <cell r="Q399">
            <v>0</v>
          </cell>
          <cell r="R399">
            <v>0</v>
          </cell>
        </row>
        <row r="400">
          <cell r="C400" t="str">
            <v>670000</v>
          </cell>
          <cell r="D400" t="str">
            <v>2</v>
          </cell>
          <cell r="E400" t="str">
            <v xml:space="preserve">  General Administrative                </v>
          </cell>
          <cell r="F400">
            <v>4</v>
          </cell>
          <cell r="G400">
            <v>4</v>
          </cell>
          <cell r="H400">
            <v>4</v>
          </cell>
          <cell r="I400">
            <v>4</v>
          </cell>
          <cell r="J400">
            <v>4</v>
          </cell>
          <cell r="K400">
            <v>4</v>
          </cell>
          <cell r="L400">
            <v>4</v>
          </cell>
          <cell r="M400">
            <v>4</v>
          </cell>
          <cell r="N400">
            <v>3</v>
          </cell>
          <cell r="O400">
            <v>3</v>
          </cell>
          <cell r="P400">
            <v>3</v>
          </cell>
          <cell r="Q400">
            <v>3</v>
          </cell>
          <cell r="R400">
            <v>44</v>
          </cell>
        </row>
        <row r="401">
          <cell r="C401" t="str">
            <v>675100</v>
          </cell>
          <cell r="D401" t="str">
            <v>4</v>
          </cell>
          <cell r="E401" t="str">
            <v xml:space="preserve">      Support Svcs Interco Exp          </v>
          </cell>
          <cell r="F401">
            <v>0</v>
          </cell>
          <cell r="G401">
            <v>0</v>
          </cell>
          <cell r="H401">
            <v>0</v>
          </cell>
          <cell r="I401">
            <v>0</v>
          </cell>
          <cell r="J401">
            <v>0</v>
          </cell>
          <cell r="K401">
            <v>0</v>
          </cell>
          <cell r="L401">
            <v>0</v>
          </cell>
          <cell r="M401">
            <v>0</v>
          </cell>
          <cell r="N401">
            <v>0</v>
          </cell>
          <cell r="O401">
            <v>0</v>
          </cell>
          <cell r="P401">
            <v>0</v>
          </cell>
          <cell r="Q401">
            <v>0</v>
          </cell>
          <cell r="R401">
            <v>0</v>
          </cell>
        </row>
        <row r="402">
          <cell r="C402" t="str">
            <v>675000</v>
          </cell>
          <cell r="D402" t="str">
            <v>2</v>
          </cell>
          <cell r="E402" t="str">
            <v xml:space="preserve">  Intercompany Expense                  </v>
          </cell>
          <cell r="F402">
            <v>0</v>
          </cell>
          <cell r="G402">
            <v>0</v>
          </cell>
          <cell r="H402">
            <v>0</v>
          </cell>
          <cell r="I402">
            <v>0</v>
          </cell>
          <cell r="J402">
            <v>0</v>
          </cell>
          <cell r="K402">
            <v>0</v>
          </cell>
          <cell r="L402">
            <v>0</v>
          </cell>
          <cell r="M402">
            <v>0</v>
          </cell>
          <cell r="N402">
            <v>0</v>
          </cell>
          <cell r="O402">
            <v>0</v>
          </cell>
          <cell r="P402">
            <v>0</v>
          </cell>
          <cell r="Q402">
            <v>0</v>
          </cell>
          <cell r="R402">
            <v>0</v>
          </cell>
        </row>
        <row r="403">
          <cell r="C403" t="str">
            <v>860010</v>
          </cell>
          <cell r="D403" t="str">
            <v>4</v>
          </cell>
          <cell r="E403" t="str">
            <v xml:space="preserve">      Processing/Support Income         </v>
          </cell>
          <cell r="F403">
            <v>0</v>
          </cell>
          <cell r="G403">
            <v>0</v>
          </cell>
          <cell r="H403">
            <v>0</v>
          </cell>
          <cell r="I403">
            <v>0</v>
          </cell>
          <cell r="J403">
            <v>0</v>
          </cell>
          <cell r="K403">
            <v>0</v>
          </cell>
          <cell r="L403">
            <v>0</v>
          </cell>
          <cell r="M403">
            <v>0</v>
          </cell>
          <cell r="N403">
            <v>0</v>
          </cell>
          <cell r="O403">
            <v>0</v>
          </cell>
          <cell r="P403">
            <v>0</v>
          </cell>
          <cell r="Q403">
            <v>0</v>
          </cell>
          <cell r="R403">
            <v>0</v>
          </cell>
        </row>
        <row r="404">
          <cell r="C404" t="str">
            <v>860510</v>
          </cell>
          <cell r="D404" t="str">
            <v>4</v>
          </cell>
          <cell r="E404" t="str">
            <v xml:space="preserve">      Processing/Support Expense        </v>
          </cell>
          <cell r="F404">
            <v>0</v>
          </cell>
          <cell r="G404">
            <v>0</v>
          </cell>
          <cell r="H404">
            <v>0</v>
          </cell>
          <cell r="I404">
            <v>0</v>
          </cell>
          <cell r="J404">
            <v>0</v>
          </cell>
          <cell r="K404">
            <v>0</v>
          </cell>
          <cell r="L404">
            <v>0</v>
          </cell>
          <cell r="M404">
            <v>0</v>
          </cell>
          <cell r="N404">
            <v>0</v>
          </cell>
          <cell r="O404">
            <v>0</v>
          </cell>
          <cell r="P404">
            <v>0</v>
          </cell>
          <cell r="Q404">
            <v>0</v>
          </cell>
          <cell r="R404">
            <v>0</v>
          </cell>
        </row>
        <row r="405">
          <cell r="C405" t="str">
            <v>700500B</v>
          </cell>
          <cell r="D405" t="str">
            <v>2</v>
          </cell>
          <cell r="E405" t="str">
            <v xml:space="preserve">  Processing/Support Costs              </v>
          </cell>
          <cell r="F405">
            <v>0</v>
          </cell>
          <cell r="G405">
            <v>0</v>
          </cell>
          <cell r="H405">
            <v>0</v>
          </cell>
          <cell r="I405">
            <v>0</v>
          </cell>
          <cell r="J405">
            <v>0</v>
          </cell>
          <cell r="K405">
            <v>0</v>
          </cell>
          <cell r="L405">
            <v>0</v>
          </cell>
          <cell r="M405">
            <v>0</v>
          </cell>
          <cell r="N405">
            <v>0</v>
          </cell>
          <cell r="O405">
            <v>0</v>
          </cell>
          <cell r="P405">
            <v>0</v>
          </cell>
          <cell r="Q405">
            <v>0</v>
          </cell>
          <cell r="R405">
            <v>0</v>
          </cell>
        </row>
        <row r="406">
          <cell r="C406" t="str">
            <v>600000A</v>
          </cell>
          <cell r="D406" t="str">
            <v>1</v>
          </cell>
          <cell r="E406" t="str">
            <v xml:space="preserve">Total Non - Interest Expense            </v>
          </cell>
          <cell r="F406">
            <v>301.60000000000002</v>
          </cell>
          <cell r="G406">
            <v>314.8</v>
          </cell>
          <cell r="H406">
            <v>371.8</v>
          </cell>
          <cell r="I406">
            <v>411.8</v>
          </cell>
          <cell r="J406">
            <v>407.8</v>
          </cell>
          <cell r="K406">
            <v>405</v>
          </cell>
          <cell r="L406">
            <v>411.4</v>
          </cell>
          <cell r="M406">
            <v>410.6</v>
          </cell>
          <cell r="N406">
            <v>409.4</v>
          </cell>
          <cell r="O406">
            <v>413</v>
          </cell>
          <cell r="P406">
            <v>413.8</v>
          </cell>
          <cell r="Q406">
            <v>408</v>
          </cell>
          <cell r="R406">
            <v>4679</v>
          </cell>
        </row>
        <row r="407">
          <cell r="C407" t="str">
            <v>799999A</v>
          </cell>
          <cell r="D407" t="str">
            <v>1</v>
          </cell>
          <cell r="E407" t="str">
            <v xml:space="preserve">Income Tax Allocation                   </v>
          </cell>
          <cell r="F407">
            <v>-115.26436</v>
          </cell>
          <cell r="G407">
            <v>-120.52495999999999</v>
          </cell>
          <cell r="H407">
            <v>-142.36474999999999</v>
          </cell>
          <cell r="I407">
            <v>-157.45885000000001</v>
          </cell>
          <cell r="J407">
            <v>-155.83203</v>
          </cell>
          <cell r="K407">
            <v>-154.85455999999999</v>
          </cell>
          <cell r="L407">
            <v>-157.18065000000001</v>
          </cell>
          <cell r="M407">
            <v>-156.86345</v>
          </cell>
          <cell r="N407">
            <v>-156.48732999999999</v>
          </cell>
          <cell r="O407">
            <v>-157.72547</v>
          </cell>
          <cell r="P407">
            <v>-158.11854</v>
          </cell>
          <cell r="Q407">
            <v>-155.77139</v>
          </cell>
          <cell r="R407">
            <v>-1788.44634</v>
          </cell>
        </row>
        <row r="408">
          <cell r="C408" t="str">
            <v>830130A</v>
          </cell>
          <cell r="D408" t="str">
            <v>1</v>
          </cell>
          <cell r="E408" t="str">
            <v xml:space="preserve">Full Time Equivalent Staff              </v>
          </cell>
          <cell r="F408">
            <v>89</v>
          </cell>
          <cell r="G408">
            <v>94</v>
          </cell>
          <cell r="H408">
            <v>99</v>
          </cell>
          <cell r="I408">
            <v>109</v>
          </cell>
          <cell r="J408">
            <v>119</v>
          </cell>
          <cell r="K408">
            <v>119</v>
          </cell>
          <cell r="L408">
            <v>119</v>
          </cell>
          <cell r="M408">
            <v>119</v>
          </cell>
          <cell r="N408">
            <v>119</v>
          </cell>
          <cell r="O408">
            <v>119</v>
          </cell>
          <cell r="P408">
            <v>119</v>
          </cell>
          <cell r="Q408">
            <v>119</v>
          </cell>
          <cell r="R408">
            <v>112</v>
          </cell>
        </row>
      </sheetData>
      <sheetData sheetId="5" refreshError="1"/>
      <sheetData sheetId="6" refreshError="1"/>
      <sheetData sheetId="7" refreshError="1"/>
      <sheetData sheetId="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mp_Data"/>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E "/>
    </sheetNames>
    <sheetDataSet>
      <sheetData sheetId="0"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5내수 (2)"/>
      <sheetName val="96내수"/>
      <sheetName val="96수출"/>
      <sheetName val="RES"/>
      <sheetName val="96__"/>
      <sheetName val="지역본부별 실적"/>
      <sheetName val="거점별"/>
      <sheetName val="지점-대리점"/>
      <sheetName val="back-data"/>
      <sheetName val="(2)"/>
      <sheetName val="협조전"/>
      <sheetName val="관람석제출"/>
      <sheetName val="변경내용"/>
      <sheetName val="회의비등"/>
      <sheetName val="접대비"/>
      <sheetName val="교통비"/>
      <sheetName val="핸드폰"/>
      <sheetName val="당숙직"/>
      <sheetName val="영수증1"/>
      <sheetName val="영수증2"/>
      <sheetName val="정산서"/>
      <sheetName val="전표철"/>
      <sheetName val="Sheet1"/>
      <sheetName val="Sheet2"/>
      <sheetName val="Sheet3"/>
      <sheetName val="ML"/>
      <sheetName val="TOT"/>
      <sheetName val="TCA"/>
      <sheetName val="세목별"/>
      <sheetName val="Sheet14"/>
      <sheetName val="Sheet15"/>
      <sheetName val="★최종 정리 (3)"/>
      <sheetName val="전번것 최종 정리"/>
      <sheetName val="labour rates"/>
      <sheetName val="Headings"/>
      <sheetName val="Summary E "/>
      <sheetName val="collections plan 0401"/>
      <sheetName val="Basement Budget"/>
      <sheetName val="사진"/>
      <sheetName val="type-F"/>
      <sheetName val="3BL공동구 수량"/>
      <sheetName val="내역(자100%,노100%)기아화성UD동"/>
      <sheetName val="관리96"/>
      <sheetName val="2.대외공문"/>
      <sheetName val="공통비"/>
      <sheetName val="#REF"/>
      <sheetName val="일지-H"/>
      <sheetName val="TEL"/>
      <sheetName val="신고서.전"/>
      <sheetName val="정부노임단가"/>
      <sheetName val="계정"/>
      <sheetName val="CVT산정"/>
      <sheetName val="전체현황"/>
      <sheetName val="추가 종합"/>
      <sheetName val="지사"/>
      <sheetName val="기계"/>
      <sheetName val="구동"/>
      <sheetName val="부대대비"/>
      <sheetName val="냉연집계"/>
      <sheetName val="A-4"/>
      <sheetName val=" 견적서"/>
      <sheetName val="항목(1)"/>
      <sheetName val="견적990322"/>
      <sheetName val="주소(한문)"/>
      <sheetName val="총괄표"/>
      <sheetName val="대외공문"/>
      <sheetName val="99경비"/>
      <sheetName val="소상 &quot;1&quot;"/>
      <sheetName val="유통망계획"/>
      <sheetName val="차액보증"/>
      <sheetName val="2COMPO_TABLE"/>
      <sheetName val="수입"/>
      <sheetName val="full (2)"/>
      <sheetName val="PTR台손익"/>
      <sheetName val="마북 손익분석(CATIA)"/>
      <sheetName val="설산1.나"/>
      <sheetName val="본사S"/>
      <sheetName val="일위대가목차"/>
      <sheetName val="차수"/>
      <sheetName val="BID"/>
      <sheetName val="기초"/>
      <sheetName val="예산계획"/>
      <sheetName val="95내수_(2)"/>
      <sheetName val="지역본부별_실적"/>
      <sheetName val="3BL공동구_수량"/>
      <sheetName val="2_대외공문"/>
      <sheetName val="신고서_전"/>
      <sheetName val="DATA(BAC)"/>
      <sheetName val="입찰안"/>
      <sheetName val="차량별점검"/>
      <sheetName val="수리결과"/>
      <sheetName val="BUS제원1"/>
      <sheetName val="95계획"/>
      <sheetName val="FRECEFECBAILEYS"/>
      <sheetName val="Budgetary office area"/>
      <sheetName val="Balustrade"/>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PKG"/>
    </sheetNames>
    <definedNames>
      <definedName name="Import"/>
    </definedNames>
    <sheetDataSet>
      <sheetData sheetId="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ment Budget"/>
      <sheetName val="Template-Design Devt Estimate"/>
      <sheetName val="96수출"/>
    </sheetNames>
    <sheetDataSet>
      <sheetData sheetId="0" refreshError="1"/>
      <sheetData sheetId="1" refreshError="1"/>
      <sheetData sheetId="2"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O LIST"/>
      <sheetName val="Basement Budget"/>
      <sheetName val="Elnet-IBMS-IOlistBOQ-5103"/>
      <sheetName val="BOQ"/>
      <sheetName val="DDCest-basis"/>
      <sheetName val="factors"/>
      <sheetName val="TBAL9697 -group wise  sdpl"/>
      <sheetName val="GBW"/>
      <sheetName val="Masonry"/>
      <sheetName val="HPL"/>
      <sheetName val="Indices"/>
      <sheetName val="master"/>
      <sheetName val="OpRes"/>
      <sheetName val="PCS"/>
      <sheetName val="Material "/>
      <sheetName val="Labour &amp; Plant"/>
      <sheetName val="Headings"/>
      <sheetName val="Civil Works"/>
      <sheetName val="calcul"/>
      <sheetName val="INTERIOR"/>
      <sheetName val="RCC,Ret. Wall"/>
      <sheetName val="Wordsdata"/>
      <sheetName val="item"/>
      <sheetName val="INPUT SHEET"/>
      <sheetName val="RES-PLANNING"/>
      <sheetName val="Extra Item"/>
      <sheetName val="Pay_Sep06"/>
      <sheetName val="Site Dev BOQ"/>
      <sheetName val="F1a-Pile"/>
      <sheetName val="Project Budget Worksheet"/>
      <sheetName val="Voucher"/>
      <sheetName val="Lead"/>
      <sheetName val="Cost summary"/>
      <sheetName val="strand"/>
      <sheetName val="Detail"/>
      <sheetName val="loadcal"/>
      <sheetName val="beam-reinft"/>
      <sheetName val="water prop."/>
      <sheetName val="Data sheet"/>
      <sheetName val="Assumptions"/>
      <sheetName val="horizontal"/>
      <sheetName val="Intro"/>
      <sheetName val="CFForecast detail"/>
      <sheetName val="Fill this out first..."/>
      <sheetName val="LIST OF MAKES"/>
      <sheetName val="Sens"/>
      <sheetName val="Data"/>
      <sheetName val="Summary"/>
      <sheetName val="BASIS -DEC 08"/>
      <sheetName val="INDIGINEOUS ITEMS "/>
      <sheetName val="预算"/>
      <sheetName val="Design"/>
      <sheetName val="PHE"/>
      <sheetName val="Estimate"/>
      <sheetName val="IO_LIST"/>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 val="reference"/>
      <sheetName val="Input"/>
      <sheetName val="Sump_cal"/>
      <sheetName val="Basic Rates"/>
      <sheetName val="Fin Sum"/>
      <sheetName val="FORM7"/>
      <sheetName val="Data base"/>
      <sheetName val="PROG_DATA"/>
      <sheetName val="HVAC1"/>
      <sheetName val="SECURITY 1"/>
      <sheetName val="월선수금"/>
      <sheetName val="PRECAST lightconc-II"/>
      <sheetName val="Electrical"/>
      <sheetName val="sqn_ldr_3 Unit_2_"/>
      <sheetName val="OHT_Abs"/>
      <sheetName val="Formula"/>
      <sheetName val="Timesheet"/>
      <sheetName val="p&amp;m"/>
      <sheetName val="INDEX"/>
      <sheetName val="AREAS"/>
      <sheetName val="labour coeff"/>
      <sheetName val="BOQ_Direct_selling cost"/>
      <sheetName val="Costing"/>
      <sheetName val="Mat_Cost"/>
      <sheetName val="collections plan 0401"/>
      <sheetName val="Variables_x"/>
      <sheetName val="Rate Analysis"/>
      <sheetName val="HEAD"/>
      <sheetName val="電気設備表"/>
      <sheetName val="SILICATE"/>
      <sheetName val="Building 1"/>
      <sheetName val="Boq - Flats"/>
      <sheetName val="Cal"/>
      <sheetName val="section"/>
      <sheetName val="Assmpns"/>
      <sheetName val="New Construction"/>
      <sheetName val="FACTOR"/>
      <sheetName val="final abstract"/>
      <sheetName val="Codes"/>
      <sheetName val="sheeet7"/>
      <sheetName val="3. Elemental Summary"/>
      <sheetName val="9. Package split - Cost "/>
      <sheetName val="10. &amp; 11. Rate Code &amp; BQ"/>
      <sheetName val="Centrifugal pumps_cooling tower"/>
      <sheetName val="PRESSURIZATION units"/>
      <sheetName val="BASEMENT VENT _ DUCTED OPTION"/>
      <sheetName val="concrete"/>
      <sheetName val="NEW Main"/>
      <sheetName val="C form"/>
      <sheetName val="Output"/>
      <sheetName val="재1"/>
      <sheetName val="List"/>
      <sheetName val="M"/>
      <sheetName val="N"/>
      <sheetName val="maing1"/>
      <sheetName val="NPV"/>
      <sheetName val="IO_LIST3"/>
      <sheetName val="Basement_Budget2"/>
      <sheetName val="INPUT_SHEET2"/>
      <sheetName val="water_prop_"/>
      <sheetName val="LIST_OF_MAKES"/>
      <sheetName val="Material_2"/>
      <sheetName val="Labour_&amp;_Plant2"/>
      <sheetName val="Site_Dev_BOQ"/>
      <sheetName val="Extra_Item"/>
      <sheetName val="Project_Budget_Worksheet"/>
      <sheetName val="Civil_Works"/>
      <sheetName val="TBAL9697_-group_wise__sdpl"/>
      <sheetName val="Data_sheet"/>
      <sheetName val="CFForecast_detail"/>
      <sheetName val="Fill_this_out_first___"/>
      <sheetName val="BASIS_-DEC_08"/>
      <sheetName val="RCC,Ret__Wall"/>
      <sheetName val="sqn_ldr_3_Unit_2_"/>
      <sheetName val="INDIGINEOUS_ITEMS_"/>
      <sheetName val="Detailed_Summary_(4)"/>
      <sheetName val="E1.5"/>
      <sheetName val="Cover"/>
      <sheetName val="cubes_M20"/>
      <sheetName val="Macro1"/>
      <sheetName val="Testing"/>
      <sheetName val="환율"/>
      <sheetName val="Step 7"/>
      <sheetName val="Balustrade"/>
      <sheetName val="Break up Sheet"/>
      <sheetName val="HOLIDAY LIST"/>
      <sheetName val="DASH BOARD"/>
      <sheetName val="analysis"/>
      <sheetName val="Database"/>
      <sheetName val="SCHEDULE"/>
      <sheetName val="schedule nos"/>
      <sheetName val="keyword"/>
      <sheetName val="Basic_Rates"/>
      <sheetName val="Data_base"/>
      <sheetName val="Fin_Sum"/>
      <sheetName val="labour_coeff"/>
      <sheetName val="Rate_Analysis"/>
      <sheetName val="Cost_summary"/>
      <sheetName val="SECURITY_1"/>
      <sheetName val="PRECAST_lightconc-II"/>
      <sheetName val="Building_1"/>
      <sheetName val="BOQ_Direct_selling_cost"/>
      <sheetName val="Centrifugal_pumps_cooling_tower"/>
      <sheetName val="PRESSURIZATION_units"/>
      <sheetName val="BASEMENT_VENT___DUCTED_OPTION"/>
      <sheetName val="collections_plan_0401"/>
      <sheetName val="IO_LIST5"/>
      <sheetName val="INPUT_SHEET4"/>
      <sheetName val="Basement_Budget4"/>
      <sheetName val="Material_4"/>
      <sheetName val="Labour_&amp;_Plant4"/>
      <sheetName val="Extra_Item2"/>
      <sheetName val="Site_Dev_BOQ2"/>
      <sheetName val="Project_Budget_Worksheet2"/>
      <sheetName val="TBAL9697_-group_wise__sdpl2"/>
      <sheetName val="Civil_Works2"/>
      <sheetName val="water_prop_2"/>
      <sheetName val="Data_sheet2"/>
      <sheetName val="CFForecast_detail2"/>
      <sheetName val="Fill_this_out_first___2"/>
      <sheetName val="LIST_OF_MAKES2"/>
      <sheetName val="BASIS_-DEC_082"/>
      <sheetName val="INDIGINEOUS_ITEMS_2"/>
      <sheetName val="RCC,Ret__Wall2"/>
      <sheetName val="Basic_Rates2"/>
      <sheetName val="Data_base2"/>
      <sheetName val="Fin_Sum2"/>
      <sheetName val="sqn_ldr_3_Unit_2_2"/>
      <sheetName val="labour_coeff2"/>
      <sheetName val="Rate_Analysis2"/>
      <sheetName val="Cost_summary2"/>
      <sheetName val="SECURITY_12"/>
      <sheetName val="PRECAST_lightconc-II2"/>
      <sheetName val="Building_12"/>
      <sheetName val="BOQ_Direct_selling_cost2"/>
      <sheetName val="Centrifugal_pumps_cooling_towe2"/>
      <sheetName val="PRESSURIZATION_units2"/>
      <sheetName val="BASEMENT_VENT___DUCTED_OPTION2"/>
      <sheetName val="collections_plan_04012"/>
      <sheetName val="IO_LIST4"/>
      <sheetName val="INPUT_SHEET3"/>
      <sheetName val="Basement_Budget3"/>
      <sheetName val="Material_3"/>
      <sheetName val="Labour_&amp;_Plant3"/>
      <sheetName val="Extra_Item1"/>
      <sheetName val="Site_Dev_BOQ1"/>
      <sheetName val="Project_Budget_Worksheet1"/>
      <sheetName val="TBAL9697_-group_wise__sdpl1"/>
      <sheetName val="Civil_Works1"/>
      <sheetName val="water_prop_1"/>
      <sheetName val="Data_sheet1"/>
      <sheetName val="CFForecast_detail1"/>
      <sheetName val="Fill_this_out_first___1"/>
      <sheetName val="LIST_OF_MAKES1"/>
      <sheetName val="BASIS_-DEC_081"/>
      <sheetName val="INDIGINEOUS_ITEMS_1"/>
      <sheetName val="RCC,Ret__Wall1"/>
      <sheetName val="Basic_Rates1"/>
      <sheetName val="Data_base1"/>
      <sheetName val="Fin_Sum1"/>
      <sheetName val="sqn_ldr_3_Unit_2_1"/>
      <sheetName val="labour_coeff1"/>
      <sheetName val="Rate_Analysis1"/>
      <sheetName val="Cost_summary1"/>
      <sheetName val="SECURITY_11"/>
      <sheetName val="PRECAST_lightconc-II1"/>
      <sheetName val="Building_11"/>
      <sheetName val="BOQ_Direct_selling_cost1"/>
      <sheetName val="Centrifugal_pumps_cooling_towe1"/>
      <sheetName val="PRESSURIZATION_units1"/>
      <sheetName val="BASEMENT_VENT___DUCTED_OPTION1"/>
      <sheetName val="collections_plan_04011"/>
      <sheetName val="IO_LIST6"/>
      <sheetName val="INPUT_SHEET5"/>
      <sheetName val="Basement_Budget5"/>
      <sheetName val="Material_5"/>
      <sheetName val="Labour_&amp;_Plant5"/>
      <sheetName val="Extra_Item3"/>
      <sheetName val="Site_Dev_BOQ3"/>
      <sheetName val="Project_Budget_Worksheet3"/>
      <sheetName val="TBAL9697_-group_wise__sdpl3"/>
      <sheetName val="Civil_Works3"/>
      <sheetName val="water_prop_3"/>
      <sheetName val="Data_sheet3"/>
      <sheetName val="CFForecast_detail3"/>
      <sheetName val="Fill_this_out_first___3"/>
      <sheetName val="LIST_OF_MAKES3"/>
      <sheetName val="BASIS_-DEC_083"/>
      <sheetName val="INDIGINEOUS_ITEMS_3"/>
      <sheetName val="RCC,Ret__Wall3"/>
      <sheetName val="Basic_Rates3"/>
      <sheetName val="Data_base3"/>
      <sheetName val="Fin_Sum3"/>
      <sheetName val="sqn_ldr_3_Unit_2_3"/>
      <sheetName val="labour_coeff3"/>
      <sheetName val="Rate_Analysis3"/>
      <sheetName val="Cost_summary3"/>
      <sheetName val="SECURITY_13"/>
      <sheetName val="PRECAST_lightconc-II3"/>
      <sheetName val="Building_13"/>
      <sheetName val="BOQ_Direct_selling_cost3"/>
      <sheetName val="Centrifugal_pumps_cooling_towe3"/>
      <sheetName val="PRESSURIZATION_units3"/>
      <sheetName val="BASEMENT_VENT___DUCTED_OPTION3"/>
      <sheetName val="collections_plan_04013"/>
      <sheetName val="IO_LIST7"/>
      <sheetName val="INPUT_SHEET6"/>
      <sheetName val="Basement_Budget6"/>
      <sheetName val="Material_6"/>
      <sheetName val="Labour_&amp;_Plant6"/>
      <sheetName val="Extra_Item4"/>
      <sheetName val="Site_Dev_BOQ4"/>
      <sheetName val="Project_Budget_Worksheet4"/>
      <sheetName val="TBAL9697_-group_wise__sdpl4"/>
      <sheetName val="Civil_Works4"/>
      <sheetName val="water_prop_4"/>
      <sheetName val="Data_sheet4"/>
      <sheetName val="CFForecast_detail4"/>
      <sheetName val="Fill_this_out_first___4"/>
      <sheetName val="LIST_OF_MAKES4"/>
      <sheetName val="BASIS_-DEC_084"/>
      <sheetName val="INDIGINEOUS_ITEMS_4"/>
      <sheetName val="RCC,Ret__Wall4"/>
      <sheetName val="Basic_Rates4"/>
      <sheetName val="Data_base4"/>
      <sheetName val="Fin_Sum4"/>
      <sheetName val="sqn_ldr_3_Unit_2_4"/>
      <sheetName val="labour_coeff4"/>
      <sheetName val="Rate_Analysis4"/>
      <sheetName val="Cost_summary4"/>
      <sheetName val="SECURITY_14"/>
      <sheetName val="PRECAST_lightconc-II4"/>
      <sheetName val="Building_14"/>
      <sheetName val="BOQ_Direct_selling_cost4"/>
      <sheetName val="Centrifugal_pumps_cooling_towe4"/>
      <sheetName val="PRESSURIZATION_units4"/>
      <sheetName val="BASEMENT_VENT___DUCTED_OPTION4"/>
      <sheetName val="collections_plan_04014"/>
      <sheetName val="IO_LIST8"/>
      <sheetName val="INPUT_SHEET7"/>
      <sheetName val="Basement_Budget7"/>
      <sheetName val="Material_7"/>
      <sheetName val="Labour_&amp;_Plant7"/>
      <sheetName val="Extra_Item5"/>
      <sheetName val="Site_Dev_BOQ5"/>
      <sheetName val="Project_Budget_Worksheet5"/>
      <sheetName val="TBAL9697_-group_wise__sdpl5"/>
      <sheetName val="Civil_Works5"/>
      <sheetName val="water_prop_5"/>
      <sheetName val="Data_sheet5"/>
      <sheetName val="CFForecast_detail5"/>
      <sheetName val="Fill_this_out_first___5"/>
      <sheetName val="LIST_OF_MAKES5"/>
      <sheetName val="BASIS_-DEC_085"/>
      <sheetName val="INDIGINEOUS_ITEMS_5"/>
      <sheetName val="RCC,Ret__Wall5"/>
      <sheetName val="Basic_Rates5"/>
      <sheetName val="Data_base5"/>
      <sheetName val="Fin_Sum5"/>
      <sheetName val="sqn_ldr_3_Unit_2_5"/>
      <sheetName val="labour_coeff5"/>
      <sheetName val="Rate_Analysis5"/>
      <sheetName val="Cost_summary5"/>
      <sheetName val="SECURITY_15"/>
      <sheetName val="PRECAST_lightconc-II5"/>
      <sheetName val="Building_15"/>
      <sheetName val="BOQ_Direct_selling_cost5"/>
      <sheetName val="Centrifugal_pumps_cooling_towe5"/>
      <sheetName val="PRESSURIZATION_units5"/>
      <sheetName val="BASEMENT_VENT___DUCTED_OPTION5"/>
      <sheetName val="collections_plan_04015"/>
      <sheetName val="IO_LIST9"/>
      <sheetName val="INPUT_SHEET8"/>
      <sheetName val="Basement_Budget8"/>
      <sheetName val="Material_8"/>
      <sheetName val="Labour_&amp;_Plant8"/>
      <sheetName val="Extra_Item6"/>
      <sheetName val="Site_Dev_BOQ6"/>
      <sheetName val="Project_Budget_Worksheet6"/>
      <sheetName val="TBAL9697_-group_wise__sdpl6"/>
      <sheetName val="Civil_Works6"/>
      <sheetName val="water_prop_6"/>
      <sheetName val="Data_sheet6"/>
      <sheetName val="CFForecast_detail6"/>
      <sheetName val="Fill_this_out_first___6"/>
      <sheetName val="LIST_OF_MAKES6"/>
      <sheetName val="BASIS_-DEC_086"/>
      <sheetName val="INDIGINEOUS_ITEMS_6"/>
      <sheetName val="RCC,Ret__Wall6"/>
      <sheetName val="Basic_Rates6"/>
      <sheetName val="Data_base6"/>
      <sheetName val="Fin_Sum6"/>
      <sheetName val="sqn_ldr_3_Unit_2_6"/>
      <sheetName val="labour_coeff6"/>
      <sheetName val="Rate_Analysis6"/>
      <sheetName val="Cost_summary6"/>
      <sheetName val="SECURITY_16"/>
      <sheetName val="PRECAST_lightconc-II6"/>
      <sheetName val="Building_16"/>
      <sheetName val="BOQ_Direct_selling_cost6"/>
      <sheetName val="Centrifugal_pumps_cooling_towe6"/>
      <sheetName val="PRESSURIZATION_units6"/>
      <sheetName val="BASEMENT_VENT___DUCTED_OPTION6"/>
      <sheetName val="collections_plan_04016"/>
      <sheetName val="IO_LIST10"/>
      <sheetName val="INPUT_SHEET9"/>
      <sheetName val="Basement_Budget9"/>
      <sheetName val="Material_9"/>
      <sheetName val="Labour_&amp;_Plant9"/>
      <sheetName val="Extra_Item7"/>
      <sheetName val="Site_Dev_BOQ7"/>
      <sheetName val="Project_Budget_Worksheet7"/>
      <sheetName val="TBAL9697_-group_wise__sdpl7"/>
      <sheetName val="Civil_Works7"/>
      <sheetName val="water_prop_7"/>
      <sheetName val="Data_sheet7"/>
      <sheetName val="CFForecast_detail7"/>
      <sheetName val="Fill_this_out_first___7"/>
      <sheetName val="LIST_OF_MAKES7"/>
      <sheetName val="BASIS_-DEC_087"/>
      <sheetName val="INDIGINEOUS_ITEMS_7"/>
      <sheetName val="RCC,Ret__Wall7"/>
      <sheetName val="Basic_Rates7"/>
      <sheetName val="Data_base7"/>
      <sheetName val="Fin_Sum7"/>
      <sheetName val="sqn_ldr_3_Unit_2_7"/>
      <sheetName val="labour_coeff7"/>
      <sheetName val="Rate_Analysis7"/>
      <sheetName val="Cost_summary7"/>
      <sheetName val="SECURITY_17"/>
      <sheetName val="PRECAST_lightconc-II7"/>
      <sheetName val="Building_17"/>
      <sheetName val="BOQ_Direct_selling_cost7"/>
      <sheetName val="Centrifugal_pumps_cooling_towe7"/>
      <sheetName val="PRESSURIZATION_units7"/>
      <sheetName val="BASEMENT_VENT___DUCTED_OPTION7"/>
      <sheetName val="collections_plan_04017"/>
      <sheetName val="IO_LIST11"/>
      <sheetName val="INPUT_SHEET10"/>
      <sheetName val="Basement_Budget10"/>
      <sheetName val="Material_10"/>
      <sheetName val="Labour_&amp;_Plant10"/>
      <sheetName val="Extra_Item8"/>
      <sheetName val="Site_Dev_BOQ8"/>
      <sheetName val="Project_Budget_Worksheet8"/>
      <sheetName val="TBAL9697_-group_wise__sdpl8"/>
      <sheetName val="Civil_Works8"/>
      <sheetName val="water_prop_8"/>
      <sheetName val="Data_sheet8"/>
      <sheetName val="CFForecast_detail8"/>
      <sheetName val="Fill_this_out_first___8"/>
      <sheetName val="LIST_OF_MAKES8"/>
      <sheetName val="BASIS_-DEC_088"/>
      <sheetName val="INDIGINEOUS_ITEMS_8"/>
      <sheetName val="RCC,Ret__Wall8"/>
      <sheetName val="Basic_Rates8"/>
      <sheetName val="Data_base8"/>
      <sheetName val="Fin_Sum8"/>
      <sheetName val="sqn_ldr_3_Unit_2_8"/>
      <sheetName val="labour_coeff8"/>
      <sheetName val="Rate_Analysis8"/>
      <sheetName val="Cost_summary8"/>
      <sheetName val="SECURITY_18"/>
      <sheetName val="PRECAST_lightconc-II8"/>
      <sheetName val="Building_18"/>
      <sheetName val="BOQ_Direct_selling_cost8"/>
      <sheetName val="Centrifugal_pumps_cooling_towe8"/>
      <sheetName val="PRESSURIZATION_units8"/>
      <sheetName val="BASEMENT_VENT___DUCTED_OPTION8"/>
      <sheetName val="collections_plan_04018"/>
      <sheetName val="IO_LIST17"/>
      <sheetName val="INPUT_SHEET16"/>
      <sheetName val="Basement_Budget16"/>
      <sheetName val="Material_16"/>
      <sheetName val="Labour_&amp;_Plant16"/>
      <sheetName val="Extra_Item14"/>
      <sheetName val="Site_Dev_BOQ14"/>
      <sheetName val="Project_Budget_Worksheet14"/>
      <sheetName val="TBAL9697_-group_wise__sdpl14"/>
      <sheetName val="Civil_Works14"/>
      <sheetName val="water_prop_14"/>
      <sheetName val="Data_sheet14"/>
      <sheetName val="CFForecast_detail14"/>
      <sheetName val="Fill_this_out_first___14"/>
      <sheetName val="LIST_OF_MAKES14"/>
      <sheetName val="BASIS_-DEC_0814"/>
      <sheetName val="INDIGINEOUS_ITEMS_14"/>
      <sheetName val="RCC,Ret__Wall14"/>
      <sheetName val="Basic_Rates14"/>
      <sheetName val="Data_base14"/>
      <sheetName val="Fin_Sum14"/>
      <sheetName val="sqn_ldr_3_Unit_2_14"/>
      <sheetName val="labour_coeff14"/>
      <sheetName val="Rate_Analysis14"/>
      <sheetName val="Cost_summary14"/>
      <sheetName val="SECURITY_114"/>
      <sheetName val="PRECAST_lightconc-II14"/>
      <sheetName val="Building_114"/>
      <sheetName val="BOQ_Direct_selling_cost14"/>
      <sheetName val="Centrifugal_pumps_cooling_tow14"/>
      <sheetName val="PRESSURIZATION_units14"/>
      <sheetName val="Sheet1"/>
      <sheetName val="basic-data"/>
      <sheetName val="mem-property"/>
      <sheetName val="Sheet3"/>
      <sheetName val="BASEMENT_VENT___DUCTED_OPTION14"/>
      <sheetName val="collections_plan_040114"/>
      <sheetName val="IO_LIST13"/>
      <sheetName val="INPUT_SHEET12"/>
      <sheetName val="Basement_Budget12"/>
      <sheetName val="Material_12"/>
      <sheetName val="Labour_&amp;_Plant12"/>
      <sheetName val="Extra_Item10"/>
      <sheetName val="Site_Dev_BOQ10"/>
      <sheetName val="Project_Budget_Worksheet10"/>
      <sheetName val="TBAL9697_-group_wise__sdpl10"/>
      <sheetName val="Civil_Works10"/>
      <sheetName val="water_prop_10"/>
      <sheetName val="Data_sheet10"/>
      <sheetName val="CFForecast_detail10"/>
      <sheetName val="Fill_this_out_first___10"/>
      <sheetName val="LIST_OF_MAKES10"/>
      <sheetName val="BASIS_-DEC_0810"/>
      <sheetName val="INDIGINEOUS_ITEMS_10"/>
      <sheetName val="RCC,Ret__Wall10"/>
      <sheetName val="Basic_Rates10"/>
      <sheetName val="Data_base10"/>
      <sheetName val="Fin_Sum10"/>
      <sheetName val="sqn_ldr_3_Unit_2_10"/>
      <sheetName val="labour_coeff10"/>
      <sheetName val="Rate_Analysis10"/>
      <sheetName val="Cost_summary10"/>
      <sheetName val="SECURITY_110"/>
      <sheetName val="PRECAST_lightconc-II10"/>
      <sheetName val="Building_110"/>
      <sheetName val="BOQ_Direct_selling_cost10"/>
      <sheetName val="Centrifugal_pumps_cooling_tow10"/>
      <sheetName val="PRESSURIZATION_units10"/>
      <sheetName val="BASEMENT_VENT___DUCTED_OPTION10"/>
      <sheetName val="collections_plan_040110"/>
      <sheetName val="IO_LIST12"/>
      <sheetName val="INPUT_SHEET11"/>
      <sheetName val="Basement_Budget11"/>
      <sheetName val="Material_11"/>
      <sheetName val="Labour_&amp;_Plant11"/>
      <sheetName val="Extra_Item9"/>
      <sheetName val="Site_Dev_BOQ9"/>
      <sheetName val="Project_Budget_Worksheet9"/>
      <sheetName val="TBAL9697_-group_wise__sdpl9"/>
      <sheetName val="Civil_Works9"/>
      <sheetName val="water_prop_9"/>
      <sheetName val="Data_sheet9"/>
      <sheetName val="CFForecast_detail9"/>
      <sheetName val="Fill_this_out_first___9"/>
      <sheetName val="LIST_OF_MAKES9"/>
      <sheetName val="BASIS_-DEC_089"/>
      <sheetName val="INDIGINEOUS_ITEMS_9"/>
      <sheetName val="RCC,Ret__Wall9"/>
      <sheetName val="Basic_Rates9"/>
      <sheetName val="Data_base9"/>
      <sheetName val="Fin_Sum9"/>
      <sheetName val="sqn_ldr_3_Unit_2_9"/>
      <sheetName val="labour_coeff9"/>
      <sheetName val="Rate_Analysis9"/>
      <sheetName val="Cost_summary9"/>
      <sheetName val="SECURITY_19"/>
      <sheetName val="PRECAST_lightconc-II9"/>
      <sheetName val="Building_19"/>
      <sheetName val="BOQ_Direct_selling_cost9"/>
      <sheetName val="Centrifugal_pumps_cooling_towe9"/>
      <sheetName val="PRESSURIZATION_units9"/>
      <sheetName val="BASEMENT_VENT___DUCTED_OPTION9"/>
      <sheetName val="collections_plan_04019"/>
      <sheetName val="IO_LIST14"/>
      <sheetName val="INPUT_SHEET13"/>
      <sheetName val="Basement_Budget13"/>
      <sheetName val="Material_13"/>
      <sheetName val="Labour_&amp;_Plant13"/>
      <sheetName val="Extra_Item11"/>
      <sheetName val="Site_Dev_BOQ11"/>
      <sheetName val="Project_Budget_Worksheet11"/>
      <sheetName val="TBAL9697_-group_wise__sdpl11"/>
      <sheetName val="Civil_Works11"/>
      <sheetName val="water_prop_11"/>
      <sheetName val="Data_sheet11"/>
      <sheetName val="CFForecast_detail11"/>
      <sheetName val="Fill_this_out_first___11"/>
      <sheetName val="LIST_OF_MAKES11"/>
      <sheetName val="BASIS_-DEC_0811"/>
      <sheetName val="INDIGINEOUS_ITEMS_11"/>
      <sheetName val="RCC,Ret__Wall11"/>
      <sheetName val="Basic_Rates11"/>
      <sheetName val="Data_base11"/>
      <sheetName val="Fin_Sum11"/>
      <sheetName val="sqn_ldr_3_Unit_2_11"/>
      <sheetName val="labour_coeff11"/>
      <sheetName val="Rate_Analysis11"/>
      <sheetName val="Cost_summary11"/>
      <sheetName val="SECURITY_111"/>
      <sheetName val="PRECAST_lightconc-II11"/>
      <sheetName val="Building_111"/>
      <sheetName val="BOQ_Direct_selling_cost11"/>
      <sheetName val="Centrifugal_pumps_cooling_tow11"/>
      <sheetName val="PRESSURIZATION_units11"/>
      <sheetName val="BASEMENT_VENT___DUCTED_OPTION11"/>
      <sheetName val="collections_plan_040111"/>
      <sheetName val="IO_LIST15"/>
      <sheetName val="INPUT_SHEET14"/>
      <sheetName val="Basement_Budget14"/>
      <sheetName val="Material_14"/>
      <sheetName val="Labour_&amp;_Plant14"/>
      <sheetName val="Extra_Item12"/>
      <sheetName val="Site_Dev_BOQ12"/>
      <sheetName val="Project_Budget_Worksheet12"/>
      <sheetName val="TBAL9697_-group_wise__sdpl12"/>
      <sheetName val="Civil_Works12"/>
      <sheetName val="water_prop_12"/>
      <sheetName val="Data_sheet12"/>
      <sheetName val="CFForecast_detail12"/>
      <sheetName val="Fill_this_out_first___12"/>
      <sheetName val="LIST_OF_MAKES12"/>
      <sheetName val="BASIS_-DEC_0812"/>
      <sheetName val="INDIGINEOUS_ITEMS_12"/>
      <sheetName val="RCC,Ret__Wall12"/>
      <sheetName val="Basic_Rates12"/>
      <sheetName val="Data_base12"/>
      <sheetName val="Fin_Sum12"/>
      <sheetName val="sqn_ldr_3_Unit_2_12"/>
      <sheetName val="labour_coeff12"/>
      <sheetName val="Rate_Analysis12"/>
      <sheetName val="Cost_summary12"/>
      <sheetName val="SECURITY_112"/>
      <sheetName val="PRECAST_lightconc-II12"/>
      <sheetName val="Building_112"/>
      <sheetName val="BOQ_Direct_selling_cost12"/>
      <sheetName val="Centrifugal_pumps_cooling_tow12"/>
      <sheetName val="PRESSURIZATION_units12"/>
      <sheetName val="BASEMENT_VENT___DUCTED_OPTION12"/>
      <sheetName val="collections_plan_040112"/>
      <sheetName val="IO_LIST16"/>
      <sheetName val="INPUT_SHEET15"/>
      <sheetName val="Basement_Budget15"/>
      <sheetName val="Material_15"/>
      <sheetName val="Labour_&amp;_Plant15"/>
      <sheetName val="Extra_Item13"/>
      <sheetName val="Site_Dev_BOQ13"/>
      <sheetName val="Project_Budget_Worksheet13"/>
      <sheetName val="TBAL9697_-group_wise__sdpl13"/>
      <sheetName val="Civil_Works13"/>
      <sheetName val="water_prop_13"/>
      <sheetName val="Data_sheet13"/>
      <sheetName val="CFForecast_detail13"/>
      <sheetName val="Fill_this_out_first___13"/>
      <sheetName val="LIST_OF_MAKES13"/>
      <sheetName val="BASIS_-DEC_0813"/>
      <sheetName val="INDIGINEOUS_ITEMS_13"/>
      <sheetName val="RCC,Ret__Wall13"/>
      <sheetName val="Basic_Rates13"/>
      <sheetName val="Data_base13"/>
      <sheetName val="Fin_Sum13"/>
      <sheetName val="sqn_ldr_3_Unit_2_13"/>
      <sheetName val="labour_coeff13"/>
      <sheetName val="Rate_Analysis13"/>
      <sheetName val="Cost_summary13"/>
      <sheetName val="SECURITY_113"/>
      <sheetName val="PRECAST_lightconc-II13"/>
      <sheetName val="Building_113"/>
      <sheetName val="BOQ_Direct_selling_cost13"/>
      <sheetName val="Centrifugal_pumps_cooling_tow13"/>
      <sheetName val="PRESSURIZATION_units13"/>
      <sheetName val="BASEMENT_VENT___DUCTED_OPTION13"/>
      <sheetName val="collections_plan_040113"/>
      <sheetName val="IO_LIST23"/>
      <sheetName val="INPUT_SHEET22"/>
      <sheetName val="Basement_Budget22"/>
      <sheetName val="Material_22"/>
      <sheetName val="Labour_&amp;_Plant22"/>
      <sheetName val="Extra_Item20"/>
      <sheetName val="Site_Dev_BOQ20"/>
      <sheetName val="Project_Budget_Worksheet20"/>
      <sheetName val="TBAL9697_-group_wise__sdpl20"/>
      <sheetName val="Civil_Works20"/>
      <sheetName val="water_prop_20"/>
      <sheetName val="Data_sheet20"/>
      <sheetName val="CFForecast_detail20"/>
      <sheetName val="Fill_this_out_first___20"/>
      <sheetName val="LIST_OF_MAKES20"/>
      <sheetName val="BASIS_-DEC_0820"/>
      <sheetName val="INDIGINEOUS_ITEMS_20"/>
      <sheetName val="RCC,Ret__Wall20"/>
      <sheetName val="Basic_Rates20"/>
      <sheetName val="Data_base20"/>
      <sheetName val="Fin_Sum20"/>
      <sheetName val="sqn_ldr_3_Unit_2_20"/>
      <sheetName val="labour_coeff20"/>
      <sheetName val="Rate_Analysis20"/>
      <sheetName val="Cost_summary20"/>
      <sheetName val="SECURITY_120"/>
      <sheetName val="PRECAST_lightconc-II20"/>
      <sheetName val="Building_120"/>
      <sheetName val="BOQ_Direct_selling_cost20"/>
      <sheetName val="Centrifugal_pumps_cooling_tow20"/>
      <sheetName val="PRESSURIZATION_units20"/>
      <sheetName val="BASEMENT_VENT___DUCTED_OPTION20"/>
      <sheetName val="collections_plan_040120"/>
      <sheetName val="IO_LIST18"/>
      <sheetName val="INPUT_SHEET17"/>
      <sheetName val="Basement_Budget17"/>
      <sheetName val="Material_17"/>
      <sheetName val="Labour_&amp;_Plant17"/>
      <sheetName val="Extra_Item15"/>
      <sheetName val="Site_Dev_BOQ15"/>
      <sheetName val="Project_Budget_Worksheet15"/>
      <sheetName val="TBAL9697_-group_wise__sdpl15"/>
      <sheetName val="Civil_Works15"/>
      <sheetName val="water_prop_15"/>
      <sheetName val="Data_sheet15"/>
      <sheetName val="CFForecast_detail15"/>
      <sheetName val="Fill_this_out_first___15"/>
      <sheetName val="LIST_OF_MAKES15"/>
      <sheetName val="BASIS_-DEC_0815"/>
      <sheetName val="INDIGINEOUS_ITEMS_15"/>
      <sheetName val="RCC,Ret__Wall15"/>
      <sheetName val="Basic_Rates15"/>
      <sheetName val="Data_base15"/>
      <sheetName val="Fin_Sum15"/>
      <sheetName val="sqn_ldr_3_Unit_2_15"/>
      <sheetName val="labour_coeff15"/>
      <sheetName val="Rate_Analysis15"/>
      <sheetName val="Cost_summary15"/>
      <sheetName val="SECURITY_115"/>
      <sheetName val="PRECAST_lightconc-II15"/>
      <sheetName val="Building_115"/>
      <sheetName val="BOQ_Direct_selling_cost15"/>
      <sheetName val="Centrifugal_pumps_cooling_tow15"/>
      <sheetName val="PRESSURIZATION_units15"/>
      <sheetName val="BASEMENT_VENT___DUCTED_OPTION15"/>
      <sheetName val="collections_plan_040115"/>
      <sheetName val="IO_LIST19"/>
      <sheetName val="INPUT_SHEET18"/>
      <sheetName val="Basement_Budget18"/>
      <sheetName val="Material_18"/>
      <sheetName val="Labour_&amp;_Plant18"/>
      <sheetName val="Extra_Item16"/>
      <sheetName val="Site_Dev_BOQ16"/>
      <sheetName val="Project_Budget_Worksheet16"/>
      <sheetName val="TBAL9697_-group_wise__sdpl16"/>
      <sheetName val="Civil_Works16"/>
      <sheetName val="water_prop_16"/>
      <sheetName val="Data_sheet16"/>
      <sheetName val="CFForecast_detail16"/>
      <sheetName val="Fill_this_out_first___16"/>
      <sheetName val="LIST_OF_MAKES16"/>
      <sheetName val="BASIS_-DEC_0816"/>
      <sheetName val="INDIGINEOUS_ITEMS_16"/>
      <sheetName val="RCC,Ret__Wall16"/>
      <sheetName val="Basic_Rates16"/>
      <sheetName val="Data_base16"/>
      <sheetName val="Fin_Sum16"/>
      <sheetName val="sqn_ldr_3_Unit_2_16"/>
      <sheetName val="labour_coeff16"/>
      <sheetName val="Rate_Analysis16"/>
      <sheetName val="Cost_summary16"/>
      <sheetName val="SECURITY_116"/>
      <sheetName val="PRECAST_lightconc-II16"/>
      <sheetName val="Building_116"/>
      <sheetName val="BOQ_Direct_selling_cost16"/>
      <sheetName val="Centrifugal_pumps_cooling_tow16"/>
      <sheetName val="PRESSURIZATION_units16"/>
      <sheetName val="BASEMENT_VENT___DUCTED_OPTION16"/>
      <sheetName val="collections_plan_040116"/>
      <sheetName val="IO_LIST20"/>
      <sheetName val="INPUT_SHEET19"/>
      <sheetName val="Basement_Budget19"/>
      <sheetName val="Material_19"/>
      <sheetName val="Labour_&amp;_Plant19"/>
      <sheetName val="Extra_Item17"/>
      <sheetName val="Site_Dev_BOQ17"/>
      <sheetName val="Project_Budget_Worksheet17"/>
      <sheetName val="TBAL9697_-group_wise__sdpl17"/>
      <sheetName val="Civil_Works17"/>
      <sheetName val="water_prop_17"/>
      <sheetName val="Data_sheet17"/>
      <sheetName val="CFForecast_detail17"/>
      <sheetName val="Fill_this_out_first___17"/>
      <sheetName val="LIST_OF_MAKES17"/>
      <sheetName val="BASIS_-DEC_0817"/>
      <sheetName val="INDIGINEOUS_ITEMS_17"/>
      <sheetName val="RCC,Ret__Wall17"/>
      <sheetName val="Basic_Rates17"/>
      <sheetName val="Data_base17"/>
      <sheetName val="Fin_Sum17"/>
      <sheetName val="sqn_ldr_3_Unit_2_17"/>
      <sheetName val="labour_coeff17"/>
      <sheetName val="Rate_Analysis17"/>
      <sheetName val="Cost_summary17"/>
      <sheetName val="SECURITY_117"/>
      <sheetName val="PRECAST_lightconc-II17"/>
      <sheetName val="Building_117"/>
      <sheetName val="BOQ_Direct_selling_cost17"/>
      <sheetName val="Centrifugal_pumps_cooling_tow17"/>
      <sheetName val="PRESSURIZATION_units17"/>
      <sheetName val="BASEMENT_VENT___DUCTED_OPTION17"/>
      <sheetName val="collections_plan_040117"/>
      <sheetName val="IO_LIST21"/>
      <sheetName val="INPUT_SHEET20"/>
      <sheetName val="Basement_Budget20"/>
      <sheetName val="Material_20"/>
      <sheetName val="Labour_&amp;_Plant20"/>
      <sheetName val="Extra_Item18"/>
      <sheetName val="Site_Dev_BOQ18"/>
      <sheetName val="Project_Budget_Worksheet18"/>
      <sheetName val="TBAL9697_-group_wise__sdpl18"/>
      <sheetName val="Civil_Works18"/>
      <sheetName val="water_prop_18"/>
      <sheetName val="Data_sheet18"/>
      <sheetName val="CFForecast_detail18"/>
      <sheetName val="Fill_this_out_first___18"/>
      <sheetName val="LIST_OF_MAKES18"/>
      <sheetName val="BASIS_-DEC_0818"/>
      <sheetName val="INDIGINEOUS_ITEMS_18"/>
      <sheetName val="RCC,Ret__Wall18"/>
      <sheetName val="Basic_Rates18"/>
      <sheetName val="Data_base18"/>
      <sheetName val="Fin_Sum18"/>
      <sheetName val="sqn_ldr_3_Unit_2_18"/>
      <sheetName val="labour_coeff18"/>
      <sheetName val="Rate_Analysis18"/>
      <sheetName val="Cost_summary18"/>
      <sheetName val="SECURITY_118"/>
      <sheetName val="PRECAST_lightconc-II18"/>
      <sheetName val="Building_118"/>
      <sheetName val="BOQ_Direct_selling_cost18"/>
      <sheetName val="Centrifugal_pumps_cooling_tow18"/>
      <sheetName val="PRESSURIZATION_units18"/>
      <sheetName val="BASEMENT_VENT___DUCTED_OPTION18"/>
      <sheetName val="collections_plan_040118"/>
      <sheetName val="IO_LIST22"/>
      <sheetName val="INPUT_SHEET21"/>
      <sheetName val="Basement_Budget21"/>
      <sheetName val="Material_21"/>
      <sheetName val="Labour_&amp;_Plant21"/>
      <sheetName val="Extra_Item19"/>
      <sheetName val="Site_Dev_BOQ19"/>
      <sheetName val="Project_Budget_Worksheet19"/>
      <sheetName val="TBAL9697_-group_wise__sdpl19"/>
      <sheetName val="Civil_Works19"/>
      <sheetName val="water_prop_19"/>
      <sheetName val="Data_sheet19"/>
      <sheetName val="CFForecast_detail19"/>
      <sheetName val="Fill_this_out_first___19"/>
      <sheetName val="LIST_OF_MAKES19"/>
      <sheetName val="BASIS_-DEC_0819"/>
      <sheetName val="INDIGINEOUS_ITEMS_19"/>
      <sheetName val="RCC,Ret__Wall19"/>
      <sheetName val="Basic_Rates19"/>
      <sheetName val="Data_base19"/>
      <sheetName val="Fin_Sum19"/>
      <sheetName val="sqn_ldr_3_Unit_2_19"/>
      <sheetName val="labour_coeff19"/>
      <sheetName val="Rate_Analysis19"/>
      <sheetName val="Cost_summary19"/>
      <sheetName val="SECURITY_119"/>
      <sheetName val="PRECAST_lightconc-II19"/>
      <sheetName val="Building_119"/>
      <sheetName val="BOQ_Direct_selling_cost19"/>
      <sheetName val="Centrifugal_pumps_cooling_tow19"/>
      <sheetName val="PRESSURIZATION_units19"/>
      <sheetName val="BASEMENT_VENT___DUCTED_OPTION19"/>
      <sheetName val="collections_plan_040119"/>
      <sheetName val="IO_LIST24"/>
      <sheetName val="INPUT_SHEET23"/>
      <sheetName val="Basement_Budget23"/>
      <sheetName val="Material_23"/>
      <sheetName val="Labour_&amp;_Plant23"/>
      <sheetName val="Extra_Item21"/>
      <sheetName val="Site_Dev_BOQ21"/>
      <sheetName val="Project_Budget_Worksheet21"/>
      <sheetName val="TBAL9697_-group_wise__sdpl21"/>
      <sheetName val="Civil_Works21"/>
      <sheetName val="water_prop_21"/>
      <sheetName val="Data_sheet21"/>
      <sheetName val="CFForecast_detail21"/>
      <sheetName val="Fill_this_out_first___21"/>
      <sheetName val="LIST_OF_MAKES21"/>
      <sheetName val="BASIS_-DEC_0821"/>
      <sheetName val="INDIGINEOUS_ITEMS_21"/>
      <sheetName val="RCC,Ret__Wall21"/>
      <sheetName val="Basic_Rates21"/>
      <sheetName val="Data_base21"/>
      <sheetName val="Fin_Sum21"/>
      <sheetName val="sqn_ldr_3_Unit_2_21"/>
      <sheetName val="labour_coeff21"/>
      <sheetName val="Rate_Analysis21"/>
      <sheetName val="Cost_summary21"/>
      <sheetName val="SECURITY_121"/>
      <sheetName val="PRECAST_lightconc-II21"/>
      <sheetName val="Building_121"/>
      <sheetName val="BOQ_Direct_selling_cost21"/>
      <sheetName val="Centrifugal_pumps_cooling_tow21"/>
      <sheetName val="PRESSURIZATION_units21"/>
      <sheetName val="BASEMENT_VENT___DUCTED_OPTION21"/>
      <sheetName val="collections_plan_040121"/>
      <sheetName val="IO_LIST25"/>
      <sheetName val="INPUT_SHEET24"/>
      <sheetName val="Basement_Budget24"/>
      <sheetName val="Material_24"/>
      <sheetName val="Labour_&amp;_Plant24"/>
      <sheetName val="Extra_Item22"/>
      <sheetName val="Site_Dev_BOQ22"/>
      <sheetName val="Project_Budget_Worksheet22"/>
      <sheetName val="TBAL9697_-group_wise__sdpl22"/>
      <sheetName val="Civil_Works22"/>
      <sheetName val="water_prop_22"/>
      <sheetName val="Data_sheet22"/>
      <sheetName val="CFForecast_detail22"/>
      <sheetName val="Fill_this_out_first___22"/>
      <sheetName val="LIST_OF_MAKES22"/>
      <sheetName val="BASIS_-DEC_0822"/>
      <sheetName val="INDIGINEOUS_ITEMS_22"/>
      <sheetName val="RCC,Ret__Wall22"/>
      <sheetName val="Basic_Rates22"/>
      <sheetName val="Data_base22"/>
      <sheetName val="Fin_Sum22"/>
      <sheetName val="sqn_ldr_3_Unit_2_22"/>
      <sheetName val="labour_coeff22"/>
      <sheetName val="Rate_Analysis22"/>
      <sheetName val="Cost_summary22"/>
      <sheetName val="SECURITY_122"/>
      <sheetName val="PRECAST_lightconc-II22"/>
      <sheetName val="Building_122"/>
      <sheetName val="BOQ_Direct_selling_cost22"/>
      <sheetName val="Centrifugal_pumps_cooling_tow22"/>
      <sheetName val="PRESSURIZATION_units22"/>
      <sheetName val="BASEMENT_VENT___DUCTED_OPTION22"/>
      <sheetName val="collections_plan_040122"/>
      <sheetName val="SCurv (3)"/>
      <sheetName val="IO_LIST26"/>
      <sheetName val="INPUT_SHEET25"/>
      <sheetName val="Basement_Budget25"/>
      <sheetName val="Material_25"/>
      <sheetName val="Labour_&amp;_Plant25"/>
      <sheetName val="Extra_Item23"/>
      <sheetName val="Site_Dev_BOQ23"/>
      <sheetName val="Project_Budget_Worksheet23"/>
      <sheetName val="TBAL9697_-group_wise__sdpl23"/>
      <sheetName val="Civil_Works23"/>
      <sheetName val="water_prop_23"/>
      <sheetName val="Data_sheet23"/>
      <sheetName val="CFForecast_detail23"/>
      <sheetName val="Fill_this_out_first___23"/>
      <sheetName val="LIST_OF_MAKES23"/>
      <sheetName val="BASIS_-DEC_0823"/>
      <sheetName val="INDIGINEOUS_ITEMS_23"/>
      <sheetName val="RCC,Ret__Wall23"/>
      <sheetName val="Basic_Rates23"/>
      <sheetName val="Data_base23"/>
      <sheetName val="Fin_Sum23"/>
      <sheetName val="sqn_ldr_3_Unit_2_23"/>
      <sheetName val="labour_coeff23"/>
      <sheetName val="Rate_Analysis23"/>
      <sheetName val="Cost_summary23"/>
      <sheetName val="SECURITY_123"/>
      <sheetName val="PRECAST_lightconc-II23"/>
      <sheetName val="Building_123"/>
      <sheetName val="BOQ_Direct_selling_cost23"/>
      <sheetName val="Centrifugal_pumps_cooling_tow23"/>
      <sheetName val="PRESSURIZATION_units23"/>
      <sheetName val="BASEMENT_VENT___DUCTED_OPTION23"/>
      <sheetName val="collections_plan_040123"/>
      <sheetName val="IO_LIST27"/>
      <sheetName val="INPUT_SHEET26"/>
      <sheetName val="Basement_Budget26"/>
      <sheetName val="Material_26"/>
      <sheetName val="Labour_&amp;_Plant26"/>
      <sheetName val="Extra_Item24"/>
      <sheetName val="Site_Dev_BOQ24"/>
      <sheetName val="Project_Budget_Worksheet24"/>
      <sheetName val="TBAL9697_-group_wise__sdpl24"/>
      <sheetName val="Civil_Works24"/>
      <sheetName val="water_prop_24"/>
      <sheetName val="Data_sheet24"/>
      <sheetName val="CFForecast_detail24"/>
      <sheetName val="Fill_this_out_first___24"/>
      <sheetName val="LIST_OF_MAKES24"/>
      <sheetName val="BASIS_-DEC_0824"/>
      <sheetName val="INDIGINEOUS_ITEMS_24"/>
      <sheetName val="RCC,Ret__Wall24"/>
      <sheetName val="Basic_Rates24"/>
      <sheetName val="Data_base24"/>
      <sheetName val="Fin_Sum24"/>
      <sheetName val="sqn_ldr_3_Unit_2_24"/>
      <sheetName val="labour_coeff24"/>
      <sheetName val="Rate_Analysis24"/>
      <sheetName val="Cost_summary24"/>
      <sheetName val="SECURITY_124"/>
      <sheetName val="PRECAST_lightconc-II24"/>
      <sheetName val="Building_124"/>
      <sheetName val="BOQ_Direct_selling_cost24"/>
      <sheetName val="Centrifugal_pumps_cooling_tow24"/>
      <sheetName val="PRESSURIZATION_units24"/>
      <sheetName val="BASEMENT_VENT___DUCTED_OPTION24"/>
      <sheetName val="collections_plan_040124"/>
      <sheetName val="Boq_-_Flats"/>
      <sheetName val="BHANDUP"/>
      <sheetName val="RECAPITULATION"/>
      <sheetName val="Labour"/>
      <sheetName val="Aseet1998"/>
      <sheetName val="PC Master List"/>
      <sheetName val="Fin"/>
      <sheetName val="Area"/>
      <sheetName val="General input"/>
      <sheetName val="zone-2"/>
      <sheetName val="I-CO"/>
      <sheetName val="Electrical-Line Items"/>
      <sheetName val="doq"/>
      <sheetName val="BLKs_C"/>
      <sheetName val="Main-Material"/>
      <sheetName val="Abbreviation"/>
      <sheetName val="Report"/>
      <sheetName val="Loads"/>
      <sheetName val="Linked Lead"/>
      <sheetName val="ref"/>
      <sheetName val="Hardware"/>
      <sheetName val="Current Bill MB ref"/>
      <sheetName val="Labour productivity"/>
      <sheetName val="Dimensions"/>
      <sheetName val="Material&amp;equipment"/>
      <sheetName val="DATA - Summary"/>
      <sheetName val="PANEL ANNEXURE"/>
      <sheetName val="electr_ work CA "/>
      <sheetName val="Vehicles"/>
      <sheetName val="labour rates"/>
      <sheetName val="96수출"/>
      <sheetName val="一発シート"/>
      <sheetName val="A.O.R (2)"/>
      <sheetName val="PEDESB"/>
      <sheetName val="Raw Data Hours"/>
      <sheetName val="Emp_Data"/>
      <sheetName val="BU"/>
      <sheetName val="Background"/>
      <sheetName val="Substation"/>
      <sheetName val="Comparative at bid opening"/>
      <sheetName val="Estimation"/>
      <sheetName val="-"/>
      <sheetName val="Working"/>
      <sheetName val="사진"/>
      <sheetName val="Podium Summary"/>
      <sheetName val="Podium Budgets"/>
      <sheetName val="Deviation"/>
      <sheetName val="appendix A"/>
      <sheetName val="Publicbuilding"/>
      <sheetName val="Iocount"/>
      <sheetName val="New_Construction"/>
      <sheetName val="final_abstract"/>
      <sheetName val="3__Elemental_Summary"/>
      <sheetName val="9__Package_split_-_Cost_"/>
      <sheetName val="10__&amp;_11__Rate_Code_&amp;_BQ"/>
      <sheetName val="E1_5"/>
      <sheetName val="C_form"/>
      <sheetName val="NEW_Main"/>
      <sheetName val="PC_Master_List"/>
      <sheetName val="Break_up_Sheet"/>
      <sheetName val="HOLIDAY_LIST"/>
      <sheetName val="DASH_BOARD"/>
      <sheetName val="schedule_nos"/>
      <sheetName val="Quote Sheet"/>
      <sheetName val="Civil Boq"/>
      <sheetName val="VALIDATIONS"/>
      <sheetName val="2.civil-RA"/>
      <sheetName val="Insulation Sheet"/>
      <sheetName val="Formulas"/>
      <sheetName val="MA"/>
      <sheetName val="beam-reinft-IIInd floor"/>
      <sheetName val="Variation Request - QS Format"/>
      <sheetName val="LANGUAGE"/>
      <sheetName val="Break_Up"/>
      <sheetName val="Break_Up (bc)"/>
      <sheetName val="Break_Up (bc1)"/>
      <sheetName val="Break_Up (bc2)"/>
      <sheetName val="Back filling"/>
      <sheetName val="NT items summary"/>
      <sheetName val="SEW4"/>
      <sheetName val="RA-markate"/>
      <sheetName val="MD&amp;A IT Services - Revenues"/>
      <sheetName val="Item- Compact"/>
      <sheetName val="FURNITURE"/>
      <sheetName val="prsh"/>
      <sheetName val="Concrete_11_14"/>
      <sheetName val="Concrete_20_23"/>
      <sheetName val="Concrete_25"/>
      <sheetName val="Measurement 26"/>
      <sheetName val="Measurement 27"/>
      <sheetName val="Concrete_28"/>
      <sheetName val="Concrete 30"/>
      <sheetName val="Concrete_31"/>
      <sheetName val="Concrete_32"/>
      <sheetName val="Measurement utility"/>
      <sheetName val="Concrete_34"/>
      <sheetName val="measurement_1_2_3_5_6_8_1"/>
      <sheetName val="Measurement sump"/>
      <sheetName val="Road work"/>
      <sheetName val="Filling_final "/>
      <sheetName val="Additional Items"/>
      <sheetName val="Measur Storm"/>
      <sheetName val="Concrete_10"/>
      <sheetName val="GR.slab-reinft"/>
      <sheetName val="Source Ref."/>
      <sheetName val="AutoOpen Stub Data"/>
      <sheetName val="PLAN_FEB97"/>
      <sheetName val="Jan resp"/>
      <sheetName val="Concrete 26"/>
      <sheetName val="Concrete_27"/>
      <sheetName val="Concrete_33"/>
      <sheetName val="Concrete_1_2_3_5_6_8_1"/>
      <sheetName val="Concrete_37"/>
      <sheetName val="Storm water"/>
      <sheetName val="Abstract Sheet"/>
      <sheetName val="Basic Resources"/>
      <sheetName val="XL4Poppy"/>
      <sheetName val="Leads 08-09"/>
      <sheetName val="Data base Feb 09"/>
      <sheetName val="Sale Master"/>
      <sheetName val="Measurment"/>
      <sheetName val="Legend"/>
      <sheetName val="Risk Assessment"/>
      <sheetName val="Construction"/>
      <sheetName val="WORK TABLE"/>
      <sheetName val="Comparative"/>
      <sheetName val="04b_PHE BoQ"/>
      <sheetName val="ABB"/>
      <sheetName val="HVAC"/>
      <sheetName val="Figures in"/>
      <sheetName val="PUMP"/>
      <sheetName val="C"/>
      <sheetName val="L"/>
      <sheetName val="15"/>
      <sheetName val="GF Columns"/>
      <sheetName val="Tender Summary"/>
      <sheetName val="BSMT beam (C &amp; F)"/>
      <sheetName val="LT internal works"/>
      <sheetName val="prsch"/>
      <sheetName val="crews"/>
      <sheetName val=" "/>
      <sheetName val="dBase"/>
      <sheetName val="CCTV_EST1"/>
      <sheetName val="EMLWorkstations"/>
      <sheetName val="EMLLaptops"/>
      <sheetName val="EMLServers"/>
      <sheetName val="Toilet"/>
      <sheetName val="Detail In Door Stad"/>
      <sheetName val="SP Break Up"/>
      <sheetName val="DetEst"/>
      <sheetName val="Cash Flow Working"/>
      <sheetName val="site fab&amp;ernstr"/>
      <sheetName val="X rate"/>
      <sheetName val="Conc&amp;steel-assets"/>
      <sheetName val="Base data Security Procedures"/>
      <sheetName val="Überblick"/>
      <sheetName val="Masonary shweta"/>
      <sheetName val="Mini"/>
      <sheetName val="GRAND REKAP"/>
      <sheetName val="Reference Information"/>
      <sheetName val="Employee List"/>
      <sheetName val="Sales Office"/>
      <sheetName val="DMUU Inputs"/>
      <sheetName val="Ire P&amp;L"/>
      <sheetName val="Fr P&amp;L"/>
      <sheetName val="ES P&amp;L"/>
      <sheetName val="GR P&amp;L"/>
      <sheetName val="PT P&amp;L"/>
      <sheetName val="UK P&amp;L"/>
      <sheetName val="fin-city centre"/>
      <sheetName val="Data (adj."/>
      <sheetName val="A"/>
      <sheetName val="Abstract"/>
      <sheetName val="XREF"/>
      <sheetName val="Rocker"/>
      <sheetName val="girder"/>
      <sheetName val="conc-foot-gradeslab"/>
      <sheetName val="Approved MTD Proj #'s"/>
      <sheetName val="Basis"/>
      <sheetName val="Cashflow - Con"/>
      <sheetName val="Lead (Final)"/>
      <sheetName val="Angebot18.7."/>
      <sheetName val="Master Data Sheet"/>
      <sheetName val="Detail Top Sheet"/>
      <sheetName val="SITE-E"/>
      <sheetName val="外気負荷"/>
      <sheetName val="Reference Values"/>
      <sheetName val="Builtup Area"/>
      <sheetName val="except wiring"/>
      <sheetName val="Fin. Assumpt. - Sensitivities"/>
      <sheetName val="nanjprofit"/>
      <sheetName val="3"/>
      <sheetName val="IN"/>
      <sheetName val="t_Budget12_x000b_"/>
      <sheetName val="_Recovered_SheetName_469_"/>
      <sheetName val="_Recovered_SheetName_470_"/>
      <sheetName val="_Recovered_SheetName_471_"/>
      <sheetName val="_Recovered_SheetName_472_"/>
      <sheetName val="_Recovered_SheetName_473_"/>
      <sheetName val="_Recovered_SheetName_474_"/>
      <sheetName val="_Recovered_SheetName_475_"/>
      <sheetName val="_Recovered_SheetName_476_"/>
      <sheetName val="_Recovered_SheetName_477_"/>
      <sheetName val="_Recovered_SheetName_478_"/>
      <sheetName val="_Recovered_SheetName_479_"/>
      <sheetName val="_Recovered_SheetName_480_"/>
      <sheetName val="_Recovered_SheetName_481_"/>
      <sheetName val="_Recovered_SheetName_482_"/>
      <sheetName val="_Recovered_SheetName_483_"/>
      <sheetName val="_Recovered_SheetName_484_"/>
      <sheetName val="_Recovered_SheetName_485_"/>
      <sheetName val="_Recovered_SheetName_486_"/>
      <sheetName val="_Recovered_SheetName_487_"/>
      <sheetName val="_Recovered_SheetName_488_"/>
      <sheetName val="_Recovered_SheetName_489_"/>
      <sheetName val="_Recovered_SheetName_490_"/>
      <sheetName val="_Recovered_SheetName_491_"/>
      <sheetName val="_Recovered_SheetName_492_"/>
      <sheetName val="_Recovered_SheetName_493_"/>
      <sheetName val="_Recovered_SheetName_494_"/>
      <sheetName val="_Recovered_SheetName_495_"/>
      <sheetName val="_Recovered_SheetName_496_"/>
      <sheetName val="_Recovered_SheetName_497_"/>
      <sheetName val="_Recovered_SheetName_498_"/>
      <sheetName val="_Recovered_SheetName_499_"/>
      <sheetName val="_Recovered_SheetName_500_"/>
      <sheetName val="_Recovered_SheetName_501_"/>
      <sheetName val="_Recovered_SheetName_502_"/>
      <sheetName val="_Recovered_SheetName_503_"/>
      <sheetName val="_Recovered_SheetName_504_"/>
      <sheetName val="_Recovered_SheetName_505_"/>
      <sheetName val="_Recovered_SheetName_506_"/>
      <sheetName val="_Recovered_SheetName_507_"/>
      <sheetName val="_Recovered_SheetName_508_"/>
      <sheetName val="_Recovered_SheetName_509_"/>
      <sheetName val="_Recovered_SheetName_510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BOQ Distribution"/>
      <sheetName val="A.O.R."/>
      <sheetName val="Per Unit"/>
      <sheetName val="KALK"/>
      <sheetName val="Shop-mas"/>
      <sheetName val="sumary"/>
      <sheetName val="JACKWELL"/>
      <sheetName val="Costs"/>
      <sheetName val="STP"/>
      <sheetName val="Beam at Ground flr lvl(Steel)"/>
      <sheetName val="#REF!"/>
      <sheetName val="WBS"/>
      <sheetName val="IO_LIST28"/>
      <sheetName val="Basement_Budget27"/>
      <sheetName val="Material_27"/>
      <sheetName val="Labour_&amp;_Plant27"/>
      <sheetName val="Civil_Works25"/>
      <sheetName val="TBAL9697_-group_wise__sdpl25"/>
      <sheetName val="INPUT_SHEET27"/>
      <sheetName val="Extra_Item25"/>
      <sheetName val="water_prop_25"/>
      <sheetName val="Site_Dev_BOQ25"/>
      <sheetName val="Project_Budget_Worksheet25"/>
      <sheetName val="LIST_OF_MAKES25"/>
      <sheetName val="Data_sheet25"/>
      <sheetName val="CFForecast_detail25"/>
      <sheetName val="Fill_this_out_first___25"/>
      <sheetName val="BASIS_-DEC_0825"/>
      <sheetName val="INDIGINEOUS_ITEMS_25"/>
      <sheetName val="RCC,Ret__Wall25"/>
      <sheetName val="SECURITY_125"/>
      <sheetName val="Basic_Rates25"/>
      <sheetName val="Fin_Sum25"/>
      <sheetName val="Cost_summary25"/>
      <sheetName val="PRECAST_lightconc-II25"/>
      <sheetName val="sqn_ldr_3_Unit_2_25"/>
      <sheetName val="BOQ_Direct_selling_cost25"/>
      <sheetName val="labour_coeff25"/>
      <sheetName val="collections_plan_040125"/>
      <sheetName val="Rate_Analysis25"/>
      <sheetName val="Data_base25"/>
      <sheetName val="Building_125"/>
      <sheetName val="Boq_-_Flats1"/>
      <sheetName val="Centrifugal_pumps_cooling_tow25"/>
      <sheetName val="PRESSURIZATION_units25"/>
      <sheetName val="BASEMENT_VENT___DUCTED_OPTION25"/>
      <sheetName val="New_Construction1"/>
      <sheetName val="final_abstract1"/>
      <sheetName val="3__Elemental_Summary1"/>
      <sheetName val="9__Package_split_-_Cost_1"/>
      <sheetName val="10__&amp;_11__Rate_Code_&amp;_BQ1"/>
      <sheetName val="C_form1"/>
      <sheetName val="E1_51"/>
      <sheetName val="Break_up_Sheet1"/>
      <sheetName val="HOLIDAY_LIST1"/>
      <sheetName val="DASH_BOARD1"/>
      <sheetName val="NEW_Main1"/>
      <sheetName val="schedule_nos1"/>
      <sheetName val="SCurv_(3)"/>
      <sheetName val="Electrical-Line_Items"/>
      <sheetName val="Step_7"/>
      <sheetName val="PC_Master_List1"/>
      <sheetName val="General_input"/>
      <sheetName val="Linked_Lead"/>
      <sheetName val="Labour_productivity"/>
      <sheetName val="DATA_-_Summary"/>
      <sheetName val="Comparative_at_bid_opening"/>
      <sheetName val="labour_rates"/>
      <sheetName val="Current_Bill_MB_ref"/>
      <sheetName val="A_O_R_(2)"/>
      <sheetName val="Podium_Summary"/>
      <sheetName val="Podium_Budgets"/>
      <sheetName val="electr__work_CA_"/>
      <sheetName val="PANEL_ANNEXURE"/>
      <sheetName val="appendix_A"/>
      <sheetName val="Raw_Data_Hours"/>
      <sheetName val="beam-reinft-IIInd_floor"/>
      <sheetName val="Variation_Request_-_QS_Format"/>
      <sheetName val="Quote_Sheet"/>
      <sheetName val="Civil_Boq"/>
      <sheetName val="Break_Up_(bc)"/>
      <sheetName val="Break_Up_(bc1)"/>
      <sheetName val="Break_Up_(bc2)"/>
      <sheetName val="Back_filling"/>
      <sheetName val="NT_items_summary"/>
      <sheetName val="2_civil-RA"/>
      <sheetName val="Insulation_Sheet"/>
      <sheetName val="MD&amp;A_IT_Services_-_Revenues"/>
      <sheetName val="Item-_Compact"/>
      <sheetName val="Meas.-Hotel Part"/>
      <sheetName val="General"/>
      <sheetName val="Staff"/>
      <sheetName val="Execution Plan"/>
      <sheetName val="COAT&amp;WRAP-QIOT-#3"/>
      <sheetName val="PNT-QUOT-#3"/>
      <sheetName val="Micro"/>
      <sheetName val="Conc"/>
      <sheetName val="#REF"/>
      <sheetName val="ISSUES"/>
      <sheetName val="General_input1"/>
      <sheetName val="VCH-SLC"/>
      <sheetName val="Supplier"/>
      <sheetName val="Sheet3 (2)"/>
      <sheetName val="CANDY BOQ"/>
      <sheetName val="4K - (6a) Non Manual Breakdown"/>
      <sheetName val="Labor abs-NMR"/>
      <sheetName val="Drop Down Fields"/>
      <sheetName val="DETA TABLE"/>
      <sheetName val="Config"/>
      <sheetName val="Break Dw"/>
      <sheetName val="Rates"/>
      <sheetName val="Analysis Elec"/>
      <sheetName val="Name List"/>
      <sheetName val="Enquire"/>
      <sheetName val="IO_LIST29"/>
      <sheetName val="Basement_Budget28"/>
      <sheetName val="Material_28"/>
      <sheetName val="Labour_&amp;_Plant28"/>
      <sheetName val="LIST_OF_MAKES26"/>
      <sheetName val="INPUT_SHEET28"/>
      <sheetName val="Extra_Item26"/>
      <sheetName val="Site_Dev_BOQ26"/>
      <sheetName val="TBAL9697_-group_wise__sdpl26"/>
      <sheetName val="Project_Budget_Worksheet26"/>
      <sheetName val="water_prop_26"/>
      <sheetName val="Civil_Works26"/>
      <sheetName val="Data_sheet26"/>
      <sheetName val="Fill_this_out_first___26"/>
      <sheetName val="CFForecast_detail26"/>
      <sheetName val="BASIS_-DEC_0826"/>
      <sheetName val="INDIGINEOUS_ITEMS_26"/>
      <sheetName val="RCC,Ret__Wall26"/>
      <sheetName val="sqn_ldr_3_Unit_2_26"/>
      <sheetName val="Cost_summary26"/>
      <sheetName val="labour_coeff26"/>
      <sheetName val="Rate_Analysis26"/>
      <sheetName val="BOQ_Direct_selling_cost26"/>
      <sheetName val="Boq_-_Flats2"/>
      <sheetName val="SECURITY_126"/>
      <sheetName val="PRECAST_lightconc-II26"/>
      <sheetName val="Basic_Rates26"/>
      <sheetName val="Fin_Sum26"/>
      <sheetName val="collections_plan_040126"/>
      <sheetName val="Data_base26"/>
      <sheetName val="Building_126"/>
      <sheetName val="Centrifugal_pumps_cooling_tow26"/>
      <sheetName val="PRESSURIZATION_units26"/>
      <sheetName val="BASEMENT_VENT___DUCTED_OPTION26"/>
      <sheetName val="Current_Bill_MB_ref1"/>
      <sheetName val="SCurv_(3)1"/>
      <sheetName val="Linked_Lead1"/>
      <sheetName val="Labour_productivity1"/>
      <sheetName val="labour_rates1"/>
      <sheetName val="Step_71"/>
      <sheetName val="Item-_Compact1"/>
      <sheetName val="A_O_R_(2)1"/>
      <sheetName val="Electrical-Line_Items1"/>
      <sheetName val="WORK_TABLE"/>
      <sheetName val="2_civil-RA1"/>
      <sheetName val="Measurement_26"/>
      <sheetName val="Measurement_27"/>
      <sheetName val="Concrete_30"/>
      <sheetName val="Measurement_utility"/>
      <sheetName val="Measurement_sump"/>
      <sheetName val="Road_work"/>
      <sheetName val="Filling_final_"/>
      <sheetName val="Additional_Items"/>
      <sheetName val="Measur_Storm"/>
      <sheetName val="GR_slab-reinft"/>
      <sheetName val="Source_Ref_"/>
      <sheetName val="AutoOpen_Stub_Data"/>
      <sheetName val="Jan_resp"/>
      <sheetName val="Concrete_26"/>
      <sheetName val="Storm_water"/>
      <sheetName val="Abstract_Sheet"/>
      <sheetName val="Basic_Resources"/>
      <sheetName val="GF_Columns"/>
      <sheetName val="Tender_Summary"/>
      <sheetName val="04b_PHE_BoQ"/>
      <sheetName val="Figures_in"/>
      <sheetName val="Cash_Flow_Working"/>
      <sheetName val="site_fab&amp;ernstr"/>
      <sheetName val="Risk_Assessment"/>
      <sheetName val="X_rate"/>
      <sheetName val="fin-city_centre"/>
      <sheetName val="Base_data_Security_Procedures"/>
      <sheetName val="Data_(adj_"/>
      <sheetName val="Masonary_shweta"/>
      <sheetName val="Meas_-Hotel_Part"/>
      <sheetName val="Per_Unit"/>
      <sheetName val="Fin__Assumpt__-_Sensitivities"/>
      <sheetName val="except_wiring"/>
      <sheetName val="LT_internal_works"/>
      <sheetName val="BSMT_beam_(C_&amp;_F)"/>
      <sheetName val="Leads_08-09"/>
      <sheetName val="Builtup_Area"/>
      <sheetName val="LB020A(月)"/>
      <sheetName val="control"/>
      <sheetName val="Sheet14"/>
      <sheetName val="Sheet15"/>
      <sheetName val="Mp-team 1"/>
      <sheetName val="LOM_MOD"/>
      <sheetName val="EAW Final Accounts - 99"/>
      <sheetName val="Footings"/>
      <sheetName val="Code"/>
      <sheetName val="Cable-data"/>
      <sheetName val="COLUMN"/>
      <sheetName val="table"/>
      <sheetName val="Material"/>
      <sheetName val="Plant &amp;  Machinery"/>
      <sheetName val="int-Dia-hdpe"/>
      <sheetName val="habs-list"/>
      <sheetName val="int-Dia-pvc"/>
      <sheetName val="segments-details"/>
      <sheetName val="RMR"/>
      <sheetName val="Road data"/>
      <sheetName val="hdpe weights"/>
      <sheetName val="Sheet5"/>
      <sheetName val="Data Road"/>
      <sheetName val="Set"/>
      <sheetName val="Leads Entry"/>
      <sheetName val="MRATES"/>
      <sheetName val="HDPE-pipe-rates"/>
      <sheetName val="pvc-pipe-rates"/>
      <sheetName val="Detailed"/>
      <sheetName val="New33KVSS_E3"/>
      <sheetName val="Prop aug of Ex 33KVSS_E3a"/>
      <sheetName val="c.d.abs.est."/>
      <sheetName val="BASE_ALL"/>
      <sheetName val="Activity No (A) ( 12)  "/>
      <sheetName val="Abs"/>
      <sheetName val="DREV"/>
      <sheetName val="CREV"/>
      <sheetName val="Input "/>
    </sheetNames>
    <sheetDataSet>
      <sheetData sheetId="0" refreshError="1">
        <row r="1">
          <cell r="D1" t="str">
            <v xml:space="preserve">Analog Signals  </v>
          </cell>
          <cell r="E1">
            <v>0</v>
          </cell>
          <cell r="F1">
            <v>0</v>
          </cell>
          <cell r="G1" t="str">
            <v>Digital Signals</v>
          </cell>
        </row>
        <row r="2">
          <cell r="A2" t="str">
            <v>Sl.no.</v>
          </cell>
          <cell r="B2" t="str">
            <v>Description</v>
          </cell>
          <cell r="C2" t="str">
            <v>Qty</v>
          </cell>
          <cell r="D2" t="str">
            <v>AI Ni 1000</v>
          </cell>
          <cell r="E2" t="str">
            <v>AI 0-10V</v>
          </cell>
          <cell r="F2" t="str">
            <v>AO</v>
          </cell>
          <cell r="G2" t="str">
            <v>DI</v>
          </cell>
          <cell r="H2" t="str">
            <v>DO</v>
          </cell>
          <cell r="I2" t="str">
            <v>Remark</v>
          </cell>
          <cell r="J2" t="str">
            <v>Device from BAS Vendor</v>
          </cell>
          <cell r="K2" t="str">
            <v>Scope of sensor, actuator, contacts, relays, microprocessor unit</v>
          </cell>
          <cell r="L2" t="str">
            <v>stats</v>
          </cell>
          <cell r="M2" t="str">
            <v>sensors</v>
          </cell>
          <cell r="N2" t="str">
            <v>Actuators</v>
          </cell>
          <cell r="O2" t="str">
            <v>valves</v>
          </cell>
        </row>
        <row r="3">
          <cell r="A3" t="str">
            <v>A</v>
          </cell>
          <cell r="B3" t="str">
            <v>ACMV Automation system</v>
          </cell>
        </row>
        <row r="4">
          <cell r="B4" t="str">
            <v>Chillers</v>
          </cell>
        </row>
        <row r="5">
          <cell r="B5" t="str">
            <v>Air Cooled Chillers, water / brine - Qty</v>
          </cell>
          <cell r="C5">
            <v>0</v>
          </cell>
          <cell r="D5">
            <v>0</v>
          </cell>
          <cell r="E5">
            <v>0</v>
          </cell>
          <cell r="F5">
            <v>0</v>
          </cell>
          <cell r="G5">
            <v>0</v>
          </cell>
          <cell r="H5">
            <v>0</v>
          </cell>
          <cell r="I5">
            <v>8</v>
          </cell>
          <cell r="J5">
            <v>0</v>
          </cell>
          <cell r="K5" t="str">
            <v>This quantity is assumed and can alter based on design &amp; build scheme of the ACMV contractor</v>
          </cell>
          <cell r="L5">
            <v>0</v>
          </cell>
          <cell r="M5">
            <v>0</v>
          </cell>
          <cell r="N5">
            <v>0</v>
          </cell>
          <cell r="O5">
            <v>0</v>
          </cell>
        </row>
        <row r="6">
          <cell r="A6">
            <v>1</v>
          </cell>
          <cell r="B6" t="str">
            <v>Chiller Enable command</v>
          </cell>
          <cell r="C6">
            <v>0</v>
          </cell>
          <cell r="D6">
            <v>0</v>
          </cell>
          <cell r="E6">
            <v>0</v>
          </cell>
          <cell r="F6">
            <v>0</v>
          </cell>
          <cell r="G6">
            <v>0</v>
          </cell>
          <cell r="H6">
            <v>8</v>
          </cell>
          <cell r="I6" t="str">
            <v>Command to chiller panel</v>
          </cell>
          <cell r="J6">
            <v>0</v>
          </cell>
          <cell r="K6" t="str">
            <v>ACMV Vendor</v>
          </cell>
          <cell r="L6">
            <v>0</v>
          </cell>
          <cell r="M6">
            <v>0</v>
          </cell>
          <cell r="N6">
            <v>0</v>
          </cell>
          <cell r="O6">
            <v>0</v>
          </cell>
        </row>
        <row r="7">
          <cell r="A7">
            <v>2</v>
          </cell>
          <cell r="B7" t="str">
            <v>Chiller ON/OFF status</v>
          </cell>
          <cell r="C7">
            <v>0</v>
          </cell>
          <cell r="D7">
            <v>0</v>
          </cell>
          <cell r="E7">
            <v>0</v>
          </cell>
          <cell r="F7">
            <v>0</v>
          </cell>
          <cell r="G7">
            <v>8</v>
          </cell>
          <cell r="H7">
            <v>0</v>
          </cell>
          <cell r="I7" t="str">
            <v xml:space="preserve">signal from potential-free  contact </v>
          </cell>
          <cell r="J7">
            <v>0</v>
          </cell>
          <cell r="K7" t="str">
            <v>ACMV Vendor</v>
          </cell>
          <cell r="L7">
            <v>0</v>
          </cell>
          <cell r="M7">
            <v>0</v>
          </cell>
          <cell r="N7">
            <v>0</v>
          </cell>
          <cell r="O7">
            <v>0</v>
          </cell>
        </row>
        <row r="8">
          <cell r="A8">
            <v>3</v>
          </cell>
          <cell r="B8" t="str">
            <v>Chiller Auto / Manual status</v>
          </cell>
          <cell r="C8">
            <v>0</v>
          </cell>
          <cell r="D8">
            <v>0</v>
          </cell>
          <cell r="E8">
            <v>0</v>
          </cell>
          <cell r="F8">
            <v>0</v>
          </cell>
          <cell r="G8">
            <v>8</v>
          </cell>
          <cell r="H8">
            <v>0</v>
          </cell>
          <cell r="I8" t="str">
            <v xml:space="preserve">signal from potential-free  contact </v>
          </cell>
          <cell r="J8">
            <v>0</v>
          </cell>
          <cell r="K8" t="str">
            <v>ACMV Vendor</v>
          </cell>
          <cell r="L8">
            <v>0</v>
          </cell>
          <cell r="M8">
            <v>0</v>
          </cell>
          <cell r="N8">
            <v>0</v>
          </cell>
          <cell r="O8">
            <v>0</v>
          </cell>
        </row>
        <row r="9">
          <cell r="A9">
            <v>4</v>
          </cell>
          <cell r="B9" t="str">
            <v>Chiller trip status</v>
          </cell>
          <cell r="C9">
            <v>0</v>
          </cell>
          <cell r="D9">
            <v>0</v>
          </cell>
          <cell r="E9">
            <v>0</v>
          </cell>
          <cell r="F9">
            <v>0</v>
          </cell>
          <cell r="G9">
            <v>8</v>
          </cell>
          <cell r="H9">
            <v>0</v>
          </cell>
          <cell r="I9" t="str">
            <v xml:space="preserve">signal from potential-free  contact </v>
          </cell>
          <cell r="J9">
            <v>0</v>
          </cell>
          <cell r="K9" t="str">
            <v>ACMV Vendor</v>
          </cell>
          <cell r="L9">
            <v>0</v>
          </cell>
          <cell r="M9">
            <v>0</v>
          </cell>
          <cell r="N9">
            <v>0</v>
          </cell>
          <cell r="O9">
            <v>0</v>
          </cell>
        </row>
        <row r="10">
          <cell r="A10">
            <v>5</v>
          </cell>
          <cell r="B10" t="str">
            <v>Set charge temperature</v>
          </cell>
          <cell r="C10">
            <v>0</v>
          </cell>
          <cell r="D10">
            <v>0</v>
          </cell>
          <cell r="E10">
            <v>0</v>
          </cell>
          <cell r="F10">
            <v>0</v>
          </cell>
          <cell r="G10">
            <v>0</v>
          </cell>
          <cell r="H10">
            <v>8</v>
          </cell>
          <cell r="I10" t="str">
            <v>Command to chiller panel</v>
          </cell>
          <cell r="J10">
            <v>0</v>
          </cell>
          <cell r="K10" t="str">
            <v>ACMV Vendor</v>
          </cell>
          <cell r="L10">
            <v>0</v>
          </cell>
          <cell r="M10">
            <v>0</v>
          </cell>
          <cell r="N10">
            <v>0</v>
          </cell>
          <cell r="O10">
            <v>0</v>
          </cell>
        </row>
        <row r="11">
          <cell r="A11">
            <v>6</v>
          </cell>
          <cell r="B11" t="str">
            <v>Flow switch status</v>
          </cell>
          <cell r="C11">
            <v>0</v>
          </cell>
          <cell r="D11">
            <v>0</v>
          </cell>
          <cell r="E11">
            <v>0</v>
          </cell>
          <cell r="F11">
            <v>0</v>
          </cell>
          <cell r="G11">
            <v>8</v>
          </cell>
          <cell r="H11">
            <v>0</v>
          </cell>
          <cell r="I11" t="str">
            <v>flow switch</v>
          </cell>
          <cell r="J11" t="str">
            <v>B</v>
          </cell>
          <cell r="K11" t="str">
            <v>BAS vendor</v>
          </cell>
          <cell r="L11">
            <v>8</v>
          </cell>
          <cell r="M11">
            <v>0</v>
          </cell>
          <cell r="N11">
            <v>0</v>
          </cell>
          <cell r="O11">
            <v>0</v>
          </cell>
        </row>
        <row r="12">
          <cell r="A12">
            <v>7</v>
          </cell>
          <cell r="B12" t="str">
            <v>Outlet temperature of Individual chillers</v>
          </cell>
          <cell r="C12">
            <v>0</v>
          </cell>
          <cell r="D12">
            <v>8</v>
          </cell>
          <cell r="E12">
            <v>0</v>
          </cell>
          <cell r="F12">
            <v>0</v>
          </cell>
          <cell r="G12">
            <v>0</v>
          </cell>
          <cell r="H12">
            <v>0</v>
          </cell>
          <cell r="I12" t="str">
            <v>Immersion type temp sensor + pocket</v>
          </cell>
          <cell r="J12" t="str">
            <v>S</v>
          </cell>
          <cell r="K12" t="str">
            <v>BAS vendor</v>
          </cell>
          <cell r="L12">
            <v>0</v>
          </cell>
          <cell r="M12">
            <v>8</v>
          </cell>
          <cell r="N12">
            <v>0</v>
          </cell>
          <cell r="O12">
            <v>0</v>
          </cell>
        </row>
        <row r="13">
          <cell r="A13">
            <v>8</v>
          </cell>
          <cell r="B13" t="str">
            <v>Common supply &amp; return header temperature /each circuit</v>
          </cell>
          <cell r="C13">
            <v>0</v>
          </cell>
          <cell r="D13">
            <v>8</v>
          </cell>
          <cell r="E13">
            <v>0</v>
          </cell>
          <cell r="F13">
            <v>0</v>
          </cell>
          <cell r="G13">
            <v>0</v>
          </cell>
          <cell r="H13">
            <v>0</v>
          </cell>
          <cell r="I13" t="str">
            <v>Immersion type temp sensor + pocket</v>
          </cell>
          <cell r="J13" t="str">
            <v>S</v>
          </cell>
          <cell r="K13" t="str">
            <v>BAS vendor</v>
          </cell>
          <cell r="L13">
            <v>0</v>
          </cell>
          <cell r="M13">
            <v>8</v>
          </cell>
          <cell r="N13">
            <v>0</v>
          </cell>
          <cell r="O13">
            <v>0</v>
          </cell>
        </row>
        <row r="14">
          <cell r="A14">
            <v>9</v>
          </cell>
          <cell r="B14" t="str">
            <v>butterfly on/off Chiller isolation valves command &amp; status</v>
          </cell>
          <cell r="C14">
            <v>0</v>
          </cell>
          <cell r="D14">
            <v>0</v>
          </cell>
          <cell r="E14">
            <v>0</v>
          </cell>
          <cell r="F14">
            <v>0</v>
          </cell>
          <cell r="G14">
            <v>8</v>
          </cell>
          <cell r="H14">
            <v>8</v>
          </cell>
          <cell r="I14" t="str">
            <v>Butterfly on/off valve</v>
          </cell>
          <cell r="J14" t="str">
            <v>V</v>
          </cell>
          <cell r="K14" t="str">
            <v>BAS vendor</v>
          </cell>
          <cell r="L14">
            <v>0</v>
          </cell>
          <cell r="M14">
            <v>0</v>
          </cell>
          <cell r="N14">
            <v>8</v>
          </cell>
          <cell r="O14">
            <v>8</v>
          </cell>
        </row>
        <row r="15">
          <cell r="A15">
            <v>10</v>
          </cell>
          <cell r="B15" t="str">
            <v>butterfly on/off valves - Chiller bank linking over primary headers command &amp; status</v>
          </cell>
          <cell r="C15">
            <v>0</v>
          </cell>
          <cell r="D15">
            <v>0</v>
          </cell>
          <cell r="E15">
            <v>0</v>
          </cell>
          <cell r="F15">
            <v>0</v>
          </cell>
          <cell r="G15">
            <v>8</v>
          </cell>
          <cell r="H15">
            <v>8</v>
          </cell>
          <cell r="I15" t="str">
            <v>Butterfly on/off valve</v>
          </cell>
          <cell r="J15" t="str">
            <v>V</v>
          </cell>
          <cell r="K15" t="str">
            <v>BAS vendor</v>
          </cell>
          <cell r="L15">
            <v>0</v>
          </cell>
          <cell r="M15">
            <v>0</v>
          </cell>
          <cell r="N15">
            <v>8</v>
          </cell>
          <cell r="O15">
            <v>8</v>
          </cell>
        </row>
        <row r="16">
          <cell r="A16">
            <v>11</v>
          </cell>
          <cell r="B16" t="str">
            <v>Temperature at TES outlet</v>
          </cell>
          <cell r="C16">
            <v>0</v>
          </cell>
          <cell r="D16">
            <v>4</v>
          </cell>
          <cell r="E16">
            <v>0</v>
          </cell>
          <cell r="F16">
            <v>0</v>
          </cell>
          <cell r="G16">
            <v>0</v>
          </cell>
          <cell r="H16">
            <v>0</v>
          </cell>
          <cell r="I16" t="str">
            <v>Immersion type temp sensor + pocket</v>
          </cell>
          <cell r="J16" t="str">
            <v>S</v>
          </cell>
          <cell r="K16" t="str">
            <v>BAS vendor</v>
          </cell>
          <cell r="L16">
            <v>0</v>
          </cell>
          <cell r="M16">
            <v>4</v>
          </cell>
          <cell r="N16">
            <v>0</v>
          </cell>
          <cell r="O16">
            <v>0</v>
          </cell>
        </row>
        <row r="17">
          <cell r="A17">
            <v>12</v>
          </cell>
          <cell r="B17" t="str">
            <v>3-way modulating valve at TES line</v>
          </cell>
          <cell r="C17">
            <v>0</v>
          </cell>
          <cell r="D17">
            <v>0</v>
          </cell>
          <cell r="E17">
            <v>0</v>
          </cell>
          <cell r="F17">
            <v>4</v>
          </cell>
          <cell r="G17">
            <v>0</v>
          </cell>
          <cell r="H17">
            <v>0</v>
          </cell>
          <cell r="I17" t="str">
            <v xml:space="preserve">3-way valve </v>
          </cell>
          <cell r="J17" t="str">
            <v>V</v>
          </cell>
          <cell r="K17" t="str">
            <v>BAS vendor</v>
          </cell>
          <cell r="L17">
            <v>0</v>
          </cell>
          <cell r="M17">
            <v>0</v>
          </cell>
          <cell r="N17">
            <v>4</v>
          </cell>
          <cell r="O17">
            <v>4</v>
          </cell>
        </row>
        <row r="18">
          <cell r="A18">
            <v>13</v>
          </cell>
          <cell r="B18" t="str">
            <v>Temperature at PHE outlet</v>
          </cell>
          <cell r="C18">
            <v>0</v>
          </cell>
          <cell r="D18">
            <v>4</v>
          </cell>
          <cell r="E18">
            <v>0</v>
          </cell>
          <cell r="F18">
            <v>0</v>
          </cell>
          <cell r="G18">
            <v>0</v>
          </cell>
          <cell r="H18">
            <v>0</v>
          </cell>
          <cell r="I18" t="str">
            <v>Immersion type temp sensor + pocket</v>
          </cell>
          <cell r="J18" t="str">
            <v>S</v>
          </cell>
          <cell r="K18" t="str">
            <v>BAS vendor</v>
          </cell>
          <cell r="L18">
            <v>0</v>
          </cell>
          <cell r="M18">
            <v>4</v>
          </cell>
          <cell r="N18">
            <v>0</v>
          </cell>
          <cell r="O18">
            <v>0</v>
          </cell>
        </row>
        <row r="19">
          <cell r="A19">
            <v>14</v>
          </cell>
          <cell r="B19" t="str">
            <v>Anti-freeze thermostat</v>
          </cell>
          <cell r="C19">
            <v>0</v>
          </cell>
          <cell r="D19">
            <v>0</v>
          </cell>
          <cell r="E19">
            <v>0</v>
          </cell>
          <cell r="F19">
            <v>0</v>
          </cell>
          <cell r="G19">
            <v>4</v>
          </cell>
          <cell r="H19">
            <v>0</v>
          </cell>
          <cell r="I19" t="str">
            <v>Anti-freeze thermostat</v>
          </cell>
          <cell r="J19" t="str">
            <v>B</v>
          </cell>
          <cell r="K19" t="str">
            <v>BAS vendor</v>
          </cell>
          <cell r="L19">
            <v>4</v>
          </cell>
          <cell r="M19">
            <v>0</v>
          </cell>
          <cell r="N19">
            <v>0</v>
          </cell>
          <cell r="O19">
            <v>0</v>
          </cell>
        </row>
        <row r="20">
          <cell r="A20">
            <v>15</v>
          </cell>
          <cell r="B20" t="str">
            <v>3-way modulating valve at PHE line</v>
          </cell>
          <cell r="C20">
            <v>0</v>
          </cell>
          <cell r="D20">
            <v>0</v>
          </cell>
          <cell r="E20">
            <v>0</v>
          </cell>
          <cell r="F20">
            <v>4</v>
          </cell>
          <cell r="G20">
            <v>0</v>
          </cell>
          <cell r="H20">
            <v>0</v>
          </cell>
          <cell r="I20" t="str">
            <v xml:space="preserve">3-way valve </v>
          </cell>
          <cell r="J20" t="str">
            <v>V</v>
          </cell>
          <cell r="K20" t="str">
            <v>BAS vendor</v>
          </cell>
          <cell r="L20">
            <v>0</v>
          </cell>
          <cell r="M20">
            <v>0</v>
          </cell>
          <cell r="N20">
            <v>4</v>
          </cell>
          <cell r="O20">
            <v>4</v>
          </cell>
        </row>
        <row r="21">
          <cell r="B21" t="str">
            <v>Primary chilled Water Pumps - Qty</v>
          </cell>
          <cell r="C21">
            <v>0</v>
          </cell>
          <cell r="D21">
            <v>0</v>
          </cell>
          <cell r="E21">
            <v>0</v>
          </cell>
          <cell r="F21">
            <v>0</v>
          </cell>
          <cell r="G21">
            <v>0</v>
          </cell>
          <cell r="H21">
            <v>0</v>
          </cell>
          <cell r="I21">
            <v>12</v>
          </cell>
          <cell r="J21">
            <v>0</v>
          </cell>
          <cell r="K21" t="str">
            <v>This quantity is assumed and can alter based on design &amp; build scheme of the ACMV contractor</v>
          </cell>
          <cell r="L21">
            <v>0</v>
          </cell>
          <cell r="M21">
            <v>0</v>
          </cell>
          <cell r="N21">
            <v>0</v>
          </cell>
          <cell r="O21">
            <v>0</v>
          </cell>
        </row>
        <row r="22">
          <cell r="A22">
            <v>16</v>
          </cell>
          <cell r="B22" t="str">
            <v>pumps ON / OFF command</v>
          </cell>
          <cell r="C22">
            <v>0</v>
          </cell>
          <cell r="D22">
            <v>0</v>
          </cell>
          <cell r="E22">
            <v>0</v>
          </cell>
          <cell r="F22">
            <v>0</v>
          </cell>
          <cell r="G22">
            <v>0</v>
          </cell>
          <cell r="H22">
            <v>12</v>
          </cell>
          <cell r="I22" t="str">
            <v>Command to chiller panel/ pumps panel</v>
          </cell>
          <cell r="J22">
            <v>0</v>
          </cell>
          <cell r="K22" t="str">
            <v>ACMV Vendor</v>
          </cell>
          <cell r="L22">
            <v>0</v>
          </cell>
          <cell r="M22">
            <v>0</v>
          </cell>
          <cell r="N22">
            <v>0</v>
          </cell>
          <cell r="O22">
            <v>0</v>
          </cell>
        </row>
        <row r="23">
          <cell r="A23">
            <v>17</v>
          </cell>
          <cell r="B23" t="str">
            <v>pumps ON / OFF Status</v>
          </cell>
          <cell r="C23">
            <v>0</v>
          </cell>
          <cell r="D23">
            <v>0</v>
          </cell>
          <cell r="E23">
            <v>0</v>
          </cell>
          <cell r="F23">
            <v>0</v>
          </cell>
          <cell r="G23">
            <v>12</v>
          </cell>
          <cell r="H23">
            <v>0</v>
          </cell>
          <cell r="I23" t="str">
            <v xml:space="preserve">signal from potential-free  contact </v>
          </cell>
          <cell r="J23">
            <v>0</v>
          </cell>
          <cell r="K23" t="str">
            <v>ACMV Vendor</v>
          </cell>
          <cell r="L23">
            <v>0</v>
          </cell>
          <cell r="M23">
            <v>0</v>
          </cell>
          <cell r="N23">
            <v>0</v>
          </cell>
          <cell r="O23">
            <v>0</v>
          </cell>
        </row>
        <row r="24">
          <cell r="A24">
            <v>18</v>
          </cell>
          <cell r="B24" t="str">
            <v>pumps Auto / Manual status</v>
          </cell>
          <cell r="C24">
            <v>0</v>
          </cell>
          <cell r="D24">
            <v>0</v>
          </cell>
          <cell r="E24">
            <v>0</v>
          </cell>
          <cell r="F24">
            <v>0</v>
          </cell>
          <cell r="G24">
            <v>12</v>
          </cell>
          <cell r="H24">
            <v>0</v>
          </cell>
          <cell r="I24" t="str">
            <v xml:space="preserve">signal from potential-free  contact </v>
          </cell>
          <cell r="J24">
            <v>0</v>
          </cell>
          <cell r="K24" t="str">
            <v>ACMV Vendor</v>
          </cell>
          <cell r="L24">
            <v>0</v>
          </cell>
          <cell r="M24">
            <v>0</v>
          </cell>
          <cell r="N24">
            <v>0</v>
          </cell>
          <cell r="O24">
            <v>0</v>
          </cell>
        </row>
        <row r="25">
          <cell r="A25">
            <v>19</v>
          </cell>
          <cell r="B25" t="str">
            <v>Flow switch status</v>
          </cell>
          <cell r="C25">
            <v>0</v>
          </cell>
          <cell r="D25">
            <v>0</v>
          </cell>
          <cell r="E25">
            <v>0</v>
          </cell>
          <cell r="F25">
            <v>0</v>
          </cell>
          <cell r="G25">
            <v>12</v>
          </cell>
          <cell r="H25">
            <v>0</v>
          </cell>
          <cell r="I25" t="str">
            <v>flow switch</v>
          </cell>
          <cell r="J25" t="str">
            <v>B</v>
          </cell>
          <cell r="K25" t="str">
            <v>BAS vendor</v>
          </cell>
          <cell r="L25">
            <v>12</v>
          </cell>
          <cell r="M25">
            <v>0</v>
          </cell>
          <cell r="N25">
            <v>0</v>
          </cell>
          <cell r="O25">
            <v>0</v>
          </cell>
        </row>
        <row r="26">
          <cell r="A26">
            <v>20</v>
          </cell>
          <cell r="B26" t="str">
            <v>pumps trip status</v>
          </cell>
          <cell r="C26">
            <v>0</v>
          </cell>
          <cell r="D26">
            <v>0</v>
          </cell>
          <cell r="E26">
            <v>0</v>
          </cell>
          <cell r="F26">
            <v>0</v>
          </cell>
          <cell r="G26">
            <v>12</v>
          </cell>
          <cell r="H26">
            <v>0</v>
          </cell>
          <cell r="I26" t="str">
            <v xml:space="preserve">signal from potential-free  contact </v>
          </cell>
          <cell r="J26">
            <v>0</v>
          </cell>
          <cell r="K26" t="str">
            <v>ACMV Vendor</v>
          </cell>
          <cell r="L26">
            <v>0</v>
          </cell>
          <cell r="M26">
            <v>0</v>
          </cell>
          <cell r="N26">
            <v>0</v>
          </cell>
          <cell r="O26">
            <v>0</v>
          </cell>
        </row>
        <row r="27">
          <cell r="B27" t="str">
            <v>Secondary chilled Water Pumps - Qty</v>
          </cell>
          <cell r="C27">
            <v>0</v>
          </cell>
          <cell r="D27">
            <v>0</v>
          </cell>
          <cell r="E27">
            <v>0</v>
          </cell>
          <cell r="F27">
            <v>0</v>
          </cell>
          <cell r="G27">
            <v>0</v>
          </cell>
          <cell r="H27">
            <v>0</v>
          </cell>
          <cell r="I27">
            <v>12</v>
          </cell>
          <cell r="J27">
            <v>0</v>
          </cell>
          <cell r="K27" t="str">
            <v>This quantity is assumed and can alter based on design &amp; build scheme of the ACMV contractor</v>
          </cell>
          <cell r="L27">
            <v>0</v>
          </cell>
          <cell r="M27">
            <v>0</v>
          </cell>
          <cell r="N27">
            <v>0</v>
          </cell>
          <cell r="O27">
            <v>0</v>
          </cell>
        </row>
        <row r="28">
          <cell r="A28">
            <v>21</v>
          </cell>
          <cell r="B28" t="str">
            <v>pumps VFD monitoring / control</v>
          </cell>
          <cell r="C28">
            <v>0</v>
          </cell>
          <cell r="D28">
            <v>0</v>
          </cell>
          <cell r="E28">
            <v>0</v>
          </cell>
          <cell r="F28">
            <v>0</v>
          </cell>
          <cell r="G28">
            <v>0</v>
          </cell>
          <cell r="H28">
            <v>0</v>
          </cell>
          <cell r="I28" t="str">
            <v>Serial RS486 Bus from VFD panels on Modbus RTU</v>
          </cell>
          <cell r="J28">
            <v>0</v>
          </cell>
          <cell r="K28" t="str">
            <v>ACMV Vendor</v>
          </cell>
          <cell r="L28">
            <v>0</v>
          </cell>
          <cell r="M28">
            <v>0</v>
          </cell>
          <cell r="N28">
            <v>0</v>
          </cell>
          <cell r="O28">
            <v>0</v>
          </cell>
        </row>
        <row r="29">
          <cell r="A29">
            <v>22</v>
          </cell>
          <cell r="B29" t="str">
            <v>pumps VFD healthy &amp; run Status</v>
          </cell>
          <cell r="C29">
            <v>0</v>
          </cell>
          <cell r="D29">
            <v>0</v>
          </cell>
          <cell r="E29">
            <v>0</v>
          </cell>
          <cell r="F29">
            <v>0</v>
          </cell>
          <cell r="G29">
            <v>12</v>
          </cell>
          <cell r="H29">
            <v>0</v>
          </cell>
          <cell r="I29" t="str">
            <v xml:space="preserve">signal from potential-free  contact </v>
          </cell>
          <cell r="J29">
            <v>0</v>
          </cell>
          <cell r="K29" t="str">
            <v>ACMV Vendor</v>
          </cell>
          <cell r="L29">
            <v>0</v>
          </cell>
          <cell r="M29">
            <v>0</v>
          </cell>
          <cell r="N29">
            <v>0</v>
          </cell>
          <cell r="O29">
            <v>0</v>
          </cell>
        </row>
        <row r="30">
          <cell r="A30">
            <v>23</v>
          </cell>
          <cell r="B30" t="str">
            <v>pumps VFD trip status</v>
          </cell>
          <cell r="C30">
            <v>0</v>
          </cell>
          <cell r="D30">
            <v>0</v>
          </cell>
          <cell r="E30">
            <v>0</v>
          </cell>
          <cell r="F30">
            <v>0</v>
          </cell>
          <cell r="G30">
            <v>12</v>
          </cell>
          <cell r="H30">
            <v>0</v>
          </cell>
          <cell r="I30" t="str">
            <v xml:space="preserve">signal from potential-free  contact </v>
          </cell>
          <cell r="J30">
            <v>0</v>
          </cell>
          <cell r="K30" t="str">
            <v>ACMV Vendor</v>
          </cell>
          <cell r="L30">
            <v>0</v>
          </cell>
          <cell r="M30">
            <v>0</v>
          </cell>
          <cell r="N30">
            <v>0</v>
          </cell>
          <cell r="O30">
            <v>0</v>
          </cell>
        </row>
        <row r="31">
          <cell r="A31">
            <v>24</v>
          </cell>
          <cell r="B31" t="str">
            <v>pumps VFD speed feedback</v>
          </cell>
          <cell r="C31">
            <v>0</v>
          </cell>
          <cell r="D31">
            <v>0</v>
          </cell>
          <cell r="E31">
            <v>12</v>
          </cell>
          <cell r="F31">
            <v>0</v>
          </cell>
          <cell r="G31">
            <v>0</v>
          </cell>
          <cell r="H31">
            <v>0</v>
          </cell>
          <cell r="I31" t="str">
            <v>signal from VFD</v>
          </cell>
          <cell r="J31">
            <v>0</v>
          </cell>
          <cell r="K31" t="str">
            <v>ACMV Vendor</v>
          </cell>
          <cell r="L31">
            <v>0</v>
          </cell>
          <cell r="M31">
            <v>0</v>
          </cell>
          <cell r="N31">
            <v>0</v>
          </cell>
          <cell r="O31">
            <v>0</v>
          </cell>
        </row>
        <row r="32">
          <cell r="A32">
            <v>25</v>
          </cell>
          <cell r="B32" t="str">
            <v>Temoerature sensor in supply &amp; return headers</v>
          </cell>
          <cell r="C32">
            <v>0</v>
          </cell>
          <cell r="D32">
            <v>8</v>
          </cell>
          <cell r="E32">
            <v>0</v>
          </cell>
          <cell r="F32">
            <v>0</v>
          </cell>
          <cell r="G32">
            <v>0</v>
          </cell>
          <cell r="H32">
            <v>0</v>
          </cell>
          <cell r="I32" t="str">
            <v>Immersion type temp sensor + pocket</v>
          </cell>
          <cell r="J32" t="str">
            <v>S</v>
          </cell>
          <cell r="K32" t="str">
            <v>BAS vendor</v>
          </cell>
          <cell r="L32">
            <v>0</v>
          </cell>
          <cell r="M32">
            <v>8</v>
          </cell>
          <cell r="N32">
            <v>0</v>
          </cell>
          <cell r="O32">
            <v>0</v>
          </cell>
        </row>
        <row r="33">
          <cell r="A33">
            <v>26</v>
          </cell>
          <cell r="B33" t="str">
            <v>Outside Air RH &amp; Temperature.</v>
          </cell>
          <cell r="C33">
            <v>0</v>
          </cell>
          <cell r="D33">
            <v>1</v>
          </cell>
          <cell r="E33">
            <v>1</v>
          </cell>
          <cell r="F33">
            <v>0</v>
          </cell>
          <cell r="G33">
            <v>0</v>
          </cell>
          <cell r="H33">
            <v>0</v>
          </cell>
          <cell r="I33" t="str">
            <v>RH &amp; Temperature sensor</v>
          </cell>
          <cell r="J33" t="str">
            <v>S</v>
          </cell>
          <cell r="K33" t="str">
            <v>BAS vendor</v>
          </cell>
          <cell r="L33">
            <v>0</v>
          </cell>
          <cell r="M33">
            <v>2</v>
          </cell>
          <cell r="N33">
            <v>0</v>
          </cell>
          <cell r="O33">
            <v>0</v>
          </cell>
        </row>
        <row r="34">
          <cell r="A34">
            <v>27</v>
          </cell>
          <cell r="B34" t="str">
            <v>Flow through CHW header</v>
          </cell>
          <cell r="C34">
            <v>0</v>
          </cell>
          <cell r="D34">
            <v>0</v>
          </cell>
          <cell r="E34">
            <v>1</v>
          </cell>
          <cell r="F34">
            <v>0</v>
          </cell>
          <cell r="G34">
            <v>0</v>
          </cell>
          <cell r="H34">
            <v>0</v>
          </cell>
          <cell r="I34" t="str">
            <v>Flow meter</v>
          </cell>
          <cell r="J34" t="str">
            <v>S</v>
          </cell>
          <cell r="K34" t="str">
            <v>BAS vendor</v>
          </cell>
          <cell r="L34">
            <v>0</v>
          </cell>
          <cell r="M34">
            <v>1</v>
          </cell>
          <cell r="N34">
            <v>0</v>
          </cell>
          <cell r="O34">
            <v>0</v>
          </cell>
        </row>
        <row r="35">
          <cell r="B35" t="str">
            <v>Spare 10%</v>
          </cell>
          <cell r="C35">
            <v>0</v>
          </cell>
          <cell r="D35">
            <v>4</v>
          </cell>
          <cell r="E35">
            <v>2</v>
          </cell>
          <cell r="F35">
            <v>1</v>
          </cell>
          <cell r="G35">
            <v>13</v>
          </cell>
          <cell r="H35">
            <v>5</v>
          </cell>
        </row>
        <row r="36">
          <cell r="A36" t="str">
            <v>AX</v>
          </cell>
          <cell r="B36" t="str">
            <v xml:space="preserve">Total I/O For Chiller Plant </v>
          </cell>
          <cell r="C36">
            <v>0</v>
          </cell>
          <cell r="D36">
            <v>37</v>
          </cell>
          <cell r="E36">
            <v>16</v>
          </cell>
          <cell r="F36">
            <v>9</v>
          </cell>
          <cell r="G36">
            <v>137</v>
          </cell>
          <cell r="H36">
            <v>49</v>
          </cell>
          <cell r="I36">
            <v>1</v>
          </cell>
          <cell r="J36">
            <v>0</v>
          </cell>
          <cell r="K36">
            <v>0</v>
          </cell>
          <cell r="L36">
            <v>24</v>
          </cell>
          <cell r="M36">
            <v>35</v>
          </cell>
          <cell r="N36">
            <v>24</v>
          </cell>
          <cell r="O36">
            <v>24</v>
          </cell>
        </row>
        <row r="37">
          <cell r="A37" t="str">
            <v>B</v>
          </cell>
          <cell r="B37" t="str">
            <v>Comfort Air Handling Units with TFA</v>
          </cell>
        </row>
        <row r="38">
          <cell r="B38" t="str">
            <v>Air Handling Units - Qty</v>
          </cell>
          <cell r="C38">
            <v>0</v>
          </cell>
          <cell r="D38">
            <v>0</v>
          </cell>
          <cell r="E38">
            <v>0</v>
          </cell>
          <cell r="F38">
            <v>0</v>
          </cell>
          <cell r="G38">
            <v>0</v>
          </cell>
          <cell r="H38">
            <v>0</v>
          </cell>
          <cell r="I38">
            <v>1</v>
          </cell>
        </row>
        <row r="39">
          <cell r="A39">
            <v>1</v>
          </cell>
          <cell r="B39" t="str">
            <v>AHU ON/OFF Command</v>
          </cell>
          <cell r="C39">
            <v>0</v>
          </cell>
          <cell r="D39">
            <v>0</v>
          </cell>
          <cell r="E39">
            <v>0</v>
          </cell>
          <cell r="F39">
            <v>0</v>
          </cell>
          <cell r="G39">
            <v>0</v>
          </cell>
          <cell r="H39">
            <v>1</v>
          </cell>
          <cell r="I39" t="str">
            <v>Command to AHU panel</v>
          </cell>
          <cell r="J39">
            <v>0</v>
          </cell>
          <cell r="K39" t="str">
            <v>ACMV Vendor</v>
          </cell>
          <cell r="L39">
            <v>0</v>
          </cell>
          <cell r="M39">
            <v>0</v>
          </cell>
          <cell r="N39">
            <v>0</v>
          </cell>
          <cell r="O39">
            <v>0</v>
          </cell>
        </row>
        <row r="40">
          <cell r="A40">
            <v>2</v>
          </cell>
          <cell r="B40" t="str">
            <v>AHU status - DP switch across fan</v>
          </cell>
          <cell r="C40">
            <v>0</v>
          </cell>
          <cell r="D40">
            <v>0</v>
          </cell>
          <cell r="E40">
            <v>0</v>
          </cell>
          <cell r="F40">
            <v>0</v>
          </cell>
          <cell r="G40">
            <v>1</v>
          </cell>
          <cell r="H40">
            <v>0</v>
          </cell>
          <cell r="I40" t="str">
            <v>DP switch</v>
          </cell>
          <cell r="J40" t="str">
            <v>B</v>
          </cell>
          <cell r="K40" t="str">
            <v>BAS vendor</v>
          </cell>
          <cell r="L40">
            <v>106</v>
          </cell>
          <cell r="M40">
            <v>0</v>
          </cell>
          <cell r="N40">
            <v>0</v>
          </cell>
          <cell r="O40">
            <v>0</v>
          </cell>
        </row>
        <row r="41">
          <cell r="A41">
            <v>3</v>
          </cell>
          <cell r="B41" t="str">
            <v>AHU Auto/Manual Command</v>
          </cell>
          <cell r="C41">
            <v>0</v>
          </cell>
          <cell r="D41">
            <v>0</v>
          </cell>
          <cell r="E41">
            <v>0</v>
          </cell>
          <cell r="F41">
            <v>0</v>
          </cell>
          <cell r="G41">
            <v>0</v>
          </cell>
          <cell r="H41">
            <v>1</v>
          </cell>
          <cell r="I41" t="str">
            <v>Command to AHU panel</v>
          </cell>
          <cell r="J41">
            <v>0</v>
          </cell>
          <cell r="K41" t="str">
            <v>ACMV Vendor</v>
          </cell>
          <cell r="L41">
            <v>0</v>
          </cell>
          <cell r="M41">
            <v>0</v>
          </cell>
          <cell r="N41">
            <v>0</v>
          </cell>
          <cell r="O41">
            <v>0</v>
          </cell>
        </row>
        <row r="42">
          <cell r="A42">
            <v>4</v>
          </cell>
          <cell r="B42" t="str">
            <v>Return air Temperature Sensor</v>
          </cell>
          <cell r="C42">
            <v>0</v>
          </cell>
          <cell r="D42">
            <v>1</v>
          </cell>
          <cell r="E42">
            <v>0</v>
          </cell>
          <cell r="F42">
            <v>0</v>
          </cell>
          <cell r="G42">
            <v>0</v>
          </cell>
          <cell r="H42">
            <v>0</v>
          </cell>
          <cell r="I42" t="str">
            <v>Duct type Temperature sensor</v>
          </cell>
          <cell r="J42" t="str">
            <v>S</v>
          </cell>
          <cell r="K42" t="str">
            <v>BAS vendor</v>
          </cell>
          <cell r="L42">
            <v>0</v>
          </cell>
          <cell r="M42">
            <v>106</v>
          </cell>
          <cell r="N42">
            <v>0</v>
          </cell>
          <cell r="O42">
            <v>0</v>
          </cell>
        </row>
        <row r="43">
          <cell r="A43">
            <v>5</v>
          </cell>
          <cell r="B43" t="str">
            <v>Filter status - DP switch across filter</v>
          </cell>
          <cell r="C43">
            <v>0</v>
          </cell>
          <cell r="D43">
            <v>0</v>
          </cell>
          <cell r="E43">
            <v>0</v>
          </cell>
          <cell r="F43">
            <v>0</v>
          </cell>
          <cell r="G43">
            <v>1</v>
          </cell>
          <cell r="H43">
            <v>0</v>
          </cell>
          <cell r="I43" t="str">
            <v>DP switch</v>
          </cell>
          <cell r="J43" t="str">
            <v>B</v>
          </cell>
          <cell r="K43" t="str">
            <v>BAS vendor</v>
          </cell>
          <cell r="L43">
            <v>106</v>
          </cell>
          <cell r="M43">
            <v>0</v>
          </cell>
          <cell r="N43">
            <v>0</v>
          </cell>
          <cell r="O43">
            <v>0</v>
          </cell>
        </row>
        <row r="44">
          <cell r="A44">
            <v>6</v>
          </cell>
          <cell r="B44" t="str">
            <v>CHW 2-Way Valve Control</v>
          </cell>
          <cell r="C44">
            <v>0</v>
          </cell>
          <cell r="D44">
            <v>0</v>
          </cell>
          <cell r="E44">
            <v>0</v>
          </cell>
          <cell r="F44">
            <v>1</v>
          </cell>
          <cell r="G44">
            <v>0</v>
          </cell>
          <cell r="H44">
            <v>0</v>
          </cell>
          <cell r="I44" t="str">
            <v>2-way auto balancing CHW valve</v>
          </cell>
          <cell r="J44" t="str">
            <v>V</v>
          </cell>
          <cell r="K44" t="str">
            <v>BAS vendor</v>
          </cell>
          <cell r="L44">
            <v>0</v>
          </cell>
          <cell r="M44">
            <v>0</v>
          </cell>
          <cell r="N44">
            <v>106</v>
          </cell>
          <cell r="O44">
            <v>106</v>
          </cell>
        </row>
        <row r="45">
          <cell r="A45">
            <v>7</v>
          </cell>
          <cell r="B45" t="str">
            <v>Flow of CHW from auto balancing valve</v>
          </cell>
          <cell r="C45">
            <v>0</v>
          </cell>
          <cell r="D45">
            <v>0</v>
          </cell>
          <cell r="E45">
            <v>1</v>
          </cell>
          <cell r="F45">
            <v>0</v>
          </cell>
          <cell r="G45">
            <v>0</v>
          </cell>
          <cell r="H45">
            <v>0</v>
          </cell>
          <cell r="I45" t="str">
            <v>2-way auto balancing CHW valve</v>
          </cell>
          <cell r="J45" t="str">
            <v>V</v>
          </cell>
          <cell r="K45" t="str">
            <v>BAS vendor</v>
          </cell>
          <cell r="L45">
            <v>0</v>
          </cell>
          <cell r="M45">
            <v>0</v>
          </cell>
        </row>
        <row r="46">
          <cell r="A46">
            <v>8</v>
          </cell>
          <cell r="B46" t="str">
            <v>Matched pair temperature sensors at CHW in/outlet</v>
          </cell>
          <cell r="C46">
            <v>0</v>
          </cell>
          <cell r="D46">
            <v>2</v>
          </cell>
          <cell r="E46">
            <v>0</v>
          </cell>
          <cell r="F46">
            <v>0</v>
          </cell>
          <cell r="G46">
            <v>0</v>
          </cell>
          <cell r="H46">
            <v>0</v>
          </cell>
          <cell r="I46" t="str">
            <v>Immersion type temp sensor+pocket</v>
          </cell>
          <cell r="J46" t="str">
            <v>S</v>
          </cell>
          <cell r="K46" t="str">
            <v>BAS vendor</v>
          </cell>
          <cell r="L46">
            <v>0</v>
          </cell>
          <cell r="M46">
            <v>212</v>
          </cell>
          <cell r="N46">
            <v>0</v>
          </cell>
          <cell r="O46">
            <v>0</v>
          </cell>
        </row>
        <row r="47">
          <cell r="A47">
            <v>9</v>
          </cell>
          <cell r="B47" t="str">
            <v>Fire trip status</v>
          </cell>
          <cell r="C47">
            <v>0</v>
          </cell>
          <cell r="D47">
            <v>0</v>
          </cell>
          <cell r="E47">
            <v>0</v>
          </cell>
          <cell r="F47">
            <v>0</v>
          </cell>
          <cell r="G47">
            <v>1</v>
          </cell>
          <cell r="H47">
            <v>0</v>
          </cell>
          <cell r="I47" t="str">
            <v>signal from DSD &amp; FAS</v>
          </cell>
          <cell r="J47">
            <v>0</v>
          </cell>
          <cell r="K47" t="str">
            <v>BAS vendor</v>
          </cell>
          <cell r="L47">
            <v>0</v>
          </cell>
          <cell r="M47">
            <v>0</v>
          </cell>
          <cell r="N47">
            <v>0</v>
          </cell>
          <cell r="O47">
            <v>0</v>
          </cell>
        </row>
        <row r="48">
          <cell r="A48">
            <v>10</v>
          </cell>
          <cell r="B48" t="str">
            <v>Fire Damper Status - SA, RA, reset command</v>
          </cell>
          <cell r="C48">
            <v>0</v>
          </cell>
          <cell r="D48">
            <v>0</v>
          </cell>
          <cell r="E48">
            <v>0</v>
          </cell>
          <cell r="F48">
            <v>0</v>
          </cell>
          <cell r="G48">
            <v>2</v>
          </cell>
          <cell r="H48">
            <v>1</v>
          </cell>
          <cell r="I48" t="str">
            <v>aux.contact - fire damper actuators</v>
          </cell>
          <cell r="J48" t="str">
            <v>D</v>
          </cell>
          <cell r="K48" t="str">
            <v>BAS vendor</v>
          </cell>
          <cell r="L48">
            <v>0</v>
          </cell>
          <cell r="M48">
            <v>0</v>
          </cell>
          <cell r="N48">
            <v>212</v>
          </cell>
          <cell r="O48">
            <v>0</v>
          </cell>
        </row>
        <row r="49">
          <cell r="A49">
            <v>11</v>
          </cell>
          <cell r="B49" t="str">
            <v xml:space="preserve">Pressurization Damper Status&amp; command - Lift lobby </v>
          </cell>
          <cell r="C49">
            <v>0</v>
          </cell>
          <cell r="D49">
            <v>0</v>
          </cell>
          <cell r="E49">
            <v>0</v>
          </cell>
          <cell r="F49">
            <v>0</v>
          </cell>
          <cell r="G49">
            <v>1</v>
          </cell>
          <cell r="H49">
            <v>1</v>
          </cell>
          <cell r="I49" t="str">
            <v>combined status from IRM</v>
          </cell>
          <cell r="J49" t="str">
            <v>D</v>
          </cell>
          <cell r="K49" t="str">
            <v>BAS vendor</v>
          </cell>
          <cell r="L49">
            <v>0</v>
          </cell>
          <cell r="M49">
            <v>0</v>
          </cell>
          <cell r="N49">
            <v>112</v>
          </cell>
          <cell r="O49">
            <v>0</v>
          </cell>
        </row>
        <row r="50">
          <cell r="A50">
            <v>12</v>
          </cell>
          <cell r="B50" t="str">
            <v>CO2 sensor</v>
          </cell>
          <cell r="C50">
            <v>0</v>
          </cell>
          <cell r="D50">
            <v>0</v>
          </cell>
          <cell r="E50">
            <v>1</v>
          </cell>
          <cell r="F50">
            <v>0</v>
          </cell>
          <cell r="G50">
            <v>0</v>
          </cell>
          <cell r="H50">
            <v>0</v>
          </cell>
          <cell r="I50" t="str">
            <v>CO2 sensor</v>
          </cell>
          <cell r="J50" t="str">
            <v>S</v>
          </cell>
          <cell r="K50" t="str">
            <v>BAS vendor</v>
          </cell>
          <cell r="L50">
            <v>0</v>
          </cell>
          <cell r="M50">
            <v>102</v>
          </cell>
          <cell r="N50">
            <v>0</v>
          </cell>
          <cell r="O50">
            <v>0</v>
          </cell>
        </row>
        <row r="51">
          <cell r="A51">
            <v>13</v>
          </cell>
          <cell r="B51" t="str">
            <v>FA/EA damper modulation</v>
          </cell>
          <cell r="C51">
            <v>0</v>
          </cell>
          <cell r="D51">
            <v>0</v>
          </cell>
          <cell r="E51">
            <v>0</v>
          </cell>
          <cell r="F51">
            <v>1</v>
          </cell>
          <cell r="G51">
            <v>0</v>
          </cell>
          <cell r="H51">
            <v>0</v>
          </cell>
          <cell r="I51" t="str">
            <v>auxiliary contact - damper actuator</v>
          </cell>
          <cell r="J51" t="str">
            <v>D</v>
          </cell>
          <cell r="K51" t="str">
            <v>BAS vendor</v>
          </cell>
          <cell r="L51">
            <v>0</v>
          </cell>
          <cell r="M51">
            <v>0</v>
          </cell>
          <cell r="N51">
            <v>106</v>
          </cell>
          <cell r="O51">
            <v>0</v>
          </cell>
        </row>
        <row r="52">
          <cell r="A52">
            <v>14</v>
          </cell>
          <cell r="B52" t="str">
            <v>TFA ON/OFF Command, status</v>
          </cell>
          <cell r="C52">
            <v>0</v>
          </cell>
          <cell r="D52">
            <v>0</v>
          </cell>
          <cell r="E52">
            <v>0</v>
          </cell>
          <cell r="F52">
            <v>0</v>
          </cell>
          <cell r="G52">
            <v>1</v>
          </cell>
          <cell r="H52">
            <v>1</v>
          </cell>
          <cell r="I52" t="str">
            <v>Command to AHU panel</v>
          </cell>
          <cell r="J52">
            <v>0</v>
          </cell>
          <cell r="K52" t="str">
            <v>ACMV Vendor</v>
          </cell>
          <cell r="L52">
            <v>0</v>
          </cell>
          <cell r="M52">
            <v>0</v>
          </cell>
          <cell r="N52">
            <v>0</v>
          </cell>
          <cell r="O52">
            <v>0</v>
          </cell>
        </row>
        <row r="53">
          <cell r="A53">
            <v>15</v>
          </cell>
          <cell r="B53" t="str">
            <v>MCC power supply status</v>
          </cell>
          <cell r="C53">
            <v>0</v>
          </cell>
          <cell r="D53">
            <v>0</v>
          </cell>
          <cell r="E53">
            <v>0</v>
          </cell>
          <cell r="F53">
            <v>0</v>
          </cell>
          <cell r="G53">
            <v>1</v>
          </cell>
          <cell r="H53">
            <v>0</v>
          </cell>
          <cell r="I53" t="str">
            <v>signal from potential free contact</v>
          </cell>
          <cell r="J53">
            <v>0</v>
          </cell>
          <cell r="K53" t="str">
            <v>ACMV Vendor</v>
          </cell>
          <cell r="L53">
            <v>0</v>
          </cell>
          <cell r="M53">
            <v>0</v>
          </cell>
          <cell r="N53">
            <v>0</v>
          </cell>
          <cell r="O53">
            <v>0</v>
          </cell>
        </row>
        <row r="54">
          <cell r="A54">
            <v>16</v>
          </cell>
          <cell r="B54" t="str">
            <v>Smoke extraction dampers</v>
          </cell>
          <cell r="C54">
            <v>0</v>
          </cell>
          <cell r="D54">
            <v>0</v>
          </cell>
          <cell r="E54">
            <v>0</v>
          </cell>
          <cell r="F54">
            <v>0</v>
          </cell>
          <cell r="G54">
            <v>1</v>
          </cell>
          <cell r="H54">
            <v>1</v>
          </cell>
          <cell r="I54" t="str">
            <v>damper actuators</v>
          </cell>
          <cell r="J54" t="str">
            <v>D</v>
          </cell>
          <cell r="K54" t="str">
            <v>BAS vendor</v>
          </cell>
          <cell r="L54">
            <v>0</v>
          </cell>
          <cell r="M54">
            <v>0</v>
          </cell>
          <cell r="N54">
            <v>60</v>
          </cell>
          <cell r="O54">
            <v>0</v>
          </cell>
        </row>
        <row r="55">
          <cell r="B55" t="str">
            <v>Spare 10%</v>
          </cell>
          <cell r="C55">
            <v>0</v>
          </cell>
          <cell r="D55">
            <v>1</v>
          </cell>
          <cell r="E55">
            <v>1</v>
          </cell>
          <cell r="F55">
            <v>1</v>
          </cell>
          <cell r="G55">
            <v>1</v>
          </cell>
          <cell r="H55">
            <v>1</v>
          </cell>
        </row>
        <row r="56">
          <cell r="A56" t="str">
            <v>BX</v>
          </cell>
          <cell r="B56" t="str">
            <v>Total I/O for AHU with TFA</v>
          </cell>
          <cell r="C56">
            <v>0</v>
          </cell>
          <cell r="D56">
            <v>4</v>
          </cell>
          <cell r="E56">
            <v>3</v>
          </cell>
          <cell r="F56">
            <v>3</v>
          </cell>
          <cell r="G56">
            <v>10</v>
          </cell>
          <cell r="H56">
            <v>7</v>
          </cell>
          <cell r="I56">
            <v>106</v>
          </cell>
          <cell r="J56">
            <v>0</v>
          </cell>
          <cell r="K56">
            <v>0</v>
          </cell>
          <cell r="L56">
            <v>212</v>
          </cell>
          <cell r="M56">
            <v>420</v>
          </cell>
          <cell r="N56">
            <v>596</v>
          </cell>
          <cell r="O56">
            <v>106</v>
          </cell>
        </row>
        <row r="57">
          <cell r="B57" t="str">
            <v>Total I/O for AHU with TFAs in complex</v>
          </cell>
          <cell r="C57">
            <v>0</v>
          </cell>
          <cell r="D57">
            <v>424</v>
          </cell>
          <cell r="E57">
            <v>318</v>
          </cell>
          <cell r="F57">
            <v>318</v>
          </cell>
          <cell r="G57">
            <v>1060</v>
          </cell>
          <cell r="H57">
            <v>742</v>
          </cell>
          <cell r="I57">
            <v>0</v>
          </cell>
          <cell r="J57">
            <v>0</v>
          </cell>
          <cell r="K57" t="str">
            <v>This quantity is assumed and can alter based on design &amp; build scheme of the ACMV contractor</v>
          </cell>
        </row>
        <row r="58">
          <cell r="A58" t="str">
            <v>C</v>
          </cell>
          <cell r="B58" t="str">
            <v>Energy metering/Ventilation/Lighting</v>
          </cell>
          <cell r="C58">
            <v>0</v>
          </cell>
          <cell r="D58">
            <v>0</v>
          </cell>
          <cell r="E58">
            <v>0</v>
          </cell>
          <cell r="F58">
            <v>0</v>
          </cell>
          <cell r="G58">
            <v>0</v>
          </cell>
          <cell r="H58">
            <v>0</v>
          </cell>
          <cell r="I58">
            <v>0</v>
          </cell>
          <cell r="J58">
            <v>0</v>
          </cell>
          <cell r="K58">
            <v>0</v>
          </cell>
          <cell r="L58">
            <v>0</v>
          </cell>
          <cell r="M58">
            <v>0</v>
          </cell>
          <cell r="N58">
            <v>0</v>
          </cell>
          <cell r="O58">
            <v>0</v>
          </cell>
        </row>
        <row r="59">
          <cell r="B59" t="str">
            <v>Electrical energy meters - pulse input</v>
          </cell>
          <cell r="C59">
            <v>0</v>
          </cell>
          <cell r="D59">
            <v>0</v>
          </cell>
          <cell r="E59">
            <v>0</v>
          </cell>
          <cell r="F59">
            <v>0</v>
          </cell>
          <cell r="G59">
            <v>6</v>
          </cell>
          <cell r="H59">
            <v>0</v>
          </cell>
          <cell r="I59" t="str">
            <v>From EEMs</v>
          </cell>
          <cell r="J59">
            <v>0</v>
          </cell>
          <cell r="K59" t="str">
            <v>Electrical Vendor</v>
          </cell>
          <cell r="L59">
            <v>0</v>
          </cell>
          <cell r="M59">
            <v>0</v>
          </cell>
          <cell r="N59">
            <v>0</v>
          </cell>
          <cell r="O59">
            <v>0</v>
          </cell>
        </row>
        <row r="60">
          <cell r="B60" t="str">
            <v>Pantry Exhaust Fan - Qty</v>
          </cell>
          <cell r="C60">
            <v>0</v>
          </cell>
          <cell r="D60">
            <v>0</v>
          </cell>
          <cell r="E60">
            <v>0</v>
          </cell>
          <cell r="F60">
            <v>0</v>
          </cell>
          <cell r="G60">
            <v>0</v>
          </cell>
          <cell r="H60">
            <v>0</v>
          </cell>
          <cell r="I60">
            <v>2</v>
          </cell>
          <cell r="J60">
            <v>0</v>
          </cell>
          <cell r="K60">
            <v>0</v>
          </cell>
          <cell r="L60">
            <v>0</v>
          </cell>
          <cell r="M60">
            <v>0</v>
          </cell>
          <cell r="N60">
            <v>0</v>
          </cell>
          <cell r="O60">
            <v>0</v>
          </cell>
        </row>
        <row r="61">
          <cell r="A61">
            <v>1</v>
          </cell>
          <cell r="B61" t="str">
            <v>Fan ON / OFF Command</v>
          </cell>
          <cell r="C61">
            <v>0</v>
          </cell>
          <cell r="D61">
            <v>0</v>
          </cell>
          <cell r="E61">
            <v>0</v>
          </cell>
          <cell r="F61">
            <v>0</v>
          </cell>
          <cell r="G61">
            <v>0</v>
          </cell>
          <cell r="H61">
            <v>2</v>
          </cell>
          <cell r="I61" t="str">
            <v>Command to contactor panel</v>
          </cell>
          <cell r="J61">
            <v>0</v>
          </cell>
          <cell r="K61" t="str">
            <v>ACMV Vendor</v>
          </cell>
          <cell r="L61">
            <v>0</v>
          </cell>
          <cell r="M61">
            <v>0</v>
          </cell>
          <cell r="N61">
            <v>0</v>
          </cell>
          <cell r="O61">
            <v>0</v>
          </cell>
        </row>
        <row r="62">
          <cell r="A62">
            <v>2</v>
          </cell>
          <cell r="B62" t="str">
            <v>Fan ON / OFF Status</v>
          </cell>
          <cell r="C62">
            <v>0</v>
          </cell>
          <cell r="D62">
            <v>0</v>
          </cell>
          <cell r="E62">
            <v>0</v>
          </cell>
          <cell r="F62">
            <v>0</v>
          </cell>
          <cell r="G62">
            <v>2</v>
          </cell>
          <cell r="H62">
            <v>0</v>
          </cell>
          <cell r="I62" t="str">
            <v>signal from potential free contact</v>
          </cell>
          <cell r="J62">
            <v>0</v>
          </cell>
          <cell r="K62" t="str">
            <v>ACMV Vendor</v>
          </cell>
          <cell r="L62">
            <v>0</v>
          </cell>
          <cell r="M62">
            <v>0</v>
          </cell>
          <cell r="N62">
            <v>0</v>
          </cell>
          <cell r="O62">
            <v>0</v>
          </cell>
        </row>
        <row r="63">
          <cell r="B63" t="str">
            <v>Toilet Exhaust Fan  - Qty</v>
          </cell>
          <cell r="C63">
            <v>0</v>
          </cell>
          <cell r="D63">
            <v>0</v>
          </cell>
          <cell r="E63">
            <v>0</v>
          </cell>
          <cell r="F63">
            <v>0</v>
          </cell>
          <cell r="G63">
            <v>0</v>
          </cell>
          <cell r="H63">
            <v>0</v>
          </cell>
          <cell r="I63">
            <v>2</v>
          </cell>
          <cell r="J63">
            <v>0</v>
          </cell>
          <cell r="K63">
            <v>0</v>
          </cell>
          <cell r="L63">
            <v>0</v>
          </cell>
          <cell r="M63">
            <v>0</v>
          </cell>
          <cell r="N63">
            <v>0</v>
          </cell>
          <cell r="O63">
            <v>0</v>
          </cell>
        </row>
        <row r="64">
          <cell r="A64">
            <v>3</v>
          </cell>
          <cell r="B64" t="str">
            <v>Fan ON / OFF Command</v>
          </cell>
          <cell r="C64">
            <v>0</v>
          </cell>
          <cell r="D64">
            <v>0</v>
          </cell>
          <cell r="E64">
            <v>0</v>
          </cell>
          <cell r="F64">
            <v>0</v>
          </cell>
          <cell r="G64">
            <v>0</v>
          </cell>
          <cell r="H64">
            <v>2</v>
          </cell>
          <cell r="I64" t="str">
            <v>Command to contactor panel</v>
          </cell>
          <cell r="J64">
            <v>0</v>
          </cell>
          <cell r="K64" t="str">
            <v>ACMV Vendor</v>
          </cell>
          <cell r="L64">
            <v>0</v>
          </cell>
          <cell r="M64">
            <v>0</v>
          </cell>
          <cell r="N64">
            <v>0</v>
          </cell>
          <cell r="O64">
            <v>0</v>
          </cell>
        </row>
        <row r="65">
          <cell r="A65">
            <v>4</v>
          </cell>
          <cell r="B65" t="str">
            <v>Fan ON / OFF Status</v>
          </cell>
          <cell r="C65">
            <v>0</v>
          </cell>
          <cell r="D65">
            <v>0</v>
          </cell>
          <cell r="E65">
            <v>0</v>
          </cell>
          <cell r="F65">
            <v>0</v>
          </cell>
          <cell r="G65">
            <v>2</v>
          </cell>
          <cell r="H65">
            <v>0</v>
          </cell>
          <cell r="I65" t="str">
            <v>signal from potential free contact</v>
          </cell>
          <cell r="J65">
            <v>0</v>
          </cell>
          <cell r="K65" t="str">
            <v>ACMV Vendor</v>
          </cell>
          <cell r="L65">
            <v>0</v>
          </cell>
          <cell r="M65">
            <v>0</v>
          </cell>
          <cell r="N65">
            <v>0</v>
          </cell>
          <cell r="O65">
            <v>0</v>
          </cell>
        </row>
        <row r="66">
          <cell r="B66" t="str">
            <v>Electrical system</v>
          </cell>
          <cell r="C66">
            <v>0</v>
          </cell>
          <cell r="D66">
            <v>0</v>
          </cell>
          <cell r="E66">
            <v>0</v>
          </cell>
          <cell r="F66">
            <v>0</v>
          </cell>
          <cell r="G66">
            <v>0</v>
          </cell>
          <cell r="H66">
            <v>0</v>
          </cell>
          <cell r="I66">
            <v>0</v>
          </cell>
          <cell r="J66">
            <v>0</v>
          </cell>
          <cell r="K66">
            <v>0</v>
          </cell>
          <cell r="L66">
            <v>0</v>
          </cell>
          <cell r="M66">
            <v>0</v>
          </cell>
          <cell r="N66">
            <v>0</v>
          </cell>
          <cell r="O66">
            <v>0</v>
          </cell>
        </row>
        <row r="67">
          <cell r="A67">
            <v>6</v>
          </cell>
          <cell r="B67" t="str">
            <v>LDB,PDB status - incomer MCCB</v>
          </cell>
          <cell r="C67">
            <v>0</v>
          </cell>
          <cell r="D67">
            <v>0</v>
          </cell>
          <cell r="E67">
            <v>0</v>
          </cell>
          <cell r="F67">
            <v>0</v>
          </cell>
          <cell r="G67">
            <v>4</v>
          </cell>
          <cell r="H67">
            <v>0</v>
          </cell>
          <cell r="I67" t="str">
            <v>signal from potential free contact</v>
          </cell>
          <cell r="J67">
            <v>0</v>
          </cell>
          <cell r="K67" t="str">
            <v>Electrical Vendor</v>
          </cell>
          <cell r="L67">
            <v>0</v>
          </cell>
          <cell r="M67">
            <v>0</v>
          </cell>
          <cell r="N67">
            <v>0</v>
          </cell>
          <cell r="O67">
            <v>0</v>
          </cell>
        </row>
        <row r="68">
          <cell r="A68">
            <v>7</v>
          </cell>
          <cell r="B68" t="str">
            <v>Sprinkler line pressure switch</v>
          </cell>
          <cell r="C68">
            <v>0</v>
          </cell>
          <cell r="D68">
            <v>0</v>
          </cell>
          <cell r="E68">
            <v>0</v>
          </cell>
          <cell r="F68">
            <v>0</v>
          </cell>
          <cell r="G68">
            <v>2</v>
          </cell>
          <cell r="H68">
            <v>0</v>
          </cell>
          <cell r="I68" t="str">
            <v>pressure switch</v>
          </cell>
          <cell r="J68" t="str">
            <v>B</v>
          </cell>
          <cell r="K68" t="str">
            <v>BAS vendor</v>
          </cell>
          <cell r="L68">
            <v>70</v>
          </cell>
          <cell r="M68">
            <v>0</v>
          </cell>
          <cell r="N68">
            <v>0</v>
          </cell>
          <cell r="O68">
            <v>0</v>
          </cell>
        </row>
        <row r="69">
          <cell r="A69">
            <v>8</v>
          </cell>
          <cell r="B69" t="str">
            <v>Lighting control &amp; local override command</v>
          </cell>
          <cell r="C69">
            <v>0</v>
          </cell>
          <cell r="D69">
            <v>0</v>
          </cell>
          <cell r="E69">
            <v>0</v>
          </cell>
          <cell r="F69">
            <v>0</v>
          </cell>
          <cell r="G69">
            <v>8</v>
          </cell>
          <cell r="H69">
            <v>8</v>
          </cell>
          <cell r="I69" t="str">
            <v>PIRs in toilets, buttons in utility rooms</v>
          </cell>
          <cell r="J69" t="str">
            <v>S</v>
          </cell>
          <cell r="K69" t="str">
            <v>BAS vendor</v>
          </cell>
          <cell r="L69">
            <v>0</v>
          </cell>
          <cell r="M69">
            <v>280</v>
          </cell>
          <cell r="N69">
            <v>0</v>
          </cell>
          <cell r="O69">
            <v>0</v>
          </cell>
        </row>
        <row r="70">
          <cell r="B70" t="str">
            <v>Spare 10%</v>
          </cell>
          <cell r="C70">
            <v>0</v>
          </cell>
          <cell r="D70">
            <v>0</v>
          </cell>
          <cell r="E70">
            <v>0</v>
          </cell>
          <cell r="F70">
            <v>0</v>
          </cell>
          <cell r="G70">
            <v>3</v>
          </cell>
          <cell r="H70">
            <v>2</v>
          </cell>
          <cell r="I70">
            <v>0</v>
          </cell>
          <cell r="J70">
            <v>0</v>
          </cell>
          <cell r="K70">
            <v>0</v>
          </cell>
          <cell r="L70">
            <v>0</v>
          </cell>
          <cell r="M70">
            <v>0</v>
          </cell>
          <cell r="N70">
            <v>0</v>
          </cell>
          <cell r="O70">
            <v>0</v>
          </cell>
        </row>
        <row r="71">
          <cell r="A71" t="str">
            <v>CX</v>
          </cell>
          <cell r="B71" t="str">
            <v>Total I/O for Ventilation / lighting system</v>
          </cell>
          <cell r="C71">
            <v>0</v>
          </cell>
          <cell r="D71">
            <v>0</v>
          </cell>
          <cell r="E71">
            <v>0</v>
          </cell>
          <cell r="F71">
            <v>0</v>
          </cell>
          <cell r="G71">
            <v>27</v>
          </cell>
          <cell r="H71">
            <v>14</v>
          </cell>
          <cell r="I71">
            <v>35</v>
          </cell>
          <cell r="J71">
            <v>0</v>
          </cell>
          <cell r="K71">
            <v>0</v>
          </cell>
          <cell r="L71">
            <v>70</v>
          </cell>
          <cell r="M71">
            <v>280</v>
          </cell>
          <cell r="N71">
            <v>0</v>
          </cell>
          <cell r="O71">
            <v>0</v>
          </cell>
        </row>
        <row r="72">
          <cell r="B72" t="str">
            <v>Total I/Os for Energy metering/Vent/Ltng</v>
          </cell>
          <cell r="C72">
            <v>0</v>
          </cell>
          <cell r="D72">
            <v>0</v>
          </cell>
          <cell r="E72">
            <v>0</v>
          </cell>
          <cell r="F72">
            <v>0</v>
          </cell>
          <cell r="G72">
            <v>945</v>
          </cell>
          <cell r="H72">
            <v>490</v>
          </cell>
          <cell r="I72">
            <v>0</v>
          </cell>
          <cell r="J72">
            <v>0</v>
          </cell>
          <cell r="K72" t="str">
            <v>This quantity is assumed and can alter based on design &amp; build scheme of the ACMV contractor</v>
          </cell>
          <cell r="L72">
            <v>0</v>
          </cell>
          <cell r="M72">
            <v>0</v>
          </cell>
          <cell r="N72">
            <v>0</v>
          </cell>
          <cell r="O72">
            <v>0</v>
          </cell>
        </row>
        <row r="73">
          <cell r="A73" t="str">
            <v>D</v>
          </cell>
          <cell r="B73" t="str">
            <v>Car Park Ventilation Fans - Qty</v>
          </cell>
          <cell r="C73">
            <v>0</v>
          </cell>
          <cell r="D73">
            <v>0</v>
          </cell>
          <cell r="E73">
            <v>0</v>
          </cell>
          <cell r="F73">
            <v>0</v>
          </cell>
          <cell r="G73">
            <v>0</v>
          </cell>
          <cell r="H73">
            <v>0</v>
          </cell>
          <cell r="I73">
            <v>2</v>
          </cell>
          <cell r="J73">
            <v>0</v>
          </cell>
          <cell r="K73" t="str">
            <v>This quantity is assumed and can alter based on design &amp; build scheme of the ACMV contractor</v>
          </cell>
          <cell r="L73">
            <v>0</v>
          </cell>
          <cell r="M73">
            <v>0</v>
          </cell>
          <cell r="N73">
            <v>0</v>
          </cell>
          <cell r="O73">
            <v>0</v>
          </cell>
        </row>
        <row r="74">
          <cell r="A74">
            <v>1</v>
          </cell>
          <cell r="B74" t="str">
            <v>Fan ON / OFF Command</v>
          </cell>
          <cell r="C74">
            <v>0</v>
          </cell>
          <cell r="D74">
            <v>0</v>
          </cell>
          <cell r="E74">
            <v>0</v>
          </cell>
          <cell r="F74">
            <v>0</v>
          </cell>
          <cell r="G74">
            <v>0</v>
          </cell>
          <cell r="H74">
            <v>2</v>
          </cell>
          <cell r="I74" t="str">
            <v>Command to Ventilation panel</v>
          </cell>
          <cell r="J74">
            <v>0</v>
          </cell>
          <cell r="K74" t="str">
            <v>ACMV Vendor</v>
          </cell>
          <cell r="L74">
            <v>0</v>
          </cell>
          <cell r="M74">
            <v>0</v>
          </cell>
          <cell r="N74">
            <v>0</v>
          </cell>
          <cell r="O74">
            <v>0</v>
          </cell>
        </row>
        <row r="75">
          <cell r="A75">
            <v>2</v>
          </cell>
          <cell r="B75" t="str">
            <v>Fan ON / OFF Status</v>
          </cell>
          <cell r="C75">
            <v>0</v>
          </cell>
          <cell r="D75">
            <v>0</v>
          </cell>
          <cell r="E75">
            <v>0</v>
          </cell>
          <cell r="F75">
            <v>0</v>
          </cell>
          <cell r="G75">
            <v>2</v>
          </cell>
          <cell r="H75">
            <v>0</v>
          </cell>
          <cell r="I75" t="str">
            <v>signal from potential free contact</v>
          </cell>
          <cell r="J75">
            <v>0</v>
          </cell>
          <cell r="K75" t="str">
            <v>ACMV Vendor</v>
          </cell>
          <cell r="L75">
            <v>0</v>
          </cell>
          <cell r="M75">
            <v>0</v>
          </cell>
          <cell r="N75">
            <v>0</v>
          </cell>
          <cell r="O75">
            <v>0</v>
          </cell>
        </row>
        <row r="76">
          <cell r="A76">
            <v>3</v>
          </cell>
          <cell r="B76" t="str">
            <v>Fan trip Status</v>
          </cell>
          <cell r="C76">
            <v>0</v>
          </cell>
          <cell r="D76">
            <v>0</v>
          </cell>
          <cell r="E76">
            <v>0</v>
          </cell>
          <cell r="F76">
            <v>0</v>
          </cell>
          <cell r="G76">
            <v>2</v>
          </cell>
          <cell r="H76">
            <v>0</v>
          </cell>
          <cell r="I76" t="str">
            <v>signal from potential free contact</v>
          </cell>
          <cell r="J76">
            <v>0</v>
          </cell>
          <cell r="K76" t="str">
            <v>ACMV Vendor</v>
          </cell>
          <cell r="L76">
            <v>0</v>
          </cell>
          <cell r="M76">
            <v>0</v>
          </cell>
          <cell r="N76">
            <v>0</v>
          </cell>
          <cell r="O76">
            <v>0</v>
          </cell>
        </row>
        <row r="77">
          <cell r="A77">
            <v>4</v>
          </cell>
          <cell r="B77" t="str">
            <v>Fan A/M Status</v>
          </cell>
          <cell r="C77">
            <v>0</v>
          </cell>
          <cell r="D77">
            <v>0</v>
          </cell>
          <cell r="E77">
            <v>0</v>
          </cell>
          <cell r="F77">
            <v>0</v>
          </cell>
          <cell r="G77">
            <v>2</v>
          </cell>
          <cell r="H77">
            <v>0</v>
          </cell>
          <cell r="I77" t="str">
            <v>Signal from potential free contact.</v>
          </cell>
          <cell r="J77">
            <v>0</v>
          </cell>
          <cell r="K77" t="str">
            <v>ACMV Vendor</v>
          </cell>
          <cell r="L77">
            <v>0</v>
          </cell>
          <cell r="M77">
            <v>0</v>
          </cell>
          <cell r="N77">
            <v>0</v>
          </cell>
          <cell r="O77">
            <v>0</v>
          </cell>
        </row>
        <row r="78">
          <cell r="A78">
            <v>5</v>
          </cell>
          <cell r="B78" t="str">
            <v>Carbon Monoxide Sensor</v>
          </cell>
          <cell r="C78">
            <v>0</v>
          </cell>
          <cell r="D78">
            <v>0</v>
          </cell>
          <cell r="E78">
            <v>2</v>
          </cell>
          <cell r="F78">
            <v>0</v>
          </cell>
          <cell r="G78">
            <v>0</v>
          </cell>
          <cell r="H78">
            <v>0</v>
          </cell>
          <cell r="I78" t="str">
            <v xml:space="preserve">CO Sensor </v>
          </cell>
          <cell r="J78" t="str">
            <v>S</v>
          </cell>
          <cell r="K78" t="str">
            <v>BAS vendor</v>
          </cell>
          <cell r="L78">
            <v>0</v>
          </cell>
          <cell r="M78">
            <v>8</v>
          </cell>
          <cell r="N78">
            <v>0</v>
          </cell>
          <cell r="O78">
            <v>0</v>
          </cell>
        </row>
        <row r="79">
          <cell r="A79">
            <v>6</v>
          </cell>
          <cell r="B79" t="str">
            <v>MCC power supply status</v>
          </cell>
          <cell r="C79">
            <v>0</v>
          </cell>
          <cell r="D79">
            <v>0</v>
          </cell>
          <cell r="E79">
            <v>0</v>
          </cell>
          <cell r="F79">
            <v>0</v>
          </cell>
          <cell r="G79">
            <v>2</v>
          </cell>
          <cell r="H79">
            <v>0</v>
          </cell>
          <cell r="I79" t="str">
            <v>signal from potential free contact.</v>
          </cell>
          <cell r="J79">
            <v>0</v>
          </cell>
          <cell r="K79" t="str">
            <v>ACMV Vendor</v>
          </cell>
          <cell r="L79">
            <v>0</v>
          </cell>
          <cell r="M79">
            <v>0</v>
          </cell>
          <cell r="N79">
            <v>0</v>
          </cell>
          <cell r="O79">
            <v>0</v>
          </cell>
        </row>
        <row r="80">
          <cell r="B80" t="str">
            <v>Spare 10%</v>
          </cell>
          <cell r="C80">
            <v>0</v>
          </cell>
          <cell r="D80">
            <v>0</v>
          </cell>
          <cell r="E80">
            <v>1</v>
          </cell>
          <cell r="F80">
            <v>0</v>
          </cell>
          <cell r="G80">
            <v>1</v>
          </cell>
          <cell r="H80">
            <v>1</v>
          </cell>
          <cell r="I80">
            <v>0</v>
          </cell>
          <cell r="J80">
            <v>0</v>
          </cell>
          <cell r="K80">
            <v>0</v>
          </cell>
          <cell r="L80">
            <v>0</v>
          </cell>
          <cell r="M80">
            <v>0</v>
          </cell>
          <cell r="N80">
            <v>0</v>
          </cell>
          <cell r="O80">
            <v>0</v>
          </cell>
        </row>
        <row r="81">
          <cell r="A81" t="str">
            <v>DX</v>
          </cell>
          <cell r="B81" t="str">
            <v>Total I/O for Car Park ventilation</v>
          </cell>
          <cell r="C81">
            <v>0</v>
          </cell>
          <cell r="D81">
            <v>0</v>
          </cell>
          <cell r="E81">
            <v>3</v>
          </cell>
          <cell r="F81">
            <v>0</v>
          </cell>
          <cell r="G81">
            <v>9</v>
          </cell>
          <cell r="H81">
            <v>3</v>
          </cell>
          <cell r="I81">
            <v>4</v>
          </cell>
          <cell r="J81">
            <v>0</v>
          </cell>
          <cell r="K81">
            <v>0</v>
          </cell>
          <cell r="L81">
            <v>0</v>
          </cell>
          <cell r="M81">
            <v>8</v>
          </cell>
          <cell r="N81">
            <v>0</v>
          </cell>
          <cell r="O81">
            <v>0</v>
          </cell>
        </row>
        <row r="82">
          <cell r="B82" t="str">
            <v>Total I/O for Car Park vent in complex</v>
          </cell>
          <cell r="C82">
            <v>0</v>
          </cell>
          <cell r="D82">
            <v>0</v>
          </cell>
          <cell r="E82">
            <v>12</v>
          </cell>
          <cell r="F82">
            <v>0</v>
          </cell>
          <cell r="G82">
            <v>36</v>
          </cell>
          <cell r="H82">
            <v>12</v>
          </cell>
          <cell r="I82">
            <v>0</v>
          </cell>
          <cell r="J82">
            <v>0</v>
          </cell>
          <cell r="K82" t="str">
            <v>This quantity is assumed and can alter based on design &amp; build scheme of the ACMV contractor</v>
          </cell>
          <cell r="L82">
            <v>0</v>
          </cell>
          <cell r="M82">
            <v>0</v>
          </cell>
          <cell r="N82">
            <v>0</v>
          </cell>
          <cell r="O82">
            <v>0</v>
          </cell>
        </row>
        <row r="83">
          <cell r="A83" t="str">
            <v>E</v>
          </cell>
          <cell r="B83" t="str">
            <v>Lifts monitoring &amp; Liftshaft pressurization fans- Qty</v>
          </cell>
          <cell r="C83">
            <v>0</v>
          </cell>
          <cell r="D83">
            <v>0</v>
          </cell>
          <cell r="E83">
            <v>0</v>
          </cell>
          <cell r="F83">
            <v>0</v>
          </cell>
          <cell r="G83">
            <v>0</v>
          </cell>
          <cell r="H83">
            <v>0</v>
          </cell>
          <cell r="I83">
            <v>1</v>
          </cell>
          <cell r="J83">
            <v>0</v>
          </cell>
          <cell r="K83" t="str">
            <v>This quantity is assumed and can alter based on design &amp; build scheme of the ACMV contractor</v>
          </cell>
          <cell r="L83">
            <v>0</v>
          </cell>
          <cell r="M83">
            <v>0</v>
          </cell>
          <cell r="N83">
            <v>0</v>
          </cell>
          <cell r="O83">
            <v>0</v>
          </cell>
        </row>
        <row r="84">
          <cell r="A84">
            <v>1</v>
          </cell>
          <cell r="B84" t="str">
            <v>Fan ON / OFF Command</v>
          </cell>
          <cell r="C84">
            <v>0</v>
          </cell>
          <cell r="D84">
            <v>0</v>
          </cell>
          <cell r="E84">
            <v>0</v>
          </cell>
          <cell r="F84">
            <v>0</v>
          </cell>
          <cell r="G84">
            <v>0</v>
          </cell>
          <cell r="H84">
            <v>5</v>
          </cell>
          <cell r="I84" t="str">
            <v>Command to fan panel</v>
          </cell>
          <cell r="J84">
            <v>0</v>
          </cell>
          <cell r="K84" t="str">
            <v>ACMV Vendor</v>
          </cell>
          <cell r="L84">
            <v>0</v>
          </cell>
          <cell r="M84">
            <v>0</v>
          </cell>
          <cell r="N84">
            <v>0</v>
          </cell>
          <cell r="O84">
            <v>0</v>
          </cell>
        </row>
        <row r="85">
          <cell r="A85">
            <v>2</v>
          </cell>
          <cell r="B85" t="str">
            <v>Fan ON / OFF Status</v>
          </cell>
          <cell r="C85">
            <v>0</v>
          </cell>
          <cell r="D85">
            <v>0</v>
          </cell>
          <cell r="E85">
            <v>0</v>
          </cell>
          <cell r="F85">
            <v>0</v>
          </cell>
          <cell r="G85">
            <v>5</v>
          </cell>
          <cell r="H85">
            <v>0</v>
          </cell>
          <cell r="I85" t="str">
            <v>signal from potential free contact</v>
          </cell>
          <cell r="J85">
            <v>0</v>
          </cell>
          <cell r="K85" t="str">
            <v>ACMV Vendor</v>
          </cell>
          <cell r="L85">
            <v>0</v>
          </cell>
          <cell r="M85">
            <v>0</v>
          </cell>
          <cell r="N85">
            <v>0</v>
          </cell>
          <cell r="O85">
            <v>0</v>
          </cell>
        </row>
        <row r="86">
          <cell r="B86" t="str">
            <v>Lift contacts monitoring - Qty</v>
          </cell>
          <cell r="C86">
            <v>0</v>
          </cell>
          <cell r="D86">
            <v>0</v>
          </cell>
          <cell r="E86">
            <v>0</v>
          </cell>
          <cell r="F86">
            <v>0</v>
          </cell>
          <cell r="G86">
            <v>0</v>
          </cell>
          <cell r="H86">
            <v>0</v>
          </cell>
          <cell r="I86">
            <v>5</v>
          </cell>
          <cell r="J86">
            <v>0</v>
          </cell>
          <cell r="K86">
            <v>0</v>
          </cell>
          <cell r="L86">
            <v>0</v>
          </cell>
          <cell r="M86">
            <v>0</v>
          </cell>
          <cell r="N86">
            <v>0</v>
          </cell>
          <cell r="O86">
            <v>0</v>
          </cell>
        </row>
        <row r="87">
          <cell r="A87">
            <v>5</v>
          </cell>
          <cell r="B87" t="str">
            <v>Elevator trip, Alarm, fire man switch</v>
          </cell>
          <cell r="C87">
            <v>0</v>
          </cell>
          <cell r="D87">
            <v>0</v>
          </cell>
          <cell r="E87">
            <v>0</v>
          </cell>
          <cell r="F87">
            <v>0</v>
          </cell>
          <cell r="G87">
            <v>5</v>
          </cell>
          <cell r="H87">
            <v>0</v>
          </cell>
          <cell r="I87" t="str">
            <v>signal from potential free contact</v>
          </cell>
          <cell r="J87">
            <v>0</v>
          </cell>
          <cell r="K87" t="str">
            <v>Lifts vendor</v>
          </cell>
          <cell r="L87">
            <v>0</v>
          </cell>
          <cell r="M87">
            <v>0</v>
          </cell>
          <cell r="N87">
            <v>0</v>
          </cell>
          <cell r="O87">
            <v>0</v>
          </cell>
        </row>
        <row r="88">
          <cell r="A88">
            <v>6</v>
          </cell>
          <cell r="B88" t="str">
            <v>Elevator Floor Status</v>
          </cell>
          <cell r="C88">
            <v>0</v>
          </cell>
          <cell r="D88">
            <v>0</v>
          </cell>
          <cell r="E88">
            <v>0</v>
          </cell>
          <cell r="F88">
            <v>0</v>
          </cell>
          <cell r="G88">
            <v>50</v>
          </cell>
          <cell r="H88">
            <v>0</v>
          </cell>
          <cell r="I88" t="str">
            <v>Signal from potential free contact</v>
          </cell>
          <cell r="J88">
            <v>0</v>
          </cell>
          <cell r="K88" t="str">
            <v>Lifts vendor</v>
          </cell>
          <cell r="L88">
            <v>0</v>
          </cell>
          <cell r="M88">
            <v>0</v>
          </cell>
          <cell r="N88">
            <v>0</v>
          </cell>
          <cell r="O88">
            <v>0</v>
          </cell>
        </row>
        <row r="89">
          <cell r="A89">
            <v>7</v>
          </cell>
          <cell r="B89" t="str">
            <v>MCC power supply status</v>
          </cell>
          <cell r="C89">
            <v>0</v>
          </cell>
          <cell r="D89">
            <v>0</v>
          </cell>
          <cell r="E89">
            <v>0</v>
          </cell>
          <cell r="F89">
            <v>0</v>
          </cell>
          <cell r="G89">
            <v>1</v>
          </cell>
          <cell r="H89">
            <v>0</v>
          </cell>
          <cell r="I89" t="str">
            <v>signal from potential free contact</v>
          </cell>
          <cell r="J89">
            <v>0</v>
          </cell>
          <cell r="K89" t="str">
            <v>ACMV Vendor</v>
          </cell>
          <cell r="L89">
            <v>0</v>
          </cell>
          <cell r="M89">
            <v>0</v>
          </cell>
          <cell r="N89">
            <v>0</v>
          </cell>
          <cell r="O89">
            <v>0</v>
          </cell>
        </row>
        <row r="90">
          <cell r="A90">
            <v>8</v>
          </cell>
          <cell r="B90" t="str">
            <v>Spare 10%</v>
          </cell>
          <cell r="C90">
            <v>0</v>
          </cell>
          <cell r="D90">
            <v>0</v>
          </cell>
          <cell r="E90">
            <v>0</v>
          </cell>
          <cell r="F90">
            <v>0</v>
          </cell>
          <cell r="G90">
            <v>7</v>
          </cell>
          <cell r="H90">
            <v>1</v>
          </cell>
          <cell r="I90">
            <v>0</v>
          </cell>
          <cell r="J90">
            <v>0</v>
          </cell>
          <cell r="K90">
            <v>0</v>
          </cell>
          <cell r="L90">
            <v>0</v>
          </cell>
          <cell r="M90">
            <v>0</v>
          </cell>
          <cell r="N90">
            <v>0</v>
          </cell>
          <cell r="O90">
            <v>0</v>
          </cell>
        </row>
        <row r="91">
          <cell r="A91" t="str">
            <v>EX</v>
          </cell>
          <cell r="B91" t="str">
            <v>Total I/O for Lifts monitoring &amp; liftshaft pressurization</v>
          </cell>
          <cell r="C91">
            <v>0</v>
          </cell>
          <cell r="D91">
            <v>0</v>
          </cell>
          <cell r="E91">
            <v>0</v>
          </cell>
          <cell r="F91">
            <v>0</v>
          </cell>
          <cell r="G91">
            <v>68</v>
          </cell>
          <cell r="H91">
            <v>6</v>
          </cell>
          <cell r="I91">
            <v>5</v>
          </cell>
        </row>
        <row r="92">
          <cell r="B92" t="str">
            <v>Total I/O for Lifts in complex</v>
          </cell>
          <cell r="C92">
            <v>0</v>
          </cell>
          <cell r="D92">
            <v>0</v>
          </cell>
          <cell r="E92">
            <v>0</v>
          </cell>
          <cell r="F92">
            <v>0</v>
          </cell>
          <cell r="G92">
            <v>340</v>
          </cell>
          <cell r="H92">
            <v>30</v>
          </cell>
          <cell r="I92">
            <v>0</v>
          </cell>
          <cell r="J92">
            <v>0</v>
          </cell>
          <cell r="K92">
            <v>0</v>
          </cell>
          <cell r="L92">
            <v>0</v>
          </cell>
          <cell r="M92">
            <v>0</v>
          </cell>
          <cell r="N92">
            <v>0</v>
          </cell>
          <cell r="O92">
            <v>0</v>
          </cell>
        </row>
        <row r="93">
          <cell r="A93" t="str">
            <v>F</v>
          </cell>
          <cell r="B93" t="str">
            <v>Electrical Distribution Monitoring/ 4xDGs</v>
          </cell>
          <cell r="C93">
            <v>0</v>
          </cell>
          <cell r="D93">
            <v>0</v>
          </cell>
          <cell r="E93">
            <v>0</v>
          </cell>
          <cell r="F93">
            <v>0</v>
          </cell>
          <cell r="G93">
            <v>0</v>
          </cell>
          <cell r="H93">
            <v>0</v>
          </cell>
          <cell r="I93">
            <v>103</v>
          </cell>
          <cell r="J93">
            <v>0</v>
          </cell>
          <cell r="K93" t="str">
            <v>This quantity is assumed and can alter based on design &amp; build scheme of the ACMV contractor</v>
          </cell>
        </row>
        <row r="94">
          <cell r="A94">
            <v>1</v>
          </cell>
          <cell r="B94" t="str">
            <v>Main Incomeroutgoing Breaker status</v>
          </cell>
          <cell r="C94">
            <v>0</v>
          </cell>
          <cell r="D94">
            <v>0</v>
          </cell>
          <cell r="E94">
            <v>0</v>
          </cell>
          <cell r="F94">
            <v>0</v>
          </cell>
          <cell r="G94">
            <v>0</v>
          </cell>
          <cell r="H94">
            <v>0</v>
          </cell>
          <cell r="I94" t="str">
            <v>serial bus with Modbus RTU protocol</v>
          </cell>
          <cell r="J94">
            <v>0</v>
          </cell>
          <cell r="K94" t="str">
            <v>Electrical vendor</v>
          </cell>
        </row>
        <row r="95">
          <cell r="A95">
            <v>2</v>
          </cell>
          <cell r="B95" t="str">
            <v>Main Incomer/ outgoing  Breaker Trip</v>
          </cell>
          <cell r="C95">
            <v>0</v>
          </cell>
          <cell r="D95">
            <v>0</v>
          </cell>
          <cell r="E95">
            <v>0</v>
          </cell>
          <cell r="F95">
            <v>0</v>
          </cell>
          <cell r="G95">
            <v>0</v>
          </cell>
          <cell r="H95">
            <v>0</v>
          </cell>
          <cell r="I95" t="str">
            <v>serial bus with Modbus RTU protocol</v>
          </cell>
          <cell r="J95">
            <v>0</v>
          </cell>
          <cell r="K95" t="str">
            <v>Electrical vendor</v>
          </cell>
        </row>
        <row r="96">
          <cell r="A96">
            <v>3</v>
          </cell>
          <cell r="B96" t="str">
            <v>Transofrmer alarms WTI, BHR,MOG</v>
          </cell>
          <cell r="C96">
            <v>0</v>
          </cell>
          <cell r="D96">
            <v>0</v>
          </cell>
          <cell r="E96">
            <v>0</v>
          </cell>
          <cell r="F96">
            <v>0</v>
          </cell>
          <cell r="G96">
            <v>12</v>
          </cell>
          <cell r="H96">
            <v>0</v>
          </cell>
          <cell r="I96" t="str">
            <v>signal from potential free contact</v>
          </cell>
          <cell r="J96">
            <v>0</v>
          </cell>
          <cell r="K96" t="str">
            <v>Electrical vendor</v>
          </cell>
        </row>
        <row r="97">
          <cell r="A97">
            <v>4</v>
          </cell>
          <cell r="B97" t="str">
            <v>Relays in incomer/ outgoing feeders</v>
          </cell>
          <cell r="C97">
            <v>0</v>
          </cell>
          <cell r="D97">
            <v>0</v>
          </cell>
          <cell r="E97">
            <v>0</v>
          </cell>
          <cell r="F97">
            <v>0</v>
          </cell>
          <cell r="G97">
            <v>0</v>
          </cell>
          <cell r="H97">
            <v>0</v>
          </cell>
          <cell r="I97" t="str">
            <v>serial bus with Modbus RTU protocol</v>
          </cell>
          <cell r="J97">
            <v>0</v>
          </cell>
          <cell r="K97" t="str">
            <v>Electrical vendor</v>
          </cell>
        </row>
        <row r="98">
          <cell r="A98">
            <v>5</v>
          </cell>
          <cell r="B98" t="str">
            <v>Energy metering from composite TVM</v>
          </cell>
          <cell r="C98">
            <v>0</v>
          </cell>
          <cell r="D98">
            <v>0</v>
          </cell>
          <cell r="E98">
            <v>0</v>
          </cell>
          <cell r="F98">
            <v>0</v>
          </cell>
          <cell r="G98">
            <v>0</v>
          </cell>
          <cell r="H98">
            <v>0</v>
          </cell>
          <cell r="I98" t="str">
            <v>Composite meter with RS485 O/P</v>
          </cell>
          <cell r="J98">
            <v>0</v>
          </cell>
          <cell r="K98" t="str">
            <v>Electrical vendor</v>
          </cell>
        </row>
        <row r="99">
          <cell r="A99">
            <v>6</v>
          </cell>
          <cell r="B99" t="str">
            <v>Perimeter Lighting ON/OFF Command.</v>
          </cell>
          <cell r="C99">
            <v>0</v>
          </cell>
          <cell r="D99">
            <v>0</v>
          </cell>
          <cell r="E99">
            <v>0</v>
          </cell>
          <cell r="F99">
            <v>0</v>
          </cell>
          <cell r="G99">
            <v>0</v>
          </cell>
          <cell r="H99">
            <v>12</v>
          </cell>
          <cell r="I99" t="str">
            <v>Command to Lighting contactor</v>
          </cell>
          <cell r="J99">
            <v>0</v>
          </cell>
          <cell r="K99" t="str">
            <v>Electrical Vendor</v>
          </cell>
        </row>
        <row r="100">
          <cell r="A100">
            <v>7</v>
          </cell>
          <cell r="B100" t="str">
            <v>Perimeter Lighting ON/OFF status.</v>
          </cell>
          <cell r="C100">
            <v>0</v>
          </cell>
          <cell r="D100">
            <v>0</v>
          </cell>
          <cell r="E100">
            <v>0</v>
          </cell>
          <cell r="F100">
            <v>0</v>
          </cell>
          <cell r="G100">
            <v>12</v>
          </cell>
          <cell r="H100">
            <v>0</v>
          </cell>
          <cell r="I100" t="str">
            <v>Signal from potential free contact</v>
          </cell>
          <cell r="J100">
            <v>0</v>
          </cell>
          <cell r="K100" t="str">
            <v>Electrical Vendor</v>
          </cell>
        </row>
        <row r="101">
          <cell r="A101">
            <v>1</v>
          </cell>
          <cell r="B101" t="str">
            <v>DG Set ON/OFF Status</v>
          </cell>
          <cell r="C101">
            <v>0</v>
          </cell>
          <cell r="D101">
            <v>0</v>
          </cell>
          <cell r="E101">
            <v>0</v>
          </cell>
          <cell r="F101">
            <v>0</v>
          </cell>
          <cell r="G101">
            <v>4</v>
          </cell>
          <cell r="H101">
            <v>0</v>
          </cell>
          <cell r="I101" t="str">
            <v>signal from potential free contact</v>
          </cell>
          <cell r="J101">
            <v>0</v>
          </cell>
          <cell r="K101" t="str">
            <v>DG vendor</v>
          </cell>
        </row>
        <row r="102">
          <cell r="A102">
            <v>2</v>
          </cell>
          <cell r="B102" t="str">
            <v>DG breaker trip</v>
          </cell>
          <cell r="C102">
            <v>0</v>
          </cell>
          <cell r="D102">
            <v>0</v>
          </cell>
          <cell r="E102">
            <v>0</v>
          </cell>
          <cell r="F102">
            <v>0</v>
          </cell>
          <cell r="G102">
            <v>4</v>
          </cell>
          <cell r="H102">
            <v>0</v>
          </cell>
          <cell r="I102" t="str">
            <v>signal from potential free contact</v>
          </cell>
          <cell r="J102">
            <v>0</v>
          </cell>
          <cell r="K102" t="str">
            <v>DG vendor</v>
          </cell>
        </row>
        <row r="103">
          <cell r="A103">
            <v>3</v>
          </cell>
          <cell r="B103" t="str">
            <v>DG failure alarm</v>
          </cell>
          <cell r="C103">
            <v>0</v>
          </cell>
          <cell r="D103">
            <v>0</v>
          </cell>
          <cell r="E103">
            <v>0</v>
          </cell>
          <cell r="F103">
            <v>0</v>
          </cell>
          <cell r="G103">
            <v>4</v>
          </cell>
          <cell r="H103">
            <v>0</v>
          </cell>
          <cell r="I103" t="str">
            <v>signal from potential free contact</v>
          </cell>
          <cell r="J103">
            <v>0</v>
          </cell>
          <cell r="K103" t="str">
            <v>DG vendor</v>
          </cell>
        </row>
        <row r="104">
          <cell r="A104">
            <v>4</v>
          </cell>
          <cell r="B104" t="str">
            <v xml:space="preserve">Fuel Pump Trip </v>
          </cell>
          <cell r="C104">
            <v>0</v>
          </cell>
          <cell r="D104">
            <v>0</v>
          </cell>
          <cell r="E104">
            <v>0</v>
          </cell>
          <cell r="F104">
            <v>0</v>
          </cell>
          <cell r="G104">
            <v>4</v>
          </cell>
          <cell r="H104">
            <v>0</v>
          </cell>
          <cell r="I104" t="str">
            <v>signal from potential free contact</v>
          </cell>
          <cell r="J104">
            <v>0</v>
          </cell>
          <cell r="K104" t="str">
            <v>DG vendor</v>
          </cell>
        </row>
        <row r="105">
          <cell r="A105">
            <v>5</v>
          </cell>
          <cell r="B105" t="str">
            <v>Battery low status</v>
          </cell>
          <cell r="C105">
            <v>0</v>
          </cell>
          <cell r="D105">
            <v>0</v>
          </cell>
          <cell r="E105">
            <v>0</v>
          </cell>
          <cell r="F105">
            <v>0</v>
          </cell>
          <cell r="G105">
            <v>4</v>
          </cell>
          <cell r="H105">
            <v>0</v>
          </cell>
          <cell r="I105" t="str">
            <v>signal from potential free contact</v>
          </cell>
          <cell r="J105">
            <v>0</v>
          </cell>
          <cell r="K105" t="str">
            <v>DG vendor</v>
          </cell>
        </row>
        <row r="106">
          <cell r="A106">
            <v>6</v>
          </cell>
          <cell r="B106" t="str">
            <v>Fuel tank level High / Low status</v>
          </cell>
          <cell r="C106">
            <v>0</v>
          </cell>
          <cell r="D106">
            <v>0</v>
          </cell>
          <cell r="E106">
            <v>0</v>
          </cell>
          <cell r="F106">
            <v>0</v>
          </cell>
          <cell r="G106">
            <v>8</v>
          </cell>
          <cell r="H106">
            <v>0</v>
          </cell>
          <cell r="I106" t="str">
            <v>signal from potential free contact</v>
          </cell>
          <cell r="J106">
            <v>0</v>
          </cell>
          <cell r="K106" t="str">
            <v>DG vendor</v>
          </cell>
        </row>
        <row r="107">
          <cell r="A107">
            <v>7</v>
          </cell>
          <cell r="B107" t="str">
            <v>Energy Monitoring For [V,I, KWH, PF,Frq]</v>
          </cell>
          <cell r="C107">
            <v>0</v>
          </cell>
          <cell r="D107">
            <v>0</v>
          </cell>
          <cell r="E107">
            <v>0</v>
          </cell>
          <cell r="F107">
            <v>0</v>
          </cell>
          <cell r="G107">
            <v>0</v>
          </cell>
          <cell r="H107">
            <v>0</v>
          </cell>
          <cell r="I107" t="str">
            <v>Composite meter with RS485 O/P</v>
          </cell>
          <cell r="J107">
            <v>0</v>
          </cell>
          <cell r="K107" t="str">
            <v>DG vendor</v>
          </cell>
        </row>
        <row r="108">
          <cell r="B108" t="str">
            <v>Spare 10%</v>
          </cell>
          <cell r="C108">
            <v>0</v>
          </cell>
          <cell r="D108">
            <v>0</v>
          </cell>
          <cell r="E108">
            <v>0</v>
          </cell>
          <cell r="F108">
            <v>0</v>
          </cell>
          <cell r="G108">
            <v>6</v>
          </cell>
          <cell r="H108">
            <v>2</v>
          </cell>
        </row>
        <row r="109">
          <cell r="A109" t="str">
            <v>FX</v>
          </cell>
          <cell r="B109" t="str">
            <v>Total I/O</v>
          </cell>
          <cell r="C109">
            <v>0</v>
          </cell>
          <cell r="D109">
            <v>0</v>
          </cell>
          <cell r="E109">
            <v>0</v>
          </cell>
          <cell r="F109">
            <v>0</v>
          </cell>
          <cell r="G109">
            <v>58</v>
          </cell>
          <cell r="H109">
            <v>14</v>
          </cell>
          <cell r="I109">
            <v>1</v>
          </cell>
        </row>
        <row r="110">
          <cell r="B110" t="str">
            <v>Total I/O for ELEC.DISTRIB/DGs in complex</v>
          </cell>
          <cell r="C110">
            <v>0</v>
          </cell>
          <cell r="D110">
            <v>0</v>
          </cell>
          <cell r="E110">
            <v>0</v>
          </cell>
          <cell r="F110">
            <v>0</v>
          </cell>
          <cell r="G110">
            <v>58</v>
          </cell>
          <cell r="H110">
            <v>14</v>
          </cell>
          <cell r="I110">
            <v>0</v>
          </cell>
          <cell r="J110">
            <v>0</v>
          </cell>
          <cell r="K110">
            <v>0</v>
          </cell>
          <cell r="L110">
            <v>0</v>
          </cell>
          <cell r="M110">
            <v>0</v>
          </cell>
          <cell r="N110">
            <v>0</v>
          </cell>
          <cell r="O110">
            <v>0</v>
          </cell>
        </row>
        <row r="111">
          <cell r="A111" t="str">
            <v>G</v>
          </cell>
          <cell r="B111" t="str">
            <v>Water Management/Fire protection System (3x sumps, 5x OH tanks)</v>
          </cell>
          <cell r="C111">
            <v>0</v>
          </cell>
          <cell r="D111">
            <v>0</v>
          </cell>
          <cell r="E111">
            <v>0</v>
          </cell>
          <cell r="F111">
            <v>0</v>
          </cell>
          <cell r="G111">
            <v>0</v>
          </cell>
          <cell r="H111">
            <v>0</v>
          </cell>
          <cell r="I111">
            <v>0</v>
          </cell>
          <cell r="J111">
            <v>0</v>
          </cell>
          <cell r="K111" t="str">
            <v>This quantity is assumed and can alter based on design &amp; build scheme of the ACMV contractor</v>
          </cell>
        </row>
        <row r="112">
          <cell r="B112" t="str">
            <v>Domestic Water Pumping System [Water Pumps]</v>
          </cell>
          <cell r="C112">
            <v>0</v>
          </cell>
          <cell r="D112">
            <v>0</v>
          </cell>
          <cell r="E112">
            <v>0</v>
          </cell>
          <cell r="F112">
            <v>0</v>
          </cell>
          <cell r="G112">
            <v>0</v>
          </cell>
          <cell r="H112">
            <v>0</v>
          </cell>
          <cell r="I112">
            <v>7</v>
          </cell>
        </row>
        <row r="113">
          <cell r="A113">
            <v>1</v>
          </cell>
          <cell r="B113" t="str">
            <v>Water pump ON/OFF command.</v>
          </cell>
          <cell r="C113">
            <v>0</v>
          </cell>
          <cell r="D113">
            <v>0</v>
          </cell>
          <cell r="E113">
            <v>0</v>
          </cell>
          <cell r="F113">
            <v>0</v>
          </cell>
          <cell r="G113">
            <v>0</v>
          </cell>
          <cell r="H113">
            <v>7</v>
          </cell>
          <cell r="I113" t="str">
            <v>Command to Pump Panel</v>
          </cell>
          <cell r="J113">
            <v>0</v>
          </cell>
          <cell r="K113" t="str">
            <v>Electrical Vendor</v>
          </cell>
        </row>
        <row r="114">
          <cell r="A114">
            <v>2</v>
          </cell>
          <cell r="B114" t="str">
            <v>Water pump ON/OFF status</v>
          </cell>
          <cell r="C114">
            <v>0</v>
          </cell>
          <cell r="D114">
            <v>0</v>
          </cell>
          <cell r="E114">
            <v>0</v>
          </cell>
          <cell r="F114">
            <v>0</v>
          </cell>
          <cell r="G114">
            <v>7</v>
          </cell>
          <cell r="H114">
            <v>0</v>
          </cell>
          <cell r="I114" t="str">
            <v>Signal from potential free contact.</v>
          </cell>
          <cell r="J114">
            <v>0</v>
          </cell>
          <cell r="K114" t="str">
            <v>Electrical Vendor</v>
          </cell>
        </row>
        <row r="115">
          <cell r="A115">
            <v>3</v>
          </cell>
          <cell r="B115" t="str">
            <v>Water pump trip status.</v>
          </cell>
          <cell r="C115">
            <v>0</v>
          </cell>
          <cell r="D115">
            <v>0</v>
          </cell>
          <cell r="E115">
            <v>0</v>
          </cell>
          <cell r="F115">
            <v>0</v>
          </cell>
          <cell r="G115">
            <v>7</v>
          </cell>
          <cell r="H115">
            <v>0</v>
          </cell>
          <cell r="I115" t="str">
            <v>Signal from potential free contact.</v>
          </cell>
          <cell r="J115">
            <v>0</v>
          </cell>
          <cell r="K115" t="str">
            <v>Electrical Vendor</v>
          </cell>
        </row>
        <row r="116">
          <cell r="A116">
            <v>4</v>
          </cell>
          <cell r="B116" t="str">
            <v>Water pump Auto / Manual status.</v>
          </cell>
          <cell r="C116">
            <v>0</v>
          </cell>
          <cell r="D116">
            <v>0</v>
          </cell>
          <cell r="E116">
            <v>0</v>
          </cell>
          <cell r="F116">
            <v>0</v>
          </cell>
          <cell r="G116">
            <v>7</v>
          </cell>
          <cell r="H116">
            <v>0</v>
          </cell>
          <cell r="I116" t="str">
            <v>Signal from potential free contact.</v>
          </cell>
          <cell r="J116">
            <v>0</v>
          </cell>
          <cell r="K116" t="str">
            <v>Electrical Vendor</v>
          </cell>
        </row>
        <row r="117">
          <cell r="A117">
            <v>5</v>
          </cell>
          <cell r="B117" t="str">
            <v>O.H Tank level High / Low monitoring.</v>
          </cell>
          <cell r="C117">
            <v>0</v>
          </cell>
          <cell r="D117">
            <v>0</v>
          </cell>
          <cell r="E117">
            <v>8</v>
          </cell>
          <cell r="F117">
            <v>0</v>
          </cell>
          <cell r="G117">
            <v>0</v>
          </cell>
          <cell r="H117">
            <v>0</v>
          </cell>
          <cell r="I117" t="str">
            <v>Level Sensor</v>
          </cell>
          <cell r="J117" t="str">
            <v>S</v>
          </cell>
          <cell r="K117" t="str">
            <v>BAS Vendor</v>
          </cell>
          <cell r="L117">
            <v>0</v>
          </cell>
          <cell r="M117">
            <v>4</v>
          </cell>
        </row>
        <row r="118">
          <cell r="A118">
            <v>6</v>
          </cell>
          <cell r="B118" t="str">
            <v>Sump level High / Low monitoring</v>
          </cell>
          <cell r="C118">
            <v>0</v>
          </cell>
          <cell r="D118">
            <v>0</v>
          </cell>
          <cell r="E118">
            <v>0</v>
          </cell>
          <cell r="F118">
            <v>0</v>
          </cell>
          <cell r="G118">
            <v>6</v>
          </cell>
          <cell r="H118">
            <v>0</v>
          </cell>
          <cell r="I118" t="str">
            <v>Level Switch</v>
          </cell>
          <cell r="J118" t="str">
            <v>B</v>
          </cell>
          <cell r="K118" t="str">
            <v>BAS Vendor</v>
          </cell>
          <cell r="L118">
            <v>3</v>
          </cell>
        </row>
        <row r="119">
          <cell r="B119" t="str">
            <v>Water Softener Plant</v>
          </cell>
          <cell r="C119">
            <v>0</v>
          </cell>
          <cell r="D119">
            <v>0</v>
          </cell>
          <cell r="E119">
            <v>0</v>
          </cell>
          <cell r="F119">
            <v>0</v>
          </cell>
          <cell r="G119">
            <v>0</v>
          </cell>
          <cell r="H119">
            <v>0</v>
          </cell>
          <cell r="I119">
            <v>2</v>
          </cell>
        </row>
        <row r="120">
          <cell r="A120">
            <v>7</v>
          </cell>
          <cell r="B120" t="str">
            <v>Softener feed pump ON/OFF command.</v>
          </cell>
          <cell r="C120">
            <v>0</v>
          </cell>
          <cell r="D120">
            <v>0</v>
          </cell>
          <cell r="E120">
            <v>0</v>
          </cell>
          <cell r="F120">
            <v>0</v>
          </cell>
          <cell r="G120">
            <v>0</v>
          </cell>
          <cell r="H120">
            <v>2</v>
          </cell>
          <cell r="I120" t="str">
            <v>Command to Pump Panel</v>
          </cell>
          <cell r="J120">
            <v>0</v>
          </cell>
          <cell r="K120" t="str">
            <v>Electrical Vendor</v>
          </cell>
        </row>
        <row r="121">
          <cell r="A121">
            <v>8</v>
          </cell>
          <cell r="B121" t="str">
            <v>Softener feed pump ON/OFF status.</v>
          </cell>
          <cell r="C121">
            <v>0</v>
          </cell>
          <cell r="D121">
            <v>0</v>
          </cell>
          <cell r="E121">
            <v>0</v>
          </cell>
          <cell r="F121">
            <v>0</v>
          </cell>
          <cell r="G121">
            <v>2</v>
          </cell>
          <cell r="H121">
            <v>0</v>
          </cell>
          <cell r="I121" t="str">
            <v>Signal from potential free contact.</v>
          </cell>
          <cell r="J121">
            <v>0</v>
          </cell>
          <cell r="K121" t="str">
            <v>Electrical Vendor</v>
          </cell>
        </row>
        <row r="122">
          <cell r="A122">
            <v>9</v>
          </cell>
          <cell r="B122" t="str">
            <v>Softener feed pump trip status.</v>
          </cell>
          <cell r="C122">
            <v>0</v>
          </cell>
          <cell r="D122">
            <v>0</v>
          </cell>
          <cell r="E122">
            <v>0</v>
          </cell>
          <cell r="F122">
            <v>0</v>
          </cell>
          <cell r="G122">
            <v>2</v>
          </cell>
          <cell r="H122">
            <v>0</v>
          </cell>
          <cell r="I122" t="str">
            <v>Signal from potential free contact.</v>
          </cell>
          <cell r="J122">
            <v>0</v>
          </cell>
          <cell r="K122" t="str">
            <v>Electrical Vendor</v>
          </cell>
        </row>
        <row r="123">
          <cell r="A123">
            <v>10</v>
          </cell>
          <cell r="B123" t="str">
            <v>Softener feed pump Auto / Manual status.</v>
          </cell>
          <cell r="C123">
            <v>0</v>
          </cell>
          <cell r="D123">
            <v>0</v>
          </cell>
          <cell r="E123">
            <v>0</v>
          </cell>
          <cell r="F123">
            <v>0</v>
          </cell>
          <cell r="G123">
            <v>2</v>
          </cell>
          <cell r="H123">
            <v>0</v>
          </cell>
          <cell r="I123" t="str">
            <v>Signal from potential free contact.</v>
          </cell>
          <cell r="J123">
            <v>0</v>
          </cell>
          <cell r="K123" t="str">
            <v>Electrical Vendor</v>
          </cell>
        </row>
        <row r="124">
          <cell r="B124" t="str">
            <v>Irrigation Pumping System</v>
          </cell>
          <cell r="C124">
            <v>0</v>
          </cell>
          <cell r="D124">
            <v>0</v>
          </cell>
          <cell r="E124">
            <v>0</v>
          </cell>
          <cell r="F124">
            <v>0</v>
          </cell>
          <cell r="G124">
            <v>0</v>
          </cell>
          <cell r="H124">
            <v>0</v>
          </cell>
          <cell r="I124">
            <v>3</v>
          </cell>
        </row>
        <row r="125">
          <cell r="A125">
            <v>11</v>
          </cell>
          <cell r="B125" t="str">
            <v>Irrigation pump ON/OFF command.</v>
          </cell>
          <cell r="C125">
            <v>0</v>
          </cell>
          <cell r="D125">
            <v>0</v>
          </cell>
          <cell r="E125">
            <v>0</v>
          </cell>
          <cell r="F125">
            <v>0</v>
          </cell>
          <cell r="G125">
            <v>0</v>
          </cell>
          <cell r="H125">
            <v>3</v>
          </cell>
          <cell r="I125" t="str">
            <v>Command to Pump Panel</v>
          </cell>
          <cell r="J125">
            <v>0</v>
          </cell>
          <cell r="K125" t="str">
            <v>Electrical Vendor</v>
          </cell>
        </row>
        <row r="126">
          <cell r="A126">
            <v>12</v>
          </cell>
          <cell r="B126" t="str">
            <v>Irrigation pump ON/OFF status</v>
          </cell>
          <cell r="C126">
            <v>0</v>
          </cell>
          <cell r="D126">
            <v>0</v>
          </cell>
          <cell r="E126">
            <v>0</v>
          </cell>
          <cell r="F126">
            <v>0</v>
          </cell>
          <cell r="G126">
            <v>3</v>
          </cell>
          <cell r="H126">
            <v>0</v>
          </cell>
          <cell r="I126" t="str">
            <v>Signal from potential free contact.</v>
          </cell>
          <cell r="J126">
            <v>0</v>
          </cell>
          <cell r="K126" t="str">
            <v>Electrical Vendor</v>
          </cell>
        </row>
        <row r="127">
          <cell r="A127">
            <v>13</v>
          </cell>
          <cell r="B127" t="str">
            <v>Irrigation pump trip status</v>
          </cell>
          <cell r="C127">
            <v>0</v>
          </cell>
          <cell r="D127">
            <v>0</v>
          </cell>
          <cell r="E127">
            <v>0</v>
          </cell>
          <cell r="F127">
            <v>0</v>
          </cell>
          <cell r="G127">
            <v>3</v>
          </cell>
          <cell r="H127">
            <v>0</v>
          </cell>
          <cell r="I127" t="str">
            <v>Signal from potential free contact.</v>
          </cell>
          <cell r="J127">
            <v>0</v>
          </cell>
          <cell r="K127" t="str">
            <v>Electrical Vendor</v>
          </cell>
        </row>
        <row r="128">
          <cell r="A128">
            <v>14</v>
          </cell>
          <cell r="B128" t="str">
            <v>Irrigation pump Auto / Manual status</v>
          </cell>
          <cell r="C128">
            <v>0</v>
          </cell>
          <cell r="D128">
            <v>0</v>
          </cell>
          <cell r="E128">
            <v>0</v>
          </cell>
          <cell r="F128">
            <v>0</v>
          </cell>
          <cell r="G128">
            <v>3</v>
          </cell>
          <cell r="H128">
            <v>0</v>
          </cell>
          <cell r="I128" t="str">
            <v>Signal from potential free contact.</v>
          </cell>
          <cell r="J128">
            <v>0</v>
          </cell>
          <cell r="K128" t="str">
            <v>Electrical Vendor</v>
          </cell>
        </row>
        <row r="129">
          <cell r="B129" t="str">
            <v>Fire Pumps</v>
          </cell>
        </row>
        <row r="130">
          <cell r="A130">
            <v>15</v>
          </cell>
          <cell r="B130" t="str">
            <v>Fire pump ON/OFF status</v>
          </cell>
          <cell r="C130">
            <v>0</v>
          </cell>
          <cell r="D130">
            <v>0</v>
          </cell>
          <cell r="E130">
            <v>0</v>
          </cell>
          <cell r="F130">
            <v>0</v>
          </cell>
          <cell r="G130">
            <v>3</v>
          </cell>
          <cell r="H130">
            <v>0</v>
          </cell>
          <cell r="I130" t="str">
            <v>Signal from potential free contact.</v>
          </cell>
          <cell r="J130">
            <v>0</v>
          </cell>
          <cell r="K130" t="str">
            <v>Electrical Vendor</v>
          </cell>
        </row>
        <row r="131">
          <cell r="A131">
            <v>16</v>
          </cell>
          <cell r="B131" t="str">
            <v>Fire pump trip status</v>
          </cell>
          <cell r="C131">
            <v>0</v>
          </cell>
          <cell r="D131">
            <v>0</v>
          </cell>
          <cell r="E131">
            <v>0</v>
          </cell>
          <cell r="F131">
            <v>0</v>
          </cell>
          <cell r="G131">
            <v>3</v>
          </cell>
          <cell r="H131">
            <v>0</v>
          </cell>
          <cell r="I131" t="str">
            <v>Signal from potential free contact.</v>
          </cell>
          <cell r="J131">
            <v>0</v>
          </cell>
          <cell r="K131" t="str">
            <v>Electrical Vendor</v>
          </cell>
        </row>
        <row r="132">
          <cell r="A132">
            <v>17</v>
          </cell>
          <cell r="B132" t="str">
            <v>Sprinkler Line pressure sensor</v>
          </cell>
          <cell r="C132">
            <v>0</v>
          </cell>
          <cell r="D132">
            <v>0</v>
          </cell>
          <cell r="E132">
            <v>1</v>
          </cell>
          <cell r="F132">
            <v>0</v>
          </cell>
          <cell r="G132">
            <v>0</v>
          </cell>
          <cell r="H132">
            <v>0</v>
          </cell>
          <cell r="I132" t="str">
            <v>Pressure sensor</v>
          </cell>
          <cell r="J132" t="str">
            <v>S</v>
          </cell>
          <cell r="K132" t="str">
            <v>BAS Vendor</v>
          </cell>
          <cell r="L132">
            <v>0</v>
          </cell>
          <cell r="M132">
            <v>1</v>
          </cell>
        </row>
        <row r="133">
          <cell r="B133" t="str">
            <v>Spare 10%</v>
          </cell>
          <cell r="C133">
            <v>0</v>
          </cell>
          <cell r="D133">
            <v>0</v>
          </cell>
          <cell r="E133">
            <v>1</v>
          </cell>
          <cell r="F133">
            <v>0</v>
          </cell>
          <cell r="G133">
            <v>5</v>
          </cell>
          <cell r="H133">
            <v>2</v>
          </cell>
        </row>
        <row r="134">
          <cell r="A134" t="str">
            <v>GX</v>
          </cell>
          <cell r="B134" t="str">
            <v>Total I/O for water management in complex</v>
          </cell>
          <cell r="C134">
            <v>0</v>
          </cell>
          <cell r="D134">
            <v>0</v>
          </cell>
          <cell r="E134">
            <v>10</v>
          </cell>
          <cell r="F134">
            <v>0</v>
          </cell>
          <cell r="G134">
            <v>53</v>
          </cell>
          <cell r="H134">
            <v>14</v>
          </cell>
          <cell r="I134">
            <v>1</v>
          </cell>
          <cell r="J134">
            <v>0</v>
          </cell>
          <cell r="K134">
            <v>0</v>
          </cell>
          <cell r="L134">
            <v>3</v>
          </cell>
          <cell r="M134">
            <v>5</v>
          </cell>
          <cell r="N134">
            <v>0</v>
          </cell>
          <cell r="O13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D1" t="str">
            <v xml:space="preserve">Analog Signals  </v>
          </cell>
        </row>
      </sheetData>
      <sheetData sheetId="154">
        <row r="1">
          <cell r="D1" t="str">
            <v xml:space="preserve">Analog Signals  </v>
          </cell>
        </row>
      </sheetData>
      <sheetData sheetId="155">
        <row r="1">
          <cell r="D1" t="str">
            <v xml:space="preserve">Analog Signals  </v>
          </cell>
        </row>
      </sheetData>
      <sheetData sheetId="156">
        <row r="1">
          <cell r="D1" t="str">
            <v xml:space="preserve">Analog Signals  </v>
          </cell>
        </row>
      </sheetData>
      <sheetData sheetId="157">
        <row r="1">
          <cell r="D1" t="str">
            <v xml:space="preserve">Analog Signals  </v>
          </cell>
        </row>
      </sheetData>
      <sheetData sheetId="158">
        <row r="1">
          <cell r="D1" t="str">
            <v xml:space="preserve">Analog Signals  </v>
          </cell>
        </row>
      </sheetData>
      <sheetData sheetId="159">
        <row r="1">
          <cell r="D1" t="str">
            <v xml:space="preserve">Analog Signals  </v>
          </cell>
        </row>
      </sheetData>
      <sheetData sheetId="160">
        <row r="1">
          <cell r="D1" t="str">
            <v xml:space="preserve">Analog Signals  </v>
          </cell>
        </row>
      </sheetData>
      <sheetData sheetId="161">
        <row r="1">
          <cell r="D1" t="str">
            <v xml:space="preserve">Analog Signals  </v>
          </cell>
        </row>
      </sheetData>
      <sheetData sheetId="162">
        <row r="1">
          <cell r="D1" t="str">
            <v xml:space="preserve">Analog Signals  </v>
          </cell>
        </row>
      </sheetData>
      <sheetData sheetId="163">
        <row r="1">
          <cell r="D1" t="str">
            <v xml:space="preserve">Analog Signals  </v>
          </cell>
        </row>
      </sheetData>
      <sheetData sheetId="164">
        <row r="1">
          <cell r="D1" t="str">
            <v xml:space="preserve">Analog Signals  </v>
          </cell>
        </row>
      </sheetData>
      <sheetData sheetId="165">
        <row r="1">
          <cell r="D1" t="str">
            <v xml:space="preserve">Analog Signals  </v>
          </cell>
        </row>
      </sheetData>
      <sheetData sheetId="166">
        <row r="1">
          <cell r="D1" t="str">
            <v xml:space="preserve">Analog Signals  </v>
          </cell>
        </row>
      </sheetData>
      <sheetData sheetId="167">
        <row r="1">
          <cell r="D1" t="str">
            <v xml:space="preserve">Analog Signals  </v>
          </cell>
        </row>
      </sheetData>
      <sheetData sheetId="168">
        <row r="1">
          <cell r="D1" t="str">
            <v xml:space="preserve">Analog Signals  </v>
          </cell>
        </row>
      </sheetData>
      <sheetData sheetId="169">
        <row r="1">
          <cell r="D1" t="str">
            <v xml:space="preserve">Analog Signals  </v>
          </cell>
        </row>
      </sheetData>
      <sheetData sheetId="170">
        <row r="1">
          <cell r="D1" t="str">
            <v xml:space="preserve">Analog Signals  </v>
          </cell>
        </row>
      </sheetData>
      <sheetData sheetId="171">
        <row r="1">
          <cell r="D1" t="str">
            <v xml:space="preserve">Analog Signals  </v>
          </cell>
        </row>
      </sheetData>
      <sheetData sheetId="172">
        <row r="1">
          <cell r="D1" t="str">
            <v xml:space="preserve">Analog Signals  </v>
          </cell>
        </row>
      </sheetData>
      <sheetData sheetId="173">
        <row r="1">
          <cell r="D1" t="str">
            <v xml:space="preserve">Analog Signals  </v>
          </cell>
        </row>
      </sheetData>
      <sheetData sheetId="174">
        <row r="1">
          <cell r="D1" t="str">
            <v xml:space="preserve">Analog Signals  </v>
          </cell>
        </row>
      </sheetData>
      <sheetData sheetId="175">
        <row r="1">
          <cell r="D1" t="str">
            <v xml:space="preserve">Analog Signals  </v>
          </cell>
        </row>
      </sheetData>
      <sheetData sheetId="176">
        <row r="1">
          <cell r="D1" t="str">
            <v xml:space="preserve">Analog Signals  </v>
          </cell>
        </row>
      </sheetData>
      <sheetData sheetId="177">
        <row r="1">
          <cell r="D1" t="str">
            <v xml:space="preserve">Analog Signals  </v>
          </cell>
        </row>
      </sheetData>
      <sheetData sheetId="178">
        <row r="1">
          <cell r="D1" t="str">
            <v xml:space="preserve">Analog Signals  </v>
          </cell>
        </row>
      </sheetData>
      <sheetData sheetId="179">
        <row r="1">
          <cell r="D1" t="str">
            <v xml:space="preserve">Analog Signals  </v>
          </cell>
        </row>
      </sheetData>
      <sheetData sheetId="180">
        <row r="1">
          <cell r="D1" t="str">
            <v xml:space="preserve">Analog Signals  </v>
          </cell>
        </row>
      </sheetData>
      <sheetData sheetId="181">
        <row r="1">
          <cell r="D1" t="str">
            <v xml:space="preserve">Analog Signals  </v>
          </cell>
        </row>
      </sheetData>
      <sheetData sheetId="182">
        <row r="1">
          <cell r="D1" t="str">
            <v xml:space="preserve">Analog Signals  </v>
          </cell>
        </row>
      </sheetData>
      <sheetData sheetId="183">
        <row r="1">
          <cell r="D1" t="str">
            <v xml:space="preserve">Analog Signals  </v>
          </cell>
        </row>
      </sheetData>
      <sheetData sheetId="184">
        <row r="1">
          <cell r="D1" t="str">
            <v xml:space="preserve">Analog Signals  </v>
          </cell>
        </row>
      </sheetData>
      <sheetData sheetId="185">
        <row r="1">
          <cell r="D1" t="str">
            <v xml:space="preserve">Analog Signals  </v>
          </cell>
        </row>
      </sheetData>
      <sheetData sheetId="186">
        <row r="1">
          <cell r="D1" t="str">
            <v xml:space="preserve">Analog Signals  </v>
          </cell>
        </row>
      </sheetData>
      <sheetData sheetId="187">
        <row r="1">
          <cell r="D1" t="str">
            <v xml:space="preserve">Analog Signals  </v>
          </cell>
        </row>
      </sheetData>
      <sheetData sheetId="188">
        <row r="1">
          <cell r="D1" t="str">
            <v xml:space="preserve">Analog Signals  </v>
          </cell>
        </row>
      </sheetData>
      <sheetData sheetId="189">
        <row r="1">
          <cell r="D1" t="str">
            <v xml:space="preserve">Analog Signals  </v>
          </cell>
        </row>
      </sheetData>
      <sheetData sheetId="190">
        <row r="1">
          <cell r="D1" t="str">
            <v xml:space="preserve">Analog Signals  </v>
          </cell>
        </row>
      </sheetData>
      <sheetData sheetId="191">
        <row r="1">
          <cell r="D1" t="str">
            <v xml:space="preserve">Analog Signals  </v>
          </cell>
        </row>
      </sheetData>
      <sheetData sheetId="192">
        <row r="1">
          <cell r="D1" t="str">
            <v xml:space="preserve">Analog Signals  </v>
          </cell>
        </row>
      </sheetData>
      <sheetData sheetId="193">
        <row r="1">
          <cell r="D1" t="str">
            <v xml:space="preserve">Analog Signals  </v>
          </cell>
        </row>
      </sheetData>
      <sheetData sheetId="194">
        <row r="1">
          <cell r="D1" t="str">
            <v xml:space="preserve">Analog Signals  </v>
          </cell>
        </row>
      </sheetData>
      <sheetData sheetId="195">
        <row r="1">
          <cell r="D1" t="str">
            <v xml:space="preserve">Analog Signals  </v>
          </cell>
        </row>
      </sheetData>
      <sheetData sheetId="196">
        <row r="1">
          <cell r="D1" t="str">
            <v xml:space="preserve">Analog Signals  </v>
          </cell>
        </row>
      </sheetData>
      <sheetData sheetId="197">
        <row r="1">
          <cell r="D1" t="str">
            <v xml:space="preserve">Analog Signals  </v>
          </cell>
        </row>
      </sheetData>
      <sheetData sheetId="198">
        <row r="1">
          <cell r="D1" t="str">
            <v xml:space="preserve">Analog Signals  </v>
          </cell>
        </row>
      </sheetData>
      <sheetData sheetId="199">
        <row r="1">
          <cell r="D1" t="str">
            <v xml:space="preserve">Analog Signals  </v>
          </cell>
        </row>
      </sheetData>
      <sheetData sheetId="200">
        <row r="1">
          <cell r="D1" t="str">
            <v xml:space="preserve">Analog Signals  </v>
          </cell>
        </row>
      </sheetData>
      <sheetData sheetId="201">
        <row r="1">
          <cell r="D1" t="str">
            <v xml:space="preserve">Analog Signals  </v>
          </cell>
        </row>
      </sheetData>
      <sheetData sheetId="202">
        <row r="1">
          <cell r="D1" t="str">
            <v xml:space="preserve">Analog Signals  </v>
          </cell>
        </row>
      </sheetData>
      <sheetData sheetId="203">
        <row r="1">
          <cell r="D1" t="str">
            <v xml:space="preserve">Analog Signals  </v>
          </cell>
        </row>
      </sheetData>
      <sheetData sheetId="204">
        <row r="1">
          <cell r="D1" t="str">
            <v xml:space="preserve">Analog Signals  </v>
          </cell>
        </row>
      </sheetData>
      <sheetData sheetId="205">
        <row r="1">
          <cell r="D1" t="str">
            <v xml:space="preserve">Analog Signals  </v>
          </cell>
        </row>
      </sheetData>
      <sheetData sheetId="206">
        <row r="1">
          <cell r="D1" t="str">
            <v xml:space="preserve">Analog Signals  </v>
          </cell>
        </row>
      </sheetData>
      <sheetData sheetId="207">
        <row r="1">
          <cell r="D1" t="str">
            <v xml:space="preserve">Analog Signals  </v>
          </cell>
        </row>
      </sheetData>
      <sheetData sheetId="208">
        <row r="1">
          <cell r="D1" t="str">
            <v xml:space="preserve">Analog Signals  </v>
          </cell>
        </row>
      </sheetData>
      <sheetData sheetId="209">
        <row r="1">
          <cell r="D1" t="str">
            <v xml:space="preserve">Analog Signals  </v>
          </cell>
        </row>
      </sheetData>
      <sheetData sheetId="210">
        <row r="1">
          <cell r="D1" t="str">
            <v xml:space="preserve">Analog Signals  </v>
          </cell>
        </row>
      </sheetData>
      <sheetData sheetId="211">
        <row r="1">
          <cell r="D1" t="str">
            <v xml:space="preserve">Analog Signals  </v>
          </cell>
        </row>
      </sheetData>
      <sheetData sheetId="212">
        <row r="1">
          <cell r="D1" t="str">
            <v xml:space="preserve">Analog Signals  </v>
          </cell>
        </row>
      </sheetData>
      <sheetData sheetId="213">
        <row r="1">
          <cell r="D1" t="str">
            <v xml:space="preserve">Analog Signals  </v>
          </cell>
        </row>
      </sheetData>
      <sheetData sheetId="214">
        <row r="1">
          <cell r="D1" t="str">
            <v xml:space="preserve">Analog Signals  </v>
          </cell>
        </row>
      </sheetData>
      <sheetData sheetId="215">
        <row r="1">
          <cell r="D1" t="str">
            <v xml:space="preserve">Analog Signals  </v>
          </cell>
        </row>
      </sheetData>
      <sheetData sheetId="216">
        <row r="1">
          <cell r="D1" t="str">
            <v xml:space="preserve">Analog Signals  </v>
          </cell>
        </row>
      </sheetData>
      <sheetData sheetId="217">
        <row r="1">
          <cell r="D1" t="str">
            <v xml:space="preserve">Analog Signals  </v>
          </cell>
        </row>
      </sheetData>
      <sheetData sheetId="218" refreshError="1"/>
      <sheetData sheetId="219" refreshError="1"/>
      <sheetData sheetId="220" refreshError="1"/>
      <sheetData sheetId="221" refreshError="1"/>
      <sheetData sheetId="222">
        <row r="1">
          <cell r="D1" t="str">
            <v xml:space="preserve">Analog Signals  </v>
          </cell>
        </row>
      </sheetData>
      <sheetData sheetId="223">
        <row r="1">
          <cell r="D1" t="str">
            <v xml:space="preserve">Analog Signals  </v>
          </cell>
        </row>
      </sheetData>
      <sheetData sheetId="224">
        <row r="1">
          <cell r="D1" t="str">
            <v xml:space="preserve">Analog Signals  </v>
          </cell>
        </row>
      </sheetData>
      <sheetData sheetId="225">
        <row r="1">
          <cell r="D1" t="str">
            <v xml:space="preserve">Analog Signals  </v>
          </cell>
        </row>
      </sheetData>
      <sheetData sheetId="226">
        <row r="1">
          <cell r="D1" t="str">
            <v xml:space="preserve">Analog Signals  </v>
          </cell>
        </row>
      </sheetData>
      <sheetData sheetId="227">
        <row r="1">
          <cell r="D1" t="str">
            <v xml:space="preserve">Analog Signals  </v>
          </cell>
        </row>
      </sheetData>
      <sheetData sheetId="228">
        <row r="1">
          <cell r="D1" t="str">
            <v xml:space="preserve">Analog Signals  </v>
          </cell>
        </row>
      </sheetData>
      <sheetData sheetId="229">
        <row r="1">
          <cell r="D1" t="str">
            <v xml:space="preserve">Analog Signals  </v>
          </cell>
        </row>
      </sheetData>
      <sheetData sheetId="230">
        <row r="1">
          <cell r="D1" t="str">
            <v xml:space="preserve">Analog Signals  </v>
          </cell>
        </row>
      </sheetData>
      <sheetData sheetId="231">
        <row r="1">
          <cell r="D1" t="str">
            <v xml:space="preserve">Analog Signals  </v>
          </cell>
        </row>
      </sheetData>
      <sheetData sheetId="232">
        <row r="1">
          <cell r="D1" t="str">
            <v xml:space="preserve">Analog Signals  </v>
          </cell>
        </row>
      </sheetData>
      <sheetData sheetId="233">
        <row r="1">
          <cell r="D1" t="str">
            <v xml:space="preserve">Analog Signals  </v>
          </cell>
        </row>
      </sheetData>
      <sheetData sheetId="234">
        <row r="1">
          <cell r="D1" t="str">
            <v xml:space="preserve">Analog Signals  </v>
          </cell>
        </row>
      </sheetData>
      <sheetData sheetId="235">
        <row r="1">
          <cell r="D1" t="str">
            <v xml:space="preserve">Analog Signals  </v>
          </cell>
        </row>
      </sheetData>
      <sheetData sheetId="236">
        <row r="1">
          <cell r="D1" t="str">
            <v xml:space="preserve">Analog Signals  </v>
          </cell>
        </row>
      </sheetData>
      <sheetData sheetId="237">
        <row r="1">
          <cell r="D1" t="str">
            <v xml:space="preserve">Analog Signals  </v>
          </cell>
        </row>
      </sheetData>
      <sheetData sheetId="238">
        <row r="1">
          <cell r="D1" t="str">
            <v xml:space="preserve">Analog Signals  </v>
          </cell>
        </row>
      </sheetData>
      <sheetData sheetId="239">
        <row r="1">
          <cell r="D1" t="str">
            <v xml:space="preserve">Analog Signals  </v>
          </cell>
        </row>
      </sheetData>
      <sheetData sheetId="240">
        <row r="1">
          <cell r="D1" t="str">
            <v xml:space="preserve">Analog Signals  </v>
          </cell>
        </row>
      </sheetData>
      <sheetData sheetId="241">
        <row r="1">
          <cell r="D1" t="str">
            <v xml:space="preserve">Analog Signals  </v>
          </cell>
        </row>
      </sheetData>
      <sheetData sheetId="242">
        <row r="1">
          <cell r="D1" t="str">
            <v xml:space="preserve">Analog Signals  </v>
          </cell>
        </row>
      </sheetData>
      <sheetData sheetId="243">
        <row r="1">
          <cell r="D1" t="str">
            <v xml:space="preserve">Analog Signals  </v>
          </cell>
        </row>
      </sheetData>
      <sheetData sheetId="244">
        <row r="1">
          <cell r="D1" t="str">
            <v xml:space="preserve">Analog Signals  </v>
          </cell>
        </row>
      </sheetData>
      <sheetData sheetId="245">
        <row r="1">
          <cell r="D1" t="str">
            <v xml:space="preserve">Analog Signals  </v>
          </cell>
        </row>
      </sheetData>
      <sheetData sheetId="246">
        <row r="1">
          <cell r="D1" t="str">
            <v xml:space="preserve">Analog Signals  </v>
          </cell>
        </row>
      </sheetData>
      <sheetData sheetId="247">
        <row r="1">
          <cell r="D1" t="str">
            <v xml:space="preserve">Analog Signals  </v>
          </cell>
        </row>
      </sheetData>
      <sheetData sheetId="248">
        <row r="1">
          <cell r="D1" t="str">
            <v xml:space="preserve">Analog Signals  </v>
          </cell>
        </row>
      </sheetData>
      <sheetData sheetId="249">
        <row r="1">
          <cell r="D1" t="str">
            <v xml:space="preserve">Analog Signals  </v>
          </cell>
        </row>
      </sheetData>
      <sheetData sheetId="250">
        <row r="1">
          <cell r="D1" t="str">
            <v xml:space="preserve">Analog Signals  </v>
          </cell>
        </row>
      </sheetData>
      <sheetData sheetId="251">
        <row r="1">
          <cell r="D1" t="str">
            <v xml:space="preserve">Analog Signals  </v>
          </cell>
        </row>
      </sheetData>
      <sheetData sheetId="252">
        <row r="1">
          <cell r="D1" t="str">
            <v xml:space="preserve">Analog Signals  </v>
          </cell>
        </row>
      </sheetData>
      <sheetData sheetId="253">
        <row r="1">
          <cell r="D1" t="str">
            <v xml:space="preserve">Analog Signals  </v>
          </cell>
        </row>
      </sheetData>
      <sheetData sheetId="254">
        <row r="1">
          <cell r="D1" t="str">
            <v xml:space="preserve">Analog Signals  </v>
          </cell>
        </row>
      </sheetData>
      <sheetData sheetId="255">
        <row r="1">
          <cell r="D1" t="str">
            <v xml:space="preserve">Analog Signals  </v>
          </cell>
        </row>
      </sheetData>
      <sheetData sheetId="256">
        <row r="1">
          <cell r="D1" t="str">
            <v xml:space="preserve">Analog Signals  </v>
          </cell>
        </row>
      </sheetData>
      <sheetData sheetId="257">
        <row r="1">
          <cell r="D1" t="str">
            <v xml:space="preserve">Analog Signals  </v>
          </cell>
        </row>
      </sheetData>
      <sheetData sheetId="258">
        <row r="1">
          <cell r="D1" t="str">
            <v xml:space="preserve">Analog Signals  </v>
          </cell>
        </row>
      </sheetData>
      <sheetData sheetId="259">
        <row r="1">
          <cell r="D1" t="str">
            <v xml:space="preserve">Analog Signals  </v>
          </cell>
        </row>
      </sheetData>
      <sheetData sheetId="260">
        <row r="1">
          <cell r="D1" t="str">
            <v xml:space="preserve">Analog Signals  </v>
          </cell>
        </row>
      </sheetData>
      <sheetData sheetId="261">
        <row r="1">
          <cell r="D1" t="str">
            <v xml:space="preserve">Analog Signals  </v>
          </cell>
        </row>
      </sheetData>
      <sheetData sheetId="262">
        <row r="1">
          <cell r="D1" t="str">
            <v xml:space="preserve">Analog Signals  </v>
          </cell>
        </row>
      </sheetData>
      <sheetData sheetId="263">
        <row r="1">
          <cell r="D1" t="str">
            <v xml:space="preserve">Analog Signals  </v>
          </cell>
        </row>
      </sheetData>
      <sheetData sheetId="264">
        <row r="1">
          <cell r="D1" t="str">
            <v xml:space="preserve">Analog Signals  </v>
          </cell>
        </row>
      </sheetData>
      <sheetData sheetId="265">
        <row r="1">
          <cell r="D1" t="str">
            <v xml:space="preserve">Analog Signals  </v>
          </cell>
        </row>
      </sheetData>
      <sheetData sheetId="266">
        <row r="1">
          <cell r="D1" t="str">
            <v xml:space="preserve">Analog Signals  </v>
          </cell>
        </row>
      </sheetData>
      <sheetData sheetId="267">
        <row r="1">
          <cell r="D1" t="str">
            <v xml:space="preserve">Analog Signals  </v>
          </cell>
        </row>
      </sheetData>
      <sheetData sheetId="268">
        <row r="1">
          <cell r="D1" t="str">
            <v xml:space="preserve">Analog Signals  </v>
          </cell>
        </row>
      </sheetData>
      <sheetData sheetId="269">
        <row r="1">
          <cell r="D1" t="str">
            <v xml:space="preserve">Analog Signals  </v>
          </cell>
        </row>
      </sheetData>
      <sheetData sheetId="270">
        <row r="1">
          <cell r="D1" t="str">
            <v xml:space="preserve">Analog Signals  </v>
          </cell>
        </row>
      </sheetData>
      <sheetData sheetId="271">
        <row r="1">
          <cell r="D1" t="str">
            <v xml:space="preserve">Analog Signals  </v>
          </cell>
        </row>
      </sheetData>
      <sheetData sheetId="272">
        <row r="1">
          <cell r="D1" t="str">
            <v xml:space="preserve">Analog Signals  </v>
          </cell>
        </row>
      </sheetData>
      <sheetData sheetId="273">
        <row r="1">
          <cell r="D1" t="str">
            <v xml:space="preserve">Analog Signals  </v>
          </cell>
        </row>
      </sheetData>
      <sheetData sheetId="274">
        <row r="1">
          <cell r="D1" t="str">
            <v xml:space="preserve">Analog Signals  </v>
          </cell>
        </row>
      </sheetData>
      <sheetData sheetId="275">
        <row r="1">
          <cell r="D1" t="str">
            <v xml:space="preserve">Analog Signals  </v>
          </cell>
        </row>
      </sheetData>
      <sheetData sheetId="276">
        <row r="1">
          <cell r="D1" t="str">
            <v xml:space="preserve">Analog Signals  </v>
          </cell>
        </row>
      </sheetData>
      <sheetData sheetId="277">
        <row r="1">
          <cell r="D1" t="str">
            <v xml:space="preserve">Analog Signals  </v>
          </cell>
        </row>
      </sheetData>
      <sheetData sheetId="278">
        <row r="1">
          <cell r="D1" t="str">
            <v xml:space="preserve">Analog Signals  </v>
          </cell>
        </row>
      </sheetData>
      <sheetData sheetId="279">
        <row r="1">
          <cell r="D1" t="str">
            <v xml:space="preserve">Analog Signals  </v>
          </cell>
        </row>
      </sheetData>
      <sheetData sheetId="280">
        <row r="1">
          <cell r="D1" t="str">
            <v xml:space="preserve">Analog Signals  </v>
          </cell>
        </row>
      </sheetData>
      <sheetData sheetId="281">
        <row r="1">
          <cell r="D1" t="str">
            <v xml:space="preserve">Analog Signals  </v>
          </cell>
        </row>
      </sheetData>
      <sheetData sheetId="282">
        <row r="1">
          <cell r="D1" t="str">
            <v xml:space="preserve">Analog Signals  </v>
          </cell>
        </row>
      </sheetData>
      <sheetData sheetId="283">
        <row r="1">
          <cell r="D1" t="str">
            <v xml:space="preserve">Analog Signals  </v>
          </cell>
        </row>
      </sheetData>
      <sheetData sheetId="284">
        <row r="1">
          <cell r="D1" t="str">
            <v xml:space="preserve">Analog Signals  </v>
          </cell>
        </row>
      </sheetData>
      <sheetData sheetId="285">
        <row r="1">
          <cell r="D1" t="str">
            <v xml:space="preserve">Analog Signals  </v>
          </cell>
        </row>
      </sheetData>
      <sheetData sheetId="286">
        <row r="1">
          <cell r="D1" t="str">
            <v xml:space="preserve">Analog Signals  </v>
          </cell>
        </row>
      </sheetData>
      <sheetData sheetId="287">
        <row r="1">
          <cell r="D1" t="str">
            <v xml:space="preserve">Analog Signals  </v>
          </cell>
        </row>
      </sheetData>
      <sheetData sheetId="288">
        <row r="1">
          <cell r="D1" t="str">
            <v xml:space="preserve">Analog Signals  </v>
          </cell>
        </row>
      </sheetData>
      <sheetData sheetId="289">
        <row r="1">
          <cell r="D1" t="str">
            <v xml:space="preserve">Analog Signals  </v>
          </cell>
        </row>
      </sheetData>
      <sheetData sheetId="290">
        <row r="1">
          <cell r="D1" t="str">
            <v xml:space="preserve">Analog Signals  </v>
          </cell>
        </row>
      </sheetData>
      <sheetData sheetId="291">
        <row r="1">
          <cell r="D1" t="str">
            <v xml:space="preserve">Analog Signals  </v>
          </cell>
        </row>
      </sheetData>
      <sheetData sheetId="292">
        <row r="1">
          <cell r="D1" t="str">
            <v xml:space="preserve">Analog Signals  </v>
          </cell>
        </row>
      </sheetData>
      <sheetData sheetId="293">
        <row r="1">
          <cell r="D1" t="str">
            <v xml:space="preserve">Analog Signals  </v>
          </cell>
        </row>
      </sheetData>
      <sheetData sheetId="294">
        <row r="1">
          <cell r="D1" t="str">
            <v xml:space="preserve">Analog Signals  </v>
          </cell>
        </row>
      </sheetData>
      <sheetData sheetId="295">
        <row r="1">
          <cell r="D1" t="str">
            <v xml:space="preserve">Analog Signals  </v>
          </cell>
        </row>
      </sheetData>
      <sheetData sheetId="296">
        <row r="1">
          <cell r="D1" t="str">
            <v xml:space="preserve">Analog Signals  </v>
          </cell>
        </row>
      </sheetData>
      <sheetData sheetId="297">
        <row r="1">
          <cell r="D1" t="str">
            <v xml:space="preserve">Analog Signals  </v>
          </cell>
        </row>
      </sheetData>
      <sheetData sheetId="298">
        <row r="1">
          <cell r="D1" t="str">
            <v xml:space="preserve">Analog Signals  </v>
          </cell>
        </row>
      </sheetData>
      <sheetData sheetId="299">
        <row r="1">
          <cell r="D1" t="str">
            <v xml:space="preserve">Analog Signals  </v>
          </cell>
        </row>
      </sheetData>
      <sheetData sheetId="300">
        <row r="1">
          <cell r="D1" t="str">
            <v xml:space="preserve">Analog Signals  </v>
          </cell>
        </row>
      </sheetData>
      <sheetData sheetId="301">
        <row r="1">
          <cell r="D1" t="str">
            <v xml:space="preserve">Analog Signals  </v>
          </cell>
        </row>
      </sheetData>
      <sheetData sheetId="302">
        <row r="1">
          <cell r="D1" t="str">
            <v xml:space="preserve">Analog Signals  </v>
          </cell>
        </row>
      </sheetData>
      <sheetData sheetId="303">
        <row r="1">
          <cell r="D1" t="str">
            <v xml:space="preserve">Analog Signals  </v>
          </cell>
        </row>
      </sheetData>
      <sheetData sheetId="304">
        <row r="1">
          <cell r="D1" t="str">
            <v xml:space="preserve">Analog Signals  </v>
          </cell>
        </row>
      </sheetData>
      <sheetData sheetId="305">
        <row r="1">
          <cell r="D1" t="str">
            <v xml:space="preserve">Analog Signals  </v>
          </cell>
        </row>
      </sheetData>
      <sheetData sheetId="306">
        <row r="1">
          <cell r="D1" t="str">
            <v xml:space="preserve">Analog Signals  </v>
          </cell>
        </row>
      </sheetData>
      <sheetData sheetId="307">
        <row r="1">
          <cell r="D1" t="str">
            <v xml:space="preserve">Analog Signals  </v>
          </cell>
        </row>
      </sheetData>
      <sheetData sheetId="308">
        <row r="1">
          <cell r="D1" t="str">
            <v xml:space="preserve">Analog Signals  </v>
          </cell>
        </row>
      </sheetData>
      <sheetData sheetId="309">
        <row r="1">
          <cell r="D1" t="str">
            <v xml:space="preserve">Analog Signals  </v>
          </cell>
        </row>
      </sheetData>
      <sheetData sheetId="310">
        <row r="1">
          <cell r="D1" t="str">
            <v xml:space="preserve">Analog Signals  </v>
          </cell>
        </row>
      </sheetData>
      <sheetData sheetId="311">
        <row r="1">
          <cell r="D1" t="str">
            <v xml:space="preserve">Analog Signals  </v>
          </cell>
        </row>
      </sheetData>
      <sheetData sheetId="312">
        <row r="1">
          <cell r="D1" t="str">
            <v xml:space="preserve">Analog Signals  </v>
          </cell>
        </row>
      </sheetData>
      <sheetData sheetId="313">
        <row r="1">
          <cell r="D1" t="str">
            <v xml:space="preserve">Analog Signals  </v>
          </cell>
        </row>
      </sheetData>
      <sheetData sheetId="314">
        <row r="1">
          <cell r="D1" t="str">
            <v xml:space="preserve">Analog Signals  </v>
          </cell>
        </row>
      </sheetData>
      <sheetData sheetId="315">
        <row r="1">
          <cell r="D1" t="str">
            <v xml:space="preserve">Analog Signals  </v>
          </cell>
        </row>
      </sheetData>
      <sheetData sheetId="316">
        <row r="1">
          <cell r="D1" t="str">
            <v xml:space="preserve">Analog Signals  </v>
          </cell>
        </row>
      </sheetData>
      <sheetData sheetId="317">
        <row r="1">
          <cell r="D1" t="str">
            <v xml:space="preserve">Analog Signals  </v>
          </cell>
        </row>
      </sheetData>
      <sheetData sheetId="318">
        <row r="1">
          <cell r="D1" t="str">
            <v xml:space="preserve">Analog Signals  </v>
          </cell>
        </row>
      </sheetData>
      <sheetData sheetId="319">
        <row r="1">
          <cell r="D1" t="str">
            <v xml:space="preserve">Analog Signals  </v>
          </cell>
        </row>
      </sheetData>
      <sheetData sheetId="320">
        <row r="1">
          <cell r="D1" t="str">
            <v xml:space="preserve">Analog Signals  </v>
          </cell>
        </row>
      </sheetData>
      <sheetData sheetId="321">
        <row r="1">
          <cell r="D1" t="str">
            <v xml:space="preserve">Analog Signals  </v>
          </cell>
        </row>
      </sheetData>
      <sheetData sheetId="322">
        <row r="1">
          <cell r="D1" t="str">
            <v xml:space="preserve">Analog Signals  </v>
          </cell>
        </row>
      </sheetData>
      <sheetData sheetId="323">
        <row r="1">
          <cell r="D1" t="str">
            <v xml:space="preserve">Analog Signals  </v>
          </cell>
        </row>
      </sheetData>
      <sheetData sheetId="324">
        <row r="1">
          <cell r="D1" t="str">
            <v xml:space="preserve">Analog Signals  </v>
          </cell>
        </row>
      </sheetData>
      <sheetData sheetId="325">
        <row r="1">
          <cell r="D1" t="str">
            <v xml:space="preserve">Analog Signals  </v>
          </cell>
        </row>
      </sheetData>
      <sheetData sheetId="326">
        <row r="1">
          <cell r="D1" t="str">
            <v xml:space="preserve">Analog Signals  </v>
          </cell>
        </row>
      </sheetData>
      <sheetData sheetId="327">
        <row r="1">
          <cell r="D1" t="str">
            <v xml:space="preserve">Analog Signals  </v>
          </cell>
        </row>
      </sheetData>
      <sheetData sheetId="328">
        <row r="1">
          <cell r="D1" t="str">
            <v xml:space="preserve">Analog Signals  </v>
          </cell>
        </row>
      </sheetData>
      <sheetData sheetId="329">
        <row r="1">
          <cell r="D1" t="str">
            <v xml:space="preserve">Analog Signals  </v>
          </cell>
        </row>
      </sheetData>
      <sheetData sheetId="330">
        <row r="1">
          <cell r="D1" t="str">
            <v xml:space="preserve">Analog Signals  </v>
          </cell>
        </row>
      </sheetData>
      <sheetData sheetId="331">
        <row r="1">
          <cell r="D1" t="str">
            <v xml:space="preserve">Analog Signals  </v>
          </cell>
        </row>
      </sheetData>
      <sheetData sheetId="332">
        <row r="1">
          <cell r="D1" t="str">
            <v xml:space="preserve">Analog Signals  </v>
          </cell>
        </row>
      </sheetData>
      <sheetData sheetId="333">
        <row r="1">
          <cell r="D1" t="str">
            <v xml:space="preserve">Analog Signals  </v>
          </cell>
        </row>
      </sheetData>
      <sheetData sheetId="334">
        <row r="1">
          <cell r="D1" t="str">
            <v xml:space="preserve">Analog Signals  </v>
          </cell>
        </row>
      </sheetData>
      <sheetData sheetId="335">
        <row r="1">
          <cell r="D1" t="str">
            <v xml:space="preserve">Analog Signals  </v>
          </cell>
        </row>
      </sheetData>
      <sheetData sheetId="336">
        <row r="1">
          <cell r="D1" t="str">
            <v xml:space="preserve">Analog Signals  </v>
          </cell>
        </row>
      </sheetData>
      <sheetData sheetId="337">
        <row r="1">
          <cell r="D1" t="str">
            <v xml:space="preserve">Analog Signals  </v>
          </cell>
        </row>
      </sheetData>
      <sheetData sheetId="338">
        <row r="1">
          <cell r="D1" t="str">
            <v xml:space="preserve">Analog Signals  </v>
          </cell>
        </row>
      </sheetData>
      <sheetData sheetId="339">
        <row r="1">
          <cell r="D1" t="str">
            <v xml:space="preserve">Analog Signals  </v>
          </cell>
        </row>
      </sheetData>
      <sheetData sheetId="340">
        <row r="1">
          <cell r="D1" t="str">
            <v xml:space="preserve">Analog Signals  </v>
          </cell>
        </row>
      </sheetData>
      <sheetData sheetId="341">
        <row r="1">
          <cell r="D1" t="str">
            <v xml:space="preserve">Analog Signals  </v>
          </cell>
        </row>
      </sheetData>
      <sheetData sheetId="342">
        <row r="1">
          <cell r="D1" t="str">
            <v xml:space="preserve">Analog Signals  </v>
          </cell>
        </row>
      </sheetData>
      <sheetData sheetId="343">
        <row r="1">
          <cell r="D1" t="str">
            <v xml:space="preserve">Analog Signals  </v>
          </cell>
        </row>
      </sheetData>
      <sheetData sheetId="344">
        <row r="1">
          <cell r="D1" t="str">
            <v xml:space="preserve">Analog Signals  </v>
          </cell>
        </row>
      </sheetData>
      <sheetData sheetId="345">
        <row r="1">
          <cell r="D1" t="str">
            <v xml:space="preserve">Analog Signals  </v>
          </cell>
        </row>
      </sheetData>
      <sheetData sheetId="346">
        <row r="1">
          <cell r="D1" t="str">
            <v xml:space="preserve">Analog Signals  </v>
          </cell>
        </row>
      </sheetData>
      <sheetData sheetId="347">
        <row r="1">
          <cell r="D1" t="str">
            <v xml:space="preserve">Analog Signals  </v>
          </cell>
        </row>
      </sheetData>
      <sheetData sheetId="348">
        <row r="1">
          <cell r="D1" t="str">
            <v xml:space="preserve">Analog Signals  </v>
          </cell>
        </row>
      </sheetData>
      <sheetData sheetId="349">
        <row r="1">
          <cell r="D1" t="str">
            <v xml:space="preserve">Analog Signals  </v>
          </cell>
        </row>
      </sheetData>
      <sheetData sheetId="350">
        <row r="1">
          <cell r="D1" t="str">
            <v xml:space="preserve">Analog Signals  </v>
          </cell>
        </row>
      </sheetData>
      <sheetData sheetId="351">
        <row r="1">
          <cell r="D1" t="str">
            <v xml:space="preserve">Analog Signals  </v>
          </cell>
        </row>
      </sheetData>
      <sheetData sheetId="352">
        <row r="1">
          <cell r="D1" t="str">
            <v xml:space="preserve">Analog Signals  </v>
          </cell>
        </row>
      </sheetData>
      <sheetData sheetId="353">
        <row r="1">
          <cell r="D1" t="str">
            <v xml:space="preserve">Analog Signals  </v>
          </cell>
        </row>
      </sheetData>
      <sheetData sheetId="354">
        <row r="1">
          <cell r="D1" t="str">
            <v xml:space="preserve">Analog Signals  </v>
          </cell>
        </row>
      </sheetData>
      <sheetData sheetId="355">
        <row r="1">
          <cell r="D1" t="str">
            <v xml:space="preserve">Analog Signals  </v>
          </cell>
        </row>
      </sheetData>
      <sheetData sheetId="356">
        <row r="1">
          <cell r="D1" t="str">
            <v xml:space="preserve">Analog Signals  </v>
          </cell>
        </row>
      </sheetData>
      <sheetData sheetId="357">
        <row r="1">
          <cell r="D1" t="str">
            <v xml:space="preserve">Analog Signals  </v>
          </cell>
        </row>
      </sheetData>
      <sheetData sheetId="358">
        <row r="1">
          <cell r="D1" t="str">
            <v xml:space="preserve">Analog Signals  </v>
          </cell>
        </row>
      </sheetData>
      <sheetData sheetId="359">
        <row r="1">
          <cell r="D1" t="str">
            <v xml:space="preserve">Analog Signals  </v>
          </cell>
        </row>
      </sheetData>
      <sheetData sheetId="360">
        <row r="1">
          <cell r="D1" t="str">
            <v xml:space="preserve">Analog Signals  </v>
          </cell>
        </row>
      </sheetData>
      <sheetData sheetId="361">
        <row r="1">
          <cell r="D1" t="str">
            <v xml:space="preserve">Analog Signals  </v>
          </cell>
        </row>
      </sheetData>
      <sheetData sheetId="362">
        <row r="1">
          <cell r="D1" t="str">
            <v xml:space="preserve">Analog Signals  </v>
          </cell>
        </row>
      </sheetData>
      <sheetData sheetId="363">
        <row r="1">
          <cell r="D1" t="str">
            <v xml:space="preserve">Analog Signals  </v>
          </cell>
        </row>
      </sheetData>
      <sheetData sheetId="364">
        <row r="1">
          <cell r="D1" t="str">
            <v xml:space="preserve">Analog Signals  </v>
          </cell>
        </row>
      </sheetData>
      <sheetData sheetId="365">
        <row r="1">
          <cell r="D1" t="str">
            <v xml:space="preserve">Analog Signals  </v>
          </cell>
        </row>
      </sheetData>
      <sheetData sheetId="366">
        <row r="1">
          <cell r="D1" t="str">
            <v xml:space="preserve">Analog Signals  </v>
          </cell>
        </row>
      </sheetData>
      <sheetData sheetId="367">
        <row r="1">
          <cell r="D1" t="str">
            <v xml:space="preserve">Analog Signals  </v>
          </cell>
        </row>
      </sheetData>
      <sheetData sheetId="368">
        <row r="1">
          <cell r="D1" t="str">
            <v xml:space="preserve">Analog Signals  </v>
          </cell>
        </row>
      </sheetData>
      <sheetData sheetId="369">
        <row r="1">
          <cell r="D1" t="str">
            <v xml:space="preserve">Analog Signals  </v>
          </cell>
        </row>
      </sheetData>
      <sheetData sheetId="370">
        <row r="1">
          <cell r="D1" t="str">
            <v xml:space="preserve">Analog Signals  </v>
          </cell>
        </row>
      </sheetData>
      <sheetData sheetId="371">
        <row r="1">
          <cell r="D1" t="str">
            <v xml:space="preserve">Analog Signals  </v>
          </cell>
        </row>
      </sheetData>
      <sheetData sheetId="372">
        <row r="1">
          <cell r="D1" t="str">
            <v xml:space="preserve">Analog Signals  </v>
          </cell>
        </row>
      </sheetData>
      <sheetData sheetId="373">
        <row r="1">
          <cell r="D1" t="str">
            <v xml:space="preserve">Analog Signals  </v>
          </cell>
        </row>
      </sheetData>
      <sheetData sheetId="374">
        <row r="1">
          <cell r="D1" t="str">
            <v xml:space="preserve">Analog Signals  </v>
          </cell>
        </row>
      </sheetData>
      <sheetData sheetId="375">
        <row r="1">
          <cell r="D1" t="str">
            <v xml:space="preserve">Analog Signals  </v>
          </cell>
        </row>
      </sheetData>
      <sheetData sheetId="376">
        <row r="1">
          <cell r="D1" t="str">
            <v xml:space="preserve">Analog Signals  </v>
          </cell>
        </row>
      </sheetData>
      <sheetData sheetId="377">
        <row r="1">
          <cell r="D1" t="str">
            <v xml:space="preserve">Analog Signals  </v>
          </cell>
        </row>
      </sheetData>
      <sheetData sheetId="378">
        <row r="1">
          <cell r="D1" t="str">
            <v xml:space="preserve">Analog Signals  </v>
          </cell>
        </row>
      </sheetData>
      <sheetData sheetId="379">
        <row r="1">
          <cell r="D1" t="str">
            <v xml:space="preserve">Analog Signals  </v>
          </cell>
        </row>
      </sheetData>
      <sheetData sheetId="380">
        <row r="1">
          <cell r="D1" t="str">
            <v xml:space="preserve">Analog Signals  </v>
          </cell>
        </row>
      </sheetData>
      <sheetData sheetId="381">
        <row r="1">
          <cell r="D1" t="str">
            <v xml:space="preserve">Analog Signals  </v>
          </cell>
        </row>
      </sheetData>
      <sheetData sheetId="382">
        <row r="1">
          <cell r="D1" t="str">
            <v xml:space="preserve">Analog Signals  </v>
          </cell>
        </row>
      </sheetData>
      <sheetData sheetId="383">
        <row r="1">
          <cell r="D1" t="str">
            <v xml:space="preserve">Analog Signals  </v>
          </cell>
        </row>
      </sheetData>
      <sheetData sheetId="384">
        <row r="1">
          <cell r="D1" t="str">
            <v xml:space="preserve">Analog Signals  </v>
          </cell>
        </row>
      </sheetData>
      <sheetData sheetId="385">
        <row r="1">
          <cell r="D1" t="str">
            <v xml:space="preserve">Analog Signals  </v>
          </cell>
        </row>
      </sheetData>
      <sheetData sheetId="386">
        <row r="1">
          <cell r="D1" t="str">
            <v xml:space="preserve">Analog Signals  </v>
          </cell>
        </row>
      </sheetData>
      <sheetData sheetId="387">
        <row r="1">
          <cell r="D1" t="str">
            <v xml:space="preserve">Analog Signals  </v>
          </cell>
        </row>
      </sheetData>
      <sheetData sheetId="388">
        <row r="1">
          <cell r="D1" t="str">
            <v xml:space="preserve">Analog Signals  </v>
          </cell>
        </row>
      </sheetData>
      <sheetData sheetId="389">
        <row r="1">
          <cell r="D1" t="str">
            <v xml:space="preserve">Analog Signals  </v>
          </cell>
        </row>
      </sheetData>
      <sheetData sheetId="390">
        <row r="1">
          <cell r="D1" t="str">
            <v xml:space="preserve">Analog Signals  </v>
          </cell>
        </row>
      </sheetData>
      <sheetData sheetId="391">
        <row r="1">
          <cell r="D1" t="str">
            <v xml:space="preserve">Analog Signals  </v>
          </cell>
        </row>
      </sheetData>
      <sheetData sheetId="392">
        <row r="1">
          <cell r="D1" t="str">
            <v xml:space="preserve">Analog Signals  </v>
          </cell>
        </row>
      </sheetData>
      <sheetData sheetId="393">
        <row r="1">
          <cell r="D1" t="str">
            <v xml:space="preserve">Analog Signals  </v>
          </cell>
        </row>
      </sheetData>
      <sheetData sheetId="394">
        <row r="1">
          <cell r="D1" t="str">
            <v xml:space="preserve">Analog Signals  </v>
          </cell>
        </row>
      </sheetData>
      <sheetData sheetId="395">
        <row r="1">
          <cell r="D1" t="str">
            <v xml:space="preserve">Analog Signals  </v>
          </cell>
        </row>
      </sheetData>
      <sheetData sheetId="396">
        <row r="1">
          <cell r="D1" t="str">
            <v xml:space="preserve">Analog Signals  </v>
          </cell>
        </row>
      </sheetData>
      <sheetData sheetId="397">
        <row r="1">
          <cell r="D1" t="str">
            <v xml:space="preserve">Analog Signals  </v>
          </cell>
        </row>
      </sheetData>
      <sheetData sheetId="398">
        <row r="1">
          <cell r="D1" t="str">
            <v xml:space="preserve">Analog Signals  </v>
          </cell>
        </row>
      </sheetData>
      <sheetData sheetId="399">
        <row r="1">
          <cell r="D1" t="str">
            <v xml:space="preserve">Analog Signals  </v>
          </cell>
        </row>
      </sheetData>
      <sheetData sheetId="400">
        <row r="1">
          <cell r="D1" t="str">
            <v xml:space="preserve">Analog Signals  </v>
          </cell>
        </row>
      </sheetData>
      <sheetData sheetId="401">
        <row r="1">
          <cell r="D1" t="str">
            <v xml:space="preserve">Analog Signals  </v>
          </cell>
        </row>
      </sheetData>
      <sheetData sheetId="402">
        <row r="1">
          <cell r="D1" t="str">
            <v xml:space="preserve">Analog Signals  </v>
          </cell>
        </row>
      </sheetData>
      <sheetData sheetId="403">
        <row r="1">
          <cell r="D1" t="str">
            <v xml:space="preserve">Analog Signals  </v>
          </cell>
        </row>
      </sheetData>
      <sheetData sheetId="404">
        <row r="1">
          <cell r="D1" t="str">
            <v xml:space="preserve">Analog Signals  </v>
          </cell>
        </row>
      </sheetData>
      <sheetData sheetId="405">
        <row r="1">
          <cell r="D1" t="str">
            <v xml:space="preserve">Analog Signals  </v>
          </cell>
        </row>
      </sheetData>
      <sheetData sheetId="406">
        <row r="1">
          <cell r="D1" t="str">
            <v xml:space="preserve">Analog Signals  </v>
          </cell>
        </row>
      </sheetData>
      <sheetData sheetId="407">
        <row r="1">
          <cell r="D1" t="str">
            <v xml:space="preserve">Analog Signals  </v>
          </cell>
        </row>
      </sheetData>
      <sheetData sheetId="408">
        <row r="1">
          <cell r="D1" t="str">
            <v xml:space="preserve">Analog Signals  </v>
          </cell>
        </row>
      </sheetData>
      <sheetData sheetId="409">
        <row r="1">
          <cell r="D1" t="str">
            <v xml:space="preserve">Analog Signals  </v>
          </cell>
        </row>
      </sheetData>
      <sheetData sheetId="410">
        <row r="1">
          <cell r="D1" t="str">
            <v xml:space="preserve">Analog Signals  </v>
          </cell>
        </row>
      </sheetData>
      <sheetData sheetId="411">
        <row r="1">
          <cell r="D1" t="str">
            <v xml:space="preserve">Analog Signals  </v>
          </cell>
        </row>
      </sheetData>
      <sheetData sheetId="412">
        <row r="1">
          <cell r="D1" t="str">
            <v xml:space="preserve">Analog Signals  </v>
          </cell>
        </row>
      </sheetData>
      <sheetData sheetId="413">
        <row r="1">
          <cell r="D1" t="str">
            <v xml:space="preserve">Analog Signals  </v>
          </cell>
        </row>
      </sheetData>
      <sheetData sheetId="414">
        <row r="1">
          <cell r="D1" t="str">
            <v xml:space="preserve">Analog Signals  </v>
          </cell>
        </row>
      </sheetData>
      <sheetData sheetId="415">
        <row r="1">
          <cell r="D1" t="str">
            <v xml:space="preserve">Analog Signals  </v>
          </cell>
        </row>
      </sheetData>
      <sheetData sheetId="416">
        <row r="1">
          <cell r="D1" t="str">
            <v xml:space="preserve">Analog Signals  </v>
          </cell>
        </row>
      </sheetData>
      <sheetData sheetId="417">
        <row r="1">
          <cell r="D1" t="str">
            <v xml:space="preserve">Analog Signals  </v>
          </cell>
        </row>
      </sheetData>
      <sheetData sheetId="418">
        <row r="1">
          <cell r="D1" t="str">
            <v xml:space="preserve">Analog Signals  </v>
          </cell>
        </row>
      </sheetData>
      <sheetData sheetId="419">
        <row r="1">
          <cell r="D1" t="str">
            <v xml:space="preserve">Analog Signals  </v>
          </cell>
        </row>
      </sheetData>
      <sheetData sheetId="420" refreshError="1"/>
      <sheetData sheetId="421" refreshError="1"/>
      <sheetData sheetId="422" refreshError="1"/>
      <sheetData sheetId="423" refreshError="1"/>
      <sheetData sheetId="424">
        <row r="1">
          <cell r="D1" t="str">
            <v xml:space="preserve">Analog Signals  </v>
          </cell>
        </row>
      </sheetData>
      <sheetData sheetId="425">
        <row r="1">
          <cell r="D1" t="str">
            <v xml:space="preserve">Analog Signals  </v>
          </cell>
        </row>
      </sheetData>
      <sheetData sheetId="426">
        <row r="1">
          <cell r="D1" t="str">
            <v xml:space="preserve">Analog Signals  </v>
          </cell>
        </row>
      </sheetData>
      <sheetData sheetId="427">
        <row r="1">
          <cell r="D1" t="str">
            <v xml:space="preserve">Analog Signals  </v>
          </cell>
        </row>
      </sheetData>
      <sheetData sheetId="428">
        <row r="1">
          <cell r="D1" t="str">
            <v xml:space="preserve">Analog Signals  </v>
          </cell>
        </row>
      </sheetData>
      <sheetData sheetId="429">
        <row r="1">
          <cell r="D1" t="str">
            <v xml:space="preserve">Analog Signals  </v>
          </cell>
        </row>
      </sheetData>
      <sheetData sheetId="430">
        <row r="1">
          <cell r="D1" t="str">
            <v xml:space="preserve">Analog Signals  </v>
          </cell>
        </row>
      </sheetData>
      <sheetData sheetId="431">
        <row r="1">
          <cell r="D1" t="str">
            <v xml:space="preserve">Analog Signals  </v>
          </cell>
        </row>
      </sheetData>
      <sheetData sheetId="432">
        <row r="1">
          <cell r="D1" t="str">
            <v xml:space="preserve">Analog Signals  </v>
          </cell>
        </row>
      </sheetData>
      <sheetData sheetId="433">
        <row r="1">
          <cell r="D1" t="str">
            <v xml:space="preserve">Analog Signals  </v>
          </cell>
        </row>
      </sheetData>
      <sheetData sheetId="434">
        <row r="1">
          <cell r="D1" t="str">
            <v xml:space="preserve">Analog Signals  </v>
          </cell>
        </row>
      </sheetData>
      <sheetData sheetId="435">
        <row r="1">
          <cell r="D1" t="str">
            <v xml:space="preserve">Analog Signals  </v>
          </cell>
        </row>
      </sheetData>
      <sheetData sheetId="436">
        <row r="1">
          <cell r="D1" t="str">
            <v xml:space="preserve">Analog Signals  </v>
          </cell>
        </row>
      </sheetData>
      <sheetData sheetId="437">
        <row r="1">
          <cell r="D1" t="str">
            <v xml:space="preserve">Analog Signals  </v>
          </cell>
        </row>
      </sheetData>
      <sheetData sheetId="438">
        <row r="1">
          <cell r="D1" t="str">
            <v xml:space="preserve">Analog Signals  </v>
          </cell>
        </row>
      </sheetData>
      <sheetData sheetId="439">
        <row r="1">
          <cell r="D1" t="str">
            <v xml:space="preserve">Analog Signals  </v>
          </cell>
        </row>
      </sheetData>
      <sheetData sheetId="440">
        <row r="1">
          <cell r="D1" t="str">
            <v xml:space="preserve">Analog Signals  </v>
          </cell>
        </row>
      </sheetData>
      <sheetData sheetId="441">
        <row r="1">
          <cell r="D1" t="str">
            <v xml:space="preserve">Analog Signals  </v>
          </cell>
        </row>
      </sheetData>
      <sheetData sheetId="442">
        <row r="1">
          <cell r="D1" t="str">
            <v xml:space="preserve">Analog Signals  </v>
          </cell>
        </row>
      </sheetData>
      <sheetData sheetId="443">
        <row r="1">
          <cell r="D1" t="str">
            <v xml:space="preserve">Analog Signals  </v>
          </cell>
        </row>
      </sheetData>
      <sheetData sheetId="444">
        <row r="1">
          <cell r="D1" t="str">
            <v xml:space="preserve">Analog Signals  </v>
          </cell>
        </row>
      </sheetData>
      <sheetData sheetId="445">
        <row r="1">
          <cell r="D1" t="str">
            <v xml:space="preserve">Analog Signals  </v>
          </cell>
        </row>
      </sheetData>
      <sheetData sheetId="446">
        <row r="1">
          <cell r="D1" t="str">
            <v xml:space="preserve">Analog Signals  </v>
          </cell>
        </row>
      </sheetData>
      <sheetData sheetId="447">
        <row r="1">
          <cell r="D1" t="str">
            <v xml:space="preserve">Analog Signals  </v>
          </cell>
        </row>
      </sheetData>
      <sheetData sheetId="448">
        <row r="1">
          <cell r="D1" t="str">
            <v xml:space="preserve">Analog Signals  </v>
          </cell>
        </row>
      </sheetData>
      <sheetData sheetId="449">
        <row r="1">
          <cell r="D1" t="str">
            <v xml:space="preserve">Analog Signals  </v>
          </cell>
        </row>
      </sheetData>
      <sheetData sheetId="450">
        <row r="1">
          <cell r="D1" t="str">
            <v xml:space="preserve">Analog Signals  </v>
          </cell>
        </row>
      </sheetData>
      <sheetData sheetId="451">
        <row r="1">
          <cell r="D1" t="str">
            <v xml:space="preserve">Analog Signals  </v>
          </cell>
        </row>
      </sheetData>
      <sheetData sheetId="452">
        <row r="1">
          <cell r="D1" t="str">
            <v xml:space="preserve">Analog Signals  </v>
          </cell>
        </row>
      </sheetData>
      <sheetData sheetId="453">
        <row r="1">
          <cell r="D1" t="str">
            <v xml:space="preserve">Analog Signals  </v>
          </cell>
        </row>
      </sheetData>
      <sheetData sheetId="454">
        <row r="1">
          <cell r="D1" t="str">
            <v xml:space="preserve">Analog Signals  </v>
          </cell>
        </row>
      </sheetData>
      <sheetData sheetId="455">
        <row r="1">
          <cell r="D1" t="str">
            <v xml:space="preserve">Analog Signals  </v>
          </cell>
        </row>
      </sheetData>
      <sheetData sheetId="456">
        <row r="1">
          <cell r="D1" t="str">
            <v xml:space="preserve">Analog Signals  </v>
          </cell>
        </row>
      </sheetData>
      <sheetData sheetId="457">
        <row r="1">
          <cell r="D1" t="str">
            <v xml:space="preserve">Analog Signals  </v>
          </cell>
        </row>
      </sheetData>
      <sheetData sheetId="458">
        <row r="1">
          <cell r="D1" t="str">
            <v xml:space="preserve">Analog Signals  </v>
          </cell>
        </row>
      </sheetData>
      <sheetData sheetId="459">
        <row r="1">
          <cell r="D1" t="str">
            <v xml:space="preserve">Analog Signals  </v>
          </cell>
        </row>
      </sheetData>
      <sheetData sheetId="460">
        <row r="1">
          <cell r="D1" t="str">
            <v xml:space="preserve">Analog Signals  </v>
          </cell>
        </row>
      </sheetData>
      <sheetData sheetId="461">
        <row r="1">
          <cell r="D1" t="str">
            <v xml:space="preserve">Analog Signals  </v>
          </cell>
        </row>
      </sheetData>
      <sheetData sheetId="462">
        <row r="1">
          <cell r="D1" t="str">
            <v xml:space="preserve">Analog Signals  </v>
          </cell>
        </row>
      </sheetData>
      <sheetData sheetId="463">
        <row r="1">
          <cell r="D1" t="str">
            <v xml:space="preserve">Analog Signals  </v>
          </cell>
        </row>
      </sheetData>
      <sheetData sheetId="464">
        <row r="1">
          <cell r="D1" t="str">
            <v xml:space="preserve">Analog Signals  </v>
          </cell>
        </row>
      </sheetData>
      <sheetData sheetId="465">
        <row r="1">
          <cell r="D1" t="str">
            <v xml:space="preserve">Analog Signals  </v>
          </cell>
        </row>
      </sheetData>
      <sheetData sheetId="466">
        <row r="1">
          <cell r="D1" t="str">
            <v xml:space="preserve">Analog Signals  </v>
          </cell>
        </row>
      </sheetData>
      <sheetData sheetId="467" refreshError="1"/>
      <sheetData sheetId="468" refreshError="1"/>
      <sheetData sheetId="469">
        <row r="1">
          <cell r="D1" t="str">
            <v xml:space="preserve">Analog Signals  </v>
          </cell>
        </row>
      </sheetData>
      <sheetData sheetId="470" refreshError="1"/>
      <sheetData sheetId="471">
        <row r="1">
          <cell r="D1" t="str">
            <v xml:space="preserve">Analog Signals  </v>
          </cell>
        </row>
      </sheetData>
      <sheetData sheetId="472">
        <row r="1">
          <cell r="D1" t="str">
            <v xml:space="preserve">Analog Signals  </v>
          </cell>
        </row>
      </sheetData>
      <sheetData sheetId="473">
        <row r="1">
          <cell r="D1" t="str">
            <v xml:space="preserve">Analog Signals  </v>
          </cell>
        </row>
      </sheetData>
      <sheetData sheetId="474">
        <row r="1">
          <cell r="D1" t="str">
            <v xml:space="preserve">Analog Signals  </v>
          </cell>
        </row>
      </sheetData>
      <sheetData sheetId="475">
        <row r="1">
          <cell r="D1" t="str">
            <v xml:space="preserve">Analog Signals  </v>
          </cell>
        </row>
      </sheetData>
      <sheetData sheetId="476">
        <row r="1">
          <cell r="D1" t="str">
            <v xml:space="preserve">Analog Signals  </v>
          </cell>
        </row>
      </sheetData>
      <sheetData sheetId="477">
        <row r="1">
          <cell r="D1" t="str">
            <v xml:space="preserve">Analog Signals  </v>
          </cell>
        </row>
      </sheetData>
      <sheetData sheetId="478">
        <row r="1">
          <cell r="D1" t="str">
            <v xml:space="preserve">Analog Signals  </v>
          </cell>
        </row>
      </sheetData>
      <sheetData sheetId="479">
        <row r="1">
          <cell r="D1" t="str">
            <v xml:space="preserve">Analog Signals  </v>
          </cell>
        </row>
      </sheetData>
      <sheetData sheetId="480">
        <row r="1">
          <cell r="D1" t="str">
            <v xml:space="preserve">Analog Signals  </v>
          </cell>
        </row>
      </sheetData>
      <sheetData sheetId="481">
        <row r="1">
          <cell r="D1" t="str">
            <v xml:space="preserve">Analog Signals  </v>
          </cell>
        </row>
      </sheetData>
      <sheetData sheetId="482">
        <row r="1">
          <cell r="D1" t="str">
            <v xml:space="preserve">Analog Signals  </v>
          </cell>
        </row>
      </sheetData>
      <sheetData sheetId="483">
        <row r="1">
          <cell r="D1" t="str">
            <v xml:space="preserve">Analog Signals  </v>
          </cell>
        </row>
      </sheetData>
      <sheetData sheetId="484">
        <row r="1">
          <cell r="D1" t="str">
            <v xml:space="preserve">Analog Signals  </v>
          </cell>
        </row>
      </sheetData>
      <sheetData sheetId="485">
        <row r="1">
          <cell r="D1" t="str">
            <v xml:space="preserve">Analog Signals  </v>
          </cell>
        </row>
      </sheetData>
      <sheetData sheetId="486">
        <row r="1">
          <cell r="D1" t="str">
            <v xml:space="preserve">Analog Signals  </v>
          </cell>
        </row>
      </sheetData>
      <sheetData sheetId="487">
        <row r="1">
          <cell r="D1" t="str">
            <v xml:space="preserve">Analog Signals  </v>
          </cell>
        </row>
      </sheetData>
      <sheetData sheetId="488">
        <row r="1">
          <cell r="D1" t="str">
            <v xml:space="preserve">Analog Signals  </v>
          </cell>
        </row>
      </sheetData>
      <sheetData sheetId="489">
        <row r="1">
          <cell r="D1" t="str">
            <v xml:space="preserve">Analog Signals  </v>
          </cell>
        </row>
      </sheetData>
      <sheetData sheetId="490">
        <row r="1">
          <cell r="D1" t="str">
            <v xml:space="preserve">Analog Signals  </v>
          </cell>
        </row>
      </sheetData>
      <sheetData sheetId="491">
        <row r="1">
          <cell r="D1" t="str">
            <v xml:space="preserve">Analog Signals  </v>
          </cell>
        </row>
      </sheetData>
      <sheetData sheetId="492">
        <row r="1">
          <cell r="D1" t="str">
            <v xml:space="preserve">Analog Signals  </v>
          </cell>
        </row>
      </sheetData>
      <sheetData sheetId="493">
        <row r="1">
          <cell r="D1" t="str">
            <v xml:space="preserve">Analog Signals  </v>
          </cell>
        </row>
      </sheetData>
      <sheetData sheetId="494">
        <row r="1">
          <cell r="D1" t="str">
            <v xml:space="preserve">Analog Signals  </v>
          </cell>
        </row>
      </sheetData>
      <sheetData sheetId="495">
        <row r="1">
          <cell r="D1" t="str">
            <v xml:space="preserve">Analog Signals  </v>
          </cell>
        </row>
      </sheetData>
      <sheetData sheetId="496">
        <row r="1">
          <cell r="D1" t="str">
            <v xml:space="preserve">Analog Signals  </v>
          </cell>
        </row>
      </sheetData>
      <sheetData sheetId="497">
        <row r="1">
          <cell r="D1" t="str">
            <v xml:space="preserve">Analog Signals  </v>
          </cell>
        </row>
      </sheetData>
      <sheetData sheetId="498">
        <row r="1">
          <cell r="D1" t="str">
            <v xml:space="preserve">Analog Signals  </v>
          </cell>
        </row>
      </sheetData>
      <sheetData sheetId="499">
        <row r="1">
          <cell r="D1" t="str">
            <v xml:space="preserve">Analog Signals  </v>
          </cell>
        </row>
      </sheetData>
      <sheetData sheetId="500">
        <row r="1">
          <cell r="D1" t="str">
            <v xml:space="preserve">Analog Signals  </v>
          </cell>
        </row>
      </sheetData>
      <sheetData sheetId="501">
        <row r="1">
          <cell r="D1" t="str">
            <v xml:space="preserve">Analog Signals  </v>
          </cell>
        </row>
      </sheetData>
      <sheetData sheetId="502">
        <row r="1">
          <cell r="D1" t="str">
            <v xml:space="preserve">Analog Signals  </v>
          </cell>
        </row>
      </sheetData>
      <sheetData sheetId="503">
        <row r="1">
          <cell r="D1" t="str">
            <v xml:space="preserve">Analog Signals  </v>
          </cell>
        </row>
      </sheetData>
      <sheetData sheetId="504">
        <row r="1">
          <cell r="D1" t="str">
            <v xml:space="preserve">Analog Signals  </v>
          </cell>
        </row>
      </sheetData>
      <sheetData sheetId="505">
        <row r="1">
          <cell r="D1" t="str">
            <v xml:space="preserve">Analog Signals  </v>
          </cell>
        </row>
      </sheetData>
      <sheetData sheetId="506">
        <row r="1">
          <cell r="D1" t="str">
            <v xml:space="preserve">Analog Signals  </v>
          </cell>
        </row>
      </sheetData>
      <sheetData sheetId="507">
        <row r="1">
          <cell r="D1" t="str">
            <v xml:space="preserve">Analog Signals  </v>
          </cell>
        </row>
      </sheetData>
      <sheetData sheetId="508">
        <row r="1">
          <cell r="D1" t="str">
            <v xml:space="preserve">Analog Signals  </v>
          </cell>
        </row>
      </sheetData>
      <sheetData sheetId="509">
        <row r="1">
          <cell r="D1" t="str">
            <v xml:space="preserve">Analog Signals  </v>
          </cell>
        </row>
      </sheetData>
      <sheetData sheetId="510">
        <row r="1">
          <cell r="D1" t="str">
            <v xml:space="preserve">Analog Signals  </v>
          </cell>
        </row>
      </sheetData>
      <sheetData sheetId="511">
        <row r="1">
          <cell r="D1" t="str">
            <v xml:space="preserve">Analog Signals  </v>
          </cell>
        </row>
      </sheetData>
      <sheetData sheetId="512">
        <row r="1">
          <cell r="D1" t="str">
            <v xml:space="preserve">Analog Signals  </v>
          </cell>
        </row>
      </sheetData>
      <sheetData sheetId="513">
        <row r="1">
          <cell r="D1" t="str">
            <v xml:space="preserve">Analog Signals  </v>
          </cell>
        </row>
      </sheetData>
      <sheetData sheetId="514">
        <row r="1">
          <cell r="D1" t="str">
            <v xml:space="preserve">Analog Signals  </v>
          </cell>
        </row>
      </sheetData>
      <sheetData sheetId="515">
        <row r="1">
          <cell r="D1" t="str">
            <v xml:space="preserve">Analog Signals  </v>
          </cell>
        </row>
      </sheetData>
      <sheetData sheetId="516">
        <row r="1">
          <cell r="D1" t="str">
            <v xml:space="preserve">Analog Signals  </v>
          </cell>
        </row>
      </sheetData>
      <sheetData sheetId="517">
        <row r="1">
          <cell r="D1" t="str">
            <v xml:space="preserve">Analog Signals  </v>
          </cell>
        </row>
      </sheetData>
      <sheetData sheetId="518">
        <row r="1">
          <cell r="D1" t="str">
            <v xml:space="preserve">Analog Signals  </v>
          </cell>
        </row>
      </sheetData>
      <sheetData sheetId="519">
        <row r="1">
          <cell r="D1" t="str">
            <v xml:space="preserve">Analog Signals  </v>
          </cell>
        </row>
      </sheetData>
      <sheetData sheetId="520">
        <row r="1">
          <cell r="D1" t="str">
            <v xml:space="preserve">Analog Signals  </v>
          </cell>
        </row>
      </sheetData>
      <sheetData sheetId="521">
        <row r="1">
          <cell r="D1" t="str">
            <v xml:space="preserve">Analog Signals  </v>
          </cell>
        </row>
      </sheetData>
      <sheetData sheetId="522">
        <row r="1">
          <cell r="D1" t="str">
            <v xml:space="preserve">Analog Signals  </v>
          </cell>
        </row>
      </sheetData>
      <sheetData sheetId="523">
        <row r="1">
          <cell r="D1" t="str">
            <v xml:space="preserve">Analog Signals  </v>
          </cell>
        </row>
      </sheetData>
      <sheetData sheetId="524">
        <row r="1">
          <cell r="D1" t="str">
            <v xml:space="preserve">Analog Signals  </v>
          </cell>
        </row>
      </sheetData>
      <sheetData sheetId="525">
        <row r="1">
          <cell r="D1" t="str">
            <v xml:space="preserve">Analog Signals  </v>
          </cell>
        </row>
      </sheetData>
      <sheetData sheetId="526">
        <row r="1">
          <cell r="D1" t="str">
            <v xml:space="preserve">Analog Signals  </v>
          </cell>
        </row>
      </sheetData>
      <sheetData sheetId="527">
        <row r="1">
          <cell r="D1" t="str">
            <v xml:space="preserve">Analog Signals  </v>
          </cell>
        </row>
      </sheetData>
      <sheetData sheetId="528">
        <row r="1">
          <cell r="D1" t="str">
            <v xml:space="preserve">Analog Signals  </v>
          </cell>
        </row>
      </sheetData>
      <sheetData sheetId="529">
        <row r="1">
          <cell r="D1" t="str">
            <v xml:space="preserve">Analog Signals  </v>
          </cell>
        </row>
      </sheetData>
      <sheetData sheetId="530">
        <row r="1">
          <cell r="D1" t="str">
            <v xml:space="preserve">Analog Signals  </v>
          </cell>
        </row>
      </sheetData>
      <sheetData sheetId="531">
        <row r="1">
          <cell r="D1" t="str">
            <v xml:space="preserve">Analog Signals  </v>
          </cell>
        </row>
      </sheetData>
      <sheetData sheetId="532">
        <row r="1">
          <cell r="D1" t="str">
            <v xml:space="preserve">Analog Signals  </v>
          </cell>
        </row>
      </sheetData>
      <sheetData sheetId="533">
        <row r="1">
          <cell r="D1" t="str">
            <v xml:space="preserve">Analog Signals  </v>
          </cell>
        </row>
      </sheetData>
      <sheetData sheetId="534">
        <row r="1">
          <cell r="D1" t="str">
            <v xml:space="preserve">Analog Signals  </v>
          </cell>
        </row>
      </sheetData>
      <sheetData sheetId="535">
        <row r="1">
          <cell r="D1" t="str">
            <v xml:space="preserve">Analog Signals  </v>
          </cell>
        </row>
      </sheetData>
      <sheetData sheetId="536">
        <row r="1">
          <cell r="D1" t="str">
            <v xml:space="preserve">Analog Signals  </v>
          </cell>
        </row>
      </sheetData>
      <sheetData sheetId="537">
        <row r="1">
          <cell r="D1" t="str">
            <v xml:space="preserve">Analog Signals  </v>
          </cell>
        </row>
      </sheetData>
      <sheetData sheetId="538">
        <row r="1">
          <cell r="D1" t="str">
            <v xml:space="preserve">Analog Signals  </v>
          </cell>
        </row>
      </sheetData>
      <sheetData sheetId="539">
        <row r="1">
          <cell r="D1" t="str">
            <v xml:space="preserve">Analog Signals  </v>
          </cell>
        </row>
      </sheetData>
      <sheetData sheetId="540">
        <row r="1">
          <cell r="D1" t="str">
            <v xml:space="preserve">Analog Signals  </v>
          </cell>
        </row>
      </sheetData>
      <sheetData sheetId="541">
        <row r="1">
          <cell r="D1" t="str">
            <v xml:space="preserve">Analog Signals  </v>
          </cell>
        </row>
      </sheetData>
      <sheetData sheetId="542">
        <row r="1">
          <cell r="D1" t="str">
            <v xml:space="preserve">Analog Signals  </v>
          </cell>
        </row>
      </sheetData>
      <sheetData sheetId="543">
        <row r="1">
          <cell r="D1" t="str">
            <v xml:space="preserve">Analog Signals  </v>
          </cell>
        </row>
      </sheetData>
      <sheetData sheetId="544">
        <row r="1">
          <cell r="D1" t="str">
            <v xml:space="preserve">Analog Signals  </v>
          </cell>
        </row>
      </sheetData>
      <sheetData sheetId="545">
        <row r="1">
          <cell r="D1" t="str">
            <v xml:space="preserve">Analog Signals  </v>
          </cell>
        </row>
      </sheetData>
      <sheetData sheetId="546">
        <row r="1">
          <cell r="D1" t="str">
            <v xml:space="preserve">Analog Signals  </v>
          </cell>
        </row>
      </sheetData>
      <sheetData sheetId="547">
        <row r="1">
          <cell r="D1" t="str">
            <v xml:space="preserve">Analog Signals  </v>
          </cell>
        </row>
      </sheetData>
      <sheetData sheetId="548">
        <row r="1">
          <cell r="D1" t="str">
            <v xml:space="preserve">Analog Signals  </v>
          </cell>
        </row>
      </sheetData>
      <sheetData sheetId="549">
        <row r="1">
          <cell r="D1" t="str">
            <v xml:space="preserve">Analog Signals  </v>
          </cell>
        </row>
      </sheetData>
      <sheetData sheetId="550">
        <row r="1">
          <cell r="D1" t="str">
            <v xml:space="preserve">Analog Signals  </v>
          </cell>
        </row>
      </sheetData>
      <sheetData sheetId="551">
        <row r="1">
          <cell r="D1" t="str">
            <v xml:space="preserve">Analog Signals  </v>
          </cell>
        </row>
      </sheetData>
      <sheetData sheetId="552">
        <row r="1">
          <cell r="D1" t="str">
            <v xml:space="preserve">Analog Signals  </v>
          </cell>
        </row>
      </sheetData>
      <sheetData sheetId="553">
        <row r="1">
          <cell r="D1" t="str">
            <v xml:space="preserve">Analog Signals  </v>
          </cell>
        </row>
      </sheetData>
      <sheetData sheetId="554">
        <row r="1">
          <cell r="D1" t="str">
            <v xml:space="preserve">Analog Signals  </v>
          </cell>
        </row>
      </sheetData>
      <sheetData sheetId="555">
        <row r="1">
          <cell r="D1" t="str">
            <v xml:space="preserve">Analog Signals  </v>
          </cell>
        </row>
      </sheetData>
      <sheetData sheetId="556">
        <row r="1">
          <cell r="D1" t="str">
            <v xml:space="preserve">Analog Signals  </v>
          </cell>
        </row>
      </sheetData>
      <sheetData sheetId="557">
        <row r="1">
          <cell r="D1" t="str">
            <v xml:space="preserve">Analog Signals  </v>
          </cell>
        </row>
      </sheetData>
      <sheetData sheetId="558">
        <row r="1">
          <cell r="D1" t="str">
            <v xml:space="preserve">Analog Signals  </v>
          </cell>
        </row>
      </sheetData>
      <sheetData sheetId="559">
        <row r="1">
          <cell r="D1" t="str">
            <v xml:space="preserve">Analog Signals  </v>
          </cell>
        </row>
      </sheetData>
      <sheetData sheetId="560">
        <row r="1">
          <cell r="D1" t="str">
            <v xml:space="preserve">Analog Signals  </v>
          </cell>
        </row>
      </sheetData>
      <sheetData sheetId="561">
        <row r="1">
          <cell r="D1" t="str">
            <v xml:space="preserve">Analog Signals  </v>
          </cell>
        </row>
      </sheetData>
      <sheetData sheetId="562">
        <row r="1">
          <cell r="D1" t="str">
            <v xml:space="preserve">Analog Signals  </v>
          </cell>
        </row>
      </sheetData>
      <sheetData sheetId="563">
        <row r="1">
          <cell r="D1" t="str">
            <v xml:space="preserve">Analog Signals  </v>
          </cell>
        </row>
      </sheetData>
      <sheetData sheetId="564">
        <row r="1">
          <cell r="D1" t="str">
            <v xml:space="preserve">Analog Signals  </v>
          </cell>
        </row>
      </sheetData>
      <sheetData sheetId="565">
        <row r="1">
          <cell r="D1" t="str">
            <v xml:space="preserve">Analog Signals  </v>
          </cell>
        </row>
      </sheetData>
      <sheetData sheetId="566">
        <row r="1">
          <cell r="D1" t="str">
            <v xml:space="preserve">Analog Signals  </v>
          </cell>
        </row>
      </sheetData>
      <sheetData sheetId="567">
        <row r="1">
          <cell r="D1" t="str">
            <v xml:space="preserve">Analog Signals  </v>
          </cell>
        </row>
      </sheetData>
      <sheetData sheetId="568">
        <row r="1">
          <cell r="D1" t="str">
            <v xml:space="preserve">Analog Signals  </v>
          </cell>
        </row>
      </sheetData>
      <sheetData sheetId="569">
        <row r="1">
          <cell r="D1" t="str">
            <v xml:space="preserve">Analog Signals  </v>
          </cell>
        </row>
      </sheetData>
      <sheetData sheetId="570">
        <row r="1">
          <cell r="D1" t="str">
            <v xml:space="preserve">Analog Signals  </v>
          </cell>
        </row>
      </sheetData>
      <sheetData sheetId="571">
        <row r="1">
          <cell r="D1" t="str">
            <v xml:space="preserve">Analog Signals  </v>
          </cell>
        </row>
      </sheetData>
      <sheetData sheetId="572">
        <row r="1">
          <cell r="D1" t="str">
            <v xml:space="preserve">Analog Signals  </v>
          </cell>
        </row>
      </sheetData>
      <sheetData sheetId="573">
        <row r="1">
          <cell r="D1" t="str">
            <v xml:space="preserve">Analog Signals  </v>
          </cell>
        </row>
      </sheetData>
      <sheetData sheetId="574">
        <row r="1">
          <cell r="D1" t="str">
            <v xml:space="preserve">Analog Signals  </v>
          </cell>
        </row>
      </sheetData>
      <sheetData sheetId="575">
        <row r="1">
          <cell r="D1" t="str">
            <v xml:space="preserve">Analog Signals  </v>
          </cell>
        </row>
      </sheetData>
      <sheetData sheetId="576">
        <row r="1">
          <cell r="D1" t="str">
            <v xml:space="preserve">Analog Signals  </v>
          </cell>
        </row>
      </sheetData>
      <sheetData sheetId="577">
        <row r="1">
          <cell r="D1" t="str">
            <v xml:space="preserve">Analog Signals  </v>
          </cell>
        </row>
      </sheetData>
      <sheetData sheetId="578">
        <row r="1">
          <cell r="D1" t="str">
            <v xml:space="preserve">Analog Signals  </v>
          </cell>
        </row>
      </sheetData>
      <sheetData sheetId="579">
        <row r="1">
          <cell r="D1" t="str">
            <v xml:space="preserve">Analog Signals  </v>
          </cell>
        </row>
      </sheetData>
      <sheetData sheetId="580">
        <row r="1">
          <cell r="D1" t="str">
            <v xml:space="preserve">Analog Signals  </v>
          </cell>
        </row>
      </sheetData>
      <sheetData sheetId="581">
        <row r="1">
          <cell r="D1" t="str">
            <v xml:space="preserve">Analog Signals  </v>
          </cell>
        </row>
      </sheetData>
      <sheetData sheetId="582">
        <row r="1">
          <cell r="D1" t="str">
            <v xml:space="preserve">Analog Signals  </v>
          </cell>
        </row>
      </sheetData>
      <sheetData sheetId="583">
        <row r="1">
          <cell r="D1" t="str">
            <v xml:space="preserve">Analog Signals  </v>
          </cell>
        </row>
      </sheetData>
      <sheetData sheetId="584">
        <row r="1">
          <cell r="D1" t="str">
            <v xml:space="preserve">Analog Signals  </v>
          </cell>
        </row>
      </sheetData>
      <sheetData sheetId="585">
        <row r="1">
          <cell r="D1" t="str">
            <v xml:space="preserve">Analog Signals  </v>
          </cell>
        </row>
      </sheetData>
      <sheetData sheetId="586">
        <row r="1">
          <cell r="D1" t="str">
            <v xml:space="preserve">Analog Signals  </v>
          </cell>
        </row>
      </sheetData>
      <sheetData sheetId="587">
        <row r="1">
          <cell r="D1" t="str">
            <v xml:space="preserve">Analog Signals  </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ow r="1">
          <cell r="D1" t="str">
            <v xml:space="preserve">Analog Signals  </v>
          </cell>
        </row>
      </sheetData>
      <sheetData sheetId="622">
        <row r="1">
          <cell r="D1" t="str">
            <v xml:space="preserve">Analog Signals  </v>
          </cell>
        </row>
      </sheetData>
      <sheetData sheetId="623">
        <row r="1">
          <cell r="D1" t="str">
            <v xml:space="preserve">Analog Signals  </v>
          </cell>
        </row>
      </sheetData>
      <sheetData sheetId="624">
        <row r="1">
          <cell r="D1" t="str">
            <v xml:space="preserve">Analog Signals  </v>
          </cell>
        </row>
      </sheetData>
      <sheetData sheetId="625">
        <row r="1">
          <cell r="D1" t="str">
            <v xml:space="preserve">Analog Signals  </v>
          </cell>
        </row>
      </sheetData>
      <sheetData sheetId="626">
        <row r="1">
          <cell r="D1" t="str">
            <v xml:space="preserve">Analog Signals  </v>
          </cell>
        </row>
      </sheetData>
      <sheetData sheetId="627">
        <row r="1">
          <cell r="D1" t="str">
            <v xml:space="preserve">Analog Signals  </v>
          </cell>
        </row>
      </sheetData>
      <sheetData sheetId="628">
        <row r="1">
          <cell r="D1" t="str">
            <v xml:space="preserve">Analog Signals  </v>
          </cell>
        </row>
      </sheetData>
      <sheetData sheetId="629">
        <row r="1">
          <cell r="D1" t="str">
            <v xml:space="preserve">Analog Signals  </v>
          </cell>
        </row>
      </sheetData>
      <sheetData sheetId="630">
        <row r="1">
          <cell r="D1" t="str">
            <v xml:space="preserve">Analog Signals  </v>
          </cell>
        </row>
      </sheetData>
      <sheetData sheetId="631">
        <row r="1">
          <cell r="D1" t="str">
            <v xml:space="preserve">Analog Signals  </v>
          </cell>
        </row>
      </sheetData>
      <sheetData sheetId="632">
        <row r="1">
          <cell r="D1" t="str">
            <v xml:space="preserve">Analog Signals  </v>
          </cell>
        </row>
      </sheetData>
      <sheetData sheetId="633">
        <row r="1">
          <cell r="D1" t="str">
            <v xml:space="preserve">Analog Signals  </v>
          </cell>
        </row>
      </sheetData>
      <sheetData sheetId="634">
        <row r="1">
          <cell r="D1" t="str">
            <v xml:space="preserve">Analog Signals  </v>
          </cell>
        </row>
      </sheetData>
      <sheetData sheetId="635">
        <row r="1">
          <cell r="D1" t="str">
            <v xml:space="preserve">Analog Signals  </v>
          </cell>
        </row>
      </sheetData>
      <sheetData sheetId="636">
        <row r="1">
          <cell r="D1" t="str">
            <v xml:space="preserve">Analog Signals  </v>
          </cell>
        </row>
      </sheetData>
      <sheetData sheetId="637">
        <row r="1">
          <cell r="D1" t="str">
            <v xml:space="preserve">Analog Signals  </v>
          </cell>
        </row>
      </sheetData>
      <sheetData sheetId="638">
        <row r="1">
          <cell r="D1" t="str">
            <v xml:space="preserve">Analog Signals  </v>
          </cell>
        </row>
      </sheetData>
      <sheetData sheetId="639">
        <row r="1">
          <cell r="D1" t="str">
            <v xml:space="preserve">Analog Signals  </v>
          </cell>
        </row>
      </sheetData>
      <sheetData sheetId="640">
        <row r="1">
          <cell r="D1" t="str">
            <v xml:space="preserve">Analog Signals  </v>
          </cell>
        </row>
      </sheetData>
      <sheetData sheetId="641">
        <row r="1">
          <cell r="D1" t="str">
            <v xml:space="preserve">Analog Signals  </v>
          </cell>
        </row>
      </sheetData>
      <sheetData sheetId="642">
        <row r="1">
          <cell r="D1" t="str">
            <v xml:space="preserve">Analog Signals  </v>
          </cell>
        </row>
      </sheetData>
      <sheetData sheetId="643">
        <row r="1">
          <cell r="D1" t="str">
            <v xml:space="preserve">Analog Signals  </v>
          </cell>
        </row>
      </sheetData>
      <sheetData sheetId="644">
        <row r="1">
          <cell r="D1" t="str">
            <v xml:space="preserve">Analog Signals  </v>
          </cell>
        </row>
      </sheetData>
      <sheetData sheetId="645">
        <row r="1">
          <cell r="D1" t="str">
            <v xml:space="preserve">Analog Signals  </v>
          </cell>
        </row>
      </sheetData>
      <sheetData sheetId="646">
        <row r="1">
          <cell r="D1" t="str">
            <v xml:space="preserve">Analog Signals  </v>
          </cell>
        </row>
      </sheetData>
      <sheetData sheetId="647">
        <row r="1">
          <cell r="D1" t="str">
            <v xml:space="preserve">Analog Signals  </v>
          </cell>
        </row>
      </sheetData>
      <sheetData sheetId="648">
        <row r="1">
          <cell r="D1" t="str">
            <v xml:space="preserve">Analog Signals  </v>
          </cell>
        </row>
      </sheetData>
      <sheetData sheetId="649">
        <row r="1">
          <cell r="D1" t="str">
            <v xml:space="preserve">Analog Signals  </v>
          </cell>
        </row>
      </sheetData>
      <sheetData sheetId="650">
        <row r="1">
          <cell r="D1" t="str">
            <v xml:space="preserve">Analog Signals  </v>
          </cell>
        </row>
      </sheetData>
      <sheetData sheetId="651">
        <row r="1">
          <cell r="D1" t="str">
            <v xml:space="preserve">Analog Signals  </v>
          </cell>
        </row>
      </sheetData>
      <sheetData sheetId="652">
        <row r="1">
          <cell r="D1" t="str">
            <v xml:space="preserve">Analog Signals  </v>
          </cell>
        </row>
      </sheetData>
      <sheetData sheetId="653">
        <row r="1">
          <cell r="D1" t="str">
            <v xml:space="preserve">Analog Signals  </v>
          </cell>
        </row>
      </sheetData>
      <sheetData sheetId="654">
        <row r="1">
          <cell r="D1" t="str">
            <v xml:space="preserve">Analog Signals  </v>
          </cell>
        </row>
      </sheetData>
      <sheetData sheetId="655">
        <row r="1">
          <cell r="D1" t="str">
            <v xml:space="preserve">Analog Signals  </v>
          </cell>
        </row>
      </sheetData>
      <sheetData sheetId="656">
        <row r="1">
          <cell r="D1" t="str">
            <v xml:space="preserve">Analog Signals  </v>
          </cell>
        </row>
      </sheetData>
      <sheetData sheetId="657">
        <row r="1">
          <cell r="D1" t="str">
            <v xml:space="preserve">Analog Signals  </v>
          </cell>
        </row>
      </sheetData>
      <sheetData sheetId="658">
        <row r="1">
          <cell r="D1" t="str">
            <v xml:space="preserve">Analog Signals  </v>
          </cell>
        </row>
      </sheetData>
      <sheetData sheetId="659">
        <row r="1">
          <cell r="D1" t="str">
            <v xml:space="preserve">Analog Signals  </v>
          </cell>
        </row>
      </sheetData>
      <sheetData sheetId="660">
        <row r="1">
          <cell r="D1" t="str">
            <v xml:space="preserve">Analog Signals  </v>
          </cell>
        </row>
      </sheetData>
      <sheetData sheetId="661">
        <row r="1">
          <cell r="D1" t="str">
            <v xml:space="preserve">Analog Signals  </v>
          </cell>
        </row>
      </sheetData>
      <sheetData sheetId="662">
        <row r="1">
          <cell r="D1" t="str">
            <v xml:space="preserve">Analog Signals  </v>
          </cell>
        </row>
      </sheetData>
      <sheetData sheetId="663">
        <row r="1">
          <cell r="D1" t="str">
            <v xml:space="preserve">Analog Signals  </v>
          </cell>
        </row>
      </sheetData>
      <sheetData sheetId="664">
        <row r="1">
          <cell r="D1" t="str">
            <v xml:space="preserve">Analog Signals  </v>
          </cell>
        </row>
      </sheetData>
      <sheetData sheetId="665">
        <row r="1">
          <cell r="D1" t="str">
            <v xml:space="preserve">Analog Signals  </v>
          </cell>
        </row>
      </sheetData>
      <sheetData sheetId="666">
        <row r="1">
          <cell r="D1" t="str">
            <v xml:space="preserve">Analog Signals  </v>
          </cell>
        </row>
      </sheetData>
      <sheetData sheetId="667">
        <row r="1">
          <cell r="D1" t="str">
            <v xml:space="preserve">Analog Signals  </v>
          </cell>
        </row>
      </sheetData>
      <sheetData sheetId="668">
        <row r="1">
          <cell r="D1" t="str">
            <v xml:space="preserve">Analog Signals  </v>
          </cell>
        </row>
      </sheetData>
      <sheetData sheetId="669">
        <row r="1">
          <cell r="D1" t="str">
            <v xml:space="preserve">Analog Signals  </v>
          </cell>
        </row>
      </sheetData>
      <sheetData sheetId="670">
        <row r="1">
          <cell r="D1" t="str">
            <v xml:space="preserve">Analog Signals  </v>
          </cell>
        </row>
      </sheetData>
      <sheetData sheetId="671">
        <row r="1">
          <cell r="D1" t="str">
            <v xml:space="preserve">Analog Signals  </v>
          </cell>
        </row>
      </sheetData>
      <sheetData sheetId="672">
        <row r="1">
          <cell r="D1" t="str">
            <v xml:space="preserve">Analog Signals  </v>
          </cell>
        </row>
      </sheetData>
      <sheetData sheetId="673">
        <row r="1">
          <cell r="D1" t="str">
            <v xml:space="preserve">Analog Signals  </v>
          </cell>
        </row>
      </sheetData>
      <sheetData sheetId="674">
        <row r="1">
          <cell r="D1" t="str">
            <v xml:space="preserve">Analog Signals  </v>
          </cell>
        </row>
      </sheetData>
      <sheetData sheetId="675">
        <row r="1">
          <cell r="D1" t="str">
            <v xml:space="preserve">Analog Signals  </v>
          </cell>
        </row>
      </sheetData>
      <sheetData sheetId="676">
        <row r="1">
          <cell r="D1" t="str">
            <v xml:space="preserve">Analog Signals  </v>
          </cell>
        </row>
      </sheetData>
      <sheetData sheetId="677">
        <row r="1">
          <cell r="D1" t="str">
            <v xml:space="preserve">Analog Signals  </v>
          </cell>
        </row>
      </sheetData>
      <sheetData sheetId="678">
        <row r="1">
          <cell r="D1" t="str">
            <v xml:space="preserve">Analog Signals  </v>
          </cell>
        </row>
      </sheetData>
      <sheetData sheetId="679">
        <row r="1">
          <cell r="D1" t="str">
            <v xml:space="preserve">Analog Signals  </v>
          </cell>
        </row>
      </sheetData>
      <sheetData sheetId="680">
        <row r="1">
          <cell r="D1" t="str">
            <v xml:space="preserve">Analog Signals  </v>
          </cell>
        </row>
      </sheetData>
      <sheetData sheetId="681">
        <row r="1">
          <cell r="D1" t="str">
            <v xml:space="preserve">Analog Signals  </v>
          </cell>
        </row>
      </sheetData>
      <sheetData sheetId="682">
        <row r="1">
          <cell r="D1" t="str">
            <v xml:space="preserve">Analog Signals  </v>
          </cell>
        </row>
      </sheetData>
      <sheetData sheetId="683">
        <row r="1">
          <cell r="D1" t="str">
            <v xml:space="preserve">Analog Signals  </v>
          </cell>
        </row>
      </sheetData>
      <sheetData sheetId="684">
        <row r="1">
          <cell r="D1" t="str">
            <v xml:space="preserve">Analog Signals  </v>
          </cell>
        </row>
      </sheetData>
      <sheetData sheetId="685">
        <row r="1">
          <cell r="D1" t="str">
            <v xml:space="preserve">Analog Signals  </v>
          </cell>
        </row>
      </sheetData>
      <sheetData sheetId="686">
        <row r="1">
          <cell r="D1" t="str">
            <v xml:space="preserve">Analog Signals  </v>
          </cell>
        </row>
      </sheetData>
      <sheetData sheetId="687">
        <row r="1">
          <cell r="D1" t="str">
            <v xml:space="preserve">Analog Signals  </v>
          </cell>
        </row>
      </sheetData>
      <sheetData sheetId="688">
        <row r="1">
          <cell r="D1" t="str">
            <v xml:space="preserve">Analog Signals  </v>
          </cell>
        </row>
      </sheetData>
      <sheetData sheetId="689">
        <row r="1">
          <cell r="D1" t="str">
            <v xml:space="preserve">Analog Signals  </v>
          </cell>
        </row>
      </sheetData>
      <sheetData sheetId="690">
        <row r="1">
          <cell r="D1" t="str">
            <v xml:space="preserve">Analog Signals  </v>
          </cell>
        </row>
      </sheetData>
      <sheetData sheetId="691">
        <row r="1">
          <cell r="D1" t="str">
            <v xml:space="preserve">Analog Signals  </v>
          </cell>
        </row>
      </sheetData>
      <sheetData sheetId="692">
        <row r="1">
          <cell r="D1" t="str">
            <v xml:space="preserve">Analog Signals  </v>
          </cell>
        </row>
      </sheetData>
      <sheetData sheetId="693">
        <row r="1">
          <cell r="D1" t="str">
            <v xml:space="preserve">Analog Signals  </v>
          </cell>
        </row>
      </sheetData>
      <sheetData sheetId="694">
        <row r="1">
          <cell r="D1" t="str">
            <v xml:space="preserve">Analog Signals  </v>
          </cell>
        </row>
      </sheetData>
      <sheetData sheetId="695">
        <row r="1">
          <cell r="D1" t="str">
            <v xml:space="preserve">Analog Signals  </v>
          </cell>
        </row>
      </sheetData>
      <sheetData sheetId="696">
        <row r="1">
          <cell r="D1" t="str">
            <v xml:space="preserve">Analog Signals  </v>
          </cell>
        </row>
      </sheetData>
      <sheetData sheetId="697">
        <row r="1">
          <cell r="D1" t="str">
            <v xml:space="preserve">Analog Signals  </v>
          </cell>
        </row>
      </sheetData>
      <sheetData sheetId="698">
        <row r="1">
          <cell r="D1" t="str">
            <v xml:space="preserve">Analog Signals  </v>
          </cell>
        </row>
      </sheetData>
      <sheetData sheetId="699">
        <row r="1">
          <cell r="D1" t="str">
            <v xml:space="preserve">Analog Signals  </v>
          </cell>
        </row>
      </sheetData>
      <sheetData sheetId="700">
        <row r="1">
          <cell r="D1" t="str">
            <v xml:space="preserve">Analog Signals  </v>
          </cell>
        </row>
      </sheetData>
      <sheetData sheetId="701">
        <row r="1">
          <cell r="D1" t="str">
            <v xml:space="preserve">Analog Signals  </v>
          </cell>
        </row>
      </sheetData>
      <sheetData sheetId="702">
        <row r="1">
          <cell r="D1" t="str">
            <v xml:space="preserve">Analog Signals  </v>
          </cell>
        </row>
      </sheetData>
      <sheetData sheetId="703">
        <row r="1">
          <cell r="D1" t="str">
            <v xml:space="preserve">Analog Signals  </v>
          </cell>
        </row>
      </sheetData>
      <sheetData sheetId="704">
        <row r="1">
          <cell r="D1" t="str">
            <v xml:space="preserve">Analog Signals  </v>
          </cell>
        </row>
      </sheetData>
      <sheetData sheetId="705">
        <row r="1">
          <cell r="D1" t="str">
            <v xml:space="preserve">Analog Signals  </v>
          </cell>
        </row>
      </sheetData>
      <sheetData sheetId="706">
        <row r="1">
          <cell r="D1" t="str">
            <v xml:space="preserve">Analog Signals  </v>
          </cell>
        </row>
      </sheetData>
      <sheetData sheetId="707">
        <row r="1">
          <cell r="D1" t="str">
            <v xml:space="preserve">Analog Signals  </v>
          </cell>
        </row>
      </sheetData>
      <sheetData sheetId="708">
        <row r="1">
          <cell r="D1" t="str">
            <v xml:space="preserve">Analog Signals  </v>
          </cell>
        </row>
      </sheetData>
      <sheetData sheetId="709">
        <row r="1">
          <cell r="D1" t="str">
            <v xml:space="preserve">Analog Signals  </v>
          </cell>
        </row>
      </sheetData>
      <sheetData sheetId="710">
        <row r="1">
          <cell r="D1" t="str">
            <v xml:space="preserve">Analog Signals  </v>
          </cell>
        </row>
      </sheetData>
      <sheetData sheetId="711">
        <row r="1">
          <cell r="D1" t="str">
            <v xml:space="preserve">Analog Signals  </v>
          </cell>
        </row>
      </sheetData>
      <sheetData sheetId="712">
        <row r="1">
          <cell r="D1" t="str">
            <v xml:space="preserve">Analog Signals  </v>
          </cell>
        </row>
      </sheetData>
      <sheetData sheetId="713">
        <row r="1">
          <cell r="D1" t="str">
            <v xml:space="preserve">Analog Signals  </v>
          </cell>
        </row>
      </sheetData>
      <sheetData sheetId="714">
        <row r="1">
          <cell r="D1" t="str">
            <v xml:space="preserve">Analog Signals  </v>
          </cell>
        </row>
      </sheetData>
      <sheetData sheetId="715">
        <row r="1">
          <cell r="D1" t="str">
            <v xml:space="preserve">Analog Signals  </v>
          </cell>
        </row>
      </sheetData>
      <sheetData sheetId="716">
        <row r="1">
          <cell r="D1" t="str">
            <v xml:space="preserve">Analog Signals  </v>
          </cell>
        </row>
      </sheetData>
      <sheetData sheetId="717">
        <row r="1">
          <cell r="D1" t="str">
            <v xml:space="preserve">Analog Signals  </v>
          </cell>
        </row>
      </sheetData>
      <sheetData sheetId="718">
        <row r="1">
          <cell r="D1" t="str">
            <v xml:space="preserve">Analog Signals  </v>
          </cell>
        </row>
      </sheetData>
      <sheetData sheetId="719">
        <row r="1">
          <cell r="D1" t="str">
            <v xml:space="preserve">Analog Signals  </v>
          </cell>
        </row>
      </sheetData>
      <sheetData sheetId="720">
        <row r="1">
          <cell r="D1" t="str">
            <v xml:space="preserve">Analog Signals  </v>
          </cell>
        </row>
      </sheetData>
      <sheetData sheetId="721">
        <row r="1">
          <cell r="D1" t="str">
            <v xml:space="preserve">Analog Signals  </v>
          </cell>
        </row>
      </sheetData>
      <sheetData sheetId="722">
        <row r="1">
          <cell r="D1" t="str">
            <v xml:space="preserve">Analog Signals  </v>
          </cell>
        </row>
      </sheetData>
      <sheetData sheetId="723">
        <row r="1">
          <cell r="D1" t="str">
            <v xml:space="preserve">Analog Signals  </v>
          </cell>
        </row>
      </sheetData>
      <sheetData sheetId="724">
        <row r="1">
          <cell r="D1" t="str">
            <v xml:space="preserve">Analog Signals  </v>
          </cell>
        </row>
      </sheetData>
      <sheetData sheetId="725">
        <row r="1">
          <cell r="D1" t="str">
            <v xml:space="preserve">Analog Signals  </v>
          </cell>
        </row>
      </sheetData>
      <sheetData sheetId="726">
        <row r="1">
          <cell r="D1" t="str">
            <v xml:space="preserve">Analog Signals  </v>
          </cell>
        </row>
      </sheetData>
      <sheetData sheetId="727">
        <row r="1">
          <cell r="D1" t="str">
            <v xml:space="preserve">Analog Signals  </v>
          </cell>
        </row>
      </sheetData>
      <sheetData sheetId="728">
        <row r="1">
          <cell r="D1" t="str">
            <v xml:space="preserve">Analog Signals  </v>
          </cell>
        </row>
      </sheetData>
      <sheetData sheetId="729">
        <row r="1">
          <cell r="D1" t="str">
            <v xml:space="preserve">Analog Signals  </v>
          </cell>
        </row>
      </sheetData>
      <sheetData sheetId="730">
        <row r="1">
          <cell r="D1" t="str">
            <v xml:space="preserve">Analog Signals  </v>
          </cell>
        </row>
      </sheetData>
      <sheetData sheetId="731">
        <row r="1">
          <cell r="D1" t="str">
            <v xml:space="preserve">Analog Signals  </v>
          </cell>
        </row>
      </sheetData>
      <sheetData sheetId="732">
        <row r="1">
          <cell r="D1" t="str">
            <v xml:space="preserve">Analog Signals  </v>
          </cell>
        </row>
      </sheetData>
      <sheetData sheetId="733">
        <row r="1">
          <cell r="D1" t="str">
            <v xml:space="preserve">Analog Signals  </v>
          </cell>
        </row>
      </sheetData>
      <sheetData sheetId="734">
        <row r="1">
          <cell r="D1" t="str">
            <v xml:space="preserve">Analog Signals  </v>
          </cell>
        </row>
      </sheetData>
      <sheetData sheetId="735">
        <row r="1">
          <cell r="D1" t="str">
            <v xml:space="preserve">Analog Signals  </v>
          </cell>
        </row>
      </sheetData>
      <sheetData sheetId="736">
        <row r="1">
          <cell r="D1" t="str">
            <v xml:space="preserve">Analog Signals  </v>
          </cell>
        </row>
      </sheetData>
      <sheetData sheetId="737">
        <row r="1">
          <cell r="D1" t="str">
            <v xml:space="preserve">Analog Signals  </v>
          </cell>
        </row>
      </sheetData>
      <sheetData sheetId="738">
        <row r="1">
          <cell r="D1" t="str">
            <v xml:space="preserve">Analog Signals  </v>
          </cell>
        </row>
      </sheetData>
      <sheetData sheetId="739">
        <row r="1">
          <cell r="D1" t="str">
            <v xml:space="preserve">Analog Signals  </v>
          </cell>
        </row>
      </sheetData>
      <sheetData sheetId="740">
        <row r="1">
          <cell r="D1" t="str">
            <v xml:space="preserve">Analog Signals  </v>
          </cell>
        </row>
      </sheetData>
      <sheetData sheetId="741">
        <row r="1">
          <cell r="D1" t="str">
            <v xml:space="preserve">Analog Signals  </v>
          </cell>
        </row>
      </sheetData>
      <sheetData sheetId="742">
        <row r="1">
          <cell r="D1" t="str">
            <v xml:space="preserve">Analog Signals  </v>
          </cell>
        </row>
      </sheetData>
      <sheetData sheetId="743">
        <row r="1">
          <cell r="D1" t="str">
            <v xml:space="preserve">Analog Signals  </v>
          </cell>
        </row>
      </sheetData>
      <sheetData sheetId="744">
        <row r="1">
          <cell r="D1" t="str">
            <v xml:space="preserve">Analog Signals  </v>
          </cell>
        </row>
      </sheetData>
      <sheetData sheetId="745">
        <row r="1">
          <cell r="D1" t="str">
            <v xml:space="preserve">Analog Signals  </v>
          </cell>
        </row>
      </sheetData>
      <sheetData sheetId="746">
        <row r="1">
          <cell r="D1" t="str">
            <v xml:space="preserve">Analog Signals  </v>
          </cell>
        </row>
      </sheetData>
      <sheetData sheetId="747">
        <row r="1">
          <cell r="D1" t="str">
            <v xml:space="preserve">Analog Signals  </v>
          </cell>
        </row>
      </sheetData>
      <sheetData sheetId="748">
        <row r="1">
          <cell r="D1" t="str">
            <v xml:space="preserve">Analog Signals  </v>
          </cell>
        </row>
      </sheetData>
      <sheetData sheetId="749">
        <row r="1">
          <cell r="D1" t="str">
            <v xml:space="preserve">Analog Signals  </v>
          </cell>
        </row>
      </sheetData>
      <sheetData sheetId="750">
        <row r="1">
          <cell r="D1" t="str">
            <v xml:space="preserve">Analog Signals  </v>
          </cell>
        </row>
      </sheetData>
      <sheetData sheetId="751">
        <row r="1">
          <cell r="D1" t="str">
            <v xml:space="preserve">Analog Signals  </v>
          </cell>
        </row>
      </sheetData>
      <sheetData sheetId="752">
        <row r="1">
          <cell r="D1" t="str">
            <v xml:space="preserve">Analog Signals  </v>
          </cell>
        </row>
      </sheetData>
      <sheetData sheetId="753">
        <row r="1">
          <cell r="D1" t="str">
            <v xml:space="preserve">Analog Signals  </v>
          </cell>
        </row>
      </sheetData>
      <sheetData sheetId="754">
        <row r="1">
          <cell r="D1" t="str">
            <v xml:space="preserve">Analog Signals  </v>
          </cell>
        </row>
      </sheetData>
      <sheetData sheetId="755">
        <row r="1">
          <cell r="D1" t="str">
            <v xml:space="preserve">Analog Signals  </v>
          </cell>
        </row>
      </sheetData>
      <sheetData sheetId="756">
        <row r="1">
          <cell r="D1" t="str">
            <v xml:space="preserve">Analog Signals  </v>
          </cell>
        </row>
      </sheetData>
      <sheetData sheetId="757">
        <row r="1">
          <cell r="D1" t="str">
            <v xml:space="preserve">Analog Signals  </v>
          </cell>
        </row>
      </sheetData>
      <sheetData sheetId="758">
        <row r="1">
          <cell r="D1" t="str">
            <v xml:space="preserve">Analog Signals  </v>
          </cell>
        </row>
      </sheetData>
      <sheetData sheetId="759">
        <row r="1">
          <cell r="D1" t="str">
            <v xml:space="preserve">Analog Signals  </v>
          </cell>
        </row>
      </sheetData>
      <sheetData sheetId="760">
        <row r="1">
          <cell r="D1" t="str">
            <v xml:space="preserve">Analog Signals  </v>
          </cell>
        </row>
      </sheetData>
      <sheetData sheetId="761">
        <row r="1">
          <cell r="D1" t="str">
            <v xml:space="preserve">Analog Signals  </v>
          </cell>
        </row>
      </sheetData>
      <sheetData sheetId="762">
        <row r="1">
          <cell r="D1" t="str">
            <v xml:space="preserve">Analog Signals  </v>
          </cell>
        </row>
      </sheetData>
      <sheetData sheetId="763">
        <row r="1">
          <cell r="D1" t="str">
            <v xml:space="preserve">Analog Signals  </v>
          </cell>
        </row>
      </sheetData>
      <sheetData sheetId="764">
        <row r="1">
          <cell r="D1" t="str">
            <v xml:space="preserve">Analog Signals  </v>
          </cell>
        </row>
      </sheetData>
      <sheetData sheetId="765">
        <row r="1">
          <cell r="D1" t="str">
            <v xml:space="preserve">Analog Signals  </v>
          </cell>
        </row>
      </sheetData>
      <sheetData sheetId="766">
        <row r="1">
          <cell r="D1" t="str">
            <v xml:space="preserve">Analog Signals  </v>
          </cell>
        </row>
      </sheetData>
      <sheetData sheetId="767">
        <row r="1">
          <cell r="D1" t="str">
            <v xml:space="preserve">Analog Signals  </v>
          </cell>
        </row>
      </sheetData>
      <sheetData sheetId="768">
        <row r="1">
          <cell r="D1" t="str">
            <v xml:space="preserve">Analog Signals  </v>
          </cell>
        </row>
      </sheetData>
      <sheetData sheetId="769">
        <row r="1">
          <cell r="D1" t="str">
            <v xml:space="preserve">Analog Signals  </v>
          </cell>
        </row>
      </sheetData>
      <sheetData sheetId="770">
        <row r="1">
          <cell r="D1" t="str">
            <v xml:space="preserve">Analog Signals  </v>
          </cell>
        </row>
      </sheetData>
      <sheetData sheetId="771">
        <row r="1">
          <cell r="D1" t="str">
            <v xml:space="preserve">Analog Signals  </v>
          </cell>
        </row>
      </sheetData>
      <sheetData sheetId="772">
        <row r="1">
          <cell r="D1" t="str">
            <v xml:space="preserve">Analog Signals  </v>
          </cell>
        </row>
      </sheetData>
      <sheetData sheetId="773">
        <row r="1">
          <cell r="D1" t="str">
            <v xml:space="preserve">Analog Signals  </v>
          </cell>
        </row>
      </sheetData>
      <sheetData sheetId="774">
        <row r="1">
          <cell r="D1" t="str">
            <v xml:space="preserve">Analog Signals  </v>
          </cell>
        </row>
      </sheetData>
      <sheetData sheetId="775">
        <row r="1">
          <cell r="D1" t="str">
            <v xml:space="preserve">Analog Signals  </v>
          </cell>
        </row>
      </sheetData>
      <sheetData sheetId="776">
        <row r="1">
          <cell r="D1" t="str">
            <v xml:space="preserve">Analog Signals  </v>
          </cell>
        </row>
      </sheetData>
      <sheetData sheetId="777">
        <row r="1">
          <cell r="D1" t="str">
            <v xml:space="preserve">Analog Signals  </v>
          </cell>
        </row>
      </sheetData>
      <sheetData sheetId="778">
        <row r="1">
          <cell r="D1" t="str">
            <v xml:space="preserve">Analog Signals  </v>
          </cell>
        </row>
      </sheetData>
      <sheetData sheetId="779">
        <row r="1">
          <cell r="D1" t="str">
            <v xml:space="preserve">Analog Signals  </v>
          </cell>
        </row>
      </sheetData>
      <sheetData sheetId="780">
        <row r="1">
          <cell r="D1" t="str">
            <v xml:space="preserve">Analog Signals  </v>
          </cell>
        </row>
      </sheetData>
      <sheetData sheetId="781">
        <row r="1">
          <cell r="D1" t="str">
            <v xml:space="preserve">Analog Signals  </v>
          </cell>
        </row>
      </sheetData>
      <sheetData sheetId="782">
        <row r="1">
          <cell r="D1" t="str">
            <v xml:space="preserve">Analog Signals  </v>
          </cell>
        </row>
      </sheetData>
      <sheetData sheetId="783">
        <row r="1">
          <cell r="D1" t="str">
            <v xml:space="preserve">Analog Signals  </v>
          </cell>
        </row>
      </sheetData>
      <sheetData sheetId="784">
        <row r="1">
          <cell r="D1" t="str">
            <v xml:space="preserve">Analog Signals  </v>
          </cell>
        </row>
      </sheetData>
      <sheetData sheetId="785">
        <row r="1">
          <cell r="D1" t="str">
            <v xml:space="preserve">Analog Signals  </v>
          </cell>
        </row>
      </sheetData>
      <sheetData sheetId="786">
        <row r="1">
          <cell r="D1" t="str">
            <v xml:space="preserve">Analog Signals  </v>
          </cell>
        </row>
      </sheetData>
      <sheetData sheetId="787">
        <row r="1">
          <cell r="D1" t="str">
            <v xml:space="preserve">Analog Signals  </v>
          </cell>
        </row>
      </sheetData>
      <sheetData sheetId="788">
        <row r="1">
          <cell r="D1" t="str">
            <v xml:space="preserve">Analog Signals  </v>
          </cell>
        </row>
      </sheetData>
      <sheetData sheetId="789">
        <row r="1">
          <cell r="D1" t="str">
            <v xml:space="preserve">Analog Signals  </v>
          </cell>
        </row>
      </sheetData>
      <sheetData sheetId="790">
        <row r="1">
          <cell r="D1" t="str">
            <v xml:space="preserve">Analog Signals  </v>
          </cell>
        </row>
      </sheetData>
      <sheetData sheetId="791">
        <row r="1">
          <cell r="D1" t="str">
            <v xml:space="preserve">Analog Signals  </v>
          </cell>
        </row>
      </sheetData>
      <sheetData sheetId="792">
        <row r="1">
          <cell r="D1" t="str">
            <v xml:space="preserve">Analog Signals  </v>
          </cell>
        </row>
      </sheetData>
      <sheetData sheetId="793">
        <row r="1">
          <cell r="D1" t="str">
            <v xml:space="preserve">Analog Signals  </v>
          </cell>
        </row>
      </sheetData>
      <sheetData sheetId="794">
        <row r="1">
          <cell r="D1" t="str">
            <v xml:space="preserve">Analog Signals  </v>
          </cell>
        </row>
      </sheetData>
      <sheetData sheetId="795">
        <row r="1">
          <cell r="D1" t="str">
            <v xml:space="preserve">Analog Signals  </v>
          </cell>
        </row>
      </sheetData>
      <sheetData sheetId="796">
        <row r="1">
          <cell r="D1" t="str">
            <v xml:space="preserve">Analog Signals  </v>
          </cell>
        </row>
      </sheetData>
      <sheetData sheetId="797">
        <row r="1">
          <cell r="D1" t="str">
            <v xml:space="preserve">Analog Signals  </v>
          </cell>
        </row>
      </sheetData>
      <sheetData sheetId="798">
        <row r="1">
          <cell r="D1" t="str">
            <v xml:space="preserve">Analog Signals  </v>
          </cell>
        </row>
      </sheetData>
      <sheetData sheetId="799">
        <row r="1">
          <cell r="D1" t="str">
            <v xml:space="preserve">Analog Signals  </v>
          </cell>
        </row>
      </sheetData>
      <sheetData sheetId="800">
        <row r="1">
          <cell r="D1" t="str">
            <v xml:space="preserve">Analog Signals  </v>
          </cell>
        </row>
      </sheetData>
      <sheetData sheetId="801">
        <row r="1">
          <cell r="D1" t="str">
            <v xml:space="preserve">Analog Signals  </v>
          </cell>
        </row>
      </sheetData>
      <sheetData sheetId="802">
        <row r="1">
          <cell r="D1" t="str">
            <v xml:space="preserve">Analog Signals  </v>
          </cell>
        </row>
      </sheetData>
      <sheetData sheetId="803">
        <row r="1">
          <cell r="D1" t="str">
            <v xml:space="preserve">Analog Signals  </v>
          </cell>
        </row>
      </sheetData>
      <sheetData sheetId="804">
        <row r="1">
          <cell r="D1" t="str">
            <v xml:space="preserve">Analog Signals  </v>
          </cell>
        </row>
      </sheetData>
      <sheetData sheetId="805">
        <row r="1">
          <cell r="D1" t="str">
            <v xml:space="preserve">Analog Signals  </v>
          </cell>
        </row>
      </sheetData>
      <sheetData sheetId="806">
        <row r="1">
          <cell r="D1" t="str">
            <v xml:space="preserve">Analog Signals  </v>
          </cell>
        </row>
      </sheetData>
      <sheetData sheetId="807">
        <row r="1">
          <cell r="D1" t="str">
            <v xml:space="preserve">Analog Signals  </v>
          </cell>
        </row>
      </sheetData>
      <sheetData sheetId="808">
        <row r="1">
          <cell r="D1" t="str">
            <v xml:space="preserve">Analog Signals  </v>
          </cell>
        </row>
      </sheetData>
      <sheetData sheetId="809">
        <row r="1">
          <cell r="D1" t="str">
            <v xml:space="preserve">Analog Signals  </v>
          </cell>
        </row>
      </sheetData>
      <sheetData sheetId="810">
        <row r="1">
          <cell r="D1" t="str">
            <v xml:space="preserve">Analog Signals  </v>
          </cell>
        </row>
      </sheetData>
      <sheetData sheetId="811">
        <row r="1">
          <cell r="D1" t="str">
            <v xml:space="preserve">Analog Signals  </v>
          </cell>
        </row>
      </sheetData>
      <sheetData sheetId="812">
        <row r="1">
          <cell r="D1" t="str">
            <v xml:space="preserve">Analog Signals  </v>
          </cell>
        </row>
      </sheetData>
      <sheetData sheetId="813">
        <row r="1">
          <cell r="D1" t="str">
            <v xml:space="preserve">Analog Signals  </v>
          </cell>
        </row>
      </sheetData>
      <sheetData sheetId="814">
        <row r="1">
          <cell r="D1" t="str">
            <v xml:space="preserve">Analog Signals  </v>
          </cell>
        </row>
      </sheetData>
      <sheetData sheetId="815">
        <row r="1">
          <cell r="D1" t="str">
            <v xml:space="preserve">Analog Signals  </v>
          </cell>
        </row>
      </sheetData>
      <sheetData sheetId="816">
        <row r="1">
          <cell r="D1" t="str">
            <v xml:space="preserve">Analog Signals  </v>
          </cell>
        </row>
      </sheetData>
      <sheetData sheetId="817">
        <row r="1">
          <cell r="D1" t="str">
            <v xml:space="preserve">Analog Signals  </v>
          </cell>
        </row>
      </sheetData>
      <sheetData sheetId="818">
        <row r="1">
          <cell r="D1" t="str">
            <v xml:space="preserve">Analog Signals  </v>
          </cell>
        </row>
      </sheetData>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ow r="1">
          <cell r="D1" t="str">
            <v xml:space="preserve">Analog Signals  </v>
          </cell>
        </row>
      </sheetData>
      <sheetData sheetId="894">
        <row r="1">
          <cell r="D1" t="str">
            <v xml:space="preserve">Analog Signals  </v>
          </cell>
        </row>
      </sheetData>
      <sheetData sheetId="895">
        <row r="1">
          <cell r="D1" t="str">
            <v xml:space="preserve">Analog Signals  </v>
          </cell>
        </row>
      </sheetData>
      <sheetData sheetId="896">
        <row r="1">
          <cell r="D1" t="str">
            <v xml:space="preserve">Analog Signals  </v>
          </cell>
        </row>
      </sheetData>
      <sheetData sheetId="897">
        <row r="1">
          <cell r="D1" t="str">
            <v xml:space="preserve">Analog Signals  </v>
          </cell>
        </row>
      </sheetData>
      <sheetData sheetId="898">
        <row r="1">
          <cell r="D1" t="str">
            <v xml:space="preserve">Analog Signals  </v>
          </cell>
        </row>
      </sheetData>
      <sheetData sheetId="899">
        <row r="1">
          <cell r="D1" t="str">
            <v xml:space="preserve">Analog Signals  </v>
          </cell>
        </row>
      </sheetData>
      <sheetData sheetId="900">
        <row r="1">
          <cell r="D1" t="str">
            <v xml:space="preserve">Analog Signals  </v>
          </cell>
        </row>
      </sheetData>
      <sheetData sheetId="901">
        <row r="1">
          <cell r="D1" t="str">
            <v xml:space="preserve">Analog Signals  </v>
          </cell>
        </row>
      </sheetData>
      <sheetData sheetId="902">
        <row r="1">
          <cell r="D1" t="str">
            <v xml:space="preserve">Analog Signals  </v>
          </cell>
        </row>
      </sheetData>
      <sheetData sheetId="903">
        <row r="1">
          <cell r="D1" t="str">
            <v xml:space="preserve">Analog Signals  </v>
          </cell>
        </row>
      </sheetData>
      <sheetData sheetId="904">
        <row r="1">
          <cell r="D1" t="str">
            <v xml:space="preserve">Analog Signals  </v>
          </cell>
        </row>
      </sheetData>
      <sheetData sheetId="905">
        <row r="1">
          <cell r="D1" t="str">
            <v xml:space="preserve">Analog Signals  </v>
          </cell>
        </row>
      </sheetData>
      <sheetData sheetId="906">
        <row r="1">
          <cell r="D1" t="str">
            <v xml:space="preserve">Analog Signals  </v>
          </cell>
        </row>
      </sheetData>
      <sheetData sheetId="907">
        <row r="1">
          <cell r="D1" t="str">
            <v xml:space="preserve">Analog Signals  </v>
          </cell>
        </row>
      </sheetData>
      <sheetData sheetId="908">
        <row r="1">
          <cell r="D1" t="str">
            <v xml:space="preserve">Analog Signals  </v>
          </cell>
        </row>
      </sheetData>
      <sheetData sheetId="909">
        <row r="1">
          <cell r="D1" t="str">
            <v xml:space="preserve">Analog Signals  </v>
          </cell>
        </row>
      </sheetData>
      <sheetData sheetId="910" refreshError="1"/>
      <sheetData sheetId="911" refreshError="1"/>
      <sheetData sheetId="912">
        <row r="1">
          <cell r="D1" t="str">
            <v xml:space="preserve">Analog Signals  </v>
          </cell>
        </row>
      </sheetData>
      <sheetData sheetId="913">
        <row r="1">
          <cell r="D1" t="str">
            <v xml:space="preserve">Analog Signals  </v>
          </cell>
        </row>
      </sheetData>
      <sheetData sheetId="914">
        <row r="1">
          <cell r="D1" t="str">
            <v xml:space="preserve">Analog Signals  </v>
          </cell>
        </row>
      </sheetData>
      <sheetData sheetId="915">
        <row r="1">
          <cell r="D1" t="str">
            <v xml:space="preserve">Analog Signals  </v>
          </cell>
        </row>
      </sheetData>
      <sheetData sheetId="916">
        <row r="1">
          <cell r="D1" t="str">
            <v xml:space="preserve">Analog Signals  </v>
          </cell>
        </row>
      </sheetData>
      <sheetData sheetId="917">
        <row r="1">
          <cell r="D1" t="str">
            <v xml:space="preserve">Analog Signals  </v>
          </cell>
        </row>
      </sheetData>
      <sheetData sheetId="918">
        <row r="1">
          <cell r="D1" t="str">
            <v xml:space="preserve">Analog Signals  </v>
          </cell>
        </row>
      </sheetData>
      <sheetData sheetId="919">
        <row r="1">
          <cell r="D1" t="str">
            <v xml:space="preserve">Analog Signals  </v>
          </cell>
        </row>
      </sheetData>
      <sheetData sheetId="920">
        <row r="1">
          <cell r="D1" t="str">
            <v xml:space="preserve">Analog Signals  </v>
          </cell>
        </row>
      </sheetData>
      <sheetData sheetId="921">
        <row r="1">
          <cell r="D1" t="str">
            <v xml:space="preserve">Analog Signals  </v>
          </cell>
        </row>
      </sheetData>
      <sheetData sheetId="922">
        <row r="1">
          <cell r="D1" t="str">
            <v xml:space="preserve">Analog Signals  </v>
          </cell>
        </row>
      </sheetData>
      <sheetData sheetId="923">
        <row r="1">
          <cell r="D1" t="str">
            <v xml:space="preserve">Analog Signals  </v>
          </cell>
        </row>
      </sheetData>
      <sheetData sheetId="924">
        <row r="1">
          <cell r="D1" t="str">
            <v xml:space="preserve">Analog Signals  </v>
          </cell>
        </row>
      </sheetData>
      <sheetData sheetId="925">
        <row r="1">
          <cell r="D1" t="str">
            <v xml:space="preserve">Analog Signals  </v>
          </cell>
        </row>
      </sheetData>
      <sheetData sheetId="926">
        <row r="1">
          <cell r="D1" t="str">
            <v xml:space="preserve">Analog Signals  </v>
          </cell>
        </row>
      </sheetData>
      <sheetData sheetId="927">
        <row r="1">
          <cell r="D1" t="str">
            <v xml:space="preserve">Analog Signals  </v>
          </cell>
        </row>
      </sheetData>
      <sheetData sheetId="928">
        <row r="1">
          <cell r="D1" t="str">
            <v xml:space="preserve">Analog Signals  </v>
          </cell>
        </row>
      </sheetData>
      <sheetData sheetId="929">
        <row r="1">
          <cell r="D1" t="str">
            <v xml:space="preserve">Analog Signals  </v>
          </cell>
        </row>
      </sheetData>
      <sheetData sheetId="930">
        <row r="1">
          <cell r="D1" t="str">
            <v xml:space="preserve">Analog Signals  </v>
          </cell>
        </row>
      </sheetData>
      <sheetData sheetId="931">
        <row r="1">
          <cell r="D1" t="str">
            <v xml:space="preserve">Analog Signals  </v>
          </cell>
        </row>
      </sheetData>
      <sheetData sheetId="932">
        <row r="1">
          <cell r="D1" t="str">
            <v xml:space="preserve">Analog Signals  </v>
          </cell>
        </row>
      </sheetData>
      <sheetData sheetId="933">
        <row r="1">
          <cell r="D1" t="str">
            <v xml:space="preserve">Analog Signals  </v>
          </cell>
        </row>
      </sheetData>
      <sheetData sheetId="934">
        <row r="1">
          <cell r="D1" t="str">
            <v xml:space="preserve">Analog Signals  </v>
          </cell>
        </row>
      </sheetData>
      <sheetData sheetId="935">
        <row r="1">
          <cell r="D1" t="str">
            <v xml:space="preserve">Analog Signals  </v>
          </cell>
        </row>
      </sheetData>
      <sheetData sheetId="936">
        <row r="1">
          <cell r="D1" t="str">
            <v xml:space="preserve">Analog Signals  </v>
          </cell>
        </row>
      </sheetData>
      <sheetData sheetId="937">
        <row r="1">
          <cell r="D1" t="str">
            <v xml:space="preserve">Analog Signals  </v>
          </cell>
        </row>
      </sheetData>
      <sheetData sheetId="938">
        <row r="1">
          <cell r="D1" t="str">
            <v xml:space="preserve">Analog Signals  </v>
          </cell>
        </row>
      </sheetData>
      <sheetData sheetId="939">
        <row r="1">
          <cell r="D1" t="str">
            <v xml:space="preserve">Analog Signals  </v>
          </cell>
        </row>
      </sheetData>
      <sheetData sheetId="940">
        <row r="1">
          <cell r="D1" t="str">
            <v xml:space="preserve">Analog Signals  </v>
          </cell>
        </row>
      </sheetData>
      <sheetData sheetId="941">
        <row r="1">
          <cell r="D1" t="str">
            <v xml:space="preserve">Analog Signals  </v>
          </cell>
        </row>
      </sheetData>
      <sheetData sheetId="942">
        <row r="1">
          <cell r="D1" t="str">
            <v xml:space="preserve">Analog Signals  </v>
          </cell>
        </row>
      </sheetData>
      <sheetData sheetId="943">
        <row r="1">
          <cell r="D1" t="str">
            <v xml:space="preserve">Analog Signals  </v>
          </cell>
        </row>
      </sheetData>
      <sheetData sheetId="944">
        <row r="1">
          <cell r="D1" t="str">
            <v xml:space="preserve">Analog Signals  </v>
          </cell>
        </row>
      </sheetData>
      <sheetData sheetId="945">
        <row r="1">
          <cell r="D1" t="str">
            <v xml:space="preserve">Analog Signals  </v>
          </cell>
        </row>
      </sheetData>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ow r="1">
          <cell r="D1" t="str">
            <v xml:space="preserve">Analog Signals  </v>
          </cell>
        </row>
      </sheetData>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ow r="1">
          <cell r="D1" t="str">
            <v xml:space="preserve">Analog Signals  </v>
          </cell>
        </row>
      </sheetData>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ow r="1">
          <cell r="D1" t="str">
            <v xml:space="preserve">Analog Signals  </v>
          </cell>
        </row>
      </sheetData>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sheetData sheetId="1836"/>
      <sheetData sheetId="1837"/>
      <sheetData sheetId="1838" refreshError="1"/>
      <sheetData sheetId="1839" refreshError="1"/>
      <sheetData sheetId="1840" refreshError="1"/>
      <sheetData sheetId="184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s"/>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품의서"/>
      <sheetName val="사진"/>
      <sheetName val="Sheet2"/>
      <sheetName val="Sheet3"/>
      <sheetName val="96수출"/>
      <sheetName val="Budgetary office area"/>
      <sheetName val="Sheet14"/>
      <sheetName val="Headings"/>
      <sheetName val="Sheet15"/>
      <sheetName val="Basement Budget"/>
      <sheetName val="IO LIST"/>
      <sheetName val="장비집계"/>
      <sheetName val="Break up Sheet"/>
      <sheetName val="water prop."/>
      <sheetName val="SEW4"/>
      <sheetName val="Codes"/>
      <sheetName val="INPUT SHEET"/>
      <sheetName val="RES-PLANNING"/>
      <sheetName val="labour rates"/>
      <sheetName val="IO_LIST"/>
      <sheetName val="Construction"/>
      <sheetName val="M"/>
      <sheetName val="N"/>
      <sheetName val="Formulas"/>
      <sheetName val="PEDESB"/>
      <sheetName val="Assumptions"/>
      <sheetName val="Indices"/>
      <sheetName val="Estimate"/>
      <sheetName val="Controls"/>
      <sheetName val="Material_"/>
      <sheetName val="Labour_&amp;_Plant"/>
      <sheetName val="Summary E "/>
      <sheetName val="KQ Cost Controlling"/>
      <sheetName val="KQ Appropriation"/>
      <sheetName val="SPEC SHEET"/>
      <sheetName val="TBAL9697 -group wise  sdpl"/>
      <sheetName val=" "/>
      <sheetName val="Factors"/>
      <sheetName val="PCS"/>
      <sheetName val="Field Values"/>
      <sheetName val="loadcal"/>
      <sheetName val="formula"/>
      <sheetName val="Material "/>
      <sheetName val="Labour &amp; Plant"/>
      <sheetName val="Voucher"/>
      <sheetName val="Extra Item"/>
      <sheetName val="HVAC"/>
      <sheetName val="Budgetary_office_area1"/>
      <sheetName val="Basement_Budget1"/>
      <sheetName val="IO_LIST1"/>
      <sheetName val="Budgetary_office_area"/>
      <sheetName val="Basement_Budget"/>
      <sheetName val="water_prop_"/>
      <sheetName val="Break_up_Sheet"/>
      <sheetName val="INPUT_SHEET"/>
      <sheetName val="labour_rates"/>
      <sheetName val="Budgetary_office_area2"/>
      <sheetName val="Basement_Budget2"/>
      <sheetName val="IO_LIST2"/>
      <sheetName val="Break_up_Sheet1"/>
      <sheetName val="labour_rates1"/>
      <sheetName val="water_prop_1"/>
      <sheetName val="INPUT_SHEET1"/>
      <sheetName val="KQ_Cost_Controlling"/>
      <sheetName val="KQ_Appropriation"/>
      <sheetName val="SPEC_SHEET"/>
      <sheetName val="TBAL9697_-group_wise__sdpl"/>
      <sheetName val="_"/>
      <sheetName val="Summary_E_"/>
      <sheetName val="Field_Values"/>
      <sheetName val="Material_1"/>
      <sheetName val="Labour_&amp;_Plant1"/>
      <sheetName val="Extra_Item"/>
      <sheetName val="RCC,Ret__Wall"/>
      <sheetName val="RCC,Ret. Wall"/>
      <sheetName val="boq lt"/>
      <sheetName val="Budgetary_office_area3"/>
      <sheetName val="Basement_Budget3"/>
      <sheetName val="IO_LIST3"/>
      <sheetName val="water_prop_2"/>
      <sheetName val="Break_up_Sheet2"/>
      <sheetName val="INPUT_SHEET2"/>
      <sheetName val="labour_rates2"/>
      <sheetName val="KQ_Cost_Controlling1"/>
      <sheetName val="KQ_Appropriation1"/>
      <sheetName val="SPEC_SHEET1"/>
      <sheetName val="TBAL9697_-group_wise__sdpl1"/>
      <sheetName val="_1"/>
      <sheetName val="Summary_E_1"/>
      <sheetName val="Field_Values1"/>
      <sheetName val="Material_2"/>
      <sheetName val="Labour_&amp;_Plant2"/>
      <sheetName val="Extra_Item1"/>
      <sheetName val="RCC,Ret__Wall1"/>
      <sheetName val="Budgetary_office_area4"/>
      <sheetName val="Basement_Budget4"/>
      <sheetName val="IO_LIST4"/>
      <sheetName val="Break_up_Sheet3"/>
      <sheetName val="labour_rates3"/>
      <sheetName val="water_prop_3"/>
      <sheetName val="INPUT_SHEET3"/>
      <sheetName val="KQ_Cost_Controlling2"/>
      <sheetName val="KQ_Appropriation2"/>
      <sheetName val="SPEC_SHEET2"/>
      <sheetName val="TBAL9697_-group_wise__sdpl2"/>
      <sheetName val="_2"/>
      <sheetName val="Summary_E_2"/>
      <sheetName val="Field_Values2"/>
      <sheetName val="Material_3"/>
      <sheetName val="Labour_&amp;_Plant3"/>
      <sheetName val="Extra_Item2"/>
      <sheetName val="SP Break Up"/>
      <sheetName val="Balustrade"/>
      <sheetName val="1C Data"/>
      <sheetName val="Budgetary_office_area6"/>
      <sheetName val="Basement_Budget6"/>
      <sheetName val="IO_LIST6"/>
      <sheetName val="water_prop_5"/>
      <sheetName val="Break_up_Sheet5"/>
      <sheetName val="INPUT_SHEET5"/>
      <sheetName val="labour_rates5"/>
      <sheetName val="KQ_Cost_Controlling4"/>
      <sheetName val="KQ_Appropriation4"/>
      <sheetName val="SPEC_SHEET4"/>
      <sheetName val="TBAL9697_-group_wise__sdpl4"/>
      <sheetName val="_4"/>
      <sheetName val="Summary_E_4"/>
      <sheetName val="Field_Values4"/>
      <sheetName val="Material_5"/>
      <sheetName val="Labour_&amp;_Plant5"/>
      <sheetName val="Extra_Item4"/>
      <sheetName val="RCC,Ret__Wall3"/>
      <sheetName val="Budgetary_office_area5"/>
      <sheetName val="Basement_Budget5"/>
      <sheetName val="IO_LIST5"/>
      <sheetName val="Break_up_Sheet4"/>
      <sheetName val="water_prop_4"/>
      <sheetName val="INPUT_SHEET4"/>
      <sheetName val="labour_rates4"/>
      <sheetName val="KQ_Cost_Controlling3"/>
      <sheetName val="KQ_Appropriation3"/>
      <sheetName val="SPEC_SHEET3"/>
      <sheetName val="TBAL9697_-group_wise__sdpl3"/>
      <sheetName val="_3"/>
      <sheetName val="Summary_E_3"/>
      <sheetName val="Field_Values3"/>
      <sheetName val="Material_4"/>
      <sheetName val="Labour_&amp;_Plant4"/>
      <sheetName val="Extra_Item3"/>
      <sheetName val="RCC,Ret__Wall2"/>
      <sheetName val="site fab&amp;ernstr"/>
      <sheetName val="Data"/>
      <sheetName val="Intro"/>
      <sheetName val="품의STD"/>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efreshError="1"/>
      <sheetData sheetId="152" refreshError="1"/>
      <sheetData sheetId="153" refreshError="1"/>
      <sheetData sheetId="154"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s>
    <sheetDataSet>
      <sheetData sheetId="0"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사진"/>
    </sheetNames>
    <sheetDataSet>
      <sheetData sheetId="0" refreshError="1"/>
      <sheetData sheetId="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FORM7"/>
    </sheetNames>
    <sheetDataSet>
      <sheetData sheetId="0" refreshError="1"/>
      <sheetData sheetId="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Material"/>
      <sheetName val="Design"/>
      <sheetName val="FORM7"/>
    </sheetNames>
    <sheetDataSet>
      <sheetData sheetId="0" refreshError="1"/>
      <sheetData sheetId="1" refreshError="1"/>
      <sheetData sheetId="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d"/>
      <sheetName val="Main-Material"/>
      <sheetName val="Design"/>
    </sheetNames>
    <sheetDataSet>
      <sheetData sheetId="0" refreshError="1"/>
      <sheetData sheetId="1" refreshError="1"/>
      <sheetData sheetId="2"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ight"/>
    </sheetNames>
    <sheetDataSet>
      <sheetData sheetId="0"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NING"/>
      <sheetName val="ACHIEVED"/>
      <sheetName val="plan-achieved"/>
      <sheetName val="Sheet1"/>
      <sheetName val="INPUT SHEET"/>
      <sheetName val="RES-PLANNING"/>
      <sheetName val="SUMMARY"/>
      <sheetName val="Module1"/>
      <sheetName val="Macro1"/>
      <sheetName val="B4"/>
      <sheetName val="B5"/>
      <sheetName val="RD&amp;CC"/>
      <sheetName val="FC &amp; UG"/>
      <sheetName val="radar"/>
      <sheetName val="GBW"/>
      <sheetName val="Headings"/>
      <sheetName val="Site Dev BOQ"/>
      <sheetName val="LIST OF MAKES"/>
      <sheetName val="Material "/>
      <sheetName val="Labour &amp; Plant"/>
      <sheetName val="CFForecast detail"/>
      <sheetName val="Sheet4"/>
      <sheetName val="07016, Master List-Major Minor"/>
      <sheetName val="WORK TABLE"/>
      <sheetName val="Design"/>
      <sheetName val="Voucher"/>
      <sheetName val="3. Elemental Summary"/>
      <sheetName val="9. Package split - Cost "/>
      <sheetName val="10. &amp; 11. Rate Code &amp; BQ"/>
      <sheetName val="PCS DATA"/>
      <sheetName val="Detail"/>
      <sheetName val=" B1"/>
      <sheetName val="Basement Budget"/>
      <sheetName val="Pay_Sep06"/>
      <sheetName val="Balustrade"/>
      <sheetName val="RES_PLANNING"/>
      <sheetName val="sept-plan"/>
      <sheetName val="Footings"/>
      <sheetName val="BOQ_Direct_selling cost"/>
      <sheetName val="Civil Boq"/>
      <sheetName val="RMZ Summary"/>
      <sheetName val="SITE OVERHEADS"/>
      <sheetName val="Codes"/>
      <sheetName val="Basic Rates"/>
      <sheetName val="final abstract"/>
      <sheetName val="Builtup Area"/>
      <sheetName val="BASIS -DEC 08"/>
      <sheetName val="Lead"/>
      <sheetName val="Project Budget Worksheet"/>
      <sheetName val="RCC,Ret. Wall"/>
      <sheetName val="Main-Material"/>
      <sheetName val="factors"/>
      <sheetName val="Base data Security Procedures"/>
      <sheetName val="12a. CFTable"/>
      <sheetName val="Break_Up"/>
      <sheetName val="RESULT"/>
      <sheetName val="dlvoid"/>
      <sheetName val="horizontal"/>
      <sheetName val="Introduction"/>
      <sheetName val="Break up Sheet"/>
      <sheetName val="Fin Sum"/>
      <sheetName val="switch"/>
      <sheetName val="Sheet3 (2)"/>
      <sheetName val="Indices"/>
      <sheetName val="BBS"/>
      <sheetName val="loadcal"/>
      <sheetName val="X rate"/>
      <sheetName val="Fill this out first..."/>
      <sheetName val="Legend"/>
      <sheetName val="TBAL9697 -group wise  sdpl"/>
      <sheetName val="NLD - Assum"/>
      <sheetName val="Data sheet"/>
      <sheetName val="INDIGINEOUS ITEMS "/>
      <sheetName val="analysis"/>
      <sheetName val="Boq"/>
      <sheetName val="Publicbuilding"/>
      <sheetName val="Cost summary"/>
      <sheetName val="DSLP"/>
      <sheetName val="FORM7"/>
      <sheetName val="Boiler&amp;TG"/>
      <sheetName val="PHE"/>
      <sheetName val="F1a-Pile"/>
      <sheetName val="March Analysts"/>
      <sheetName val="매크로"/>
      <sheetName val="Input"/>
      <sheetName val="Assumptions"/>
      <sheetName val="Msht 5F"/>
      <sheetName val="segment_topsheet"/>
      <sheetName val="LOCAL RATES"/>
      <sheetName val="월선수금"/>
      <sheetName val="Data base"/>
      <sheetName val="Block A - BOQ"/>
      <sheetName val="Detail In Door Stad"/>
      <sheetName val="Sweeper Machine"/>
      <sheetName val="Sqn_Abs"/>
      <sheetName val="Bal Sheet"/>
      <sheetName val="defaults"/>
      <sheetName val="header"/>
      <sheetName val="IO LIST"/>
      <sheetName val="ABB"/>
      <sheetName val="NPV"/>
      <sheetName val="Fin. Assumpt. - Sensitivities"/>
      <sheetName val="Sump_cal"/>
      <sheetName val="girder"/>
      <sheetName val="Sheet3"/>
      <sheetName val="labour coeff"/>
      <sheetName val="Mantri A"/>
      <sheetName val="Pay_Sep"/>
      <sheetName val="HPL"/>
      <sheetName val="B1"/>
      <sheetName val="Vehicles"/>
      <sheetName val="Cover sheet"/>
      <sheetName val="Abstract Sheet"/>
      <sheetName val="Cal"/>
      <sheetName val="Data"/>
      <sheetName val="Wordsdata"/>
      <sheetName val="item"/>
      <sheetName val="Hotel Info Input"/>
      <sheetName val="Rate Analysis"/>
      <sheetName val="Parameter"/>
      <sheetName val="재1"/>
      <sheetName val="CCTV_EST1"/>
      <sheetName val="NT LBH"/>
      <sheetName val="Cover"/>
      <sheetName val="HOLIDAYS"/>
      <sheetName val="DETAILED  BOQ"/>
      <sheetName val="EARTHING SYSTEM"/>
      <sheetName val="FINOLEX"/>
      <sheetName val="FITZ MORT 94"/>
      <sheetName val="keyword"/>
      <sheetName val="M.S."/>
      <sheetName val="INPUT_SHEET"/>
      <sheetName val="FC_&amp;_UG"/>
      <sheetName val="M_S_"/>
      <sheetName val="INDEX"/>
      <sheetName val="NetBQ"/>
      <sheetName val="Cem_Recon"/>
      <sheetName val="jobhist"/>
      <sheetName val=" B3"/>
      <sheetName val="Code"/>
      <sheetName val="estimate"/>
      <sheetName val="Site_Dev_BOQ"/>
      <sheetName val="07016,_Master_List-Major_Minor"/>
      <sheetName val="Material_"/>
      <sheetName val="Labour_&amp;_Plant"/>
      <sheetName val="WORK_TABLE"/>
      <sheetName val="LIST_OF_MAKES"/>
      <sheetName val="CFForecast_detail"/>
      <sheetName val="3__Elemental_Summary"/>
      <sheetName val="9__Package_split_-_Cost_"/>
      <sheetName val="10__&amp;_11__Rate_Code_&amp;_BQ"/>
      <sheetName val="Msht_5F"/>
      <sheetName val="_B1"/>
      <sheetName val="PCS_DATA"/>
      <sheetName val="Basement_Budget"/>
      <sheetName val="SITE_OVERHEADS"/>
      <sheetName val="BOQ_Direct_selling_cost"/>
      <sheetName val="Civil_Boq"/>
      <sheetName val="RMZ_Summary"/>
      <sheetName val="Basic_Rates"/>
      <sheetName val="final_abstract"/>
      <sheetName val="Base_data_Security_Procedures"/>
      <sheetName val="12a__CFTable"/>
      <sheetName val="Builtup_Area"/>
      <sheetName val="BASIS_-DEC_08"/>
      <sheetName val="Project_Budget_Worksheet"/>
      <sheetName val="RCC,Ret__Wall"/>
      <sheetName val="Break_up_Sheet"/>
      <sheetName val="Fin_Sum"/>
      <sheetName val="Sheet3_(2)"/>
      <sheetName val="Fill_this_out_first___"/>
      <sheetName val="Bal_Sheet"/>
      <sheetName val="X_rate"/>
      <sheetName val="TBAL9697_-group_wise__sdpl"/>
      <sheetName val="Data_sheet"/>
      <sheetName val="INDIGINEOUS_ITEMS_"/>
      <sheetName val="NLD_-_Assum"/>
      <sheetName val="Cost_summary"/>
      <sheetName val="March_Analysts"/>
      <sheetName val="LOCAL_RATES"/>
      <sheetName val="Data_base"/>
      <sheetName val="Block_A_-_BOQ"/>
      <sheetName val="Sweeper_Machine"/>
      <sheetName val="Detail_In_Door_Stad"/>
      <sheetName val="Fin__Assumpt__-_Sensitivities"/>
      <sheetName val="IO_LIST"/>
      <sheetName val="Load Details(B2)"/>
      <sheetName val="Sheet 1"/>
      <sheetName val="Reference Information"/>
      <sheetName val="INFMAY"/>
      <sheetName val="Employee List"/>
      <sheetName val="Sales Office"/>
      <sheetName val="INPUT_SHEET1"/>
      <sheetName val="FC_&amp;_UG1"/>
      <sheetName val="labour_coeff"/>
      <sheetName val="Mantri_A"/>
      <sheetName val="Hotel_Info_Input"/>
      <sheetName val="Cover_sheet"/>
      <sheetName val="Abstract_Sheet"/>
      <sheetName val="Rate_Analysis"/>
      <sheetName val="FITZ_MORT_94"/>
      <sheetName val="M_S_1"/>
      <sheetName val="INPUT_SHEET3"/>
      <sheetName val="FC_&amp;_UG3"/>
      <sheetName val="Site_Dev_BOQ2"/>
      <sheetName val="07016,_Master_List-Major_Minor2"/>
      <sheetName val="Material_2"/>
      <sheetName val="Labour_&amp;_Plant2"/>
      <sheetName val="WORK_TABLE2"/>
      <sheetName val="LIST_OF_MAKES2"/>
      <sheetName val="CFForecast_detail2"/>
      <sheetName val="3__Elemental_Summary2"/>
      <sheetName val="9__Package_split_-_Cost_2"/>
      <sheetName val="10__&amp;_11__Rate_Code_&amp;_BQ2"/>
      <sheetName val="PCS_DATA2"/>
      <sheetName val="_B12"/>
      <sheetName val="Basement_Budget2"/>
      <sheetName val="BOQ_Direct_selling_cost2"/>
      <sheetName val="Civil_Boq2"/>
      <sheetName val="RMZ_Summary2"/>
      <sheetName val="SITE_OVERHEADS2"/>
      <sheetName val="Basic_Rates2"/>
      <sheetName val="final_abstract2"/>
      <sheetName val="Builtup_Area2"/>
      <sheetName val="BASIS_-DEC_082"/>
      <sheetName val="Project_Budget_Worksheet2"/>
      <sheetName val="RCC,Ret__Wall2"/>
      <sheetName val="Base_data_Security_Procedures2"/>
      <sheetName val="12a__CFTable2"/>
      <sheetName val="Break_up_Sheet2"/>
      <sheetName val="Fin_Sum2"/>
      <sheetName val="Sheet3_(2)2"/>
      <sheetName val="X_rate2"/>
      <sheetName val="Fill_this_out_first___2"/>
      <sheetName val="TBAL9697_-group_wise__sdpl2"/>
      <sheetName val="Data_sheet2"/>
      <sheetName val="INDIGINEOUS_ITEMS_2"/>
      <sheetName val="NLD_-_Assum2"/>
      <sheetName val="Cost_summary2"/>
      <sheetName val="March_Analysts2"/>
      <sheetName val="Msht_5F2"/>
      <sheetName val="LOCAL_RATES2"/>
      <sheetName val="Data_base2"/>
      <sheetName val="Block_A_-_BOQ2"/>
      <sheetName val="Detail_In_Door_Stad2"/>
      <sheetName val="Sweeper_Machine2"/>
      <sheetName val="Bal_Sheet2"/>
      <sheetName val="IO_LIST2"/>
      <sheetName val="Fin__Assumpt__-_Sensitivities2"/>
      <sheetName val="labour_coeff2"/>
      <sheetName val="Mantri_A2"/>
      <sheetName val="Hotel_Info_Input2"/>
      <sheetName val="Cover_sheet2"/>
      <sheetName val="Abstract_Sheet2"/>
      <sheetName val="Rate_Analysis2"/>
      <sheetName val="FITZ_MORT_942"/>
      <sheetName val="M_S_3"/>
      <sheetName val="INPUT_SHEET2"/>
      <sheetName val="FC_&amp;_UG2"/>
      <sheetName val="Site_Dev_BOQ1"/>
      <sheetName val="07016,_Master_List-Major_Minor1"/>
      <sheetName val="Material_1"/>
      <sheetName val="Labour_&amp;_Plant1"/>
      <sheetName val="WORK_TABLE1"/>
      <sheetName val="LIST_OF_MAKES1"/>
      <sheetName val="CFForecast_detail1"/>
      <sheetName val="3__Elemental_Summary1"/>
      <sheetName val="9__Package_split_-_Cost_1"/>
      <sheetName val="10__&amp;_11__Rate_Code_&amp;_BQ1"/>
      <sheetName val="PCS_DATA1"/>
      <sheetName val="_B11"/>
      <sheetName val="Basement_Budget1"/>
      <sheetName val="BOQ_Direct_selling_cost1"/>
      <sheetName val="Civil_Boq1"/>
      <sheetName val="RMZ_Summary1"/>
      <sheetName val="SITE_OVERHEADS1"/>
      <sheetName val="Basic_Rates1"/>
      <sheetName val="final_abstract1"/>
      <sheetName val="Builtup_Area1"/>
      <sheetName val="BASIS_-DEC_081"/>
      <sheetName val="Project_Budget_Worksheet1"/>
      <sheetName val="RCC,Ret__Wall1"/>
      <sheetName val="Base_data_Security_Procedures1"/>
      <sheetName val="12a__CFTable1"/>
      <sheetName val="Break_up_Sheet1"/>
      <sheetName val="Fin_Sum1"/>
      <sheetName val="Sheet3_(2)1"/>
      <sheetName val="X_rate1"/>
      <sheetName val="Fill_this_out_first___1"/>
      <sheetName val="TBAL9697_-group_wise__sdpl1"/>
      <sheetName val="Data_sheet1"/>
      <sheetName val="INDIGINEOUS_ITEMS_1"/>
      <sheetName val="NLD_-_Assum1"/>
      <sheetName val="Cost_summary1"/>
      <sheetName val="March_Analysts1"/>
      <sheetName val="Msht_5F1"/>
      <sheetName val="LOCAL_RATES1"/>
      <sheetName val="Data_base1"/>
      <sheetName val="Block_A_-_BOQ1"/>
      <sheetName val="Detail_In_Door_Stad1"/>
      <sheetName val="Sweeper_Machine1"/>
      <sheetName val="Bal_Sheet1"/>
      <sheetName val="IO_LIST1"/>
      <sheetName val="Fin__Assumpt__-_Sensitivities1"/>
      <sheetName val="labour_coeff1"/>
      <sheetName val="Mantri_A1"/>
      <sheetName val="Hotel_Info_Input1"/>
      <sheetName val="Cover_sheet1"/>
      <sheetName val="Abstract_Sheet1"/>
      <sheetName val="Rate_Analysis1"/>
      <sheetName val="FITZ_MORT_941"/>
      <sheetName val="M_S_2"/>
      <sheetName val="INPUT_SHEET4"/>
      <sheetName val="FC_&amp;_UG4"/>
      <sheetName val="Site_Dev_BOQ3"/>
      <sheetName val="07016,_Master_List-Major_Minor3"/>
      <sheetName val="Material_3"/>
      <sheetName val="Labour_&amp;_Plant3"/>
      <sheetName val="WORK_TABLE3"/>
      <sheetName val="LIST_OF_MAKES3"/>
      <sheetName val="CFForecast_detail3"/>
      <sheetName val="3__Elemental_Summary3"/>
      <sheetName val="9__Package_split_-_Cost_3"/>
      <sheetName val="10__&amp;_11__Rate_Code_&amp;_BQ3"/>
      <sheetName val="PCS_DATA3"/>
      <sheetName val="_B13"/>
      <sheetName val="Basement_Budget3"/>
      <sheetName val="BOQ_Direct_selling_cost3"/>
      <sheetName val="Civil_Boq3"/>
      <sheetName val="RMZ_Summary3"/>
      <sheetName val="SITE_OVERHEADS3"/>
      <sheetName val="Basic_Rates3"/>
      <sheetName val="final_abstract3"/>
      <sheetName val="Builtup_Area3"/>
      <sheetName val="BASIS_-DEC_083"/>
      <sheetName val="Project_Budget_Worksheet3"/>
      <sheetName val="RCC,Ret__Wall3"/>
      <sheetName val="Base_data_Security_Procedures3"/>
      <sheetName val="12a__CFTable3"/>
      <sheetName val="Break_up_Sheet3"/>
      <sheetName val="Fin_Sum3"/>
      <sheetName val="Sheet3_(2)3"/>
      <sheetName val="X_rate3"/>
      <sheetName val="Fill_this_out_first___3"/>
      <sheetName val="TBAL9697_-group_wise__sdpl3"/>
      <sheetName val="Data_sheet3"/>
      <sheetName val="INDIGINEOUS_ITEMS_3"/>
      <sheetName val="NLD_-_Assum3"/>
      <sheetName val="Cost_summary3"/>
      <sheetName val="March_Analysts3"/>
      <sheetName val="Msht_5F3"/>
      <sheetName val="LOCAL_RATES3"/>
      <sheetName val="Data_base3"/>
      <sheetName val="Block_A_-_BOQ3"/>
      <sheetName val="Detail_In_Door_Stad3"/>
      <sheetName val="Sweeper_Machine3"/>
      <sheetName val="Bal_Sheet3"/>
      <sheetName val="IO_LIST3"/>
      <sheetName val="Fin__Assumpt__-_Sensitivities3"/>
      <sheetName val="labour_coeff3"/>
      <sheetName val="Mantri_A3"/>
      <sheetName val="Hotel_Info_Input3"/>
      <sheetName val="Cover_sheet3"/>
      <sheetName val="Abstract_Sheet3"/>
      <sheetName val="Rate_Analysis3"/>
      <sheetName val="FITZ_MORT_943"/>
      <sheetName val="M_S_4"/>
      <sheetName val="INPUT_SHEET5"/>
      <sheetName val="FC_&amp;_UG5"/>
      <sheetName val="Site_Dev_BOQ4"/>
      <sheetName val="07016,_Master_List-Major_Minor4"/>
      <sheetName val="Material_4"/>
      <sheetName val="Labour_&amp;_Plant4"/>
      <sheetName val="WORK_TABLE4"/>
      <sheetName val="LIST_OF_MAKES4"/>
      <sheetName val="CFForecast_detail4"/>
      <sheetName val="3__Elemental_Summary4"/>
      <sheetName val="9__Package_split_-_Cost_4"/>
      <sheetName val="10__&amp;_11__Rate_Code_&amp;_BQ4"/>
      <sheetName val="PCS_DATA4"/>
      <sheetName val="_B14"/>
      <sheetName val="Basement_Budget4"/>
      <sheetName val="BOQ_Direct_selling_cost4"/>
      <sheetName val="Civil_Boq4"/>
      <sheetName val="RMZ_Summary4"/>
      <sheetName val="SITE_OVERHEADS4"/>
      <sheetName val="Basic_Rates4"/>
      <sheetName val="final_abstract4"/>
      <sheetName val="Builtup_Area4"/>
      <sheetName val="BASIS_-DEC_084"/>
      <sheetName val="Project_Budget_Worksheet4"/>
      <sheetName val="RCC,Ret__Wall4"/>
      <sheetName val="Base_data_Security_Procedures4"/>
      <sheetName val="12a__CFTable4"/>
      <sheetName val="Break_up_Sheet4"/>
      <sheetName val="Fin_Sum4"/>
      <sheetName val="Sheet3_(2)4"/>
      <sheetName val="X_rate4"/>
      <sheetName val="Fill_this_out_first___4"/>
      <sheetName val="TBAL9697_-group_wise__sdpl4"/>
      <sheetName val="Data_sheet4"/>
      <sheetName val="INDIGINEOUS_ITEMS_4"/>
      <sheetName val="NLD_-_Assum4"/>
      <sheetName val="Cost_summary4"/>
      <sheetName val="March_Analysts4"/>
      <sheetName val="Msht_5F4"/>
      <sheetName val="LOCAL_RATES4"/>
      <sheetName val="Data_base4"/>
      <sheetName val="Block_A_-_BOQ4"/>
      <sheetName val="Detail_In_Door_Stad4"/>
      <sheetName val="Sweeper_Machine4"/>
      <sheetName val="Bal_Sheet4"/>
      <sheetName val="IO_LIST4"/>
      <sheetName val="Fin__Assumpt__-_Sensitivities4"/>
      <sheetName val="labour_coeff4"/>
      <sheetName val="Mantri_A4"/>
      <sheetName val="Hotel_Info_Input4"/>
      <sheetName val="Cover_sheet4"/>
      <sheetName val="Abstract_Sheet4"/>
      <sheetName val="Rate_Analysis4"/>
      <sheetName val="FITZ_MORT_944"/>
      <sheetName val="M_S_5"/>
      <sheetName val="INPUT_SHEET6"/>
      <sheetName val="FC_&amp;_UG6"/>
      <sheetName val="Site_Dev_BOQ5"/>
      <sheetName val="07016,_Master_List-Major_Minor5"/>
      <sheetName val="Material_5"/>
      <sheetName val="Labour_&amp;_Plant5"/>
      <sheetName val="WORK_TABLE5"/>
      <sheetName val="LIST_OF_MAKES5"/>
      <sheetName val="CFForecast_detail5"/>
      <sheetName val="3__Elemental_Summary5"/>
      <sheetName val="9__Package_split_-_Cost_5"/>
      <sheetName val="10__&amp;_11__Rate_Code_&amp;_BQ5"/>
      <sheetName val="PCS_DATA5"/>
      <sheetName val="_B15"/>
      <sheetName val="Basement_Budget5"/>
      <sheetName val="BOQ_Direct_selling_cost5"/>
      <sheetName val="Civil_Boq5"/>
      <sheetName val="RMZ_Summary5"/>
      <sheetName val="SITE_OVERHEADS5"/>
      <sheetName val="Basic_Rates5"/>
      <sheetName val="final_abstract5"/>
      <sheetName val="Builtup_Area5"/>
      <sheetName val="BASIS_-DEC_085"/>
      <sheetName val="Project_Budget_Worksheet5"/>
      <sheetName val="RCC,Ret__Wall5"/>
      <sheetName val="Base_data_Security_Procedures5"/>
      <sheetName val="12a__CFTable5"/>
      <sheetName val="Break_up_Sheet5"/>
      <sheetName val="Fin_Sum5"/>
      <sheetName val="Sheet3_(2)5"/>
      <sheetName val="X_rate5"/>
      <sheetName val="Fill_this_out_first___5"/>
      <sheetName val="TBAL9697_-group_wise__sdpl5"/>
      <sheetName val="Data_sheet5"/>
      <sheetName val="INDIGINEOUS_ITEMS_5"/>
      <sheetName val="NLD_-_Assum5"/>
      <sheetName val="Cost_summary5"/>
      <sheetName val="March_Analysts5"/>
      <sheetName val="Msht_5F5"/>
      <sheetName val="LOCAL_RATES5"/>
      <sheetName val="Data_base5"/>
      <sheetName val="Block_A_-_BOQ5"/>
      <sheetName val="Detail_In_Door_Stad5"/>
      <sheetName val="Sweeper_Machine5"/>
      <sheetName val="Bal_Sheet5"/>
      <sheetName val="IO_LIST5"/>
      <sheetName val="Fin__Assumpt__-_Sensitivities5"/>
      <sheetName val="labour_coeff5"/>
      <sheetName val="Mantri_A5"/>
      <sheetName val="Hotel_Info_Input5"/>
      <sheetName val="Cover_sheet5"/>
      <sheetName val="Abstract_Sheet5"/>
      <sheetName val="Rate_Analysis5"/>
      <sheetName val="FITZ_MORT_945"/>
      <sheetName val="M_S_6"/>
      <sheetName val="INPUT_SHEET7"/>
      <sheetName val="FC_&amp;_UG7"/>
      <sheetName val="Site_Dev_BOQ6"/>
      <sheetName val="07016,_Master_List-Major_Minor6"/>
      <sheetName val="Material_6"/>
      <sheetName val="Labour_&amp;_Plant6"/>
      <sheetName val="WORK_TABLE6"/>
      <sheetName val="LIST_OF_MAKES6"/>
      <sheetName val="CFForecast_detail6"/>
      <sheetName val="3__Elemental_Summary6"/>
      <sheetName val="9__Package_split_-_Cost_6"/>
      <sheetName val="10__&amp;_11__Rate_Code_&amp;_BQ6"/>
      <sheetName val="PCS_DATA6"/>
      <sheetName val="_B16"/>
      <sheetName val="Basement_Budget6"/>
      <sheetName val="BOQ_Direct_selling_cost6"/>
      <sheetName val="Civil_Boq6"/>
      <sheetName val="RMZ_Summary6"/>
      <sheetName val="SITE_OVERHEADS6"/>
      <sheetName val="Basic_Rates6"/>
      <sheetName val="final_abstract6"/>
      <sheetName val="Builtup_Area6"/>
      <sheetName val="BASIS_-DEC_086"/>
      <sheetName val="Project_Budget_Worksheet6"/>
      <sheetName val="RCC,Ret__Wall6"/>
      <sheetName val="Ass"/>
      <sheetName val="except wiring"/>
      <sheetName val="DETA TABLE"/>
      <sheetName val="BOQ T4B"/>
      <sheetName val="list"/>
      <sheetName val="PARASITIC"/>
      <sheetName val="Base_data_Security_Procedures6"/>
      <sheetName val="12a__CFTable6"/>
      <sheetName val="Break_up_Sheet6"/>
      <sheetName val="Fin_Sum6"/>
      <sheetName val="Sheet3_(2)6"/>
      <sheetName val="X_rate6"/>
      <sheetName val="Fill_this_out_first___6"/>
      <sheetName val="TBAL9697_-group_wise__sdpl6"/>
      <sheetName val="Data_sheet6"/>
      <sheetName val="INDIGINEOUS_ITEMS_6"/>
      <sheetName val="NLD_-_Assum6"/>
      <sheetName val="Cost_summary6"/>
      <sheetName val="March_Analysts6"/>
      <sheetName val="Msht_5F6"/>
      <sheetName val="LOCAL_RATES6"/>
      <sheetName val="Data_base6"/>
      <sheetName val="Block_A_-_BOQ6"/>
      <sheetName val="Detail_In_Door_Stad6"/>
      <sheetName val="Sweeper_Machine6"/>
      <sheetName val="Bal_Sheet6"/>
      <sheetName val="IO_LIST6"/>
      <sheetName val="Fin__Assumpt__-_Sensitivities6"/>
      <sheetName val="labour_coeff6"/>
      <sheetName val="Mantri_A6"/>
      <sheetName val="Hotel_Info_Input6"/>
      <sheetName val="Cover_sheet6"/>
      <sheetName val="Abstract_Sheet6"/>
      <sheetName val="Rate_Analysis6"/>
      <sheetName val="FITZ_MORT_946"/>
      <sheetName val="M_S_7"/>
      <sheetName val="INPUT_SHEET8"/>
      <sheetName val="FC_&amp;_UG8"/>
      <sheetName val="Site_Dev_BOQ7"/>
      <sheetName val="07016,_Master_List-Major_Minor7"/>
      <sheetName val="Material_7"/>
      <sheetName val="Labour_&amp;_Plant7"/>
      <sheetName val="WORK_TABLE7"/>
      <sheetName val="LIST_OF_MAKES7"/>
      <sheetName val="CFForecast_detail7"/>
      <sheetName val="3__Elemental_Summary7"/>
      <sheetName val="9__Package_split_-_Cost_7"/>
      <sheetName val="10__&amp;_11__Rate_Code_&amp;_BQ7"/>
      <sheetName val="PCS_DATA7"/>
      <sheetName val="_B17"/>
      <sheetName val="Basement_Budget7"/>
      <sheetName val="BOQ_Direct_selling_cost7"/>
      <sheetName val="Civil_Boq7"/>
      <sheetName val="RMZ_Summary7"/>
      <sheetName val="SITE_OVERHEADS7"/>
      <sheetName val="Basic_Rates7"/>
      <sheetName val="final_abstract7"/>
      <sheetName val="Builtup_Area7"/>
      <sheetName val="BASIS_-DEC_087"/>
      <sheetName val="Project_Budget_Worksheet7"/>
      <sheetName val="RCC,Ret__Wall7"/>
      <sheetName val="Base_data_Security_Procedures7"/>
      <sheetName val="12a__CFTable7"/>
      <sheetName val="Break_up_Sheet7"/>
      <sheetName val="Fin_Sum7"/>
      <sheetName val="Sheet3_(2)7"/>
      <sheetName val="X_rate7"/>
      <sheetName val="Fill_this_out_first___7"/>
      <sheetName val="TBAL9697_-group_wise__sdpl7"/>
      <sheetName val="Data_sheet7"/>
      <sheetName val="INDIGINEOUS_ITEMS_7"/>
      <sheetName val="NLD_-_Assum7"/>
      <sheetName val="Cost_summary7"/>
      <sheetName val="March_Analysts7"/>
      <sheetName val="Msht_5F7"/>
      <sheetName val="LOCAL_RATES7"/>
      <sheetName val="Data_base7"/>
      <sheetName val="Block_A_-_BOQ7"/>
      <sheetName val="Detail_In_Door_Stad7"/>
      <sheetName val="Sweeper_Machine7"/>
      <sheetName val="Bal_Sheet7"/>
      <sheetName val="IO_LIST7"/>
      <sheetName val="Fin__Assumpt__-_Sensitivities7"/>
      <sheetName val="labour_coeff7"/>
      <sheetName val="Mantri_A7"/>
      <sheetName val="Hotel_Info_Input7"/>
      <sheetName val="Cover_sheet7"/>
      <sheetName val="Abstract_Sheet7"/>
      <sheetName val="Rate_Analysis7"/>
      <sheetName val="FITZ_MORT_947"/>
      <sheetName val="M_S_8"/>
      <sheetName val="INPUT_SHEET9"/>
      <sheetName val="FC_&amp;_UG9"/>
      <sheetName val="Site_Dev_BOQ8"/>
      <sheetName val="07016,_Master_List-Major_Minor8"/>
      <sheetName val="Material_8"/>
      <sheetName val="Labour_&amp;_Plant8"/>
      <sheetName val="WORK_TABLE8"/>
      <sheetName val="LIST_OF_MAKES8"/>
      <sheetName val="CFForecast_detail8"/>
      <sheetName val="3__Elemental_Summary8"/>
      <sheetName val="9__Package_split_-_Cost_8"/>
      <sheetName val="10__&amp;_11__Rate_Code_&amp;_BQ8"/>
      <sheetName val="PCS_DATA8"/>
      <sheetName val="_B18"/>
      <sheetName val="Basement_Budget8"/>
      <sheetName val="BOQ_Direct_selling_cost8"/>
      <sheetName val="Civil_Boq8"/>
      <sheetName val="RMZ_Summary8"/>
      <sheetName val="SITE_OVERHEADS8"/>
      <sheetName val="Basic_Rates8"/>
      <sheetName val="final_abstract8"/>
      <sheetName val="Builtup_Area8"/>
      <sheetName val="BASIS_-DEC_088"/>
      <sheetName val="Project_Budget_Worksheet8"/>
      <sheetName val="RCC,Ret__Wall8"/>
      <sheetName val="Base_data_Security_Procedures8"/>
      <sheetName val="12a__CFTable8"/>
      <sheetName val="Break_up_Sheet8"/>
      <sheetName val="Fin_Sum8"/>
      <sheetName val="Sheet3_(2)8"/>
      <sheetName val="X_rate8"/>
      <sheetName val="Fill_this_out_first___8"/>
      <sheetName val="TBAL9697_-group_wise__sdpl8"/>
      <sheetName val="Data_sheet8"/>
      <sheetName val="INDIGINEOUS_ITEMS_8"/>
      <sheetName val="NLD_-_Assum8"/>
      <sheetName val="Cost_summary8"/>
      <sheetName val="March_Analysts8"/>
      <sheetName val="Msht_5F8"/>
      <sheetName val="LOCAL_RATES8"/>
      <sheetName val="Data_base8"/>
      <sheetName val="Block_A_-_BOQ8"/>
      <sheetName val="Detail_In_Door_Stad8"/>
      <sheetName val="Sweeper_Machine8"/>
      <sheetName val="Bal_Sheet8"/>
      <sheetName val="IO_LIST8"/>
      <sheetName val="Fin__Assumpt__-_Sensitivities8"/>
      <sheetName val="labour_coeff8"/>
      <sheetName val="Mantri_A8"/>
      <sheetName val="Hotel_Info_Input8"/>
      <sheetName val="Cover_sheet8"/>
      <sheetName val="Abstract_Sheet8"/>
      <sheetName val="Rate_Analysis8"/>
      <sheetName val="FITZ_MORT_948"/>
      <sheetName val="M_S_9"/>
      <sheetName val="INPUT_SHEET15"/>
      <sheetName val="FC_&amp;_UG15"/>
      <sheetName val="Site_Dev_BOQ14"/>
      <sheetName val="07016,_Master_List-Major_Mino14"/>
      <sheetName val="Material_14"/>
      <sheetName val="Labour_&amp;_Plant14"/>
      <sheetName val="WORK_TABLE14"/>
      <sheetName val="LIST_OF_MAKES14"/>
      <sheetName val="CFForecast_detail14"/>
      <sheetName val="3__Elemental_Summary14"/>
      <sheetName val="9__Package_split_-_Cost_14"/>
      <sheetName val="10__&amp;_11__Rate_Code_&amp;_BQ14"/>
      <sheetName val="PCS_DATA14"/>
      <sheetName val="_B114"/>
      <sheetName val="Basement_Budget14"/>
      <sheetName val="BOQ_Direct_selling_cost14"/>
      <sheetName val="Civil_Boq14"/>
      <sheetName val="RMZ_Summary14"/>
      <sheetName val="SITE_OVERHEADS14"/>
      <sheetName val="Basic_Rates14"/>
      <sheetName val="final_abstract14"/>
      <sheetName val="Builtup_Area14"/>
      <sheetName val="BASIS_-DEC_0814"/>
      <sheetName val="Project_Budget_Worksheet14"/>
      <sheetName val="RCC,Ret__Wall14"/>
      <sheetName val="Base_data_Security_Procedures14"/>
      <sheetName val="12a__CFTable14"/>
      <sheetName val="Break_up_Sheet14"/>
      <sheetName val="Fin_Sum14"/>
      <sheetName val="Sheet3_(2)14"/>
      <sheetName val="X_rate14"/>
      <sheetName val="Fill_this_out_first___14"/>
      <sheetName val="TBAL9697_-group_wise__sdpl14"/>
      <sheetName val="Data_sheet14"/>
      <sheetName val="INDIGINEOUS_ITEMS_14"/>
      <sheetName val="NLD_-_Assum14"/>
      <sheetName val="Cost_summary14"/>
      <sheetName val="March_Analysts14"/>
      <sheetName val="Msht_5F14"/>
      <sheetName val="LOCAL_RATES14"/>
      <sheetName val="Data_base14"/>
      <sheetName val="Block_A_-_BOQ14"/>
      <sheetName val="Detail_In_Door_Stad14"/>
      <sheetName val="Sweeper_Machine14"/>
      <sheetName val="Bal_Sheet14"/>
      <sheetName val="IO_LIST14"/>
      <sheetName val="Fin__Assumpt__-_Sensitivities14"/>
      <sheetName val="labour_coeff14"/>
      <sheetName val="Mantri_A14"/>
      <sheetName val="Hotel_Info_Input14"/>
      <sheetName val="Cover_sheet14"/>
      <sheetName val="Abstract_Sheet14"/>
      <sheetName val="Rate_Analysis14"/>
      <sheetName val="FITZ_MORT_9414"/>
      <sheetName val="M_S_15"/>
      <sheetName val="INPUT_SHEET11"/>
      <sheetName val="FC_&amp;_UG11"/>
      <sheetName val="Site_Dev_BOQ10"/>
      <sheetName val="07016,_Master_List-Major_Mino10"/>
      <sheetName val="Material_10"/>
      <sheetName val="Labour_&amp;_Plant10"/>
      <sheetName val="WORK_TABLE10"/>
      <sheetName val="LIST_OF_MAKES10"/>
      <sheetName val="CFForecast_detail10"/>
      <sheetName val="3__Elemental_Summary10"/>
      <sheetName val="9__Package_split_-_Cost_10"/>
      <sheetName val="10__&amp;_11__Rate_Code_&amp;_BQ10"/>
      <sheetName val="PCS_DATA10"/>
      <sheetName val="_B110"/>
      <sheetName val="Basement_Budget10"/>
      <sheetName val="BOQ_Direct_selling_cost10"/>
      <sheetName val="Civil_Boq10"/>
      <sheetName val="RMZ_Summary10"/>
      <sheetName val="SITE_OVERHEADS10"/>
      <sheetName val="Basic_Rates10"/>
      <sheetName val="final_abstract10"/>
      <sheetName val="Builtup_Area10"/>
      <sheetName val="BASIS_-DEC_0810"/>
      <sheetName val="Project_Budget_Worksheet10"/>
      <sheetName val="RCC,Ret__Wall10"/>
      <sheetName val="Base_data_Security_Procedures10"/>
      <sheetName val="12a__CFTable10"/>
      <sheetName val="Break_up_Sheet10"/>
      <sheetName val="Fin_Sum10"/>
      <sheetName val="Sheet3_(2)10"/>
      <sheetName val="X_rate10"/>
      <sheetName val="Fill_this_out_first___10"/>
      <sheetName val="TBAL9697_-group_wise__sdpl10"/>
      <sheetName val="Data_sheet10"/>
      <sheetName val="INDIGINEOUS_ITEMS_10"/>
      <sheetName val="NLD_-_Assum10"/>
      <sheetName val="Cost_summary10"/>
      <sheetName val="March_Analysts10"/>
      <sheetName val="Msht_5F10"/>
      <sheetName val="LOCAL_RATES10"/>
      <sheetName val="Data_base10"/>
      <sheetName val="Block_A_-_BOQ10"/>
      <sheetName val="Detail_In_Door_Stad10"/>
      <sheetName val="Sweeper_Machine10"/>
      <sheetName val="Bal_Sheet10"/>
      <sheetName val="IO_LIST10"/>
      <sheetName val="Fin__Assumpt__-_Sensitivities10"/>
      <sheetName val="labour_coeff10"/>
      <sheetName val="Mantri_A10"/>
      <sheetName val="Hotel_Info_Input10"/>
      <sheetName val="Cover_sheet10"/>
      <sheetName val="Abstract_Sheet10"/>
      <sheetName val="Rate_Analysis10"/>
      <sheetName val="FITZ_MORT_9410"/>
      <sheetName val="M_S_11"/>
      <sheetName val="INPUT_SHEET10"/>
      <sheetName val="FC_&amp;_UG10"/>
      <sheetName val="Site_Dev_BOQ9"/>
      <sheetName val="07016,_Master_List-Major_Minor9"/>
      <sheetName val="Material_9"/>
      <sheetName val="Labour_&amp;_Plant9"/>
      <sheetName val="WORK_TABLE9"/>
      <sheetName val="LIST_OF_MAKES9"/>
      <sheetName val="CFForecast_detail9"/>
      <sheetName val="3__Elemental_Summary9"/>
      <sheetName val="9__Package_split_-_Cost_9"/>
      <sheetName val="10__&amp;_11__Rate_Code_&amp;_BQ9"/>
      <sheetName val="PCS_DATA9"/>
      <sheetName val="_B19"/>
      <sheetName val="Basement_Budget9"/>
      <sheetName val="BOQ_Direct_selling_cost9"/>
      <sheetName val="Civil_Boq9"/>
      <sheetName val="RMZ_Summary9"/>
      <sheetName val="SITE_OVERHEADS9"/>
      <sheetName val="Basic_Rates9"/>
      <sheetName val="final_abstract9"/>
      <sheetName val="Builtup_Area9"/>
      <sheetName val="BASIS_-DEC_089"/>
      <sheetName val="Project_Budget_Worksheet9"/>
      <sheetName val="RCC,Ret__Wall9"/>
      <sheetName val="Base_data_Security_Procedures9"/>
      <sheetName val="12a__CFTable9"/>
      <sheetName val="Break_up_Sheet9"/>
      <sheetName val="Fin_Sum9"/>
      <sheetName val="Sheet3_(2)9"/>
      <sheetName val="X_rate9"/>
      <sheetName val="Fill_this_out_first___9"/>
      <sheetName val="TBAL9697_-group_wise__sdpl9"/>
      <sheetName val="Data_sheet9"/>
      <sheetName val="INDIGINEOUS_ITEMS_9"/>
      <sheetName val="NLD_-_Assum9"/>
      <sheetName val="Cost_summary9"/>
      <sheetName val="March_Analysts9"/>
      <sheetName val="Msht_5F9"/>
      <sheetName val="LOCAL_RATES9"/>
      <sheetName val="Data_base9"/>
      <sheetName val="Block_A_-_BOQ9"/>
      <sheetName val="Detail_In_Door_Stad9"/>
      <sheetName val="Sweeper_Machine9"/>
      <sheetName val="Bal_Sheet9"/>
      <sheetName val="IO_LIST9"/>
      <sheetName val="Fin__Assumpt__-_Sensitivities9"/>
      <sheetName val="labour_coeff9"/>
      <sheetName val="Mantri_A9"/>
      <sheetName val="Hotel_Info_Input9"/>
      <sheetName val="Cover_sheet9"/>
      <sheetName val="Abstract_Sheet9"/>
      <sheetName val="Rate_Analysis9"/>
      <sheetName val="FITZ_MORT_949"/>
      <sheetName val="M_S_10"/>
      <sheetName val="INPUT_SHEET12"/>
      <sheetName val="FC_&amp;_UG12"/>
      <sheetName val="Site_Dev_BOQ11"/>
      <sheetName val="07016,_Master_List-Major_Mino11"/>
      <sheetName val="Material_11"/>
      <sheetName val="Labour_&amp;_Plant11"/>
      <sheetName val="WORK_TABLE11"/>
      <sheetName val="LIST_OF_MAKES11"/>
      <sheetName val="CFForecast_detail11"/>
      <sheetName val="3__Elemental_Summary11"/>
      <sheetName val="9__Package_split_-_Cost_11"/>
      <sheetName val="10__&amp;_11__Rate_Code_&amp;_BQ11"/>
      <sheetName val="PCS_DATA11"/>
      <sheetName val="_B111"/>
      <sheetName val="Basement_Budget11"/>
      <sheetName val="BOQ_Direct_selling_cost11"/>
      <sheetName val="Civil_Boq11"/>
      <sheetName val="RMZ_Summary11"/>
      <sheetName val="SITE_OVERHEADS11"/>
      <sheetName val="Basic_Rates11"/>
      <sheetName val="final_abstract11"/>
      <sheetName val="Builtup_Area11"/>
      <sheetName val="BASIS_-DEC_0811"/>
      <sheetName val="Project_Budget_Worksheet11"/>
      <sheetName val="RCC,Ret__Wall11"/>
      <sheetName val="Base_data_Security_Procedures11"/>
      <sheetName val="12a__CFTable11"/>
      <sheetName val="Break_up_Sheet11"/>
      <sheetName val="Fin_Sum11"/>
      <sheetName val="Sheet3_(2)11"/>
      <sheetName val="X_rate11"/>
      <sheetName val="Fill_this_out_first___11"/>
      <sheetName val="TBAL9697_-group_wise__sdpl11"/>
      <sheetName val="Data_sheet11"/>
      <sheetName val="INDIGINEOUS_ITEMS_11"/>
      <sheetName val="NLD_-_Assum11"/>
      <sheetName val="Cost_summary11"/>
      <sheetName val="March_Analysts11"/>
      <sheetName val="Msht_5F11"/>
      <sheetName val="LOCAL_RATES11"/>
      <sheetName val="Data_base11"/>
      <sheetName val="Block_A_-_BOQ11"/>
      <sheetName val="Detail_In_Door_Stad11"/>
      <sheetName val="Sweeper_Machine11"/>
      <sheetName val="Bal_Sheet11"/>
      <sheetName val="IO_LIST11"/>
      <sheetName val="Fin__Assumpt__-_Sensitivities11"/>
      <sheetName val="labour_coeff11"/>
      <sheetName val="Mantri_A11"/>
      <sheetName val="Hotel_Info_Input11"/>
      <sheetName val="Cover_sheet11"/>
      <sheetName val="Abstract_Sheet11"/>
      <sheetName val="Rate_Analysis11"/>
      <sheetName val="FITZ_MORT_9411"/>
      <sheetName val="M_S_12"/>
      <sheetName val="INPUT_SHEET13"/>
      <sheetName val="FC_&amp;_UG13"/>
      <sheetName val="Site_Dev_BOQ12"/>
      <sheetName val="07016,_Master_List-Major_Mino12"/>
      <sheetName val="Material_12"/>
      <sheetName val="Labour_&amp;_Plant12"/>
      <sheetName val="WORK_TABLE12"/>
      <sheetName val="LIST_OF_MAKES12"/>
      <sheetName val="CFForecast_detail12"/>
      <sheetName val="3__Elemental_Summary12"/>
      <sheetName val="9__Package_split_-_Cost_12"/>
      <sheetName val="10__&amp;_11__Rate_Code_&amp;_BQ12"/>
      <sheetName val="PCS_DATA12"/>
      <sheetName val="_B112"/>
      <sheetName val="Basement_Budget12"/>
      <sheetName val="BOQ_Direct_selling_cost12"/>
      <sheetName val="Civil_Boq12"/>
      <sheetName val="RMZ_Summary12"/>
      <sheetName val="SITE_OVERHEADS12"/>
      <sheetName val="Basic_Rates12"/>
      <sheetName val="final_abstract12"/>
      <sheetName val="Builtup_Area12"/>
      <sheetName val="BASIS_-DEC_0812"/>
      <sheetName val="Project_Budget_Worksheet12"/>
      <sheetName val="RCC,Ret__Wall12"/>
      <sheetName val="Base_data_Security_Procedures12"/>
      <sheetName val="12a__CFTable12"/>
      <sheetName val="Break_up_Sheet12"/>
      <sheetName val="Fin_Sum12"/>
      <sheetName val="Sheet3_(2)12"/>
      <sheetName val="X_rate12"/>
      <sheetName val="Fill_this_out_first___12"/>
      <sheetName val="TBAL9697_-group_wise__sdpl12"/>
      <sheetName val="Data_sheet12"/>
      <sheetName val="INDIGINEOUS_ITEMS_12"/>
      <sheetName val="NLD_-_Assum12"/>
      <sheetName val="Cost_summary12"/>
      <sheetName val="March_Analysts12"/>
      <sheetName val="Msht_5F12"/>
      <sheetName val="LOCAL_RATES12"/>
      <sheetName val="Data_base12"/>
      <sheetName val="Block_A_-_BOQ12"/>
      <sheetName val="Detail_In_Door_Stad12"/>
      <sheetName val="Sweeper_Machine12"/>
      <sheetName val="Bal_Sheet12"/>
      <sheetName val="IO_LIST12"/>
      <sheetName val="Fin__Assumpt__-_Sensitivities12"/>
      <sheetName val="labour_coeff12"/>
      <sheetName val="Mantri_A12"/>
      <sheetName val="Hotel_Info_Input12"/>
      <sheetName val="Cover_sheet12"/>
      <sheetName val="Abstract_Sheet12"/>
      <sheetName val="Rate_Analysis12"/>
      <sheetName val="FITZ_MORT_9412"/>
      <sheetName val="M_S_13"/>
      <sheetName val="INPUT_SHEET14"/>
      <sheetName val="FC_&amp;_UG14"/>
      <sheetName val="Site_Dev_BOQ13"/>
      <sheetName val="07016,_Master_List-Major_Mino13"/>
      <sheetName val="Material_13"/>
      <sheetName val="Labour_&amp;_Plant13"/>
      <sheetName val="WORK_TABLE13"/>
      <sheetName val="LIST_OF_MAKES13"/>
      <sheetName val="CFForecast_detail13"/>
      <sheetName val="3__Elemental_Summary13"/>
      <sheetName val="9__Package_split_-_Cost_13"/>
      <sheetName val="10__&amp;_11__Rate_Code_&amp;_BQ13"/>
      <sheetName val="PCS_DATA13"/>
      <sheetName val="_B113"/>
      <sheetName val="Basement_Budget13"/>
      <sheetName val="BOQ_Direct_selling_cost13"/>
      <sheetName val="Civil_Boq13"/>
      <sheetName val="RMZ_Summary13"/>
      <sheetName val="SITE_OVERHEADS13"/>
      <sheetName val="Basic_Rates13"/>
      <sheetName val="final_abstract13"/>
      <sheetName val="Builtup_Area13"/>
      <sheetName val="BASIS_-DEC_0813"/>
      <sheetName val="Project_Budget_Worksheet13"/>
      <sheetName val="RCC,Ret__Wall13"/>
      <sheetName val="Base_data_Security_Procedures13"/>
      <sheetName val="12a__CFTable13"/>
      <sheetName val="Break_up_Sheet13"/>
      <sheetName val="Fin_Sum13"/>
      <sheetName val="Sheet3_(2)13"/>
      <sheetName val="X_rate13"/>
      <sheetName val="Fill_this_out_first___13"/>
      <sheetName val="TBAL9697_-group_wise__sdpl13"/>
      <sheetName val="Data_sheet13"/>
      <sheetName val="INDIGINEOUS_ITEMS_13"/>
      <sheetName val="NLD_-_Assum13"/>
      <sheetName val="Cost_summary13"/>
      <sheetName val="March_Analysts13"/>
      <sheetName val="Msht_5F13"/>
      <sheetName val="LOCAL_RATES13"/>
      <sheetName val="Data_base13"/>
      <sheetName val="Block_A_-_BOQ13"/>
      <sheetName val="Detail_In_Door_Stad13"/>
      <sheetName val="Sweeper_Machine13"/>
      <sheetName val="Bal_Sheet13"/>
      <sheetName val="IO_LIST13"/>
      <sheetName val="Fin__Assumpt__-_Sensitivities13"/>
      <sheetName val="labour_coeff13"/>
      <sheetName val="Mantri_A13"/>
      <sheetName val="Hotel_Info_Input13"/>
      <sheetName val="Cover_sheet13"/>
      <sheetName val="Abstract_Sheet13"/>
      <sheetName val="Rate_Analysis13"/>
      <sheetName val="FITZ_MORT_9413"/>
      <sheetName val="M_S_14"/>
      <sheetName val="INPUT_SHEET21"/>
      <sheetName val="FC_&amp;_UG21"/>
      <sheetName val="Site_Dev_BOQ20"/>
      <sheetName val="07016,_Master_List-Major_Mino20"/>
      <sheetName val="Material_20"/>
      <sheetName val="Labour_&amp;_Plant20"/>
      <sheetName val="WORK_TABLE20"/>
      <sheetName val="LIST_OF_MAKES20"/>
      <sheetName val="CFForecast_detail20"/>
      <sheetName val="3__Elemental_Summary20"/>
      <sheetName val="9__Package_split_-_Cost_20"/>
      <sheetName val="10__&amp;_11__Rate_Code_&amp;_BQ20"/>
      <sheetName val="PCS_DATA20"/>
      <sheetName val="_B120"/>
      <sheetName val="Basement_Budget20"/>
      <sheetName val="BOQ_Direct_selling_cost20"/>
      <sheetName val="Civil_Boq20"/>
      <sheetName val="RMZ_Summary20"/>
      <sheetName val="SITE_OVERHEADS20"/>
      <sheetName val="Basic_Rates20"/>
      <sheetName val="final_abstract20"/>
      <sheetName val="Builtup_Area20"/>
      <sheetName val="BASIS_-DEC_0820"/>
      <sheetName val="Project_Budget_Worksheet20"/>
      <sheetName val="RCC,Ret__Wall20"/>
      <sheetName val="Base_data_Security_Procedures20"/>
      <sheetName val="12a__CFTable20"/>
      <sheetName val="Break_up_Sheet20"/>
      <sheetName val="Fin_Sum20"/>
      <sheetName val="Sheet3_(2)20"/>
      <sheetName val="X_rate20"/>
      <sheetName val="Fill_this_out_first___20"/>
      <sheetName val="TBAL9697_-group_wise__sdpl20"/>
      <sheetName val="Data_sheet20"/>
      <sheetName val="INDIGINEOUS_ITEMS_20"/>
      <sheetName val="NLD_-_Assum20"/>
      <sheetName val="Cost_summary20"/>
      <sheetName val="March_Analysts20"/>
      <sheetName val="Msht_5F20"/>
      <sheetName val="LOCAL_RATES20"/>
      <sheetName val="Data_base20"/>
      <sheetName val="Block_A_-_BOQ20"/>
      <sheetName val="Detail_In_Door_Stad20"/>
      <sheetName val="Sweeper_Machine20"/>
      <sheetName val="Bal_Sheet20"/>
      <sheetName val="IO_LIST20"/>
      <sheetName val="Fin__Assumpt__-_Sensitivities20"/>
      <sheetName val="labour_coeff20"/>
      <sheetName val="Mantri_A20"/>
      <sheetName val="Hotel_Info_Input20"/>
      <sheetName val="Cover_sheet20"/>
      <sheetName val="Abstract_Sheet20"/>
      <sheetName val="Rate_Analysis20"/>
      <sheetName val="FITZ_MORT_9420"/>
      <sheetName val="M_S_21"/>
      <sheetName val="INPUT_SHEET16"/>
      <sheetName val="FC_&amp;_UG16"/>
      <sheetName val="Site_Dev_BOQ15"/>
      <sheetName val="07016,_Master_List-Major_Mino15"/>
      <sheetName val="Material_15"/>
      <sheetName val="Labour_&amp;_Plant15"/>
      <sheetName val="WORK_TABLE15"/>
      <sheetName val="LIST_OF_MAKES15"/>
      <sheetName val="CFForecast_detail15"/>
      <sheetName val="3__Elemental_Summary15"/>
      <sheetName val="9__Package_split_-_Cost_15"/>
      <sheetName val="10__&amp;_11__Rate_Code_&amp;_BQ15"/>
      <sheetName val="PCS_DATA15"/>
      <sheetName val="_B115"/>
      <sheetName val="Basement_Budget15"/>
      <sheetName val="BOQ_Direct_selling_cost15"/>
      <sheetName val="Civil_Boq15"/>
      <sheetName val="RMZ_Summary15"/>
      <sheetName val="SITE_OVERHEADS15"/>
      <sheetName val="Basic_Rates15"/>
      <sheetName val="final_abstract15"/>
      <sheetName val="Builtup_Area15"/>
      <sheetName val="BASIS_-DEC_0815"/>
      <sheetName val="Project_Budget_Worksheet15"/>
      <sheetName val="RCC,Ret__Wall15"/>
      <sheetName val="Base_data_Security_Procedures15"/>
      <sheetName val="12a__CFTable15"/>
      <sheetName val="Break_up_Sheet15"/>
      <sheetName val="Fin_Sum15"/>
      <sheetName val="Sheet3_(2)15"/>
      <sheetName val="X_rate15"/>
      <sheetName val="Fill_this_out_first___15"/>
      <sheetName val="TBAL9697_-group_wise__sdpl15"/>
      <sheetName val="Data_sheet15"/>
      <sheetName val="INDIGINEOUS_ITEMS_15"/>
      <sheetName val="NLD_-_Assum15"/>
      <sheetName val="Cost_summary15"/>
      <sheetName val="March_Analysts15"/>
      <sheetName val="Msht_5F15"/>
      <sheetName val="LOCAL_RATES15"/>
      <sheetName val="Data_base15"/>
      <sheetName val="Block_A_-_BOQ15"/>
      <sheetName val="Detail_In_Door_Stad15"/>
      <sheetName val="Sweeper_Machine15"/>
      <sheetName val="Bal_Sheet15"/>
      <sheetName val="IO_LIST15"/>
      <sheetName val="Fin__Assumpt__-_Sensitivities15"/>
      <sheetName val="labour_coeff15"/>
      <sheetName val="Mantri_A15"/>
      <sheetName val="Hotel_Info_Input15"/>
      <sheetName val="Cover_sheet15"/>
      <sheetName val="Abstract_Sheet15"/>
      <sheetName val="Rate_Analysis15"/>
      <sheetName val="FITZ_MORT_9415"/>
      <sheetName val="M_S_16"/>
      <sheetName val="INPUT_SHEET17"/>
      <sheetName val="FC_&amp;_UG17"/>
      <sheetName val="Site_Dev_BOQ16"/>
      <sheetName val="07016,_Master_List-Major_Mino16"/>
      <sheetName val="Material_16"/>
      <sheetName val="Labour_&amp;_Plant16"/>
      <sheetName val="WORK_TABLE16"/>
      <sheetName val="LIST_OF_MAKES16"/>
      <sheetName val="CFForecast_detail16"/>
      <sheetName val="3__Elemental_Summary16"/>
      <sheetName val="9__Package_split_-_Cost_16"/>
      <sheetName val="10__&amp;_11__Rate_Code_&amp;_BQ16"/>
      <sheetName val="PCS_DATA16"/>
      <sheetName val="_B116"/>
      <sheetName val="Basement_Budget16"/>
      <sheetName val="BOQ_Direct_selling_cost16"/>
      <sheetName val="Civil_Boq16"/>
      <sheetName val="RMZ_Summary16"/>
      <sheetName val="SITE_OVERHEADS16"/>
      <sheetName val="Basic_Rates16"/>
      <sheetName val="final_abstract16"/>
      <sheetName val="Builtup_Area16"/>
      <sheetName val="BASIS_-DEC_0816"/>
      <sheetName val="Project_Budget_Worksheet16"/>
      <sheetName val="RCC,Ret__Wall16"/>
      <sheetName val="Base_data_Security_Procedures16"/>
      <sheetName val="12a__CFTable16"/>
      <sheetName val="Break_up_Sheet16"/>
      <sheetName val="Fin_Sum16"/>
      <sheetName val="Sheet3_(2)16"/>
      <sheetName val="X_rate16"/>
      <sheetName val="Fill_this_out_first___16"/>
      <sheetName val="TBAL9697_-group_wise__sdpl16"/>
      <sheetName val="Data_sheet16"/>
      <sheetName val="INDIGINEOUS_ITEMS_16"/>
      <sheetName val="NLD_-_Assum16"/>
      <sheetName val="Cost_summary16"/>
      <sheetName val="March_Analysts16"/>
      <sheetName val="Msht_5F16"/>
      <sheetName val="LOCAL_RATES16"/>
      <sheetName val="Data_base16"/>
      <sheetName val="Block_A_-_BOQ16"/>
      <sheetName val="Detail_In_Door_Stad16"/>
      <sheetName val="Sweeper_Machine16"/>
      <sheetName val="Bal_Sheet16"/>
      <sheetName val="IO_LIST16"/>
      <sheetName val="Fin__Assumpt__-_Sensitivities16"/>
      <sheetName val="labour_coeff16"/>
      <sheetName val="Mantri_A16"/>
      <sheetName val="Hotel_Info_Input16"/>
      <sheetName val="Cover_sheet16"/>
      <sheetName val="Abstract_Sheet16"/>
      <sheetName val="Rate_Analysis16"/>
      <sheetName val="FITZ_MORT_9416"/>
      <sheetName val="M_S_17"/>
      <sheetName val="NT_LBH3"/>
      <sheetName val="EARTHING_SYSTEM3"/>
      <sheetName val="INPUT_SHEET18"/>
      <sheetName val="FC_&amp;_UG18"/>
      <sheetName val="Site_Dev_BOQ17"/>
      <sheetName val="07016,_Master_List-Major_Mino17"/>
      <sheetName val="Material_17"/>
      <sheetName val="Labour_&amp;_Plant17"/>
      <sheetName val="WORK_TABLE17"/>
      <sheetName val="LIST_OF_MAKES17"/>
      <sheetName val="CFForecast_detail17"/>
      <sheetName val="3__Elemental_Summary17"/>
      <sheetName val="9__Package_split_-_Cost_17"/>
      <sheetName val="10__&amp;_11__Rate_Code_&amp;_BQ17"/>
      <sheetName val="PCS_DATA17"/>
      <sheetName val="_B117"/>
      <sheetName val="Basement_Budget17"/>
      <sheetName val="BOQ_Direct_selling_cost17"/>
      <sheetName val="Civil_Boq17"/>
      <sheetName val="RMZ_Summary17"/>
      <sheetName val="SITE_OVERHEADS17"/>
      <sheetName val="Basic_Rates17"/>
      <sheetName val="final_abstract17"/>
      <sheetName val="Builtup_Area17"/>
      <sheetName val="BASIS_-DEC_0817"/>
      <sheetName val="Project_Budget_Worksheet17"/>
      <sheetName val="RCC,Ret__Wall17"/>
      <sheetName val="Base_data_Security_Procedures17"/>
      <sheetName val="12a__CFTable17"/>
      <sheetName val="Break_up_Sheet17"/>
      <sheetName val="Fin_Sum17"/>
      <sheetName val="Sheet3_(2)17"/>
      <sheetName val="X_rate17"/>
      <sheetName val="Fill_this_out_first___17"/>
      <sheetName val="TBAL9697_-group_wise__sdpl17"/>
      <sheetName val="Data_sheet17"/>
      <sheetName val="INDIGINEOUS_ITEMS_17"/>
      <sheetName val="NLD_-_Assum17"/>
      <sheetName val="Cost_summary17"/>
      <sheetName val="March_Analysts17"/>
      <sheetName val="Msht_5F17"/>
      <sheetName val="LOCAL_RATES17"/>
      <sheetName val="Data_base17"/>
      <sheetName val="Block_A_-_BOQ17"/>
      <sheetName val="Detail_In_Door_Stad17"/>
      <sheetName val="Sweeper_Machine17"/>
      <sheetName val="Bal_Sheet17"/>
      <sheetName val="IO_LIST17"/>
      <sheetName val="Fin__Assumpt__-_Sensitivities17"/>
      <sheetName val="labour_coeff17"/>
      <sheetName val="Mantri_A17"/>
      <sheetName val="Hotel_Info_Input17"/>
      <sheetName val="Cover_sheet17"/>
      <sheetName val="Abstract_Sheet17"/>
      <sheetName val="Rate_Analysis17"/>
      <sheetName val="FITZ_MORT_9417"/>
      <sheetName val="M_S_18"/>
      <sheetName val="NT_LBH"/>
      <sheetName val="EARTHING_SYSTEM"/>
      <sheetName val="INPUT_SHEET19"/>
      <sheetName val="FC_&amp;_UG19"/>
      <sheetName val="Site_Dev_BOQ18"/>
      <sheetName val="07016,_Master_List-Major_Mino18"/>
      <sheetName val="Material_18"/>
      <sheetName val="Labour_&amp;_Plant18"/>
      <sheetName val="WORK_TABLE18"/>
      <sheetName val="LIST_OF_MAKES18"/>
      <sheetName val="CFForecast_detail18"/>
      <sheetName val="3__Elemental_Summary18"/>
      <sheetName val="9__Package_split_-_Cost_18"/>
      <sheetName val="10__&amp;_11__Rate_Code_&amp;_BQ18"/>
      <sheetName val="PCS_DATA18"/>
      <sheetName val="_B118"/>
      <sheetName val="Basement_Budget18"/>
      <sheetName val="BOQ_Direct_selling_cost18"/>
      <sheetName val="Civil_Boq18"/>
      <sheetName val="RMZ_Summary18"/>
      <sheetName val="SITE_OVERHEADS18"/>
      <sheetName val="Basic_Rates18"/>
      <sheetName val="final_abstract18"/>
      <sheetName val="Builtup_Area18"/>
      <sheetName val="BASIS_-DEC_0818"/>
      <sheetName val="Project_Budget_Worksheet18"/>
      <sheetName val="RCC,Ret__Wall18"/>
      <sheetName val="Base_data_Security_Procedures18"/>
      <sheetName val="12a__CFTable18"/>
      <sheetName val="Break_up_Sheet18"/>
      <sheetName val="Fin_Sum18"/>
      <sheetName val="Sheet3_(2)18"/>
      <sheetName val="X_rate18"/>
      <sheetName val="Fill_this_out_first___18"/>
      <sheetName val="TBAL9697_-group_wise__sdpl18"/>
      <sheetName val="Data_sheet18"/>
      <sheetName val="INDIGINEOUS_ITEMS_18"/>
      <sheetName val="NLD_-_Assum18"/>
      <sheetName val="Cost_summary18"/>
      <sheetName val="March_Analysts18"/>
      <sheetName val="Msht_5F18"/>
      <sheetName val="LOCAL_RATES18"/>
      <sheetName val="Data_base18"/>
      <sheetName val="Block_A_-_BOQ18"/>
      <sheetName val="Detail_In_Door_Stad18"/>
      <sheetName val="Sweeper_Machine18"/>
      <sheetName val="Bal_Sheet18"/>
      <sheetName val="IO_LIST18"/>
      <sheetName val="Fin__Assumpt__-_Sensitivities18"/>
      <sheetName val="labour_coeff18"/>
      <sheetName val="Mantri_A18"/>
      <sheetName val="Hotel_Info_Input18"/>
      <sheetName val="Cover_sheet18"/>
      <sheetName val="Abstract_Sheet18"/>
      <sheetName val="Rate_Analysis18"/>
      <sheetName val="FITZ_MORT_9418"/>
      <sheetName val="M_S_19"/>
      <sheetName val="NT_LBH1"/>
      <sheetName val="EARTHING_SYSTEM1"/>
      <sheetName val="INPUT_SHEET20"/>
      <sheetName val="FC_&amp;_UG20"/>
      <sheetName val="Site_Dev_BOQ19"/>
      <sheetName val="07016,_Master_List-Major_Mino19"/>
      <sheetName val="Material_19"/>
      <sheetName val="Labour_&amp;_Plant19"/>
      <sheetName val="WORK_TABLE19"/>
      <sheetName val="LIST_OF_MAKES19"/>
      <sheetName val="CFForecast_detail19"/>
      <sheetName val="3__Elemental_Summary19"/>
      <sheetName val="9__Package_split_-_Cost_19"/>
      <sheetName val="10__&amp;_11__Rate_Code_&amp;_BQ19"/>
      <sheetName val="PCS_DATA19"/>
      <sheetName val="_B119"/>
      <sheetName val="Basement_Budget19"/>
      <sheetName val="BOQ_Direct_selling_cost19"/>
      <sheetName val="Civil_Boq19"/>
      <sheetName val="RMZ_Summary19"/>
      <sheetName val="SITE_OVERHEADS19"/>
      <sheetName val="Basic_Rates19"/>
      <sheetName val="final_abstract19"/>
      <sheetName val="Builtup_Area19"/>
      <sheetName val="BASIS_-DEC_0819"/>
      <sheetName val="Project_Budget_Worksheet19"/>
      <sheetName val="RCC,Ret__Wall19"/>
      <sheetName val="Base_data_Security_Procedures19"/>
      <sheetName val="12a__CFTable19"/>
      <sheetName val="Break_up_Sheet19"/>
      <sheetName val="Fin_Sum19"/>
      <sheetName val="Sheet3_(2)19"/>
      <sheetName val="X_rate19"/>
      <sheetName val="Fill_this_out_first___19"/>
      <sheetName val="TBAL9697_-group_wise__sdpl19"/>
      <sheetName val="Data_sheet19"/>
      <sheetName val="INDIGINEOUS_ITEMS_19"/>
      <sheetName val="NLD_-_Assum19"/>
      <sheetName val="Cost_summary19"/>
      <sheetName val="March_Analysts19"/>
      <sheetName val="Msht_5F19"/>
      <sheetName val="LOCAL_RATES19"/>
      <sheetName val="Data_base19"/>
      <sheetName val="Block_A_-_BOQ19"/>
      <sheetName val="Detail_In_Door_Stad19"/>
      <sheetName val="Sweeper_Machine19"/>
      <sheetName val="Bal_Sheet19"/>
      <sheetName val="IO_LIST19"/>
      <sheetName val="Fin__Assumpt__-_Sensitivities19"/>
      <sheetName val="labour_coeff19"/>
      <sheetName val="Mantri_A19"/>
      <sheetName val="Hotel_Info_Input19"/>
      <sheetName val="Cover_sheet19"/>
      <sheetName val="Abstract_Sheet19"/>
      <sheetName val="Rate_Analysis19"/>
      <sheetName val="FITZ_MORT_9419"/>
      <sheetName val="M_S_20"/>
      <sheetName val="NT_LBH2"/>
      <sheetName val="EARTHING_SYSTEM2"/>
      <sheetName val="INPUT_SHEET22"/>
      <sheetName val="FC_&amp;_UG22"/>
      <sheetName val="Site_Dev_BOQ21"/>
      <sheetName val="07016,_Master_List-Major_Mino21"/>
      <sheetName val="Material_21"/>
      <sheetName val="Labour_&amp;_Plant21"/>
      <sheetName val="WORK_TABLE21"/>
      <sheetName val="LIST_OF_MAKES21"/>
      <sheetName val="CFForecast_detail21"/>
      <sheetName val="3__Elemental_Summary21"/>
      <sheetName val="9__Package_split_-_Cost_21"/>
      <sheetName val="10__&amp;_11__Rate_Code_&amp;_BQ21"/>
      <sheetName val="PCS_DATA21"/>
      <sheetName val="_B121"/>
      <sheetName val="Basement_Budget21"/>
      <sheetName val="BOQ_Direct_selling_cost21"/>
      <sheetName val="Civil_Boq21"/>
      <sheetName val="RMZ_Summary21"/>
      <sheetName val="SITE_OVERHEADS21"/>
      <sheetName val="Basic_Rates21"/>
      <sheetName val="final_abstract21"/>
      <sheetName val="Builtup_Area21"/>
      <sheetName val="BASIS_-DEC_0821"/>
      <sheetName val="Project_Budget_Worksheet21"/>
      <sheetName val="RCC,Ret__Wall21"/>
      <sheetName val="Base_data_Security_Procedures21"/>
      <sheetName val="12a__CFTable21"/>
      <sheetName val="Break_up_Sheet21"/>
      <sheetName val="Fin_Sum21"/>
      <sheetName val="Sheet3_(2)21"/>
      <sheetName val="X_rate21"/>
      <sheetName val="Fill_this_out_first___21"/>
      <sheetName val="TBAL9697_-group_wise__sdpl21"/>
      <sheetName val="Data_sheet21"/>
      <sheetName val="INDIGINEOUS_ITEMS_21"/>
      <sheetName val="NLD_-_Assum21"/>
      <sheetName val="Cost_summary21"/>
      <sheetName val="March_Analysts21"/>
      <sheetName val="Msht_5F21"/>
      <sheetName val="LOCAL_RATES21"/>
      <sheetName val="Data_base21"/>
      <sheetName val="Block_A_-_BOQ21"/>
      <sheetName val="Detail_In_Door_Stad21"/>
      <sheetName val="Sweeper_Machine21"/>
      <sheetName val="Bal_Sheet21"/>
      <sheetName val="IO_LIST21"/>
      <sheetName val="Fin__Assumpt__-_Sensitivities21"/>
      <sheetName val="labour_coeff21"/>
      <sheetName val="Mantri_A21"/>
      <sheetName val="Hotel_Info_Input21"/>
      <sheetName val="Cover_sheet21"/>
      <sheetName val="Abstract_Sheet21"/>
      <sheetName val="Rate_Analysis21"/>
      <sheetName val="FITZ_MORT_9421"/>
      <sheetName val="M_S_22"/>
      <sheetName val="NT_LBH4"/>
      <sheetName val="EARTHING_SYSTEM4"/>
      <sheetName val="INPUT_SHEET23"/>
      <sheetName val="FC_&amp;_UG23"/>
      <sheetName val="Site_Dev_BOQ22"/>
      <sheetName val="07016,_Master_List-Major_Mino22"/>
      <sheetName val="Material_22"/>
      <sheetName val="Labour_&amp;_Plant22"/>
      <sheetName val="WORK_TABLE22"/>
      <sheetName val="LIST_OF_MAKES22"/>
      <sheetName val="CFForecast_detail22"/>
      <sheetName val="3__Elemental_Summary22"/>
      <sheetName val="9__Package_split_-_Cost_22"/>
      <sheetName val="10__&amp;_11__Rate_Code_&amp;_BQ22"/>
      <sheetName val="PCS_DATA22"/>
      <sheetName val="_B122"/>
      <sheetName val="Basement_Budget22"/>
      <sheetName val="BOQ_Direct_selling_cost22"/>
      <sheetName val="Civil_Boq22"/>
      <sheetName val="RMZ_Summary22"/>
      <sheetName val="SITE_OVERHEADS22"/>
      <sheetName val="Basic_Rates22"/>
      <sheetName val="final_abstract22"/>
      <sheetName val="Builtup_Area22"/>
      <sheetName val="BASIS_-DEC_0822"/>
      <sheetName val="Project_Budget_Worksheet22"/>
      <sheetName val="RCC,Ret__Wall22"/>
      <sheetName val="Base_data_Security_Procedures22"/>
      <sheetName val="12a__CFTable22"/>
      <sheetName val="Break_up_Sheet22"/>
      <sheetName val="Fin_Sum22"/>
      <sheetName val="Sheet3_(2)22"/>
      <sheetName val="X_rate22"/>
      <sheetName val="Fill_this_out_first___22"/>
      <sheetName val="TBAL9697_-group_wise__sdpl22"/>
      <sheetName val="Data_sheet22"/>
      <sheetName val="INDIGINEOUS_ITEMS_22"/>
      <sheetName val="NLD_-_Assum22"/>
      <sheetName val="Cost_summary22"/>
      <sheetName val="March_Analysts22"/>
      <sheetName val="Msht_5F22"/>
      <sheetName val="LOCAL_RATES22"/>
      <sheetName val="Data_base22"/>
      <sheetName val="Block_A_-_BOQ22"/>
      <sheetName val="Detail_In_Door_Stad22"/>
      <sheetName val="Sweeper_Machine22"/>
      <sheetName val="Bal_Sheet22"/>
      <sheetName val="IO_LIST22"/>
      <sheetName val="Fin__Assumpt__-_Sensitivities22"/>
      <sheetName val="labour_coeff22"/>
      <sheetName val="Mantri_A22"/>
      <sheetName val="Hotel_Info_Input22"/>
      <sheetName val="Cover_sheet22"/>
      <sheetName val="Abstract_Sheet22"/>
      <sheetName val="Rate_Analysis22"/>
      <sheetName val="FITZ_MORT_9422"/>
      <sheetName val="M_S_23"/>
      <sheetName val="NT_LBH5"/>
      <sheetName val="EARTHING_SYSTEM5"/>
      <sheetName val="Mactan"/>
      <sheetName val="Mandaue"/>
      <sheetName val="Name List"/>
      <sheetName val="Intro"/>
      <sheetName val="p&amp;m"/>
      <sheetName val="INPUT_SHEET24"/>
      <sheetName val="FC_&amp;_UG24"/>
      <sheetName val="Site_Dev_BOQ23"/>
      <sheetName val="07016,_Master_List-Major_Mino23"/>
      <sheetName val="Material_23"/>
      <sheetName val="Labour_&amp;_Plant23"/>
      <sheetName val="WORK_TABLE23"/>
      <sheetName val="LIST_OF_MAKES23"/>
      <sheetName val="CFForecast_detail23"/>
      <sheetName val="3__Elemental_Summary23"/>
      <sheetName val="9__Package_split_-_Cost_23"/>
      <sheetName val="10__&amp;_11__Rate_Code_&amp;_BQ23"/>
      <sheetName val="PCS_DATA23"/>
      <sheetName val="_B123"/>
      <sheetName val="Basement_Budget23"/>
      <sheetName val="BOQ_Direct_selling_cost23"/>
      <sheetName val="Civil_Boq23"/>
      <sheetName val="RMZ_Summary23"/>
      <sheetName val="SITE_OVERHEADS23"/>
      <sheetName val="Basic_Rates23"/>
      <sheetName val="final_abstract23"/>
      <sheetName val="Builtup_Area23"/>
      <sheetName val="BASIS_-DEC_0823"/>
      <sheetName val="Project_Budget_Worksheet23"/>
      <sheetName val="RCC,Ret__Wall23"/>
      <sheetName val="Base_data_Security_Procedures23"/>
      <sheetName val="12a__CFTable23"/>
      <sheetName val="Break_up_Sheet23"/>
      <sheetName val="Fin_Sum23"/>
      <sheetName val="Sheet3_(2)23"/>
      <sheetName val="X_rate23"/>
      <sheetName val="Fill_this_out_first___23"/>
      <sheetName val="TBAL9697_-group_wise__sdpl23"/>
      <sheetName val="Data_sheet23"/>
      <sheetName val="INDIGINEOUS_ITEMS_23"/>
      <sheetName val="NLD_-_Assum23"/>
      <sheetName val="Cost_summary23"/>
      <sheetName val="March_Analysts23"/>
      <sheetName val="Msht_5F23"/>
      <sheetName val="LOCAL_RATES23"/>
      <sheetName val="Data_base23"/>
      <sheetName val="Block_A_-_BOQ23"/>
      <sheetName val="Detail_In_Door_Stad23"/>
      <sheetName val="Sweeper_Machine23"/>
      <sheetName val="Bal_Sheet23"/>
      <sheetName val="IO_LIST23"/>
      <sheetName val="Fin__Assumpt__-_Sensitivities23"/>
      <sheetName val="labour_coeff23"/>
      <sheetName val="Mantri_A23"/>
      <sheetName val="Hotel_Info_Input23"/>
      <sheetName val="Cover_sheet23"/>
      <sheetName val="Abstract_Sheet23"/>
      <sheetName val="Rate_Analysis23"/>
      <sheetName val="FITZ_MORT_9423"/>
      <sheetName val="M_S_24"/>
      <sheetName val="NT_LBH6"/>
      <sheetName val="EARTHING_SYSTEM6"/>
      <sheetName val="INPUT_SHEET25"/>
      <sheetName val="FC_&amp;_UG25"/>
      <sheetName val="Site_Dev_BOQ24"/>
      <sheetName val="07016,_Master_List-Major_Mino24"/>
      <sheetName val="Material_24"/>
      <sheetName val="Labour_&amp;_Plant24"/>
      <sheetName val="WORK_TABLE24"/>
      <sheetName val="LIST_OF_MAKES24"/>
      <sheetName val="CFForecast_detail24"/>
      <sheetName val="3__Elemental_Summary24"/>
      <sheetName val="9__Package_split_-_Cost_24"/>
      <sheetName val="10__&amp;_11__Rate_Code_&amp;_BQ24"/>
      <sheetName val="PCS_DATA24"/>
      <sheetName val="_B124"/>
      <sheetName val="Basement_Budget24"/>
      <sheetName val="BOQ_Direct_selling_cost24"/>
      <sheetName val="Civil_Boq24"/>
      <sheetName val="RMZ_Summary24"/>
      <sheetName val="SITE_OVERHEADS24"/>
      <sheetName val="Basic_Rates24"/>
      <sheetName val="final_abstract24"/>
      <sheetName val="Builtup_Area24"/>
      <sheetName val="BASIS_-DEC_0824"/>
      <sheetName val="Project_Budget_Worksheet24"/>
      <sheetName val="RCC,Ret__Wall24"/>
      <sheetName val="Base_data_Security_Procedures24"/>
      <sheetName val="12a__CFTable24"/>
      <sheetName val="Break_up_Sheet24"/>
      <sheetName val="Fin_Sum24"/>
      <sheetName val="Sheet3_(2)24"/>
      <sheetName val="X_rate24"/>
      <sheetName val="Fill_this_out_first___24"/>
      <sheetName val="TBAL9697_-group_wise__sdpl24"/>
      <sheetName val="Data_sheet24"/>
      <sheetName val="INDIGINEOUS_ITEMS_24"/>
      <sheetName val="NLD_-_Assum24"/>
      <sheetName val="Cost_summary24"/>
      <sheetName val="March_Analysts24"/>
      <sheetName val="Msht_5F24"/>
      <sheetName val="LOCAL_RATES24"/>
      <sheetName val="Data_base24"/>
      <sheetName val="Block_A_-_BOQ24"/>
      <sheetName val="Detail_In_Door_Stad24"/>
      <sheetName val="Sweeper_Machine24"/>
      <sheetName val="Bal_Sheet24"/>
      <sheetName val="IO_LIST24"/>
      <sheetName val="Fin__Assumpt__-_Sensitivities24"/>
      <sheetName val="labour_coeff24"/>
      <sheetName val="Mantri_A24"/>
      <sheetName val="Hotel_Info_Input24"/>
      <sheetName val="Cover_sheet24"/>
      <sheetName val="Abstract_Sheet24"/>
      <sheetName val="Rate_Analysis24"/>
      <sheetName val="FITZ_MORT_9424"/>
      <sheetName val="M_S_25"/>
      <sheetName val="NT_LBH7"/>
      <sheetName val="EARTHING_SYSTEM7"/>
      <sheetName val="DETAILED__BOQ"/>
      <sheetName val="oresreqsum"/>
      <sheetName val="Construction"/>
    </sheetNames>
    <sheetDataSet>
      <sheetData sheetId="0" refreshError="1"/>
      <sheetData sheetId="1" refreshError="1"/>
      <sheetData sheetId="2" refreshError="1"/>
      <sheetData sheetId="3" refreshError="1"/>
      <sheetData sheetId="4" refreshError="1">
        <row r="437">
          <cell r="B437" t="str">
            <v>LOCAL STAFF</v>
          </cell>
        </row>
        <row r="540">
          <cell r="B540" t="str">
            <v>Material</v>
          </cell>
          <cell r="C540" t="str">
            <v>Unit</v>
          </cell>
          <cell r="D540" t="str">
            <v>Rate</v>
          </cell>
        </row>
        <row r="541">
          <cell r="B541" t="str">
            <v xml:space="preserve">Cement </v>
          </cell>
          <cell r="C541" t="str">
            <v>bag</v>
          </cell>
          <cell r="D541">
            <v>4</v>
          </cell>
        </row>
        <row r="542">
          <cell r="B542" t="str">
            <v>Sand</v>
          </cell>
          <cell r="C542" t="str">
            <v>cmt</v>
          </cell>
          <cell r="D542">
            <v>352.8</v>
          </cell>
        </row>
        <row r="543">
          <cell r="B543" t="str">
            <v>Grit</v>
          </cell>
          <cell r="C543" t="str">
            <v>cmt</v>
          </cell>
          <cell r="D543">
            <v>352.8</v>
          </cell>
        </row>
        <row r="544">
          <cell r="B544" t="str">
            <v>Kapchi</v>
          </cell>
          <cell r="C544" t="str">
            <v>cmt</v>
          </cell>
          <cell r="D544">
            <v>529.20000000000005</v>
          </cell>
        </row>
        <row r="545">
          <cell r="B545" t="str">
            <v xml:space="preserve">Bricks </v>
          </cell>
          <cell r="C545" t="str">
            <v>nos</v>
          </cell>
          <cell r="D545">
            <v>2</v>
          </cell>
        </row>
        <row r="546">
          <cell r="B546" t="str">
            <v>Filling sand</v>
          </cell>
          <cell r="C546" t="str">
            <v>cmt</v>
          </cell>
          <cell r="D546">
            <v>282.24</v>
          </cell>
        </row>
        <row r="547">
          <cell r="B547" t="str">
            <v>Rubble</v>
          </cell>
          <cell r="C547" t="str">
            <v>cmt</v>
          </cell>
        </row>
        <row r="548">
          <cell r="B548" t="str">
            <v>Metal</v>
          </cell>
          <cell r="C548" t="str">
            <v>cmt</v>
          </cell>
          <cell r="D548">
            <v>352.8</v>
          </cell>
        </row>
        <row r="549">
          <cell r="B549" t="str">
            <v>Reinf. steel</v>
          </cell>
          <cell r="C549" t="str">
            <v>MT</v>
          </cell>
          <cell r="D549">
            <v>100</v>
          </cell>
        </row>
        <row r="550">
          <cell r="B550" t="str">
            <v>Str.Steel</v>
          </cell>
          <cell r="C550" t="str">
            <v>MT</v>
          </cell>
        </row>
        <row r="551">
          <cell r="B551" t="str">
            <v>S.BLOCK</v>
          </cell>
          <cell r="C551" t="str">
            <v>smt</v>
          </cell>
          <cell r="D551">
            <v>14</v>
          </cell>
        </row>
        <row r="552">
          <cell r="B552" t="str">
            <v>Brickbats</v>
          </cell>
          <cell r="C552" t="str">
            <v>cmt</v>
          </cell>
          <cell r="D552">
            <v>211.68</v>
          </cell>
        </row>
        <row r="553">
          <cell r="B553" t="str">
            <v>other-3</v>
          </cell>
        </row>
        <row r="554">
          <cell r="B554" t="str">
            <v>other-4</v>
          </cell>
        </row>
        <row r="555">
          <cell r="B555" t="str">
            <v>other-5</v>
          </cell>
        </row>
      </sheetData>
      <sheetData sheetId="5" refreshError="1"/>
      <sheetData sheetId="6" refreshError="1"/>
      <sheetData sheetId="7" refreshError="1"/>
      <sheetData sheetId="8">
        <row r="1">
          <cell r="A1" t="str">
            <v>Macro1</v>
          </cell>
        </row>
      </sheetData>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sheetData sheetId="191"/>
      <sheetData sheetId="192"/>
      <sheetData sheetId="193"/>
      <sheetData sheetId="194"/>
      <sheetData sheetId="195">
        <row r="437">
          <cell r="B437" t="str">
            <v>LOCAL STAFF</v>
          </cell>
        </row>
      </sheetData>
      <sheetData sheetId="196">
        <row r="437">
          <cell r="B437" t="str">
            <v>LOCAL STAFF</v>
          </cell>
        </row>
      </sheetData>
      <sheetData sheetId="197">
        <row r="437">
          <cell r="B437" t="str">
            <v>LOCAL STAFF</v>
          </cell>
        </row>
      </sheetData>
      <sheetData sheetId="198">
        <row r="437">
          <cell r="B437" t="str">
            <v>LOCAL STAFF</v>
          </cell>
        </row>
      </sheetData>
      <sheetData sheetId="199">
        <row r="437">
          <cell r="B437" t="str">
            <v>LOCAL STAFF</v>
          </cell>
        </row>
      </sheetData>
      <sheetData sheetId="200"/>
      <sheetData sheetId="201"/>
      <sheetData sheetId="202">
        <row r="437">
          <cell r="B437" t="str">
            <v>LOCAL STAFF</v>
          </cell>
        </row>
      </sheetData>
      <sheetData sheetId="203">
        <row r="437">
          <cell r="B437" t="str">
            <v>LOCAL STAFF</v>
          </cell>
        </row>
      </sheetData>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row r="437">
          <cell r="B437" t="str">
            <v>LOCAL STAFF</v>
          </cell>
        </row>
      </sheetData>
      <sheetData sheetId="237">
        <row r="437">
          <cell r="B437" t="str">
            <v>LOCAL STAFF</v>
          </cell>
        </row>
      </sheetData>
      <sheetData sheetId="238">
        <row r="437">
          <cell r="B437" t="str">
            <v>LOCAL STAFF</v>
          </cell>
        </row>
      </sheetData>
      <sheetData sheetId="239">
        <row r="437">
          <cell r="B437" t="str">
            <v>LOCAL STAFF</v>
          </cell>
        </row>
      </sheetData>
      <sheetData sheetId="240">
        <row r="437">
          <cell r="B437" t="str">
            <v>LOCAL STAFF</v>
          </cell>
        </row>
      </sheetData>
      <sheetData sheetId="241">
        <row r="437">
          <cell r="B437" t="str">
            <v>LOCAL STAFF</v>
          </cell>
        </row>
      </sheetData>
      <sheetData sheetId="242">
        <row r="437">
          <cell r="B437" t="str">
            <v>LOCAL STAFF</v>
          </cell>
        </row>
      </sheetData>
      <sheetData sheetId="243">
        <row r="437">
          <cell r="B437" t="str">
            <v>LOCAL STAFF</v>
          </cell>
        </row>
      </sheetData>
      <sheetData sheetId="244">
        <row r="437">
          <cell r="B437" t="str">
            <v>LOCAL STAFF</v>
          </cell>
        </row>
      </sheetData>
      <sheetData sheetId="245">
        <row r="437">
          <cell r="B437" t="str">
            <v>LOCAL STAFF</v>
          </cell>
        </row>
      </sheetData>
      <sheetData sheetId="246">
        <row r="437">
          <cell r="B437" t="str">
            <v>LOCAL STAFF</v>
          </cell>
        </row>
      </sheetData>
      <sheetData sheetId="247">
        <row r="437">
          <cell r="B437" t="str">
            <v>LOCAL STAFF</v>
          </cell>
        </row>
      </sheetData>
      <sheetData sheetId="248">
        <row r="437">
          <cell r="B437" t="str">
            <v>LOCAL STAFF</v>
          </cell>
        </row>
      </sheetData>
      <sheetData sheetId="249"/>
      <sheetData sheetId="250"/>
      <sheetData sheetId="251">
        <row r="437">
          <cell r="B437" t="str">
            <v>LOCAL STAFF</v>
          </cell>
        </row>
      </sheetData>
      <sheetData sheetId="252">
        <row r="437">
          <cell r="B437" t="str">
            <v>LOCAL STAFF</v>
          </cell>
        </row>
      </sheetData>
      <sheetData sheetId="253">
        <row r="437">
          <cell r="B437" t="str">
            <v>LOCAL STAFF</v>
          </cell>
        </row>
      </sheetData>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ow r="437">
          <cell r="B437" t="str">
            <v>LOCAL STAFF</v>
          </cell>
        </row>
      </sheetData>
      <sheetData sheetId="288">
        <row r="437">
          <cell r="B437" t="str">
            <v>LOCAL STAFF</v>
          </cell>
        </row>
      </sheetData>
      <sheetData sheetId="289"/>
      <sheetData sheetId="290"/>
      <sheetData sheetId="291">
        <row r="437">
          <cell r="B437" t="str">
            <v>LOCAL STAFF</v>
          </cell>
        </row>
      </sheetData>
      <sheetData sheetId="292">
        <row r="437">
          <cell r="B437" t="str">
            <v>LOCAL STAFF</v>
          </cell>
        </row>
      </sheetData>
      <sheetData sheetId="293"/>
      <sheetData sheetId="294"/>
      <sheetData sheetId="295" refreshError="1"/>
      <sheetData sheetId="296" refreshError="1"/>
      <sheetData sheetId="297"/>
      <sheetData sheetId="298"/>
      <sheetData sheetId="299"/>
      <sheetData sheetId="300"/>
      <sheetData sheetId="301"/>
      <sheetData sheetId="302"/>
      <sheetData sheetId="303"/>
      <sheetData sheetId="304"/>
      <sheetData sheetId="305"/>
      <sheetData sheetId="306">
        <row r="437">
          <cell r="B437" t="str">
            <v>LOCAL STAFF</v>
          </cell>
        </row>
      </sheetData>
      <sheetData sheetId="307">
        <row r="437">
          <cell r="B437" t="str">
            <v>LOCAL STAFF</v>
          </cell>
        </row>
      </sheetData>
      <sheetData sheetId="308"/>
      <sheetData sheetId="309"/>
      <sheetData sheetId="310">
        <row r="437">
          <cell r="B437" t="str">
            <v>LOCAL STAFF</v>
          </cell>
        </row>
      </sheetData>
      <sheetData sheetId="311">
        <row r="437">
          <cell r="B437" t="str">
            <v>LOCAL STAFF</v>
          </cell>
        </row>
      </sheetData>
      <sheetData sheetId="312"/>
      <sheetData sheetId="313"/>
      <sheetData sheetId="314">
        <row r="437">
          <cell r="B437" t="str">
            <v>LOCAL STAFF</v>
          </cell>
        </row>
      </sheetData>
      <sheetData sheetId="315">
        <row r="437">
          <cell r="B437" t="str">
            <v>LOCAL STAFF</v>
          </cell>
        </row>
      </sheetData>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ow r="437">
          <cell r="B437" t="str">
            <v>LOCAL STAFF</v>
          </cell>
        </row>
      </sheetData>
      <sheetData sheetId="344">
        <row r="437">
          <cell r="B437" t="str">
            <v>LOCAL STAFF</v>
          </cell>
        </row>
      </sheetData>
      <sheetData sheetId="345"/>
      <sheetData sheetId="346"/>
      <sheetData sheetId="347">
        <row r="437">
          <cell r="B437" t="str">
            <v>LOCAL STAFF</v>
          </cell>
        </row>
      </sheetData>
      <sheetData sheetId="348">
        <row r="437">
          <cell r="B437" t="str">
            <v>LOCAL STAFF</v>
          </cell>
        </row>
      </sheetData>
      <sheetData sheetId="349"/>
      <sheetData sheetId="350"/>
      <sheetData sheetId="351"/>
      <sheetData sheetId="352"/>
      <sheetData sheetId="353"/>
      <sheetData sheetId="354"/>
      <sheetData sheetId="355">
        <row r="437">
          <cell r="B437" t="str">
            <v>LOCAL STAFF</v>
          </cell>
        </row>
      </sheetData>
      <sheetData sheetId="356">
        <row r="437">
          <cell r="B437" t="str">
            <v>LOCAL STAFF</v>
          </cell>
        </row>
      </sheetData>
      <sheetData sheetId="357">
        <row r="437">
          <cell r="B437" t="str">
            <v>LOCAL STAFF</v>
          </cell>
        </row>
      </sheetData>
      <sheetData sheetId="358">
        <row r="437">
          <cell r="B437" t="str">
            <v>LOCAL STAFF</v>
          </cell>
        </row>
      </sheetData>
      <sheetData sheetId="359">
        <row r="437">
          <cell r="B437" t="str">
            <v>LOCAL STAFF</v>
          </cell>
        </row>
      </sheetData>
      <sheetData sheetId="360">
        <row r="437">
          <cell r="B437" t="str">
            <v>LOCAL STAFF</v>
          </cell>
        </row>
      </sheetData>
      <sheetData sheetId="361">
        <row r="437">
          <cell r="B437" t="str">
            <v>LOCAL STAFF</v>
          </cell>
        </row>
      </sheetData>
      <sheetData sheetId="362">
        <row r="437">
          <cell r="B437" t="str">
            <v>LOCAL STAFF</v>
          </cell>
        </row>
      </sheetData>
      <sheetData sheetId="363">
        <row r="437">
          <cell r="B437" t="str">
            <v>LOCAL STAFF</v>
          </cell>
        </row>
      </sheetData>
      <sheetData sheetId="364">
        <row r="437">
          <cell r="B437" t="str">
            <v>LOCAL STAFF</v>
          </cell>
        </row>
      </sheetData>
      <sheetData sheetId="365">
        <row r="437">
          <cell r="B437" t="str">
            <v>LOCAL STAFF</v>
          </cell>
        </row>
      </sheetData>
      <sheetData sheetId="366">
        <row r="437">
          <cell r="B437" t="str">
            <v>LOCAL STAFF</v>
          </cell>
        </row>
      </sheetData>
      <sheetData sheetId="367"/>
      <sheetData sheetId="368"/>
      <sheetData sheetId="369">
        <row r="437">
          <cell r="B437" t="str">
            <v>LOCAL STAFF</v>
          </cell>
        </row>
      </sheetData>
      <sheetData sheetId="370">
        <row r="437">
          <cell r="B437" t="str">
            <v>LOCAL STAFF</v>
          </cell>
        </row>
      </sheetData>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row r="437">
          <cell r="B437" t="str">
            <v>LOCAL STAFF</v>
          </cell>
        </row>
      </sheetData>
      <sheetData sheetId="407">
        <row r="437">
          <cell r="B437" t="str">
            <v>LOCAL STAFF</v>
          </cell>
        </row>
      </sheetData>
      <sheetData sheetId="408">
        <row r="437">
          <cell r="B437" t="str">
            <v>LOCAL STAFF</v>
          </cell>
        </row>
      </sheetData>
      <sheetData sheetId="409">
        <row r="437">
          <cell r="B437" t="str">
            <v>LOCAL STAFF</v>
          </cell>
        </row>
      </sheetData>
      <sheetData sheetId="410">
        <row r="437">
          <cell r="B437" t="str">
            <v>LOCAL STAFF</v>
          </cell>
        </row>
      </sheetData>
      <sheetData sheetId="411">
        <row r="437">
          <cell r="B437" t="str">
            <v>LOCAL STAFF</v>
          </cell>
        </row>
      </sheetData>
      <sheetData sheetId="412">
        <row r="437">
          <cell r="B437" t="str">
            <v>LOCAL STAFF</v>
          </cell>
        </row>
      </sheetData>
      <sheetData sheetId="413">
        <row r="437">
          <cell r="B437" t="str">
            <v>LOCAL STAFF</v>
          </cell>
        </row>
      </sheetData>
      <sheetData sheetId="414">
        <row r="437">
          <cell r="B437" t="str">
            <v>LOCAL STAFF</v>
          </cell>
        </row>
      </sheetData>
      <sheetData sheetId="415">
        <row r="437">
          <cell r="B437" t="str">
            <v>LOCAL STAFF</v>
          </cell>
        </row>
      </sheetData>
      <sheetData sheetId="416">
        <row r="437">
          <cell r="B437" t="str">
            <v>LOCAL STAFF</v>
          </cell>
        </row>
      </sheetData>
      <sheetData sheetId="417">
        <row r="437">
          <cell r="B437" t="str">
            <v>LOCAL STAFF</v>
          </cell>
        </row>
      </sheetData>
      <sheetData sheetId="418">
        <row r="437">
          <cell r="B437" t="str">
            <v>LOCAL STAFF</v>
          </cell>
        </row>
      </sheetData>
      <sheetData sheetId="419">
        <row r="437">
          <cell r="B437" t="str">
            <v>LOCAL STAFF</v>
          </cell>
        </row>
      </sheetData>
      <sheetData sheetId="420">
        <row r="437">
          <cell r="B437" t="str">
            <v>LOCAL STAFF</v>
          </cell>
        </row>
      </sheetData>
      <sheetData sheetId="421">
        <row r="437">
          <cell r="B437" t="str">
            <v>LOCAL STAFF</v>
          </cell>
        </row>
      </sheetData>
      <sheetData sheetId="422"/>
      <sheetData sheetId="423"/>
      <sheetData sheetId="424">
        <row r="437">
          <cell r="B437" t="str">
            <v>LOCAL STAFF</v>
          </cell>
        </row>
      </sheetData>
      <sheetData sheetId="425">
        <row r="437">
          <cell r="B437" t="str">
            <v>LOCAL STAFF</v>
          </cell>
        </row>
      </sheetData>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ow r="437">
          <cell r="B437" t="str">
            <v>LOCAL STAFF</v>
          </cell>
        </row>
      </sheetData>
      <sheetData sheetId="458">
        <row r="437">
          <cell r="B437" t="str">
            <v>LOCAL STAFF</v>
          </cell>
        </row>
      </sheetData>
      <sheetData sheetId="459">
        <row r="437">
          <cell r="B437" t="str">
            <v>LOCAL STAFF</v>
          </cell>
        </row>
      </sheetData>
      <sheetData sheetId="460">
        <row r="437">
          <cell r="B437" t="str">
            <v>LOCAL STAFF</v>
          </cell>
        </row>
      </sheetData>
      <sheetData sheetId="461">
        <row r="437">
          <cell r="B437" t="str">
            <v>LOCAL STAFF</v>
          </cell>
        </row>
      </sheetData>
      <sheetData sheetId="462">
        <row r="437">
          <cell r="B437" t="str">
            <v>LOCAL STAFF</v>
          </cell>
        </row>
      </sheetData>
      <sheetData sheetId="463">
        <row r="437">
          <cell r="B437" t="str">
            <v>LOCAL STAFF</v>
          </cell>
        </row>
      </sheetData>
      <sheetData sheetId="464">
        <row r="437">
          <cell r="B437" t="str">
            <v>LOCAL STAFF</v>
          </cell>
        </row>
      </sheetData>
      <sheetData sheetId="465">
        <row r="437">
          <cell r="B437" t="str">
            <v>LOCAL STAFF</v>
          </cell>
        </row>
      </sheetData>
      <sheetData sheetId="466">
        <row r="437">
          <cell r="B437" t="str">
            <v>LOCAL STAFF</v>
          </cell>
        </row>
      </sheetData>
      <sheetData sheetId="467">
        <row r="437">
          <cell r="B437" t="str">
            <v>LOCAL STAFF</v>
          </cell>
        </row>
      </sheetData>
      <sheetData sheetId="468">
        <row r="437">
          <cell r="B437" t="str">
            <v>LOCAL STAFF</v>
          </cell>
        </row>
      </sheetData>
      <sheetData sheetId="469">
        <row r="437">
          <cell r="B437" t="str">
            <v>LOCAL STAFF</v>
          </cell>
        </row>
      </sheetData>
      <sheetData sheetId="470">
        <row r="437">
          <cell r="B437" t="str">
            <v>LOCAL STAFF</v>
          </cell>
        </row>
      </sheetData>
      <sheetData sheetId="471">
        <row r="437">
          <cell r="B437" t="str">
            <v>LOCAL STAFF</v>
          </cell>
        </row>
      </sheetData>
      <sheetData sheetId="472">
        <row r="437">
          <cell r="B437" t="str">
            <v>LOCAL STAFF</v>
          </cell>
        </row>
      </sheetData>
      <sheetData sheetId="473">
        <row r="437">
          <cell r="B437" t="str">
            <v>LOCAL STAFF</v>
          </cell>
        </row>
      </sheetData>
      <sheetData sheetId="474">
        <row r="437">
          <cell r="B437" t="str">
            <v>LOCAL STAFF</v>
          </cell>
        </row>
      </sheetData>
      <sheetData sheetId="475">
        <row r="437">
          <cell r="B437" t="str">
            <v>LOCAL STAFF</v>
          </cell>
        </row>
      </sheetData>
      <sheetData sheetId="476">
        <row r="437">
          <cell r="B437" t="str">
            <v>LOCAL STAFF</v>
          </cell>
        </row>
      </sheetData>
      <sheetData sheetId="477"/>
      <sheetData sheetId="478"/>
      <sheetData sheetId="479">
        <row r="437">
          <cell r="B437" t="str">
            <v>LOCAL STAFF</v>
          </cell>
        </row>
      </sheetData>
      <sheetData sheetId="480">
        <row r="437">
          <cell r="B437" t="str">
            <v>LOCAL STAFF</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sheetData sheetId="508"/>
      <sheetData sheetId="509" refreshError="1"/>
      <sheetData sheetId="510" refreshError="1"/>
      <sheetData sheetId="511" refreshError="1"/>
      <sheetData sheetId="512" refreshError="1"/>
      <sheetData sheetId="513" refreshError="1"/>
      <sheetData sheetId="514"/>
      <sheetData sheetId="515"/>
      <sheetData sheetId="516">
        <row r="437">
          <cell r="B437" t="str">
            <v>LOCAL STAFF</v>
          </cell>
        </row>
      </sheetData>
      <sheetData sheetId="517">
        <row r="437">
          <cell r="B437" t="str">
            <v>LOCAL STAFF</v>
          </cell>
        </row>
      </sheetData>
      <sheetData sheetId="518">
        <row r="437">
          <cell r="B437" t="str">
            <v>LOCAL STAFF</v>
          </cell>
        </row>
      </sheetData>
      <sheetData sheetId="519">
        <row r="437">
          <cell r="B437" t="str">
            <v>LOCAL STAFF</v>
          </cell>
        </row>
      </sheetData>
      <sheetData sheetId="520">
        <row r="437">
          <cell r="B437" t="str">
            <v>LOCAL STAFF</v>
          </cell>
        </row>
      </sheetData>
      <sheetData sheetId="521">
        <row r="437">
          <cell r="B437" t="str">
            <v>LOCAL STAFF</v>
          </cell>
        </row>
      </sheetData>
      <sheetData sheetId="522">
        <row r="437">
          <cell r="B437" t="str">
            <v>LOCAL STAFF</v>
          </cell>
        </row>
      </sheetData>
      <sheetData sheetId="523">
        <row r="437">
          <cell r="B437" t="str">
            <v>LOCAL STAFF</v>
          </cell>
        </row>
      </sheetData>
      <sheetData sheetId="524">
        <row r="437">
          <cell r="B437" t="str">
            <v>LOCAL STAFF</v>
          </cell>
        </row>
      </sheetData>
      <sheetData sheetId="525">
        <row r="437">
          <cell r="B437" t="str">
            <v>LOCAL STAFF</v>
          </cell>
        </row>
      </sheetData>
      <sheetData sheetId="526">
        <row r="437">
          <cell r="B437" t="str">
            <v>LOCAL STAFF</v>
          </cell>
        </row>
      </sheetData>
      <sheetData sheetId="527">
        <row r="437">
          <cell r="B437" t="str">
            <v>LOCAL STAFF</v>
          </cell>
        </row>
      </sheetData>
      <sheetData sheetId="528">
        <row r="437">
          <cell r="B437" t="str">
            <v>LOCAL STAFF</v>
          </cell>
        </row>
      </sheetData>
      <sheetData sheetId="529">
        <row r="437">
          <cell r="B437" t="str">
            <v>LOCAL STAFF</v>
          </cell>
        </row>
      </sheetData>
      <sheetData sheetId="530">
        <row r="437">
          <cell r="B437" t="str">
            <v>LOCAL STAFF</v>
          </cell>
        </row>
      </sheetData>
      <sheetData sheetId="531">
        <row r="437">
          <cell r="B437" t="str">
            <v>LOCAL STAFF</v>
          </cell>
        </row>
      </sheetData>
      <sheetData sheetId="532">
        <row r="437">
          <cell r="B437" t="str">
            <v>LOCAL STAFF</v>
          </cell>
        </row>
      </sheetData>
      <sheetData sheetId="533">
        <row r="437">
          <cell r="B437" t="str">
            <v>LOCAL STAFF</v>
          </cell>
        </row>
      </sheetData>
      <sheetData sheetId="534">
        <row r="437">
          <cell r="B437" t="str">
            <v>LOCAL STAFF</v>
          </cell>
        </row>
      </sheetData>
      <sheetData sheetId="535">
        <row r="437">
          <cell r="B437" t="str">
            <v>LOCAL STAFF</v>
          </cell>
        </row>
      </sheetData>
      <sheetData sheetId="536">
        <row r="437">
          <cell r="B437" t="str">
            <v>LOCAL STAFF</v>
          </cell>
        </row>
      </sheetData>
      <sheetData sheetId="537">
        <row r="437">
          <cell r="B437" t="str">
            <v>LOCAL STAFF</v>
          </cell>
        </row>
      </sheetData>
      <sheetData sheetId="538"/>
      <sheetData sheetId="539"/>
      <sheetData sheetId="540">
        <row r="437">
          <cell r="B437" t="str">
            <v>LOCAL STAFF</v>
          </cell>
        </row>
      </sheetData>
      <sheetData sheetId="541">
        <row r="437">
          <cell r="B437" t="str">
            <v>LOCAL STAFF</v>
          </cell>
        </row>
      </sheetData>
      <sheetData sheetId="542">
        <row r="437">
          <cell r="B437" t="str">
            <v>LOCAL STAFF</v>
          </cell>
        </row>
      </sheetData>
      <sheetData sheetId="543"/>
      <sheetData sheetId="544"/>
      <sheetData sheetId="545">
        <row r="437">
          <cell r="B437" t="str">
            <v>LOCAL STAFF</v>
          </cell>
        </row>
      </sheetData>
      <sheetData sheetId="546">
        <row r="437">
          <cell r="B437" t="str">
            <v>LOCAL STAFF</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ow r="437">
          <cell r="B437" t="str">
            <v>LOCAL STAFF</v>
          </cell>
        </row>
      </sheetData>
      <sheetData sheetId="570">
        <row r="437">
          <cell r="B437" t="str">
            <v>LOCAL STAFF</v>
          </cell>
        </row>
      </sheetData>
      <sheetData sheetId="571">
        <row r="437">
          <cell r="B437" t="str">
            <v>LOCAL STAFF</v>
          </cell>
        </row>
      </sheetData>
      <sheetData sheetId="572">
        <row r="437">
          <cell r="B437" t="str">
            <v>LOCAL STAFF</v>
          </cell>
        </row>
      </sheetData>
      <sheetData sheetId="573">
        <row r="437">
          <cell r="B437" t="str">
            <v>LOCAL STAFF</v>
          </cell>
        </row>
      </sheetData>
      <sheetData sheetId="574">
        <row r="437">
          <cell r="B437" t="str">
            <v>LOCAL STAFF</v>
          </cell>
        </row>
      </sheetData>
      <sheetData sheetId="575">
        <row r="437">
          <cell r="B437" t="str">
            <v>LOCAL STAFF</v>
          </cell>
        </row>
      </sheetData>
      <sheetData sheetId="576">
        <row r="437">
          <cell r="B437" t="str">
            <v>LOCAL STAFF</v>
          </cell>
        </row>
      </sheetData>
      <sheetData sheetId="577">
        <row r="437">
          <cell r="B437" t="str">
            <v>LOCAL STAFF</v>
          </cell>
        </row>
      </sheetData>
      <sheetData sheetId="578">
        <row r="437">
          <cell r="B437" t="str">
            <v>LOCAL STAFF</v>
          </cell>
        </row>
      </sheetData>
      <sheetData sheetId="579">
        <row r="437">
          <cell r="B437" t="str">
            <v>LOCAL STAFF</v>
          </cell>
        </row>
      </sheetData>
      <sheetData sheetId="580">
        <row r="437">
          <cell r="B437" t="str">
            <v>LOCAL STAFF</v>
          </cell>
        </row>
      </sheetData>
      <sheetData sheetId="581">
        <row r="437">
          <cell r="B437" t="str">
            <v>LOCAL STAFF</v>
          </cell>
        </row>
      </sheetData>
      <sheetData sheetId="582">
        <row r="437">
          <cell r="B437" t="str">
            <v>LOCAL STAFF</v>
          </cell>
        </row>
      </sheetData>
      <sheetData sheetId="583">
        <row r="437">
          <cell r="B437" t="str">
            <v>LOCAL STAFF</v>
          </cell>
        </row>
      </sheetData>
      <sheetData sheetId="584">
        <row r="437">
          <cell r="B437" t="str">
            <v>LOCAL STAFF</v>
          </cell>
        </row>
      </sheetData>
      <sheetData sheetId="585">
        <row r="437">
          <cell r="B437" t="str">
            <v>LOCAL STAFF</v>
          </cell>
        </row>
      </sheetData>
      <sheetData sheetId="586">
        <row r="437">
          <cell r="B437" t="str">
            <v>LOCAL STAFF</v>
          </cell>
        </row>
      </sheetData>
      <sheetData sheetId="587">
        <row r="437">
          <cell r="B437" t="str">
            <v>LOCAL STAFF</v>
          </cell>
        </row>
      </sheetData>
      <sheetData sheetId="588">
        <row r="437">
          <cell r="B437" t="str">
            <v>LOCAL STAFF</v>
          </cell>
        </row>
      </sheetData>
      <sheetData sheetId="589">
        <row r="437">
          <cell r="B437" t="str">
            <v>LOCAL STAFF</v>
          </cell>
        </row>
      </sheetData>
      <sheetData sheetId="590">
        <row r="437">
          <cell r="B437" t="str">
            <v>LOCAL STAFF</v>
          </cell>
        </row>
      </sheetData>
      <sheetData sheetId="591">
        <row r="437">
          <cell r="B437" t="str">
            <v>LOCAL STAFF</v>
          </cell>
        </row>
      </sheetData>
      <sheetData sheetId="592">
        <row r="437">
          <cell r="B437" t="str">
            <v>LOCAL STAFF</v>
          </cell>
        </row>
      </sheetData>
      <sheetData sheetId="593">
        <row r="437">
          <cell r="B437" t="str">
            <v>LOCAL STAFF</v>
          </cell>
        </row>
      </sheetData>
      <sheetData sheetId="594">
        <row r="437">
          <cell r="B437" t="str">
            <v>LOCAL STAFF</v>
          </cell>
        </row>
      </sheetData>
      <sheetData sheetId="595">
        <row r="437">
          <cell r="B437" t="str">
            <v>LOCAL STAFF</v>
          </cell>
        </row>
      </sheetData>
      <sheetData sheetId="596">
        <row r="437">
          <cell r="B437" t="str">
            <v>LOCAL STAFF</v>
          </cell>
        </row>
      </sheetData>
      <sheetData sheetId="597">
        <row r="437">
          <cell r="B437" t="str">
            <v>LOCAL STAFF</v>
          </cell>
        </row>
      </sheetData>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ow r="437">
          <cell r="B437" t="str">
            <v>LOCAL STAFF</v>
          </cell>
        </row>
      </sheetData>
      <sheetData sheetId="623">
        <row r="437">
          <cell r="B437" t="str">
            <v>LOCAL STAFF</v>
          </cell>
        </row>
      </sheetData>
      <sheetData sheetId="624">
        <row r="437">
          <cell r="B437" t="str">
            <v>LOCAL STAFF</v>
          </cell>
        </row>
      </sheetData>
      <sheetData sheetId="625">
        <row r="437">
          <cell r="B437" t="str">
            <v>LOCAL STAFF</v>
          </cell>
        </row>
      </sheetData>
      <sheetData sheetId="626">
        <row r="437">
          <cell r="B437" t="str">
            <v>LOCAL STAFF</v>
          </cell>
        </row>
      </sheetData>
      <sheetData sheetId="627">
        <row r="437">
          <cell r="B437" t="str">
            <v>LOCAL STAFF</v>
          </cell>
        </row>
      </sheetData>
      <sheetData sheetId="628">
        <row r="437">
          <cell r="B437" t="str">
            <v>LOCAL STAFF</v>
          </cell>
        </row>
      </sheetData>
      <sheetData sheetId="629">
        <row r="437">
          <cell r="B437" t="str">
            <v>LOCAL STAFF</v>
          </cell>
        </row>
      </sheetData>
      <sheetData sheetId="630">
        <row r="437">
          <cell r="B437" t="str">
            <v>LOCAL STAFF</v>
          </cell>
        </row>
      </sheetData>
      <sheetData sheetId="631">
        <row r="437">
          <cell r="B437" t="str">
            <v>LOCAL STAFF</v>
          </cell>
        </row>
      </sheetData>
      <sheetData sheetId="632">
        <row r="437">
          <cell r="B437" t="str">
            <v>LOCAL STAFF</v>
          </cell>
        </row>
      </sheetData>
      <sheetData sheetId="633">
        <row r="437">
          <cell r="B437" t="str">
            <v>LOCAL STAFF</v>
          </cell>
        </row>
      </sheetData>
      <sheetData sheetId="634">
        <row r="437">
          <cell r="B437" t="str">
            <v>LOCAL STAFF</v>
          </cell>
        </row>
      </sheetData>
      <sheetData sheetId="635">
        <row r="437">
          <cell r="B437" t="str">
            <v>LOCAL STAFF</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sheetData sheetId="649">
        <row r="437">
          <cell r="B437" t="str">
            <v>LOCAL STAFF</v>
          </cell>
        </row>
      </sheetData>
      <sheetData sheetId="650">
        <row r="437">
          <cell r="B437" t="str">
            <v>LOCAL STAFF</v>
          </cell>
        </row>
      </sheetData>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ow r="437">
          <cell r="B437" t="str">
            <v>LOCAL STAFF</v>
          </cell>
        </row>
      </sheetData>
      <sheetData sheetId="678">
        <row r="437">
          <cell r="B437" t="str">
            <v>LOCAL STAFF</v>
          </cell>
        </row>
      </sheetData>
      <sheetData sheetId="679"/>
      <sheetData sheetId="680"/>
      <sheetData sheetId="681">
        <row r="437">
          <cell r="B437" t="str">
            <v>LOCAL STAFF</v>
          </cell>
        </row>
      </sheetData>
      <sheetData sheetId="682">
        <row r="437">
          <cell r="B437" t="str">
            <v>LOCAL STAFF</v>
          </cell>
        </row>
      </sheetData>
      <sheetData sheetId="683"/>
      <sheetData sheetId="684"/>
      <sheetData sheetId="685"/>
      <sheetData sheetId="686"/>
      <sheetData sheetId="687">
        <row r="437">
          <cell r="B437" t="str">
            <v>LOCAL STAFF</v>
          </cell>
        </row>
      </sheetData>
      <sheetData sheetId="688">
        <row r="437">
          <cell r="B437" t="str">
            <v>LOCAL STAFF</v>
          </cell>
        </row>
      </sheetData>
      <sheetData sheetId="689">
        <row r="437">
          <cell r="B437" t="str">
            <v>LOCAL STAFF</v>
          </cell>
        </row>
      </sheetData>
      <sheetData sheetId="690">
        <row r="437">
          <cell r="B437" t="str">
            <v>LOCAL STAFF</v>
          </cell>
        </row>
      </sheetData>
      <sheetData sheetId="691">
        <row r="437">
          <cell r="B437" t="str">
            <v>LOCAL STAFF</v>
          </cell>
        </row>
      </sheetData>
      <sheetData sheetId="692">
        <row r="437">
          <cell r="B437" t="str">
            <v>LOCAL STAFF</v>
          </cell>
        </row>
      </sheetData>
      <sheetData sheetId="693">
        <row r="437">
          <cell r="B437" t="str">
            <v>LOCAL STAFF</v>
          </cell>
        </row>
      </sheetData>
      <sheetData sheetId="694">
        <row r="437">
          <cell r="B437" t="str">
            <v>LOCAL STAFF</v>
          </cell>
        </row>
      </sheetData>
      <sheetData sheetId="695">
        <row r="437">
          <cell r="B437" t="str">
            <v>LOCAL STAFF</v>
          </cell>
        </row>
      </sheetData>
      <sheetData sheetId="696">
        <row r="437">
          <cell r="B437" t="str">
            <v>LOCAL STAFF</v>
          </cell>
        </row>
      </sheetData>
      <sheetData sheetId="697"/>
      <sheetData sheetId="698">
        <row r="437">
          <cell r="B437" t="str">
            <v>LOCAL STAFF</v>
          </cell>
        </row>
      </sheetData>
      <sheetData sheetId="699">
        <row r="437">
          <cell r="B437" t="str">
            <v>LOCAL STAFF</v>
          </cell>
        </row>
      </sheetData>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row r="437">
          <cell r="B437" t="str">
            <v>LOCAL STAFF</v>
          </cell>
        </row>
      </sheetData>
      <sheetData sheetId="741">
        <row r="437">
          <cell r="B437" t="str">
            <v>LOCAL STAFF</v>
          </cell>
        </row>
      </sheetData>
      <sheetData sheetId="742"/>
      <sheetData sheetId="743"/>
      <sheetData sheetId="744">
        <row r="437">
          <cell r="B437" t="str">
            <v>LOCAL STAFF</v>
          </cell>
        </row>
      </sheetData>
      <sheetData sheetId="745">
        <row r="437">
          <cell r="B437" t="str">
            <v>LOCAL STAFF</v>
          </cell>
        </row>
      </sheetData>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row r="437">
          <cell r="B437" t="str">
            <v>LOCAL STAFF</v>
          </cell>
        </row>
      </sheetData>
      <sheetData sheetId="908">
        <row r="437">
          <cell r="B437" t="str">
            <v>LOCAL STAFF</v>
          </cell>
        </row>
      </sheetData>
      <sheetData sheetId="909"/>
      <sheetData sheetId="910">
        <row r="437">
          <cell r="B437" t="str">
            <v>LOCAL STAFF</v>
          </cell>
        </row>
      </sheetData>
      <sheetData sheetId="911">
        <row r="437">
          <cell r="B437" t="str">
            <v>LOCAL STAFF</v>
          </cell>
        </row>
      </sheetData>
      <sheetData sheetId="912"/>
      <sheetData sheetId="913"/>
      <sheetData sheetId="914"/>
      <sheetData sheetId="915">
        <row r="437">
          <cell r="B437" t="str">
            <v>LOCAL STAFF</v>
          </cell>
        </row>
      </sheetData>
      <sheetData sheetId="916">
        <row r="437">
          <cell r="B437" t="str">
            <v>LOCAL STAFF</v>
          </cell>
        </row>
      </sheetData>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row r="437">
          <cell r="B437" t="str">
            <v>LOCAL STAFF</v>
          </cell>
        </row>
      </sheetData>
      <sheetData sheetId="968">
        <row r="437">
          <cell r="B437" t="str">
            <v>LOCAL STAFF</v>
          </cell>
        </row>
      </sheetData>
      <sheetData sheetId="969">
        <row r="437">
          <cell r="B437" t="str">
            <v>LOCAL STAFF</v>
          </cell>
        </row>
      </sheetData>
      <sheetData sheetId="970"/>
      <sheetData sheetId="971">
        <row r="437">
          <cell r="B437" t="str">
            <v>LOCAL STAFF</v>
          </cell>
        </row>
      </sheetData>
      <sheetData sheetId="972">
        <row r="437">
          <cell r="B437" t="str">
            <v>LOCAL STAFF</v>
          </cell>
        </row>
      </sheetData>
      <sheetData sheetId="973">
        <row r="437">
          <cell r="B437" t="str">
            <v>LOCAL STAFF</v>
          </cell>
        </row>
      </sheetData>
      <sheetData sheetId="974"/>
      <sheetData sheetId="975">
        <row r="437">
          <cell r="B437" t="str">
            <v>LOCAL STAFF</v>
          </cell>
        </row>
      </sheetData>
      <sheetData sheetId="976">
        <row r="437">
          <cell r="B437" t="str">
            <v>LOCAL STAFF</v>
          </cell>
        </row>
      </sheetData>
      <sheetData sheetId="977">
        <row r="437">
          <cell r="B437" t="str">
            <v>LOCAL STAFF</v>
          </cell>
        </row>
      </sheetData>
      <sheetData sheetId="978"/>
      <sheetData sheetId="979">
        <row r="437">
          <cell r="B437" t="str">
            <v>LOCAL STAFF</v>
          </cell>
        </row>
      </sheetData>
      <sheetData sheetId="980">
        <row r="437">
          <cell r="B437" t="str">
            <v>LOCAL STAFF</v>
          </cell>
        </row>
      </sheetData>
      <sheetData sheetId="981"/>
      <sheetData sheetId="982"/>
      <sheetData sheetId="983">
        <row r="437">
          <cell r="B437" t="str">
            <v>LOCAL STAFF</v>
          </cell>
        </row>
      </sheetData>
      <sheetData sheetId="984">
        <row r="437">
          <cell r="B437" t="str">
            <v>LOCAL STAFF</v>
          </cell>
        </row>
      </sheetData>
      <sheetData sheetId="985"/>
      <sheetData sheetId="986"/>
      <sheetData sheetId="987">
        <row r="437">
          <cell r="B437" t="str">
            <v>LOCAL STAFF</v>
          </cell>
        </row>
      </sheetData>
      <sheetData sheetId="988">
        <row r="437">
          <cell r="B437" t="str">
            <v>LOCAL STAFF</v>
          </cell>
        </row>
      </sheetData>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row r="437">
          <cell r="B437" t="str">
            <v>LOCAL STAFF</v>
          </cell>
        </row>
      </sheetData>
      <sheetData sheetId="1025">
        <row r="437">
          <cell r="B437" t="str">
            <v>LOCAL STAFF</v>
          </cell>
        </row>
      </sheetData>
      <sheetData sheetId="1026"/>
      <sheetData sheetId="1027"/>
      <sheetData sheetId="1028">
        <row r="437">
          <cell r="B437" t="str">
            <v>LOCAL STAFF</v>
          </cell>
        </row>
      </sheetData>
      <sheetData sheetId="1029">
        <row r="437">
          <cell r="B437" t="str">
            <v>LOCAL STAFF</v>
          </cell>
        </row>
      </sheetData>
      <sheetData sheetId="1030">
        <row r="437">
          <cell r="B437" t="str">
            <v>LOCAL STAFF</v>
          </cell>
        </row>
      </sheetData>
      <sheetData sheetId="1031">
        <row r="437">
          <cell r="B437" t="str">
            <v>LOCAL STAFF</v>
          </cell>
        </row>
      </sheetData>
      <sheetData sheetId="1032">
        <row r="437">
          <cell r="B437" t="str">
            <v>LOCAL STAFF</v>
          </cell>
        </row>
      </sheetData>
      <sheetData sheetId="1033">
        <row r="437">
          <cell r="B437" t="str">
            <v>LOCAL STAFF</v>
          </cell>
        </row>
      </sheetData>
      <sheetData sheetId="1034"/>
      <sheetData sheetId="1035"/>
      <sheetData sheetId="1036">
        <row r="437">
          <cell r="B437" t="str">
            <v>LOCAL STAFF</v>
          </cell>
        </row>
      </sheetData>
      <sheetData sheetId="1037">
        <row r="437">
          <cell r="B437" t="str">
            <v>LOCAL STAFF</v>
          </cell>
        </row>
      </sheetData>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ow r="437">
          <cell r="B437" t="str">
            <v>LOCAL STAFF</v>
          </cell>
        </row>
      </sheetData>
      <sheetData sheetId="1088">
        <row r="437">
          <cell r="B437" t="str">
            <v>LOCAL STAFF</v>
          </cell>
        </row>
      </sheetData>
      <sheetData sheetId="1089"/>
      <sheetData sheetId="1090"/>
      <sheetData sheetId="1091">
        <row r="437">
          <cell r="B437" t="str">
            <v>LOCAL STAFF</v>
          </cell>
        </row>
      </sheetData>
      <sheetData sheetId="1092">
        <row r="437">
          <cell r="B437" t="str">
            <v>LOCAL STAFF</v>
          </cell>
        </row>
      </sheetData>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row r="437">
          <cell r="B437" t="str">
            <v>LOCAL STAFF</v>
          </cell>
        </row>
      </sheetData>
      <sheetData sheetId="1137">
        <row r="437">
          <cell r="B437" t="str">
            <v>LOCAL STAFF</v>
          </cell>
        </row>
      </sheetData>
      <sheetData sheetId="1138"/>
      <sheetData sheetId="1139"/>
      <sheetData sheetId="1140">
        <row r="437">
          <cell r="B437" t="str">
            <v>LOCAL STAFF</v>
          </cell>
        </row>
      </sheetData>
      <sheetData sheetId="1141">
        <row r="437">
          <cell r="B437" t="str">
            <v>LOCAL STAFF</v>
          </cell>
        </row>
      </sheetData>
      <sheetData sheetId="1142"/>
      <sheetData sheetId="1143"/>
      <sheetData sheetId="1144">
        <row r="437">
          <cell r="B437" t="str">
            <v>LOCAL STAFF</v>
          </cell>
        </row>
      </sheetData>
      <sheetData sheetId="1145">
        <row r="437">
          <cell r="B437" t="str">
            <v>LOCAL STAFF</v>
          </cell>
        </row>
      </sheetData>
      <sheetData sheetId="1146">
        <row r="437">
          <cell r="B437" t="str">
            <v>LOCAL STAFF</v>
          </cell>
        </row>
      </sheetData>
      <sheetData sheetId="1147">
        <row r="437">
          <cell r="B437" t="str">
            <v>LOCAL STAFF</v>
          </cell>
        </row>
      </sheetData>
      <sheetData sheetId="1148"/>
      <sheetData sheetId="1149">
        <row r="437">
          <cell r="B437" t="str">
            <v>LOCAL STAFF</v>
          </cell>
        </row>
      </sheetData>
      <sheetData sheetId="1150">
        <row r="437">
          <cell r="B437" t="str">
            <v>LOCAL STAFF</v>
          </cell>
        </row>
      </sheetData>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row r="437">
          <cell r="B437" t="str">
            <v>LOCAL STAFF</v>
          </cell>
        </row>
      </sheetData>
      <sheetData sheetId="1190">
        <row r="437">
          <cell r="B437" t="str">
            <v>LOCAL STAFF</v>
          </cell>
        </row>
      </sheetData>
      <sheetData sheetId="1191"/>
      <sheetData sheetId="1192"/>
      <sheetData sheetId="1193">
        <row r="437">
          <cell r="B437" t="str">
            <v>LOCAL STAFF</v>
          </cell>
        </row>
      </sheetData>
      <sheetData sheetId="1194">
        <row r="437">
          <cell r="B437" t="str">
            <v>LOCAL STAFF</v>
          </cell>
        </row>
      </sheetData>
      <sheetData sheetId="1195">
        <row r="437">
          <cell r="B437" t="str">
            <v>LOCAL STAFF</v>
          </cell>
        </row>
      </sheetData>
      <sheetData sheetId="1196">
        <row r="437">
          <cell r="B437" t="str">
            <v>LOCAL STAFF</v>
          </cell>
        </row>
      </sheetData>
      <sheetData sheetId="1197"/>
      <sheetData sheetId="1198">
        <row r="437">
          <cell r="B437" t="str">
            <v>LOCAL STAFF</v>
          </cell>
        </row>
      </sheetData>
      <sheetData sheetId="1199">
        <row r="437">
          <cell r="B437" t="str">
            <v>LOCAL STAFF</v>
          </cell>
        </row>
      </sheetData>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437">
          <cell r="B437" t="str">
            <v>LOCAL STAFF</v>
          </cell>
        </row>
      </sheetData>
      <sheetData sheetId="1248">
        <row r="437">
          <cell r="B437" t="str">
            <v>LOCAL STAFF</v>
          </cell>
        </row>
      </sheetData>
      <sheetData sheetId="1249"/>
      <sheetData sheetId="1250"/>
      <sheetData sheetId="1251">
        <row r="437">
          <cell r="B437" t="str">
            <v>LOCAL STAFF</v>
          </cell>
        </row>
      </sheetData>
      <sheetData sheetId="1252">
        <row r="437">
          <cell r="B437" t="str">
            <v>LOCAL STAFF</v>
          </cell>
        </row>
      </sheetData>
      <sheetData sheetId="1253">
        <row r="437">
          <cell r="B437" t="str">
            <v>LOCAL STAFF</v>
          </cell>
        </row>
      </sheetData>
      <sheetData sheetId="1254"/>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ow r="437">
          <cell r="B437" t="str">
            <v>LOCAL STAFF</v>
          </cell>
        </row>
      </sheetData>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efreshError="1"/>
      <sheetData sheetId="1430" refreshError="1"/>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refreshError="1"/>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row r="437">
          <cell r="B437" t="str">
            <v>LOCAL STAFF</v>
          </cell>
        </row>
      </sheetData>
      <sheetData sheetId="1533">
        <row r="437">
          <cell r="B437" t="str">
            <v>LOCAL STAFF</v>
          </cell>
        </row>
      </sheetData>
      <sheetData sheetId="1534">
        <row r="437">
          <cell r="B437" t="str">
            <v>LOCAL STAFF</v>
          </cell>
        </row>
      </sheetData>
      <sheetData sheetId="1535" refreshError="1"/>
      <sheetData sheetId="1536" refreshError="1"/>
      <sheetData sheetId="1537" refreshError="1"/>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Budget Worksheet"/>
    </sheetNames>
    <sheetDataSet>
      <sheetData sheetId="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TATOR"/>
    </sheetNames>
    <definedNames>
      <definedName name="Module1.UNITOK"/>
    </definedNames>
    <sheetDataSet>
      <sheetData sheetId="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소상 &quot;1&quot;"/>
    </sheetNames>
    <sheetDataSet>
      <sheetData sheetId="0"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roved MTD Proj #'s"/>
    </sheetNames>
    <sheetDataSet>
      <sheetData sheetId="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4">
          <cell r="B54" t="str">
            <v>Not In Parts Database</v>
          </cell>
        </row>
      </sheetData>
      <sheetData sheetId="16"/>
      <sheetData sheetId="17"/>
      <sheetData sheetId="18"/>
      <sheetData sheetId="19"/>
      <sheetData sheetId="20"/>
      <sheetData sheetId="21"/>
      <sheetData sheetId="22"/>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TRND"/>
    </sheetNames>
    <definedNames>
      <definedName name="NotesExport"/>
      <definedName name="UnhideSheets"/>
    </definedNames>
    <sheetDataSet>
      <sheetData sheetId="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 approval"/>
      <sheetName val="Summary"/>
      <sheetName val="QTN"/>
      <sheetName val="Specification"/>
      <sheetName val="Finish Chart"/>
      <sheetName val="Transfer1"/>
      <sheetName val="BJ"/>
      <sheetName val="Beijing&amp;SurroundingAreas"/>
      <sheetName val="Pricing Analysia Beijing"/>
      <sheetName val="C1"/>
      <sheetName val="China Remote Area 1"/>
      <sheetName val="Pricing Analysis RM 1"/>
      <sheetName val="C2"/>
      <sheetName val="China Remote Area 2"/>
      <sheetName val="Pricing Analysis RM 2"/>
      <sheetName val="SSA"/>
      <sheetName val="Shanghai&amp;SurroundingAreas"/>
      <sheetName val="Pricing Analysis Shanghai"/>
      <sheetName val="FTZ"/>
      <sheetName val="FreeTradeZone"/>
      <sheetName val="Pricing Analysis FTZ"/>
      <sheetName val="Sheet1"/>
      <sheetName val="Sheet2"/>
      <sheetName val="Sheet3"/>
      <sheetName val="Sheet4"/>
      <sheetName val="Sheet5"/>
      <sheetName val="80326_PAM_080507_FINAL"/>
    </sheetNames>
    <sheetDataSet>
      <sheetData sheetId="0" refreshError="1"/>
      <sheetData sheetId="1" refreshError="1"/>
      <sheetData sheetId="2" refreshError="1"/>
      <sheetData sheetId="3" refreshError="1"/>
      <sheetData sheetId="4" refreshError="1"/>
      <sheetData sheetId="5" refreshError="1"/>
      <sheetData sheetId="6">
        <row r="21">
          <cell r="B21" t="str">
            <v>Haworth</v>
          </cell>
          <cell r="C21" t="str">
            <v>Shanghai Products</v>
          </cell>
          <cell r="D21" t="str">
            <v>USD</v>
          </cell>
        </row>
        <row r="22">
          <cell r="B22" t="str">
            <v>SHPS</v>
          </cell>
          <cell r="C22" t="str">
            <v>Premise System: SH (Excl Pedestals/Overhead Shelves &amp; Storage)</v>
          </cell>
          <cell r="D22">
            <v>0</v>
          </cell>
        </row>
        <row r="23">
          <cell r="B23" t="str">
            <v>SHPF</v>
          </cell>
          <cell r="C23" t="str">
            <v>Premise Freestanding: SH (Excl Storages)</v>
          </cell>
          <cell r="D23">
            <v>58613</v>
          </cell>
        </row>
        <row r="24">
          <cell r="B24" t="str">
            <v>SH3D</v>
          </cell>
          <cell r="C24" t="str">
            <v xml:space="preserve">Castelli 3D </v>
          </cell>
          <cell r="D24">
            <v>0</v>
          </cell>
        </row>
        <row r="25">
          <cell r="B25" t="str">
            <v>SHBB</v>
          </cell>
          <cell r="C25" t="str">
            <v>Bamboo Panel System</v>
          </cell>
          <cell r="D25">
            <v>2627909</v>
          </cell>
        </row>
        <row r="26">
          <cell r="B26" t="str">
            <v>SHXO</v>
          </cell>
          <cell r="C26" t="str">
            <v>AllWays / Xone System: SH</v>
          </cell>
          <cell r="D26">
            <v>316312</v>
          </cell>
        </row>
        <row r="27">
          <cell r="B27" t="str">
            <v>SHIS</v>
          </cell>
          <cell r="C27" t="str">
            <v>Improv Seating: SH</v>
          </cell>
          <cell r="D27">
            <v>194824</v>
          </cell>
        </row>
        <row r="28">
          <cell r="B28" t="str">
            <v>SHLO</v>
          </cell>
          <cell r="C28" t="str">
            <v>LOOK Seating (Excl Side Chair): SH</v>
          </cell>
          <cell r="D28">
            <v>1346440</v>
          </cell>
        </row>
        <row r="29">
          <cell r="B29" t="str">
            <v>SHLS</v>
          </cell>
          <cell r="C29" t="str">
            <v>LOOK Seating (Side Chair only): SH</v>
          </cell>
          <cell r="D29">
            <v>74602</v>
          </cell>
        </row>
        <row r="30">
          <cell r="B30" t="str">
            <v>SHZO</v>
          </cell>
          <cell r="C30" t="str">
            <v>Zody: SH</v>
          </cell>
          <cell r="D30">
            <v>0</v>
          </cell>
        </row>
        <row r="31">
          <cell r="B31" t="str">
            <v>TEA</v>
          </cell>
          <cell r="C31" t="str">
            <v>TEA Seating (FOB from supplier)</v>
          </cell>
          <cell r="D31">
            <v>369360</v>
          </cell>
        </row>
        <row r="32">
          <cell r="D32">
            <v>0</v>
          </cell>
        </row>
        <row r="33">
          <cell r="B33" t="str">
            <v>APHQ</v>
          </cell>
          <cell r="C33" t="str">
            <v>AP Lounge Seating: Huit and Q-bic</v>
          </cell>
          <cell r="D33">
            <v>0</v>
          </cell>
        </row>
        <row r="34">
          <cell r="B34" t="str">
            <v>APHM</v>
          </cell>
          <cell r="C34" t="str">
            <v>AP Lounge Seating: Hello Mobile</v>
          </cell>
          <cell r="D34">
            <v>218994</v>
          </cell>
        </row>
        <row r="35">
          <cell r="B35" t="str">
            <v>APHSTA</v>
          </cell>
          <cell r="C35" t="str">
            <v>AP Lounge Seating: Hello Stationary</v>
          </cell>
          <cell r="D35">
            <v>0</v>
          </cell>
        </row>
        <row r="36">
          <cell r="B36" t="str">
            <v>APHSTO</v>
          </cell>
          <cell r="C36" t="str">
            <v>AP Lounge Seating: Hello Stool</v>
          </cell>
          <cell r="D36">
            <v>0</v>
          </cell>
        </row>
        <row r="37">
          <cell r="B37" t="str">
            <v>APTD</v>
          </cell>
          <cell r="C37" t="str">
            <v>AP Lounge Seating: ToDo Mobile</v>
          </cell>
          <cell r="D37">
            <v>0</v>
          </cell>
        </row>
        <row r="38">
          <cell r="B38" t="str">
            <v>APZL</v>
          </cell>
          <cell r="C38" t="str">
            <v>AP Lounge Seating: Zolar &amp; Luzzo</v>
          </cell>
          <cell r="D38">
            <v>0</v>
          </cell>
        </row>
        <row r="39">
          <cell r="B39" t="str">
            <v>SH99T</v>
          </cell>
          <cell r="C39" t="str">
            <v>X-99 Stocking, X621-2Y43/Task</v>
          </cell>
          <cell r="D39">
            <v>0</v>
          </cell>
        </row>
        <row r="40">
          <cell r="B40" t="str">
            <v>SH99S</v>
          </cell>
          <cell r="C40" t="str">
            <v>X-99 Stocking, X640-0140/Seminar</v>
          </cell>
          <cell r="D40">
            <v>0</v>
          </cell>
        </row>
        <row r="41">
          <cell r="B41" t="str">
            <v>SHPC</v>
          </cell>
          <cell r="C41" t="str">
            <v>AllWays Storage / Premise Storage Series / AP Pedestal / Bazic Pedestal / Artitude / Equipe/ Tambour door</v>
          </cell>
          <cell r="D41">
            <v>142640</v>
          </cell>
        </row>
        <row r="42">
          <cell r="B42" t="str">
            <v>SHFR</v>
          </cell>
          <cell r="C42" t="str">
            <v>Freeline and Thin Panel</v>
          </cell>
          <cell r="D42">
            <v>1023520.5</v>
          </cell>
        </row>
        <row r="43">
          <cell r="B43" t="str">
            <v>APPW</v>
          </cell>
          <cell r="C43" t="str">
            <v>AP Premise Worktops</v>
          </cell>
          <cell r="D43">
            <v>0</v>
          </cell>
        </row>
        <row r="44">
          <cell r="B44" t="str">
            <v>APOC</v>
          </cell>
          <cell r="C44" t="str">
            <v>AP Orlando Casegoods</v>
          </cell>
          <cell r="D44">
            <v>0</v>
          </cell>
        </row>
        <row r="45">
          <cell r="B45" t="str">
            <v>SHSY</v>
          </cell>
          <cell r="C45" t="str">
            <v>Symposio</v>
          </cell>
          <cell r="D45">
            <v>0</v>
          </cell>
        </row>
        <row r="46">
          <cell r="B46" t="str">
            <v>SHFS</v>
          </cell>
          <cell r="C46" t="str">
            <v>FS Desk</v>
          </cell>
          <cell r="D46">
            <v>0</v>
          </cell>
        </row>
        <row r="47">
          <cell r="B47" t="str">
            <v>SHAD</v>
          </cell>
          <cell r="C47" t="str">
            <v>Adflex</v>
          </cell>
          <cell r="D47">
            <v>0</v>
          </cell>
        </row>
        <row r="48">
          <cell r="C48" t="str">
            <v>India Products</v>
          </cell>
          <cell r="D48" t="str">
            <v>USD</v>
          </cell>
        </row>
        <row r="49">
          <cell r="B49" t="str">
            <v>IN39</v>
          </cell>
          <cell r="C49" t="str">
            <v>Sage (System 39)</v>
          </cell>
          <cell r="D49">
            <v>0</v>
          </cell>
        </row>
        <row r="50">
          <cell r="C50" t="str">
            <v>US Products</v>
          </cell>
          <cell r="D50" t="str">
            <v>USD</v>
          </cell>
        </row>
        <row r="51">
          <cell r="B51" t="str">
            <v>USSY</v>
          </cell>
          <cell r="C51" t="str">
            <v>Systems</v>
          </cell>
          <cell r="D51">
            <v>0</v>
          </cell>
        </row>
        <row r="52">
          <cell r="B52" t="str">
            <v>USPS</v>
          </cell>
          <cell r="C52" t="str">
            <v>Premise Systems</v>
          </cell>
          <cell r="D52">
            <v>0</v>
          </cell>
        </row>
        <row r="53">
          <cell r="B53" t="str">
            <v>USSE</v>
          </cell>
          <cell r="C53" t="str">
            <v>Seatings (Including Improv Side Chairs)</v>
          </cell>
          <cell r="D53">
            <v>210744</v>
          </cell>
        </row>
        <row r="54">
          <cell r="B54" t="str">
            <v>USFR</v>
          </cell>
          <cell r="C54" t="str">
            <v>Freestanding (Including Crossing)</v>
          </cell>
          <cell r="D54">
            <v>0</v>
          </cell>
        </row>
        <row r="55">
          <cell r="B55" t="str">
            <v>USPF</v>
          </cell>
          <cell r="C55" t="str">
            <v>Premise Freestanding</v>
          </cell>
          <cell r="D55">
            <v>0</v>
          </cell>
        </row>
        <row r="56">
          <cell r="B56" t="str">
            <v>USPO</v>
          </cell>
          <cell r="C56" t="str">
            <v>Portfolio (incl. Jumpstuff)</v>
          </cell>
          <cell r="D56">
            <v>0</v>
          </cell>
        </row>
        <row r="57">
          <cell r="C57" t="str">
            <v>SMED Products</v>
          </cell>
          <cell r="D57" t="str">
            <v>USD</v>
          </cell>
        </row>
        <row r="58">
          <cell r="B58" t="str">
            <v>SMSY</v>
          </cell>
          <cell r="C58" t="str">
            <v xml:space="preserve">SMED Systems </v>
          </cell>
          <cell r="D58">
            <v>0</v>
          </cell>
        </row>
        <row r="59">
          <cell r="B59" t="str">
            <v>SMLS</v>
          </cell>
          <cell r="C59" t="str">
            <v>SMED Lighting Systems</v>
          </cell>
          <cell r="D59">
            <v>0</v>
          </cell>
        </row>
        <row r="60">
          <cell r="B60" t="str">
            <v>SMSE</v>
          </cell>
          <cell r="C60" t="str">
            <v>SMED Seatings + ToDoChairs</v>
          </cell>
          <cell r="D60">
            <v>0</v>
          </cell>
        </row>
        <row r="61">
          <cell r="B61" t="str">
            <v>SMFS</v>
          </cell>
          <cell r="C61" t="str">
            <v>SMED - Nexus Flooring System</v>
          </cell>
          <cell r="D61">
            <v>0</v>
          </cell>
        </row>
        <row r="62">
          <cell r="C62" t="str">
            <v>Malaysia Products</v>
          </cell>
          <cell r="D62" t="str">
            <v>USD</v>
          </cell>
        </row>
        <row r="63">
          <cell r="C63" t="str">
            <v>Vizion Systems: MY</v>
          </cell>
        </row>
        <row r="64">
          <cell r="C64" t="str">
            <v>Xone Systems: MY</v>
          </cell>
        </row>
        <row r="65">
          <cell r="C65" t="str">
            <v>European Products</v>
          </cell>
          <cell r="D65" t="str">
            <v>EURO</v>
          </cell>
        </row>
        <row r="66">
          <cell r="B66" t="str">
            <v>EUPR</v>
          </cell>
          <cell r="C66" t="str">
            <v>European Non-Seating Products (Euro PriceBook)</v>
          </cell>
          <cell r="D66">
            <v>0</v>
          </cell>
        </row>
        <row r="67">
          <cell r="B67" t="str">
            <v>EUSE</v>
          </cell>
          <cell r="C67" t="str">
            <v>European Seatings (Euro PriceBook)</v>
          </cell>
          <cell r="D67">
            <v>0</v>
          </cell>
        </row>
        <row r="68">
          <cell r="B68" t="str">
            <v>EUIP</v>
          </cell>
          <cell r="C68" t="str">
            <v>European (Italian) Non-Seating Products (except Easy)(Italian PriceBook)</v>
          </cell>
          <cell r="D68">
            <v>0</v>
          </cell>
        </row>
        <row r="69">
          <cell r="B69" t="str">
            <v>EUIS</v>
          </cell>
          <cell r="C69" t="str">
            <v>European (Italian) Seatings (Italian PriceBook)</v>
          </cell>
          <cell r="D69">
            <v>0</v>
          </cell>
        </row>
        <row r="70">
          <cell r="B70" t="str">
            <v>EU3D</v>
          </cell>
          <cell r="C70" t="str">
            <v>Castelli 3D (Euro PriceBook)</v>
          </cell>
          <cell r="D70">
            <v>0</v>
          </cell>
        </row>
        <row r="72">
          <cell r="C72" t="str">
            <v>Third Party Products</v>
          </cell>
        </row>
        <row r="73">
          <cell r="B73" t="str">
            <v>CV</v>
          </cell>
          <cell r="C73" t="str">
            <v>China View: Standard</v>
          </cell>
          <cell r="D73">
            <v>138183.76068376069</v>
          </cell>
        </row>
        <row r="74">
          <cell r="B74" t="str">
            <v>CV-S</v>
          </cell>
          <cell r="C74" t="str">
            <v>China View: Special</v>
          </cell>
          <cell r="D74">
            <v>3097245</v>
          </cell>
        </row>
        <row r="75">
          <cell r="B75" t="str">
            <v>BG</v>
          </cell>
          <cell r="C75" t="str">
            <v>Billion Gold: Standard (Sofa&amp;TeaTable)</v>
          </cell>
          <cell r="D75">
            <v>85058</v>
          </cell>
        </row>
        <row r="76">
          <cell r="B76" t="str">
            <v>BG-S</v>
          </cell>
          <cell r="C76" t="str">
            <v>Billion Gold: Special</v>
          </cell>
          <cell r="D76">
            <v>678508</v>
          </cell>
        </row>
        <row r="77">
          <cell r="B77" t="str">
            <v>FH</v>
          </cell>
          <cell r="C77" t="str">
            <v>Fritz Hansen</v>
          </cell>
          <cell r="D77">
            <v>0</v>
          </cell>
        </row>
        <row r="82">
          <cell r="C82" t="str">
            <v>Special Adjustment 1</v>
          </cell>
        </row>
        <row r="83">
          <cell r="C83" t="str">
            <v>Special Adjustment 2</v>
          </cell>
        </row>
        <row r="84">
          <cell r="C84" t="str">
            <v>Special Adjustment 3</v>
          </cell>
        </row>
        <row r="85">
          <cell r="C85" t="str">
            <v>Special Adjustment 4</v>
          </cell>
        </row>
        <row r="86">
          <cell r="C86" t="str">
            <v>Special Adjustment 5</v>
          </cell>
        </row>
        <row r="87">
          <cell r="C87" t="str">
            <v>Adjustment for Unit Price Round-Up</v>
          </cell>
        </row>
      </sheetData>
      <sheetData sheetId="7" refreshError="1"/>
      <sheetData sheetId="8" refreshError="1"/>
      <sheetData sheetId="9">
        <row r="21">
          <cell r="B21" t="str">
            <v>Haworth</v>
          </cell>
          <cell r="C21" t="str">
            <v>Shanghai Products</v>
          </cell>
          <cell r="D21" t="str">
            <v>USD</v>
          </cell>
        </row>
        <row r="22">
          <cell r="B22" t="str">
            <v>SHPS</v>
          </cell>
          <cell r="C22" t="str">
            <v>Premise System: SH (Excl Pedestals/Overhead Shelves &amp; Storage)</v>
          </cell>
          <cell r="D22">
            <v>0</v>
          </cell>
        </row>
        <row r="23">
          <cell r="B23" t="str">
            <v>SHPF</v>
          </cell>
          <cell r="C23" t="str">
            <v>Premise Freestanding: SH (Excl Storages)</v>
          </cell>
          <cell r="D23">
            <v>58613</v>
          </cell>
          <cell r="E23">
            <v>0.78333333333333333</v>
          </cell>
        </row>
        <row r="24">
          <cell r="B24" t="str">
            <v>SH3D</v>
          </cell>
          <cell r="C24" t="str">
            <v xml:space="preserve">Castelli 3D </v>
          </cell>
          <cell r="D24">
            <v>0</v>
          </cell>
        </row>
        <row r="25">
          <cell r="B25" t="str">
            <v>SHBB</v>
          </cell>
          <cell r="C25" t="str">
            <v>Bamboo Panel System</v>
          </cell>
          <cell r="D25">
            <v>2627909</v>
          </cell>
          <cell r="E25">
            <v>0.67777777777777792</v>
          </cell>
        </row>
        <row r="26">
          <cell r="B26" t="str">
            <v>SHXO</v>
          </cell>
          <cell r="C26" t="str">
            <v>AllWays / Xone System: SH</v>
          </cell>
          <cell r="D26">
            <v>316312</v>
          </cell>
          <cell r="E26">
            <v>0.78333333333333333</v>
          </cell>
        </row>
        <row r="27">
          <cell r="B27" t="str">
            <v>SHIS</v>
          </cell>
          <cell r="C27" t="str">
            <v>Improv Seating: SH</v>
          </cell>
          <cell r="D27">
            <v>194824</v>
          </cell>
          <cell r="E27">
            <v>0.72888888888888892</v>
          </cell>
        </row>
        <row r="28">
          <cell r="B28" t="str">
            <v>SHLO</v>
          </cell>
          <cell r="C28" t="str">
            <v>LOOK Seating (Excl Side Chair): SH</v>
          </cell>
          <cell r="D28">
            <v>1346440</v>
          </cell>
          <cell r="E28">
            <v>0.76777777777777767</v>
          </cell>
        </row>
        <row r="29">
          <cell r="B29" t="str">
            <v>SHLS</v>
          </cell>
          <cell r="C29" t="str">
            <v>LOOK Seating (Side Chair only): SH</v>
          </cell>
          <cell r="D29">
            <v>74602</v>
          </cell>
          <cell r="E29">
            <v>0.71888888888888891</v>
          </cell>
        </row>
        <row r="30">
          <cell r="B30" t="str">
            <v>SHZO</v>
          </cell>
          <cell r="C30" t="str">
            <v>Zody: AP</v>
          </cell>
          <cell r="D30">
            <v>0</v>
          </cell>
          <cell r="E30">
            <v>0.70333333333333337</v>
          </cell>
        </row>
        <row r="31">
          <cell r="B31" t="str">
            <v>TEA</v>
          </cell>
          <cell r="C31" t="str">
            <v>TEA Seating (FOB from supplier)</v>
          </cell>
          <cell r="D31">
            <v>369360</v>
          </cell>
          <cell r="E31">
            <v>0.75555555555555554</v>
          </cell>
        </row>
        <row r="32">
          <cell r="D32">
            <v>0</v>
          </cell>
        </row>
        <row r="33">
          <cell r="B33" t="str">
            <v>APHQ</v>
          </cell>
          <cell r="C33" t="str">
            <v>AP Lounge Seating: Huit and Q-bic</v>
          </cell>
          <cell r="D33">
            <v>0</v>
          </cell>
          <cell r="E33">
            <v>0.58333333333333337</v>
          </cell>
        </row>
        <row r="34">
          <cell r="B34" t="str">
            <v>APHM</v>
          </cell>
          <cell r="C34" t="str">
            <v>AP Lounge Seating: Hello Mobile</v>
          </cell>
          <cell r="D34">
            <v>218994</v>
          </cell>
          <cell r="E34">
            <v>0.69222222222222229</v>
          </cell>
        </row>
        <row r="35">
          <cell r="B35" t="str">
            <v>APHSTA</v>
          </cell>
          <cell r="C35" t="str">
            <v>AP Lounge Seating: Hello Stationary</v>
          </cell>
          <cell r="D35">
            <v>0</v>
          </cell>
        </row>
        <row r="36">
          <cell r="B36" t="str">
            <v>APHSTO</v>
          </cell>
          <cell r="C36" t="str">
            <v>AP Lounge Seating: Hello Stool</v>
          </cell>
          <cell r="D36">
            <v>0</v>
          </cell>
        </row>
        <row r="37">
          <cell r="B37" t="str">
            <v>APTD</v>
          </cell>
          <cell r="C37" t="str">
            <v>AP Lounge Seating: ToDo Mobile</v>
          </cell>
          <cell r="D37">
            <v>0</v>
          </cell>
          <cell r="E37">
            <v>0.7055555555555556</v>
          </cell>
        </row>
        <row r="38">
          <cell r="B38" t="str">
            <v>APZL</v>
          </cell>
          <cell r="C38" t="str">
            <v>AP Lounge Seating: Zolar &amp; Luzzo</v>
          </cell>
          <cell r="D38">
            <v>0</v>
          </cell>
          <cell r="E38">
            <v>0.58333333333333337</v>
          </cell>
        </row>
        <row r="39">
          <cell r="B39" t="str">
            <v>SH99T</v>
          </cell>
          <cell r="C39" t="str">
            <v>X-99 Stocking, X621-2Y43/Task</v>
          </cell>
          <cell r="D39">
            <v>0</v>
          </cell>
        </row>
        <row r="40">
          <cell r="B40" t="str">
            <v>SH99S</v>
          </cell>
          <cell r="C40" t="str">
            <v>X-99 Stocking, X640-0140/Seminar</v>
          </cell>
          <cell r="D40">
            <v>0</v>
          </cell>
        </row>
        <row r="41">
          <cell r="B41" t="str">
            <v>SHPC</v>
          </cell>
          <cell r="C41" t="str">
            <v>AllWays Storage / Premise Storage Series / AP Pedestal / Bazic Pedestal / Artitude / Equipe/ Tambour door</v>
          </cell>
          <cell r="D41">
            <v>142640</v>
          </cell>
          <cell r="E41">
            <v>0.77777777777777768</v>
          </cell>
        </row>
        <row r="42">
          <cell r="B42" t="str">
            <v>SHFR</v>
          </cell>
          <cell r="C42" t="str">
            <v>Freeline and Thin Panel</v>
          </cell>
          <cell r="D42">
            <v>1023520.5</v>
          </cell>
          <cell r="E42">
            <v>0.6777777777777777</v>
          </cell>
        </row>
        <row r="43">
          <cell r="B43" t="str">
            <v>APPW</v>
          </cell>
          <cell r="C43" t="str">
            <v>AP Premise Worktops</v>
          </cell>
          <cell r="D43">
            <v>0</v>
          </cell>
        </row>
        <row r="44">
          <cell r="B44" t="str">
            <v>APOC</v>
          </cell>
          <cell r="C44" t="str">
            <v>AP Orlando Casegoods</v>
          </cell>
          <cell r="D44">
            <v>0</v>
          </cell>
        </row>
        <row r="45">
          <cell r="B45" t="str">
            <v>SHSY</v>
          </cell>
          <cell r="C45" t="str">
            <v>Symposio</v>
          </cell>
          <cell r="D45">
            <v>0</v>
          </cell>
        </row>
        <row r="46">
          <cell r="B46" t="str">
            <v>SHFS</v>
          </cell>
          <cell r="C46" t="str">
            <v>FS Desk</v>
          </cell>
          <cell r="D46">
            <v>0</v>
          </cell>
        </row>
        <row r="47">
          <cell r="B47" t="str">
            <v>SHAD</v>
          </cell>
          <cell r="C47" t="str">
            <v>Adflex</v>
          </cell>
          <cell r="D47">
            <v>0</v>
          </cell>
        </row>
        <row r="48">
          <cell r="C48" t="str">
            <v>India Products</v>
          </cell>
          <cell r="D48" t="str">
            <v>USD</v>
          </cell>
        </row>
        <row r="49">
          <cell r="B49" t="str">
            <v>IN39</v>
          </cell>
          <cell r="C49" t="str">
            <v>Sage (System 39)</v>
          </cell>
          <cell r="D49">
            <v>0</v>
          </cell>
        </row>
        <row r="50">
          <cell r="C50" t="str">
            <v>US Products</v>
          </cell>
          <cell r="D50" t="str">
            <v>USD</v>
          </cell>
        </row>
        <row r="51">
          <cell r="B51" t="str">
            <v>USSY</v>
          </cell>
          <cell r="C51" t="str">
            <v>Systems</v>
          </cell>
          <cell r="D51">
            <v>0</v>
          </cell>
        </row>
        <row r="52">
          <cell r="B52" t="str">
            <v>USPS</v>
          </cell>
          <cell r="C52" t="str">
            <v>Premise Systems</v>
          </cell>
          <cell r="D52">
            <v>0</v>
          </cell>
        </row>
        <row r="53">
          <cell r="B53" t="str">
            <v>USSE</v>
          </cell>
          <cell r="C53" t="str">
            <v>Seatings (Including Improv Side Chairs)</v>
          </cell>
          <cell r="D53">
            <v>210744</v>
          </cell>
          <cell r="E53">
            <v>0.66222222222222216</v>
          </cell>
        </row>
        <row r="54">
          <cell r="B54" t="str">
            <v>USFR</v>
          </cell>
          <cell r="C54" t="str">
            <v>Freestanding (Including Crossing)</v>
          </cell>
          <cell r="D54">
            <v>0</v>
          </cell>
        </row>
        <row r="55">
          <cell r="B55" t="str">
            <v>USPF</v>
          </cell>
          <cell r="C55" t="str">
            <v>Premise Freestanding</v>
          </cell>
          <cell r="D55">
            <v>0</v>
          </cell>
        </row>
        <row r="56">
          <cell r="B56" t="str">
            <v>USPO</v>
          </cell>
          <cell r="C56" t="str">
            <v>Portfolio (incl. Jumpstuff)</v>
          </cell>
          <cell r="D56">
            <v>0</v>
          </cell>
          <cell r="E56">
            <v>0.55595555555555554</v>
          </cell>
        </row>
        <row r="57">
          <cell r="C57" t="str">
            <v>SMED Products</v>
          </cell>
          <cell r="D57" t="str">
            <v>USD</v>
          </cell>
        </row>
        <row r="58">
          <cell r="B58" t="str">
            <v>SMSY</v>
          </cell>
          <cell r="C58" t="str">
            <v xml:space="preserve">SMED Systems </v>
          </cell>
          <cell r="D58">
            <v>0</v>
          </cell>
        </row>
        <row r="59">
          <cell r="C59" t="str">
            <v>SMED Lighting Systems</v>
          </cell>
          <cell r="D59">
            <v>0</v>
          </cell>
        </row>
        <row r="60">
          <cell r="B60" t="str">
            <v>SMSE</v>
          </cell>
          <cell r="C60" t="str">
            <v>SMED Seatings + ToDoChairs</v>
          </cell>
          <cell r="D60">
            <v>0</v>
          </cell>
        </row>
        <row r="61">
          <cell r="B61" t="str">
            <v>SMFS</v>
          </cell>
          <cell r="C61" t="str">
            <v>SMED - Nexus Flooring System</v>
          </cell>
          <cell r="D61">
            <v>0</v>
          </cell>
        </row>
        <row r="62">
          <cell r="C62" t="str">
            <v>Malaysia Products</v>
          </cell>
          <cell r="D62" t="str">
            <v>USD</v>
          </cell>
        </row>
        <row r="63">
          <cell r="C63" t="str">
            <v>Vizion Systems: MY</v>
          </cell>
        </row>
        <row r="64">
          <cell r="C64" t="str">
            <v xml:space="preserve">Xone Systems: MY </v>
          </cell>
        </row>
        <row r="65">
          <cell r="C65" t="str">
            <v>European Products</v>
          </cell>
          <cell r="D65" t="str">
            <v>EURO</v>
          </cell>
        </row>
        <row r="66">
          <cell r="B66" t="str">
            <v>EUPR</v>
          </cell>
          <cell r="C66" t="str">
            <v>European Non-Seating Products (Euro PriceBook)</v>
          </cell>
          <cell r="D66">
            <v>0</v>
          </cell>
        </row>
        <row r="67">
          <cell r="B67" t="str">
            <v>EUSE</v>
          </cell>
          <cell r="C67" t="str">
            <v>European Seatings (Euro PriceBook)</v>
          </cell>
          <cell r="D67">
            <v>0</v>
          </cell>
        </row>
        <row r="68">
          <cell r="B68" t="str">
            <v>EUIP</v>
          </cell>
          <cell r="C68" t="str">
            <v>European (Italian) Non-Seating Products (except Easy)(Italian PriceBook)</v>
          </cell>
          <cell r="D68">
            <v>0</v>
          </cell>
        </row>
        <row r="69">
          <cell r="B69" t="str">
            <v>EUIS</v>
          </cell>
          <cell r="C69" t="str">
            <v>European (Italian) Seatings (Italian PriceBook)</v>
          </cell>
          <cell r="D69">
            <v>0</v>
          </cell>
        </row>
        <row r="70">
          <cell r="B70" t="str">
            <v>EU3D</v>
          </cell>
          <cell r="C70" t="str">
            <v>Castelli 3D (Euro PriceBook)</v>
          </cell>
          <cell r="D70">
            <v>0</v>
          </cell>
        </row>
        <row r="72">
          <cell r="C72" t="str">
            <v>Third Party Products</v>
          </cell>
        </row>
        <row r="73">
          <cell r="B73" t="str">
            <v>CV</v>
          </cell>
          <cell r="C73" t="str">
            <v>China View: Standard</v>
          </cell>
          <cell r="D73">
            <v>138183.76068376069</v>
          </cell>
          <cell r="E73">
            <v>0.15294117647058822</v>
          </cell>
        </row>
        <row r="74">
          <cell r="B74" t="str">
            <v>CV-S</v>
          </cell>
          <cell r="C74" t="str">
            <v>China View: Special</v>
          </cell>
          <cell r="D74">
            <v>3097245</v>
          </cell>
          <cell r="E74">
            <v>-0.23529411764705882</v>
          </cell>
        </row>
        <row r="75">
          <cell r="B75" t="str">
            <v>BG</v>
          </cell>
          <cell r="C75" t="str">
            <v>Billion Gold: Standard (Sofa&amp;TeaTable)</v>
          </cell>
          <cell r="D75">
            <v>85058</v>
          </cell>
          <cell r="E75">
            <v>0.17647058823529424</v>
          </cell>
        </row>
        <row r="76">
          <cell r="B76" t="str">
            <v>BG-S</v>
          </cell>
          <cell r="C76" t="str">
            <v>Billion Gold: Special</v>
          </cell>
          <cell r="D76">
            <v>678508</v>
          </cell>
          <cell r="E76">
            <v>-0.23529411764705885</v>
          </cell>
        </row>
        <row r="77">
          <cell r="B77" t="str">
            <v>FH</v>
          </cell>
          <cell r="C77" t="str">
            <v>Fritz Hansen</v>
          </cell>
          <cell r="D77">
            <v>0</v>
          </cell>
        </row>
        <row r="78">
          <cell r="B78" t="str">
            <v>ROB</v>
          </cell>
          <cell r="C78" t="str">
            <v>ROB</v>
          </cell>
          <cell r="D78">
            <v>85800</v>
          </cell>
          <cell r="E78">
            <v>-0.23529411764705882</v>
          </cell>
        </row>
        <row r="79">
          <cell r="B79" t="str">
            <v>Metro</v>
          </cell>
          <cell r="C79" t="str">
            <v>Metro</v>
          </cell>
          <cell r="D79">
            <v>54700.854700854696</v>
          </cell>
          <cell r="E79">
            <v>-0.2352941176470589</v>
          </cell>
        </row>
        <row r="82">
          <cell r="C82" t="str">
            <v>Special Adjustment 1</v>
          </cell>
        </row>
        <row r="83">
          <cell r="C83" t="str">
            <v>Special Adjustment 2</v>
          </cell>
        </row>
        <row r="84">
          <cell r="C84" t="str">
            <v>Special Adjustment 3</v>
          </cell>
        </row>
        <row r="85">
          <cell r="C85" t="str">
            <v>Special Adjustment 4</v>
          </cell>
        </row>
        <row r="86">
          <cell r="C86" t="str">
            <v>Special Adjustment 5</v>
          </cell>
        </row>
        <row r="87">
          <cell r="C87" t="str">
            <v>Adjustment for Unit Price Round-Up</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arkate"/>
      <sheetName val="BJ"/>
      <sheetName val="C1"/>
      <sheetName val="Comparative-3-05-04"/>
    </sheetNames>
    <sheetDataSet>
      <sheetData sheetId="0" refreshError="1"/>
      <sheetData sheetId="1" refreshError="1"/>
      <sheetData sheetId="2" refreshError="1"/>
      <sheetData sheetId="3"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C,Ret. Wall"/>
      <sheetName val="RA-markate"/>
      <sheetName val="BJ"/>
      <sheetName val="C1"/>
    </sheetNames>
    <sheetDataSet>
      <sheetData sheetId="0" refreshError="1"/>
      <sheetData sheetId="1" refreshError="1"/>
      <sheetData sheetId="2" refreshError="1"/>
      <sheetData sheetId="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s"/>
    </sheetNames>
    <sheetDataSet>
      <sheetData sheetId="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END"/>
      <sheetName val="3"/>
    </sheetNames>
    <definedNames>
      <definedName name="print1"/>
    </definedNames>
    <sheetDataSet>
      <sheetData sheetId="0" refreshError="1"/>
      <sheetData sheetId="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eld Values"/>
    </sheetNames>
    <sheetDataSet>
      <sheetData sheetId="0"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data"/>
      <sheetName val="XLPE. ALLUMINIUM) (2)"/>
      <sheetName val="XLPE. ALLUMINIUM)"/>
      <sheetName val="XLPE COPPER"/>
      <sheetName val="PVC ALLUMINIUM"/>
      <sheetName val="PVC COPPER"/>
      <sheetName val="Cable_data"/>
      <sheetName val="Formulas"/>
    </sheetNames>
    <sheetDataSet>
      <sheetData sheetId="0" refreshError="1">
        <row r="33">
          <cell r="A33">
            <v>2.5</v>
          </cell>
          <cell r="B33">
            <v>0</v>
          </cell>
          <cell r="C33">
            <v>0</v>
          </cell>
          <cell r="D33">
            <v>0</v>
          </cell>
          <cell r="E33">
            <v>2.5</v>
          </cell>
          <cell r="F33" t="str">
            <v>-</v>
          </cell>
          <cell r="I33">
            <v>25</v>
          </cell>
          <cell r="J33" t="str">
            <v>-</v>
          </cell>
          <cell r="K33" t="str">
            <v>-</v>
          </cell>
        </row>
        <row r="34">
          <cell r="A34">
            <v>4</v>
          </cell>
          <cell r="B34">
            <v>8.89</v>
          </cell>
          <cell r="C34">
            <v>9.6000000000000002E-2</v>
          </cell>
          <cell r="D34">
            <v>14.339200000000002</v>
          </cell>
          <cell r="E34">
            <v>4</v>
          </cell>
          <cell r="F34" t="str">
            <v>-</v>
          </cell>
          <cell r="G34">
            <v>29</v>
          </cell>
          <cell r="H34">
            <v>23</v>
          </cell>
          <cell r="I34">
            <v>15.7</v>
          </cell>
          <cell r="J34">
            <v>38</v>
          </cell>
          <cell r="K34">
            <v>32</v>
          </cell>
        </row>
        <row r="35">
          <cell r="A35">
            <v>6</v>
          </cell>
          <cell r="B35">
            <v>5.53</v>
          </cell>
          <cell r="C35">
            <v>9.11E-2</v>
          </cell>
          <cell r="D35">
            <v>8.9573200000000011</v>
          </cell>
          <cell r="E35">
            <v>6</v>
          </cell>
          <cell r="F35" t="str">
            <v>-</v>
          </cell>
          <cell r="G35">
            <v>36</v>
          </cell>
          <cell r="H35">
            <v>30</v>
          </cell>
          <cell r="I35">
            <v>10.4</v>
          </cell>
          <cell r="J35">
            <v>47</v>
          </cell>
          <cell r="K35">
            <v>41</v>
          </cell>
        </row>
        <row r="36">
          <cell r="A36">
            <v>10</v>
          </cell>
          <cell r="B36">
            <v>3.7</v>
          </cell>
          <cell r="C36">
            <v>8.5099999999999995E-2</v>
          </cell>
          <cell r="D36">
            <v>6.022120000000001</v>
          </cell>
          <cell r="E36">
            <v>10</v>
          </cell>
          <cell r="F36" t="str">
            <v>-</v>
          </cell>
          <cell r="G36">
            <v>49</v>
          </cell>
          <cell r="H36">
            <v>40</v>
          </cell>
          <cell r="I36">
            <v>6.2</v>
          </cell>
          <cell r="J36">
            <v>63</v>
          </cell>
          <cell r="K36">
            <v>53</v>
          </cell>
        </row>
        <row r="37">
          <cell r="A37">
            <v>16</v>
          </cell>
          <cell r="B37">
            <v>2.29</v>
          </cell>
          <cell r="C37">
            <v>7.2999999999999995E-2</v>
          </cell>
          <cell r="D37">
            <v>3.7516000000000003</v>
          </cell>
          <cell r="E37">
            <v>16</v>
          </cell>
          <cell r="F37" t="str">
            <v>-</v>
          </cell>
          <cell r="G37">
            <v>66</v>
          </cell>
          <cell r="H37">
            <v>51</v>
          </cell>
          <cell r="I37">
            <v>4</v>
          </cell>
          <cell r="J37">
            <v>82</v>
          </cell>
          <cell r="K37">
            <v>69</v>
          </cell>
        </row>
        <row r="38">
          <cell r="A38">
            <v>25</v>
          </cell>
          <cell r="B38">
            <v>1.44</v>
          </cell>
          <cell r="C38">
            <v>7.2099999999999997E-2</v>
          </cell>
          <cell r="D38">
            <v>2.39052</v>
          </cell>
          <cell r="E38">
            <v>25</v>
          </cell>
          <cell r="F38" t="str">
            <v>-</v>
          </cell>
          <cell r="G38">
            <v>86</v>
          </cell>
          <cell r="H38">
            <v>70</v>
          </cell>
          <cell r="I38">
            <v>2.5</v>
          </cell>
          <cell r="J38">
            <v>105</v>
          </cell>
          <cell r="K38">
            <v>89</v>
          </cell>
        </row>
        <row r="39">
          <cell r="A39">
            <v>35</v>
          </cell>
          <cell r="B39">
            <v>1.04</v>
          </cell>
          <cell r="C39">
            <v>6.88E-2</v>
          </cell>
          <cell r="D39">
            <v>1.7465600000000001</v>
          </cell>
          <cell r="E39">
            <v>35</v>
          </cell>
          <cell r="F39" t="str">
            <v>-</v>
          </cell>
          <cell r="G39">
            <v>105</v>
          </cell>
          <cell r="H39">
            <v>86</v>
          </cell>
          <cell r="I39">
            <v>1.8</v>
          </cell>
          <cell r="J39">
            <v>130</v>
          </cell>
          <cell r="K39">
            <v>105</v>
          </cell>
        </row>
        <row r="40">
          <cell r="A40">
            <v>50</v>
          </cell>
          <cell r="B40">
            <v>0.77</v>
          </cell>
          <cell r="C40">
            <v>6.88E-2</v>
          </cell>
          <cell r="D40">
            <v>1.3145600000000002</v>
          </cell>
          <cell r="E40">
            <v>50</v>
          </cell>
          <cell r="F40">
            <v>150</v>
          </cell>
          <cell r="G40">
            <v>125</v>
          </cell>
          <cell r="H40">
            <v>105</v>
          </cell>
          <cell r="I40">
            <v>1.3</v>
          </cell>
          <cell r="J40">
            <v>150</v>
          </cell>
          <cell r="K40">
            <v>125</v>
          </cell>
        </row>
        <row r="41">
          <cell r="A41">
            <v>70</v>
          </cell>
          <cell r="B41">
            <v>0.53200000000000003</v>
          </cell>
          <cell r="C41">
            <v>6.5799999999999997E-2</v>
          </cell>
          <cell r="D41">
            <v>0.9301600000000001</v>
          </cell>
          <cell r="E41">
            <v>70</v>
          </cell>
          <cell r="F41">
            <v>185</v>
          </cell>
          <cell r="G41">
            <v>170</v>
          </cell>
          <cell r="H41">
            <v>130</v>
          </cell>
          <cell r="I41">
            <v>0.93</v>
          </cell>
          <cell r="J41">
            <v>190</v>
          </cell>
          <cell r="K41">
            <v>155</v>
          </cell>
        </row>
        <row r="42">
          <cell r="A42">
            <v>95</v>
          </cell>
          <cell r="B42">
            <v>0.38500000000000001</v>
          </cell>
          <cell r="C42">
            <v>6.54E-2</v>
          </cell>
          <cell r="D42">
            <v>0.6944800000000001</v>
          </cell>
          <cell r="E42">
            <v>95</v>
          </cell>
          <cell r="F42">
            <v>220</v>
          </cell>
          <cell r="G42">
            <v>205</v>
          </cell>
          <cell r="H42">
            <v>155</v>
          </cell>
          <cell r="I42">
            <v>0.68</v>
          </cell>
          <cell r="J42">
            <v>225</v>
          </cell>
          <cell r="K42">
            <v>185</v>
          </cell>
        </row>
        <row r="43">
          <cell r="A43">
            <v>120</v>
          </cell>
          <cell r="B43">
            <v>0.30499999999999999</v>
          </cell>
          <cell r="C43">
            <v>6.3700000000000007E-2</v>
          </cell>
          <cell r="D43">
            <v>0.56444000000000005</v>
          </cell>
          <cell r="E43">
            <v>120</v>
          </cell>
          <cell r="F43">
            <v>265</v>
          </cell>
          <cell r="G43">
            <v>230</v>
          </cell>
          <cell r="H43">
            <v>180</v>
          </cell>
          <cell r="I43">
            <v>0.54</v>
          </cell>
          <cell r="J43">
            <v>260</v>
          </cell>
          <cell r="K43">
            <v>215</v>
          </cell>
        </row>
        <row r="44">
          <cell r="A44">
            <v>150</v>
          </cell>
          <cell r="B44">
            <v>0.248</v>
          </cell>
          <cell r="C44">
            <v>6.3799999999999996E-2</v>
          </cell>
          <cell r="D44">
            <v>0.47336</v>
          </cell>
          <cell r="E44">
            <v>150</v>
          </cell>
          <cell r="F44">
            <v>285</v>
          </cell>
          <cell r="G44">
            <v>270</v>
          </cell>
          <cell r="H44">
            <v>205</v>
          </cell>
          <cell r="I44">
            <v>0.46</v>
          </cell>
          <cell r="J44">
            <v>285</v>
          </cell>
          <cell r="K44">
            <v>240</v>
          </cell>
        </row>
        <row r="45">
          <cell r="A45">
            <v>185</v>
          </cell>
          <cell r="B45">
            <v>0.19800000000000001</v>
          </cell>
          <cell r="C45">
            <v>6.3799999999999996E-2</v>
          </cell>
          <cell r="D45">
            <v>0.39336000000000004</v>
          </cell>
          <cell r="E45">
            <v>185</v>
          </cell>
          <cell r="F45">
            <v>350</v>
          </cell>
          <cell r="G45">
            <v>305</v>
          </cell>
          <cell r="H45">
            <v>240</v>
          </cell>
          <cell r="I45">
            <v>0.38</v>
          </cell>
          <cell r="J45">
            <v>325</v>
          </cell>
          <cell r="K45">
            <v>270</v>
          </cell>
        </row>
        <row r="46">
          <cell r="A46">
            <v>240</v>
          </cell>
          <cell r="B46">
            <v>0.152</v>
          </cell>
          <cell r="C46">
            <v>6.3200000000000006E-2</v>
          </cell>
          <cell r="D46">
            <v>0.31903999999999999</v>
          </cell>
          <cell r="E46">
            <v>240</v>
          </cell>
          <cell r="F46">
            <v>405</v>
          </cell>
          <cell r="G46">
            <v>360</v>
          </cell>
          <cell r="H46">
            <v>280</v>
          </cell>
          <cell r="I46">
            <v>0.28000000000000003</v>
          </cell>
          <cell r="J46">
            <v>380</v>
          </cell>
          <cell r="K46">
            <v>320</v>
          </cell>
        </row>
        <row r="47">
          <cell r="A47">
            <v>300</v>
          </cell>
          <cell r="B47">
            <v>0.123</v>
          </cell>
          <cell r="C47">
            <v>6.2799999999999995E-2</v>
          </cell>
          <cell r="D47">
            <v>0.27216000000000001</v>
          </cell>
          <cell r="E47">
            <v>300</v>
          </cell>
          <cell r="F47">
            <v>460</v>
          </cell>
          <cell r="G47">
            <v>420</v>
          </cell>
          <cell r="H47">
            <v>315</v>
          </cell>
          <cell r="I47">
            <v>0.25</v>
          </cell>
          <cell r="J47">
            <v>430</v>
          </cell>
          <cell r="K47">
            <v>355</v>
          </cell>
        </row>
        <row r="48">
          <cell r="A48">
            <v>400</v>
          </cell>
          <cell r="B48">
            <v>9.6600000000000005E-2</v>
          </cell>
          <cell r="C48">
            <v>6.2300000000000001E-2</v>
          </cell>
          <cell r="D48">
            <v>0.22932000000000002</v>
          </cell>
          <cell r="E48">
            <v>400</v>
          </cell>
          <cell r="F48">
            <v>570</v>
          </cell>
          <cell r="G48" t="str">
            <v>-</v>
          </cell>
          <cell r="H48">
            <v>375</v>
          </cell>
          <cell r="I48">
            <v>0.22</v>
          </cell>
          <cell r="J48" t="str">
            <v>-</v>
          </cell>
          <cell r="K48">
            <v>375</v>
          </cell>
        </row>
      </sheetData>
      <sheetData sheetId="1"/>
      <sheetData sheetId="2"/>
      <sheetData sheetId="3"/>
      <sheetData sheetId="4"/>
      <sheetData sheetId="5"/>
      <sheetData sheetId="6"/>
      <sheetData sheetId="7"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VD FOR LIGHTING"/>
      <sheetName val="CABLE DATA"/>
      <sheetName val="Sheet1"/>
      <sheetName val="Cable-data"/>
    </sheetNames>
    <sheetDataSet>
      <sheetData sheetId="0"/>
      <sheetData sheetId="1"/>
      <sheetData sheetId="2" refreshError="1">
        <row r="31">
          <cell r="A31">
            <v>2.5</v>
          </cell>
          <cell r="B31" t="str">
            <v>-</v>
          </cell>
          <cell r="C31" t="str">
            <v>-</v>
          </cell>
        </row>
        <row r="32">
          <cell r="A32">
            <v>4</v>
          </cell>
          <cell r="B32">
            <v>8.89</v>
          </cell>
          <cell r="C32">
            <v>9.6000000000000002E-2</v>
          </cell>
        </row>
        <row r="33">
          <cell r="A33">
            <v>6</v>
          </cell>
          <cell r="B33">
            <v>5.53</v>
          </cell>
          <cell r="C33">
            <v>9.11E-2</v>
          </cell>
        </row>
        <row r="34">
          <cell r="A34">
            <v>10</v>
          </cell>
          <cell r="B34">
            <v>3.7</v>
          </cell>
          <cell r="C34">
            <v>8.5099999999999995E-2</v>
          </cell>
        </row>
        <row r="35">
          <cell r="A35">
            <v>16</v>
          </cell>
          <cell r="B35">
            <v>2.29</v>
          </cell>
          <cell r="C35">
            <v>7.2999999999999995E-2</v>
          </cell>
        </row>
        <row r="36">
          <cell r="A36">
            <v>25</v>
          </cell>
          <cell r="B36">
            <v>1.44</v>
          </cell>
          <cell r="C36">
            <v>7.2099999999999997E-2</v>
          </cell>
        </row>
        <row r="37">
          <cell r="A37">
            <v>35</v>
          </cell>
          <cell r="B37">
            <v>1.04</v>
          </cell>
          <cell r="C37">
            <v>6.88E-2</v>
          </cell>
        </row>
        <row r="38">
          <cell r="A38">
            <v>50</v>
          </cell>
          <cell r="B38">
            <v>0.77</v>
          </cell>
          <cell r="C38">
            <v>6.88E-2</v>
          </cell>
        </row>
        <row r="39">
          <cell r="A39">
            <v>70</v>
          </cell>
          <cell r="B39">
            <v>0.53200000000000003</v>
          </cell>
          <cell r="C39">
            <v>6.5799999999999997E-2</v>
          </cell>
        </row>
        <row r="40">
          <cell r="A40">
            <v>95</v>
          </cell>
          <cell r="B40">
            <v>0.38500000000000001</v>
          </cell>
          <cell r="C40">
            <v>6.54E-2</v>
          </cell>
        </row>
        <row r="41">
          <cell r="A41">
            <v>120</v>
          </cell>
          <cell r="B41">
            <v>0.30499999999999999</v>
          </cell>
          <cell r="C41">
            <v>6.3700000000000007E-2</v>
          </cell>
        </row>
        <row r="42">
          <cell r="A42">
            <v>150</v>
          </cell>
          <cell r="B42">
            <v>0.248</v>
          </cell>
          <cell r="C42">
            <v>6.3799999999999996E-2</v>
          </cell>
        </row>
        <row r="43">
          <cell r="A43">
            <v>185</v>
          </cell>
          <cell r="B43">
            <v>0.19800000000000001</v>
          </cell>
          <cell r="C43">
            <v>6.3799999999999996E-2</v>
          </cell>
        </row>
        <row r="44">
          <cell r="A44">
            <v>240</v>
          </cell>
          <cell r="B44">
            <v>0.152</v>
          </cell>
          <cell r="C44">
            <v>6.3200000000000006E-2</v>
          </cell>
        </row>
        <row r="45">
          <cell r="A45">
            <v>300</v>
          </cell>
          <cell r="B45">
            <v>0.123</v>
          </cell>
          <cell r="C45">
            <v>6.2799999999999995E-2</v>
          </cell>
        </row>
        <row r="46">
          <cell r="A46">
            <v>400</v>
          </cell>
          <cell r="B46">
            <v>9.6600000000000005E-2</v>
          </cell>
          <cell r="C46">
            <v>6.2300000000000001E-2</v>
          </cell>
        </row>
      </sheetData>
      <sheetData sheetId="3"/>
      <sheetData sheetId="4"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Field Values"/>
      <sheetName val="3"/>
      <sheetName val="CABLE DATA"/>
      <sheetName val="Cable-data"/>
      <sheetName val="Sheet1"/>
      <sheetName val="ONA,OA,NC,PNC,PC,NXyln,Xyldn."/>
      <sheetName val="PRICE BID"/>
      <sheetName val="Lookup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Tables"/>
      <sheetName val="Stakeholders"/>
      <sheetName val="Field Values"/>
      <sheetName val="CABLE DATA"/>
      <sheetName val="PRICE BID"/>
      <sheetName val="BJ"/>
      <sheetName val="C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Material"/>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b Data"/>
      <sheetName val="bill 2"/>
      <sheetName val="Bid Tab"/>
      <sheetName val="Prelims"/>
      <sheetName val="Lump Sum"/>
      <sheetName val="Variation Rates"/>
      <sheetName val="Daywork"/>
      <sheetName val="Summary"/>
      <sheetName val="Bid-Comp"/>
      <sheetName val="Register"/>
      <sheetName val="Sum&amp;PVS"/>
      <sheetName val="FVO"/>
      <sheetName val="AFC Drwg"/>
      <sheetName val="Sheet No-7 Electrical Consumer "/>
      <sheetName val="Sheet No-6 Measurement list"/>
      <sheetName val="Bill 100 Prelims"/>
      <sheetName val="Bill 200 EOT"/>
      <sheetName val="Bill 300 Fabrication"/>
      <sheetName val="Bill 400 Erection"/>
      <sheetName val="Bill 500 Equipment"/>
      <sheetName val="Bill 600 Scaffolding"/>
      <sheetName val="Bill 700 Dayworks"/>
      <sheetName val="Bill 800 Provisional Sums"/>
      <sheetName val="Bill 900 Vessel Insul"/>
      <sheetName val="Main Summary"/>
      <sheetName val="Staff"/>
      <sheetName val="管理区分"/>
      <sheetName val="ASME B 36.10 M"/>
      <sheetName val="PRICE-L"/>
      <sheetName val="D-3"/>
      <sheetName val="SCH5"/>
      <sheetName val="estimate"/>
      <sheetName val="Area Ref"/>
      <sheetName val="2010 RATES"/>
      <sheetName val="Lists"/>
      <sheetName val="Controls"/>
      <sheetName val="설비비4"/>
      <sheetName val="RCC,Ret. Wall"/>
      <sheetName val="RawMatCost"/>
      <sheetName val="合成単価作成表-BLDG"/>
      <sheetName val="2-A"/>
      <sheetName val="N521"/>
      <sheetName val="LI0001"/>
      <sheetName val="REDUCER"/>
      <sheetName val=" ｹ-ﾌﾞﾙ"/>
      <sheetName val="Ctinh 10kV"/>
      <sheetName val="Sch.1"/>
      <sheetName val="Worker List"/>
      <sheetName val="BILAL2"/>
      <sheetName val="Lookup Table"/>
      <sheetName val="2000전체분"/>
      <sheetName val="2000년1차"/>
      <sheetName val="SUMBER DAYA"/>
      <sheetName val="TOWN"/>
      <sheetName val="7Tb20"/>
      <sheetName val="BQ List"/>
      <sheetName val="Notes"/>
      <sheetName val="Process Load List"/>
      <sheetName val="Analisa"/>
      <sheetName val="Stakeholders"/>
      <sheetName val="CABLE DATA"/>
      <sheetName val="Job_Data"/>
      <sheetName val="Bid_Tab"/>
      <sheetName val="Lump_Sum"/>
      <sheetName val="Variation_Rates"/>
      <sheetName val="AFC_Drwg"/>
      <sheetName val="33628-Rev. A"/>
      <sheetName val="Sheet1"/>
      <sheetName val="Macro1"/>
      <sheetName val="Elemental Buildup"/>
      <sheetName val="Sensitivities"/>
      <sheetName val="Sheet2"/>
      <sheetName val="Cover"/>
      <sheetName val="TOWERS"/>
      <sheetName val="TAX SCHEDULE"/>
      <sheetName val="Gain Loss on Disposal"/>
      <sheetName val="INPUTS"/>
      <sheetName val="final abstract"/>
      <sheetName val="Details"/>
      <sheetName val="Factors"/>
      <sheetName val="S04-S23"/>
      <sheetName val="Factors "/>
      <sheetName val="7 Other Costs"/>
    </sheetNames>
    <sheetDataSet>
      <sheetData sheetId="0" refreshError="1">
        <row r="3">
          <cell r="C3" t="str">
            <v>1690A</v>
          </cell>
        </row>
        <row r="17">
          <cell r="C17" t="str">
            <v>BD-5501/5502/5503 Access Platforms</v>
          </cell>
        </row>
        <row r="18">
          <cell r="C18" t="str">
            <v>Unit Rates for Structural Steel Works</v>
          </cell>
        </row>
        <row r="19">
          <cell r="C19" t="str">
            <v>Schedule of Dayworks</v>
          </cell>
        </row>
      </sheetData>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MatCost"/>
    </sheetNames>
    <sheetDataSet>
      <sheetData sheetId="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arkate"/>
    </sheetNames>
    <sheetDataSet>
      <sheetData sheetId="0"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t-plan"/>
    </sheetNames>
    <sheetDataSet>
      <sheetData sheetId="0"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afe DELUXE"/>
    </sheetNames>
    <sheetDataSet>
      <sheetData sheetId="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ck D Main"/>
      <sheetName val="Status Report"/>
      <sheetName val="Controls"/>
      <sheetName val="Temp_S2"/>
      <sheetName val="Temp_OI"/>
      <sheetName val="Temp_DC_SI"/>
      <sheetName val="Temp_DC_MDCI"/>
      <sheetName val="Temp_DC_AMI"/>
      <sheetName val="M6"/>
      <sheetName val="M7"/>
      <sheetName val="XTemp_OI"/>
      <sheetName val="XTemp_S2"/>
      <sheetName val="XTemp_DC_SI"/>
      <sheetName val="XTemp_DC_AMI"/>
      <sheetName val="XTemp_DC_MDCI"/>
      <sheetName val="M8"/>
      <sheetName val="D Schedule"/>
      <sheetName val="Construction Status in %"/>
      <sheetName val="Procurement Schedule"/>
      <sheetName val="Budget Summary"/>
      <sheetName val="Rev-GMCP-Blk-D"/>
      <sheetName val="GMCP TRACKER (US $)"/>
      <sheetName val="GMCP TRACKER (Rs)"/>
      <sheetName val="CHANGE ORDER LOG"/>
      <sheetName val="DCIPL"/>
      <sheetName val="DSSIPL"/>
      <sheetName val="DAERS"/>
      <sheetName val="CEP"/>
      <sheetName val="CEP Details"/>
      <sheetName val="Summary"/>
      <sheetName val="Special forms"/>
      <sheetName val="Account Code Summary"/>
      <sheetName val="Vendor Quote"/>
      <sheetName val="RA-markate"/>
      <sheetName val="Lookup Tables"/>
      <sheetName val="d-safe DELUXE"/>
      <sheetName val="Insight"/>
      <sheetName val="Pay_Sep06"/>
      <sheetName val="소상 &quot;1&quo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정"/>
    </sheetNames>
    <sheetDataSet>
      <sheetData sheetId="0"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품의서(TL)"/>
      <sheetName val="품의서_TL_"/>
      <sheetName val="계정"/>
      <sheetName val="GMCP TRACKER (Rs)"/>
      <sheetName val="Final Bill of Material"/>
      <sheetName val="2.대외공문"/>
      <sheetName val="Factors"/>
      <sheetName val="Quote Sheet"/>
      <sheetName val="BOQ LT"/>
      <sheetName val="d-safe specs"/>
      <sheetName val="mast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P"/>
      <sheetName val="DSP"/>
      <sheetName val="1.1 CAP Calc"/>
      <sheetName val="2.1 pH Virus Inact. Calc."/>
      <sheetName val="3.1 AEX Calc."/>
      <sheetName val="4.1 UF-DF Calc"/>
      <sheetName val="5.1 CEX Calc"/>
      <sheetName val="6.1 NF Calc"/>
      <sheetName val="7.1 UF-DF Calc"/>
      <sheetName val="7.1 Calc final filling"/>
      <sheetName val="NAMES"/>
      <sheetName val="Template "/>
      <sheetName val="d-safe specs"/>
      <sheetName val="d-safe DELUXE"/>
      <sheetName val="CIL-413"/>
      <sheetName val="CIL-371"/>
      <sheetName val="CIL-366"/>
      <sheetName val="CIL-358"/>
      <sheetName val="CIL-354 (2)"/>
      <sheetName val="CIL-347"/>
      <sheetName val="CIL-0355"/>
      <sheetName val="CIL-354"/>
      <sheetName val="CIL-334"/>
      <sheetName val="CIL-330 (2)"/>
      <sheetName val="CIL-337 - PHASE- I"/>
      <sheetName val="CIL-337 - PHASE-II"/>
      <sheetName val="CIL-0336"/>
      <sheetName val="CIL-904"/>
      <sheetName val="CIL-330"/>
      <sheetName val="CIL-331"/>
      <sheetName val="CIL-323"/>
      <sheetName val="CIL-274"/>
      <sheetName val="CIL-288"/>
      <sheetName val="CIL-296"/>
      <sheetName val="CIL-293"/>
      <sheetName val="CIL-295"/>
      <sheetName val="CIL-304"/>
      <sheetName val="CIL_904"/>
      <sheetName val="Summary"/>
      <sheetName val="AHU"/>
      <sheetName val="BOQ"/>
      <sheetName val="BMS"/>
      <sheetName val="points"/>
      <sheetName val="U-cost"/>
      <sheetName val="Cit-OPT 1"/>
      <sheetName val="Cit-Opt-2"/>
      <sheetName val="Citizen"/>
      <sheetName val="Citizen-new"/>
      <sheetName val="Split"/>
      <sheetName val="Manifold"/>
      <sheetName val="Arm"/>
      <sheetName val="Insu"/>
      <sheetName val="Pipe"/>
      <sheetName val="Term-Riser"/>
      <sheetName val="Valves"/>
      <sheetName val="Schneider-BMS"/>
      <sheetName val="Motor"/>
      <sheetName val="Fee Rate Summary"/>
      <sheetName val="SOR"/>
      <sheetName val="970121 fee rates"/>
      <sheetName val="p&amp;m"/>
      <sheetName val="Headings"/>
      <sheetName val="Civil Boq"/>
      <sheetName val="SPT vs PHI"/>
      <sheetName val="Site Dev BOQ"/>
      <sheetName val="BOQ (2)"/>
      <sheetName val="PRECAST lightconc-II"/>
      <sheetName val="GBW"/>
      <sheetName val="FitOutConfCentre"/>
      <sheetName val="PA- Consutant "/>
      <sheetName val="Materials Cost"/>
      <sheetName val="A1-Continuous"/>
      <sheetName val="Design"/>
      <sheetName val="Kurkumbh BOQ"/>
      <sheetName val="rev.02"/>
      <sheetName val="Fee_Rate_Summary"/>
      <sheetName val="970121_fee_rates"/>
      <sheetName val="PA-_Consutant_"/>
      <sheetName val="Materials_Cost"/>
      <sheetName val="Civil_Boq"/>
      <sheetName val="SPT_vs_PHI"/>
      <sheetName val="Site_Dev_BOQ"/>
      <sheetName val="BOQ_(2)"/>
      <sheetName val="PRECAST_lightconc-II"/>
      <sheetName val="MASTER_RATE ANALYSIS"/>
      <sheetName val="Tax Invoice"/>
      <sheetName val="VCH-SLC"/>
      <sheetName val="Supplier"/>
      <sheetName val="sheet6"/>
      <sheetName val="jobhist"/>
      <sheetName val="upa"/>
      <sheetName val="CASHFLOWS"/>
      <sheetName val="Form 6"/>
      <sheetName val="Assumptions"/>
      <sheetName val="PPA Summary"/>
      <sheetName val="INDIGINEOUS ITEMS "/>
      <sheetName val="FORM7"/>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TOTAL"/>
      <sheetName val="CIVIL1"/>
      <sheetName val="BoQ-arch (PHASE 1&amp;2)"/>
      <sheetName val="HVAC"/>
      <sheetName val="ELECTRICAL"/>
      <sheetName val="SPRINKLER"/>
      <sheetName val="FIREDETECTION"/>
      <sheetName val="MECHANICAL"/>
      <sheetName val="F F -(civil)"/>
      <sheetName val="HVAC FF"/>
      <sheetName val="Kitchen"/>
      <sheetName val="BoQ-arch (1STFL-TEMP) (2)"/>
      <sheetName val="FIREDETECTION (FF)"/>
      <sheetName val="Electricals(FF)"/>
      <sheetName val="Cover"/>
      <sheetName val="Notes and Revision History"/>
      <sheetName val="Process Summary"/>
      <sheetName val="Process Flow"/>
      <sheetName val="Feed Strategy"/>
      <sheetName val="Prepared Media and Buffers"/>
      <sheetName val="Manufacturing Materials"/>
      <sheetName val="MAIN"/>
      <sheetName val="Preamble pg 1,2"/>
      <sheetName val="Hester pg 3 to 21"/>
      <sheetName val="SUMMARY pg 28"/>
      <sheetName val="Deleted_Not incl items"/>
      <sheetName val="Sheet2"/>
      <sheetName val="Magnehelic Gauges"/>
      <sheetName val="Gauges thrmometers"/>
      <sheetName val="lbdValves"/>
      <sheetName val="hw coils,afms"/>
      <sheetName val="Sheet1"/>
      <sheetName val="manos"/>
      <sheetName val="Sheet5"/>
      <sheetName val="VFRCs"/>
      <sheetName val="CTOWER"/>
      <sheetName val="MOTORS"/>
      <sheetName val="SOUND"/>
      <sheetName val="Hx_A"/>
      <sheetName val="Hx_B"/>
      <sheetName val="Hx_C"/>
      <sheetName val="UNUSED"/>
      <sheetName val="PRECAST-conc-II"/>
      <sheetName val="Miscellaneous-civil"/>
      <sheetName val="basic"/>
      <sheetName val="GN-ST-10"/>
      <sheetName val="PRECAST lightconc_II"/>
      <sheetName val="Friends"/>
      <sheetName val="College Details"/>
      <sheetName val="Personal "/>
      <sheetName val="Office"/>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PTB (IO)"/>
      <sheetName val="BMS "/>
      <sheetName val="TBAL9697 -group wise  sdpl"/>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PIPING"/>
      <sheetName val="八幡"/>
      <sheetName val="Quantity Schedule"/>
      <sheetName val="Revenue  Schedule "/>
      <sheetName val="Balance works - Direct Cost"/>
      <sheetName val="Balance works - Indirect Cost"/>
      <sheetName val="Fund Plan"/>
      <sheetName val="Bill of Resources"/>
      <sheetName val="DC"/>
      <sheetName val="300x500"/>
      <sheetName val="jidal_dam"/>
      <sheetName val="fran_temp"/>
      <sheetName val="kona_swit"/>
      <sheetName val="template_(8)"/>
      <sheetName val="template_(9)"/>
      <sheetName val="PRECAST_lightconc_II"/>
      <sheetName val="College_Details"/>
      <sheetName val="Personal_"/>
      <sheetName val="Cleaning_&amp;_Grubbing"/>
      <sheetName val="SITE OVERHEADS"/>
      <sheetName val="labour coeff"/>
      <sheetName val="Sheet3"/>
      <sheetName val="OVER_HEADS"/>
      <sheetName val="Cover_Sheet"/>
      <sheetName val="BOQ_REV_A"/>
      <sheetName val="PTB_(IO)"/>
      <sheetName val="BMS_"/>
      <sheetName val="TBAL9697_-group_wise__sdpl"/>
      <sheetName val="concrete"/>
      <sheetName val="beam-reinft-IIInd floor"/>
      <sheetName val="#REF!"/>
      <sheetName val="Boq Block A"/>
      <sheetName val="SILICATE"/>
      <sheetName val="Costing Upto Mar'11 (2)"/>
      <sheetName val="Tender Summary"/>
      <sheetName val="Expenditure plan"/>
      <sheetName val="ORDER BOOKING"/>
      <sheetName val="A"/>
      <sheetName val="zone-8"/>
      <sheetName val="MHNO_LEV"/>
      <sheetName val="M-Book for Conc"/>
      <sheetName val="M-Book for FW"/>
      <sheetName val="factors"/>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curve calc (2)"/>
      <sheetName val="Direct cost shed A-2 "/>
      <sheetName val="Meas.-Hotel Part"/>
      <sheetName val="List"/>
      <sheetName val="BOQ_Direct_selling cost"/>
      <sheetName val="dBase"/>
      <sheetName val="Contract Night Staff"/>
      <sheetName val="Contract Day Staff"/>
      <sheetName val="Day Shift"/>
      <sheetName val="Night Shift"/>
      <sheetName val="22.12.2011"/>
      <sheetName val="beam-reinft"/>
      <sheetName val="Data"/>
      <sheetName val="Lead"/>
      <sheetName val="Build-up"/>
      <sheetName val="2gii"/>
      <sheetName val="Detail"/>
      <sheetName val="final abstract"/>
      <sheetName val="INPUT SHEET"/>
      <sheetName val="Meas__Hotel Part"/>
      <sheetName val="master"/>
      <sheetName val="DataInput"/>
      <sheetName val="DataInput-1"/>
      <sheetName val="DI Rate Analysis"/>
      <sheetName val="Economic RisingMain  Ph-I"/>
      <sheetName val="inWords"/>
      <sheetName val="Fill this out first..."/>
      <sheetName val=" 09.07.10 M顅ᎆ뤀ᨇ԰_x0000_缀_x0000_"/>
      <sheetName val="Ave.wtd.rates"/>
      <sheetName val="Material "/>
      <sheetName val="Labour &amp; Plant"/>
      <sheetName val="Cashflow projection"/>
      <sheetName val="Item- Compact"/>
      <sheetName val="BS8007"/>
      <sheetName val="St.co.91.5lvl"/>
      <sheetName val="Civil Works"/>
      <sheetName val="IO List"/>
      <sheetName val="TBAL9697 _group wise  sdpl"/>
      <sheetName val="Intake"/>
      <sheetName val="SP Break Up"/>
      <sheetName val="Sales &amp; Prod"/>
      <sheetName val="temp"/>
      <sheetName val="HEAD"/>
      <sheetName val="Labour productivity"/>
      <sheetName val=" 09.07.10 M顅ᎆ뤀ᨇ԰?缀?"/>
      <sheetName val=" 09.07.10 M顅ᎆ뤀ᨇ԰"/>
      <sheetName val=" 09.07.10 M顅ᎆ뤀ᨇ԰_缀_"/>
      <sheetName val="공장별판관비배부"/>
      <sheetName val="cash in flow Summary JV "/>
      <sheetName val="water prop."/>
      <sheetName val="GR.slab-reinft"/>
      <sheetName val="Cost Index"/>
      <sheetName val="MN T.B."/>
      <sheetName val="Staff Acco."/>
      <sheetName val="08.07.10헾】_x0005__x0000__x0000__x0000__x0000_ꎋ"/>
      <sheetName val="3cd Annexure"/>
      <sheetName val="section"/>
      <sheetName val="Labour"/>
      <sheetName val="Prelims Breakup"/>
      <sheetName val="B3-B4-B5-B6"/>
      <sheetName val="Costing"/>
      <sheetName val="Fin. Assumpt. - Sensitivities"/>
      <sheetName val="Bill 1"/>
      <sheetName val="Bill 2"/>
      <sheetName val="Bill 3"/>
      <sheetName val="Bill 4"/>
      <sheetName val="Bill 5"/>
      <sheetName val="Bill 6"/>
      <sheetName val="Bill 7"/>
      <sheetName val="1.Civil-RA"/>
      <sheetName val="F20 Risk Analysis"/>
      <sheetName val="Change Order Log"/>
      <sheetName val="lookups"/>
      <sheetName val="ref"/>
      <sheetName val="Bin"/>
      <sheetName val="2000 MOR"/>
      <sheetName val="col-reinft1"/>
      <sheetName val="PRELIM5"/>
      <sheetName val="Structure Bills Qty"/>
      <sheetName val="dlvoid"/>
      <sheetName val="estm_mech"/>
      <sheetName val="08.07.10헾】_x0005_????ꎋ"/>
      <sheetName val="SUMMARY(E)"/>
      <sheetName val="Project Details.."/>
      <sheetName val="box-12"/>
      <sheetName val="Rate analysis- BOQ 1 "/>
      <sheetName val="T-P1, FINISHES WORKING "/>
      <sheetName val="Assumption &amp; Exclusion"/>
      <sheetName val="querries"/>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Block_A"/>
      <sheetName val="_24_07_10_RS_&amp;_SECURITY"/>
      <sheetName val="24_07_10_CIVIL_WET"/>
      <sheetName val="_24_07_10_CIVIL"/>
      <sheetName val="_24_07_10_MECH-FAB"/>
      <sheetName val="AOR"/>
      <sheetName val="gen"/>
      <sheetName val="Particulars"/>
      <sheetName val="Yearwise Brk up - NPV"/>
      <sheetName val="Cashflow"/>
      <sheetName val="Cisco"/>
      <sheetName val="IBM T&amp;L"/>
      <sheetName val="OEM HW-SW-SVS"/>
      <sheetName val="CostDetail Report"/>
      <sheetName val="BlankSheet 2"/>
      <sheetName val="Guide"/>
      <sheetName val="Labels"/>
      <sheetName val="Works - Quote Sheet"/>
      <sheetName val="BOOKST"/>
      <sheetName val="1_Project_Profile"/>
      <sheetName val="2_Nexus"/>
      <sheetName val="3_Ts_and_Cs"/>
      <sheetName val="4_Risk_Assessment"/>
      <sheetName val="5_Calculation"/>
      <sheetName val="5_Calculation (EUR)"/>
      <sheetName val="5.2_Value chain"/>
      <sheetName val="5.3 Incremental OPEX"/>
      <sheetName val="6_Project_Organization"/>
      <sheetName val="7_Lifecycle_Profitability"/>
      <sheetName val="8_Project_Cash Flow"/>
      <sheetName val="9_Technical_LoA"/>
      <sheetName val="10_ESPC specifics"/>
      <sheetName val="11_Open_Issues"/>
      <sheetName val="Parameter"/>
      <sheetName val="Change Log"/>
      <sheetName val="HT"/>
      <sheetName val="Tel  "/>
      <sheetName val="Ext.light"/>
      <sheetName val="Staff Acco_"/>
      <sheetName val="Control"/>
      <sheetName val="4 Annex 1 Basic rate"/>
      <sheetName val="DETAILED  BOQ"/>
      <sheetName val="FT-05-02IsoBOM"/>
      <sheetName val="Detail In Door Stad"/>
      <sheetName val="strain"/>
      <sheetName val="refer"/>
      <sheetName val="RCC,Ret. Wall"/>
      <sheetName val="Load Details(B2)"/>
      <sheetName val="Detail P&amp;L"/>
      <sheetName val="Assumption Sheet"/>
      <sheetName val="Legal Risk Analysis"/>
      <sheetName val="COLUMN"/>
      <sheetName val="Cable data"/>
      <sheetName val="Table"/>
      <sheetName val="APPENDIX B-1"/>
      <sheetName val="Bill 3.1"/>
      <sheetName val="CABLE"/>
      <sheetName val="number"/>
      <sheetName val="ANAL"/>
      <sheetName val="Staff_Acco_"/>
      <sheetName val="Tel__"/>
      <sheetName val="Ext_light"/>
      <sheetName val="Staff_Acco_1"/>
      <sheetName val="SCHEDULE OF RATES"/>
      <sheetName val="CFLOW"/>
      <sheetName val="4-Int- ele(RA)"/>
      <sheetName val="basic-data"/>
      <sheetName val="mem-property"/>
      <sheetName val="Gujrat"/>
      <sheetName val="Bill 3 - Site Works"/>
      <sheetName val="schedule1"/>
      <sheetName val="analysis"/>
      <sheetName val="Precalculation"/>
      <sheetName val="DETAILED__BOQ"/>
      <sheetName val="4_Annex_1_Basic_rate"/>
      <sheetName val="Cable_data"/>
      <sheetName val="3MLKQ"/>
      <sheetName val="sumary"/>
      <sheetName val="Rate Analysis"/>
      <sheetName val="Xenon(R2)"/>
      <sheetName val="estimate"/>
      <sheetName val="SCHEDULE (3)"/>
      <sheetName val="Database"/>
      <sheetName val="schedule nos"/>
      <sheetName val="INPUT-DATA"/>
      <sheetName val="BTB"/>
      <sheetName val="cf"/>
      <sheetName val="orders"/>
      <sheetName val="2004"/>
      <sheetName val="Bed Class"/>
      <sheetName val="Cd"/>
      <sheetName val="RA-markate"/>
      <sheetName val="S1BOQ"/>
      <sheetName val="Input"/>
      <sheetName val="Activity"/>
      <sheetName val="Crew"/>
      <sheetName val="Pipe Supports"/>
      <sheetName val="#REF"/>
      <sheetName val="Box- Girder"/>
      <sheetName val="DLC lookups"/>
      <sheetName val="Gen Info"/>
      <sheetName val="Indirect expenses"/>
      <sheetName val="CCTV_EST1"/>
      <sheetName val="Quote Sheet"/>
      <sheetName val="Mat_Cost"/>
      <sheetName val="Cost_Any."/>
      <sheetName val="LIST OF MAKES"/>
      <sheetName val="BLOCK-A (MEA.SHEET)"/>
      <sheetName val="Sqn_Abs_G_6_ "/>
      <sheetName val="WO_Abs _G_2_ 6 DUs"/>
      <sheetName val="Air_Abs_G_6_ 23 DUs"/>
      <sheetName val="Lease rents"/>
      <sheetName val="Asia Revised 10-1-07"/>
      <sheetName val="All Capital Plan P+L 10-1-07"/>
      <sheetName val="CP08 (2)"/>
      <sheetName val="Planning File 10-1-07"/>
      <sheetName val="std"/>
      <sheetName val="Basement Budget"/>
      <sheetName val="Detail 1A"/>
      <sheetName val="banilad"/>
      <sheetName val="Mactan"/>
      <sheetName val="Mandaue"/>
      <sheetName val="Break up Sheet"/>
      <sheetName val="UNP-NCW "/>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SCHEDULE_OF_RATES"/>
      <sheetName val="BLK2"/>
      <sheetName val="BLK3"/>
      <sheetName val="E &amp; R"/>
      <sheetName val="radar"/>
      <sheetName val="UG"/>
      <sheetName val="Pile cap"/>
      <sheetName val="ABB"/>
      <sheetName val="GE"/>
      <sheetName val="Loads"/>
      <sheetName val="SPILL OVER"/>
      <sheetName val="s"/>
      <sheetName val="Mat.Cost"/>
      <sheetName val="Cable-data"/>
      <sheetName val="GF Columns"/>
      <sheetName val="DTF Summary"/>
      <sheetName val="Codes"/>
      <sheetName val="BHANDUP"/>
      <sheetName val="macros"/>
      <sheetName val="Rate"/>
      <sheetName val="WWR"/>
      <sheetName val="Brand"/>
      <sheetName val="PackSize"/>
      <sheetName val="PackagingType"/>
      <sheetName val="Plant"/>
      <sheetName val="ProductHierarchy"/>
      <sheetName val="PurchGroup"/>
      <sheetName val="Sub-brand"/>
      <sheetName val="UOM"/>
      <sheetName val="Variant"/>
      <sheetName val="사진"/>
      <sheetName val="Intro."/>
      <sheetName val="ACS(1)"/>
      <sheetName val="FAS-C(4)"/>
      <sheetName val="Staff_Acco_2"/>
      <sheetName val="Tel__1"/>
      <sheetName val="Ext_light1"/>
      <sheetName val="Staff_Acco_3"/>
      <sheetName val="DETAILED__BOQ1"/>
      <sheetName val="4_Annex_1_Basic_rate1"/>
      <sheetName val="Detail_In_Door_Stad1"/>
      <sheetName val="Project_Details__1"/>
      <sheetName val="RCC,Ret__Wall1"/>
      <sheetName val="Load_Details(B2)1"/>
      <sheetName val="Detail_P&amp;L1"/>
      <sheetName val="Assumption_Sheet1"/>
      <sheetName val="Legal_Risk_Analysis1"/>
      <sheetName val="scurve_calc_(2)1"/>
      <sheetName val="Cable_data1"/>
      <sheetName val="APPENDIX_B-11"/>
      <sheetName val="Bill_3_11"/>
      <sheetName val="Bill_3_-_Site_Works"/>
      <sheetName val="SCHEDULE_OF_RATES1"/>
      <sheetName val="GR_slab-reinft"/>
      <sheetName val="Material_"/>
      <sheetName val="Civil_Works"/>
      <sheetName val="4-Int-_ele(RA)"/>
      <sheetName val="INDIGINEOUS_ITEMS_"/>
      <sheetName val="Fill_this_out_first___"/>
      <sheetName val="SCHEDULE_(3)"/>
      <sheetName val="schedule_nos"/>
      <sheetName val="Rate_Analysis"/>
      <sheetName val="IO_List"/>
      <sheetName val="Pipe_Supports"/>
      <sheetName val="Box-_Girder"/>
      <sheetName val="Sqn_Abs_G_6__"/>
      <sheetName val="WO_Abs__G_2__6_DUs"/>
      <sheetName val="Air_Abs_G_6__23_DUs"/>
      <sheetName val="Lease_rents"/>
      <sheetName val="BLOCK-A_(MEA_SHEET)"/>
      <sheetName val="DLC_lookups"/>
      <sheetName val="Quote_Sheet"/>
      <sheetName val="Works_-_Quote_Sheet"/>
      <sheetName val="Gen_Info"/>
      <sheetName val="Indirect_expenses"/>
      <sheetName val="Cost_Any_"/>
      <sheetName val="LIST_OF_MAKE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BULook"/>
      <sheetName val="Intro"/>
      <sheetName val="Material"/>
      <sheetName val="Zone"/>
      <sheetName val="Vendor"/>
      <sheetName val="Cost summary"/>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SCHEDULE_OF_RATES2"/>
      <sheetName val="Bill_3_-_Site_Works1"/>
      <sheetName val="Legal_Risk_Analysis2"/>
      <sheetName val="RCC,Ret__Wall2"/>
      <sheetName val="Load_Details(B2)2"/>
      <sheetName val="GR_slab-reinft1"/>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Estimation"/>
      <sheetName val="A.O.R."/>
      <sheetName val="Transfer"/>
      <sheetName val="Annex"/>
      <sheetName val="beam-reinft-machine rm"/>
      <sheetName val="calcul"/>
      <sheetName val="T1 WO"/>
      <sheetName val=" Resource list"/>
      <sheetName val="THANE SITE"/>
      <sheetName val="BOQ Distribution"/>
      <sheetName val="01"/>
      <sheetName val="specification options"/>
      <sheetName val="Bidform"/>
      <sheetName val=" IO List"/>
      <sheetName val="key dates"/>
      <sheetName val="Actuals"/>
      <sheetName val="Inventory"/>
      <sheetName val="Maint"/>
      <sheetName val="Housek"/>
      <sheetName val="FF Inst RA 08 Inst 03"/>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Indirect_x0005__x0000__x0000__x0000__x0000_쌳ᎈ駜/"/>
      <sheetName val="外気負荷"/>
      <sheetName val="SCHEDULE"/>
      <sheetName val="saihous.ele"/>
      <sheetName val="Legend"/>
      <sheetName val="SSR _ NSSR Market final"/>
      <sheetName val="STAFFSCHED "/>
      <sheetName val="M+MC"/>
      <sheetName val="Alarm"/>
      <sheetName val="sample"/>
      <sheetName val="acs"/>
      <sheetName val="cctv"/>
      <sheetName val="CCTV_EST"/>
      <sheetName val="ACS+IAS_EST"/>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2)"/>
      <sheetName val="PRSH"/>
      <sheetName val="Direct Work"/>
      <sheetName val="Labor Rates"/>
      <sheetName val="oman maint"/>
      <sheetName val="coimbatore"/>
      <sheetName val="PRASAD"/>
      <sheetName val="paipay"/>
      <sheetName val="MIS"/>
      <sheetName val="CRtbobpljuly"/>
      <sheetName val="TBOBPLJul98"/>
      <sheetName val="CORPN OCT"/>
      <sheetName val="inout consol-nov"/>
      <sheetName val="inout consol (2)"/>
      <sheetName val="AS ON DT EXPS Mar"/>
      <sheetName val="J_fix asst"/>
      <sheetName val="J_fix asst sdpl"/>
      <sheetName val="f a_obpl"/>
      <sheetName val="J_fix asst obpl"/>
      <sheetName val="J_fix asst scc"/>
      <sheetName val="J_fix asst ripl"/>
      <sheetName val="fa-pl &amp; mach-site"/>
      <sheetName val="fa-veh"/>
      <sheetName val="fa_off eqp"/>
      <sheetName val="fa_fur&amp; fix"/>
      <sheetName val="fa_comp"/>
      <sheetName val="omantopaz"/>
      <sheetName val="I_Con WIP (2)"/>
      <sheetName val="TBAL9596 -IIIIRUN"/>
      <sheetName val="TBCRSsdpl July98"/>
      <sheetName val="TBSDPLJuly98"/>
      <sheetName val="G-1"/>
      <sheetName val="Other Proj Schdl"/>
      <sheetName val="OT CLIENTS"/>
      <sheetName val="inout consol July 98"/>
      <sheetName val="consol flow"/>
      <sheetName val="A_EQUITY-OBPL"/>
      <sheetName val="B_Equity-sdpl INC"/>
      <sheetName val="inout consol wkg"/>
      <sheetName val="inout consol WKNG"/>
      <sheetName val="B_Sheet 97"/>
      <sheetName val="P&amp;L 97 "/>
      <sheetName val="B_Sheet 97-BEXP"/>
      <sheetName val="P&amp;L 97 -BEXP"/>
      <sheetName val="consol flows"/>
      <sheetName val="G-1_sdpl_work"/>
      <sheetName val="G_1_obpl_Work"/>
      <sheetName val="sdpl_oth Liab"/>
      <sheetName val="obpl-oth liab"/>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
      <sheetName val="salestax9697-AR"/>
      <sheetName val="crs -G-1"/>
      <sheetName val="TBAL9697 -group wise  onpl"/>
      <sheetName val="B_Sheet 97-OBPL"/>
      <sheetName val="B_Sheet 97 sdpl"/>
      <sheetName val="TBAL9697 -group wise  sdpl2"/>
      <sheetName val="TBCRSSdplmar98"/>
      <sheetName val="TB9798OBPL07"/>
      <sheetName val="D_Loan  Prom"/>
      <sheetName val="E_Bank Loan"/>
      <sheetName val="F_Adv-Client"/>
      <sheetName val="G_work Cap "/>
      <sheetName val="H_land adv"/>
      <sheetName val="detai Wip 2"/>
      <sheetName val="detai Wip I "/>
      <sheetName val="WIP"/>
      <sheetName val="J_Con WIP"/>
      <sheetName val="K_L_Oth Co "/>
      <sheetName val="fix asst_Obpl"/>
      <sheetName val="fixass-scc-obpl"/>
      <sheetName val="[sept98.xlsUomantopaz"/>
      <sheetName val="TBS_x0004_PLJuly98"/>
      <sheetName val="[sept98.xls_x001d_B_Sheet 97"/>
      <sheetName val="_sept98.xlsUomantopaz"/>
      <sheetName val="_sept98.xls_x001d_B_Sheet 97"/>
      <sheetName val="TBS_x005f_x0004_PLJuly98"/>
      <sheetName val="_sept98.xls_x005f_x001d_B_Sheet 97"/>
      <sheetName val="[sept98.xls_x005f_x001d_B_Sheet 97"/>
      <sheetName val="CODE"/>
      <sheetName val="TBS_x005f_x005f_x005f_x0004_PLJuly98"/>
      <sheetName val="_sept98.xls_x005f_x005f_x005f_x001d_B_Sheet"/>
      <sheetName val="[sept98.xls_x005f_x005f_x005f_x001d_B_Sheet"/>
      <sheetName val="총괄표"/>
      <sheetName val="TBCRSsdpl"/>
      <sheetName val="TB9798OBPL03"/>
      <sheetName val="TBCRSobpl"/>
      <sheetName val="TB9798OBPL06 (2)"/>
      <sheetName val="TBL9798SDPL03"/>
      <sheetName val="fa-pl &amp; mach-Off"/>
      <sheetName val="G_land advance"/>
      <sheetName val="inout consol jan"/>
      <sheetName val="G_work Cap"/>
      <sheetName val="H_land adv-dec"/>
      <sheetName val="detail J"/>
      <sheetName val="L_Oth Co"/>
      <sheetName val="K_fix asst  "/>
      <sheetName val="C_fix asst-SDPL "/>
      <sheetName val="inout consol okg"/>
      <sheetName val="detail OIP (2)"/>
      <sheetName val="FIXRE_-P&amp;M-SITE"/>
      <sheetName val="D fix ysst scdl "/>
      <sheetName val="G-±"/>
      <sheetName val="FIXREG-P&amp;M-QITE"/>
      <sheetName val="cre`itors tb obpl"/>
      <sheetName val="3AL9697 -group wise  onpl"/>
      <sheetName val="3‰AL9697 -group wise  onpl"/>
      <sheetName val=""/>
      <sheetName val="L_Oth Bo"/>
      <sheetName val="G-�"/>
      <sheetName val="3�AL9697 -group wise  onpl"/>
      <sheetName val="STEEL"/>
      <sheetName val="1. PayRec"/>
      <sheetName val="sept-plan"/>
      <sheetName val="Project-Material "/>
      <sheetName val="PL"/>
      <sheetName val="Main-Material"/>
      <sheetName val="TBL9798_x0010_DPL03"/>
      <sheetName val="CORPN O_x0000_T"/>
      <sheetName val="ino4t conso,-nov"/>
      <sheetName val="(nout co,sol (2)"/>
      <sheetName val="Blr hire"/>
      <sheetName val="PRW"/>
      <sheetName val="A-General"/>
      <sheetName val="Sun E Type"/>
      <sheetName val="G_1_obpl_x000b_Wori"/>
      <sheetName val="_x0003_dpl_oth Lia`"/>
      <sheetName val=".bpl,oth lia "/>
      <sheetName val="G_,and adv nce"/>
      <sheetName val="I,Wip-ot  2)"/>
      <sheetName val="I-Rip-Lt"/>
      <sheetName val="det!il WIP (2)"/>
      <sheetName val="de4ail G-1"/>
      <sheetName val="T@CRS"/>
      <sheetName val="sobha mennn ac"/>
      <sheetName val="FIPREG-P&amp;M-SITE"/>
      <sheetName val="C_&amp;ix asst"/>
      <sheetName val="TBAL9697 _x000d_grotp wise "/>
      <sheetName val="目录"/>
      <sheetName val="PCC"/>
      <sheetName val="Fin Sum"/>
      <sheetName val="R2"/>
      <sheetName val="template"/>
      <sheetName val="G_1_obpl_x005f_x000b_Wori"/>
      <sheetName val="_x005f_x0003_dpl_oth Lia`"/>
      <sheetName val="TBAL9697 _x005f_x000d_grotp wise "/>
      <sheetName val="Names&amp;Cases"/>
      <sheetName val="MAR98"/>
      <sheetName val="Stress Calculation"/>
      <sheetName val="환율"/>
      <sheetName val="TB9798OBPL06_(2)"/>
      <sheetName val="CORPN_OCT"/>
      <sheetName val="inout_consol-nov"/>
      <sheetName val="inout_consol_(2)"/>
      <sheetName val="AS_ON_DT_EXPS_Mar"/>
      <sheetName val="fa-pl_&amp;_mach-site"/>
      <sheetName val="fa_off_eqp"/>
      <sheetName val="fa_fur&amp;_fix"/>
      <sheetName val="fa-pl_&amp;_mach-Off"/>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G_land_advance"/>
      <sheetName val="I-Wip-ot_(2)"/>
      <sheetName val="detail_WIP_(2)"/>
      <sheetName val="detail_G-1"/>
      <sheetName val="sobha_menon_ac"/>
      <sheetName val="pnc_ac"/>
      <sheetName val="fix_-p_&amp;_M_-SCC"/>
      <sheetName val="C_fix_asst"/>
      <sheetName val="D_fix_asst_scdl_"/>
      <sheetName val="creditors_tb_obpl"/>
      <sheetName val="TBAL9697_-group_wise_"/>
      <sheetName val="crs_-G-1"/>
      <sheetName val="TBAL9697_-group_wise__onpl"/>
      <sheetName val="B_Sheet_97-OBPL"/>
      <sheetName val="B_Sheet_97_sdpl"/>
      <sheetName val="inout_consol_jan"/>
      <sheetName val="consol_flow"/>
      <sheetName val="D_Loan__Prom"/>
      <sheetName val="E_Bank_Loan"/>
      <sheetName val="G_work_Cap"/>
      <sheetName val="H_land_adv-dec"/>
      <sheetName val="J_Con_WIP"/>
      <sheetName val="detail_J"/>
      <sheetName val="L_Oth_Co"/>
      <sheetName val="K_fix_asst__"/>
      <sheetName val="C_fix_asst-SDPL_"/>
      <sheetName val="TBAL9697__group_wise__sdpl"/>
      <sheetName val="inout_consol_okg"/>
      <sheetName val="detail_OIP_(2)"/>
      <sheetName val="D_fix_ysst_scdl_"/>
      <sheetName val="cre`itors_tb_obpl"/>
      <sheetName val="3AL9697_-group_wise__onpl"/>
      <sheetName val="3‰AL9697_-group_wise__onpl"/>
      <sheetName val="L_Oth_Bo"/>
      <sheetName val="CORPN O?T"/>
      <sheetName val="Labor abs-NMR"/>
      <sheetName val="입력"/>
      <sheetName val="CORPN O"/>
      <sheetName val="TBAL9697 _grotp wise "/>
      <sheetName val="CORPN O_T"/>
      <sheetName val="Pay_Sep06"/>
      <sheetName val="DG "/>
      <sheetName val="TBL9798_x005f_x0010_DPL03"/>
      <sheetName val="CORPN O_x005f_x0000_T"/>
      <sheetName val="External"/>
      <sheetName val="SUPPLY -Sanitary Fixtures"/>
      <sheetName val="ITEMS FOR CIVIL TENDER"/>
      <sheetName val="BS1"/>
      <sheetName val="LOAD SHEET "/>
      <sheetName val="Shuttering Analysis"/>
      <sheetName val="General P+M"/>
      <sheetName val="Curing Analysis "/>
      <sheetName val="Concrete P+M ( RMC )"/>
      <sheetName val="P+M ( SMC )"/>
      <sheetName val="P+M -EW"/>
      <sheetName val="P&amp;L - AD"/>
      <sheetName val="1__PayRec"/>
      <sheetName val="Cashflow_projection"/>
      <sheetName val="G_1_obpl_x005f_x005f_x005f_x000b_Wori"/>
      <sheetName val="_x005f_x005f_x005f_x0003_dpl_oth Lia`"/>
      <sheetName val="TBAL9697 _x005f_x005f_x005f_x000d_grotp wis"/>
      <sheetName val="Area &amp; Cate. Master"/>
      <sheetName val="nanjprofit"/>
      <sheetName val="Bill No.5"/>
      <sheetName val="E21"/>
      <sheetName val="E22"/>
      <sheetName val="E23"/>
      <sheetName val="E24"/>
      <sheetName val="E25"/>
      <sheetName val="E26"/>
      <sheetName val="E27"/>
      <sheetName val="E28"/>
      <sheetName val="E29"/>
      <sheetName val="E30"/>
      <sheetName val="E31"/>
      <sheetName val="E32"/>
      <sheetName val="E33"/>
      <sheetName val="E35"/>
      <sheetName val="Config"/>
      <sheetName val="Break Dw"/>
      <sheetName val="pilecap"/>
      <sheetName val="cables - Warmshell"/>
      <sheetName val="RATE ANALYSIS HYDRAULIC 17-03-2"/>
      <sheetName val="Summary_Bank"/>
      <sheetName val="Name List"/>
      <sheetName val="계정"/>
      <sheetName val="VALIDATIONS"/>
      <sheetName val="Mat.-Rates"/>
      <sheetName val="Data sheet"/>
      <sheetName val="Assmpns"/>
      <sheetName val="2.civil-RA"/>
      <sheetName val="Civil &amp; design"/>
      <sheetName val="Civil_Works2"/>
      <sheetName val="beam-reinft-IIInd_floor1"/>
      <sheetName val="Civil_Works3"/>
      <sheetName val="beam-reinft-IIInd_floor2"/>
      <sheetName val="2_civil-RA"/>
      <sheetName val="labour rates"/>
      <sheetName val="COA-17"/>
      <sheetName val="C-18"/>
      <sheetName val="co_5"/>
      <sheetName val="Profile"/>
      <sheetName val="Cash Flow Input Data_ISC"/>
      <sheetName val="Interface_SC"/>
      <sheetName val="Calc_ISC"/>
      <sheetName val="Calc_SC"/>
      <sheetName val="Interface_ISC"/>
      <sheetName val="GD"/>
      <sheetName val="zone-2"/>
      <sheetName val="Break_Dw"/>
      <sheetName val="Break_Dw1"/>
      <sheetName val="FINOLEX"/>
      <sheetName val="Sheet 1"/>
      <sheetName val="Set"/>
      <sheetName val="BMS-Pri"/>
      <sheetName val="Recommended Spares"/>
      <sheetName val="Servers"/>
      <sheetName val="Pacakges split"/>
      <sheetName val="ducting"/>
      <sheetName val="cox"/>
      <sheetName val="cox (2)"/>
      <sheetName val="kings"/>
      <sheetName val="kings (2)"/>
      <sheetName val="Pure Liquid"/>
      <sheetName val="Mitsu"/>
      <sheetName val="Citibank"/>
      <sheetName val="Citibank (2)"/>
      <sheetName val="TCS"/>
      <sheetName val="TCS-REV"/>
      <sheetName val="VSNL"/>
      <sheetName val="VSNL (2)"/>
      <sheetName val="Raheja"/>
      <sheetName val="EMI-548"/>
      <sheetName val="EMI-057"/>
      <sheetName val="EMI-564"/>
      <sheetName val="Barber"/>
      <sheetName val="Cherry"/>
      <sheetName val="Airfreight"/>
      <sheetName val="I.T.C"/>
      <sheetName val="ITC(R-1)"/>
      <sheetName val="Vinod"/>
      <sheetName val="Ruby"/>
      <sheetName val="Ruby (2)"/>
      <sheetName val="Ruby (3)"/>
      <sheetName val="Ruby-191"/>
      <sheetName val="Ruby-286"/>
      <sheetName val="Ruby-416"/>
      <sheetName val="Ruby-231"/>
      <sheetName val="Sona-VSNL"/>
      <sheetName val="IN-VSNL"/>
      <sheetName val="ZYLOG"/>
      <sheetName val="Stenco"/>
      <sheetName val="Signa"/>
      <sheetName val="Spazzio"/>
      <sheetName val="Asian"/>
      <sheetName val="Asian (2)"/>
      <sheetName val="Airport"/>
      <sheetName val="Escorts-621"/>
      <sheetName val="Escorts-621 (R1)"/>
      <sheetName val="Escorts-(031)"/>
      <sheetName val="Escorts-(37)"/>
      <sheetName val="Escorts-(37-1)"/>
      <sheetName val="Escorts-194"/>
      <sheetName val="Escorts-621 (R2)"/>
      <sheetName val="Escorts-189"/>
      <sheetName val="Escorts-189 (R1)"/>
      <sheetName val="Escorts-189 (R2)"/>
      <sheetName val="Escorts-189 (R3)"/>
      <sheetName val="J.C PENNY"/>
      <sheetName val="J.C PENNY (2)"/>
      <sheetName val="J.C P(A)(R-1)"/>
      <sheetName val="J.C P(A)(R-2)"/>
      <sheetName val="J.C P(B)(R-2)"/>
      <sheetName val="J.C P(A)(R-3)"/>
      <sheetName val="J.C P(B)(R-3)"/>
      <sheetName val="metamorphosis"/>
      <sheetName val="sanjay"/>
      <sheetName val="BNP"/>
      <sheetName val="GUJRAT (2)"/>
      <sheetName val="Jaiprakash"/>
      <sheetName val="Jindal"/>
      <sheetName val="Policy"/>
      <sheetName val="parker"/>
      <sheetName val="Goldstone"/>
      <sheetName val="Eternity"/>
      <sheetName val="NDDB"/>
      <sheetName val="NDDB (2)"/>
      <sheetName val="NDDB (3)"/>
      <sheetName val="NDDB (4)"/>
      <sheetName val="GAS"/>
      <sheetName val="PCRA"/>
      <sheetName val="time"/>
      <sheetName val="purple"/>
      <sheetName val="Gherzi"/>
      <sheetName val="Ruby (4)"/>
      <sheetName val="pall"/>
      <sheetName val="pall (2)"/>
      <sheetName val="pall (3)"/>
      <sheetName val="pall (4)"/>
      <sheetName val="pall (5)"/>
      <sheetName val="pall (6)"/>
      <sheetName val="pall (7)"/>
      <sheetName val="pall (8)"/>
      <sheetName val="pall (9)"/>
      <sheetName val="pall (033)"/>
      <sheetName val="PALL-113"/>
      <sheetName val="PALL-113 (R1)"/>
      <sheetName val="PALL-230"/>
      <sheetName val="PALL-256"/>
      <sheetName val="pall-291"/>
      <sheetName val="Summary year Plan"/>
      <sheetName val="Package split - Cost"/>
      <sheetName val="Recommended_Spares"/>
      <sheetName val="Recommended_Spares1"/>
      <sheetName val="Name_List"/>
      <sheetName val="IO_LIST2"/>
      <sheetName val="Recommended_Spares2"/>
      <sheetName val="Name_List1"/>
      <sheetName val="VAV"/>
      <sheetName val="Digestion"/>
      <sheetName val="Discount"/>
      <sheetName val="COMP"/>
      <sheetName val="d_m_yy"/>
      <sheetName val="d_m_yy__x0013__$-1010000_d_m_yyyy__x001e__$"/>
      <sheetName val="Consolidated"/>
      <sheetName val="coa_ramco_168"/>
      <sheetName val="cubes_M20"/>
      <sheetName val="Page1"/>
      <sheetName val="CCTV(old)"/>
      <sheetName val="Employee List"/>
      <sheetName val="Sales Office"/>
      <sheetName val="Sales Group"/>
      <sheetName val="Insta Key"/>
      <sheetName val="Order Type"/>
      <sheetName val="Reference Information"/>
      <sheetName val="Reference_10_10_10"/>
      <sheetName val="Main Summary"/>
      <sheetName val="HT modification Work"/>
      <sheetName val="LT internal works"/>
      <sheetName val="Wiring"/>
      <sheetName val="Cabling"/>
      <sheetName val="P1"/>
      <sheetName val="App Makes"/>
      <sheetName val="LT Panel"/>
      <sheetName val="Luminaire BOQ"/>
      <sheetName val="HT &amp; LT  BOQ"/>
      <sheetName val="ANNEXURE I"/>
      <sheetName val="AHU Costing"/>
      <sheetName val="Piping (AHU manifold) with valv"/>
      <sheetName val="P&amp;ID Rev.0"/>
      <sheetName val="P_ID Rev_0"/>
      <sheetName val="Valves Erec. -IV"/>
      <sheetName val="Sum Mech"/>
      <sheetName val="Equip."/>
      <sheetName val="CS1"/>
      <sheetName val="CS2"/>
      <sheetName val="CS4"/>
      <sheetName val="SS4"/>
      <sheetName val="SS6"/>
      <sheetName val="GI "/>
      <sheetName val="Misc_Ere"/>
      <sheetName val="Other misc"/>
      <sheetName val="Sum_Mech"/>
      <sheetName val="S7 Erec.-III"/>
      <sheetName val="Valves Erec_ _IV"/>
      <sheetName val="PCS1"/>
      <sheetName val="Works BAU"/>
      <sheetName val="ETC"/>
      <sheetName val="Note"/>
      <sheetName val="AHU-1"/>
      <sheetName val="AHU-2"/>
      <sheetName val="AHU-3"/>
      <sheetName val="AHU-4"/>
      <sheetName val="AHU-5"/>
      <sheetName val="AHU-6"/>
      <sheetName val="AHU-7"/>
      <sheetName val="AHU-8"/>
      <sheetName val="AHU-9"/>
      <sheetName val="AHU-10"/>
      <sheetName val="AHU-11"/>
      <sheetName val="AHU-12"/>
      <sheetName val="AHU-13"/>
      <sheetName val="Project Profile"/>
      <sheetName val="Ts&amp;Cs"/>
      <sheetName val="Risk"/>
      <sheetName val="Taxes"/>
      <sheetName val="Works FS"/>
      <sheetName val="Works SES"/>
      <sheetName val="Warranty"/>
      <sheetName val="WBS"/>
      <sheetName val="AMC &amp; O&amp;M"/>
      <sheetName val="10_004"/>
      <sheetName val="20_001"/>
      <sheetName val="20_002"/>
      <sheetName val="20_002 (2)"/>
      <sheetName val="20_002 (5)"/>
      <sheetName val="20_002 (3)"/>
      <sheetName val="20_002 (4)"/>
      <sheetName val="UtilschKwopt1"/>
      <sheetName val="UtilschKwopt2"/>
      <sheetName val="UtilsnonKw"/>
      <sheetName val="Areas"/>
      <sheetName val="Overall Summary"/>
      <sheetName val="Basement Summary"/>
      <sheetName val="Podium Summary"/>
      <sheetName val="Podium Budgets"/>
      <sheetName val="Guestroom Summary"/>
      <sheetName val="Guestroom Budget"/>
      <sheetName val="Sitework Summary"/>
      <sheetName val="Sitework Budget"/>
      <sheetName val="PCS"/>
      <sheetName val="FACTOR"/>
      <sheetName val="GM &amp; TA"/>
      <sheetName val="Micro"/>
      <sheetName val="Macro"/>
      <sheetName val="Scaff-Rose"/>
      <sheetName val="PANEL ANNEXURE"/>
      <sheetName val="Master Sheet"/>
      <sheetName val="Indices"/>
      <sheetName val="RES-PLANNING"/>
      <sheetName val="Voucher"/>
      <sheetName val="Balustrade"/>
      <sheetName val="96수출"/>
      <sheetName val="Timesheet"/>
      <sheetName val="HPL"/>
      <sheetName val="预算"/>
      <sheetName val="PUMP"/>
      <sheetName val="Masters"/>
      <sheetName val="X rate"/>
      <sheetName val="월선수금"/>
      <sheetName val="Template-Design Devt Estimate"/>
      <sheetName val="Macro1"/>
      <sheetName val="Sheet4"/>
      <sheetName val="CFForecast detail"/>
      <sheetName val="3. Elemental Summary"/>
      <sheetName val="9. Package split - Cost "/>
      <sheetName val="12a. CFTable"/>
      <sheetName val="10. &amp; 11. Rate Code &amp; BQ"/>
      <sheetName val="Break_Up"/>
      <sheetName val="RESULT"/>
      <sheetName val="협조전"/>
      <sheetName val="Sheet14"/>
      <sheetName val="Sheet15"/>
      <sheetName val="Fin"/>
      <sheetName val="Area"/>
      <sheetName val="E150-4"/>
      <sheetName val="Testing"/>
      <sheetName val="final estimate"/>
      <sheetName val="horizontal"/>
      <sheetName val="RMZ Summary"/>
      <sheetName val="Misc.Liq"/>
      <sheetName val="Results"/>
      <sheetName val="Working"/>
      <sheetName val="Conc"/>
      <sheetName val="S 2"/>
      <sheetName val="I-CO"/>
      <sheetName val="Project Budget Worksheet"/>
      <sheetName val="Base data Security Procedures"/>
      <sheetName val="loadcal"/>
      <sheetName val="P&amp;L"/>
      <sheetName val="Phase 1"/>
      <sheetName val="Phase 2"/>
      <sheetName val="Pay Rec"/>
      <sheetName val="Global Assm."/>
      <sheetName val="PointNo.5"/>
      <sheetName val="ESTIMATE for approval"/>
      <sheetName val="07016, Master List-Major Minor"/>
      <sheetName val="Other Inc"/>
      <sheetName val="F&amp;B"/>
      <sheetName val="Admin"/>
      <sheetName val="Room Rev"/>
      <sheetName val="SMS Format"/>
      <sheetName val="Basic Rates"/>
      <sheetName val="Background"/>
      <sheetName val="Overall_Summary"/>
      <sheetName val="Basement_Summary"/>
      <sheetName val="Podium_Summary"/>
      <sheetName val="Podium_Budgets"/>
      <sheetName val="Guestroom_Summary"/>
      <sheetName val="Guestroom_Budget"/>
      <sheetName val="Sitework_Summary"/>
      <sheetName val="Sitework_Budget"/>
      <sheetName val="Cost_summary"/>
      <sheetName val="GM_&amp;_TA"/>
      <sheetName val="PANEL_ANNEXURE"/>
      <sheetName val="INPUT_SHEET"/>
      <sheetName val="Labour_&amp;_Plant"/>
      <sheetName val="Master_Sheet"/>
      <sheetName val="Substation"/>
      <sheetName val="NPV"/>
      <sheetName val="Construction"/>
      <sheetName val="GreenSheet"/>
      <sheetName val="introduction"/>
      <sheetName val=" B3"/>
      <sheetName val=" B1"/>
      <sheetName val="Extra Item"/>
      <sheetName val="HVAC1"/>
      <sheetName val="SECURITY 1"/>
      <sheetName val="AutoOpen Stub Data"/>
      <sheetName val="Guidelines"/>
      <sheetName val="os liabilities analysis"/>
      <sheetName val="Intaccrual"/>
      <sheetName val="SBU"/>
      <sheetName val="tdint"/>
      <sheetName val="LOM_MOD"/>
      <sheetName val="Variables"/>
      <sheetName val="Traffic"/>
      <sheetName val="Area St"/>
      <sheetName val="Sump_cal"/>
      <sheetName val="collections plan 0401"/>
      <sheetName val="sqn_ldr_3 Unit_2_"/>
      <sheetName val="Assumption Inputs"/>
      <sheetName val="Constants"/>
      <sheetName val="DB_REL_SIDC_UP"/>
      <sheetName val="Cal"/>
      <sheetName val="adp-budget"/>
      <sheetName val="Wordsdata"/>
      <sheetName val="item"/>
      <sheetName val="FTE Totals_Plan"/>
      <sheetName val="Msht-Int-Msht-GF"/>
      <sheetName val="電気設備表"/>
      <sheetName val="ISO RECON"/>
      <sheetName val="Back filling"/>
      <sheetName val="NT items summary"/>
      <sheetName val="Vehicles"/>
      <sheetName val="LOCAL RATES"/>
      <sheetName val="Risk &amp; Opportunities"/>
      <sheetName val="PROG_DATA"/>
      <sheetName val="type ahead combo"/>
      <sheetName val="Msht 5F"/>
      <sheetName val="Cont"/>
      <sheetName val="COST"/>
      <sheetName val="Masonry"/>
      <sheetName val="Erection grider"/>
      <sheetName val="doq"/>
      <sheetName val="keyword"/>
      <sheetName val="Order Info"/>
      <sheetName val="BoQ-1"/>
      <sheetName val="BoQ-2"/>
      <sheetName val="INDEX"/>
      <sheetName val="DDCest-basis"/>
      <sheetName val="F1a-Pile"/>
      <sheetName val="strand"/>
      <sheetName val="INPUT_SHEET1"/>
      <sheetName val="Labour_&amp;_Plant1"/>
      <sheetName val="Sens"/>
      <sheetName val="BASIS -DEC 08"/>
      <sheetName val="reference"/>
      <sheetName val="OpRes"/>
      <sheetName val="INTERIOR"/>
      <sheetName val="PHE"/>
      <sheetName val="OHT_Abs"/>
      <sheetName val="Formula"/>
      <sheetName val="Rev P1"/>
      <sheetName val="Equip Codes"/>
      <sheetName val="Equip Numbering"/>
      <sheetName val="PRICE SCHEDULE"/>
      <sheetName val="ERECTION (2)"/>
      <sheetName val="SUMMARY MARGIN"/>
      <sheetName val="Factory Items"/>
      <sheetName val="Factory Ancillary Items"/>
      <sheetName val="Non-Factory"/>
      <sheetName val="shn"/>
      <sheetName val="Non_Factory"/>
      <sheetName val="AcctInfo"/>
      <sheetName val="PartsInfo"/>
      <sheetName val="PricingPage"/>
      <sheetName val="Roadmap"/>
      <sheetName val="Line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XLPE. ALLUMINIUM) (2)"/>
      <sheetName val="XLPE. ALLUMINIUM)"/>
      <sheetName val="XLPE COPPER"/>
      <sheetName val="PVC ALLUMINIUM"/>
      <sheetName val="PVC COPPER"/>
      <sheetName val="R20_R30_work"/>
      <sheetName val="Factors "/>
      <sheetName val="Rate Card"/>
      <sheetName val="Variation Statement"/>
      <sheetName val="Field Values"/>
      <sheetName val="Approved MTD Proj #'s"/>
      <sheetName val="Footings"/>
      <sheetName val="RCC_Ret_ Wall"/>
      <sheetName val="Query Results ALL"/>
      <sheetName val="XLPE__ALLUMINIUM)_(2)"/>
      <sheetName val="XLPE__ALLUMINIUM)"/>
      <sheetName val="XLPE_COPPER"/>
      <sheetName val="PVC_ALLUMINIUM"/>
      <sheetName val="PVC_COPPER"/>
      <sheetName val="      "/>
      <sheetName val="VD FOR LIGHTING"/>
      <sheetName val="Rates_PVC"/>
      <sheetName val="BOQ "/>
      <sheetName val="Flooring"/>
      <sheetName val="ELEC_BOQ"/>
      <sheetName val="______"/>
      <sheetName val="VD_FOR_LIGHTING"/>
      <sheetName val="EQUIP LIST LEAD SHT"/>
      <sheetName val="LI0001"/>
      <sheetName val="Leadsheet"/>
      <sheetName val="Contents"/>
      <sheetName val="Executive summary"/>
      <sheetName val="Basis of estimate"/>
      <sheetName val="DETAILED SUMMARY OVERALL"/>
      <sheetName val="FLOOR AREAS"/>
      <sheetName val="Room Area and Volume"/>
      <sheetName val="42000 Process Equipment"/>
      <sheetName val="43000 Process pipework"/>
      <sheetName val="44000 Electrical"/>
      <sheetName val="45000 Automation+Instrument."/>
      <sheetName val="46000 HVAC-mech"/>
      <sheetName val="47000 Fire Protection"/>
      <sheetName val="CSA Costs Summary"/>
      <sheetName val="Prod Building"/>
      <sheetName val="Util Area"/>
      <sheetName val="Ext Works"/>
      <sheetName val="Site Set-up"/>
      <sheetName val="40000 Indirects"/>
      <sheetName val="Escalation"/>
      <sheetName val="d_safe DELUXE"/>
      <sheetName val="WORK TABLE"/>
      <sheetName val="Worksheet in T-P-DE-0002_Rev00_"/>
      <sheetName val="품의서(TL)"/>
      <sheetName val="08.07.10헾】_x0005_"/>
      <sheetName val="Indirect_x0005_"/>
      <sheetName val="OPTIONS"/>
      <sheetName val="TBAL9697  grotp wise "/>
      <sheetName val="_Worksheet_in_T_P_DE_0002_R_128"/>
      <sheetName val="_Worksheet_in_T_P_DE_0002_R_129"/>
      <sheetName val="_Worksheet_in_T_P_DE_0002_Rev_2"/>
      <sheetName val="_Worksheet_in_T_P_DE_0002_Rev_3"/>
      <sheetName val="_Worksheet_in_T_P_DE_0002_Rev_4"/>
      <sheetName val="_Worksheet_in_T_P_DE_0002_Rev_5"/>
      <sheetName val="_Worksheet_in_T_P_DE_0002_Re_20"/>
      <sheetName val="_Worksheet_in_T_P_DE_0002_Re_21"/>
      <sheetName val="_Worksheet_in_T_P_DE_0002_Rev_6"/>
      <sheetName val="_Worksheet_in_T_P_DE_0002_Rev_7"/>
      <sheetName val="_Worksheet_in_T_P_DE_0002_Re_12"/>
      <sheetName val="_Worksheet_in_T_P_DE_0002_Re_13"/>
      <sheetName val="_Worksheet_in_T_P_DE_0002_Rev_8"/>
      <sheetName val="_Worksheet_in_T_P_DE_0002_Rev_9"/>
      <sheetName val="_Worksheet_in_T_P_DE_0002_Re_10"/>
      <sheetName val="_Worksheet_in_T_P_DE_0002_Re_11"/>
      <sheetName val="_Worksheet_in_T_P_DE_0002_Re_16"/>
      <sheetName val="_Worksheet_in_T_P_DE_0002_Re_17"/>
      <sheetName val="_Worksheet_in_T_P_DE_0002_Re_14"/>
      <sheetName val="_Worksheet_in_T_P_DE_0002_Re_15"/>
      <sheetName val="_Worksheet_in_T_P_DE_0002_Re_18"/>
      <sheetName val="_Worksheet_in_T_P_DE_0002_Re_19"/>
      <sheetName val="_Worksheet_in_T_P_DE_0002_R_116"/>
      <sheetName val="_Worksheet_in_T_P_DE_0002_R_117"/>
      <sheetName val="_Worksheet_in_T_P_DE_0002_Re_22"/>
      <sheetName val="_Worksheet_in_T_P_DE_0002_Re_23"/>
      <sheetName val="_Worksheet_in_T_P_DE_0002_R_114"/>
      <sheetName val="_Worksheet_in_T_P_DE_0002_R_115"/>
      <sheetName val="_Worksheet_in_T_P_DE_0002_R_100"/>
      <sheetName val="_Worksheet_in_T_P_DE_0002_R_101"/>
      <sheetName val="_Worksheet_in_T_P_DE_0002_Re_24"/>
      <sheetName val="_Worksheet_in_T_P_DE_0002_Re_25"/>
      <sheetName val="_Worksheet_in_T_P_DE_0002_Re_36"/>
      <sheetName val="_Worksheet_in_T_P_DE_0002_Re_37"/>
      <sheetName val="_Worksheet_in_T_P_DE_0002_Re_26"/>
      <sheetName val="_Worksheet_in_T_P_DE_0002_Re_27"/>
      <sheetName val="_Worksheet_in_T_P_DE_0002_Re_28"/>
      <sheetName val="_Worksheet_in_T_P_DE_0002_Re_29"/>
      <sheetName val="_Worksheet_in_T_P_DE_0002_Re_30"/>
      <sheetName val="_Worksheet_in_T_P_DE_0002_Re_31"/>
      <sheetName val="_Worksheet_in_T_P_DE_0002_Re_32"/>
      <sheetName val="_Worksheet_in_T_P_DE_0002_Re_33"/>
      <sheetName val="_Worksheet_in_T_P_DE_0002_Re_34"/>
      <sheetName val="_Worksheet_in_T_P_DE_0002_Re_35"/>
      <sheetName val="_Worksheet_in_T_P_DE_0002_Re_46"/>
      <sheetName val="_Worksheet_in_T_P_DE_0002_Re_47"/>
      <sheetName val="_Worksheet_in_T_P_DE_0002_Re_38"/>
      <sheetName val="_Worksheet_in_T_P_DE_0002_Re_39"/>
      <sheetName val="_Worksheet_in_T_P_DE_0002_Re_40"/>
      <sheetName val="_Worksheet_in_T_P_DE_0002_Re_41"/>
      <sheetName val="_Worksheet_in_T_P_DE_0002_Re_42"/>
      <sheetName val="_Worksheet_in_T_P_DE_0002_Re_43"/>
      <sheetName val="_Worksheet_in_T_P_DE_0002_Re_44"/>
      <sheetName val="_Worksheet_in_T_P_DE_0002_Re_45"/>
      <sheetName val="_Worksheet_in_T_P_DE_0002_Re_54"/>
      <sheetName val="_Worksheet_in_T_P_DE_0002_Re_55"/>
      <sheetName val="_Worksheet_in_T_P_DE_0002_Re_48"/>
      <sheetName val="_Worksheet_in_T_P_DE_0002_Re_49"/>
      <sheetName val="_Worksheet_in_T_P_DE_0002_Re_50"/>
      <sheetName val="_Worksheet_in_T_P_DE_0002_Re_51"/>
      <sheetName val="_Worksheet_in_T_P_DE_0002_Re_52"/>
      <sheetName val="_Worksheet_in_T_P_DE_0002_Re_53"/>
      <sheetName val="_Worksheet_in_T_P_DE_0002_Re_56"/>
      <sheetName val="_Worksheet_in_T_P_DE_0002_Re_57"/>
      <sheetName val="_Worksheet_in_T_P_DE_0002_Re_58"/>
      <sheetName val="_Worksheet_in_T_P_DE_0002_Re_59"/>
      <sheetName val="_Worksheet_in_T_P_DE_0002_Re_64"/>
      <sheetName val="_Worksheet_in_T_P_DE_0002_Re_65"/>
      <sheetName val="_Worksheet_in_T_P_DE_0002_Re_60"/>
      <sheetName val="_Worksheet_in_T_P_DE_0002_Re_61"/>
      <sheetName val="_Worksheet_in_T_P_DE_0002_Re_62"/>
      <sheetName val="_Worksheet_in_T_P_DE_0002_Re_63"/>
      <sheetName val="_Worksheet_in_T_P_DE_0002_Re_66"/>
      <sheetName val="_Worksheet_in_T_P_DE_0002_Re_67"/>
      <sheetName val="_Worksheet_in_T_P_DE_0002_Re_68"/>
      <sheetName val="_Worksheet_in_T_P_DE_0002_Re_69"/>
      <sheetName val="_Worksheet_in_T_P_DE_0002_Re_90"/>
      <sheetName val="_Worksheet_in_T_P_DE_0002_Re_91"/>
      <sheetName val="_Worksheet_in_T_P_DE_0002_Re_70"/>
      <sheetName val="_Worksheet_in_T_P_DE_0002_Re_71"/>
      <sheetName val="_Worksheet_in_T_P_DE_0002_Re_72"/>
      <sheetName val="_Worksheet_in_T_P_DE_0002_Re_73"/>
      <sheetName val="_Worksheet_in_T_P_DE_0002_Re_74"/>
      <sheetName val="_Worksheet_in_T_P_DE_0002_Re_75"/>
      <sheetName val="_Worksheet_in_T_P_DE_0002_Re_76"/>
      <sheetName val="_Worksheet_in_T_P_DE_0002_Re_77"/>
      <sheetName val="_Worksheet_in_T_P_DE_0002_Re_78"/>
      <sheetName val="_Worksheet_in_T_P_DE_0002_Re_79"/>
      <sheetName val="_Worksheet_in_T_P_DE_0002_Re_80"/>
      <sheetName val="_Worksheet_in_T_P_DE_0002_Re_81"/>
      <sheetName val="_Worksheet_in_T_P_DE_0002_Re_82"/>
      <sheetName val="_Worksheet_in_T_P_DE_0002_Re_83"/>
      <sheetName val="_Worksheet_in_T_P_DE_0002_Re_84"/>
      <sheetName val="_Worksheet_in_T_P_DE_0002_Re_85"/>
      <sheetName val="_Worksheet_in_T_P_DE_0002_Re_86"/>
      <sheetName val="_Worksheet_in_T_P_DE_0002_Re_87"/>
      <sheetName val="_Worksheet_in_T_P_DE_0002_Re_88"/>
      <sheetName val="_Worksheet_in_T_P_DE_0002_Re_89"/>
      <sheetName val="_Worksheet_in_T_P_DE_0002_Re_92"/>
      <sheetName val="_Worksheet_in_T_P_DE_0002_Re_93"/>
      <sheetName val="_Worksheet_in_T_P_DE_0002_Re_94"/>
      <sheetName val="_Worksheet_in_T_P_DE_0002_Re_95"/>
      <sheetName val="_Worksheet_in_T_P_DE_0002_Re_98"/>
      <sheetName val="_Worksheet_in_T_P_DE_0002_Re_99"/>
      <sheetName val="_Worksheet_in_T_P_DE_0002_Re_96"/>
      <sheetName val="_Worksheet_in_T_P_DE_0002_Re_97"/>
      <sheetName val="_Worksheet_in_T_P_DE_0002_R_102"/>
      <sheetName val="_Worksheet_in_T_P_DE_0002_R_103"/>
      <sheetName val="_Worksheet_in_T_P_DE_0002_R_108"/>
      <sheetName val="_Worksheet_in_T_P_DE_0002_R_109"/>
      <sheetName val="_Worksheet_in_T_P_DE_0002_R_104"/>
      <sheetName val="_Worksheet_in_T_P_DE_0002_R_105"/>
      <sheetName val="_Worksheet_in_T_P_DE_0002_R_106"/>
      <sheetName val="_Worksheet_in_T_P_DE_0002_R_107"/>
      <sheetName val="_Worksheet_in_T_P_DE_0002_R_112"/>
      <sheetName val="_Worksheet_in_T_P_DE_0002_R_113"/>
      <sheetName val="_Worksheet_in_T_P_DE_0002_R_110"/>
      <sheetName val="_Worksheet_in_T_P_DE_0002_R_111"/>
      <sheetName val="_Worksheet_in_T_P_DE_0002_R_118"/>
      <sheetName val="_Worksheet_in_T_P_DE_0002_R_119"/>
      <sheetName val="_Worksheet_in_T_P_DE_0002_R_120"/>
      <sheetName val="_Worksheet_in_T_P_DE_0002_R_121"/>
      <sheetName val="_Worksheet_in_T_P_DE_0002_R_122"/>
      <sheetName val="_Worksheet_in_T_P_DE_0002_R_123"/>
      <sheetName val="_Worksheet_in_T_P_DE_0002_R_124"/>
      <sheetName val="_Worksheet_in_T_P_DE_0002_R_125"/>
      <sheetName val="_Worksheet_in_T_P_DE_0002_R_126"/>
      <sheetName val="_Worksheet_in_T_P_DE_0002_R_127"/>
      <sheetName val="_Worksheet_in_T_P_DE_0002_R_132"/>
      <sheetName val="_Worksheet_in_T_P_DE_0002_R_133"/>
      <sheetName val="_Worksheet_in_T_P_DE_0002_R_130"/>
      <sheetName val="_Worksheet_in_T_P_DE_0002_R_131"/>
      <sheetName val="_Worksheet_in_T_P_DE_0002_R_136"/>
      <sheetName val="_Worksheet_in_T_P_DE_0002_R_137"/>
      <sheetName val="_Worksheet_in_T_P_DE_0002_R_134"/>
      <sheetName val="_Worksheet_in_T_P_DE_0002_R_135"/>
      <sheetName val="_Worksheet_in_T_P_DE_0002_R_142"/>
      <sheetName val="_Worksheet_in_T_P_DE_0002_R_143"/>
      <sheetName val="_Worksheet_in_T_P_DE_0002_R_138"/>
      <sheetName val="_Worksheet_in_T_P_DE_0002_R_139"/>
      <sheetName val="_Worksheet_in_T_P_DE_0002_R_140"/>
      <sheetName val="_Worksheet_in_T_P_DE_0002_R_141"/>
      <sheetName val="_Worksheet_in_T_P_DE_0002_R_144"/>
      <sheetName val="_Worksheet_in_T_P_DE_0002_R_145"/>
      <sheetName val="_Worksheet_in_T_P_DE_0002_R_150"/>
      <sheetName val="_Worksheet_in_T_P_DE_0002_R_151"/>
      <sheetName val="_Worksheet_in_T_P_DE_0002_R_146"/>
      <sheetName val="_Worksheet_in_T_P_DE_0002_R_147"/>
      <sheetName val="_Worksheet_in_T_P_DE_0002_R_148"/>
      <sheetName val="_Worksheet_in_T_P_DE_0002_R_149"/>
      <sheetName val="_Worksheet_in_T_P_DE_0002_R_152"/>
      <sheetName val="_Worksheet_in_T_P_DE_0002_R_153"/>
      <sheetName val="_Worksheet_in_T_P_DE_0002_R_154"/>
      <sheetName val="_Worksheet_in_T_P_DE_0002_R_155"/>
      <sheetName val="_Worksheet_in_T_P_DE_0002_R_156"/>
      <sheetName val="_Worksheet_in_T_P_DE_0002_R_157"/>
      <sheetName val="_Worksheet_in_T_P_DE_0002_R_166"/>
      <sheetName val="_Worksheet_in_T_P_DE_0002_R_167"/>
      <sheetName val="_Worksheet_in_T_P_DE_0002_R_158"/>
      <sheetName val="_Worksheet_in_T_P_DE_0002_R_159"/>
      <sheetName val="_Worksheet_in_T_P_DE_0002_R_160"/>
      <sheetName val="_Worksheet_in_T_P_DE_0002_R_161"/>
      <sheetName val="_Worksheet_in_T_P_DE_0002_R_162"/>
      <sheetName val="_Worksheet_in_T_P_DE_0002_R_163"/>
      <sheetName val="_Worksheet_in_T_P_DE_0002_R_164"/>
      <sheetName val="_Worksheet_in_T_P_DE_0002_R_165"/>
      <sheetName val="_Worksheet_in_T_P_DE_0002_R_168"/>
      <sheetName val="_Worksheet_in_T_P_DE_0002_R_169"/>
      <sheetName val="_Worksheet_in_T_P_DE_0002_R_172"/>
      <sheetName val="_Worksheet_in_T_P_DE_0002_R_173"/>
      <sheetName val="_Worksheet_in_T_P_DE_0002_R_170"/>
      <sheetName val="_Worksheet_in_T_P_DE_0002_R_171"/>
      <sheetName val="_Worksheet_in_T_P_DE_0002_R_184"/>
      <sheetName val="_Worksheet_in_T_P_DE_0002_R_185"/>
      <sheetName val="_Worksheet_in_T_P_DE_0002_R_178"/>
      <sheetName val="_Worksheet_in_T_P_DE_0002_R_179"/>
      <sheetName val="_Worksheet_in_T_P_DE_0002_R_174"/>
      <sheetName val="_Worksheet_in_T_P_DE_0002_R_175"/>
      <sheetName val="_Worksheet_in_T_P_DE_0002_R_176"/>
      <sheetName val="_Worksheet_in_T_P_DE_0002_R_177"/>
      <sheetName val="_Worksheet_in_T_P_DE_0002_R_180"/>
      <sheetName val="_Worksheet_in_T_P_DE_0002_R_181"/>
      <sheetName val="_Worksheet_in_T_P_DE_0002_R_182"/>
      <sheetName val="_Worksheet_in_T_P_DE_0002_R_183"/>
      <sheetName val="_Worksheet_in_T_P_DE_0002_R_188"/>
      <sheetName val="_Worksheet_in_T_P_DE_0002_R_189"/>
      <sheetName val="_Worksheet_in_T_P_DE_0002_R_186"/>
      <sheetName val="_Worksheet_in_T_P_DE_0002_R_187"/>
      <sheetName val="_Worksheet_in_T_P_DE_0002_R_194"/>
      <sheetName val="_Worksheet_in_T_P_DE_0002_R_195"/>
      <sheetName val="_Worksheet_in_T_P_DE_0002_R_190"/>
      <sheetName val="_Worksheet_in_T_P_DE_0002_R_191"/>
      <sheetName val="_Worksheet_in_T_P_DE_0002_R_192"/>
      <sheetName val="_Worksheet_in_T_P_DE_0002_R_193"/>
      <sheetName val="_Worksheet_in_T_P_DE_0002_R_196"/>
      <sheetName val="_Worksheet_in_T_P_DE_0002_R_197"/>
      <sheetName val="_Worksheet_in_T_P_DE_0002_R_204"/>
      <sheetName val="_Worksheet_in_T_P_DE_0002_R_205"/>
      <sheetName val="_Worksheet_in_T_P_DE_0002_R_198"/>
      <sheetName val="_Worksheet_in_T_P_DE_0002_R_199"/>
      <sheetName val="_Worksheet_in_T_P_DE_0002_R_200"/>
      <sheetName val="_Worksheet_in_T_P_DE_0002_R_201"/>
      <sheetName val="_Worksheet_in_T_P_DE_0002_R_202"/>
      <sheetName val="_Worksheet_in_T_P_DE_0002_R_203"/>
      <sheetName val="_Worksheet_in_T_P_DE_0002_R_206"/>
      <sheetName val="_Worksheet_in_T_P_DE_0002_R_207"/>
      <sheetName val="d/m/yy"/>
      <sheetName val="_Worksheet_in_T_P_DE_0002_R_212"/>
      <sheetName val="_Worksheet_in_T_P_DE_0002_R_213"/>
      <sheetName val="_Worksheet_in_T_P_DE_0002_R_210"/>
      <sheetName val="_Worksheet_in_T_P_DE_0002_R_211"/>
      <sheetName val="_Worksheet_in_T_P_DE_0002_R_208"/>
      <sheetName val="_Worksheet_in_T_P_DE_0002_R_209"/>
      <sheetName val="_Worksheet_in_T_P_DE_0002_R_214"/>
      <sheetName val="_Worksheet_in_T_P_DE_0002_R_215"/>
      <sheetName val="_Worksheet_in_T_P_DE_0002_R_216"/>
      <sheetName val="_Worksheet_in_T_P_DE_0002_R_217"/>
      <sheetName val="08.07.10헾】_x0005_ꎋ"/>
      <sheetName val="Indirect_x0005_쌳ᎈ駜/"/>
      <sheetName val="CORPN OT"/>
      <sheetName val="_Worksheet_in_T_P_DE_0002_R_258"/>
      <sheetName val="_Worksheet_in_T_P_DE_0002_R_259"/>
      <sheetName val="_Worksheet_in_T_P_DE_0002_R_218"/>
      <sheetName val="_Worksheet_in_T_P_DE_0002_R_219"/>
      <sheetName val="_Worksheet_in_T_P_DE_0002_R_222"/>
      <sheetName val="_Worksheet_in_T_P_DE_0002_R_223"/>
      <sheetName val="_Worksheet_in_T_P_DE_0002_R_220"/>
      <sheetName val="_Worksheet_in_T_P_DE_0002_R_221"/>
      <sheetName val="_Worksheet_in_T_P_DE_0002_R_224"/>
      <sheetName val="_Worksheet_in_T_P_DE_0002_R_225"/>
      <sheetName val="_Worksheet_in_T_P_DE_0002_R_226"/>
      <sheetName val="_Worksheet_in_T_P_DE_0002_R_227"/>
      <sheetName val="_Worksheet_in_T_P_DE_0002_R_228"/>
      <sheetName val="_Worksheet_in_T_P_DE_0002_R_229"/>
      <sheetName val="_Worksheet_in_T_P_DE_0002_R_230"/>
      <sheetName val="_Worksheet_in_T_P_DE_0002_R_231"/>
      <sheetName val="_Worksheet_in_T_P_DE_0002_R_232"/>
      <sheetName val="_Worksheet_in_T_P_DE_0002_R_233"/>
      <sheetName val="_Worksheet_in_T_P_DE_0002_R_236"/>
      <sheetName val="_Worksheet_in_T_P_DE_0002_R_237"/>
      <sheetName val="_Worksheet_in_T_P_DE_0002_R_234"/>
      <sheetName val="_Worksheet_in_T_P_DE_0002_R_235"/>
      <sheetName val="_Worksheet_in_T_P_DE_0002_R_244"/>
      <sheetName val="_Worksheet_in_T_P_DE_0002_R_245"/>
      <sheetName val="_Worksheet_in_T_P_DE_0002_R_238"/>
      <sheetName val="_Worksheet_in_T_P_DE_0002_R_239"/>
      <sheetName val="_Worksheet_in_T_P_DE_0002_R_240"/>
      <sheetName val="_Worksheet_in_T_P_DE_0002_R_241"/>
      <sheetName val="_Worksheet_in_T_P_DE_0002_R_242"/>
      <sheetName val="_Worksheet_in_T_P_DE_0002_R_243"/>
      <sheetName val="_Worksheet_in_T_P_DE_0002_R_246"/>
      <sheetName val="_Worksheet_in_T_P_DE_0002_R_247"/>
      <sheetName val="_Worksheet_in_T_P_DE_0002_R_248"/>
      <sheetName val="_Worksheet_in_T_P_DE_0002_R_249"/>
      <sheetName val="_Worksheet_in_T_P_DE_0002_R_252"/>
      <sheetName val="_Worksheet_in_T_P_DE_0002_R_253"/>
      <sheetName val="_Worksheet_in_T_P_DE_0002_R_250"/>
      <sheetName val="_Worksheet_in_T_P_DE_0002_R_251"/>
      <sheetName val="_Worksheet_in_T_P_DE_0002_R_254"/>
      <sheetName val="_Worksheet_in_T_P_DE_0002_R_255"/>
      <sheetName val="_Worksheet_in_T_P_DE_0002_R_256"/>
      <sheetName val="_Worksheet_in_T_P_DE_0002_R_257"/>
      <sheetName val="_Worksheet_in_T_P_DE_0002_R_282"/>
      <sheetName val="_Worksheet_in_T_P_DE_0002_R_283"/>
      <sheetName val="_Worksheet_in_T_P_DE_0002_R_262"/>
      <sheetName val="_Worksheet_in_T_P_DE_0002_R_263"/>
      <sheetName val="_Worksheet_in_T_P_DE_0002_R_260"/>
      <sheetName val="_Worksheet_in_T_P_DE_0002_R_261"/>
      <sheetName val="_Worksheet_in_T_P_DE_0002_R_264"/>
      <sheetName val="_Worksheet_in_T_P_DE_0002_R_265"/>
      <sheetName val="_Worksheet_in_T_P_DE_0002_R_280"/>
      <sheetName val="_Worksheet_in_T_P_DE_0002_R_281"/>
      <sheetName val="_Worksheet_in_T_P_DE_0002_R_266"/>
      <sheetName val="_Worksheet_in_T_P_DE_0002_R_267"/>
      <sheetName val="_Worksheet_in_T_P_DE_0002_R_272"/>
      <sheetName val="_Worksheet_in_T_P_DE_0002_R_273"/>
      <sheetName val="_Worksheet_in_T_P_DE_0002_R_268"/>
      <sheetName val="_Worksheet_in_T_P_DE_0002_R_269"/>
      <sheetName val="_Worksheet_in_T_P_DE_0002_R_270"/>
      <sheetName val="_Worksheet_in_T_P_DE_0002_R_271"/>
      <sheetName val="_Worksheet_in_T_P_DE_0002_R_276"/>
      <sheetName val="_Worksheet_in_T_P_DE_0002_R_277"/>
      <sheetName val="_Worksheet_in_T_P_DE_0002_R_274"/>
      <sheetName val="_Worksheet_in_T_P_DE_0002_R_275"/>
      <sheetName val="_Worksheet_in_T_P_DE_0002_R_278"/>
      <sheetName val="_Worksheet_in_T_P_DE_0002_R_279"/>
      <sheetName val="_Worksheet_in_T_P_DE_0002_R_284"/>
      <sheetName val="_Worksheet_in_T_P_DE_0002_R_285"/>
      <sheetName val="_Worksheet_in_T_P_DE_0002_R_286"/>
      <sheetName val="_Worksheet_in_T_P_DE_0002_R_287"/>
      <sheetName val="_Worksheet_in_T_P_DE_0002_R_290"/>
      <sheetName val="_Worksheet_in_T_P_DE_0002_R_291"/>
      <sheetName val="_Worksheet_in_T_P_DE_0002_R_288"/>
      <sheetName val="_Worksheet_in_T_P_DE_0002_R_289"/>
      <sheetName val="_Worksheet_in_T_P_DE_0002_R_292"/>
      <sheetName val="_Worksheet_in_T_P_DE_0002_R_293"/>
      <sheetName val="_Worksheet_in_T_P_DE_0002_R_302"/>
      <sheetName val="_Worksheet_in_T_P_DE_0002_R_303"/>
      <sheetName val="_Worksheet_in_T_P_DE_0002_R_294"/>
      <sheetName val="_Worksheet_in_T_P_DE_0002_R_295"/>
      <sheetName val="_Worksheet_in_T_P_DE_0002_R_296"/>
      <sheetName val="_Worksheet_in_T_P_DE_0002_R_297"/>
      <sheetName val="_Worksheet_in_T_P_DE_0002_R_298"/>
      <sheetName val="_Worksheet_in_T_P_DE_0002_R_299"/>
      <sheetName val="_Worksheet_in_T_P_DE_0002_R_300"/>
      <sheetName val="_Worksheet_in_T_P_DE_0002_R_301"/>
      <sheetName val="_Worksheet_in_T_P_DE_0002_R_304"/>
      <sheetName val="_Worksheet_in_T_P_DE_0002_R_305"/>
      <sheetName val="_Worksheet_in_T_P_DE_0002_R_308"/>
      <sheetName val="_Worksheet_in_T_P_DE_0002_R_309"/>
      <sheetName val="_Worksheet_in_T_P_DE_0002_R_306"/>
      <sheetName val="_Worksheet_in_T_P_DE_0002_R_307"/>
      <sheetName val="_Worksheet_in_T_P_DE_0002_R_310"/>
      <sheetName val="_Worksheet_in_T_P_DE_0002_R_311"/>
      <sheetName val="_Worksheet_in_T_P_DE_0002_R_316"/>
      <sheetName val="_Worksheet_in_T_P_DE_0002_R_317"/>
      <sheetName val="_Worksheet_in_T_P_DE_0002_R_312"/>
      <sheetName val="_Worksheet_in_T_P_DE_0002_R_313"/>
      <sheetName val="_Worksheet_in_T_P_DE_0002_R_314"/>
      <sheetName val="_Worksheet_in_T_P_DE_0002_R_315"/>
      <sheetName val="_Worksheet_in_T_P_DE_0002_R_328"/>
      <sheetName val="_Worksheet_in_T_P_DE_0002_R_329"/>
      <sheetName val="_Worksheet_in_T_P_DE_0002_R_320"/>
      <sheetName val="_Worksheet_in_T_P_DE_0002_R_321"/>
      <sheetName val="_Worksheet_in_T_P_DE_0002_R_318"/>
      <sheetName val="_Worksheet_in_T_P_DE_0002_R_319"/>
      <sheetName val="_Worksheet_in_T_P_DE_0002_R_322"/>
      <sheetName val="_Worksheet_in_T_P_DE_0002_R_323"/>
      <sheetName val="_Worksheet_in_T_P_DE_0002_R_324"/>
      <sheetName val="_Worksheet_in_T_P_DE_0002_R_325"/>
      <sheetName val="_Worksheet_in_T_P_DE_0002_R_326"/>
      <sheetName val="_Worksheet_in_T_P_DE_0002_R_327"/>
      <sheetName val="_Worksheet_in_T_P_DE_0002_R_330"/>
      <sheetName val="_Worksheet_in_T_P_DE_0002_R_331"/>
      <sheetName val="_Worksheet_in_T_P_DE_0002_R_332"/>
      <sheetName val="_Worksheet_in_T_P_DE_0002_R_333"/>
      <sheetName val="_Worksheet_in_T_P_DE_0002_R_516"/>
      <sheetName val="_Worksheet_in_T_P_DE_0002_R_517"/>
      <sheetName val="_Worksheet_in_T_P_DE_0002_R_500"/>
      <sheetName val="_Worksheet_in_T_P_DE_0002_R_501"/>
      <sheetName val="_Worksheet_in_T_P_DE_0002_R_358"/>
      <sheetName val="_Worksheet_in_T_P_DE_0002_R_359"/>
      <sheetName val="_Worksheet_in_T_P_DE_0002_R_336"/>
      <sheetName val="_Worksheet_in_T_P_DE_0002_R_337"/>
      <sheetName val="_Worksheet_in_T_P_DE_0002_R_334"/>
      <sheetName val="_Worksheet_in_T_P_DE_0002_R_335"/>
      <sheetName val="_Worksheet_in_T_P_DE_0002_R_340"/>
      <sheetName val="_Worksheet_in_T_P_DE_0002_R_341"/>
      <sheetName val="_Worksheet_in_T_P_DE_0002_R_338"/>
      <sheetName val="_Worksheet_in_T_P_DE_0002_R_339"/>
      <sheetName val="_Worksheet_in_T_P_DE_0002_R_342"/>
      <sheetName val="_Worksheet_in_T_P_DE_0002_R_343"/>
      <sheetName val="_Worksheet_in_T_P_DE_0002_R_344"/>
      <sheetName val="_Worksheet_in_T_P_DE_0002_R_345"/>
      <sheetName val="_Worksheet_in_T_P_DE_0002_R_348"/>
      <sheetName val="_Worksheet_in_T_P_DE_0002_R_349"/>
      <sheetName val="_Worksheet_in_T_P_DE_0002_R_346"/>
      <sheetName val="_Worksheet_in_T_P_DE_0002_R_347"/>
      <sheetName val="_Worksheet_in_T_P_DE_0002_R_350"/>
      <sheetName val="_Worksheet_in_T_P_DE_0002_R_351"/>
      <sheetName val="_Worksheet_in_T_P_DE_0002_R_352"/>
      <sheetName val="_Worksheet_in_T_P_DE_0002_R_353"/>
      <sheetName val="_Worksheet_in_T_P_DE_0002_R_354"/>
      <sheetName val="_Worksheet_in_T_P_DE_0002_R_355"/>
      <sheetName val="_Worksheet_in_T_P_DE_0002_R_356"/>
      <sheetName val="_Worksheet_in_T_P_DE_0002_R_357"/>
      <sheetName val="_Worksheet_in_T_P_DE_0002_R_426"/>
      <sheetName val="_Worksheet_in_T_P_DE_0002_R_427"/>
      <sheetName val="_Worksheet_in_T_P_DE_0002_R_366"/>
      <sheetName val="_Worksheet_in_T_P_DE_0002_R_367"/>
      <sheetName val="_Worksheet_in_T_P_DE_0002_R_364"/>
      <sheetName val="_Worksheet_in_T_P_DE_0002_R_365"/>
      <sheetName val="_Worksheet_in_T_P_DE_0002_R_360"/>
      <sheetName val="_Worksheet_in_T_P_DE_0002_R_361"/>
      <sheetName val="_Worksheet_in_T_P_DE_0002_R_362"/>
      <sheetName val="_Worksheet_in_T_P_DE_0002_R_363"/>
      <sheetName val="_Worksheet_in_T_P_DE_0002_R_368"/>
      <sheetName val="_Worksheet_in_T_P_DE_0002_R_369"/>
      <sheetName val="_Worksheet_in_T_P_DE_0002_R_370"/>
      <sheetName val="_Worksheet_in_T_P_DE_0002_R_371"/>
      <sheetName val="_Worksheet_in_T_P_DE_0002_R_372"/>
      <sheetName val="_Worksheet_in_T_P_DE_0002_R_373"/>
      <sheetName val="_Worksheet_in_T_P_DE_0002_R_374"/>
      <sheetName val="_Worksheet_in_T_P_DE_0002_R_375"/>
      <sheetName val="_Worksheet_in_T_P_DE_0002_R_376"/>
      <sheetName val="_Worksheet_in_T_P_DE_0002_R_377"/>
      <sheetName val="_Worksheet_in_T_P_DE_0002_R_378"/>
      <sheetName val="_Worksheet_in_T_P_DE_0002_R_379"/>
      <sheetName val="_Worksheet_in_T_P_DE_0002_R_380"/>
      <sheetName val="_Worksheet_in_T_P_DE_0002_R_381"/>
      <sheetName val="_Worksheet_in_T_P_DE_0002_R_382"/>
      <sheetName val="_Worksheet_in_T_P_DE_0002_R_383"/>
      <sheetName val="_Worksheet_in_T_P_DE_0002_R_384"/>
      <sheetName val="_Worksheet_in_T_P_DE_0002_R_385"/>
      <sheetName val="_Worksheet_in_T_P_DE_0002_R_386"/>
      <sheetName val="_Worksheet_in_T_P_DE_0002_R_387"/>
      <sheetName val="_Worksheet_in_T_P_DE_0002_R_396"/>
      <sheetName val="_Worksheet_in_T_P_DE_0002_R_397"/>
      <sheetName val="_Worksheet_in_T_P_DE_0002_R_388"/>
      <sheetName val="_Worksheet_in_T_P_DE_0002_R_389"/>
      <sheetName val="_Worksheet_in_T_P_DE_0002_R_390"/>
      <sheetName val="_Worksheet_in_T_P_DE_0002_R_391"/>
      <sheetName val="_Worksheet_in_T_P_DE_0002_R_392"/>
      <sheetName val="_Worksheet_in_T_P_DE_0002_R_393"/>
      <sheetName val="_Worksheet_in_T_P_DE_0002_R_394"/>
      <sheetName val="_Worksheet_in_T_P_DE_0002_R_395"/>
      <sheetName val="_Worksheet_in_T_P_DE_0002_R_398"/>
      <sheetName val="_Worksheet_in_T_P_DE_0002_R_399"/>
      <sheetName val="_Worksheet_in_T_P_DE_0002_R_404"/>
      <sheetName val="_Worksheet_in_T_P_DE_0002_R_405"/>
      <sheetName val="_Worksheet_in_T_P_DE_0002_R_400"/>
      <sheetName val="_Worksheet_in_T_P_DE_0002_R_401"/>
      <sheetName val="_Worksheet_in_T_P_DE_0002_R_402"/>
      <sheetName val="_Worksheet_in_T_P_DE_0002_R_403"/>
      <sheetName val="_Worksheet_in_T_P_DE_0002_R_406"/>
      <sheetName val="_Worksheet_in_T_P_DE_0002_R_407"/>
      <sheetName val="_Worksheet_in_T_P_DE_0002_R_408"/>
      <sheetName val="_Worksheet_in_T_P_DE_0002_R_409"/>
      <sheetName val="_Worksheet_in_T_P_DE_0002_R_416"/>
      <sheetName val="_Worksheet_in_T_P_DE_0002_R_417"/>
      <sheetName val="_Worksheet_in_T_P_DE_0002_R_410"/>
      <sheetName val="_Worksheet_in_T_P_DE_0002_R_411"/>
      <sheetName val="_Worksheet_in_T_P_DE_0002_R_412"/>
      <sheetName val="_Worksheet_in_T_P_DE_0002_R_413"/>
      <sheetName val="_Worksheet_in_T_P_DE_0002_R_414"/>
      <sheetName val="_Worksheet_in_T_P_DE_0002_R_415"/>
      <sheetName val="_Worksheet_in_T_P_DE_0002_R_418"/>
      <sheetName val="_Worksheet_in_T_P_DE_0002_R_419"/>
      <sheetName val="_Worksheet_in_T_P_DE_0002_R_420"/>
      <sheetName val="_Worksheet_in_T_P_DE_0002_R_421"/>
      <sheetName val="_Worksheet_in_T_P_DE_0002_R_422"/>
      <sheetName val="_Worksheet_in_T_P_DE_0002_R_423"/>
      <sheetName val="_Worksheet_in_T_P_DE_0002_R_424"/>
      <sheetName val="_Worksheet_in_T_P_DE_0002_R_425"/>
      <sheetName val="_Worksheet_in_T_P_DE_0002_R_428"/>
      <sheetName val="_Worksheet_in_T_P_DE_0002_R_429"/>
      <sheetName val="_Worksheet_in_T_P_DE_0002_R_430"/>
      <sheetName val="_Worksheet_in_T_P_DE_0002_R_431"/>
      <sheetName val="_Worksheet_in_T_P_DE_0002_R_432"/>
      <sheetName val="_Worksheet_in_T_P_DE_0002_R_433"/>
      <sheetName val="_Worksheet_in_T_P_DE_0002_R_434"/>
      <sheetName val="_Worksheet_in_T_P_DE_0002_R_435"/>
      <sheetName val="_Worksheet_in_T_P_DE_0002_R_436"/>
      <sheetName val="_Worksheet_in_T_P_DE_0002_R_437"/>
      <sheetName val="_Worksheet_in_T_P_DE_0002_R_438"/>
      <sheetName val="_Worksheet_in_T_P_DE_0002_R_439"/>
      <sheetName val="_Worksheet_in_T_P_DE_0002_R_458"/>
      <sheetName val="_Worksheet_in_T_P_DE_0002_R_459"/>
      <sheetName val="_Worksheet_in_T_P_DE_0002_R_442"/>
      <sheetName val="_Worksheet_in_T_P_DE_0002_R_443"/>
      <sheetName val="_Worksheet_in_T_P_DE_0002_R_440"/>
      <sheetName val="_Worksheet_in_T_P_DE_0002_R_441"/>
      <sheetName val="_Worksheet_in_T_P_DE_0002_R_448"/>
      <sheetName val="_Worksheet_in_T_P_DE_0002_R_449"/>
      <sheetName val="_Worksheet_in_T_P_DE_0002_R_444"/>
      <sheetName val="_Worksheet_in_T_P_DE_0002_R_445"/>
      <sheetName val="_Worksheet_in_T_P_DE_0002_R_446"/>
      <sheetName val="_Worksheet_in_T_P_DE_0002_R_447"/>
      <sheetName val="_Worksheet_in_T_P_DE_0002_R_450"/>
      <sheetName val="_Worksheet_in_T_P_DE_0002_R_451"/>
      <sheetName val="_Worksheet_in_T_P_DE_0002_R_454"/>
      <sheetName val="_Worksheet_in_T_P_DE_0002_R_455"/>
      <sheetName val="_Worksheet_in_T_P_DE_0002_R_452"/>
      <sheetName val="_Worksheet_in_T_P_DE_0002_R_453"/>
      <sheetName val="_Worksheet_in_T_P_DE_0002_R_456"/>
      <sheetName val="_Worksheet_in_T_P_DE_0002_R_457"/>
      <sheetName val="_Worksheet_in_T_P_DE_0002_R_460"/>
      <sheetName val="_Worksheet_in_T_P_DE_0002_R_461"/>
      <sheetName val="_Worksheet_in_T_P_DE_0002_R_462"/>
      <sheetName val="_Worksheet_in_T_P_DE_0002_R_463"/>
      <sheetName val="_Worksheet_in_T_P_DE_0002_R_470"/>
      <sheetName val="_Worksheet_in_T_P_DE_0002_R_471"/>
      <sheetName val="_Worksheet_in_T_P_DE_0002_R_464"/>
      <sheetName val="_Worksheet_in_T_P_DE_0002_R_465"/>
      <sheetName val="_Worksheet_in_T_P_DE_0002_R_468"/>
      <sheetName val="_Worksheet_in_T_P_DE_0002_R_469"/>
      <sheetName val="_Worksheet_in_T_P_DE_0002_R_466"/>
      <sheetName val="_Worksheet_in_T_P_DE_0002_R_467"/>
      <sheetName val="_Worksheet_in_T_P_DE_0002_R_472"/>
      <sheetName val="_Worksheet_in_T_P_DE_0002_R_473"/>
      <sheetName val="_Worksheet_in_T_P_DE_0002_R_498"/>
      <sheetName val="_Worksheet_in_T_P_DE_0002_R_499"/>
      <sheetName val="_Worksheet_in_T_P_DE_0002_R_496"/>
      <sheetName val="_Worksheet_in_T_P_DE_0002_R_497"/>
      <sheetName val="_Worksheet_in_T_P_DE_0002_R_484"/>
      <sheetName val="_Worksheet_in_T_P_DE_0002_R_485"/>
      <sheetName val="_Worksheet_in_T_P_DE_0002_R_482"/>
      <sheetName val="_Worksheet_in_T_P_DE_0002_R_483"/>
      <sheetName val="_Worksheet_in_T_P_DE_0002_R_476"/>
      <sheetName val="_Worksheet_in_T_P_DE_0002_R_477"/>
      <sheetName val="_Worksheet_in_T_P_DE_0002_R_474"/>
      <sheetName val="_Worksheet_in_T_P_DE_0002_R_475"/>
      <sheetName val="_Worksheet_in_T_P_DE_0002_R_478"/>
      <sheetName val="_Worksheet_in_T_P_DE_0002_R_479"/>
      <sheetName val="_Worksheet_in_T_P_DE_0002_R_480"/>
      <sheetName val="_Worksheet_in_T_P_DE_0002_R_481"/>
      <sheetName val="_Worksheet_in_T_P_DE_0002_R_494"/>
      <sheetName val="_Worksheet_in_T_P_DE_0002_R_495"/>
      <sheetName val="_Worksheet_in_T_P_DE_0002_R_486"/>
      <sheetName val="_Worksheet_in_T_P_DE_0002_R_487"/>
      <sheetName val="_Worksheet_in_T_P_DE_0002_R_488"/>
      <sheetName val="_Worksheet_in_T_P_DE_0002_R_489"/>
      <sheetName val="_Worksheet_in_T_P_DE_0002_R_492"/>
      <sheetName val="_Worksheet_in_T_P_DE_0002_R_493"/>
      <sheetName val="_Worksheet_in_T_P_DE_0002_R_490"/>
      <sheetName val="_Worksheet_in_T_P_DE_0002_R_491"/>
      <sheetName val="_Worksheet_in_T_P_DE_0002_R_502"/>
      <sheetName val="_Worksheet_in_T_P_DE_0002_R_503"/>
      <sheetName val="_Worksheet_in_T_P_DE_0002_R_514"/>
      <sheetName val="_Worksheet_in_T_P_DE_0002_R_515"/>
      <sheetName val="_Worksheet_in_T_P_DE_0002_R_504"/>
      <sheetName val="_Worksheet_in_T_P_DE_0002_R_505"/>
      <sheetName val="_Worksheet_in_T_P_DE_0002_R_506"/>
      <sheetName val="_Worksheet_in_T_P_DE_0002_R_507"/>
      <sheetName val="_Worksheet_in_T_P_DE_0002_R_508"/>
      <sheetName val="_Worksheet_in_T_P_DE_0002_R_509"/>
      <sheetName val="_Worksheet_in_T_P_DE_0002_R_510"/>
      <sheetName val="_Worksheet_in_T_P_DE_0002_R_511"/>
      <sheetName val="_Worksheet_in_T_P_DE_0002_R_512"/>
      <sheetName val="_Worksheet_in_T_P_DE_0002_R_513"/>
      <sheetName val="_Worksheet_in_T_P_DE_0002_R_520"/>
      <sheetName val="_Worksheet_in_T_P_DE_0002_R_521"/>
      <sheetName val="_Worksheet_in_T_P_DE_0002_R_518"/>
      <sheetName val="_Worksheet_in_T_P_DE_0002_R_519"/>
      <sheetName val="_Worksheet_in_T_P_DE_0002_R_522"/>
      <sheetName val="_Worksheet_in_T_P_DE_0002_R_523"/>
      <sheetName val="_Worksheet_in_T_P_DE_0002_R_524"/>
      <sheetName val="_Worksheet_in_T_P_DE_0002_R_525"/>
      <sheetName val="_Worksheet_in_T_P_DE_0002_R_526"/>
      <sheetName val="_Worksheet_in_T_P_DE_0002_R_527"/>
      <sheetName val="_Worksheet_in_T_P_DE_0002_R_528"/>
      <sheetName val="_Worksheet_in_T_P_DE_0002_R_529"/>
      <sheetName val="_Worksheet_in_T_P_DE_0002_R_530"/>
      <sheetName val="_Worksheet_in_T_P_DE_0002_R_531"/>
      <sheetName val="_Worksheet_in_T_P_DE_0002_R_532"/>
      <sheetName val="_Worksheet_in_T_P_DE_0002_R_533"/>
      <sheetName val="_Worksheet_in_T_P_DE_0002_R_534"/>
      <sheetName val="_Worksheet_in_T_P_DE_0002_R_535"/>
      <sheetName val="_Worksheet_in_T_P_DE_0002_R_536"/>
      <sheetName val="_Worksheet_in_T_P_DE_0002_R_537"/>
      <sheetName val="_Worksheet_in_T_P_DE_0002_R_538"/>
      <sheetName val="_Worksheet_in_T_P_DE_0002_R_539"/>
      <sheetName val="_Worksheet_in_T_P_DE_0002_R_540"/>
      <sheetName val="_Worksheet_in_T_P_DE_0002_R_541"/>
      <sheetName val="_Worksheet_in_T_P_DE_0002_R_542"/>
      <sheetName val="_Worksheet_in_T_P_DE_0002_R_543"/>
      <sheetName val="_Worksheet_in_T_P_DE_0002_R_544"/>
      <sheetName val="_Worksheet_in_T_P_DE_0002_R_545"/>
      <sheetName val="_Worksheet_in_T_P_DE_0002_R_546"/>
      <sheetName val="_Worksheet_in_T_P_DE_0002_R_547"/>
      <sheetName val="Properties"/>
      <sheetName val="Stakeholders"/>
      <sheetName val="Lookup Tables"/>
      <sheetName val="_Worksheet_in_T_P_DE_0002_R_588"/>
      <sheetName val="_Worksheet_in_T_P_DE_0002_R_589"/>
      <sheetName val="_Worksheet_in_T_P_DE_0002_R_548"/>
      <sheetName val="_Worksheet_in_T_P_DE_0002_R_549"/>
      <sheetName val="_Worksheet_in_T_P_DE_0002_R_550"/>
      <sheetName val="_Worksheet_in_T_P_DE_0002_R_551"/>
      <sheetName val="_Worksheet_in_T_P_DE_0002_R_552"/>
      <sheetName val="_Worksheet_in_T_P_DE_0002_R_553"/>
      <sheetName val="_Worksheet_in_T_P_DE_0002_R_554"/>
      <sheetName val="_Worksheet_in_T_P_DE_0002_R_555"/>
      <sheetName val="_Worksheet_in_T_P_DE_0002_R_584"/>
      <sheetName val="_Worksheet_in_T_P_DE_0002_R_585"/>
      <sheetName val="_Worksheet_in_T_P_DE_0002_R_560"/>
      <sheetName val="_Worksheet_in_T_P_DE_0002_R_561"/>
      <sheetName val="_Worksheet_in_T_P_DE_0002_R_556"/>
      <sheetName val="_Worksheet_in_T_P_DE_0002_R_557"/>
      <sheetName val="_Worksheet_in_T_P_DE_0002_R_558"/>
      <sheetName val="_Worksheet_in_T_P_DE_0002_R_559"/>
      <sheetName val="_Worksheet_in_T_P_DE_0002_R_566"/>
      <sheetName val="_Worksheet_in_T_P_DE_0002_R_567"/>
      <sheetName val="_Worksheet_in_T_P_DE_0002_R_562"/>
      <sheetName val="_Worksheet_in_T_P_DE_0002_R_563"/>
      <sheetName val="_Worksheet_in_T_P_DE_0002_R_564"/>
      <sheetName val="_Worksheet_in_T_P_DE_0002_R_565"/>
      <sheetName val="_Worksheet_in_T_P_DE_0002_R_568"/>
      <sheetName val="_Worksheet_in_T_P_DE_0002_R_569"/>
      <sheetName val="_Worksheet_in_T_P_DE_0002_R_570"/>
      <sheetName val="_Worksheet_in_T_P_DE_0002_R_571"/>
      <sheetName val="_Worksheet_in_T_P_DE_0002_R_580"/>
      <sheetName val="_Worksheet_in_T_P_DE_0002_R_581"/>
      <sheetName val="_Worksheet_in_T_P_DE_0002_R_574"/>
      <sheetName val="_Worksheet_in_T_P_DE_0002_R_575"/>
      <sheetName val="_Worksheet_in_T_P_DE_0002_R_572"/>
      <sheetName val="_Worksheet_in_T_P_DE_0002_R_573"/>
      <sheetName val="_Worksheet_in_T_P_DE_0002_R_578"/>
      <sheetName val="_Worksheet_in_T_P_DE_0002_R_579"/>
      <sheetName val="_Worksheet_in_T_P_DE_0002_R_576"/>
      <sheetName val="_Worksheet_in_T_P_DE_0002_R_577"/>
      <sheetName val="_Worksheet_in_T_P_DE_0002_R_582"/>
      <sheetName val="_Worksheet_in_T_P_DE_0002_R_583"/>
      <sheetName val="_Worksheet_in_T_P_DE_0002_R_586"/>
      <sheetName val="_Worksheet_in_T_P_DE_0002_R_587"/>
      <sheetName val="_Worksheet_in_T_P_DE_0002_R_592"/>
      <sheetName val="_Worksheet_in_T_P_DE_0002_R_593"/>
      <sheetName val="_Worksheet_in_T_P_DE_0002_R_590"/>
      <sheetName val="_Worksheet_in_T_P_DE_0002_R_591"/>
      <sheetName val="_Worksheet_in_T_P_DE_0002_R_594"/>
      <sheetName val="_Worksheet_in_T_P_DE_0002_R_595"/>
      <sheetName val="_Worksheet_in_T_P_DE_0002_R_596"/>
      <sheetName val="_Worksheet_in_T_P_DE_0002_R_597"/>
      <sheetName val="_Worksheet_in_T_P_DE_0002_R_604"/>
      <sheetName val="_Worksheet_in_T_P_DE_0002_R_605"/>
      <sheetName val="_Worksheet_in_T_P_DE_0002_R_598"/>
      <sheetName val="_Worksheet_in_T_P_DE_0002_R_599"/>
      <sheetName val="_Worksheet_in_T_P_DE_0002_R_600"/>
      <sheetName val="_Worksheet_in_T_P_DE_0002_R_601"/>
      <sheetName val="_Worksheet_in_T_P_DE_0002_R_602"/>
      <sheetName val="_Worksheet_in_T_P_DE_0002_R_603"/>
      <sheetName val="_Worksheet_in_T_P_DE_0002_R_606"/>
      <sheetName val="_Worksheet_in_T_P_DE_0002_R_607"/>
      <sheetName val="_Worksheet_in_T_P_DE_0002_R_608"/>
      <sheetName val="_Worksheet_in_T_P_DE_0002_R_609"/>
      <sheetName val="_Worksheet_in_T_P_DE_0002_R_610"/>
      <sheetName val="_Worksheet_in_T_P_DE_0002_R_611"/>
      <sheetName val="_Worksheet_in_T_P_DE_0002_R_614"/>
      <sheetName val="_Worksheet_in_T_P_DE_0002_R_615"/>
      <sheetName val="_Worksheet_in_T_P_DE_0002_R_612"/>
      <sheetName val="_Worksheet_in_T_P_DE_0002_R_613"/>
      <sheetName val="_Worksheet_in_T_P_DE_0002_R_616"/>
      <sheetName val="_Worksheet_in_T_P_DE_0002_R_617"/>
      <sheetName val="PRICE BID"/>
      <sheetName val="_Worksheet_in_T_P_DE_0002_R_620"/>
      <sheetName val="_Worksheet_in_T_P_DE_0002_R_621"/>
      <sheetName val="_Worksheet_in_T_P_DE_0002_R_618"/>
      <sheetName val="_Worksheet_in_T_P_DE_0002_R_619"/>
      <sheetName val="_Worksheet_in_T_P_DE_0002_R_622"/>
      <sheetName val="_Worksheet_in_T_P_DE_0002_R_623"/>
      <sheetName val="_Worksheet_in_T_P_DE_0002_R_624"/>
      <sheetName val="_Worksheet_in_T_P_DE_0002_R_625"/>
      <sheetName val="_Worksheet_in_T_P_DE_0002_R_626"/>
      <sheetName val="_Worksheet_in_T_P_DE_0002_R_627"/>
      <sheetName val="_Worksheet_in_T_P_DE_0002_R_628"/>
      <sheetName val="_Worksheet_in_T_P_DE_0002_R_629"/>
      <sheetName val="_Worksheet_in_T_P_DE_0002_R_630"/>
      <sheetName val="_Worksheet_in_T_P_DE_0002_R_631"/>
      <sheetName val="_Worksheet_in_T_P_DE_0002_R_632"/>
      <sheetName val="_Worksheet_in_T_P_DE_0002_R_633"/>
      <sheetName val="_Worksheet_in_T_P_DE_0002_R_634"/>
      <sheetName val="_Worksheet_in_T_P_DE_0002_R_635"/>
      <sheetName val="_Worksheet_in_T_P_DE_0002_R_636"/>
      <sheetName val="_Worksheet_in_T_P_DE_0002_R_637"/>
      <sheetName val="_Worksheet_in_T_P_DE_0002_R_638"/>
      <sheetName val="_Worksheet_in_T_P_DE_0002_R_639"/>
      <sheetName val="_Worksheet_in_T_P_DE_0002_R_640"/>
      <sheetName val="_Worksheet_in_T_P_DE_0002_R_641"/>
      <sheetName val="_Worksheet_in_T_P_DE_0002_R_642"/>
      <sheetName val="_Worksheet_in_T_P_DE_0002_R_643"/>
      <sheetName val="_Worksheet_in_T_P_DE_0002_R_648"/>
      <sheetName val="_Worksheet_in_T_P_DE_0002_R_649"/>
      <sheetName val="_Worksheet_in_T_P_DE_0002_R_644"/>
      <sheetName val="_Worksheet_in_T_P_DE_0002_R_645"/>
      <sheetName val="_Worksheet_in_T_P_DE_0002_R_646"/>
      <sheetName val="_Worksheet_in_T_P_DE_0002_R_647"/>
      <sheetName val="_Worksheet_in_T_P_DE_0002_R_650"/>
      <sheetName val="_Worksheet_in_T_P_DE_0002_R_651"/>
      <sheetName val="_Worksheet_in_T_P_DE_0002_R_652"/>
      <sheetName val="_Worksheet_in_T_P_DE_0002_R_653"/>
      <sheetName val="_Worksheet_in_T_P_DE_0002_R_654"/>
      <sheetName val="_Worksheet_in_T_P_DE_0002_R_655"/>
      <sheetName val="_Worksheet_in_T_P_DE_0002_R_656"/>
      <sheetName val="_Worksheet_in_T_P_DE_0002_R_657"/>
      <sheetName val="_Worksheet_in_T_P_DE_0002_R_658"/>
      <sheetName val="_Worksheet_in_T_P_DE_0002_R_659"/>
      <sheetName val="_Worksheet_in_T_P_DE_0002_R_660"/>
      <sheetName val="_Worksheet_in_T_P_DE_0002_R_661"/>
      <sheetName val="_Worksheet_in_T_P_DE_0002_R_662"/>
      <sheetName val="_Worksheet_in_T_P_DE_0002_R_676"/>
      <sheetName val="_Worksheet_in_T_P_DE_0002_R_677"/>
      <sheetName val="_Worksheet_in_T_P_DE_0002_R_668"/>
      <sheetName val="_Worksheet_in_T_P_DE_0002_R_669"/>
      <sheetName val="_Worksheet_in_T_P_DE_0002_R_663"/>
      <sheetName val="_Worksheet_in_T_P_DE_0002_R_664"/>
      <sheetName val="_Worksheet_in_T_P_DE_0002_R_665"/>
      <sheetName val="_Worksheet_in_T_P_DE_0002_R_666"/>
      <sheetName val="_Worksheet_in_T_P_DE_0002_R_667"/>
      <sheetName val="_Worksheet_in_T_P_DE_0002_R_674"/>
      <sheetName val="_Worksheet_in_T_P_DE_0002_R_675"/>
      <sheetName val="_Worksheet_in_T_P_DE_0002_R_670"/>
      <sheetName val="_Worksheet_in_T_P_DE_0002_R_671"/>
      <sheetName val="_Worksheet_in_T_P_DE_0002_R_672"/>
      <sheetName val="_Worksheet_in_T_P_DE_0002_R_673"/>
      <sheetName val="_Worksheet_in_T_P_DE_0002_R_680"/>
      <sheetName val="_Worksheet_in_T_P_DE_0002_R_681"/>
      <sheetName val="_Worksheet_in_T_P_DE_0002_R_678"/>
      <sheetName val="_Worksheet_in_T_P_DE_0002_R_679"/>
      <sheetName val="_Worksheet_in_T_P_DE_0002_R_682"/>
      <sheetName val="_Worksheet_in_T_P_DE_0002_R_683"/>
      <sheetName val="_Worksheet_in_T_P_DE_0002_R_686"/>
      <sheetName val="_Worksheet_in_T_P_DE_0002_R_687"/>
      <sheetName val="_Worksheet_in_T_P_DE_0002_R_684"/>
      <sheetName val="_Worksheet_in_T_P_DE_0002_R_685"/>
      <sheetName val="_Worksheet_in_T_P_DE_0002_R_692"/>
      <sheetName val="_Worksheet_in_T_P_DE_0002_R_693"/>
      <sheetName val="_Worksheet_in_T_P_DE_0002_R_688"/>
      <sheetName val="_Worksheet_in_T_P_DE_0002_R_689"/>
      <sheetName val="_Worksheet_in_T_P_DE_0002_R_690"/>
      <sheetName val="_Worksheet_in_T_P_DE_0002_R_691"/>
      <sheetName val="_Worksheet_in_T_P_DE_0002_R_694"/>
      <sheetName val="_Worksheet_in_T_P_DE_0002_R_695"/>
      <sheetName val="_Worksheet_in_T_P_DE_0002_R_698"/>
      <sheetName val="_Worksheet_in_T_P_DE_0002_R_699"/>
      <sheetName val="_Worksheet_in_T_P_DE_0002_R_696"/>
      <sheetName val="_Worksheet_in_T_P_DE_0002_R_697"/>
      <sheetName val="_Worksheet_in_T_P_DE_0002_R_700"/>
      <sheetName val="_Worksheet_in_T_P_DE_0002_R_701"/>
      <sheetName val="_Worksheet_in_T_P_DE_0002_R_706"/>
      <sheetName val="_Worksheet_in_T_P_DE_0002_R_707"/>
      <sheetName val="_Worksheet_in_T_P_DE_0002_R_702"/>
      <sheetName val="_Worksheet_in_T_P_DE_0002_R_703"/>
      <sheetName val="_Worksheet_in_T_P_DE_0002_R_704"/>
      <sheetName val="_Worksheet_in_T_P_DE_0002_R_705"/>
      <sheetName val="_Worksheet_in_T_P_DE_0002_R_710"/>
      <sheetName val="_Worksheet_in_T_P_DE_0002_R_711"/>
      <sheetName val="_Worksheet_in_T_P_DE_0002_R_708"/>
      <sheetName val="_Worksheet_in_T_P_DE_0002_R_709"/>
      <sheetName val="CODES 2"/>
      <sheetName val="Feuil2"/>
      <sheetName val="_Worksheet_in_T_P_DE_0002_R_720"/>
      <sheetName val="_Worksheet_in_T_P_DE_0002_R_721"/>
      <sheetName val="_Worksheet_in_T_P_DE_0002_R_712"/>
      <sheetName val="_Worksheet_in_T_P_DE_0002_R_713"/>
      <sheetName val="_Worksheet_in_T_P_DE_0002_R_716"/>
      <sheetName val="_Worksheet_in_T_P_DE_0002_R_717"/>
      <sheetName val="_Worksheet_in_T_P_DE_0002_R_714"/>
      <sheetName val="_Worksheet_in_T_P_DE_0002_R_715"/>
      <sheetName val="_Worksheet_in_T_P_DE_0002_R_718"/>
      <sheetName val="_Worksheet_in_T_P_DE_0002_R_719"/>
      <sheetName val="_Worksheet_in_T_P_DE_0002_R_722"/>
      <sheetName val="_Worksheet_in_T_P_DE_0002_R_723"/>
      <sheetName val="_Worksheet_in_T_P_DE_0002_R_724"/>
      <sheetName val="_Worksheet_in_T_P_DE_0002_R_725"/>
      <sheetName val="_Worksheet_in_T_P_DE_0002_R_726"/>
      <sheetName val="_Worksheet_in_T_P_DE_0002_R_727"/>
      <sheetName val="_Worksheet_in_T_P_DE_0002_R_728"/>
      <sheetName val="_Worksheet_in_T_P_DE_0002_R_729"/>
      <sheetName val="_Worksheet_in_T_P_DE_0002_R_732"/>
      <sheetName val="_Worksheet_in_T_P_DE_0002_R_733"/>
      <sheetName val="_Worksheet_in_T_P_DE_0002_R_730"/>
      <sheetName val="_Worksheet_in_T_P_DE_0002_R_731"/>
      <sheetName val="_Worksheet_in_T_P_DE_0002_R_738"/>
      <sheetName val="_Worksheet_in_T_P_DE_0002_R_739"/>
      <sheetName val="_Worksheet_in_T_P_DE_0002_R_734"/>
      <sheetName val="_Worksheet_in_T_P_DE_0002_R_735"/>
      <sheetName val="_Worksheet_in_T_P_DE_0002_R_736"/>
      <sheetName val="_Worksheet_in_T_P_DE_0002_R_737"/>
      <sheetName val="_Worksheet_in_T_P_DE_0002_R_740"/>
      <sheetName val="_Worksheet_in_T_P_DE_0002_R_741"/>
      <sheetName val="_Worksheet_in_T_P_DE_0002_R_748"/>
      <sheetName val="_Worksheet_in_T_P_DE_0002_R_749"/>
      <sheetName val="_Worksheet_in_T_P_DE_0002_R_742"/>
      <sheetName val="_Worksheet_in_T_P_DE_0002_R_743"/>
      <sheetName val="_Worksheet_in_T_P_DE_0002_R_744"/>
      <sheetName val="_Worksheet_in_T_P_DE_0002_R_745"/>
      <sheetName val="_Worksheet_in_T_P_DE_0002_R_746"/>
      <sheetName val="_Worksheet_in_T_P_DE_0002_R_747"/>
      <sheetName val="_Worksheet_in_T_P_DE_0002_R_750"/>
      <sheetName val="_Worksheet_in_T_P_DE_0002_R_751"/>
      <sheetName val="_Worksheet_in_T_P_DE_0002_R_752"/>
      <sheetName val="_Worksheet_in_T_P_DE_0002_R_753"/>
      <sheetName val="_Worksheet_in_T_P_DE_0002_R_754"/>
      <sheetName val="_Worksheet_in_T_P_DE_0002_R_755"/>
      <sheetName val="_Worksheet_in_T_P_DE_0002_R_758"/>
      <sheetName val="_Worksheet_in_T_P_DE_0002_R_759"/>
      <sheetName val="_Worksheet_in_T_P_DE_0002_R_756"/>
      <sheetName val="_Worksheet_in_T_P_DE_0002_R_757"/>
      <sheetName val="_Worksheet_in_T_P_DE_0002_R_764"/>
      <sheetName val="_Worksheet_in_T_P_DE_0002_R_765"/>
      <sheetName val="_Worksheet_in_T_P_DE_0002_R_760"/>
      <sheetName val="_Worksheet_in_T_P_DE_0002_R_761"/>
      <sheetName val="_Worksheet_in_T_P_DE_0002_R_762"/>
      <sheetName val="_Worksheet_in_T_P_DE_0002_R_763"/>
      <sheetName val="_Worksheet_in_T_P_DE_0002_R_774"/>
      <sheetName val="_Worksheet_in_T_P_DE_0002_R_775"/>
      <sheetName val="_Worksheet_in_T_P_DE_0002_R_766"/>
      <sheetName val="_Worksheet_in_T_P_DE_0002_R_767"/>
      <sheetName val="_Worksheet_in_T_P_DE_0002_R_768"/>
      <sheetName val="_Worksheet_in_T_P_DE_0002_R_769"/>
      <sheetName val="_Worksheet_in_T_P_DE_0002_R_770"/>
      <sheetName val="_Worksheet_in_T_P_DE_0002_R_771"/>
      <sheetName val="_Worksheet_in_T_P_DE_0002_R_772"/>
      <sheetName val="_Worksheet_in_T_P_DE_0002_R_773"/>
      <sheetName val="_Worksheet_in_T_P_DE_0002_R_778"/>
      <sheetName val="_Worksheet_in_T_P_DE_0002_R_779"/>
      <sheetName val="_Worksheet_in_T_P_DE_0002_R_776"/>
      <sheetName val="_Worksheet_in_T_P_DE_0002_R_777"/>
      <sheetName val="_Worksheet_in_T_P_DE_0002_R_786"/>
      <sheetName val="_Worksheet_in_T_P_DE_0002_R_787"/>
      <sheetName val="_Worksheet_in_T_P_DE_0002_R_780"/>
      <sheetName val="_Worksheet_in_T_P_DE_0002_R_781"/>
      <sheetName val="_Worksheet_in_T_P_DE_0002_R_782"/>
      <sheetName val="_Worksheet_in_T_P_DE_0002_R_783"/>
      <sheetName val="_Worksheet_in_T_P_DE_0002_R_784"/>
      <sheetName val="_Worksheet_in_T_P_DE_0002_R_785"/>
      <sheetName val="_Worksheet_in_T_P_DE_0002_R_790"/>
      <sheetName val="_Worksheet_in_T_P_DE_0002_R_791"/>
      <sheetName val="_Worksheet_in_T_P_DE_0002_R_788"/>
      <sheetName val="_Worksheet_in_T_P_DE_0002_R_789"/>
      <sheetName val="_Worksheet_in_T_P_DE_0002_R_792"/>
      <sheetName val="_Worksheet_in_T_P_DE_0002_R_793"/>
      <sheetName val="_Worksheet_in_T_P_DE_0002_R_794"/>
      <sheetName val="_Worksheet_in_T_P_DE_0002_R_795"/>
      <sheetName val="_Worksheet_in_T_P_DE_0002_R_796"/>
      <sheetName val="_Worksheet_in_T_P_DE_0002_R_797"/>
      <sheetName val="_Worksheet_in_T_P_DE_0002_R_798"/>
      <sheetName val="_Worksheet_in_T_P_DE_0002_R_799"/>
      <sheetName val="_Worksheet_in_T_P_DE_0002_R_800"/>
      <sheetName val="_Worksheet_in_T_P_DE_0002_R_801"/>
      <sheetName val="_Worksheet_in_T_P_DE_0002_R_802"/>
      <sheetName val="_Worksheet_in_T_P_DE_0002_R_803"/>
      <sheetName val="RawMatCost"/>
    </sheetNames>
    <sheetDataSet>
      <sheetData sheetId="0" refreshError="1"/>
      <sheetData sheetId="1" refreshError="1"/>
      <sheetData sheetId="2">
        <row r="1">
          <cell r="B1" t="str">
            <v>Description</v>
          </cell>
        </row>
      </sheetData>
      <sheetData sheetId="3">
        <row r="1">
          <cell r="B1" t="str">
            <v>Description</v>
          </cell>
        </row>
      </sheetData>
      <sheetData sheetId="4">
        <row r="1">
          <cell r="B1" t="str">
            <v>Description</v>
          </cell>
        </row>
      </sheetData>
      <sheetData sheetId="5" refreshError="1">
        <row r="7">
          <cell r="B7">
            <v>474</v>
          </cell>
        </row>
        <row r="19">
          <cell r="B19">
            <v>1</v>
          </cell>
        </row>
        <row r="26">
          <cell r="B26">
            <v>50</v>
          </cell>
        </row>
        <row r="33">
          <cell r="B33">
            <v>16.666666666666668</v>
          </cell>
        </row>
      </sheetData>
      <sheetData sheetId="6">
        <row r="2">
          <cell r="A2" t="str">
            <v>SES</v>
          </cell>
        </row>
      </sheetData>
      <sheetData sheetId="7"/>
      <sheetData sheetId="8"/>
      <sheetData sheetId="9" refreshError="1"/>
      <sheetData sheetId="10" refreshError="1"/>
      <sheetData sheetId="11" refreshError="1"/>
      <sheetData sheetId="12" refreshError="1"/>
      <sheetData sheetId="13" refreshError="1"/>
      <sheetData sheetId="14">
        <row r="6">
          <cell r="A6" t="str">
            <v>Please select</v>
          </cell>
        </row>
      </sheetData>
      <sheetData sheetId="15">
        <row r="6">
          <cell r="A6" t="str">
            <v>Please select</v>
          </cell>
        </row>
      </sheetData>
      <sheetData sheetId="16">
        <row r="6">
          <cell r="A6" t="str">
            <v>Please select</v>
          </cell>
        </row>
      </sheetData>
      <sheetData sheetId="17">
        <row r="6">
          <cell r="A6" t="str">
            <v>Please select</v>
          </cell>
        </row>
      </sheetData>
      <sheetData sheetId="18">
        <row r="6">
          <cell r="A6" t="str">
            <v>Please select</v>
          </cell>
        </row>
      </sheetData>
      <sheetData sheetId="19">
        <row r="6">
          <cell r="A6" t="str">
            <v>Please select</v>
          </cell>
        </row>
      </sheetData>
      <sheetData sheetId="20">
        <row r="6">
          <cell r="A6" t="str">
            <v>Please select</v>
          </cell>
        </row>
      </sheetData>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ep 7"/>
    </sheetNames>
    <sheetDataSet>
      <sheetData sheetId="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NK3"/>
    </sheetNames>
    <definedNames>
      <definedName name="UNITOK"/>
    </definedNames>
    <sheetDataSet>
      <sheetData sheetId="0"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year Plan"/>
    </sheetNames>
    <sheetDataSet>
      <sheetData sheetId="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me Lists"/>
      <sheetName val="Summary year Plan"/>
      <sheetName val="품의서(TL)"/>
    </sheetNames>
    <sheetDataSet>
      <sheetData sheetId="0" refreshError="1"/>
      <sheetData sheetId="1" refreshError="1"/>
      <sheetData sheetId="2"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
      <sheetName val="Name Lists"/>
      <sheetName val="Summary year Plan"/>
    </sheetNames>
    <sheetDataSet>
      <sheetData sheetId="0" refreshError="1"/>
      <sheetData sheetId="1" refreshError="1"/>
      <sheetData sheetId="2"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um"/>
      <sheetName val="Floor&amp;Ceiling Finishes"/>
      <sheetName val="Wall Finishes"/>
      <sheetName val="Wall"/>
      <sheetName val="Other Items"/>
      <sheetName val="Sheet2"/>
      <sheetName val="Doors"/>
      <sheetName val="Assumption"/>
      <sheetName val="Civil Boq"/>
      <sheetName val="Sec-I"/>
      <sheetName val="est"/>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e Rate Summary"/>
    </sheetNames>
    <sheetDataSet>
      <sheetData sheetId="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대외공문"/>
    </sheetNames>
    <sheetDataSet>
      <sheetData sheetId="0"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정"/>
    </sheetNames>
    <sheetDataSet>
      <sheetData sheetId="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외공문"/>
    </sheetNames>
    <sheetDataSet>
      <sheetData sheetId="0"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s>
    <sheetDataSet>
      <sheetData sheetId="0"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력"/>
    </sheetNames>
    <sheetDataSet>
      <sheetData sheetId="0"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표"/>
    </sheetNames>
    <sheetDataSet>
      <sheetData sheetId="0"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8B83-9502-447D-87B6-82A1C601A31F}">
  <dimension ref="A1:BI1206"/>
  <sheetViews>
    <sheetView tabSelected="1" view="pageBreakPreview" zoomScale="85" zoomScaleNormal="85" zoomScaleSheetLayoutView="85" workbookViewId="0">
      <pane ySplit="2" topLeftCell="A3" activePane="bottomLeft" state="frozen"/>
      <selection pane="bottomLeft" activeCell="L14" sqref="L14"/>
    </sheetView>
  </sheetViews>
  <sheetFormatPr baseColWidth="10" defaultColWidth="9.1640625" defaultRowHeight="16"/>
  <cols>
    <col min="1" max="1" width="10.1640625" style="323" customWidth="1"/>
    <col min="2" max="2" width="14.33203125" style="3" customWidth="1"/>
    <col min="3" max="3" width="50.1640625" style="4" customWidth="1"/>
    <col min="4" max="4" width="7.33203125" style="4" customWidth="1"/>
    <col min="5" max="5" width="6.83203125" style="4" bestFit="1" customWidth="1"/>
    <col min="6" max="6" width="11.1640625" style="4" bestFit="1" customWidth="1"/>
    <col min="7" max="7" width="14.83203125" style="74" bestFit="1" customWidth="1"/>
    <col min="8" max="16384" width="9.1640625" style="4"/>
  </cols>
  <sheetData>
    <row r="1" spans="1:7" s="5" customFormat="1" ht="53.25" customHeight="1">
      <c r="A1" s="324" t="s">
        <v>325</v>
      </c>
      <c r="B1" s="325"/>
      <c r="C1" s="326"/>
      <c r="D1" s="332" t="s">
        <v>314</v>
      </c>
      <c r="E1" s="333"/>
      <c r="F1" s="333"/>
      <c r="G1" s="334"/>
    </row>
    <row r="2" spans="1:7" s="6" customFormat="1" ht="31.5" customHeight="1">
      <c r="A2" s="56" t="s">
        <v>8</v>
      </c>
      <c r="B2" s="56" t="s">
        <v>318</v>
      </c>
      <c r="C2" s="56" t="s">
        <v>9</v>
      </c>
      <c r="D2" s="56" t="s">
        <v>10</v>
      </c>
      <c r="E2" s="56" t="s">
        <v>13</v>
      </c>
      <c r="F2" s="56" t="s">
        <v>14</v>
      </c>
      <c r="G2" s="56" t="s">
        <v>11</v>
      </c>
    </row>
    <row r="3" spans="1:7" s="6" customFormat="1">
      <c r="A3" s="283"/>
      <c r="B3" s="7"/>
      <c r="C3" s="248" t="s">
        <v>48</v>
      </c>
      <c r="D3" s="8"/>
      <c r="E3" s="8"/>
      <c r="F3" s="8"/>
      <c r="G3" s="89"/>
    </row>
    <row r="4" spans="1:7" s="6" customFormat="1">
      <c r="A4" s="284">
        <v>1</v>
      </c>
      <c r="B4" s="165" t="s">
        <v>319</v>
      </c>
      <c r="C4" s="166" t="s">
        <v>49</v>
      </c>
      <c r="D4" s="167"/>
      <c r="E4" s="167"/>
      <c r="F4" s="167"/>
      <c r="G4" s="168"/>
    </row>
    <row r="5" spans="1:7" s="102" customFormat="1" ht="17">
      <c r="A5" s="285">
        <v>1.1000000000000001</v>
      </c>
      <c r="B5" s="250" t="s">
        <v>319</v>
      </c>
      <c r="C5" s="97" t="s">
        <v>28</v>
      </c>
      <c r="D5" s="98">
        <v>1</v>
      </c>
      <c r="E5" s="99" t="s">
        <v>15</v>
      </c>
      <c r="F5" s="249">
        <v>123356</v>
      </c>
      <c r="G5" s="101">
        <f>ROUNDUP(IFERROR(D5*F5,0),0)</f>
        <v>123356</v>
      </c>
    </row>
    <row r="6" spans="1:7" s="6" customFormat="1" ht="17">
      <c r="A6" s="286"/>
      <c r="B6" s="169" t="s">
        <v>319</v>
      </c>
      <c r="C6" s="170" t="s">
        <v>50</v>
      </c>
      <c r="D6" s="171"/>
      <c r="E6" s="171"/>
      <c r="F6" s="171"/>
      <c r="G6" s="172"/>
    </row>
    <row r="7" spans="1:7" s="6" customFormat="1" ht="17">
      <c r="A7" s="283"/>
      <c r="B7" s="7" t="s">
        <v>319</v>
      </c>
      <c r="C7" s="13" t="s">
        <v>5</v>
      </c>
      <c r="D7" s="8"/>
      <c r="E7" s="8"/>
      <c r="F7" s="8"/>
      <c r="G7" s="89"/>
    </row>
    <row r="8" spans="1:7" s="6" customFormat="1" ht="17">
      <c r="A8" s="283"/>
      <c r="B8" s="7" t="s">
        <v>319</v>
      </c>
      <c r="C8" s="14" t="s">
        <v>0</v>
      </c>
      <c r="D8" s="8"/>
      <c r="E8" s="8"/>
      <c r="F8" s="8"/>
      <c r="G8" s="89"/>
    </row>
    <row r="9" spans="1:7" s="6" customFormat="1" ht="34">
      <c r="A9" s="283"/>
      <c r="B9" s="7" t="s">
        <v>319</v>
      </c>
      <c r="C9" s="14" t="s">
        <v>52</v>
      </c>
      <c r="D9" s="8"/>
      <c r="E9" s="8"/>
      <c r="F9" s="8"/>
      <c r="G9" s="89"/>
    </row>
    <row r="10" spans="1:7" s="6" customFormat="1" ht="17">
      <c r="A10" s="283"/>
      <c r="B10" s="7" t="s">
        <v>319</v>
      </c>
      <c r="C10" s="14" t="s">
        <v>53</v>
      </c>
      <c r="D10" s="8"/>
      <c r="E10" s="8"/>
      <c r="F10" s="8"/>
      <c r="G10" s="89"/>
    </row>
    <row r="11" spans="1:7" s="6" customFormat="1" ht="17.5" customHeight="1">
      <c r="A11" s="283"/>
      <c r="B11" s="7" t="s">
        <v>319</v>
      </c>
      <c r="C11" s="14" t="s">
        <v>24</v>
      </c>
      <c r="D11" s="8"/>
      <c r="E11" s="8"/>
      <c r="F11" s="8"/>
      <c r="G11" s="89"/>
    </row>
    <row r="12" spans="1:7" s="6" customFormat="1" ht="17.5" customHeight="1">
      <c r="A12" s="283"/>
      <c r="B12" s="7" t="s">
        <v>319</v>
      </c>
      <c r="C12" s="14" t="s">
        <v>6</v>
      </c>
      <c r="D12" s="8"/>
      <c r="E12" s="8"/>
      <c r="F12" s="8"/>
      <c r="G12" s="89"/>
    </row>
    <row r="13" spans="1:7" s="6" customFormat="1" ht="17">
      <c r="A13" s="283"/>
      <c r="B13" s="7" t="s">
        <v>319</v>
      </c>
      <c r="C13" s="13" t="s">
        <v>1</v>
      </c>
      <c r="D13" s="8"/>
      <c r="E13" s="8"/>
      <c r="F13" s="8"/>
      <c r="G13" s="89"/>
    </row>
    <row r="14" spans="1:7" s="6" customFormat="1" ht="17">
      <c r="A14" s="283"/>
      <c r="B14" s="7" t="s">
        <v>319</v>
      </c>
      <c r="C14" s="13" t="s">
        <v>7</v>
      </c>
      <c r="D14" s="8"/>
      <c r="E14" s="8"/>
      <c r="F14" s="8"/>
      <c r="G14" s="89"/>
    </row>
    <row r="15" spans="1:7" s="6" customFormat="1" ht="17">
      <c r="A15" s="283"/>
      <c r="B15" s="7" t="s">
        <v>319</v>
      </c>
      <c r="C15" s="15" t="s">
        <v>4</v>
      </c>
      <c r="D15" s="8"/>
      <c r="E15" s="8"/>
      <c r="F15" s="8"/>
      <c r="G15" s="89"/>
    </row>
    <row r="16" spans="1:7" s="6" customFormat="1" ht="17">
      <c r="A16" s="283"/>
      <c r="B16" s="7" t="s">
        <v>319</v>
      </c>
      <c r="C16" s="13" t="s">
        <v>2</v>
      </c>
      <c r="D16" s="8"/>
      <c r="E16" s="8"/>
      <c r="F16" s="8"/>
      <c r="G16" s="89"/>
    </row>
    <row r="17" spans="1:7" s="6" customFormat="1" ht="17">
      <c r="A17" s="283"/>
      <c r="B17" s="7" t="s">
        <v>319</v>
      </c>
      <c r="C17" s="13" t="s">
        <v>54</v>
      </c>
      <c r="D17" s="8"/>
      <c r="E17" s="8"/>
      <c r="F17" s="8"/>
      <c r="G17" s="89"/>
    </row>
    <row r="18" spans="1:7" s="6" customFormat="1" ht="17">
      <c r="A18" s="287"/>
      <c r="B18" s="107" t="s">
        <v>319</v>
      </c>
      <c r="C18" s="111" t="s">
        <v>55</v>
      </c>
      <c r="D18" s="109"/>
      <c r="E18" s="109"/>
      <c r="F18" s="109"/>
      <c r="G18" s="110"/>
    </row>
    <row r="19" spans="1:7" s="102" customFormat="1" ht="17">
      <c r="A19" s="285">
        <v>1.2</v>
      </c>
      <c r="B19" s="250" t="s">
        <v>319</v>
      </c>
      <c r="C19" s="97" t="s">
        <v>41</v>
      </c>
      <c r="D19" s="98">
        <v>2</v>
      </c>
      <c r="E19" s="99" t="s">
        <v>15</v>
      </c>
      <c r="F19" s="249">
        <v>203049</v>
      </c>
      <c r="G19" s="101">
        <f>ROUNDUP(IFERROR(D19*F19,0),0)</f>
        <v>406098</v>
      </c>
    </row>
    <row r="20" spans="1:7" s="6" customFormat="1" ht="17">
      <c r="A20" s="286"/>
      <c r="B20" s="169" t="s">
        <v>319</v>
      </c>
      <c r="C20" s="170" t="s">
        <v>257</v>
      </c>
      <c r="D20" s="171"/>
      <c r="E20" s="171"/>
      <c r="F20" s="171"/>
      <c r="G20" s="172"/>
    </row>
    <row r="21" spans="1:7" s="6" customFormat="1" ht="17">
      <c r="A21" s="283"/>
      <c r="B21" s="7" t="s">
        <v>319</v>
      </c>
      <c r="C21" s="13" t="s">
        <v>5</v>
      </c>
      <c r="D21" s="8"/>
      <c r="E21" s="8"/>
      <c r="F21" s="8"/>
      <c r="G21" s="89"/>
    </row>
    <row r="22" spans="1:7" s="6" customFormat="1" ht="17">
      <c r="A22" s="283"/>
      <c r="B22" s="7" t="s">
        <v>319</v>
      </c>
      <c r="C22" s="14" t="s">
        <v>0</v>
      </c>
      <c r="D22" s="8"/>
      <c r="E22" s="8"/>
      <c r="F22" s="8"/>
      <c r="G22" s="89"/>
    </row>
    <row r="23" spans="1:7" s="6" customFormat="1" ht="34">
      <c r="A23" s="283"/>
      <c r="B23" s="7" t="s">
        <v>319</v>
      </c>
      <c r="C23" s="14" t="s">
        <v>56</v>
      </c>
      <c r="D23" s="8"/>
      <c r="E23" s="8"/>
      <c r="F23" s="8"/>
      <c r="G23" s="89"/>
    </row>
    <row r="24" spans="1:7" s="6" customFormat="1" ht="17">
      <c r="A24" s="283"/>
      <c r="B24" s="7" t="s">
        <v>319</v>
      </c>
      <c r="C24" s="14" t="s">
        <v>57</v>
      </c>
      <c r="D24" s="8"/>
      <c r="E24" s="8"/>
      <c r="F24" s="8"/>
      <c r="G24" s="89"/>
    </row>
    <row r="25" spans="1:7" s="6" customFormat="1" ht="17">
      <c r="A25" s="283"/>
      <c r="B25" s="7" t="s">
        <v>319</v>
      </c>
      <c r="C25" s="15" t="s">
        <v>25</v>
      </c>
      <c r="D25" s="8"/>
      <c r="E25" s="8"/>
      <c r="F25" s="8"/>
      <c r="G25" s="89"/>
    </row>
    <row r="26" spans="1:7" s="6" customFormat="1" ht="17">
      <c r="A26" s="283"/>
      <c r="B26" s="7" t="s">
        <v>319</v>
      </c>
      <c r="C26" s="15" t="s">
        <v>6</v>
      </c>
      <c r="D26" s="8"/>
      <c r="E26" s="8"/>
      <c r="F26" s="8"/>
      <c r="G26" s="89"/>
    </row>
    <row r="27" spans="1:7" s="6" customFormat="1" ht="17">
      <c r="A27" s="283"/>
      <c r="B27" s="7" t="s">
        <v>319</v>
      </c>
      <c r="C27" s="14" t="s">
        <v>27</v>
      </c>
      <c r="D27" s="8"/>
      <c r="E27" s="8"/>
      <c r="F27" s="8"/>
      <c r="G27" s="89"/>
    </row>
    <row r="28" spans="1:7" s="6" customFormat="1" ht="17">
      <c r="A28" s="283"/>
      <c r="B28" s="7" t="s">
        <v>319</v>
      </c>
      <c r="C28" s="15" t="s">
        <v>26</v>
      </c>
      <c r="D28" s="8"/>
      <c r="E28" s="8"/>
      <c r="F28" s="8"/>
      <c r="G28" s="89"/>
    </row>
    <row r="29" spans="1:7" s="6" customFormat="1" ht="17">
      <c r="A29" s="283"/>
      <c r="B29" s="7" t="s">
        <v>319</v>
      </c>
      <c r="C29" s="13" t="s">
        <v>2</v>
      </c>
      <c r="D29" s="8"/>
      <c r="E29" s="8"/>
      <c r="F29" s="8"/>
      <c r="G29" s="89"/>
    </row>
    <row r="30" spans="1:7" s="16" customFormat="1" ht="17">
      <c r="A30" s="288"/>
      <c r="B30" s="7" t="s">
        <v>319</v>
      </c>
      <c r="C30" s="22" t="s">
        <v>43</v>
      </c>
      <c r="D30" s="23"/>
      <c r="E30" s="23"/>
      <c r="F30" s="23"/>
      <c r="G30" s="90"/>
    </row>
    <row r="31" spans="1:7" s="6" customFormat="1" ht="17">
      <c r="A31" s="287"/>
      <c r="B31" s="107" t="s">
        <v>319</v>
      </c>
      <c r="C31" s="111" t="s">
        <v>58</v>
      </c>
      <c r="D31" s="109"/>
      <c r="E31" s="109"/>
      <c r="F31" s="109"/>
      <c r="G31" s="110"/>
    </row>
    <row r="32" spans="1:7" s="102" customFormat="1" ht="17">
      <c r="A32" s="285">
        <v>1.3</v>
      </c>
      <c r="B32" s="250" t="s">
        <v>319</v>
      </c>
      <c r="C32" s="97" t="s">
        <v>28</v>
      </c>
      <c r="D32" s="98">
        <v>1</v>
      </c>
      <c r="E32" s="99" t="s">
        <v>15</v>
      </c>
      <c r="F32" s="249">
        <v>97708</v>
      </c>
      <c r="G32" s="101">
        <f>ROUNDUP(IFERROR(D32*F32,0),0)</f>
        <v>97708</v>
      </c>
    </row>
    <row r="33" spans="1:7" s="6" customFormat="1" ht="17">
      <c r="A33" s="286"/>
      <c r="B33" s="169" t="s">
        <v>319</v>
      </c>
      <c r="C33" s="170" t="s">
        <v>59</v>
      </c>
      <c r="D33" s="171"/>
      <c r="E33" s="171"/>
      <c r="F33" s="171"/>
      <c r="G33" s="172"/>
    </row>
    <row r="34" spans="1:7" s="6" customFormat="1" ht="17">
      <c r="A34" s="283"/>
      <c r="B34" s="7" t="s">
        <v>319</v>
      </c>
      <c r="C34" s="13" t="s">
        <v>5</v>
      </c>
      <c r="D34" s="8"/>
      <c r="E34" s="8"/>
      <c r="F34" s="8"/>
      <c r="G34" s="89"/>
    </row>
    <row r="35" spans="1:7" s="6" customFormat="1" ht="17">
      <c r="A35" s="283"/>
      <c r="B35" s="7" t="s">
        <v>319</v>
      </c>
      <c r="C35" s="14" t="s">
        <v>0</v>
      </c>
      <c r="D35" s="8"/>
      <c r="E35" s="8"/>
      <c r="F35" s="8"/>
      <c r="G35" s="89"/>
    </row>
    <row r="36" spans="1:7" s="6" customFormat="1" ht="34">
      <c r="A36" s="283"/>
      <c r="B36" s="7" t="s">
        <v>319</v>
      </c>
      <c r="C36" s="14" t="s">
        <v>60</v>
      </c>
      <c r="D36" s="8"/>
      <c r="E36" s="8"/>
      <c r="F36" s="8"/>
      <c r="G36" s="89"/>
    </row>
    <row r="37" spans="1:7" s="6" customFormat="1" ht="17">
      <c r="A37" s="283"/>
      <c r="B37" s="7" t="s">
        <v>319</v>
      </c>
      <c r="C37" s="14" t="s">
        <v>53</v>
      </c>
      <c r="D37" s="8"/>
      <c r="E37" s="8"/>
      <c r="F37" s="8"/>
      <c r="G37" s="89"/>
    </row>
    <row r="38" spans="1:7" s="6" customFormat="1" ht="17.5" customHeight="1">
      <c r="A38" s="283"/>
      <c r="B38" s="7" t="s">
        <v>319</v>
      </c>
      <c r="C38" s="14" t="s">
        <v>6</v>
      </c>
      <c r="D38" s="8"/>
      <c r="E38" s="8"/>
      <c r="F38" s="8"/>
      <c r="G38" s="89"/>
    </row>
    <row r="39" spans="1:7" s="6" customFormat="1" ht="17">
      <c r="A39" s="283"/>
      <c r="B39" s="7" t="s">
        <v>319</v>
      </c>
      <c r="C39" s="13" t="s">
        <v>1</v>
      </c>
      <c r="D39" s="8"/>
      <c r="E39" s="8"/>
      <c r="F39" s="8"/>
      <c r="G39" s="89"/>
    </row>
    <row r="40" spans="1:7" s="6" customFormat="1" ht="17">
      <c r="A40" s="283"/>
      <c r="B40" s="7" t="s">
        <v>319</v>
      </c>
      <c r="C40" s="13" t="s">
        <v>7</v>
      </c>
      <c r="D40" s="8"/>
      <c r="E40" s="8"/>
      <c r="F40" s="8"/>
      <c r="G40" s="89"/>
    </row>
    <row r="41" spans="1:7" s="6" customFormat="1" ht="17">
      <c r="A41" s="283"/>
      <c r="B41" s="7" t="s">
        <v>319</v>
      </c>
      <c r="C41" s="15" t="s">
        <v>4</v>
      </c>
      <c r="D41" s="8"/>
      <c r="E41" s="8"/>
      <c r="F41" s="8"/>
      <c r="G41" s="89"/>
    </row>
    <row r="42" spans="1:7" s="6" customFormat="1" ht="17">
      <c r="A42" s="283"/>
      <c r="B42" s="7" t="s">
        <v>319</v>
      </c>
      <c r="C42" s="13" t="s">
        <v>2</v>
      </c>
      <c r="D42" s="8"/>
      <c r="E42" s="8"/>
      <c r="F42" s="8"/>
      <c r="G42" s="89"/>
    </row>
    <row r="43" spans="1:7" s="6" customFormat="1" ht="17">
      <c r="A43" s="283"/>
      <c r="B43" s="7" t="s">
        <v>319</v>
      </c>
      <c r="C43" s="13" t="s">
        <v>61</v>
      </c>
      <c r="D43" s="8"/>
      <c r="E43" s="8"/>
      <c r="F43" s="8"/>
      <c r="G43" s="89"/>
    </row>
    <row r="44" spans="1:7" s="6" customFormat="1" ht="17">
      <c r="A44" s="283"/>
      <c r="B44" s="7" t="s">
        <v>319</v>
      </c>
      <c r="C44" s="20" t="s">
        <v>62</v>
      </c>
      <c r="D44" s="8"/>
      <c r="E44" s="8"/>
      <c r="F44" s="8"/>
      <c r="G44" s="89"/>
    </row>
    <row r="45" spans="1:7" s="6" customFormat="1">
      <c r="A45" s="289">
        <v>2</v>
      </c>
      <c r="B45" s="107" t="s">
        <v>319</v>
      </c>
      <c r="C45" s="108" t="s">
        <v>63</v>
      </c>
      <c r="D45" s="109"/>
      <c r="E45" s="109"/>
      <c r="F45" s="109"/>
      <c r="G45" s="110"/>
    </row>
    <row r="46" spans="1:7" s="102" customFormat="1" ht="17">
      <c r="A46" s="285">
        <v>2.1</v>
      </c>
      <c r="B46" s="250" t="s">
        <v>319</v>
      </c>
      <c r="C46" s="97" t="s">
        <v>258</v>
      </c>
      <c r="D46" s="98">
        <v>2</v>
      </c>
      <c r="E46" s="99" t="s">
        <v>15</v>
      </c>
      <c r="F46" s="249">
        <v>46900</v>
      </c>
      <c r="G46" s="101">
        <f>ROUNDUP(IFERROR(D46*F46,0),0)</f>
        <v>93800</v>
      </c>
    </row>
    <row r="47" spans="1:7" s="6" customFormat="1" ht="17">
      <c r="A47" s="290"/>
      <c r="B47" s="169" t="s">
        <v>319</v>
      </c>
      <c r="C47" s="170" t="s">
        <v>30</v>
      </c>
      <c r="D47" s="173"/>
      <c r="E47" s="174"/>
      <c r="F47" s="175"/>
      <c r="G47" s="176"/>
    </row>
    <row r="48" spans="1:7" s="6" customFormat="1" ht="17">
      <c r="A48" s="288"/>
      <c r="B48" s="7" t="s">
        <v>319</v>
      </c>
      <c r="C48" s="14" t="s">
        <v>22</v>
      </c>
      <c r="D48" s="1"/>
      <c r="E48" s="17"/>
      <c r="F48" s="18"/>
      <c r="G48" s="91"/>
    </row>
    <row r="49" spans="1:7" s="6" customFormat="1" ht="17">
      <c r="A49" s="288"/>
      <c r="B49" s="7" t="s">
        <v>319</v>
      </c>
      <c r="C49" s="14" t="s">
        <v>0</v>
      </c>
      <c r="D49" s="1"/>
      <c r="E49" s="10"/>
      <c r="F49" s="2"/>
      <c r="G49" s="92"/>
    </row>
    <row r="50" spans="1:7" s="6" customFormat="1" ht="17">
      <c r="A50" s="291"/>
      <c r="B50" s="107" t="s">
        <v>319</v>
      </c>
      <c r="C50" s="112" t="s">
        <v>36</v>
      </c>
      <c r="D50" s="113"/>
      <c r="E50" s="114"/>
      <c r="F50" s="115"/>
      <c r="G50" s="116"/>
    </row>
    <row r="51" spans="1:7" s="102" customFormat="1" ht="17">
      <c r="A51" s="285">
        <v>2.2000000000000002</v>
      </c>
      <c r="B51" s="250" t="s">
        <v>319</v>
      </c>
      <c r="C51" s="97" t="s">
        <v>259</v>
      </c>
      <c r="D51" s="98">
        <v>1</v>
      </c>
      <c r="E51" s="99" t="s">
        <v>15</v>
      </c>
      <c r="F51" s="249">
        <v>100607</v>
      </c>
      <c r="G51" s="101">
        <f>ROUNDUP(IFERROR(D51*F51,0),0)</f>
        <v>100607</v>
      </c>
    </row>
    <row r="52" spans="1:7" s="6" customFormat="1" ht="17">
      <c r="A52" s="286"/>
      <c r="B52" s="169" t="s">
        <v>319</v>
      </c>
      <c r="C52" s="170" t="s">
        <v>260</v>
      </c>
      <c r="D52" s="171"/>
      <c r="E52" s="171"/>
      <c r="F52" s="171"/>
      <c r="G52" s="172"/>
    </row>
    <row r="53" spans="1:7" s="6" customFormat="1" ht="17">
      <c r="A53" s="283"/>
      <c r="B53" s="7" t="s">
        <v>319</v>
      </c>
      <c r="C53" s="13" t="s">
        <v>5</v>
      </c>
      <c r="D53" s="8"/>
      <c r="E53" s="8"/>
      <c r="F53" s="8"/>
      <c r="G53" s="89"/>
    </row>
    <row r="54" spans="1:7" s="6" customFormat="1" ht="17">
      <c r="A54" s="283"/>
      <c r="B54" s="7" t="s">
        <v>319</v>
      </c>
      <c r="C54" s="14" t="s">
        <v>0</v>
      </c>
      <c r="D54" s="8"/>
      <c r="E54" s="8"/>
      <c r="F54" s="8"/>
      <c r="G54" s="89"/>
    </row>
    <row r="55" spans="1:7" s="6" customFormat="1" ht="17">
      <c r="A55" s="283"/>
      <c r="B55" s="7" t="s">
        <v>319</v>
      </c>
      <c r="C55" s="14" t="s">
        <v>136</v>
      </c>
      <c r="D55" s="8"/>
      <c r="E55" s="8"/>
      <c r="F55" s="8"/>
      <c r="G55" s="89"/>
    </row>
    <row r="56" spans="1:7" s="6" customFormat="1" ht="34">
      <c r="A56" s="283"/>
      <c r="B56" s="7" t="s">
        <v>319</v>
      </c>
      <c r="C56" s="14" t="s">
        <v>88</v>
      </c>
      <c r="D56" s="8"/>
      <c r="E56" s="8"/>
      <c r="F56" s="8"/>
      <c r="G56" s="89"/>
    </row>
    <row r="57" spans="1:7" s="6" customFormat="1" ht="17">
      <c r="A57" s="283"/>
      <c r="B57" s="7" t="s">
        <v>319</v>
      </c>
      <c r="C57" s="14" t="s">
        <v>73</v>
      </c>
      <c r="D57" s="8"/>
      <c r="E57" s="8"/>
      <c r="F57" s="8"/>
      <c r="G57" s="89"/>
    </row>
    <row r="58" spans="1:7" s="6" customFormat="1" ht="17">
      <c r="A58" s="283"/>
      <c r="B58" s="7" t="s">
        <v>319</v>
      </c>
      <c r="C58" s="14" t="s">
        <v>106</v>
      </c>
      <c r="D58" s="8"/>
      <c r="E58" s="8"/>
      <c r="F58" s="8"/>
      <c r="G58" s="89"/>
    </row>
    <row r="59" spans="1:7" s="6" customFormat="1" ht="17">
      <c r="A59" s="283"/>
      <c r="B59" s="7" t="s">
        <v>319</v>
      </c>
      <c r="C59" s="14" t="s">
        <v>19</v>
      </c>
      <c r="D59" s="8"/>
      <c r="E59" s="8"/>
      <c r="F59" s="8"/>
      <c r="G59" s="89"/>
    </row>
    <row r="60" spans="1:7" s="6" customFormat="1" ht="17">
      <c r="A60" s="283"/>
      <c r="B60" s="7" t="s">
        <v>319</v>
      </c>
      <c r="C60" s="14" t="s">
        <v>261</v>
      </c>
      <c r="D60" s="8"/>
      <c r="E60" s="8"/>
      <c r="F60" s="8"/>
      <c r="G60" s="89"/>
    </row>
    <row r="61" spans="1:7" s="6" customFormat="1" ht="34">
      <c r="A61" s="283"/>
      <c r="B61" s="7" t="s">
        <v>319</v>
      </c>
      <c r="C61" s="14" t="s">
        <v>16</v>
      </c>
      <c r="D61" s="8"/>
      <c r="E61" s="8"/>
      <c r="F61" s="8"/>
      <c r="G61" s="89"/>
    </row>
    <row r="62" spans="1:7" s="6" customFormat="1" ht="17">
      <c r="A62" s="283"/>
      <c r="B62" s="7" t="s">
        <v>319</v>
      </c>
      <c r="C62" s="14" t="s">
        <v>17</v>
      </c>
      <c r="D62" s="8"/>
      <c r="E62" s="8"/>
      <c r="F62" s="8"/>
      <c r="G62" s="89"/>
    </row>
    <row r="63" spans="1:7" s="6" customFormat="1" ht="17.5" customHeight="1">
      <c r="A63" s="283"/>
      <c r="B63" s="7" t="s">
        <v>319</v>
      </c>
      <c r="C63" s="14" t="s">
        <v>6</v>
      </c>
      <c r="D63" s="8"/>
      <c r="E63" s="8"/>
      <c r="F63" s="8"/>
      <c r="G63" s="89"/>
    </row>
    <row r="64" spans="1:7" s="6" customFormat="1" ht="17">
      <c r="A64" s="283"/>
      <c r="B64" s="7" t="s">
        <v>319</v>
      </c>
      <c r="C64" s="13" t="s">
        <v>1</v>
      </c>
      <c r="D64" s="8"/>
      <c r="E64" s="8"/>
      <c r="F64" s="8"/>
      <c r="G64" s="89"/>
    </row>
    <row r="65" spans="1:7" s="6" customFormat="1" ht="17">
      <c r="A65" s="283"/>
      <c r="B65" s="7" t="s">
        <v>319</v>
      </c>
      <c r="C65" s="13" t="s">
        <v>7</v>
      </c>
      <c r="D65" s="8"/>
      <c r="E65" s="8"/>
      <c r="F65" s="8"/>
      <c r="G65" s="89"/>
    </row>
    <row r="66" spans="1:7" s="6" customFormat="1" ht="17">
      <c r="A66" s="283"/>
      <c r="B66" s="7" t="s">
        <v>319</v>
      </c>
      <c r="C66" s="15" t="s">
        <v>4</v>
      </c>
      <c r="D66" s="8"/>
      <c r="E66" s="8"/>
      <c r="F66" s="8"/>
      <c r="G66" s="89"/>
    </row>
    <row r="67" spans="1:7" s="6" customFormat="1" ht="17">
      <c r="A67" s="283"/>
      <c r="B67" s="7" t="s">
        <v>319</v>
      </c>
      <c r="C67" s="13" t="s">
        <v>2</v>
      </c>
      <c r="D67" s="8"/>
      <c r="E67" s="8"/>
      <c r="F67" s="8"/>
      <c r="G67" s="89"/>
    </row>
    <row r="68" spans="1:7" s="6" customFormat="1" ht="17">
      <c r="A68" s="283"/>
      <c r="B68" s="7" t="s">
        <v>319</v>
      </c>
      <c r="C68" s="13" t="s">
        <v>90</v>
      </c>
      <c r="D68" s="8"/>
      <c r="E68" s="8"/>
      <c r="F68" s="8"/>
      <c r="G68" s="89"/>
    </row>
    <row r="69" spans="1:7" s="6" customFormat="1" ht="17">
      <c r="A69" s="287"/>
      <c r="B69" s="107" t="s">
        <v>319</v>
      </c>
      <c r="C69" s="111" t="s">
        <v>45</v>
      </c>
      <c r="D69" s="109"/>
      <c r="E69" s="109"/>
      <c r="F69" s="109"/>
      <c r="G69" s="110"/>
    </row>
    <row r="70" spans="1:7" s="6" customFormat="1" ht="17">
      <c r="A70" s="283">
        <v>2.2999999999999998</v>
      </c>
      <c r="B70" s="7" t="s">
        <v>319</v>
      </c>
      <c r="C70" s="21" t="s">
        <v>20</v>
      </c>
      <c r="D70" s="9">
        <v>2</v>
      </c>
      <c r="E70" s="57" t="s">
        <v>15</v>
      </c>
      <c r="F70" s="58">
        <v>14375</v>
      </c>
      <c r="G70" s="93">
        <f>ROUNDUP(IFERROR(D70*F70,0),0)</f>
        <v>28750</v>
      </c>
    </row>
    <row r="71" spans="1:7" s="6" customFormat="1">
      <c r="A71" s="284">
        <v>3</v>
      </c>
      <c r="B71" s="165" t="s">
        <v>319</v>
      </c>
      <c r="C71" s="166" t="s">
        <v>69</v>
      </c>
      <c r="D71" s="167"/>
      <c r="E71" s="167"/>
      <c r="F71" s="167"/>
      <c r="G71" s="168"/>
    </row>
    <row r="72" spans="1:7" s="102" customFormat="1" ht="17">
      <c r="A72" s="285">
        <v>3.1</v>
      </c>
      <c r="B72" s="7" t="s">
        <v>319</v>
      </c>
      <c r="C72" s="97" t="s">
        <v>64</v>
      </c>
      <c r="D72" s="98">
        <v>1</v>
      </c>
      <c r="E72" s="99" t="s">
        <v>15</v>
      </c>
      <c r="F72" s="100">
        <v>138244</v>
      </c>
      <c r="G72" s="101">
        <f>ROUNDUP(IFERROR(D72*F72,0),0)</f>
        <v>138244</v>
      </c>
    </row>
    <row r="73" spans="1:7" s="6" customFormat="1" ht="17">
      <c r="A73" s="286"/>
      <c r="B73" s="169" t="s">
        <v>319</v>
      </c>
      <c r="C73" s="170" t="s">
        <v>287</v>
      </c>
      <c r="D73" s="171"/>
      <c r="E73" s="171"/>
      <c r="F73" s="171"/>
      <c r="G73" s="172"/>
    </row>
    <row r="74" spans="1:7" s="6" customFormat="1" ht="17">
      <c r="A74" s="283"/>
      <c r="B74" s="7" t="s">
        <v>319</v>
      </c>
      <c r="C74" s="13" t="s">
        <v>5</v>
      </c>
      <c r="D74" s="8"/>
      <c r="E74" s="8"/>
      <c r="F74" s="8"/>
      <c r="G74" s="89"/>
    </row>
    <row r="75" spans="1:7" s="6" customFormat="1" ht="17">
      <c r="A75" s="283"/>
      <c r="B75" s="7" t="s">
        <v>319</v>
      </c>
      <c r="C75" s="14" t="s">
        <v>0</v>
      </c>
      <c r="D75" s="8"/>
      <c r="E75" s="8"/>
      <c r="F75" s="8"/>
      <c r="G75" s="89"/>
    </row>
    <row r="76" spans="1:7" s="6" customFormat="1" ht="34">
      <c r="A76" s="283"/>
      <c r="B76" s="7" t="s">
        <v>319</v>
      </c>
      <c r="C76" s="14" t="s">
        <v>52</v>
      </c>
      <c r="D76" s="8"/>
      <c r="E76" s="8"/>
      <c r="F76" s="8"/>
      <c r="G76" s="89"/>
    </row>
    <row r="77" spans="1:7" s="6" customFormat="1" ht="34">
      <c r="A77" s="283"/>
      <c r="B77" s="7" t="s">
        <v>319</v>
      </c>
      <c r="C77" s="14" t="s">
        <v>65</v>
      </c>
      <c r="D77" s="8"/>
      <c r="E77" s="8"/>
      <c r="F77" s="8"/>
      <c r="G77" s="89"/>
    </row>
    <row r="78" spans="1:7" s="6" customFormat="1" ht="17">
      <c r="A78" s="283"/>
      <c r="B78" s="7" t="s">
        <v>319</v>
      </c>
      <c r="C78" s="14" t="s">
        <v>53</v>
      </c>
      <c r="D78" s="8"/>
      <c r="E78" s="8"/>
      <c r="F78" s="8"/>
      <c r="G78" s="89"/>
    </row>
    <row r="79" spans="1:7" s="6" customFormat="1" ht="17">
      <c r="A79" s="283"/>
      <c r="B79" s="7" t="s">
        <v>319</v>
      </c>
      <c r="C79" s="14" t="s">
        <v>70</v>
      </c>
      <c r="D79" s="8"/>
      <c r="E79" s="8"/>
      <c r="F79" s="8"/>
      <c r="G79" s="89"/>
    </row>
    <row r="80" spans="1:7" s="6" customFormat="1" ht="17">
      <c r="A80" s="283"/>
      <c r="B80" s="7" t="s">
        <v>319</v>
      </c>
      <c r="C80" s="14" t="s">
        <v>67</v>
      </c>
      <c r="D80" s="8"/>
      <c r="E80" s="8"/>
      <c r="F80" s="8"/>
      <c r="G80" s="89"/>
    </row>
    <row r="81" spans="1:7" s="6" customFormat="1" ht="17.5" customHeight="1">
      <c r="A81" s="283"/>
      <c r="B81" s="7" t="s">
        <v>319</v>
      </c>
      <c r="C81" s="14" t="s">
        <v>6</v>
      </c>
      <c r="D81" s="8"/>
      <c r="E81" s="8"/>
      <c r="F81" s="8"/>
      <c r="G81" s="89"/>
    </row>
    <row r="82" spans="1:7" s="6" customFormat="1" ht="17">
      <c r="A82" s="283"/>
      <c r="B82" s="7" t="s">
        <v>319</v>
      </c>
      <c r="C82" s="13" t="s">
        <v>1</v>
      </c>
      <c r="D82" s="8"/>
      <c r="E82" s="8"/>
      <c r="F82" s="8"/>
      <c r="G82" s="89"/>
    </row>
    <row r="83" spans="1:7" s="6" customFormat="1" ht="17">
      <c r="A83" s="283"/>
      <c r="B83" s="7" t="s">
        <v>319</v>
      </c>
      <c r="C83" s="13" t="s">
        <v>7</v>
      </c>
      <c r="D83" s="8"/>
      <c r="E83" s="8"/>
      <c r="F83" s="8"/>
      <c r="G83" s="89"/>
    </row>
    <row r="84" spans="1:7" s="6" customFormat="1" ht="17">
      <c r="A84" s="283"/>
      <c r="B84" s="7" t="s">
        <v>319</v>
      </c>
      <c r="C84" s="15" t="s">
        <v>4</v>
      </c>
      <c r="D84" s="8"/>
      <c r="E84" s="8"/>
      <c r="F84" s="8"/>
      <c r="G84" s="89"/>
    </row>
    <row r="85" spans="1:7" s="6" customFormat="1" ht="17">
      <c r="A85" s="283"/>
      <c r="B85" s="7" t="s">
        <v>319</v>
      </c>
      <c r="C85" s="13" t="s">
        <v>2</v>
      </c>
      <c r="D85" s="8"/>
      <c r="E85" s="8"/>
      <c r="F85" s="8"/>
      <c r="G85" s="89"/>
    </row>
    <row r="86" spans="1:7" s="6" customFormat="1" ht="17">
      <c r="A86" s="283"/>
      <c r="B86" s="7" t="s">
        <v>319</v>
      </c>
      <c r="C86" s="13" t="s">
        <v>42</v>
      </c>
      <c r="D86" s="8"/>
      <c r="E86" s="8"/>
      <c r="F86" s="8"/>
      <c r="G86" s="89"/>
    </row>
    <row r="87" spans="1:7" s="6" customFormat="1" ht="17">
      <c r="A87" s="287"/>
      <c r="B87" s="107" t="s">
        <v>319</v>
      </c>
      <c r="C87" s="111" t="s">
        <v>55</v>
      </c>
      <c r="D87" s="109"/>
      <c r="E87" s="109"/>
      <c r="F87" s="109"/>
      <c r="G87" s="110"/>
    </row>
    <row r="88" spans="1:7" s="102" customFormat="1" ht="17">
      <c r="A88" s="285">
        <v>3.2</v>
      </c>
      <c r="B88" s="7" t="s">
        <v>319</v>
      </c>
      <c r="C88" s="97" t="s">
        <v>28</v>
      </c>
      <c r="D88" s="98">
        <v>1</v>
      </c>
      <c r="E88" s="99" t="s">
        <v>15</v>
      </c>
      <c r="F88" s="100">
        <v>81229</v>
      </c>
      <c r="G88" s="101">
        <f>ROUNDUP(IFERROR(D88*F88,0),0)</f>
        <v>81229</v>
      </c>
    </row>
    <row r="89" spans="1:7" s="6" customFormat="1" ht="17">
      <c r="A89" s="286"/>
      <c r="B89" s="169" t="s">
        <v>319</v>
      </c>
      <c r="C89" s="170" t="s">
        <v>71</v>
      </c>
      <c r="D89" s="171"/>
      <c r="E89" s="171"/>
      <c r="F89" s="171"/>
      <c r="G89" s="172"/>
    </row>
    <row r="90" spans="1:7" s="6" customFormat="1" ht="17">
      <c r="A90" s="283"/>
      <c r="B90" s="7" t="s">
        <v>319</v>
      </c>
      <c r="C90" s="13" t="s">
        <v>5</v>
      </c>
      <c r="D90" s="8"/>
      <c r="E90" s="8"/>
      <c r="F90" s="8"/>
      <c r="G90" s="89"/>
    </row>
    <row r="91" spans="1:7" s="6" customFormat="1" ht="17">
      <c r="A91" s="283"/>
      <c r="B91" s="7" t="s">
        <v>319</v>
      </c>
      <c r="C91" s="14" t="s">
        <v>0</v>
      </c>
      <c r="D91" s="8"/>
      <c r="E91" s="8"/>
      <c r="F91" s="8"/>
      <c r="G91" s="89"/>
    </row>
    <row r="92" spans="1:7" s="6" customFormat="1" ht="34">
      <c r="A92" s="283"/>
      <c r="B92" s="7" t="s">
        <v>319</v>
      </c>
      <c r="C92" s="14" t="s">
        <v>72</v>
      </c>
      <c r="D92" s="8"/>
      <c r="E92" s="8"/>
      <c r="F92" s="8"/>
      <c r="G92" s="89"/>
    </row>
    <row r="93" spans="1:7" s="6" customFormat="1" ht="34">
      <c r="A93" s="283"/>
      <c r="B93" s="7" t="s">
        <v>319</v>
      </c>
      <c r="C93" s="14" t="s">
        <v>65</v>
      </c>
      <c r="D93" s="8"/>
      <c r="E93" s="8"/>
      <c r="F93" s="8"/>
      <c r="G93" s="89"/>
    </row>
    <row r="94" spans="1:7" s="6" customFormat="1" ht="17">
      <c r="A94" s="283"/>
      <c r="B94" s="7" t="s">
        <v>319</v>
      </c>
      <c r="C94" s="14" t="s">
        <v>73</v>
      </c>
      <c r="D94" s="8"/>
      <c r="E94" s="8"/>
      <c r="F94" s="8"/>
      <c r="G94" s="89"/>
    </row>
    <row r="95" spans="1:7" s="6" customFormat="1" ht="17.5" customHeight="1">
      <c r="A95" s="283"/>
      <c r="B95" s="7" t="s">
        <v>319</v>
      </c>
      <c r="C95" s="14" t="s">
        <v>6</v>
      </c>
      <c r="D95" s="8"/>
      <c r="E95" s="8"/>
      <c r="F95" s="8"/>
      <c r="G95" s="89"/>
    </row>
    <row r="96" spans="1:7" s="6" customFormat="1" ht="17">
      <c r="A96" s="283"/>
      <c r="B96" s="7" t="s">
        <v>319</v>
      </c>
      <c r="C96" s="13" t="s">
        <v>1</v>
      </c>
      <c r="D96" s="8"/>
      <c r="E96" s="8"/>
      <c r="F96" s="8"/>
      <c r="G96" s="89"/>
    </row>
    <row r="97" spans="1:7" s="6" customFormat="1" ht="17">
      <c r="A97" s="283"/>
      <c r="B97" s="7" t="s">
        <v>319</v>
      </c>
      <c r="C97" s="13" t="s">
        <v>7</v>
      </c>
      <c r="D97" s="8"/>
      <c r="E97" s="8"/>
      <c r="F97" s="8"/>
      <c r="G97" s="89"/>
    </row>
    <row r="98" spans="1:7" s="6" customFormat="1" ht="17">
      <c r="A98" s="283"/>
      <c r="B98" s="7" t="s">
        <v>319</v>
      </c>
      <c r="C98" s="15" t="s">
        <v>4</v>
      </c>
      <c r="D98" s="8"/>
      <c r="E98" s="8"/>
      <c r="F98" s="8"/>
      <c r="G98" s="89"/>
    </row>
    <row r="99" spans="1:7" s="6" customFormat="1" ht="17">
      <c r="A99" s="283"/>
      <c r="B99" s="7" t="s">
        <v>319</v>
      </c>
      <c r="C99" s="13" t="s">
        <v>2</v>
      </c>
      <c r="D99" s="8"/>
      <c r="E99" s="8"/>
      <c r="F99" s="8"/>
      <c r="G99" s="89"/>
    </row>
    <row r="100" spans="1:7" s="6" customFormat="1" ht="17">
      <c r="A100" s="283"/>
      <c r="B100" s="7" t="s">
        <v>319</v>
      </c>
      <c r="C100" s="13" t="s">
        <v>47</v>
      </c>
      <c r="D100" s="8"/>
      <c r="E100" s="8"/>
      <c r="F100" s="8"/>
      <c r="G100" s="89"/>
    </row>
    <row r="101" spans="1:7" s="6" customFormat="1" ht="17">
      <c r="A101" s="287"/>
      <c r="B101" s="107" t="s">
        <v>319</v>
      </c>
      <c r="C101" s="111" t="s">
        <v>45</v>
      </c>
      <c r="D101" s="109"/>
      <c r="E101" s="109"/>
      <c r="F101" s="109"/>
      <c r="G101" s="110"/>
    </row>
    <row r="102" spans="1:7" s="6" customFormat="1" ht="17">
      <c r="A102" s="283">
        <v>3.3</v>
      </c>
      <c r="B102" s="7" t="s">
        <v>319</v>
      </c>
      <c r="C102" s="21" t="s">
        <v>20</v>
      </c>
      <c r="D102" s="9">
        <v>6</v>
      </c>
      <c r="E102" s="57" t="s">
        <v>15</v>
      </c>
      <c r="F102" s="58">
        <v>14375</v>
      </c>
      <c r="G102" s="93">
        <f>ROUNDUP(IFERROR(D102*F102,0),0)</f>
        <v>86250</v>
      </c>
    </row>
    <row r="103" spans="1:7" s="6" customFormat="1">
      <c r="A103" s="284">
        <v>4</v>
      </c>
      <c r="B103" s="165" t="s">
        <v>319</v>
      </c>
      <c r="C103" s="166" t="s">
        <v>74</v>
      </c>
      <c r="D103" s="177"/>
      <c r="E103" s="177"/>
      <c r="F103" s="177"/>
      <c r="G103" s="178"/>
    </row>
    <row r="104" spans="1:7" s="102" customFormat="1" ht="17">
      <c r="A104" s="285">
        <v>4.0999999999999996</v>
      </c>
      <c r="B104" s="7" t="s">
        <v>319</v>
      </c>
      <c r="C104" s="97" t="s">
        <v>258</v>
      </c>
      <c r="D104" s="98">
        <v>1</v>
      </c>
      <c r="E104" s="99" t="s">
        <v>15</v>
      </c>
      <c r="F104" s="100">
        <v>46900</v>
      </c>
      <c r="G104" s="101">
        <f>ROUNDUP(IFERROR(D104*F104,0),0)</f>
        <v>46900</v>
      </c>
    </row>
    <row r="105" spans="1:7" s="6" customFormat="1" ht="17">
      <c r="A105" s="290"/>
      <c r="B105" s="169" t="s">
        <v>319</v>
      </c>
      <c r="C105" s="170" t="s">
        <v>30</v>
      </c>
      <c r="D105" s="173"/>
      <c r="E105" s="174"/>
      <c r="F105" s="175"/>
      <c r="G105" s="176"/>
    </row>
    <row r="106" spans="1:7" s="6" customFormat="1" ht="17">
      <c r="A106" s="288"/>
      <c r="B106" s="7" t="s">
        <v>319</v>
      </c>
      <c r="C106" s="14" t="s">
        <v>22</v>
      </c>
      <c r="D106" s="1"/>
      <c r="E106" s="17"/>
      <c r="F106" s="18"/>
      <c r="G106" s="91"/>
    </row>
    <row r="107" spans="1:7" s="6" customFormat="1" ht="17">
      <c r="A107" s="288"/>
      <c r="B107" s="7" t="s">
        <v>319</v>
      </c>
      <c r="C107" s="14" t="s">
        <v>0</v>
      </c>
      <c r="D107" s="1"/>
      <c r="E107" s="10"/>
      <c r="F107" s="2"/>
      <c r="G107" s="92"/>
    </row>
    <row r="108" spans="1:7" s="6" customFormat="1" ht="17">
      <c r="A108" s="291"/>
      <c r="B108" s="107" t="s">
        <v>319</v>
      </c>
      <c r="C108" s="112" t="s">
        <v>36</v>
      </c>
      <c r="D108" s="113"/>
      <c r="E108" s="114"/>
      <c r="F108" s="115"/>
      <c r="G108" s="116"/>
    </row>
    <row r="109" spans="1:7" s="16" customFormat="1" ht="34">
      <c r="A109" s="288">
        <v>4.2</v>
      </c>
      <c r="B109" s="7" t="s">
        <v>319</v>
      </c>
      <c r="C109" s="55" t="s">
        <v>303</v>
      </c>
      <c r="D109" s="9">
        <v>1</v>
      </c>
      <c r="E109" s="10" t="s">
        <v>15</v>
      </c>
      <c r="F109" s="2">
        <v>181814</v>
      </c>
      <c r="G109" s="92">
        <f>ROUNDUP(IFERROR(D109*F109,0),0)</f>
        <v>181814</v>
      </c>
    </row>
    <row r="110" spans="1:7" s="6" customFormat="1" ht="17">
      <c r="A110" s="292"/>
      <c r="B110" s="169" t="s">
        <v>319</v>
      </c>
      <c r="C110" s="170" t="s">
        <v>264</v>
      </c>
      <c r="D110" s="171"/>
      <c r="E110" s="171"/>
      <c r="F110" s="171"/>
      <c r="G110" s="172"/>
    </row>
    <row r="111" spans="1:7" s="6" customFormat="1" ht="17">
      <c r="A111" s="293"/>
      <c r="B111" s="7" t="s">
        <v>319</v>
      </c>
      <c r="C111" s="12" t="s">
        <v>94</v>
      </c>
      <c r="D111" s="8"/>
      <c r="E111" s="8"/>
      <c r="F111" s="8"/>
      <c r="G111" s="89"/>
    </row>
    <row r="112" spans="1:7" s="6" customFormat="1" ht="17">
      <c r="A112" s="293"/>
      <c r="B112" s="7" t="s">
        <v>319</v>
      </c>
      <c r="C112" s="12" t="s">
        <v>95</v>
      </c>
      <c r="D112" s="8"/>
      <c r="E112" s="8"/>
      <c r="F112" s="8"/>
      <c r="G112" s="89"/>
    </row>
    <row r="113" spans="1:7" s="6" customFormat="1" ht="17">
      <c r="A113" s="293"/>
      <c r="B113" s="7" t="s">
        <v>319</v>
      </c>
      <c r="C113" s="12" t="s">
        <v>96</v>
      </c>
      <c r="D113" s="8"/>
      <c r="E113" s="8"/>
      <c r="F113" s="8"/>
      <c r="G113" s="89"/>
    </row>
    <row r="114" spans="1:7" s="6" customFormat="1" ht="17">
      <c r="A114" s="293"/>
      <c r="B114" s="7" t="s">
        <v>319</v>
      </c>
      <c r="C114" s="12" t="s">
        <v>310</v>
      </c>
      <c r="D114" s="8"/>
      <c r="E114" s="8"/>
      <c r="F114" s="8"/>
      <c r="G114" s="89"/>
    </row>
    <row r="115" spans="1:7" s="6" customFormat="1" ht="17">
      <c r="A115" s="293"/>
      <c r="B115" s="7" t="s">
        <v>319</v>
      </c>
      <c r="C115" s="12" t="s">
        <v>97</v>
      </c>
      <c r="D115" s="8"/>
      <c r="E115" s="8"/>
      <c r="F115" s="8"/>
      <c r="G115" s="89"/>
    </row>
    <row r="116" spans="1:7" s="6" customFormat="1" ht="17">
      <c r="A116" s="293"/>
      <c r="B116" s="7" t="s">
        <v>319</v>
      </c>
      <c r="C116" s="12" t="s">
        <v>98</v>
      </c>
      <c r="D116" s="8"/>
      <c r="E116" s="8"/>
      <c r="F116" s="8"/>
      <c r="G116" s="89"/>
    </row>
    <row r="117" spans="1:7" s="6" customFormat="1" ht="34">
      <c r="A117" s="293"/>
      <c r="B117" s="7" t="s">
        <v>319</v>
      </c>
      <c r="C117" s="12" t="s">
        <v>99</v>
      </c>
      <c r="D117" s="8"/>
      <c r="E117" s="8"/>
      <c r="F117" s="8"/>
      <c r="G117" s="89"/>
    </row>
    <row r="118" spans="1:7" s="6" customFormat="1" ht="17">
      <c r="A118" s="293"/>
      <c r="B118" s="7" t="s">
        <v>319</v>
      </c>
      <c r="C118" s="12" t="s">
        <v>290</v>
      </c>
      <c r="D118" s="8"/>
      <c r="E118" s="8"/>
      <c r="F118" s="8"/>
      <c r="G118" s="89"/>
    </row>
    <row r="119" spans="1:7" s="6" customFormat="1" ht="17">
      <c r="A119" s="293"/>
      <c r="B119" s="7" t="s">
        <v>319</v>
      </c>
      <c r="C119" s="12" t="s">
        <v>100</v>
      </c>
      <c r="D119" s="8"/>
      <c r="E119" s="8"/>
      <c r="F119" s="8"/>
      <c r="G119" s="89"/>
    </row>
    <row r="120" spans="1:7" s="6" customFormat="1" ht="17">
      <c r="A120" s="293"/>
      <c r="B120" s="7" t="s">
        <v>319</v>
      </c>
      <c r="C120" s="12" t="s">
        <v>101</v>
      </c>
      <c r="D120" s="8"/>
      <c r="E120" s="8"/>
      <c r="F120" s="8"/>
      <c r="G120" s="89"/>
    </row>
    <row r="121" spans="1:7" s="6" customFormat="1" ht="17">
      <c r="A121" s="293"/>
      <c r="B121" s="7" t="s">
        <v>319</v>
      </c>
      <c r="C121" s="15" t="s">
        <v>102</v>
      </c>
      <c r="D121" s="8"/>
      <c r="E121" s="8"/>
      <c r="F121" s="8"/>
      <c r="G121" s="89"/>
    </row>
    <row r="122" spans="1:7" s="6" customFormat="1" ht="17">
      <c r="A122" s="293"/>
      <c r="B122" s="7" t="s">
        <v>319</v>
      </c>
      <c r="C122" s="15" t="s">
        <v>4</v>
      </c>
      <c r="D122" s="8"/>
      <c r="E122" s="8"/>
      <c r="F122" s="8"/>
      <c r="G122" s="89"/>
    </row>
    <row r="123" spans="1:7" s="16" customFormat="1" ht="34" customHeight="1">
      <c r="A123" s="294"/>
      <c r="B123" s="7" t="s">
        <v>319</v>
      </c>
      <c r="C123" s="22" t="s">
        <v>289</v>
      </c>
      <c r="D123" s="23"/>
      <c r="E123" s="23"/>
      <c r="F123" s="23"/>
      <c r="G123" s="90"/>
    </row>
    <row r="124" spans="1:7" s="16" customFormat="1" ht="21.5" customHeight="1">
      <c r="A124" s="294"/>
      <c r="B124" s="7" t="s">
        <v>319</v>
      </c>
      <c r="C124" s="22" t="s">
        <v>304</v>
      </c>
      <c r="D124" s="23"/>
      <c r="E124" s="23"/>
      <c r="F124" s="23"/>
      <c r="G124" s="90"/>
    </row>
    <row r="125" spans="1:7" s="16" customFormat="1" ht="17">
      <c r="A125" s="294"/>
      <c r="B125" s="7" t="s">
        <v>319</v>
      </c>
      <c r="C125" s="22" t="s">
        <v>288</v>
      </c>
      <c r="D125" s="23"/>
      <c r="E125" s="23"/>
      <c r="F125" s="23"/>
      <c r="G125" s="90"/>
    </row>
    <row r="126" spans="1:7" s="6" customFormat="1" ht="17">
      <c r="A126" s="295"/>
      <c r="B126" s="107" t="s">
        <v>319</v>
      </c>
      <c r="C126" s="112" t="s">
        <v>2</v>
      </c>
      <c r="D126" s="109"/>
      <c r="E126" s="109"/>
      <c r="F126" s="109"/>
      <c r="G126" s="110"/>
    </row>
    <row r="127" spans="1:7" s="102" customFormat="1" ht="17">
      <c r="A127" s="285">
        <v>4.3</v>
      </c>
      <c r="B127" s="7" t="s">
        <v>319</v>
      </c>
      <c r="C127" s="97" t="s">
        <v>64</v>
      </c>
      <c r="D127" s="98">
        <v>1</v>
      </c>
      <c r="E127" s="99" t="s">
        <v>15</v>
      </c>
      <c r="F127" s="100">
        <v>88726</v>
      </c>
      <c r="G127" s="101">
        <f>ROUNDUP(IFERROR(D127*F127,0),0)</f>
        <v>88726</v>
      </c>
    </row>
    <row r="128" spans="1:7" s="6" customFormat="1" ht="17">
      <c r="A128" s="286"/>
      <c r="B128" s="169" t="s">
        <v>319</v>
      </c>
      <c r="C128" s="170" t="s">
        <v>262</v>
      </c>
      <c r="D128" s="171"/>
      <c r="E128" s="171"/>
      <c r="F128" s="171"/>
      <c r="G128" s="172"/>
    </row>
    <row r="129" spans="1:7" s="6" customFormat="1" ht="17">
      <c r="A129" s="283"/>
      <c r="B129" s="7" t="s">
        <v>319</v>
      </c>
      <c r="C129" s="13" t="s">
        <v>5</v>
      </c>
      <c r="D129" s="8"/>
      <c r="E129" s="8"/>
      <c r="F129" s="8"/>
      <c r="G129" s="89"/>
    </row>
    <row r="130" spans="1:7" s="6" customFormat="1" ht="17">
      <c r="A130" s="283"/>
      <c r="B130" s="7" t="s">
        <v>319</v>
      </c>
      <c r="C130" s="14" t="s">
        <v>0</v>
      </c>
      <c r="D130" s="8"/>
      <c r="E130" s="8"/>
      <c r="F130" s="8"/>
      <c r="G130" s="89"/>
    </row>
    <row r="131" spans="1:7" s="6" customFormat="1" ht="34">
      <c r="A131" s="283"/>
      <c r="B131" s="7" t="s">
        <v>319</v>
      </c>
      <c r="C131" s="14" t="s">
        <v>77</v>
      </c>
      <c r="D131" s="8"/>
      <c r="E131" s="8"/>
      <c r="F131" s="8"/>
      <c r="G131" s="89"/>
    </row>
    <row r="132" spans="1:7" s="6" customFormat="1" ht="34">
      <c r="A132" s="283"/>
      <c r="B132" s="7" t="s">
        <v>319</v>
      </c>
      <c r="C132" s="14" t="s">
        <v>263</v>
      </c>
      <c r="D132" s="8"/>
      <c r="E132" s="8"/>
      <c r="F132" s="8"/>
      <c r="G132" s="89"/>
    </row>
    <row r="133" spans="1:7" s="6" customFormat="1" ht="17">
      <c r="A133" s="283"/>
      <c r="B133" s="7" t="s">
        <v>319</v>
      </c>
      <c r="C133" s="14" t="s">
        <v>51</v>
      </c>
      <c r="D133" s="8"/>
      <c r="E133" s="8"/>
      <c r="F133" s="8"/>
      <c r="G133" s="89"/>
    </row>
    <row r="134" spans="1:7" s="6" customFormat="1" ht="17">
      <c r="A134" s="283"/>
      <c r="B134" s="7" t="s">
        <v>319</v>
      </c>
      <c r="C134" s="14" t="s">
        <v>70</v>
      </c>
      <c r="D134" s="8"/>
      <c r="E134" s="8"/>
      <c r="F134" s="8"/>
      <c r="G134" s="89"/>
    </row>
    <row r="135" spans="1:7" s="6" customFormat="1" ht="17">
      <c r="A135" s="283"/>
      <c r="B135" s="7" t="s">
        <v>319</v>
      </c>
      <c r="C135" s="14" t="s">
        <v>67</v>
      </c>
      <c r="D135" s="8"/>
      <c r="E135" s="8"/>
      <c r="F135" s="8"/>
      <c r="G135" s="89"/>
    </row>
    <row r="136" spans="1:7" s="6" customFormat="1" ht="17.5" customHeight="1">
      <c r="A136" s="283"/>
      <c r="B136" s="7" t="s">
        <v>319</v>
      </c>
      <c r="C136" s="14" t="s">
        <v>6</v>
      </c>
      <c r="D136" s="8"/>
      <c r="E136" s="8"/>
      <c r="F136" s="8"/>
      <c r="G136" s="89"/>
    </row>
    <row r="137" spans="1:7" s="6" customFormat="1" ht="17">
      <c r="A137" s="283"/>
      <c r="B137" s="7" t="s">
        <v>319</v>
      </c>
      <c r="C137" s="13" t="s">
        <v>1</v>
      </c>
      <c r="D137" s="8"/>
      <c r="E137" s="8"/>
      <c r="F137" s="8"/>
      <c r="G137" s="89"/>
    </row>
    <row r="138" spans="1:7" s="6" customFormat="1" ht="17">
      <c r="A138" s="283"/>
      <c r="B138" s="7" t="s">
        <v>319</v>
      </c>
      <c r="C138" s="13" t="s">
        <v>7</v>
      </c>
      <c r="D138" s="8"/>
      <c r="E138" s="8"/>
      <c r="F138" s="8"/>
      <c r="G138" s="89"/>
    </row>
    <row r="139" spans="1:7" s="6" customFormat="1" ht="17">
      <c r="A139" s="283"/>
      <c r="B139" s="7" t="s">
        <v>319</v>
      </c>
      <c r="C139" s="15" t="s">
        <v>68</v>
      </c>
      <c r="D139" s="8"/>
      <c r="E139" s="8"/>
      <c r="F139" s="8"/>
      <c r="G139" s="89"/>
    </row>
    <row r="140" spans="1:7" s="6" customFormat="1" ht="17">
      <c r="A140" s="283"/>
      <c r="B140" s="7" t="s">
        <v>319</v>
      </c>
      <c r="C140" s="15" t="s">
        <v>4</v>
      </c>
      <c r="D140" s="8"/>
      <c r="E140" s="8"/>
      <c r="F140" s="8"/>
      <c r="G140" s="89"/>
    </row>
    <row r="141" spans="1:7" s="6" customFormat="1" ht="17">
      <c r="A141" s="283"/>
      <c r="B141" s="7" t="s">
        <v>319</v>
      </c>
      <c r="C141" s="13" t="s">
        <v>2</v>
      </c>
      <c r="D141" s="8"/>
      <c r="E141" s="8"/>
      <c r="F141" s="8"/>
      <c r="G141" s="89"/>
    </row>
    <row r="142" spans="1:7" s="6" customFormat="1" ht="17">
      <c r="A142" s="283"/>
      <c r="B142" s="7" t="s">
        <v>319</v>
      </c>
      <c r="C142" s="13" t="s">
        <v>47</v>
      </c>
      <c r="D142" s="8"/>
      <c r="E142" s="8"/>
      <c r="F142" s="8"/>
      <c r="G142" s="89"/>
    </row>
    <row r="143" spans="1:7" s="6" customFormat="1" ht="17">
      <c r="A143" s="283"/>
      <c r="B143" s="7" t="s">
        <v>319</v>
      </c>
      <c r="C143" s="20" t="s">
        <v>45</v>
      </c>
      <c r="D143" s="8"/>
      <c r="E143" s="8"/>
      <c r="F143" s="8"/>
      <c r="G143" s="89"/>
    </row>
    <row r="144" spans="1:7" s="6" customFormat="1">
      <c r="A144" s="289">
        <v>5</v>
      </c>
      <c r="B144" s="107" t="s">
        <v>319</v>
      </c>
      <c r="C144" s="108" t="s">
        <v>265</v>
      </c>
      <c r="D144" s="109"/>
      <c r="E144" s="109"/>
      <c r="F144" s="109"/>
      <c r="G144" s="110"/>
    </row>
    <row r="145" spans="1:7" s="102" customFormat="1" ht="17">
      <c r="A145" s="285">
        <v>5.0999999999999996</v>
      </c>
      <c r="B145" s="7" t="s">
        <v>319</v>
      </c>
      <c r="C145" s="97" t="s">
        <v>28</v>
      </c>
      <c r="D145" s="98">
        <v>1</v>
      </c>
      <c r="E145" s="99" t="s">
        <v>15</v>
      </c>
      <c r="F145" s="100">
        <v>53039</v>
      </c>
      <c r="G145" s="101">
        <f>ROUNDUP(IFERROR(D145*F145,0),0)</f>
        <v>53039</v>
      </c>
    </row>
    <row r="146" spans="1:7" s="6" customFormat="1" ht="17">
      <c r="A146" s="286"/>
      <c r="B146" s="169" t="s">
        <v>319</v>
      </c>
      <c r="C146" s="170" t="s">
        <v>76</v>
      </c>
      <c r="D146" s="171"/>
      <c r="E146" s="171"/>
      <c r="F146" s="171"/>
      <c r="G146" s="172"/>
    </row>
    <row r="147" spans="1:7" s="6" customFormat="1" ht="17">
      <c r="A147" s="283"/>
      <c r="B147" s="7" t="s">
        <v>319</v>
      </c>
      <c r="C147" s="13" t="s">
        <v>5</v>
      </c>
      <c r="D147" s="8"/>
      <c r="E147" s="8"/>
      <c r="F147" s="8"/>
      <c r="G147" s="89"/>
    </row>
    <row r="148" spans="1:7" s="6" customFormat="1" ht="17">
      <c r="A148" s="283"/>
      <c r="B148" s="7" t="s">
        <v>319</v>
      </c>
      <c r="C148" s="14" t="s">
        <v>0</v>
      </c>
      <c r="D148" s="8"/>
      <c r="E148" s="8"/>
      <c r="F148" s="8"/>
      <c r="G148" s="89"/>
    </row>
    <row r="149" spans="1:7" s="6" customFormat="1" ht="34">
      <c r="A149" s="283"/>
      <c r="B149" s="7" t="s">
        <v>319</v>
      </c>
      <c r="C149" s="14" t="s">
        <v>77</v>
      </c>
      <c r="D149" s="8"/>
      <c r="E149" s="8"/>
      <c r="F149" s="8"/>
      <c r="G149" s="89"/>
    </row>
    <row r="150" spans="1:7" s="6" customFormat="1" ht="17">
      <c r="A150" s="283"/>
      <c r="B150" s="7" t="s">
        <v>319</v>
      </c>
      <c r="C150" s="14" t="s">
        <v>24</v>
      </c>
      <c r="D150" s="8"/>
      <c r="E150" s="8"/>
      <c r="F150" s="8"/>
      <c r="G150" s="89"/>
    </row>
    <row r="151" spans="1:7" s="6" customFormat="1" ht="17.5" customHeight="1">
      <c r="A151" s="283"/>
      <c r="B151" s="7" t="s">
        <v>319</v>
      </c>
      <c r="C151" s="14" t="s">
        <v>6</v>
      </c>
      <c r="D151" s="8"/>
      <c r="E151" s="8"/>
      <c r="F151" s="8"/>
      <c r="G151" s="89"/>
    </row>
    <row r="152" spans="1:7" s="6" customFormat="1" ht="17">
      <c r="A152" s="283"/>
      <c r="B152" s="7" t="s">
        <v>319</v>
      </c>
      <c r="C152" s="13" t="s">
        <v>1</v>
      </c>
      <c r="D152" s="8"/>
      <c r="E152" s="8"/>
      <c r="F152" s="8"/>
      <c r="G152" s="89"/>
    </row>
    <row r="153" spans="1:7" s="6" customFormat="1" ht="17">
      <c r="A153" s="283"/>
      <c r="B153" s="7" t="s">
        <v>319</v>
      </c>
      <c r="C153" s="13" t="s">
        <v>7</v>
      </c>
      <c r="D153" s="8"/>
      <c r="E153" s="8"/>
      <c r="F153" s="8"/>
      <c r="G153" s="89"/>
    </row>
    <row r="154" spans="1:7" s="6" customFormat="1" ht="17">
      <c r="A154" s="283"/>
      <c r="B154" s="7" t="s">
        <v>319</v>
      </c>
      <c r="C154" s="13" t="s">
        <v>79</v>
      </c>
      <c r="D154" s="8"/>
      <c r="E154" s="8"/>
      <c r="F154" s="8"/>
      <c r="G154" s="89"/>
    </row>
    <row r="155" spans="1:7" s="6" customFormat="1" ht="17">
      <c r="A155" s="283"/>
      <c r="B155" s="7" t="s">
        <v>319</v>
      </c>
      <c r="C155" s="15" t="s">
        <v>4</v>
      </c>
      <c r="D155" s="8"/>
      <c r="E155" s="8"/>
      <c r="F155" s="8"/>
      <c r="G155" s="89"/>
    </row>
    <row r="156" spans="1:7" s="6" customFormat="1" ht="17">
      <c r="A156" s="283"/>
      <c r="B156" s="7" t="s">
        <v>319</v>
      </c>
      <c r="C156" s="13" t="s">
        <v>2</v>
      </c>
      <c r="D156" s="8"/>
      <c r="E156" s="8"/>
      <c r="F156" s="8"/>
      <c r="G156" s="89"/>
    </row>
    <row r="157" spans="1:7" s="6" customFormat="1" ht="17">
      <c r="A157" s="283"/>
      <c r="B157" s="7" t="s">
        <v>319</v>
      </c>
      <c r="C157" s="13" t="s">
        <v>78</v>
      </c>
      <c r="D157" s="8"/>
      <c r="E157" s="8"/>
      <c r="F157" s="8"/>
      <c r="G157" s="89"/>
    </row>
    <row r="158" spans="1:7" s="6" customFormat="1" ht="17">
      <c r="A158" s="287"/>
      <c r="B158" s="107" t="s">
        <v>319</v>
      </c>
      <c r="C158" s="111" t="s">
        <v>33</v>
      </c>
      <c r="D158" s="109"/>
      <c r="E158" s="109"/>
      <c r="F158" s="109"/>
      <c r="G158" s="110"/>
    </row>
    <row r="159" spans="1:7" s="6" customFormat="1" ht="17">
      <c r="A159" s="283">
        <v>5.2</v>
      </c>
      <c r="B159" s="7" t="s">
        <v>319</v>
      </c>
      <c r="C159" s="21" t="s">
        <v>20</v>
      </c>
      <c r="D159" s="9">
        <v>1</v>
      </c>
      <c r="E159" s="57" t="s">
        <v>15</v>
      </c>
      <c r="F159" s="58">
        <v>14375</v>
      </c>
      <c r="G159" s="93">
        <f>ROUNDUP(IFERROR(D159*F159,0),0)</f>
        <v>14375</v>
      </c>
    </row>
    <row r="160" spans="1:7" s="6" customFormat="1">
      <c r="A160" s="284">
        <v>6</v>
      </c>
      <c r="B160" s="165" t="s">
        <v>319</v>
      </c>
      <c r="C160" s="166" t="s">
        <v>80</v>
      </c>
      <c r="D160" s="177"/>
      <c r="E160" s="177"/>
      <c r="F160" s="177"/>
      <c r="G160" s="178"/>
    </row>
    <row r="161" spans="1:7" s="6" customFormat="1" ht="17">
      <c r="A161" s="283">
        <v>6.1</v>
      </c>
      <c r="B161" s="7" t="s">
        <v>319</v>
      </c>
      <c r="C161" s="21" t="s">
        <v>82</v>
      </c>
      <c r="D161" s="9">
        <v>3</v>
      </c>
      <c r="E161" s="57" t="s">
        <v>15</v>
      </c>
      <c r="F161" s="58">
        <v>53000</v>
      </c>
      <c r="G161" s="93">
        <f>ROUNDUP(IFERROR(D161*F161,0),0)</f>
        <v>159000</v>
      </c>
    </row>
    <row r="162" spans="1:7">
      <c r="A162" s="296"/>
      <c r="B162" s="165" t="s">
        <v>319</v>
      </c>
      <c r="C162" s="179" t="s">
        <v>150</v>
      </c>
      <c r="D162" s="180"/>
      <c r="E162" s="180"/>
      <c r="F162" s="180"/>
      <c r="G162" s="181"/>
    </row>
    <row r="163" spans="1:7" s="6" customFormat="1" ht="17">
      <c r="A163" s="283">
        <v>6.2</v>
      </c>
      <c r="B163" s="7" t="s">
        <v>319</v>
      </c>
      <c r="C163" s="21" t="s">
        <v>81</v>
      </c>
      <c r="D163" s="9">
        <v>4</v>
      </c>
      <c r="E163" s="57" t="s">
        <v>15</v>
      </c>
      <c r="F163" s="58">
        <v>38500</v>
      </c>
      <c r="G163" s="93">
        <f>ROUNDUP(IFERROR(D163*F163,0),0)</f>
        <v>154000</v>
      </c>
    </row>
    <row r="164" spans="1:7">
      <c r="A164" s="297"/>
      <c r="B164" s="169" t="s">
        <v>319</v>
      </c>
      <c r="C164" s="182" t="s">
        <v>83</v>
      </c>
      <c r="D164" s="183"/>
      <c r="E164" s="183"/>
      <c r="F164" s="183"/>
      <c r="G164" s="184"/>
    </row>
    <row r="165" spans="1:7" s="6" customFormat="1">
      <c r="A165" s="289">
        <v>7</v>
      </c>
      <c r="B165" s="107" t="s">
        <v>319</v>
      </c>
      <c r="C165" s="108" t="s">
        <v>85</v>
      </c>
      <c r="D165" s="117"/>
      <c r="E165" s="117"/>
      <c r="F165" s="117"/>
      <c r="G165" s="118"/>
    </row>
    <row r="166" spans="1:7" s="6" customFormat="1" ht="17">
      <c r="A166" s="283">
        <v>7.1</v>
      </c>
      <c r="B166" s="7" t="s">
        <v>319</v>
      </c>
      <c r="C166" s="21" t="s">
        <v>124</v>
      </c>
      <c r="D166" s="9">
        <v>9</v>
      </c>
      <c r="E166" s="57" t="s">
        <v>15</v>
      </c>
      <c r="F166" s="58">
        <v>21500</v>
      </c>
      <c r="G166" s="93">
        <f>ROUNDUP(IFERROR(D166*F166,0),0)</f>
        <v>193500</v>
      </c>
    </row>
    <row r="167" spans="1:7" s="6" customFormat="1" ht="17">
      <c r="A167" s="292"/>
      <c r="B167" s="169" t="s">
        <v>319</v>
      </c>
      <c r="C167" s="170" t="s">
        <v>31</v>
      </c>
      <c r="D167" s="185"/>
      <c r="E167" s="185"/>
      <c r="F167" s="185"/>
      <c r="G167" s="186"/>
    </row>
    <row r="168" spans="1:7" s="6" customFormat="1" ht="17">
      <c r="A168" s="293"/>
      <c r="B168" s="7" t="s">
        <v>319</v>
      </c>
      <c r="C168" s="14" t="s">
        <v>22</v>
      </c>
      <c r="D168" s="59"/>
      <c r="E168" s="59"/>
      <c r="F168" s="59"/>
      <c r="G168" s="94"/>
    </row>
    <row r="169" spans="1:7" s="6" customFormat="1" ht="17">
      <c r="A169" s="293"/>
      <c r="B169" s="7" t="s">
        <v>319</v>
      </c>
      <c r="C169" s="14" t="s">
        <v>3</v>
      </c>
      <c r="D169" s="59"/>
      <c r="E169" s="59"/>
      <c r="F169" s="59"/>
      <c r="G169" s="94"/>
    </row>
    <row r="170" spans="1:7" s="6" customFormat="1">
      <c r="A170" s="289">
        <v>8</v>
      </c>
      <c r="B170" s="107" t="s">
        <v>319</v>
      </c>
      <c r="C170" s="108" t="s">
        <v>37</v>
      </c>
      <c r="D170" s="117"/>
      <c r="E170" s="117"/>
      <c r="F170" s="117"/>
      <c r="G170" s="118"/>
    </row>
    <row r="171" spans="1:7" s="6" customFormat="1" ht="17">
      <c r="A171" s="283">
        <v>8.1</v>
      </c>
      <c r="B171" s="7" t="s">
        <v>319</v>
      </c>
      <c r="C171" s="21" t="s">
        <v>124</v>
      </c>
      <c r="D171" s="9">
        <v>12</v>
      </c>
      <c r="E171" s="57" t="s">
        <v>15</v>
      </c>
      <c r="F171" s="58">
        <v>19500</v>
      </c>
      <c r="G171" s="93">
        <f>ROUNDUP(IFERROR(D171*F171,0),0)</f>
        <v>234000</v>
      </c>
    </row>
    <row r="172" spans="1:7" s="6" customFormat="1" ht="17">
      <c r="A172" s="292"/>
      <c r="B172" s="169" t="s">
        <v>319</v>
      </c>
      <c r="C172" s="170" t="s">
        <v>86</v>
      </c>
      <c r="D172" s="171"/>
      <c r="E172" s="171"/>
      <c r="F172" s="171"/>
      <c r="G172" s="172"/>
    </row>
    <row r="173" spans="1:7" s="6" customFormat="1" ht="17">
      <c r="A173" s="293"/>
      <c r="B173" s="7" t="s">
        <v>319</v>
      </c>
      <c r="C173" s="14" t="s">
        <v>22</v>
      </c>
      <c r="D173" s="8"/>
      <c r="E173" s="8"/>
      <c r="F173" s="8"/>
      <c r="G173" s="89"/>
    </row>
    <row r="174" spans="1:7" s="6" customFormat="1" ht="17">
      <c r="A174" s="293"/>
      <c r="B174" s="7" t="s">
        <v>319</v>
      </c>
      <c r="C174" s="14" t="s">
        <v>3</v>
      </c>
      <c r="D174" s="8"/>
      <c r="E174" s="8"/>
      <c r="F174" s="8"/>
      <c r="G174" s="89"/>
    </row>
    <row r="175" spans="1:7" s="6" customFormat="1">
      <c r="A175" s="289">
        <v>9</v>
      </c>
      <c r="B175" s="107" t="s">
        <v>319</v>
      </c>
      <c r="C175" s="108" t="s">
        <v>75</v>
      </c>
      <c r="D175" s="109"/>
      <c r="E175" s="109"/>
      <c r="F175" s="109"/>
      <c r="G175" s="110"/>
    </row>
    <row r="176" spans="1:7" s="102" customFormat="1" ht="17">
      <c r="A176" s="285">
        <v>9.1</v>
      </c>
      <c r="B176" s="7" t="s">
        <v>319</v>
      </c>
      <c r="C176" s="97" t="s">
        <v>266</v>
      </c>
      <c r="D176" s="98">
        <v>1</v>
      </c>
      <c r="E176" s="99" t="s">
        <v>15</v>
      </c>
      <c r="F176" s="100">
        <v>137363</v>
      </c>
      <c r="G176" s="101">
        <f>ROUNDUP(IFERROR(D176*F176,0),0)</f>
        <v>137363</v>
      </c>
    </row>
    <row r="177" spans="1:7" s="6" customFormat="1" ht="17">
      <c r="A177" s="286"/>
      <c r="B177" s="169" t="s">
        <v>319</v>
      </c>
      <c r="C177" s="170" t="s">
        <v>267</v>
      </c>
      <c r="D177" s="171"/>
      <c r="E177" s="171"/>
      <c r="F177" s="171"/>
      <c r="G177" s="172"/>
    </row>
    <row r="178" spans="1:7" s="6" customFormat="1" ht="17">
      <c r="A178" s="283"/>
      <c r="B178" s="7" t="s">
        <v>319</v>
      </c>
      <c r="C178" s="13" t="s">
        <v>5</v>
      </c>
      <c r="D178" s="8"/>
      <c r="E178" s="8"/>
      <c r="F178" s="8"/>
      <c r="G178" s="89"/>
    </row>
    <row r="179" spans="1:7" s="6" customFormat="1" ht="17">
      <c r="A179" s="283"/>
      <c r="B179" s="7" t="s">
        <v>319</v>
      </c>
      <c r="C179" s="14" t="s">
        <v>0</v>
      </c>
      <c r="D179" s="8"/>
      <c r="E179" s="8"/>
      <c r="F179" s="8"/>
      <c r="G179" s="89"/>
    </row>
    <row r="180" spans="1:7" s="6" customFormat="1" ht="17">
      <c r="A180" s="283"/>
      <c r="B180" s="7" t="s">
        <v>319</v>
      </c>
      <c r="C180" s="12" t="s">
        <v>268</v>
      </c>
      <c r="D180" s="8"/>
      <c r="E180" s="8"/>
      <c r="F180" s="8"/>
      <c r="G180" s="89"/>
    </row>
    <row r="181" spans="1:7" s="6" customFormat="1" ht="34">
      <c r="A181" s="283"/>
      <c r="B181" s="7" t="s">
        <v>319</v>
      </c>
      <c r="C181" s="20" t="s">
        <v>269</v>
      </c>
      <c r="D181" s="8"/>
      <c r="E181" s="8"/>
      <c r="F181" s="8"/>
      <c r="G181" s="89"/>
    </row>
    <row r="182" spans="1:7" s="6" customFormat="1" ht="17.5" customHeight="1">
      <c r="A182" s="283"/>
      <c r="B182" s="7" t="s">
        <v>319</v>
      </c>
      <c r="C182" s="14" t="s">
        <v>6</v>
      </c>
      <c r="D182" s="8"/>
      <c r="E182" s="8"/>
      <c r="F182" s="8"/>
      <c r="G182" s="89"/>
    </row>
    <row r="183" spans="1:7" s="6" customFormat="1" ht="17">
      <c r="A183" s="283"/>
      <c r="B183" s="7" t="s">
        <v>319</v>
      </c>
      <c r="C183" s="13" t="s">
        <v>1</v>
      </c>
      <c r="D183" s="8"/>
      <c r="E183" s="8"/>
      <c r="F183" s="8"/>
      <c r="G183" s="89"/>
    </row>
    <row r="184" spans="1:7" s="6" customFormat="1" ht="17">
      <c r="A184" s="283"/>
      <c r="B184" s="7" t="s">
        <v>319</v>
      </c>
      <c r="C184" s="13" t="s">
        <v>54</v>
      </c>
      <c r="D184" s="8"/>
      <c r="E184" s="8"/>
      <c r="F184" s="8"/>
      <c r="G184" s="89"/>
    </row>
    <row r="185" spans="1:7" s="6" customFormat="1" ht="17">
      <c r="A185" s="283"/>
      <c r="B185" s="7" t="s">
        <v>319</v>
      </c>
      <c r="C185" s="20" t="s">
        <v>58</v>
      </c>
      <c r="D185" s="8"/>
      <c r="E185" s="8"/>
      <c r="F185" s="8"/>
      <c r="G185" s="89"/>
    </row>
    <row r="186" spans="1:7" s="6" customFormat="1">
      <c r="A186" s="289">
        <v>10</v>
      </c>
      <c r="B186" s="107" t="s">
        <v>319</v>
      </c>
      <c r="C186" s="108" t="s">
        <v>270</v>
      </c>
      <c r="D186" s="109"/>
      <c r="E186" s="109"/>
      <c r="F186" s="109"/>
      <c r="G186" s="110"/>
    </row>
    <row r="187" spans="1:7" s="16" customFormat="1" ht="17">
      <c r="A187" s="288">
        <v>10.1</v>
      </c>
      <c r="B187" s="7" t="s">
        <v>319</v>
      </c>
      <c r="C187" s="55" t="s">
        <v>258</v>
      </c>
      <c r="D187" s="9">
        <v>1</v>
      </c>
      <c r="E187" s="57" t="s">
        <v>15</v>
      </c>
      <c r="F187" s="58">
        <v>46900</v>
      </c>
      <c r="G187" s="93">
        <f>ROUNDUP(IFERROR(D187*F187,0),0)</f>
        <v>46900</v>
      </c>
    </row>
    <row r="188" spans="1:7" s="6" customFormat="1" ht="17">
      <c r="A188" s="290"/>
      <c r="B188" s="169" t="s">
        <v>319</v>
      </c>
      <c r="C188" s="170" t="s">
        <v>30</v>
      </c>
      <c r="D188" s="173"/>
      <c r="E188" s="174"/>
      <c r="F188" s="175"/>
      <c r="G188" s="176"/>
    </row>
    <row r="189" spans="1:7" s="6" customFormat="1" ht="17">
      <c r="A189" s="288"/>
      <c r="B189" s="7" t="s">
        <v>319</v>
      </c>
      <c r="C189" s="14" t="s">
        <v>22</v>
      </c>
      <c r="D189" s="1"/>
      <c r="E189" s="17"/>
      <c r="F189" s="18"/>
      <c r="G189" s="91"/>
    </row>
    <row r="190" spans="1:7" s="6" customFormat="1" ht="17">
      <c r="A190" s="288"/>
      <c r="B190" s="7" t="s">
        <v>319</v>
      </c>
      <c r="C190" s="14" t="s">
        <v>0</v>
      </c>
      <c r="D190" s="1"/>
      <c r="E190" s="10"/>
      <c r="F190" s="2"/>
      <c r="G190" s="92"/>
    </row>
    <row r="191" spans="1:7" s="6" customFormat="1" ht="17">
      <c r="A191" s="288"/>
      <c r="B191" s="7" t="s">
        <v>319</v>
      </c>
      <c r="C191" s="14" t="s">
        <v>36</v>
      </c>
      <c r="D191" s="1"/>
      <c r="E191" s="10"/>
      <c r="F191" s="2"/>
      <c r="G191" s="92"/>
    </row>
    <row r="192" spans="1:7" s="6" customFormat="1">
      <c r="A192" s="289">
        <v>11</v>
      </c>
      <c r="B192" s="107" t="s">
        <v>319</v>
      </c>
      <c r="C192" s="108" t="s">
        <v>271</v>
      </c>
      <c r="D192" s="109"/>
      <c r="E192" s="109"/>
      <c r="F192" s="109"/>
      <c r="G192" s="110"/>
    </row>
    <row r="193" spans="1:7" s="102" customFormat="1" ht="17">
      <c r="A193" s="285">
        <v>11.1</v>
      </c>
      <c r="B193" s="7" t="s">
        <v>319</v>
      </c>
      <c r="C193" s="97" t="s">
        <v>87</v>
      </c>
      <c r="D193" s="98">
        <v>1</v>
      </c>
      <c r="E193" s="99" t="s">
        <v>15</v>
      </c>
      <c r="F193" s="100">
        <v>84864</v>
      </c>
      <c r="G193" s="101">
        <f>ROUNDUP(IFERROR(D193*F193,0),0)</f>
        <v>84864</v>
      </c>
    </row>
    <row r="194" spans="1:7" s="6" customFormat="1" ht="17">
      <c r="A194" s="286"/>
      <c r="B194" s="169" t="s">
        <v>319</v>
      </c>
      <c r="C194" s="170" t="s">
        <v>272</v>
      </c>
      <c r="D194" s="171"/>
      <c r="E194" s="171"/>
      <c r="F194" s="171"/>
      <c r="G194" s="172"/>
    </row>
    <row r="195" spans="1:7" s="6" customFormat="1" ht="17">
      <c r="A195" s="283"/>
      <c r="B195" s="7" t="s">
        <v>319</v>
      </c>
      <c r="C195" s="13" t="s">
        <v>5</v>
      </c>
      <c r="D195" s="8"/>
      <c r="E195" s="8"/>
      <c r="F195" s="8"/>
      <c r="G195" s="89"/>
    </row>
    <row r="196" spans="1:7" s="6" customFormat="1" ht="17">
      <c r="A196" s="283"/>
      <c r="B196" s="7" t="s">
        <v>319</v>
      </c>
      <c r="C196" s="14" t="s">
        <v>0</v>
      </c>
      <c r="D196" s="8"/>
      <c r="E196" s="8"/>
      <c r="F196" s="8"/>
      <c r="G196" s="89"/>
    </row>
    <row r="197" spans="1:7" s="6" customFormat="1" ht="34">
      <c r="A197" s="283"/>
      <c r="B197" s="7" t="s">
        <v>319</v>
      </c>
      <c r="C197" s="14" t="s">
        <v>105</v>
      </c>
      <c r="D197" s="8"/>
      <c r="E197" s="8"/>
      <c r="F197" s="8"/>
      <c r="G197" s="89"/>
    </row>
    <row r="198" spans="1:7" s="6" customFormat="1" ht="34">
      <c r="A198" s="283"/>
      <c r="B198" s="7" t="s">
        <v>319</v>
      </c>
      <c r="C198" s="14" t="s">
        <v>273</v>
      </c>
      <c r="D198" s="8"/>
      <c r="E198" s="8"/>
      <c r="F198" s="8"/>
      <c r="G198" s="89"/>
    </row>
    <row r="199" spans="1:7" s="6" customFormat="1" ht="17">
      <c r="A199" s="283"/>
      <c r="B199" s="7" t="s">
        <v>319</v>
      </c>
      <c r="C199" s="14" t="s">
        <v>51</v>
      </c>
      <c r="D199" s="8"/>
      <c r="E199" s="8"/>
      <c r="F199" s="8"/>
      <c r="G199" s="89"/>
    </row>
    <row r="200" spans="1:7" s="6" customFormat="1" ht="17">
      <c r="A200" s="283"/>
      <c r="B200" s="7" t="s">
        <v>319</v>
      </c>
      <c r="C200" s="14" t="s">
        <v>24</v>
      </c>
      <c r="D200" s="8"/>
      <c r="E200" s="8"/>
      <c r="F200" s="8"/>
      <c r="G200" s="89"/>
    </row>
    <row r="201" spans="1:7" s="6" customFormat="1" ht="17">
      <c r="A201" s="283"/>
      <c r="B201" s="7" t="s">
        <v>319</v>
      </c>
      <c r="C201" s="13" t="s">
        <v>274</v>
      </c>
      <c r="D201" s="8"/>
      <c r="E201" s="8"/>
      <c r="F201" s="8"/>
      <c r="G201" s="89"/>
    </row>
    <row r="202" spans="1:7" s="6" customFormat="1" ht="17.5" customHeight="1">
      <c r="A202" s="283"/>
      <c r="B202" s="7" t="s">
        <v>319</v>
      </c>
      <c r="C202" s="14" t="s">
        <v>6</v>
      </c>
      <c r="D202" s="8"/>
      <c r="E202" s="8"/>
      <c r="F202" s="8"/>
      <c r="G202" s="89"/>
    </row>
    <row r="203" spans="1:7" s="6" customFormat="1" ht="17">
      <c r="A203" s="283"/>
      <c r="B203" s="7" t="s">
        <v>319</v>
      </c>
      <c r="C203" s="13" t="s">
        <v>1</v>
      </c>
      <c r="D203" s="8"/>
      <c r="E203" s="8"/>
      <c r="F203" s="8"/>
      <c r="G203" s="89"/>
    </row>
    <row r="204" spans="1:7" s="6" customFormat="1" ht="17">
      <c r="A204" s="283"/>
      <c r="B204" s="7" t="s">
        <v>319</v>
      </c>
      <c r="C204" s="13" t="s">
        <v>7</v>
      </c>
      <c r="D204" s="8"/>
      <c r="E204" s="8"/>
      <c r="F204" s="8"/>
      <c r="G204" s="89"/>
    </row>
    <row r="205" spans="1:7" s="6" customFormat="1" ht="17">
      <c r="A205" s="283"/>
      <c r="B205" s="7" t="s">
        <v>319</v>
      </c>
      <c r="C205" s="15" t="s">
        <v>4</v>
      </c>
      <c r="D205" s="8"/>
      <c r="E205" s="8"/>
      <c r="F205" s="8"/>
      <c r="G205" s="89"/>
    </row>
    <row r="206" spans="1:7" s="6" customFormat="1" ht="17">
      <c r="A206" s="283"/>
      <c r="B206" s="7" t="s">
        <v>319</v>
      </c>
      <c r="C206" s="13" t="s">
        <v>2</v>
      </c>
      <c r="D206" s="8"/>
      <c r="E206" s="8"/>
      <c r="F206" s="8"/>
      <c r="G206" s="89"/>
    </row>
    <row r="207" spans="1:7" s="6" customFormat="1" ht="17">
      <c r="A207" s="283"/>
      <c r="B207" s="7" t="s">
        <v>319</v>
      </c>
      <c r="C207" s="13" t="s">
        <v>90</v>
      </c>
      <c r="D207" s="8"/>
      <c r="E207" s="8"/>
      <c r="F207" s="8"/>
      <c r="G207" s="89"/>
    </row>
    <row r="208" spans="1:7" s="6" customFormat="1" ht="17">
      <c r="A208" s="283"/>
      <c r="B208" s="7" t="s">
        <v>319</v>
      </c>
      <c r="C208" s="20" t="s">
        <v>45</v>
      </c>
      <c r="D208" s="8"/>
      <c r="E208" s="8"/>
      <c r="F208" s="8"/>
      <c r="G208" s="89"/>
    </row>
    <row r="209" spans="1:7" s="6" customFormat="1">
      <c r="A209" s="289">
        <v>12</v>
      </c>
      <c r="B209" s="107" t="s">
        <v>319</v>
      </c>
      <c r="C209" s="108" t="s">
        <v>275</v>
      </c>
      <c r="D209" s="109"/>
      <c r="E209" s="109"/>
      <c r="F209" s="109"/>
      <c r="G209" s="110"/>
    </row>
    <row r="210" spans="1:7" s="102" customFormat="1" ht="17">
      <c r="A210" s="285">
        <v>12.1</v>
      </c>
      <c r="B210" s="7" t="s">
        <v>319</v>
      </c>
      <c r="C210" s="97" t="s">
        <v>87</v>
      </c>
      <c r="D210" s="98">
        <v>1</v>
      </c>
      <c r="E210" s="99" t="s">
        <v>15</v>
      </c>
      <c r="F210" s="100">
        <v>83964</v>
      </c>
      <c r="G210" s="101">
        <f>ROUNDUP(IFERROR(D210*F210,0),0)</f>
        <v>83964</v>
      </c>
    </row>
    <row r="211" spans="1:7" s="6" customFormat="1" ht="17">
      <c r="A211" s="286"/>
      <c r="B211" s="169" t="s">
        <v>319</v>
      </c>
      <c r="C211" s="170" t="s">
        <v>272</v>
      </c>
      <c r="D211" s="171"/>
      <c r="E211" s="171"/>
      <c r="F211" s="171"/>
      <c r="G211" s="172"/>
    </row>
    <row r="212" spans="1:7" s="6" customFormat="1" ht="17">
      <c r="A212" s="283"/>
      <c r="B212" s="7" t="s">
        <v>319</v>
      </c>
      <c r="C212" s="13" t="s">
        <v>5</v>
      </c>
      <c r="D212" s="8"/>
      <c r="E212" s="8"/>
      <c r="F212" s="8"/>
      <c r="G212" s="89"/>
    </row>
    <row r="213" spans="1:7" s="6" customFormat="1" ht="17">
      <c r="A213" s="283"/>
      <c r="B213" s="7" t="s">
        <v>319</v>
      </c>
      <c r="C213" s="14" t="s">
        <v>0</v>
      </c>
      <c r="D213" s="8"/>
      <c r="E213" s="8"/>
      <c r="F213" s="8"/>
      <c r="G213" s="89"/>
    </row>
    <row r="214" spans="1:7" s="6" customFormat="1" ht="34">
      <c r="A214" s="283"/>
      <c r="B214" s="7" t="s">
        <v>319</v>
      </c>
      <c r="C214" s="14" t="s">
        <v>105</v>
      </c>
      <c r="D214" s="8"/>
      <c r="E214" s="8"/>
      <c r="F214" s="8"/>
      <c r="G214" s="89"/>
    </row>
    <row r="215" spans="1:7" s="6" customFormat="1" ht="34">
      <c r="A215" s="283"/>
      <c r="B215" s="7" t="s">
        <v>319</v>
      </c>
      <c r="C215" s="14" t="s">
        <v>273</v>
      </c>
      <c r="D215" s="8"/>
      <c r="E215" s="8"/>
      <c r="F215" s="8"/>
      <c r="G215" s="89"/>
    </row>
    <row r="216" spans="1:7" s="6" customFormat="1" ht="17">
      <c r="A216" s="283"/>
      <c r="B216" s="7" t="s">
        <v>319</v>
      </c>
      <c r="C216" s="14" t="s">
        <v>51</v>
      </c>
      <c r="D216" s="8"/>
      <c r="E216" s="8"/>
      <c r="F216" s="8"/>
      <c r="G216" s="89"/>
    </row>
    <row r="217" spans="1:7" s="6" customFormat="1" ht="17">
      <c r="A217" s="283"/>
      <c r="B217" s="7" t="s">
        <v>319</v>
      </c>
      <c r="C217" s="14" t="s">
        <v>24</v>
      </c>
      <c r="D217" s="8"/>
      <c r="E217" s="8"/>
      <c r="F217" s="8"/>
      <c r="G217" s="89"/>
    </row>
    <row r="218" spans="1:7" s="6" customFormat="1" ht="17">
      <c r="A218" s="283"/>
      <c r="B218" s="7" t="s">
        <v>319</v>
      </c>
      <c r="C218" s="13" t="s">
        <v>274</v>
      </c>
      <c r="D218" s="8"/>
      <c r="E218" s="8"/>
      <c r="F218" s="8"/>
      <c r="G218" s="89"/>
    </row>
    <row r="219" spans="1:7" s="6" customFormat="1" ht="17.5" customHeight="1">
      <c r="A219" s="283"/>
      <c r="B219" s="7" t="s">
        <v>319</v>
      </c>
      <c r="C219" s="14" t="s">
        <v>6</v>
      </c>
      <c r="D219" s="8"/>
      <c r="E219" s="8"/>
      <c r="F219" s="8"/>
      <c r="G219" s="89"/>
    </row>
    <row r="220" spans="1:7" s="6" customFormat="1" ht="17">
      <c r="A220" s="283"/>
      <c r="B220" s="7" t="s">
        <v>319</v>
      </c>
      <c r="C220" s="13" t="s">
        <v>1</v>
      </c>
      <c r="D220" s="8"/>
      <c r="E220" s="8"/>
      <c r="F220" s="8"/>
      <c r="G220" s="89"/>
    </row>
    <row r="221" spans="1:7" s="6" customFormat="1" ht="17">
      <c r="A221" s="283"/>
      <c r="B221" s="7" t="s">
        <v>319</v>
      </c>
      <c r="C221" s="13" t="s">
        <v>7</v>
      </c>
      <c r="D221" s="8"/>
      <c r="E221" s="8"/>
      <c r="F221" s="8"/>
      <c r="G221" s="89"/>
    </row>
    <row r="222" spans="1:7" s="6" customFormat="1" ht="17">
      <c r="A222" s="283"/>
      <c r="B222" s="7" t="s">
        <v>319</v>
      </c>
      <c r="C222" s="15" t="s">
        <v>4</v>
      </c>
      <c r="D222" s="8"/>
      <c r="E222" s="8"/>
      <c r="F222" s="8"/>
      <c r="G222" s="89"/>
    </row>
    <row r="223" spans="1:7" s="6" customFormat="1" ht="17">
      <c r="A223" s="283"/>
      <c r="B223" s="7" t="s">
        <v>319</v>
      </c>
      <c r="C223" s="13" t="s">
        <v>2</v>
      </c>
      <c r="D223" s="8"/>
      <c r="E223" s="8"/>
      <c r="F223" s="8"/>
      <c r="G223" s="89"/>
    </row>
    <row r="224" spans="1:7" s="6" customFormat="1" ht="17">
      <c r="A224" s="283"/>
      <c r="B224" s="7" t="s">
        <v>319</v>
      </c>
      <c r="C224" s="13" t="s">
        <v>44</v>
      </c>
      <c r="D224" s="8"/>
      <c r="E224" s="8"/>
      <c r="F224" s="8"/>
      <c r="G224" s="89"/>
    </row>
    <row r="225" spans="1:7" s="6" customFormat="1" ht="17">
      <c r="A225" s="283"/>
      <c r="B225" s="7" t="s">
        <v>319</v>
      </c>
      <c r="C225" s="20" t="s">
        <v>45</v>
      </c>
      <c r="D225" s="8"/>
      <c r="E225" s="8"/>
      <c r="F225" s="8"/>
      <c r="G225" s="89"/>
    </row>
    <row r="226" spans="1:7" s="6" customFormat="1">
      <c r="A226" s="289">
        <v>13</v>
      </c>
      <c r="B226" s="107" t="s">
        <v>319</v>
      </c>
      <c r="C226" s="108" t="s">
        <v>92</v>
      </c>
      <c r="D226" s="109"/>
      <c r="E226" s="109"/>
      <c r="F226" s="109"/>
      <c r="G226" s="110"/>
    </row>
    <row r="227" spans="1:7" s="6" customFormat="1" ht="34">
      <c r="A227" s="283">
        <v>13.1</v>
      </c>
      <c r="B227" s="7" t="s">
        <v>319</v>
      </c>
      <c r="C227" s="21" t="s">
        <v>305</v>
      </c>
      <c r="D227" s="9">
        <v>2</v>
      </c>
      <c r="E227" s="57" t="s">
        <v>15</v>
      </c>
      <c r="F227" s="58">
        <v>191317</v>
      </c>
      <c r="G227" s="93">
        <f>ROUNDUP(IFERROR(D227*F227,0),0)</f>
        <v>382634</v>
      </c>
    </row>
    <row r="228" spans="1:7" s="6" customFormat="1" ht="17">
      <c r="A228" s="292"/>
      <c r="B228" s="169" t="s">
        <v>319</v>
      </c>
      <c r="C228" s="170" t="s">
        <v>93</v>
      </c>
      <c r="D228" s="171"/>
      <c r="E228" s="171"/>
      <c r="F228" s="171"/>
      <c r="G228" s="172"/>
    </row>
    <row r="229" spans="1:7" s="6" customFormat="1" ht="17">
      <c r="A229" s="293"/>
      <c r="B229" s="7" t="s">
        <v>319</v>
      </c>
      <c r="C229" s="12" t="s">
        <v>94</v>
      </c>
      <c r="D229" s="8"/>
      <c r="E229" s="8"/>
      <c r="F229" s="8"/>
      <c r="G229" s="89"/>
    </row>
    <row r="230" spans="1:7" s="6" customFormat="1" ht="17">
      <c r="A230" s="293"/>
      <c r="B230" s="7" t="s">
        <v>319</v>
      </c>
      <c r="C230" s="12" t="s">
        <v>95</v>
      </c>
      <c r="D230" s="8"/>
      <c r="E230" s="8"/>
      <c r="F230" s="8"/>
      <c r="G230" s="89"/>
    </row>
    <row r="231" spans="1:7" s="6" customFormat="1" ht="17">
      <c r="A231" s="293"/>
      <c r="B231" s="7" t="s">
        <v>319</v>
      </c>
      <c r="C231" s="12" t="s">
        <v>96</v>
      </c>
      <c r="D231" s="8"/>
      <c r="E231" s="8"/>
      <c r="F231" s="8"/>
      <c r="G231" s="89"/>
    </row>
    <row r="232" spans="1:7" s="6" customFormat="1" ht="17">
      <c r="A232" s="293"/>
      <c r="B232" s="7" t="s">
        <v>319</v>
      </c>
      <c r="C232" s="12" t="s">
        <v>310</v>
      </c>
      <c r="D232" s="8"/>
      <c r="E232" s="8"/>
      <c r="F232" s="8"/>
      <c r="G232" s="89"/>
    </row>
    <row r="233" spans="1:7" s="6" customFormat="1" ht="17">
      <c r="A233" s="293"/>
      <c r="B233" s="7" t="s">
        <v>319</v>
      </c>
      <c r="C233" s="12" t="s">
        <v>97</v>
      </c>
      <c r="D233" s="8"/>
      <c r="E233" s="8"/>
      <c r="F233" s="8"/>
      <c r="G233" s="89"/>
    </row>
    <row r="234" spans="1:7" s="6" customFormat="1" ht="17">
      <c r="A234" s="293"/>
      <c r="B234" s="7" t="s">
        <v>319</v>
      </c>
      <c r="C234" s="12" t="s">
        <v>98</v>
      </c>
      <c r="D234" s="8"/>
      <c r="E234" s="8"/>
      <c r="F234" s="8"/>
      <c r="G234" s="89"/>
    </row>
    <row r="235" spans="1:7" s="6" customFormat="1" ht="34">
      <c r="A235" s="293"/>
      <c r="B235" s="7" t="s">
        <v>319</v>
      </c>
      <c r="C235" s="12" t="s">
        <v>99</v>
      </c>
      <c r="D235" s="8"/>
      <c r="E235" s="8"/>
      <c r="F235" s="8"/>
      <c r="G235" s="89"/>
    </row>
    <row r="236" spans="1:7" s="6" customFormat="1" ht="17">
      <c r="A236" s="293"/>
      <c r="B236" s="7" t="s">
        <v>319</v>
      </c>
      <c r="C236" s="12" t="s">
        <v>290</v>
      </c>
      <c r="D236" s="8"/>
      <c r="E236" s="8"/>
      <c r="F236" s="8"/>
      <c r="G236" s="89"/>
    </row>
    <row r="237" spans="1:7" s="6" customFormat="1" ht="17">
      <c r="A237" s="293"/>
      <c r="B237" s="7" t="s">
        <v>319</v>
      </c>
      <c r="C237" s="12" t="s">
        <v>100</v>
      </c>
      <c r="D237" s="8"/>
      <c r="E237" s="8"/>
      <c r="F237" s="8"/>
      <c r="G237" s="89"/>
    </row>
    <row r="238" spans="1:7" s="6" customFormat="1" ht="17">
      <c r="A238" s="293"/>
      <c r="B238" s="7" t="s">
        <v>319</v>
      </c>
      <c r="C238" s="12" t="s">
        <v>101</v>
      </c>
      <c r="D238" s="8"/>
      <c r="E238" s="8"/>
      <c r="F238" s="8"/>
      <c r="G238" s="89"/>
    </row>
    <row r="239" spans="1:7" s="6" customFormat="1" ht="17">
      <c r="A239" s="293"/>
      <c r="B239" s="7" t="s">
        <v>319</v>
      </c>
      <c r="C239" s="15" t="s">
        <v>102</v>
      </c>
      <c r="D239" s="8"/>
      <c r="E239" s="8"/>
      <c r="F239" s="8"/>
      <c r="G239" s="89"/>
    </row>
    <row r="240" spans="1:7" s="6" customFormat="1" ht="17">
      <c r="A240" s="293"/>
      <c r="B240" s="7" t="s">
        <v>319</v>
      </c>
      <c r="C240" s="15" t="s">
        <v>4</v>
      </c>
      <c r="D240" s="8"/>
      <c r="E240" s="8"/>
      <c r="F240" s="8"/>
      <c r="G240" s="89"/>
    </row>
    <row r="241" spans="1:7" s="54" customFormat="1" ht="34.5" customHeight="1">
      <c r="A241" s="298"/>
      <c r="B241" s="7" t="s">
        <v>319</v>
      </c>
      <c r="C241" s="15" t="s">
        <v>289</v>
      </c>
      <c r="D241" s="23"/>
      <c r="E241" s="23"/>
      <c r="F241" s="23"/>
      <c r="G241" s="90"/>
    </row>
    <row r="242" spans="1:7" s="16" customFormat="1" ht="17">
      <c r="A242" s="294"/>
      <c r="B242" s="7" t="s">
        <v>319</v>
      </c>
      <c r="C242" s="22" t="s">
        <v>288</v>
      </c>
      <c r="D242" s="23"/>
      <c r="E242" s="23"/>
      <c r="F242" s="23"/>
      <c r="G242" s="90"/>
    </row>
    <row r="243" spans="1:7" s="16" customFormat="1" ht="17">
      <c r="A243" s="294"/>
      <c r="B243" s="7" t="s">
        <v>319</v>
      </c>
      <c r="C243" s="22" t="s">
        <v>306</v>
      </c>
      <c r="D243" s="23"/>
      <c r="E243" s="23"/>
      <c r="F243" s="23"/>
      <c r="G243" s="90"/>
    </row>
    <row r="244" spans="1:7" s="6" customFormat="1" ht="17">
      <c r="A244" s="295"/>
      <c r="B244" s="107" t="s">
        <v>319</v>
      </c>
      <c r="C244" s="119" t="s">
        <v>2</v>
      </c>
      <c r="D244" s="109"/>
      <c r="E244" s="109"/>
      <c r="F244" s="109"/>
      <c r="G244" s="110"/>
    </row>
    <row r="245" spans="1:7" s="102" customFormat="1" ht="17">
      <c r="A245" s="285">
        <v>13.2</v>
      </c>
      <c r="B245" s="7" t="s">
        <v>319</v>
      </c>
      <c r="C245" s="97" t="s">
        <v>104</v>
      </c>
      <c r="D245" s="98">
        <v>1</v>
      </c>
      <c r="E245" s="99" t="s">
        <v>15</v>
      </c>
      <c r="F245" s="100">
        <v>61661</v>
      </c>
      <c r="G245" s="101">
        <f>ROUNDUP(IFERROR(D245*F245,0),0)</f>
        <v>61661</v>
      </c>
    </row>
    <row r="246" spans="1:7" s="6" customFormat="1" ht="17">
      <c r="A246" s="286"/>
      <c r="B246" s="169" t="s">
        <v>319</v>
      </c>
      <c r="C246" s="170" t="s">
        <v>276</v>
      </c>
      <c r="D246" s="171"/>
      <c r="E246" s="171"/>
      <c r="F246" s="171"/>
      <c r="G246" s="172"/>
    </row>
    <row r="247" spans="1:7" s="6" customFormat="1" ht="17">
      <c r="A247" s="283"/>
      <c r="B247" s="7" t="s">
        <v>319</v>
      </c>
      <c r="C247" s="13" t="s">
        <v>5</v>
      </c>
      <c r="D247" s="8"/>
      <c r="E247" s="8"/>
      <c r="F247" s="8"/>
      <c r="G247" s="89"/>
    </row>
    <row r="248" spans="1:7" s="6" customFormat="1" ht="17">
      <c r="A248" s="283"/>
      <c r="B248" s="7" t="s">
        <v>319</v>
      </c>
      <c r="C248" s="14" t="s">
        <v>0</v>
      </c>
      <c r="D248" s="8"/>
      <c r="E248" s="8"/>
      <c r="F248" s="8"/>
      <c r="G248" s="89"/>
    </row>
    <row r="249" spans="1:7" s="6" customFormat="1" ht="17">
      <c r="A249" s="283"/>
      <c r="B249" s="7" t="s">
        <v>319</v>
      </c>
      <c r="C249" s="14" t="s">
        <v>136</v>
      </c>
      <c r="D249" s="8"/>
      <c r="E249" s="8"/>
      <c r="F249" s="8"/>
      <c r="G249" s="89"/>
    </row>
    <row r="250" spans="1:7" s="6" customFormat="1" ht="34">
      <c r="A250" s="283"/>
      <c r="B250" s="7" t="s">
        <v>319</v>
      </c>
      <c r="C250" s="14" t="s">
        <v>103</v>
      </c>
      <c r="D250" s="8"/>
      <c r="E250" s="8"/>
      <c r="F250" s="8"/>
      <c r="G250" s="89"/>
    </row>
    <row r="251" spans="1:7" s="6" customFormat="1" ht="17">
      <c r="A251" s="283"/>
      <c r="B251" s="7" t="s">
        <v>319</v>
      </c>
      <c r="C251" s="14" t="s">
        <v>51</v>
      </c>
      <c r="D251" s="8"/>
      <c r="E251" s="8"/>
      <c r="F251" s="8"/>
      <c r="G251" s="89"/>
    </row>
    <row r="252" spans="1:7" s="6" customFormat="1" ht="17">
      <c r="A252" s="283"/>
      <c r="B252" s="7" t="s">
        <v>319</v>
      </c>
      <c r="C252" s="14" t="s">
        <v>277</v>
      </c>
      <c r="D252" s="8"/>
      <c r="E252" s="8"/>
      <c r="F252" s="8"/>
      <c r="G252" s="89"/>
    </row>
    <row r="253" spans="1:7" s="6" customFormat="1" ht="17">
      <c r="A253" s="283"/>
      <c r="B253" s="7" t="s">
        <v>319</v>
      </c>
      <c r="C253" s="14" t="s">
        <v>19</v>
      </c>
      <c r="D253" s="8"/>
      <c r="E253" s="8"/>
      <c r="F253" s="8"/>
      <c r="G253" s="89"/>
    </row>
    <row r="254" spans="1:7" s="6" customFormat="1" ht="17">
      <c r="A254" s="283"/>
      <c r="B254" s="7" t="s">
        <v>319</v>
      </c>
      <c r="C254" s="14" t="s">
        <v>107</v>
      </c>
      <c r="D254" s="8"/>
      <c r="E254" s="8"/>
      <c r="F254" s="8"/>
      <c r="G254" s="89"/>
    </row>
    <row r="255" spans="1:7" s="6" customFormat="1" ht="34">
      <c r="A255" s="283"/>
      <c r="B255" s="7" t="s">
        <v>319</v>
      </c>
      <c r="C255" s="14" t="s">
        <v>16</v>
      </c>
      <c r="D255" s="8"/>
      <c r="E255" s="8"/>
      <c r="F255" s="8"/>
      <c r="G255" s="89"/>
    </row>
    <row r="256" spans="1:7" s="6" customFormat="1" ht="17">
      <c r="A256" s="283"/>
      <c r="B256" s="7" t="s">
        <v>319</v>
      </c>
      <c r="C256" s="14" t="s">
        <v>17</v>
      </c>
      <c r="D256" s="8"/>
      <c r="E256" s="8"/>
      <c r="F256" s="8"/>
      <c r="G256" s="89"/>
    </row>
    <row r="257" spans="1:7" s="6" customFormat="1" ht="17">
      <c r="A257" s="283"/>
      <c r="B257" s="7" t="s">
        <v>319</v>
      </c>
      <c r="C257" s="14" t="s">
        <v>18</v>
      </c>
      <c r="D257" s="8"/>
      <c r="E257" s="8"/>
      <c r="F257" s="8"/>
      <c r="G257" s="89"/>
    </row>
    <row r="258" spans="1:7" s="6" customFormat="1" ht="17">
      <c r="A258" s="283"/>
      <c r="B258" s="7" t="s">
        <v>319</v>
      </c>
      <c r="C258" s="13" t="s">
        <v>7</v>
      </c>
      <c r="D258" s="8"/>
      <c r="E258" s="8"/>
      <c r="F258" s="8"/>
      <c r="G258" s="89"/>
    </row>
    <row r="259" spans="1:7" s="6" customFormat="1" ht="17">
      <c r="A259" s="283"/>
      <c r="B259" s="7" t="s">
        <v>319</v>
      </c>
      <c r="C259" s="15" t="s">
        <v>4</v>
      </c>
      <c r="D259" s="8"/>
      <c r="E259" s="8"/>
      <c r="F259" s="8"/>
      <c r="G259" s="89"/>
    </row>
    <row r="260" spans="1:7" s="6" customFormat="1" ht="17">
      <c r="A260" s="283"/>
      <c r="B260" s="7" t="s">
        <v>319</v>
      </c>
      <c r="C260" s="13" t="s">
        <v>2</v>
      </c>
      <c r="D260" s="8"/>
      <c r="E260" s="8"/>
      <c r="F260" s="8"/>
      <c r="G260" s="89"/>
    </row>
    <row r="261" spans="1:7" s="6" customFormat="1">
      <c r="A261" s="289">
        <v>14</v>
      </c>
      <c r="B261" s="107" t="s">
        <v>319</v>
      </c>
      <c r="C261" s="108" t="s">
        <v>108</v>
      </c>
      <c r="D261" s="109"/>
      <c r="E261" s="109"/>
      <c r="F261" s="109"/>
      <c r="G261" s="110"/>
    </row>
    <row r="262" spans="1:7" s="6" customFormat="1" ht="34">
      <c r="A262" s="283">
        <v>14.1</v>
      </c>
      <c r="B262" s="7" t="s">
        <v>319</v>
      </c>
      <c r="C262" s="21" t="s">
        <v>307</v>
      </c>
      <c r="D262" s="9">
        <v>1</v>
      </c>
      <c r="E262" s="10" t="s">
        <v>15</v>
      </c>
      <c r="F262" s="58">
        <v>191317</v>
      </c>
      <c r="G262" s="93">
        <f>ROUNDUP(IFERROR(D262*F262,0),0)</f>
        <v>191317</v>
      </c>
    </row>
    <row r="263" spans="1:7" s="6" customFormat="1" ht="17">
      <c r="A263" s="292"/>
      <c r="B263" s="169" t="s">
        <v>319</v>
      </c>
      <c r="C263" s="170" t="s">
        <v>93</v>
      </c>
      <c r="D263" s="171"/>
      <c r="E263" s="171"/>
      <c r="F263" s="171"/>
      <c r="G263" s="172"/>
    </row>
    <row r="264" spans="1:7" s="6" customFormat="1" ht="17">
      <c r="A264" s="293"/>
      <c r="B264" s="7" t="s">
        <v>319</v>
      </c>
      <c r="C264" s="12" t="s">
        <v>94</v>
      </c>
      <c r="D264" s="8"/>
      <c r="E264" s="8"/>
      <c r="F264" s="8"/>
      <c r="G264" s="89"/>
    </row>
    <row r="265" spans="1:7" s="6" customFormat="1" ht="17">
      <c r="A265" s="293"/>
      <c r="B265" s="7" t="s">
        <v>319</v>
      </c>
      <c r="C265" s="12" t="s">
        <v>95</v>
      </c>
      <c r="D265" s="8"/>
      <c r="E265" s="8"/>
      <c r="F265" s="8"/>
      <c r="G265" s="89"/>
    </row>
    <row r="266" spans="1:7" s="6" customFormat="1" ht="17">
      <c r="A266" s="293"/>
      <c r="B266" s="7" t="s">
        <v>319</v>
      </c>
      <c r="C266" s="12" t="s">
        <v>96</v>
      </c>
      <c r="D266" s="8"/>
      <c r="E266" s="8"/>
      <c r="F266" s="8"/>
      <c r="G266" s="89"/>
    </row>
    <row r="267" spans="1:7" s="6" customFormat="1" ht="17">
      <c r="A267" s="293"/>
      <c r="B267" s="7" t="s">
        <v>319</v>
      </c>
      <c r="C267" s="12" t="s">
        <v>310</v>
      </c>
      <c r="D267" s="8"/>
      <c r="E267" s="8"/>
      <c r="F267" s="8"/>
      <c r="G267" s="89"/>
    </row>
    <row r="268" spans="1:7" s="6" customFormat="1" ht="17">
      <c r="A268" s="293"/>
      <c r="B268" s="7" t="s">
        <v>319</v>
      </c>
      <c r="C268" s="12" t="s">
        <v>97</v>
      </c>
      <c r="D268" s="8"/>
      <c r="E268" s="8"/>
      <c r="F268" s="8"/>
      <c r="G268" s="89"/>
    </row>
    <row r="269" spans="1:7" s="6" customFormat="1" ht="17">
      <c r="A269" s="293"/>
      <c r="B269" s="7" t="s">
        <v>319</v>
      </c>
      <c r="C269" s="12" t="s">
        <v>98</v>
      </c>
      <c r="D269" s="8"/>
      <c r="E269" s="8"/>
      <c r="F269" s="8"/>
      <c r="G269" s="89"/>
    </row>
    <row r="270" spans="1:7" s="6" customFormat="1" ht="34">
      <c r="A270" s="293"/>
      <c r="B270" s="7" t="s">
        <v>319</v>
      </c>
      <c r="C270" s="12" t="s">
        <v>99</v>
      </c>
      <c r="D270" s="8"/>
      <c r="E270" s="8"/>
      <c r="F270" s="8"/>
      <c r="G270" s="89"/>
    </row>
    <row r="271" spans="1:7" s="6" customFormat="1" ht="17">
      <c r="A271" s="293"/>
      <c r="B271" s="7" t="s">
        <v>319</v>
      </c>
      <c r="C271" s="12" t="s">
        <v>290</v>
      </c>
      <c r="D271" s="8"/>
      <c r="E271" s="8"/>
      <c r="F271" s="8"/>
      <c r="G271" s="89"/>
    </row>
    <row r="272" spans="1:7" s="6" customFormat="1" ht="17">
      <c r="A272" s="293"/>
      <c r="B272" s="7" t="s">
        <v>319</v>
      </c>
      <c r="C272" s="12" t="s">
        <v>100</v>
      </c>
      <c r="D272" s="8"/>
      <c r="E272" s="8"/>
      <c r="F272" s="8"/>
      <c r="G272" s="89"/>
    </row>
    <row r="273" spans="1:7" s="6" customFormat="1" ht="17">
      <c r="A273" s="293"/>
      <c r="B273" s="7" t="s">
        <v>319</v>
      </c>
      <c r="C273" s="12" t="s">
        <v>101</v>
      </c>
      <c r="D273" s="8"/>
      <c r="E273" s="8"/>
      <c r="F273" s="8"/>
      <c r="G273" s="89"/>
    </row>
    <row r="274" spans="1:7" s="6" customFormat="1" ht="17">
      <c r="A274" s="293"/>
      <c r="B274" s="7" t="s">
        <v>319</v>
      </c>
      <c r="C274" s="15" t="s">
        <v>102</v>
      </c>
      <c r="D274" s="8"/>
      <c r="E274" s="8"/>
      <c r="F274" s="8"/>
      <c r="G274" s="89"/>
    </row>
    <row r="275" spans="1:7" s="6" customFormat="1" ht="17">
      <c r="A275" s="293"/>
      <c r="B275" s="7" t="s">
        <v>319</v>
      </c>
      <c r="C275" s="15" t="s">
        <v>4</v>
      </c>
      <c r="D275" s="8"/>
      <c r="E275" s="8"/>
      <c r="F275" s="8"/>
      <c r="G275" s="89"/>
    </row>
    <row r="276" spans="1:7" s="54" customFormat="1" ht="34" customHeight="1">
      <c r="A276" s="298"/>
      <c r="B276" s="7" t="s">
        <v>319</v>
      </c>
      <c r="C276" s="22" t="s">
        <v>289</v>
      </c>
      <c r="D276" s="23"/>
      <c r="E276" s="23"/>
      <c r="F276" s="23"/>
      <c r="G276" s="90"/>
    </row>
    <row r="277" spans="1:7" s="16" customFormat="1" ht="17">
      <c r="A277" s="294"/>
      <c r="B277" s="7" t="s">
        <v>319</v>
      </c>
      <c r="C277" s="22" t="s">
        <v>288</v>
      </c>
      <c r="D277" s="23"/>
      <c r="E277" s="23"/>
      <c r="F277" s="23"/>
      <c r="G277" s="90"/>
    </row>
    <row r="278" spans="1:7" s="16" customFormat="1" ht="17">
      <c r="A278" s="294"/>
      <c r="B278" s="7" t="s">
        <v>319</v>
      </c>
      <c r="C278" s="22" t="s">
        <v>306</v>
      </c>
      <c r="D278" s="23"/>
      <c r="E278" s="23"/>
      <c r="F278" s="23"/>
      <c r="G278" s="90"/>
    </row>
    <row r="279" spans="1:7" s="6" customFormat="1" ht="17">
      <c r="A279" s="295"/>
      <c r="B279" s="107" t="s">
        <v>319</v>
      </c>
      <c r="C279" s="119" t="s">
        <v>2</v>
      </c>
      <c r="D279" s="109"/>
      <c r="E279" s="109"/>
      <c r="F279" s="109"/>
      <c r="G279" s="110"/>
    </row>
    <row r="280" spans="1:7" s="102" customFormat="1" ht="17">
      <c r="A280" s="285">
        <v>14.2</v>
      </c>
      <c r="B280" s="7" t="s">
        <v>319</v>
      </c>
      <c r="C280" s="97" t="s">
        <v>278</v>
      </c>
      <c r="D280" s="98">
        <v>1</v>
      </c>
      <c r="E280" s="99" t="s">
        <v>15</v>
      </c>
      <c r="F280" s="100">
        <v>101430</v>
      </c>
      <c r="G280" s="101">
        <f>ROUNDUP(IFERROR(D280*F280,0),0)</f>
        <v>101430</v>
      </c>
    </row>
    <row r="281" spans="1:7" s="6" customFormat="1" ht="17">
      <c r="A281" s="286"/>
      <c r="B281" s="169" t="s">
        <v>319</v>
      </c>
      <c r="C281" s="170" t="s">
        <v>279</v>
      </c>
      <c r="D281" s="171"/>
      <c r="E281" s="171"/>
      <c r="F281" s="171"/>
      <c r="G281" s="172"/>
    </row>
    <row r="282" spans="1:7" s="6" customFormat="1" ht="17">
      <c r="A282" s="283"/>
      <c r="B282" s="7" t="s">
        <v>319</v>
      </c>
      <c r="C282" s="13" t="s">
        <v>5</v>
      </c>
      <c r="D282" s="8"/>
      <c r="E282" s="8"/>
      <c r="F282" s="8"/>
      <c r="G282" s="89"/>
    </row>
    <row r="283" spans="1:7" s="6" customFormat="1" ht="17">
      <c r="A283" s="283"/>
      <c r="B283" s="7" t="s">
        <v>319</v>
      </c>
      <c r="C283" s="14" t="s">
        <v>0</v>
      </c>
      <c r="D283" s="8"/>
      <c r="E283" s="8"/>
      <c r="F283" s="8"/>
      <c r="G283" s="89"/>
    </row>
    <row r="284" spans="1:7" s="6" customFormat="1" ht="17">
      <c r="A284" s="283"/>
      <c r="B284" s="7" t="s">
        <v>319</v>
      </c>
      <c r="C284" s="14" t="s">
        <v>136</v>
      </c>
      <c r="D284" s="8"/>
      <c r="E284" s="8"/>
      <c r="F284" s="8"/>
      <c r="G284" s="89"/>
    </row>
    <row r="285" spans="1:7" s="6" customFormat="1" ht="34">
      <c r="A285" s="283"/>
      <c r="B285" s="7" t="s">
        <v>319</v>
      </c>
      <c r="C285" s="14" t="s">
        <v>105</v>
      </c>
      <c r="D285" s="8"/>
      <c r="E285" s="8"/>
      <c r="F285" s="8"/>
      <c r="G285" s="89"/>
    </row>
    <row r="286" spans="1:7" s="6" customFormat="1" ht="34">
      <c r="A286" s="283"/>
      <c r="B286" s="7" t="s">
        <v>319</v>
      </c>
      <c r="C286" s="14" t="s">
        <v>280</v>
      </c>
      <c r="D286" s="8"/>
      <c r="E286" s="8"/>
      <c r="F286" s="8"/>
      <c r="G286" s="89"/>
    </row>
    <row r="287" spans="1:7" s="6" customFormat="1" ht="17">
      <c r="A287" s="283"/>
      <c r="B287" s="7" t="s">
        <v>319</v>
      </c>
      <c r="C287" s="13" t="s">
        <v>274</v>
      </c>
      <c r="D287" s="8"/>
      <c r="E287" s="8"/>
      <c r="F287" s="8"/>
      <c r="G287" s="89"/>
    </row>
    <row r="288" spans="1:7" s="6" customFormat="1" ht="17">
      <c r="A288" s="283"/>
      <c r="B288" s="7" t="s">
        <v>319</v>
      </c>
      <c r="C288" s="14" t="s">
        <v>66</v>
      </c>
      <c r="D288" s="8"/>
      <c r="E288" s="8"/>
      <c r="F288" s="8"/>
      <c r="G288" s="89"/>
    </row>
    <row r="289" spans="1:7" s="6" customFormat="1" ht="17">
      <c r="A289" s="283"/>
      <c r="B289" s="7" t="s">
        <v>319</v>
      </c>
      <c r="C289" s="14" t="s">
        <v>106</v>
      </c>
      <c r="D289" s="8"/>
      <c r="E289" s="8"/>
      <c r="F289" s="8"/>
      <c r="G289" s="89"/>
    </row>
    <row r="290" spans="1:7" s="6" customFormat="1" ht="17">
      <c r="A290" s="283"/>
      <c r="B290" s="7" t="s">
        <v>319</v>
      </c>
      <c r="C290" s="14" t="s">
        <v>19</v>
      </c>
      <c r="D290" s="8"/>
      <c r="E290" s="8"/>
      <c r="F290" s="8"/>
      <c r="G290" s="89"/>
    </row>
    <row r="291" spans="1:7" s="6" customFormat="1" ht="17">
      <c r="A291" s="283"/>
      <c r="B291" s="7" t="s">
        <v>319</v>
      </c>
      <c r="C291" s="14" t="s">
        <v>107</v>
      </c>
      <c r="D291" s="8"/>
      <c r="E291" s="8"/>
      <c r="F291" s="8"/>
      <c r="G291" s="89"/>
    </row>
    <row r="292" spans="1:7" s="6" customFormat="1" ht="17">
      <c r="A292" s="283"/>
      <c r="B292" s="7" t="s">
        <v>319</v>
      </c>
      <c r="C292" s="14" t="s">
        <v>18</v>
      </c>
      <c r="D292" s="8"/>
      <c r="E292" s="8"/>
      <c r="F292" s="8"/>
      <c r="G292" s="89"/>
    </row>
    <row r="293" spans="1:7" s="6" customFormat="1" ht="34">
      <c r="A293" s="283"/>
      <c r="B293" s="7" t="s">
        <v>319</v>
      </c>
      <c r="C293" s="14" t="s">
        <v>16</v>
      </c>
      <c r="D293" s="8"/>
      <c r="E293" s="8"/>
      <c r="F293" s="8"/>
      <c r="G293" s="89"/>
    </row>
    <row r="294" spans="1:7" s="6" customFormat="1" ht="17">
      <c r="A294" s="283"/>
      <c r="B294" s="7" t="s">
        <v>319</v>
      </c>
      <c r="C294" s="14" t="s">
        <v>17</v>
      </c>
      <c r="D294" s="8"/>
      <c r="E294" s="8"/>
      <c r="F294" s="8"/>
      <c r="G294" s="89"/>
    </row>
    <row r="295" spans="1:7" s="6" customFormat="1" ht="17.5" customHeight="1">
      <c r="A295" s="283"/>
      <c r="B295" s="7" t="s">
        <v>319</v>
      </c>
      <c r="C295" s="14" t="s">
        <v>6</v>
      </c>
      <c r="D295" s="8"/>
      <c r="E295" s="8"/>
      <c r="F295" s="8"/>
      <c r="G295" s="89"/>
    </row>
    <row r="296" spans="1:7" s="6" customFormat="1" ht="17">
      <c r="A296" s="283"/>
      <c r="B296" s="7" t="s">
        <v>319</v>
      </c>
      <c r="C296" s="13" t="s">
        <v>1</v>
      </c>
      <c r="D296" s="8"/>
      <c r="E296" s="8"/>
      <c r="F296" s="8"/>
      <c r="G296" s="89"/>
    </row>
    <row r="297" spans="1:7" s="6" customFormat="1" ht="17">
      <c r="A297" s="283"/>
      <c r="B297" s="7" t="s">
        <v>319</v>
      </c>
      <c r="C297" s="13" t="s">
        <v>7</v>
      </c>
      <c r="D297" s="8"/>
      <c r="E297" s="8"/>
      <c r="F297" s="8"/>
      <c r="G297" s="89"/>
    </row>
    <row r="298" spans="1:7" s="6" customFormat="1" ht="17">
      <c r="A298" s="283"/>
      <c r="B298" s="7" t="s">
        <v>319</v>
      </c>
      <c r="C298" s="15" t="s">
        <v>4</v>
      </c>
      <c r="D298" s="8"/>
      <c r="E298" s="8"/>
      <c r="F298" s="8"/>
      <c r="G298" s="89"/>
    </row>
    <row r="299" spans="1:7" s="6" customFormat="1" ht="17">
      <c r="A299" s="283"/>
      <c r="B299" s="7" t="s">
        <v>319</v>
      </c>
      <c r="C299" s="13" t="s">
        <v>2</v>
      </c>
      <c r="D299" s="8"/>
      <c r="E299" s="8"/>
      <c r="F299" s="8"/>
      <c r="G299" s="89"/>
    </row>
    <row r="300" spans="1:7" s="6" customFormat="1" ht="17">
      <c r="A300" s="295"/>
      <c r="B300" s="107" t="s">
        <v>319</v>
      </c>
      <c r="C300" s="119" t="s">
        <v>40</v>
      </c>
      <c r="D300" s="109"/>
      <c r="E300" s="109"/>
      <c r="F300" s="109"/>
      <c r="G300" s="110"/>
    </row>
    <row r="301" spans="1:7" s="102" customFormat="1" ht="17">
      <c r="A301" s="285">
        <v>14.3</v>
      </c>
      <c r="B301" s="7" t="s">
        <v>319</v>
      </c>
      <c r="C301" s="97" t="s">
        <v>291</v>
      </c>
      <c r="D301" s="98">
        <v>1</v>
      </c>
      <c r="E301" s="99" t="s">
        <v>15</v>
      </c>
      <c r="F301" s="100">
        <v>209925</v>
      </c>
      <c r="G301" s="101">
        <f>ROUNDUP(IFERROR(D301*F301,0),0)</f>
        <v>209925</v>
      </c>
    </row>
    <row r="302" spans="1:7" s="6" customFormat="1" ht="17">
      <c r="A302" s="286"/>
      <c r="B302" s="169" t="s">
        <v>319</v>
      </c>
      <c r="C302" s="170" t="s">
        <v>281</v>
      </c>
      <c r="D302" s="171"/>
      <c r="E302" s="171"/>
      <c r="F302" s="171"/>
      <c r="G302" s="172"/>
    </row>
    <row r="303" spans="1:7" s="6" customFormat="1" ht="17">
      <c r="A303" s="283"/>
      <c r="B303" s="7" t="s">
        <v>319</v>
      </c>
      <c r="C303" s="13" t="s">
        <v>5</v>
      </c>
      <c r="D303" s="8"/>
      <c r="E303" s="8"/>
      <c r="F303" s="8"/>
      <c r="G303" s="89"/>
    </row>
    <row r="304" spans="1:7" s="6" customFormat="1" ht="17">
      <c r="A304" s="283"/>
      <c r="B304" s="7" t="s">
        <v>319</v>
      </c>
      <c r="C304" s="14" t="s">
        <v>0</v>
      </c>
      <c r="D304" s="8"/>
      <c r="E304" s="8"/>
      <c r="F304" s="8"/>
      <c r="G304" s="89"/>
    </row>
    <row r="305" spans="1:7" s="6" customFormat="1" ht="34">
      <c r="A305" s="283"/>
      <c r="B305" s="7" t="s">
        <v>319</v>
      </c>
      <c r="C305" s="14" t="s">
        <v>282</v>
      </c>
      <c r="D305" s="8"/>
      <c r="E305" s="8"/>
      <c r="F305" s="8"/>
      <c r="G305" s="89"/>
    </row>
    <row r="306" spans="1:7" s="6" customFormat="1" ht="34">
      <c r="A306" s="283"/>
      <c r="B306" s="7" t="s">
        <v>319</v>
      </c>
      <c r="C306" s="14" t="s">
        <v>273</v>
      </c>
      <c r="D306" s="8"/>
      <c r="E306" s="8"/>
      <c r="F306" s="8"/>
      <c r="G306" s="89"/>
    </row>
    <row r="307" spans="1:7" s="6" customFormat="1" ht="34">
      <c r="A307" s="283"/>
      <c r="B307" s="7" t="s">
        <v>319</v>
      </c>
      <c r="C307" s="14" t="s">
        <v>280</v>
      </c>
      <c r="D307" s="8"/>
      <c r="E307" s="8"/>
      <c r="F307" s="8"/>
      <c r="G307" s="89"/>
    </row>
    <row r="308" spans="1:7" s="6" customFormat="1" ht="34">
      <c r="A308" s="283"/>
      <c r="B308" s="7" t="s">
        <v>319</v>
      </c>
      <c r="C308" s="14" t="s">
        <v>89</v>
      </c>
      <c r="D308" s="8"/>
      <c r="E308" s="8"/>
      <c r="F308" s="8"/>
      <c r="G308" s="89"/>
    </row>
    <row r="309" spans="1:7" s="6" customFormat="1" ht="17">
      <c r="A309" s="283"/>
      <c r="B309" s="7" t="s">
        <v>319</v>
      </c>
      <c r="C309" s="13" t="s">
        <v>274</v>
      </c>
      <c r="D309" s="8"/>
      <c r="E309" s="8"/>
      <c r="F309" s="8"/>
      <c r="G309" s="89"/>
    </row>
    <row r="310" spans="1:7" s="6" customFormat="1" ht="17">
      <c r="A310" s="283"/>
      <c r="B310" s="7" t="s">
        <v>319</v>
      </c>
      <c r="C310" s="14" t="s">
        <v>91</v>
      </c>
      <c r="D310" s="8"/>
      <c r="E310" s="8"/>
      <c r="F310" s="8"/>
      <c r="G310" s="89"/>
    </row>
    <row r="311" spans="1:7" s="6" customFormat="1" ht="17">
      <c r="A311" s="283"/>
      <c r="B311" s="7" t="s">
        <v>319</v>
      </c>
      <c r="C311" s="14" t="s">
        <v>283</v>
      </c>
      <c r="D311" s="8"/>
      <c r="E311" s="8"/>
      <c r="F311" s="8"/>
      <c r="G311" s="89"/>
    </row>
    <row r="312" spans="1:7" s="6" customFormat="1" ht="17.5" customHeight="1">
      <c r="A312" s="283"/>
      <c r="B312" s="7" t="s">
        <v>319</v>
      </c>
      <c r="C312" s="14" t="s">
        <v>6</v>
      </c>
      <c r="D312" s="8"/>
      <c r="E312" s="8"/>
      <c r="F312" s="8"/>
      <c r="G312" s="89"/>
    </row>
    <row r="313" spans="1:7" s="6" customFormat="1" ht="17">
      <c r="A313" s="283"/>
      <c r="B313" s="7" t="s">
        <v>319</v>
      </c>
      <c r="C313" s="13" t="s">
        <v>1</v>
      </c>
      <c r="D313" s="8"/>
      <c r="E313" s="8"/>
      <c r="F313" s="8"/>
      <c r="G313" s="89"/>
    </row>
    <row r="314" spans="1:7" s="6" customFormat="1" ht="17">
      <c r="A314" s="283"/>
      <c r="B314" s="7" t="s">
        <v>319</v>
      </c>
      <c r="C314" s="13" t="s">
        <v>7</v>
      </c>
      <c r="D314" s="8"/>
      <c r="E314" s="8"/>
      <c r="F314" s="8"/>
      <c r="G314" s="89"/>
    </row>
    <row r="315" spans="1:7" s="6" customFormat="1" ht="17">
      <c r="A315" s="283"/>
      <c r="B315" s="7" t="s">
        <v>319</v>
      </c>
      <c r="C315" s="22" t="s">
        <v>284</v>
      </c>
      <c r="D315" s="8"/>
      <c r="E315" s="8"/>
      <c r="F315" s="8"/>
      <c r="G315" s="89"/>
    </row>
    <row r="316" spans="1:7" s="6" customFormat="1" ht="17">
      <c r="A316" s="283"/>
      <c r="B316" s="7" t="s">
        <v>319</v>
      </c>
      <c r="C316" s="15" t="s">
        <v>4</v>
      </c>
      <c r="D316" s="8"/>
      <c r="E316" s="8"/>
      <c r="F316" s="8"/>
      <c r="G316" s="89"/>
    </row>
    <row r="317" spans="1:7" s="6" customFormat="1" ht="17">
      <c r="A317" s="283"/>
      <c r="B317" s="7" t="s">
        <v>319</v>
      </c>
      <c r="C317" s="13" t="s">
        <v>2</v>
      </c>
      <c r="D317" s="8"/>
      <c r="E317" s="8"/>
      <c r="F317" s="8"/>
      <c r="G317" s="89"/>
    </row>
    <row r="318" spans="1:7" s="6" customFormat="1" ht="17">
      <c r="A318" s="293"/>
      <c r="B318" s="7" t="s">
        <v>319</v>
      </c>
      <c r="C318" s="13" t="s">
        <v>54</v>
      </c>
      <c r="D318" s="8"/>
      <c r="E318" s="8"/>
      <c r="F318" s="8"/>
      <c r="G318" s="89"/>
    </row>
    <row r="319" spans="1:7" s="6" customFormat="1">
      <c r="A319" s="289">
        <v>15</v>
      </c>
      <c r="B319" s="107" t="s">
        <v>319</v>
      </c>
      <c r="C319" s="108" t="s">
        <v>110</v>
      </c>
      <c r="D319" s="109"/>
      <c r="E319" s="109"/>
      <c r="F319" s="109"/>
      <c r="G319" s="110"/>
    </row>
    <row r="320" spans="1:7" s="102" customFormat="1" ht="17">
      <c r="A320" s="285">
        <v>15.1</v>
      </c>
      <c r="B320" s="7" t="s">
        <v>319</v>
      </c>
      <c r="C320" s="97" t="s">
        <v>32</v>
      </c>
      <c r="D320" s="98">
        <v>1</v>
      </c>
      <c r="E320" s="99" t="s">
        <v>15</v>
      </c>
      <c r="F320" s="100">
        <v>49356</v>
      </c>
      <c r="G320" s="101">
        <f>ROUNDUP(IFERROR(D320*F320,0),0)</f>
        <v>49356</v>
      </c>
    </row>
    <row r="321" spans="1:7" s="6" customFormat="1" ht="17">
      <c r="A321" s="286"/>
      <c r="B321" s="169" t="s">
        <v>319</v>
      </c>
      <c r="C321" s="170" t="s">
        <v>285</v>
      </c>
      <c r="D321" s="171"/>
      <c r="E321" s="171"/>
      <c r="F321" s="171"/>
      <c r="G321" s="172"/>
    </row>
    <row r="322" spans="1:7" s="6" customFormat="1" ht="17">
      <c r="A322" s="283"/>
      <c r="B322" s="7" t="s">
        <v>319</v>
      </c>
      <c r="C322" s="13" t="s">
        <v>5</v>
      </c>
      <c r="D322" s="8"/>
      <c r="E322" s="8"/>
      <c r="F322" s="8"/>
      <c r="G322" s="89"/>
    </row>
    <row r="323" spans="1:7" s="6" customFormat="1" ht="17">
      <c r="A323" s="283"/>
      <c r="B323" s="7" t="s">
        <v>319</v>
      </c>
      <c r="C323" s="14" t="s">
        <v>0</v>
      </c>
      <c r="D323" s="8"/>
      <c r="E323" s="8"/>
      <c r="F323" s="8"/>
      <c r="G323" s="89"/>
    </row>
    <row r="324" spans="1:7" s="6" customFormat="1" ht="34">
      <c r="A324" s="283"/>
      <c r="B324" s="7" t="s">
        <v>319</v>
      </c>
      <c r="C324" s="14" t="s">
        <v>103</v>
      </c>
      <c r="D324" s="8"/>
      <c r="E324" s="8"/>
      <c r="F324" s="8"/>
      <c r="G324" s="89"/>
    </row>
    <row r="325" spans="1:7" s="6" customFormat="1" ht="17">
      <c r="A325" s="283"/>
      <c r="B325" s="7" t="s">
        <v>319</v>
      </c>
      <c r="C325" s="14" t="s">
        <v>51</v>
      </c>
      <c r="D325" s="8"/>
      <c r="E325" s="8"/>
      <c r="F325" s="8"/>
      <c r="G325" s="89"/>
    </row>
    <row r="326" spans="1:7" s="6" customFormat="1" ht="17.5" customHeight="1">
      <c r="A326" s="283"/>
      <c r="B326" s="7" t="s">
        <v>319</v>
      </c>
      <c r="C326" s="14" t="s">
        <v>6</v>
      </c>
      <c r="D326" s="8"/>
      <c r="E326" s="8"/>
      <c r="F326" s="8"/>
      <c r="G326" s="89"/>
    </row>
    <row r="327" spans="1:7" s="6" customFormat="1" ht="17">
      <c r="A327" s="283"/>
      <c r="B327" s="7" t="s">
        <v>319</v>
      </c>
      <c r="C327" s="13" t="s">
        <v>1</v>
      </c>
      <c r="D327" s="8"/>
      <c r="E327" s="8"/>
      <c r="F327" s="8"/>
      <c r="G327" s="89"/>
    </row>
    <row r="328" spans="1:7" s="6" customFormat="1" ht="17">
      <c r="A328" s="283"/>
      <c r="B328" s="7" t="s">
        <v>319</v>
      </c>
      <c r="C328" s="13" t="s">
        <v>7</v>
      </c>
      <c r="D328" s="8"/>
      <c r="E328" s="8"/>
      <c r="F328" s="8"/>
      <c r="G328" s="89"/>
    </row>
    <row r="329" spans="1:7" s="6" customFormat="1" ht="17">
      <c r="A329" s="283"/>
      <c r="B329" s="7" t="s">
        <v>319</v>
      </c>
      <c r="C329" s="15" t="s">
        <v>4</v>
      </c>
      <c r="D329" s="8"/>
      <c r="E329" s="8"/>
      <c r="F329" s="8"/>
      <c r="G329" s="89"/>
    </row>
    <row r="330" spans="1:7" s="6" customFormat="1" ht="17">
      <c r="A330" s="283"/>
      <c r="B330" s="7" t="s">
        <v>319</v>
      </c>
      <c r="C330" s="13" t="s">
        <v>2</v>
      </c>
      <c r="D330" s="8"/>
      <c r="E330" s="8"/>
      <c r="F330" s="8"/>
      <c r="G330" s="89"/>
    </row>
    <row r="331" spans="1:7" s="6" customFormat="1" ht="17">
      <c r="A331" s="293"/>
      <c r="B331" s="7" t="s">
        <v>319</v>
      </c>
      <c r="C331" s="13" t="s">
        <v>34</v>
      </c>
      <c r="D331" s="8"/>
      <c r="E331" s="8"/>
      <c r="F331" s="8"/>
      <c r="G331" s="89"/>
    </row>
    <row r="332" spans="1:7" s="6" customFormat="1">
      <c r="A332" s="289">
        <v>16</v>
      </c>
      <c r="B332" s="107" t="s">
        <v>319</v>
      </c>
      <c r="C332" s="108" t="s">
        <v>111</v>
      </c>
      <c r="D332" s="109"/>
      <c r="E332" s="109"/>
      <c r="F332" s="109"/>
      <c r="G332" s="110"/>
    </row>
    <row r="333" spans="1:7" s="102" customFormat="1" ht="17">
      <c r="A333" s="285">
        <v>16.100000000000001</v>
      </c>
      <c r="B333" s="7" t="s">
        <v>319</v>
      </c>
      <c r="C333" s="97" t="s">
        <v>32</v>
      </c>
      <c r="D333" s="98">
        <v>1</v>
      </c>
      <c r="E333" s="99" t="s">
        <v>15</v>
      </c>
      <c r="F333" s="100">
        <v>27723</v>
      </c>
      <c r="G333" s="101">
        <f>ROUNDUP(IFERROR(D333*F333,0),0)</f>
        <v>27723</v>
      </c>
    </row>
    <row r="334" spans="1:7" s="6" customFormat="1" ht="17">
      <c r="A334" s="286"/>
      <c r="B334" s="169" t="s">
        <v>319</v>
      </c>
      <c r="C334" s="170" t="s">
        <v>112</v>
      </c>
      <c r="D334" s="171"/>
      <c r="E334" s="171"/>
      <c r="F334" s="171"/>
      <c r="G334" s="172"/>
    </row>
    <row r="335" spans="1:7" s="6" customFormat="1" ht="17">
      <c r="A335" s="283"/>
      <c r="B335" s="7" t="s">
        <v>319</v>
      </c>
      <c r="C335" s="13" t="s">
        <v>5</v>
      </c>
      <c r="D335" s="8"/>
      <c r="E335" s="8"/>
      <c r="F335" s="8"/>
      <c r="G335" s="89"/>
    </row>
    <row r="336" spans="1:7" s="6" customFormat="1" ht="17">
      <c r="A336" s="283"/>
      <c r="B336" s="7" t="s">
        <v>319</v>
      </c>
      <c r="C336" s="14" t="s">
        <v>0</v>
      </c>
      <c r="D336" s="8"/>
      <c r="E336" s="8"/>
      <c r="F336" s="8"/>
      <c r="G336" s="89"/>
    </row>
    <row r="337" spans="1:7" s="6" customFormat="1" ht="34">
      <c r="A337" s="283"/>
      <c r="B337" s="7" t="s">
        <v>319</v>
      </c>
      <c r="C337" s="14" t="s">
        <v>46</v>
      </c>
      <c r="D337" s="8"/>
      <c r="E337" s="8"/>
      <c r="F337" s="8"/>
      <c r="G337" s="89"/>
    </row>
    <row r="338" spans="1:7" s="6" customFormat="1" ht="17">
      <c r="A338" s="283"/>
      <c r="B338" s="7" t="s">
        <v>319</v>
      </c>
      <c r="C338" s="14" t="s">
        <v>113</v>
      </c>
      <c r="D338" s="8"/>
      <c r="E338" s="8"/>
      <c r="F338" s="8"/>
      <c r="G338" s="89"/>
    </row>
    <row r="339" spans="1:7" s="6" customFormat="1" ht="17.5" customHeight="1">
      <c r="A339" s="283"/>
      <c r="B339" s="7" t="s">
        <v>319</v>
      </c>
      <c r="C339" s="14" t="s">
        <v>6</v>
      </c>
      <c r="D339" s="8"/>
      <c r="E339" s="8"/>
      <c r="F339" s="8"/>
      <c r="G339" s="89"/>
    </row>
    <row r="340" spans="1:7" s="6" customFormat="1" ht="17">
      <c r="A340" s="283"/>
      <c r="B340" s="7" t="s">
        <v>319</v>
      </c>
      <c r="C340" s="13" t="s">
        <v>1</v>
      </c>
      <c r="D340" s="8"/>
      <c r="E340" s="8"/>
      <c r="F340" s="8"/>
      <c r="G340" s="89"/>
    </row>
    <row r="341" spans="1:7" s="6" customFormat="1" ht="17">
      <c r="A341" s="283"/>
      <c r="B341" s="7" t="s">
        <v>319</v>
      </c>
      <c r="C341" s="13" t="s">
        <v>7</v>
      </c>
      <c r="D341" s="8"/>
      <c r="E341" s="8"/>
      <c r="F341" s="8"/>
      <c r="G341" s="89"/>
    </row>
    <row r="342" spans="1:7" s="6" customFormat="1" ht="17">
      <c r="A342" s="283"/>
      <c r="B342" s="7" t="s">
        <v>319</v>
      </c>
      <c r="C342" s="15" t="s">
        <v>68</v>
      </c>
      <c r="D342" s="8"/>
      <c r="E342" s="8"/>
      <c r="F342" s="8"/>
      <c r="G342" s="89"/>
    </row>
    <row r="343" spans="1:7" s="6" customFormat="1" ht="17">
      <c r="A343" s="283"/>
      <c r="B343" s="7" t="s">
        <v>319</v>
      </c>
      <c r="C343" s="13" t="s">
        <v>2</v>
      </c>
      <c r="D343" s="8"/>
      <c r="E343" s="8"/>
      <c r="F343" s="8"/>
      <c r="G343" s="89"/>
    </row>
    <row r="344" spans="1:7" s="6" customFormat="1" ht="17">
      <c r="A344" s="293"/>
      <c r="B344" s="7" t="s">
        <v>319</v>
      </c>
      <c r="C344" s="13" t="s">
        <v>36</v>
      </c>
      <c r="D344" s="8"/>
      <c r="E344" s="8"/>
      <c r="F344" s="8"/>
      <c r="G344" s="89"/>
    </row>
    <row r="345" spans="1:7" s="6" customFormat="1" ht="17">
      <c r="A345" s="283"/>
      <c r="B345" s="7" t="s">
        <v>319</v>
      </c>
      <c r="C345" s="20" t="s">
        <v>33</v>
      </c>
      <c r="D345" s="8"/>
      <c r="E345" s="8"/>
      <c r="F345" s="8"/>
      <c r="G345" s="89"/>
    </row>
    <row r="346" spans="1:7" s="6" customFormat="1">
      <c r="A346" s="289">
        <v>17</v>
      </c>
      <c r="B346" s="107" t="s">
        <v>319</v>
      </c>
      <c r="C346" s="108" t="s">
        <v>114</v>
      </c>
      <c r="D346" s="109"/>
      <c r="E346" s="109"/>
      <c r="F346" s="109"/>
      <c r="G346" s="110"/>
    </row>
    <row r="347" spans="1:7" s="102" customFormat="1" ht="17">
      <c r="A347" s="285">
        <v>17.100000000000001</v>
      </c>
      <c r="B347" s="7" t="s">
        <v>319</v>
      </c>
      <c r="C347" s="97" t="s">
        <v>32</v>
      </c>
      <c r="D347" s="98">
        <v>1</v>
      </c>
      <c r="E347" s="99" t="s">
        <v>15</v>
      </c>
      <c r="F347" s="100">
        <v>41532</v>
      </c>
      <c r="G347" s="101">
        <f>ROUNDUP(IFERROR(D347*F347,0),0)</f>
        <v>41532</v>
      </c>
    </row>
    <row r="348" spans="1:7" s="6" customFormat="1" ht="17">
      <c r="A348" s="286"/>
      <c r="B348" s="169" t="s">
        <v>319</v>
      </c>
      <c r="C348" s="170" t="s">
        <v>115</v>
      </c>
      <c r="D348" s="171"/>
      <c r="E348" s="171"/>
      <c r="F348" s="171"/>
      <c r="G348" s="172"/>
    </row>
    <row r="349" spans="1:7" s="6" customFormat="1" ht="17">
      <c r="A349" s="283"/>
      <c r="B349" s="7" t="s">
        <v>319</v>
      </c>
      <c r="C349" s="13" t="s">
        <v>5</v>
      </c>
      <c r="D349" s="8"/>
      <c r="E349" s="8"/>
      <c r="F349" s="8"/>
      <c r="G349" s="89"/>
    </row>
    <row r="350" spans="1:7" s="6" customFormat="1" ht="17">
      <c r="A350" s="283"/>
      <c r="B350" s="7" t="s">
        <v>319</v>
      </c>
      <c r="C350" s="14" t="s">
        <v>0</v>
      </c>
      <c r="D350" s="8"/>
      <c r="E350" s="8"/>
      <c r="F350" s="8"/>
      <c r="G350" s="89"/>
    </row>
    <row r="351" spans="1:7" s="6" customFormat="1" ht="34">
      <c r="A351" s="283"/>
      <c r="B351" s="7" t="s">
        <v>319</v>
      </c>
      <c r="C351" s="14" t="s">
        <v>105</v>
      </c>
      <c r="D351" s="8"/>
      <c r="E351" s="8"/>
      <c r="F351" s="8"/>
      <c r="G351" s="89"/>
    </row>
    <row r="352" spans="1:7" s="6" customFormat="1" ht="34">
      <c r="A352" s="283"/>
      <c r="B352" s="7" t="s">
        <v>319</v>
      </c>
      <c r="C352" s="14" t="s">
        <v>46</v>
      </c>
      <c r="D352" s="8"/>
      <c r="E352" s="8"/>
      <c r="F352" s="8"/>
      <c r="G352" s="89"/>
    </row>
    <row r="353" spans="1:7" s="6" customFormat="1" ht="17">
      <c r="A353" s="283"/>
      <c r="B353" s="7" t="s">
        <v>319</v>
      </c>
      <c r="C353" s="14" t="s">
        <v>51</v>
      </c>
      <c r="D353" s="8"/>
      <c r="E353" s="8"/>
      <c r="F353" s="8"/>
      <c r="G353" s="89"/>
    </row>
    <row r="354" spans="1:7" s="6" customFormat="1" ht="17.5" customHeight="1">
      <c r="A354" s="283"/>
      <c r="B354" s="7" t="s">
        <v>319</v>
      </c>
      <c r="C354" s="14" t="s">
        <v>6</v>
      </c>
      <c r="D354" s="8"/>
      <c r="E354" s="8"/>
      <c r="F354" s="8"/>
      <c r="G354" s="89"/>
    </row>
    <row r="355" spans="1:7" s="6" customFormat="1" ht="17">
      <c r="A355" s="283"/>
      <c r="B355" s="7" t="s">
        <v>319</v>
      </c>
      <c r="C355" s="13" t="s">
        <v>1</v>
      </c>
      <c r="D355" s="8"/>
      <c r="E355" s="8"/>
      <c r="F355" s="8"/>
      <c r="G355" s="89"/>
    </row>
    <row r="356" spans="1:7" s="6" customFormat="1" ht="17">
      <c r="A356" s="283"/>
      <c r="B356" s="7" t="s">
        <v>319</v>
      </c>
      <c r="C356" s="13" t="s">
        <v>7</v>
      </c>
      <c r="D356" s="8"/>
      <c r="E356" s="8"/>
      <c r="F356" s="8"/>
      <c r="G356" s="89"/>
    </row>
    <row r="357" spans="1:7" s="6" customFormat="1" ht="17">
      <c r="A357" s="283"/>
      <c r="B357" s="7" t="s">
        <v>319</v>
      </c>
      <c r="C357" s="15" t="s">
        <v>4</v>
      </c>
      <c r="D357" s="8"/>
      <c r="E357" s="8"/>
      <c r="F357" s="8"/>
      <c r="G357" s="89"/>
    </row>
    <row r="358" spans="1:7" s="6" customFormat="1" ht="17">
      <c r="A358" s="283"/>
      <c r="B358" s="7" t="s">
        <v>319</v>
      </c>
      <c r="C358" s="13" t="s">
        <v>2</v>
      </c>
      <c r="D358" s="8"/>
      <c r="E358" s="8"/>
      <c r="F358" s="8"/>
      <c r="G358" s="89"/>
    </row>
    <row r="359" spans="1:7" s="6" customFormat="1" ht="17">
      <c r="A359" s="293"/>
      <c r="B359" s="7" t="s">
        <v>319</v>
      </c>
      <c r="C359" s="13" t="s">
        <v>78</v>
      </c>
      <c r="D359" s="8"/>
      <c r="E359" s="8"/>
      <c r="F359" s="8"/>
      <c r="G359" s="89"/>
    </row>
    <row r="360" spans="1:7" s="6" customFormat="1">
      <c r="A360" s="289">
        <v>18</v>
      </c>
      <c r="B360" s="107" t="s">
        <v>319</v>
      </c>
      <c r="C360" s="108" t="s">
        <v>116</v>
      </c>
      <c r="D360" s="109"/>
      <c r="E360" s="109"/>
      <c r="F360" s="109"/>
      <c r="G360" s="110"/>
    </row>
    <row r="361" spans="1:7" s="102" customFormat="1" ht="17">
      <c r="A361" s="285">
        <v>18.100000000000001</v>
      </c>
      <c r="B361" s="7" t="s">
        <v>319</v>
      </c>
      <c r="C361" s="97" t="s">
        <v>117</v>
      </c>
      <c r="D361" s="98">
        <v>17</v>
      </c>
      <c r="E361" s="99" t="s">
        <v>15</v>
      </c>
      <c r="F361" s="100">
        <v>8200</v>
      </c>
      <c r="G361" s="101">
        <f>ROUNDUP(IFERROR(D361*F361,0),0)</f>
        <v>139400</v>
      </c>
    </row>
    <row r="362" spans="1:7" s="6" customFormat="1" ht="17">
      <c r="A362" s="292"/>
      <c r="B362" s="169" t="s">
        <v>319</v>
      </c>
      <c r="C362" s="170" t="s">
        <v>118</v>
      </c>
      <c r="D362" s="171"/>
      <c r="E362" s="171"/>
      <c r="F362" s="171"/>
      <c r="G362" s="172"/>
    </row>
    <row r="363" spans="1:7" s="6" customFormat="1" ht="17">
      <c r="A363" s="293"/>
      <c r="B363" s="7" t="s">
        <v>319</v>
      </c>
      <c r="C363" s="14" t="s">
        <v>23</v>
      </c>
      <c r="D363" s="8"/>
      <c r="E363" s="8"/>
      <c r="F363" s="8"/>
      <c r="G363" s="89"/>
    </row>
    <row r="364" spans="1:7" s="6" customFormat="1" ht="17">
      <c r="A364" s="293"/>
      <c r="B364" s="7" t="s">
        <v>319</v>
      </c>
      <c r="C364" s="14" t="s">
        <v>3</v>
      </c>
      <c r="D364" s="8"/>
      <c r="E364" s="8"/>
      <c r="F364" s="8"/>
      <c r="G364" s="89"/>
    </row>
    <row r="365" spans="1:7" s="6" customFormat="1">
      <c r="A365" s="289">
        <v>19</v>
      </c>
      <c r="B365" s="107" t="s">
        <v>319</v>
      </c>
      <c r="C365" s="108" t="s">
        <v>286</v>
      </c>
      <c r="D365" s="109"/>
      <c r="E365" s="109"/>
      <c r="F365" s="109"/>
      <c r="G365" s="110"/>
    </row>
    <row r="366" spans="1:7" s="102" customFormat="1" ht="17">
      <c r="A366" s="285">
        <v>19.100000000000001</v>
      </c>
      <c r="B366" s="7" t="s">
        <v>319</v>
      </c>
      <c r="C366" s="97" t="s">
        <v>104</v>
      </c>
      <c r="D366" s="98">
        <v>1</v>
      </c>
      <c r="E366" s="99" t="s">
        <v>15</v>
      </c>
      <c r="F366" s="100">
        <v>127131</v>
      </c>
      <c r="G366" s="101">
        <f>ROUNDUP(IFERROR(D366*F366,0),0)</f>
        <v>127131</v>
      </c>
    </row>
    <row r="367" spans="1:7" s="6" customFormat="1" ht="17">
      <c r="A367" s="286"/>
      <c r="B367" s="169" t="s">
        <v>319</v>
      </c>
      <c r="C367" s="170" t="s">
        <v>119</v>
      </c>
      <c r="D367" s="171"/>
      <c r="E367" s="171"/>
      <c r="F367" s="171"/>
      <c r="G367" s="172"/>
    </row>
    <row r="368" spans="1:7" s="6" customFormat="1" ht="17">
      <c r="A368" s="283"/>
      <c r="B368" s="7" t="s">
        <v>319</v>
      </c>
      <c r="C368" s="13" t="s">
        <v>5</v>
      </c>
      <c r="D368" s="8"/>
      <c r="E368" s="8"/>
      <c r="F368" s="8"/>
      <c r="G368" s="89"/>
    </row>
    <row r="369" spans="1:7" s="6" customFormat="1" ht="17">
      <c r="A369" s="283"/>
      <c r="B369" s="7" t="s">
        <v>319</v>
      </c>
      <c r="C369" s="14" t="s">
        <v>0</v>
      </c>
      <c r="D369" s="8"/>
      <c r="E369" s="8"/>
      <c r="F369" s="8"/>
      <c r="G369" s="89"/>
    </row>
    <row r="370" spans="1:7" s="6" customFormat="1" ht="17">
      <c r="A370" s="283"/>
      <c r="B370" s="7" t="s">
        <v>319</v>
      </c>
      <c r="C370" s="14" t="s">
        <v>136</v>
      </c>
      <c r="D370" s="8"/>
      <c r="E370" s="8"/>
      <c r="F370" s="8"/>
      <c r="G370" s="89"/>
    </row>
    <row r="371" spans="1:7" s="6" customFormat="1" ht="34">
      <c r="A371" s="283"/>
      <c r="B371" s="7" t="s">
        <v>319</v>
      </c>
      <c r="C371" s="14" t="s">
        <v>103</v>
      </c>
      <c r="D371" s="8"/>
      <c r="E371" s="8"/>
      <c r="F371" s="8"/>
      <c r="G371" s="89"/>
    </row>
    <row r="372" spans="1:7" s="6" customFormat="1" ht="34">
      <c r="A372" s="283"/>
      <c r="B372" s="7" t="s">
        <v>319</v>
      </c>
      <c r="C372" s="14" t="s">
        <v>46</v>
      </c>
      <c r="D372" s="8"/>
      <c r="E372" s="8"/>
      <c r="F372" s="8"/>
      <c r="G372" s="89"/>
    </row>
    <row r="373" spans="1:7" s="6" customFormat="1" ht="17">
      <c r="A373" s="283"/>
      <c r="B373" s="7" t="s">
        <v>319</v>
      </c>
      <c r="C373" s="14" t="s">
        <v>51</v>
      </c>
      <c r="D373" s="8"/>
      <c r="E373" s="8"/>
      <c r="F373" s="8"/>
      <c r="G373" s="89"/>
    </row>
    <row r="374" spans="1:7" s="6" customFormat="1" ht="17">
      <c r="A374" s="283"/>
      <c r="B374" s="7" t="s">
        <v>319</v>
      </c>
      <c r="C374" s="20" t="s">
        <v>121</v>
      </c>
      <c r="D374" s="8"/>
      <c r="E374" s="8"/>
      <c r="F374" s="8"/>
      <c r="G374" s="89"/>
    </row>
    <row r="375" spans="1:7" s="6" customFormat="1" ht="17">
      <c r="A375" s="283"/>
      <c r="B375" s="7" t="s">
        <v>319</v>
      </c>
      <c r="C375" s="14" t="s">
        <v>120</v>
      </c>
      <c r="D375" s="8"/>
      <c r="E375" s="8"/>
      <c r="F375" s="8"/>
      <c r="G375" s="89"/>
    </row>
    <row r="376" spans="1:7" s="6" customFormat="1" ht="17">
      <c r="A376" s="283"/>
      <c r="B376" s="7" t="s">
        <v>319</v>
      </c>
      <c r="C376" s="14" t="s">
        <v>39</v>
      </c>
      <c r="D376" s="8"/>
      <c r="E376" s="8"/>
      <c r="F376" s="8"/>
      <c r="G376" s="89"/>
    </row>
    <row r="377" spans="1:7" s="6" customFormat="1" ht="17">
      <c r="A377" s="283"/>
      <c r="B377" s="7" t="s">
        <v>319</v>
      </c>
      <c r="C377" s="14" t="s">
        <v>107</v>
      </c>
      <c r="D377" s="8"/>
      <c r="E377" s="8"/>
      <c r="F377" s="8"/>
      <c r="G377" s="89"/>
    </row>
    <row r="378" spans="1:7" s="6" customFormat="1" ht="17">
      <c r="A378" s="283"/>
      <c r="B378" s="7" t="s">
        <v>319</v>
      </c>
      <c r="C378" s="14" t="s">
        <v>18</v>
      </c>
      <c r="D378" s="8"/>
      <c r="E378" s="8"/>
      <c r="F378" s="8"/>
      <c r="G378" s="89"/>
    </row>
    <row r="379" spans="1:7" s="6" customFormat="1" ht="34">
      <c r="A379" s="283"/>
      <c r="B379" s="7" t="s">
        <v>319</v>
      </c>
      <c r="C379" s="14" t="s">
        <v>16</v>
      </c>
      <c r="D379" s="8"/>
      <c r="E379" s="8"/>
      <c r="F379" s="8"/>
      <c r="G379" s="89"/>
    </row>
    <row r="380" spans="1:7" s="6" customFormat="1" ht="17.5" customHeight="1">
      <c r="A380" s="283"/>
      <c r="B380" s="7" t="s">
        <v>319</v>
      </c>
      <c r="C380" s="14" t="s">
        <v>6</v>
      </c>
      <c r="D380" s="8"/>
      <c r="E380" s="8"/>
      <c r="F380" s="8"/>
      <c r="G380" s="89"/>
    </row>
    <row r="381" spans="1:7" s="6" customFormat="1" ht="17">
      <c r="A381" s="283"/>
      <c r="B381" s="7" t="s">
        <v>319</v>
      </c>
      <c r="C381" s="13" t="s">
        <v>1</v>
      </c>
      <c r="D381" s="8"/>
      <c r="E381" s="8"/>
      <c r="F381" s="8"/>
      <c r="G381" s="89"/>
    </row>
    <row r="382" spans="1:7" s="6" customFormat="1" ht="17">
      <c r="A382" s="283"/>
      <c r="B382" s="7" t="s">
        <v>319</v>
      </c>
      <c r="C382" s="13" t="s">
        <v>7</v>
      </c>
      <c r="D382" s="8"/>
      <c r="E382" s="8"/>
      <c r="F382" s="8"/>
      <c r="G382" s="89"/>
    </row>
    <row r="383" spans="1:7" s="6" customFormat="1" ht="17">
      <c r="A383" s="283"/>
      <c r="B383" s="7" t="s">
        <v>319</v>
      </c>
      <c r="C383" s="15" t="s">
        <v>4</v>
      </c>
      <c r="D383" s="8"/>
      <c r="E383" s="8"/>
      <c r="F383" s="8"/>
      <c r="G383" s="89"/>
    </row>
    <row r="384" spans="1:7" s="6" customFormat="1" ht="17">
      <c r="A384" s="283"/>
      <c r="B384" s="7" t="s">
        <v>319</v>
      </c>
      <c r="C384" s="13" t="s">
        <v>2</v>
      </c>
      <c r="D384" s="8"/>
      <c r="E384" s="8"/>
      <c r="F384" s="8"/>
      <c r="G384" s="89"/>
    </row>
    <row r="385" spans="1:7" s="6" customFormat="1" ht="17">
      <c r="A385" s="293"/>
      <c r="B385" s="7" t="s">
        <v>319</v>
      </c>
      <c r="C385" s="13" t="s">
        <v>34</v>
      </c>
      <c r="D385" s="8"/>
      <c r="E385" s="8"/>
      <c r="F385" s="8"/>
      <c r="G385" s="89"/>
    </row>
    <row r="386" spans="1:7" s="5" customFormat="1" ht="42.75" customHeight="1">
      <c r="A386" s="299"/>
      <c r="B386" s="95"/>
      <c r="C386" s="96" t="s">
        <v>122</v>
      </c>
      <c r="D386" s="8"/>
      <c r="E386" s="8"/>
      <c r="F386" s="8"/>
      <c r="G386" s="89"/>
    </row>
    <row r="387" spans="1:7" s="6" customFormat="1" ht="17">
      <c r="A387" s="289">
        <v>1</v>
      </c>
      <c r="B387" s="120" t="s">
        <v>320</v>
      </c>
      <c r="C387" s="121" t="s">
        <v>80</v>
      </c>
      <c r="D387" s="109"/>
      <c r="E387" s="109"/>
      <c r="F387" s="109"/>
      <c r="G387" s="109"/>
    </row>
    <row r="388" spans="1:7" s="6" customFormat="1" ht="17">
      <c r="A388" s="283">
        <v>1.1000000000000001</v>
      </c>
      <c r="B388" s="103" t="s">
        <v>320</v>
      </c>
      <c r="C388" s="21" t="s">
        <v>229</v>
      </c>
      <c r="D388" s="9">
        <v>12</v>
      </c>
      <c r="E388" s="10" t="s">
        <v>15</v>
      </c>
      <c r="F388" s="2">
        <v>40426</v>
      </c>
      <c r="G388" s="11">
        <f>ROUNDUP(IFERROR(D388*F388,0),0)</f>
        <v>485112</v>
      </c>
    </row>
    <row r="389" spans="1:7" ht="17">
      <c r="A389" s="297"/>
      <c r="B389" s="187" t="s">
        <v>320</v>
      </c>
      <c r="C389" s="182" t="s">
        <v>83</v>
      </c>
      <c r="D389" s="182"/>
      <c r="E389" s="182"/>
      <c r="F389" s="182"/>
      <c r="G389" s="182"/>
    </row>
    <row r="390" spans="1:7" s="6" customFormat="1" ht="17">
      <c r="A390" s="289">
        <v>2</v>
      </c>
      <c r="B390" s="120" t="s">
        <v>320</v>
      </c>
      <c r="C390" s="121" t="s">
        <v>123</v>
      </c>
      <c r="D390" s="109"/>
      <c r="E390" s="109"/>
      <c r="F390" s="109"/>
      <c r="G390" s="109"/>
    </row>
    <row r="391" spans="1:7" s="6" customFormat="1" ht="17">
      <c r="A391" s="283">
        <v>2.1</v>
      </c>
      <c r="B391" s="103" t="s">
        <v>320</v>
      </c>
      <c r="C391" s="21" t="s">
        <v>230</v>
      </c>
      <c r="D391" s="9">
        <v>6</v>
      </c>
      <c r="E391" s="10" t="s">
        <v>15</v>
      </c>
      <c r="F391" s="2">
        <v>55650</v>
      </c>
      <c r="G391" s="11">
        <f>ROUNDUP(IFERROR(D391*F391,0),0)</f>
        <v>333900</v>
      </c>
    </row>
    <row r="392" spans="1:7" ht="17">
      <c r="A392" s="297"/>
      <c r="B392" s="187" t="s">
        <v>320</v>
      </c>
      <c r="C392" s="182" t="s">
        <v>84</v>
      </c>
      <c r="D392" s="182"/>
      <c r="E392" s="182"/>
      <c r="F392" s="182"/>
      <c r="G392" s="182"/>
    </row>
    <row r="393" spans="1:7" s="6" customFormat="1" ht="17">
      <c r="A393" s="289">
        <v>3</v>
      </c>
      <c r="B393" s="120" t="s">
        <v>320</v>
      </c>
      <c r="C393" s="121" t="s">
        <v>37</v>
      </c>
      <c r="D393" s="109"/>
      <c r="E393" s="109"/>
      <c r="F393" s="109"/>
      <c r="G393" s="109"/>
    </row>
    <row r="394" spans="1:7" s="6" customFormat="1" ht="17">
      <c r="A394" s="283">
        <v>3.1</v>
      </c>
      <c r="B394" s="103" t="s">
        <v>320</v>
      </c>
      <c r="C394" s="21" t="s">
        <v>124</v>
      </c>
      <c r="D394" s="9">
        <v>6</v>
      </c>
      <c r="E394" s="10" t="s">
        <v>15</v>
      </c>
      <c r="F394" s="2">
        <v>22576</v>
      </c>
      <c r="G394" s="11">
        <f>ROUNDUP(IFERROR(D394*F394,0),0)</f>
        <v>135456</v>
      </c>
    </row>
    <row r="395" spans="1:7" s="6" customFormat="1" ht="17">
      <c r="A395" s="292"/>
      <c r="B395" s="187" t="s">
        <v>320</v>
      </c>
      <c r="C395" s="170" t="s">
        <v>31</v>
      </c>
      <c r="D395" s="171"/>
      <c r="E395" s="171"/>
      <c r="F395" s="171"/>
      <c r="G395" s="171"/>
    </row>
    <row r="396" spans="1:7" s="6" customFormat="1" ht="17">
      <c r="A396" s="293"/>
      <c r="B396" s="103" t="s">
        <v>320</v>
      </c>
      <c r="C396" s="14" t="s">
        <v>22</v>
      </c>
      <c r="D396" s="8"/>
      <c r="E396" s="8"/>
      <c r="F396" s="8"/>
      <c r="G396" s="8"/>
    </row>
    <row r="397" spans="1:7" s="6" customFormat="1" ht="17">
      <c r="A397" s="295"/>
      <c r="B397" s="120" t="s">
        <v>320</v>
      </c>
      <c r="C397" s="112" t="s">
        <v>3</v>
      </c>
      <c r="D397" s="109"/>
      <c r="E397" s="109"/>
      <c r="F397" s="109"/>
      <c r="G397" s="109"/>
    </row>
    <row r="398" spans="1:7" s="6" customFormat="1" ht="17">
      <c r="A398" s="283">
        <v>3.2</v>
      </c>
      <c r="B398" s="103" t="s">
        <v>320</v>
      </c>
      <c r="C398" s="21" t="s">
        <v>124</v>
      </c>
      <c r="D398" s="9">
        <v>4</v>
      </c>
      <c r="E398" s="10" t="s">
        <v>15</v>
      </c>
      <c r="F398" s="2">
        <v>20476</v>
      </c>
      <c r="G398" s="11">
        <f>ROUNDUP(IFERROR(D398*F398,0),0)</f>
        <v>81904</v>
      </c>
    </row>
    <row r="399" spans="1:7" s="6" customFormat="1" ht="17">
      <c r="A399" s="292"/>
      <c r="B399" s="187" t="s">
        <v>320</v>
      </c>
      <c r="C399" s="170" t="s">
        <v>86</v>
      </c>
      <c r="D399" s="171"/>
      <c r="E399" s="171"/>
      <c r="F399" s="171"/>
      <c r="G399" s="171"/>
    </row>
    <row r="400" spans="1:7" s="6" customFormat="1" ht="17">
      <c r="A400" s="293"/>
      <c r="B400" s="103" t="s">
        <v>320</v>
      </c>
      <c r="C400" s="14" t="s">
        <v>22</v>
      </c>
      <c r="D400" s="8"/>
      <c r="E400" s="8"/>
      <c r="F400" s="8"/>
      <c r="G400" s="8"/>
    </row>
    <row r="401" spans="1:7" s="6" customFormat="1" ht="17">
      <c r="A401" s="293"/>
      <c r="B401" s="103" t="s">
        <v>320</v>
      </c>
      <c r="C401" s="14" t="s">
        <v>3</v>
      </c>
      <c r="D401" s="8"/>
      <c r="E401" s="8"/>
      <c r="F401" s="8"/>
      <c r="G401" s="8"/>
    </row>
    <row r="402" spans="1:7" s="6" customFormat="1" ht="17">
      <c r="A402" s="289">
        <v>4</v>
      </c>
      <c r="B402" s="120" t="s">
        <v>320</v>
      </c>
      <c r="C402" s="121" t="s">
        <v>38</v>
      </c>
      <c r="D402" s="109"/>
      <c r="E402" s="109"/>
      <c r="F402" s="109"/>
      <c r="G402" s="109"/>
    </row>
    <row r="403" spans="1:7" s="263" customFormat="1" ht="17">
      <c r="A403" s="262">
        <v>4.0999999999999996</v>
      </c>
      <c r="B403" s="256" t="s">
        <v>320</v>
      </c>
      <c r="C403" s="257" t="s">
        <v>104</v>
      </c>
      <c r="D403" s="258">
        <v>1</v>
      </c>
      <c r="E403" s="259" t="s">
        <v>15</v>
      </c>
      <c r="F403" s="260">
        <v>100033</v>
      </c>
      <c r="G403" s="261">
        <f>ROUNDUP(IFERROR(D403*F403,0),0)</f>
        <v>100033</v>
      </c>
    </row>
    <row r="404" spans="1:7" s="6" customFormat="1" ht="17">
      <c r="A404" s="286"/>
      <c r="B404" s="187" t="s">
        <v>320</v>
      </c>
      <c r="C404" s="170" t="s">
        <v>125</v>
      </c>
      <c r="D404" s="171"/>
      <c r="E404" s="171"/>
      <c r="F404" s="171"/>
      <c r="G404" s="171"/>
    </row>
    <row r="405" spans="1:7" s="6" customFormat="1" ht="17">
      <c r="A405" s="283"/>
      <c r="B405" s="103" t="s">
        <v>320</v>
      </c>
      <c r="C405" s="13" t="s">
        <v>5</v>
      </c>
      <c r="D405" s="8"/>
      <c r="E405" s="8"/>
      <c r="F405" s="8"/>
      <c r="G405" s="8"/>
    </row>
    <row r="406" spans="1:7" s="6" customFormat="1" ht="17">
      <c r="A406" s="283"/>
      <c r="B406" s="103" t="s">
        <v>320</v>
      </c>
      <c r="C406" s="14" t="s">
        <v>0</v>
      </c>
      <c r="D406" s="8"/>
      <c r="E406" s="8"/>
      <c r="F406" s="8"/>
      <c r="G406" s="8"/>
    </row>
    <row r="407" spans="1:7" s="6" customFormat="1" ht="17">
      <c r="A407" s="283"/>
      <c r="B407" s="103" t="s">
        <v>320</v>
      </c>
      <c r="C407" s="14" t="s">
        <v>136</v>
      </c>
      <c r="D407" s="8"/>
      <c r="E407" s="8"/>
      <c r="F407" s="8"/>
      <c r="G407" s="8"/>
    </row>
    <row r="408" spans="1:7" s="6" customFormat="1" ht="34">
      <c r="A408" s="283"/>
      <c r="B408" s="103" t="s">
        <v>320</v>
      </c>
      <c r="C408" s="14" t="s">
        <v>89</v>
      </c>
      <c r="D408" s="8"/>
      <c r="E408" s="8"/>
      <c r="F408" s="8"/>
      <c r="G408" s="8"/>
    </row>
    <row r="409" spans="1:7" s="6" customFormat="1" ht="17">
      <c r="A409" s="283"/>
      <c r="B409" s="103" t="s">
        <v>320</v>
      </c>
      <c r="C409" s="14" t="s">
        <v>66</v>
      </c>
      <c r="D409" s="8"/>
      <c r="E409" s="8"/>
      <c r="F409" s="8"/>
      <c r="G409" s="8"/>
    </row>
    <row r="410" spans="1:7" s="6" customFormat="1" ht="17">
      <c r="A410" s="283"/>
      <c r="B410" s="103" t="s">
        <v>320</v>
      </c>
      <c r="C410" s="14" t="s">
        <v>120</v>
      </c>
      <c r="D410" s="8"/>
      <c r="E410" s="8"/>
      <c r="F410" s="8"/>
      <c r="G410" s="8"/>
    </row>
    <row r="411" spans="1:7" s="6" customFormat="1" ht="17">
      <c r="A411" s="283"/>
      <c r="B411" s="103" t="s">
        <v>320</v>
      </c>
      <c r="C411" s="14" t="s">
        <v>39</v>
      </c>
      <c r="D411" s="8"/>
      <c r="E411" s="8"/>
      <c r="F411" s="8"/>
      <c r="G411" s="8"/>
    </row>
    <row r="412" spans="1:7" s="6" customFormat="1" ht="17">
      <c r="A412" s="283"/>
      <c r="B412" s="103" t="s">
        <v>320</v>
      </c>
      <c r="C412" s="14" t="s">
        <v>107</v>
      </c>
      <c r="D412" s="8"/>
      <c r="E412" s="8"/>
      <c r="F412" s="8"/>
      <c r="G412" s="8"/>
    </row>
    <row r="413" spans="1:7" s="6" customFormat="1" ht="17">
      <c r="A413" s="283"/>
      <c r="B413" s="103" t="s">
        <v>320</v>
      </c>
      <c r="C413" s="14" t="s">
        <v>18</v>
      </c>
      <c r="D413" s="8"/>
      <c r="E413" s="8"/>
      <c r="F413" s="8"/>
      <c r="G413" s="8"/>
    </row>
    <row r="414" spans="1:7" s="6" customFormat="1" ht="22.75" customHeight="1">
      <c r="A414" s="283"/>
      <c r="B414" s="103" t="s">
        <v>320</v>
      </c>
      <c r="C414" s="14" t="s">
        <v>16</v>
      </c>
      <c r="D414" s="8"/>
      <c r="E414" s="8"/>
      <c r="F414" s="8"/>
      <c r="G414" s="8"/>
    </row>
    <row r="415" spans="1:7" s="6" customFormat="1" ht="17">
      <c r="A415" s="283"/>
      <c r="B415" s="103" t="s">
        <v>320</v>
      </c>
      <c r="C415" s="14" t="s">
        <v>126</v>
      </c>
      <c r="D415" s="8"/>
      <c r="E415" s="8"/>
      <c r="F415" s="8"/>
      <c r="G415" s="8"/>
    </row>
    <row r="416" spans="1:7" s="6" customFormat="1" ht="17.5" customHeight="1">
      <c r="A416" s="283"/>
      <c r="B416" s="103" t="s">
        <v>320</v>
      </c>
      <c r="C416" s="14" t="s">
        <v>6</v>
      </c>
      <c r="D416" s="8"/>
      <c r="E416" s="8"/>
      <c r="F416" s="8"/>
      <c r="G416" s="8"/>
    </row>
    <row r="417" spans="1:7" s="6" customFormat="1" ht="17">
      <c r="A417" s="283"/>
      <c r="B417" s="103" t="s">
        <v>320</v>
      </c>
      <c r="C417" s="13" t="s">
        <v>1</v>
      </c>
      <c r="D417" s="8"/>
      <c r="E417" s="8"/>
      <c r="F417" s="8"/>
      <c r="G417" s="8"/>
    </row>
    <row r="418" spans="1:7" s="6" customFormat="1" ht="17">
      <c r="A418" s="283"/>
      <c r="B418" s="103" t="s">
        <v>320</v>
      </c>
      <c r="C418" s="13" t="s">
        <v>7</v>
      </c>
      <c r="D418" s="8"/>
      <c r="E418" s="8"/>
      <c r="F418" s="8"/>
      <c r="G418" s="8"/>
    </row>
    <row r="419" spans="1:7" s="6" customFormat="1" ht="17">
      <c r="A419" s="283"/>
      <c r="B419" s="103" t="s">
        <v>320</v>
      </c>
      <c r="C419" s="15" t="s">
        <v>4</v>
      </c>
      <c r="D419" s="8"/>
      <c r="E419" s="8"/>
      <c r="F419" s="8"/>
      <c r="G419" s="8"/>
    </row>
    <row r="420" spans="1:7" s="6" customFormat="1" ht="17">
      <c r="A420" s="283"/>
      <c r="B420" s="103" t="s">
        <v>320</v>
      </c>
      <c r="C420" s="13" t="s">
        <v>2</v>
      </c>
      <c r="D420" s="8"/>
      <c r="E420" s="8"/>
      <c r="F420" s="8"/>
      <c r="G420" s="8"/>
    </row>
    <row r="421" spans="1:7" s="6" customFormat="1" ht="17">
      <c r="A421" s="293"/>
      <c r="B421" s="103" t="s">
        <v>320</v>
      </c>
      <c r="C421" s="13" t="s">
        <v>78</v>
      </c>
      <c r="D421" s="8"/>
      <c r="E421" s="8"/>
      <c r="F421" s="8"/>
      <c r="G421" s="8"/>
    </row>
    <row r="422" spans="1:7" s="6" customFormat="1" ht="17">
      <c r="A422" s="289">
        <v>5</v>
      </c>
      <c r="B422" s="120" t="s">
        <v>320</v>
      </c>
      <c r="C422" s="121" t="s">
        <v>85</v>
      </c>
      <c r="D422" s="109"/>
      <c r="E422" s="109"/>
      <c r="F422" s="109"/>
      <c r="G422" s="109"/>
    </row>
    <row r="423" spans="1:7" s="6" customFormat="1" ht="17">
      <c r="A423" s="283">
        <v>5.0999999999999996</v>
      </c>
      <c r="B423" s="103" t="s">
        <v>320</v>
      </c>
      <c r="C423" s="21" t="s">
        <v>124</v>
      </c>
      <c r="D423" s="9">
        <v>16</v>
      </c>
      <c r="E423" s="10" t="s">
        <v>15</v>
      </c>
      <c r="F423" s="2">
        <v>22576</v>
      </c>
      <c r="G423" s="11">
        <f>ROUNDUP(IFERROR(D423*F423,0),0)</f>
        <v>361216</v>
      </c>
    </row>
    <row r="424" spans="1:7" s="6" customFormat="1" ht="17">
      <c r="A424" s="292"/>
      <c r="B424" s="187" t="s">
        <v>320</v>
      </c>
      <c r="C424" s="170" t="s">
        <v>31</v>
      </c>
      <c r="D424" s="171"/>
      <c r="E424" s="171"/>
      <c r="F424" s="171"/>
      <c r="G424" s="171"/>
    </row>
    <row r="425" spans="1:7" s="6" customFormat="1" ht="17">
      <c r="A425" s="293"/>
      <c r="B425" s="103" t="s">
        <v>320</v>
      </c>
      <c r="C425" s="14" t="s">
        <v>22</v>
      </c>
      <c r="D425" s="8"/>
      <c r="E425" s="8"/>
      <c r="F425" s="8"/>
      <c r="G425" s="8"/>
    </row>
    <row r="426" spans="1:7" s="6" customFormat="1" ht="17">
      <c r="A426" s="295"/>
      <c r="B426" s="120" t="s">
        <v>320</v>
      </c>
      <c r="C426" s="112" t="s">
        <v>3</v>
      </c>
      <c r="D426" s="109"/>
      <c r="E426" s="109"/>
      <c r="F426" s="109"/>
      <c r="G426" s="109"/>
    </row>
    <row r="427" spans="1:7" s="263" customFormat="1" ht="17">
      <c r="A427" s="262">
        <v>5.2</v>
      </c>
      <c r="B427" s="256" t="s">
        <v>320</v>
      </c>
      <c r="C427" s="257" t="s">
        <v>28</v>
      </c>
      <c r="D427" s="258">
        <v>1</v>
      </c>
      <c r="E427" s="259" t="s">
        <v>15</v>
      </c>
      <c r="F427" s="260">
        <v>47786</v>
      </c>
      <c r="G427" s="261">
        <f>ROUNDUP(IFERROR(D427*F427,0),0)</f>
        <v>47786</v>
      </c>
    </row>
    <row r="428" spans="1:7" s="6" customFormat="1" ht="17">
      <c r="A428" s="286"/>
      <c r="B428" s="187" t="s">
        <v>320</v>
      </c>
      <c r="C428" s="170" t="s">
        <v>127</v>
      </c>
      <c r="D428" s="171"/>
      <c r="E428" s="171"/>
      <c r="F428" s="171"/>
      <c r="G428" s="171"/>
    </row>
    <row r="429" spans="1:7" s="6" customFormat="1" ht="17">
      <c r="A429" s="283"/>
      <c r="B429" s="103" t="s">
        <v>320</v>
      </c>
      <c r="C429" s="13" t="s">
        <v>5</v>
      </c>
      <c r="D429" s="8"/>
      <c r="E429" s="8"/>
      <c r="F429" s="8"/>
      <c r="G429" s="8"/>
    </row>
    <row r="430" spans="1:7" s="6" customFormat="1" ht="17">
      <c r="A430" s="283"/>
      <c r="B430" s="103" t="s">
        <v>320</v>
      </c>
      <c r="C430" s="14" t="s">
        <v>0</v>
      </c>
      <c r="D430" s="8"/>
      <c r="E430" s="8"/>
      <c r="F430" s="8"/>
      <c r="G430" s="8"/>
    </row>
    <row r="431" spans="1:7" s="6" customFormat="1" ht="34">
      <c r="A431" s="283"/>
      <c r="B431" s="103" t="s">
        <v>320</v>
      </c>
      <c r="C431" s="14" t="s">
        <v>29</v>
      </c>
      <c r="D431" s="8"/>
      <c r="E431" s="8"/>
      <c r="F431" s="8"/>
      <c r="G431" s="8"/>
    </row>
    <row r="432" spans="1:7" s="6" customFormat="1" ht="17">
      <c r="A432" s="283"/>
      <c r="B432" s="103" t="s">
        <v>320</v>
      </c>
      <c r="C432" s="14" t="s">
        <v>73</v>
      </c>
      <c r="D432" s="8"/>
      <c r="E432" s="8"/>
      <c r="F432" s="8"/>
      <c r="G432" s="8"/>
    </row>
    <row r="433" spans="1:7" s="6" customFormat="1" ht="17.5" customHeight="1">
      <c r="A433" s="283"/>
      <c r="B433" s="103" t="s">
        <v>320</v>
      </c>
      <c r="C433" s="14" t="s">
        <v>6</v>
      </c>
      <c r="D433" s="8"/>
      <c r="E433" s="8"/>
      <c r="F433" s="8"/>
      <c r="G433" s="8"/>
    </row>
    <row r="434" spans="1:7" s="6" customFormat="1" ht="17">
      <c r="A434" s="283"/>
      <c r="B434" s="103" t="s">
        <v>320</v>
      </c>
      <c r="C434" s="13" t="s">
        <v>1</v>
      </c>
      <c r="D434" s="8"/>
      <c r="E434" s="8"/>
      <c r="F434" s="8"/>
      <c r="G434" s="8"/>
    </row>
    <row r="435" spans="1:7" s="6" customFormat="1" ht="17">
      <c r="A435" s="283"/>
      <c r="B435" s="103" t="s">
        <v>320</v>
      </c>
      <c r="C435" s="13" t="s">
        <v>7</v>
      </c>
      <c r="D435" s="8"/>
      <c r="E435" s="8"/>
      <c r="F435" s="8"/>
      <c r="G435" s="8"/>
    </row>
    <row r="436" spans="1:7" s="6" customFormat="1" ht="17">
      <c r="A436" s="283"/>
      <c r="B436" s="103" t="s">
        <v>320</v>
      </c>
      <c r="C436" s="15" t="s">
        <v>4</v>
      </c>
      <c r="D436" s="8"/>
      <c r="E436" s="8"/>
      <c r="F436" s="8"/>
      <c r="G436" s="8"/>
    </row>
    <row r="437" spans="1:7" s="6" customFormat="1" ht="17">
      <c r="A437" s="283"/>
      <c r="B437" s="103" t="s">
        <v>320</v>
      </c>
      <c r="C437" s="13" t="s">
        <v>2</v>
      </c>
      <c r="D437" s="8"/>
      <c r="E437" s="8"/>
      <c r="F437" s="8"/>
      <c r="G437" s="8"/>
    </row>
    <row r="438" spans="1:7" s="6" customFormat="1" ht="17">
      <c r="A438" s="283"/>
      <c r="B438" s="103" t="s">
        <v>320</v>
      </c>
      <c r="C438" s="13" t="s">
        <v>47</v>
      </c>
      <c r="D438" s="8"/>
      <c r="E438" s="8"/>
      <c r="F438" s="8"/>
      <c r="G438" s="8"/>
    </row>
    <row r="439" spans="1:7" s="6" customFormat="1" ht="17">
      <c r="A439" s="283"/>
      <c r="B439" s="103" t="s">
        <v>320</v>
      </c>
      <c r="C439" s="20" t="s">
        <v>55</v>
      </c>
      <c r="D439" s="8"/>
      <c r="E439" s="8"/>
      <c r="F439" s="8"/>
      <c r="G439" s="8"/>
    </row>
    <row r="440" spans="1:7" s="6" customFormat="1" ht="17">
      <c r="A440" s="289">
        <v>6</v>
      </c>
      <c r="B440" s="120" t="s">
        <v>320</v>
      </c>
      <c r="C440" s="108" t="s">
        <v>116</v>
      </c>
      <c r="D440" s="109"/>
      <c r="E440" s="109"/>
      <c r="F440" s="109"/>
      <c r="G440" s="109"/>
    </row>
    <row r="441" spans="1:7" s="6" customFormat="1" ht="17">
      <c r="A441" s="283">
        <v>6.1</v>
      </c>
      <c r="B441" s="103" t="s">
        <v>320</v>
      </c>
      <c r="C441" s="21" t="s">
        <v>117</v>
      </c>
      <c r="D441" s="9">
        <v>9</v>
      </c>
      <c r="E441" s="10" t="s">
        <v>15</v>
      </c>
      <c r="F441" s="2">
        <v>8610</v>
      </c>
      <c r="G441" s="11">
        <f>ROUNDUP(IFERROR(D441*F441,0),0)</f>
        <v>77490</v>
      </c>
    </row>
    <row r="442" spans="1:7" s="6" customFormat="1" ht="17">
      <c r="A442" s="292"/>
      <c r="B442" s="187" t="s">
        <v>320</v>
      </c>
      <c r="C442" s="170" t="s">
        <v>118</v>
      </c>
      <c r="D442" s="171"/>
      <c r="E442" s="171"/>
      <c r="F442" s="171"/>
      <c r="G442" s="171"/>
    </row>
    <row r="443" spans="1:7" s="6" customFormat="1" ht="17">
      <c r="A443" s="293"/>
      <c r="B443" s="103" t="s">
        <v>320</v>
      </c>
      <c r="C443" s="14" t="s">
        <v>23</v>
      </c>
      <c r="D443" s="8"/>
      <c r="E443" s="8"/>
      <c r="F443" s="8"/>
      <c r="G443" s="8"/>
    </row>
    <row r="444" spans="1:7" s="6" customFormat="1" ht="17">
      <c r="A444" s="293"/>
      <c r="B444" s="103" t="s">
        <v>320</v>
      </c>
      <c r="C444" s="14" t="s">
        <v>3</v>
      </c>
      <c r="D444" s="8"/>
      <c r="E444" s="8"/>
      <c r="F444" s="8"/>
      <c r="G444" s="8"/>
    </row>
    <row r="445" spans="1:7" s="6" customFormat="1" ht="17">
      <c r="A445" s="289">
        <v>7</v>
      </c>
      <c r="B445" s="120" t="s">
        <v>320</v>
      </c>
      <c r="C445" s="108" t="s">
        <v>128</v>
      </c>
      <c r="D445" s="109"/>
      <c r="E445" s="109"/>
      <c r="F445" s="109"/>
      <c r="G445" s="109"/>
    </row>
    <row r="446" spans="1:7" s="263" customFormat="1" ht="17">
      <c r="A446" s="262">
        <v>7.1</v>
      </c>
      <c r="B446" s="256" t="s">
        <v>320</v>
      </c>
      <c r="C446" s="257" t="s">
        <v>21</v>
      </c>
      <c r="D446" s="258">
        <v>1</v>
      </c>
      <c r="E446" s="259" t="s">
        <v>15</v>
      </c>
      <c r="F446" s="260">
        <v>24570</v>
      </c>
      <c r="G446" s="261">
        <f>ROUNDUP(IFERROR(D446*F446,0),0)</f>
        <v>24570</v>
      </c>
    </row>
    <row r="447" spans="1:7" s="6" customFormat="1" ht="17">
      <c r="A447" s="290"/>
      <c r="B447" s="187" t="s">
        <v>320</v>
      </c>
      <c r="C447" s="170" t="s">
        <v>30</v>
      </c>
      <c r="D447" s="173"/>
      <c r="E447" s="174"/>
      <c r="F447" s="175"/>
      <c r="G447" s="188"/>
    </row>
    <row r="448" spans="1:7" s="6" customFormat="1" ht="17">
      <c r="A448" s="288"/>
      <c r="B448" s="103" t="s">
        <v>320</v>
      </c>
      <c r="C448" s="14" t="s">
        <v>22</v>
      </c>
      <c r="D448" s="1"/>
      <c r="E448" s="17"/>
      <c r="F448" s="18"/>
      <c r="G448" s="19"/>
    </row>
    <row r="449" spans="1:7" s="6" customFormat="1" ht="17">
      <c r="A449" s="288"/>
      <c r="B449" s="103" t="s">
        <v>320</v>
      </c>
      <c r="C449" s="14" t="s">
        <v>0</v>
      </c>
      <c r="D449" s="1"/>
      <c r="E449" s="10"/>
      <c r="F449" s="2"/>
      <c r="G449" s="11"/>
    </row>
    <row r="450" spans="1:7" s="6" customFormat="1" ht="17">
      <c r="A450" s="291"/>
      <c r="B450" s="120" t="s">
        <v>320</v>
      </c>
      <c r="C450" s="112" t="s">
        <v>36</v>
      </c>
      <c r="D450" s="113"/>
      <c r="E450" s="114"/>
      <c r="F450" s="115"/>
      <c r="G450" s="122"/>
    </row>
    <row r="451" spans="1:7" s="6" customFormat="1" ht="17">
      <c r="A451" s="283">
        <v>7.2</v>
      </c>
      <c r="B451" s="103" t="s">
        <v>320</v>
      </c>
      <c r="C451" s="21" t="s">
        <v>82</v>
      </c>
      <c r="D451" s="9">
        <v>1</v>
      </c>
      <c r="E451" s="10" t="s">
        <v>15</v>
      </c>
      <c r="F451" s="2">
        <v>55650</v>
      </c>
      <c r="G451" s="11">
        <f>ROUNDUP(IFERROR(D451*F451,0),0)</f>
        <v>55650</v>
      </c>
    </row>
    <row r="452" spans="1:7" ht="17">
      <c r="A452" s="296"/>
      <c r="B452" s="189" t="s">
        <v>320</v>
      </c>
      <c r="C452" s="179" t="s">
        <v>150</v>
      </c>
      <c r="D452" s="179"/>
      <c r="E452" s="179"/>
      <c r="F452" s="179"/>
      <c r="G452" s="179"/>
    </row>
    <row r="453" spans="1:7" s="6" customFormat="1" ht="34">
      <c r="A453" s="283">
        <v>7.3</v>
      </c>
      <c r="B453" s="103" t="s">
        <v>320</v>
      </c>
      <c r="C453" s="21" t="s">
        <v>307</v>
      </c>
      <c r="D453" s="9">
        <v>4</v>
      </c>
      <c r="E453" s="10" t="s">
        <v>15</v>
      </c>
      <c r="F453" s="2">
        <v>202577</v>
      </c>
      <c r="G453" s="11">
        <f>ROUNDUP(IFERROR(D453*F453,0),0)</f>
        <v>810308</v>
      </c>
    </row>
    <row r="454" spans="1:7" s="6" customFormat="1" ht="17">
      <c r="A454" s="292"/>
      <c r="B454" s="187" t="s">
        <v>320</v>
      </c>
      <c r="C454" s="170" t="s">
        <v>93</v>
      </c>
      <c r="D454" s="171"/>
      <c r="E454" s="171"/>
      <c r="F454" s="171"/>
      <c r="G454" s="171"/>
    </row>
    <row r="455" spans="1:7" s="6" customFormat="1" ht="17">
      <c r="A455" s="293"/>
      <c r="B455" s="103" t="s">
        <v>320</v>
      </c>
      <c r="C455" s="12" t="s">
        <v>94</v>
      </c>
      <c r="D455" s="8"/>
      <c r="E455" s="8"/>
      <c r="F455" s="8"/>
      <c r="G455" s="8"/>
    </row>
    <row r="456" spans="1:7" s="6" customFormat="1" ht="17">
      <c r="A456" s="293"/>
      <c r="B456" s="103" t="s">
        <v>320</v>
      </c>
      <c r="C456" s="12" t="s">
        <v>95</v>
      </c>
      <c r="D456" s="8"/>
      <c r="E456" s="8"/>
      <c r="F456" s="8"/>
      <c r="G456" s="8"/>
    </row>
    <row r="457" spans="1:7" s="6" customFormat="1" ht="17">
      <c r="A457" s="293"/>
      <c r="B457" s="103" t="s">
        <v>320</v>
      </c>
      <c r="C457" s="12" t="s">
        <v>96</v>
      </c>
      <c r="D457" s="8"/>
      <c r="E457" s="8"/>
      <c r="F457" s="8"/>
      <c r="G457" s="8"/>
    </row>
    <row r="458" spans="1:7" s="6" customFormat="1" ht="17">
      <c r="A458" s="293"/>
      <c r="B458" s="103" t="s">
        <v>320</v>
      </c>
      <c r="C458" s="12" t="s">
        <v>310</v>
      </c>
      <c r="D458" s="8"/>
      <c r="E458" s="8"/>
      <c r="F458" s="8"/>
      <c r="G458" s="8"/>
    </row>
    <row r="459" spans="1:7" s="6" customFormat="1" ht="17">
      <c r="A459" s="293"/>
      <c r="B459" s="103" t="s">
        <v>320</v>
      </c>
      <c r="C459" s="12" t="s">
        <v>97</v>
      </c>
      <c r="D459" s="8"/>
      <c r="E459" s="8"/>
      <c r="F459" s="8"/>
      <c r="G459" s="8"/>
    </row>
    <row r="460" spans="1:7" s="6" customFormat="1" ht="17">
      <c r="A460" s="293"/>
      <c r="B460" s="103" t="s">
        <v>320</v>
      </c>
      <c r="C460" s="12" t="s">
        <v>98</v>
      </c>
      <c r="D460" s="8"/>
      <c r="E460" s="8"/>
      <c r="F460" s="8"/>
      <c r="G460" s="8"/>
    </row>
    <row r="461" spans="1:7" s="6" customFormat="1" ht="34">
      <c r="A461" s="293"/>
      <c r="B461" s="103" t="s">
        <v>320</v>
      </c>
      <c r="C461" s="12" t="s">
        <v>99</v>
      </c>
      <c r="D461" s="8"/>
      <c r="E461" s="8"/>
      <c r="F461" s="8"/>
      <c r="G461" s="8"/>
    </row>
    <row r="462" spans="1:7" s="6" customFormat="1" ht="17">
      <c r="A462" s="293"/>
      <c r="B462" s="103" t="s">
        <v>320</v>
      </c>
      <c r="C462" s="12" t="s">
        <v>290</v>
      </c>
      <c r="D462" s="8"/>
      <c r="E462" s="8"/>
      <c r="F462" s="8"/>
      <c r="G462" s="8"/>
    </row>
    <row r="463" spans="1:7" s="6" customFormat="1" ht="17">
      <c r="A463" s="293"/>
      <c r="B463" s="103" t="s">
        <v>320</v>
      </c>
      <c r="C463" s="12" t="s">
        <v>100</v>
      </c>
      <c r="D463" s="8"/>
      <c r="E463" s="8"/>
      <c r="F463" s="8"/>
      <c r="G463" s="8"/>
    </row>
    <row r="464" spans="1:7" s="6" customFormat="1" ht="17">
      <c r="A464" s="293"/>
      <c r="B464" s="103" t="s">
        <v>320</v>
      </c>
      <c r="C464" s="12" t="s">
        <v>101</v>
      </c>
      <c r="D464" s="8"/>
      <c r="E464" s="8"/>
      <c r="F464" s="8"/>
      <c r="G464" s="8"/>
    </row>
    <row r="465" spans="1:7" s="6" customFormat="1" ht="17">
      <c r="A465" s="293"/>
      <c r="B465" s="103" t="s">
        <v>320</v>
      </c>
      <c r="C465" s="15" t="s">
        <v>102</v>
      </c>
      <c r="D465" s="8"/>
      <c r="E465" s="8"/>
      <c r="F465" s="8"/>
      <c r="G465" s="8"/>
    </row>
    <row r="466" spans="1:7" s="6" customFormat="1" ht="34">
      <c r="A466" s="293"/>
      <c r="B466" s="103" t="s">
        <v>320</v>
      </c>
      <c r="C466" s="22" t="s">
        <v>289</v>
      </c>
      <c r="D466" s="8"/>
      <c r="E466" s="8"/>
      <c r="F466" s="8"/>
      <c r="G466" s="8"/>
    </row>
    <row r="467" spans="1:7" s="6" customFormat="1" ht="17">
      <c r="A467" s="293"/>
      <c r="B467" s="103" t="s">
        <v>320</v>
      </c>
      <c r="C467" s="22" t="s">
        <v>288</v>
      </c>
      <c r="D467" s="8"/>
      <c r="E467" s="8"/>
      <c r="F467" s="8"/>
      <c r="G467" s="8"/>
    </row>
    <row r="468" spans="1:7" s="6" customFormat="1" ht="17">
      <c r="A468" s="293"/>
      <c r="B468" s="103" t="s">
        <v>320</v>
      </c>
      <c r="C468" s="22" t="s">
        <v>306</v>
      </c>
      <c r="D468" s="8"/>
      <c r="E468" s="8"/>
      <c r="F468" s="8"/>
      <c r="G468" s="8"/>
    </row>
    <row r="469" spans="1:7" s="6" customFormat="1" ht="17">
      <c r="A469" s="293"/>
      <c r="B469" s="103" t="s">
        <v>320</v>
      </c>
      <c r="C469" s="15" t="s">
        <v>4</v>
      </c>
      <c r="D469" s="8"/>
      <c r="E469" s="8"/>
      <c r="F469" s="8"/>
      <c r="G469" s="8"/>
    </row>
    <row r="470" spans="1:7" s="6" customFormat="1" ht="17">
      <c r="A470" s="295"/>
      <c r="B470" s="120" t="s">
        <v>320</v>
      </c>
      <c r="C470" s="119" t="s">
        <v>2</v>
      </c>
      <c r="D470" s="109"/>
      <c r="E470" s="109"/>
      <c r="F470" s="109"/>
      <c r="G470" s="109"/>
    </row>
    <row r="471" spans="1:7" s="263" customFormat="1" ht="17">
      <c r="A471" s="262">
        <v>7.4</v>
      </c>
      <c r="B471" s="256" t="s">
        <v>320</v>
      </c>
      <c r="C471" s="257" t="s">
        <v>32</v>
      </c>
      <c r="D471" s="258">
        <v>1</v>
      </c>
      <c r="E471" s="259" t="s">
        <v>15</v>
      </c>
      <c r="F471" s="260">
        <v>60744</v>
      </c>
      <c r="G471" s="261">
        <f>ROUNDUP(IFERROR(D471*F471,0),0)</f>
        <v>60744</v>
      </c>
    </row>
    <row r="472" spans="1:7" s="6" customFormat="1" ht="17">
      <c r="A472" s="286"/>
      <c r="B472" s="187" t="s">
        <v>320</v>
      </c>
      <c r="C472" s="170" t="s">
        <v>129</v>
      </c>
      <c r="D472" s="171"/>
      <c r="E472" s="171"/>
      <c r="F472" s="171"/>
      <c r="G472" s="171"/>
    </row>
    <row r="473" spans="1:7" s="6" customFormat="1" ht="17">
      <c r="A473" s="283"/>
      <c r="B473" s="103" t="s">
        <v>320</v>
      </c>
      <c r="C473" s="13" t="s">
        <v>5</v>
      </c>
      <c r="D473" s="8"/>
      <c r="E473" s="8"/>
      <c r="F473" s="8"/>
      <c r="G473" s="8"/>
    </row>
    <row r="474" spans="1:7" s="6" customFormat="1" ht="17">
      <c r="A474" s="283"/>
      <c r="B474" s="103" t="s">
        <v>320</v>
      </c>
      <c r="C474" s="14" t="s">
        <v>0</v>
      </c>
      <c r="D474" s="8"/>
      <c r="E474" s="8"/>
      <c r="F474" s="8"/>
      <c r="G474" s="8"/>
    </row>
    <row r="475" spans="1:7" s="6" customFormat="1" ht="34">
      <c r="A475" s="283"/>
      <c r="B475" s="103" t="s">
        <v>320</v>
      </c>
      <c r="C475" s="14" t="s">
        <v>103</v>
      </c>
      <c r="D475" s="8"/>
      <c r="E475" s="8"/>
      <c r="F475" s="8"/>
      <c r="G475" s="8"/>
    </row>
    <row r="476" spans="1:7" s="6" customFormat="1" ht="17">
      <c r="A476" s="283"/>
      <c r="B476" s="103" t="s">
        <v>320</v>
      </c>
      <c r="C476" s="14" t="s">
        <v>51</v>
      </c>
      <c r="D476" s="8"/>
      <c r="E476" s="8"/>
      <c r="F476" s="8"/>
      <c r="G476" s="8"/>
    </row>
    <row r="477" spans="1:7" s="6" customFormat="1" ht="17">
      <c r="A477" s="283"/>
      <c r="B477" s="103" t="s">
        <v>320</v>
      </c>
      <c r="C477" s="14" t="s">
        <v>109</v>
      </c>
      <c r="D477" s="8"/>
      <c r="E477" s="8"/>
      <c r="F477" s="8"/>
      <c r="G477" s="8"/>
    </row>
    <row r="478" spans="1:7" s="6" customFormat="1" ht="17.5" customHeight="1">
      <c r="A478" s="283"/>
      <c r="B478" s="103" t="s">
        <v>320</v>
      </c>
      <c r="C478" s="14" t="s">
        <v>6</v>
      </c>
      <c r="D478" s="8"/>
      <c r="E478" s="8"/>
      <c r="F478" s="8"/>
      <c r="G478" s="8"/>
    </row>
    <row r="479" spans="1:7" s="6" customFormat="1" ht="17">
      <c r="A479" s="283"/>
      <c r="B479" s="103" t="s">
        <v>320</v>
      </c>
      <c r="C479" s="13" t="s">
        <v>1</v>
      </c>
      <c r="D479" s="8"/>
      <c r="E479" s="8"/>
      <c r="F479" s="8"/>
      <c r="G479" s="8"/>
    </row>
    <row r="480" spans="1:7" s="6" customFormat="1" ht="17">
      <c r="A480" s="283"/>
      <c r="B480" s="103" t="s">
        <v>320</v>
      </c>
      <c r="C480" s="13" t="s">
        <v>7</v>
      </c>
      <c r="D480" s="8"/>
      <c r="E480" s="8"/>
      <c r="F480" s="8"/>
      <c r="G480" s="8"/>
    </row>
    <row r="481" spans="1:7" s="6" customFormat="1" ht="17">
      <c r="A481" s="283"/>
      <c r="B481" s="103" t="s">
        <v>320</v>
      </c>
      <c r="C481" s="15" t="s">
        <v>4</v>
      </c>
      <c r="D481" s="8"/>
      <c r="E481" s="8"/>
      <c r="F481" s="8"/>
      <c r="G481" s="8"/>
    </row>
    <row r="482" spans="1:7" s="6" customFormat="1" ht="17">
      <c r="A482" s="283"/>
      <c r="B482" s="103" t="s">
        <v>320</v>
      </c>
      <c r="C482" s="13" t="s">
        <v>2</v>
      </c>
      <c r="D482" s="8"/>
      <c r="E482" s="8"/>
      <c r="F482" s="8"/>
      <c r="G482" s="8"/>
    </row>
    <row r="483" spans="1:7" s="6" customFormat="1" ht="17">
      <c r="A483" s="295"/>
      <c r="B483" s="120" t="s">
        <v>320</v>
      </c>
      <c r="C483" s="119" t="s">
        <v>130</v>
      </c>
      <c r="D483" s="109"/>
      <c r="E483" s="109"/>
      <c r="F483" s="109"/>
      <c r="G483" s="109"/>
    </row>
    <row r="484" spans="1:7" s="263" customFormat="1" ht="17">
      <c r="A484" s="262">
        <v>7.5</v>
      </c>
      <c r="B484" s="256" t="s">
        <v>320</v>
      </c>
      <c r="C484" s="257" t="s">
        <v>32</v>
      </c>
      <c r="D484" s="258">
        <v>1</v>
      </c>
      <c r="E484" s="259" t="s">
        <v>15</v>
      </c>
      <c r="F484" s="260">
        <v>61245</v>
      </c>
      <c r="G484" s="261">
        <f>ROUNDUP(IFERROR(D484*F484,0),0)</f>
        <v>61245</v>
      </c>
    </row>
    <row r="485" spans="1:7" s="6" customFormat="1" ht="17">
      <c r="A485" s="286"/>
      <c r="B485" s="187" t="s">
        <v>320</v>
      </c>
      <c r="C485" s="170" t="s">
        <v>131</v>
      </c>
      <c r="D485" s="171"/>
      <c r="E485" s="171"/>
      <c r="F485" s="171"/>
      <c r="G485" s="171"/>
    </row>
    <row r="486" spans="1:7" s="6" customFormat="1" ht="17">
      <c r="A486" s="283"/>
      <c r="B486" s="103" t="s">
        <v>320</v>
      </c>
      <c r="C486" s="13" t="s">
        <v>5</v>
      </c>
      <c r="D486" s="8"/>
      <c r="E486" s="8"/>
      <c r="F486" s="8"/>
      <c r="G486" s="8"/>
    </row>
    <row r="487" spans="1:7" s="6" customFormat="1" ht="17">
      <c r="A487" s="283"/>
      <c r="B487" s="103" t="s">
        <v>320</v>
      </c>
      <c r="C487" s="14" t="s">
        <v>0</v>
      </c>
      <c r="D487" s="8"/>
      <c r="E487" s="8"/>
      <c r="F487" s="8"/>
      <c r="G487" s="8"/>
    </row>
    <row r="488" spans="1:7" s="6" customFormat="1" ht="34">
      <c r="A488" s="283"/>
      <c r="B488" s="103" t="s">
        <v>320</v>
      </c>
      <c r="C488" s="14" t="s">
        <v>103</v>
      </c>
      <c r="D488" s="8"/>
      <c r="E488" s="8"/>
      <c r="F488" s="8"/>
      <c r="G488" s="8"/>
    </row>
    <row r="489" spans="1:7" s="6" customFormat="1" ht="17">
      <c r="A489" s="283"/>
      <c r="B489" s="103" t="s">
        <v>320</v>
      </c>
      <c r="C489" s="14" t="s">
        <v>51</v>
      </c>
      <c r="D489" s="8"/>
      <c r="E489" s="8"/>
      <c r="F489" s="8"/>
      <c r="G489" s="8"/>
    </row>
    <row r="490" spans="1:7" s="6" customFormat="1" ht="17">
      <c r="A490" s="283"/>
      <c r="B490" s="103" t="s">
        <v>320</v>
      </c>
      <c r="C490" s="14" t="s">
        <v>109</v>
      </c>
      <c r="D490" s="8"/>
      <c r="E490" s="8"/>
      <c r="F490" s="8"/>
      <c r="G490" s="8"/>
    </row>
    <row r="491" spans="1:7" s="6" customFormat="1" ht="17.5" customHeight="1">
      <c r="A491" s="283"/>
      <c r="B491" s="103" t="s">
        <v>320</v>
      </c>
      <c r="C491" s="14" t="s">
        <v>6</v>
      </c>
      <c r="D491" s="8"/>
      <c r="E491" s="8"/>
      <c r="F491" s="8"/>
      <c r="G491" s="8"/>
    </row>
    <row r="492" spans="1:7" s="6" customFormat="1" ht="17">
      <c r="A492" s="283"/>
      <c r="B492" s="103" t="s">
        <v>320</v>
      </c>
      <c r="C492" s="13" t="s">
        <v>1</v>
      </c>
      <c r="D492" s="8"/>
      <c r="E492" s="8"/>
      <c r="F492" s="8"/>
      <c r="G492" s="8"/>
    </row>
    <row r="493" spans="1:7" s="6" customFormat="1" ht="17">
      <c r="A493" s="283"/>
      <c r="B493" s="103" t="s">
        <v>320</v>
      </c>
      <c r="C493" s="13" t="s">
        <v>7</v>
      </c>
      <c r="D493" s="8"/>
      <c r="E493" s="8"/>
      <c r="F493" s="8"/>
      <c r="G493" s="8"/>
    </row>
    <row r="494" spans="1:7" s="6" customFormat="1" ht="17">
      <c r="A494" s="283"/>
      <c r="B494" s="103" t="s">
        <v>320</v>
      </c>
      <c r="C494" s="15" t="s">
        <v>4</v>
      </c>
      <c r="D494" s="8"/>
      <c r="E494" s="8"/>
      <c r="F494" s="8"/>
      <c r="G494" s="8"/>
    </row>
    <row r="495" spans="1:7" s="6" customFormat="1" ht="17">
      <c r="A495" s="283"/>
      <c r="B495" s="103" t="s">
        <v>320</v>
      </c>
      <c r="C495" s="13" t="s">
        <v>2</v>
      </c>
      <c r="D495" s="8"/>
      <c r="E495" s="8"/>
      <c r="F495" s="8"/>
      <c r="G495" s="8"/>
    </row>
    <row r="496" spans="1:7" s="6" customFormat="1" ht="17">
      <c r="A496" s="295"/>
      <c r="B496" s="120" t="s">
        <v>320</v>
      </c>
      <c r="C496" s="119" t="s">
        <v>130</v>
      </c>
      <c r="D496" s="109"/>
      <c r="E496" s="109"/>
      <c r="F496" s="109"/>
      <c r="G496" s="109"/>
    </row>
    <row r="497" spans="1:7" s="263" customFormat="1" ht="17">
      <c r="A497" s="262">
        <v>7.6</v>
      </c>
      <c r="B497" s="256" t="s">
        <v>320</v>
      </c>
      <c r="C497" s="257" t="s">
        <v>132</v>
      </c>
      <c r="D497" s="258">
        <v>1</v>
      </c>
      <c r="E497" s="259" t="s">
        <v>15</v>
      </c>
      <c r="F497" s="260">
        <v>188805</v>
      </c>
      <c r="G497" s="261">
        <f>ROUNDUP(IFERROR(D497*F497,0),0)</f>
        <v>188805</v>
      </c>
    </row>
    <row r="498" spans="1:7" s="6" customFormat="1" ht="17">
      <c r="A498" s="286"/>
      <c r="B498" s="187" t="s">
        <v>320</v>
      </c>
      <c r="C498" s="170" t="s">
        <v>133</v>
      </c>
      <c r="D498" s="171"/>
      <c r="E498" s="171"/>
      <c r="F498" s="171"/>
      <c r="G498" s="171"/>
    </row>
    <row r="499" spans="1:7" s="6" customFormat="1" ht="17">
      <c r="A499" s="283"/>
      <c r="B499" s="103" t="s">
        <v>320</v>
      </c>
      <c r="C499" s="13" t="s">
        <v>5</v>
      </c>
      <c r="D499" s="8"/>
      <c r="E499" s="8"/>
      <c r="F499" s="8"/>
      <c r="G499" s="8"/>
    </row>
    <row r="500" spans="1:7" s="6" customFormat="1" ht="17">
      <c r="A500" s="283"/>
      <c r="B500" s="103" t="s">
        <v>320</v>
      </c>
      <c r="C500" s="14" t="s">
        <v>0</v>
      </c>
      <c r="D500" s="8"/>
      <c r="E500" s="8"/>
      <c r="F500" s="8"/>
      <c r="G500" s="8"/>
    </row>
    <row r="501" spans="1:7" s="6" customFormat="1" ht="17">
      <c r="A501" s="283"/>
      <c r="B501" s="103" t="s">
        <v>320</v>
      </c>
      <c r="C501" s="14" t="s">
        <v>136</v>
      </c>
      <c r="D501" s="8"/>
      <c r="E501" s="8"/>
      <c r="F501" s="8"/>
      <c r="G501" s="8"/>
    </row>
    <row r="502" spans="1:7" s="6" customFormat="1" ht="34">
      <c r="A502" s="283"/>
      <c r="B502" s="103" t="s">
        <v>320</v>
      </c>
      <c r="C502" s="14" t="s">
        <v>134</v>
      </c>
      <c r="D502" s="8"/>
      <c r="E502" s="8"/>
      <c r="F502" s="8"/>
      <c r="G502" s="8"/>
    </row>
    <row r="503" spans="1:7" s="6" customFormat="1" ht="17">
      <c r="A503" s="283"/>
      <c r="B503" s="103" t="s">
        <v>320</v>
      </c>
      <c r="C503" s="14" t="s">
        <v>135</v>
      </c>
      <c r="D503" s="8"/>
      <c r="E503" s="8"/>
      <c r="F503" s="8"/>
      <c r="G503" s="8"/>
    </row>
    <row r="504" spans="1:7" s="6" customFormat="1" ht="17">
      <c r="A504" s="283"/>
      <c r="B504" s="103" t="s">
        <v>320</v>
      </c>
      <c r="C504" s="14" t="s">
        <v>106</v>
      </c>
      <c r="D504" s="8"/>
      <c r="E504" s="8"/>
      <c r="F504" s="8"/>
      <c r="G504" s="8"/>
    </row>
    <row r="505" spans="1:7" s="6" customFormat="1" ht="17">
      <c r="A505" s="283"/>
      <c r="B505" s="103" t="s">
        <v>320</v>
      </c>
      <c r="C505" s="14" t="s">
        <v>19</v>
      </c>
      <c r="D505" s="8"/>
      <c r="E505" s="8"/>
      <c r="F505" s="8"/>
      <c r="G505" s="8"/>
    </row>
    <row r="506" spans="1:7" s="6" customFormat="1" ht="17">
      <c r="A506" s="283"/>
      <c r="B506" s="103" t="s">
        <v>320</v>
      </c>
      <c r="C506" s="14" t="s">
        <v>107</v>
      </c>
      <c r="D506" s="8"/>
      <c r="E506" s="8"/>
      <c r="F506" s="8"/>
      <c r="G506" s="8"/>
    </row>
    <row r="507" spans="1:7" s="6" customFormat="1" ht="34">
      <c r="A507" s="283"/>
      <c r="B507" s="103" t="s">
        <v>320</v>
      </c>
      <c r="C507" s="14" t="s">
        <v>16</v>
      </c>
      <c r="D507" s="8"/>
      <c r="E507" s="8"/>
      <c r="F507" s="8"/>
      <c r="G507" s="8"/>
    </row>
    <row r="508" spans="1:7" s="6" customFormat="1" ht="17">
      <c r="A508" s="283"/>
      <c r="B508" s="103" t="s">
        <v>320</v>
      </c>
      <c r="C508" s="14" t="s">
        <v>126</v>
      </c>
      <c r="D508" s="8"/>
      <c r="E508" s="8"/>
      <c r="F508" s="8"/>
      <c r="G508" s="8"/>
    </row>
    <row r="509" spans="1:7" s="6" customFormat="1" ht="17">
      <c r="A509" s="283"/>
      <c r="B509" s="103" t="s">
        <v>320</v>
      </c>
      <c r="C509" s="13" t="s">
        <v>35</v>
      </c>
      <c r="D509" s="8"/>
      <c r="E509" s="8"/>
      <c r="F509" s="8"/>
      <c r="G509" s="8"/>
    </row>
    <row r="510" spans="1:7" s="6" customFormat="1" ht="17">
      <c r="A510" s="283"/>
      <c r="B510" s="103" t="s">
        <v>320</v>
      </c>
      <c r="C510" s="15" t="s">
        <v>25</v>
      </c>
      <c r="D510" s="8"/>
      <c r="E510" s="8"/>
      <c r="F510" s="8"/>
      <c r="G510" s="8"/>
    </row>
    <row r="511" spans="1:7" s="6" customFormat="1" ht="17">
      <c r="A511" s="283"/>
      <c r="B511" s="103" t="s">
        <v>320</v>
      </c>
      <c r="C511" s="15" t="s">
        <v>6</v>
      </c>
      <c r="D511" s="8"/>
      <c r="E511" s="8"/>
      <c r="F511" s="8"/>
      <c r="G511" s="8"/>
    </row>
    <row r="512" spans="1:7" s="6" customFormat="1" ht="17">
      <c r="A512" s="283"/>
      <c r="B512" s="103" t="s">
        <v>320</v>
      </c>
      <c r="C512" s="14" t="s">
        <v>27</v>
      </c>
      <c r="D512" s="8"/>
      <c r="E512" s="8"/>
      <c r="F512" s="8"/>
      <c r="G512" s="8"/>
    </row>
    <row r="513" spans="1:7" s="6" customFormat="1" ht="17">
      <c r="A513" s="283"/>
      <c r="B513" s="103" t="s">
        <v>320</v>
      </c>
      <c r="C513" s="15" t="s">
        <v>26</v>
      </c>
      <c r="D513" s="8"/>
      <c r="E513" s="8"/>
      <c r="F513" s="8"/>
      <c r="G513" s="8"/>
    </row>
    <row r="514" spans="1:7" s="6" customFormat="1" ht="17">
      <c r="A514" s="283"/>
      <c r="B514" s="103" t="s">
        <v>320</v>
      </c>
      <c r="C514" s="13" t="s">
        <v>2</v>
      </c>
      <c r="D514" s="8"/>
      <c r="E514" s="8"/>
      <c r="F514" s="8"/>
      <c r="G514" s="8"/>
    </row>
    <row r="515" spans="1:7" s="16" customFormat="1" ht="17">
      <c r="A515" s="291"/>
      <c r="B515" s="120" t="s">
        <v>320</v>
      </c>
      <c r="C515" s="123" t="s">
        <v>42</v>
      </c>
      <c r="D515" s="124"/>
      <c r="E515" s="124"/>
      <c r="F515" s="124"/>
      <c r="G515" s="124"/>
    </row>
    <row r="516" spans="1:7" s="263" customFormat="1" ht="17">
      <c r="A516" s="262">
        <v>7.7</v>
      </c>
      <c r="B516" s="256" t="s">
        <v>320</v>
      </c>
      <c r="C516" s="257" t="s">
        <v>146</v>
      </c>
      <c r="D516" s="258">
        <v>1</v>
      </c>
      <c r="E516" s="259" t="s">
        <v>15</v>
      </c>
      <c r="F516" s="260">
        <v>32038</v>
      </c>
      <c r="G516" s="261">
        <f>ROUNDUP(IFERROR(D516*F516,0),0)</f>
        <v>32038</v>
      </c>
    </row>
    <row r="517" spans="1:7" s="6" customFormat="1" ht="17">
      <c r="A517" s="286"/>
      <c r="B517" s="187" t="s">
        <v>320</v>
      </c>
      <c r="C517" s="170" t="s">
        <v>137</v>
      </c>
      <c r="D517" s="171"/>
      <c r="E517" s="171"/>
      <c r="F517" s="171"/>
      <c r="G517" s="171"/>
    </row>
    <row r="518" spans="1:7" s="6" customFormat="1" ht="17">
      <c r="A518" s="283"/>
      <c r="B518" s="103" t="s">
        <v>320</v>
      </c>
      <c r="C518" s="13" t="s">
        <v>5</v>
      </c>
      <c r="D518" s="8"/>
      <c r="E518" s="8"/>
      <c r="F518" s="8"/>
      <c r="G518" s="8"/>
    </row>
    <row r="519" spans="1:7" s="6" customFormat="1" ht="17">
      <c r="A519" s="283"/>
      <c r="B519" s="103" t="s">
        <v>320</v>
      </c>
      <c r="C519" s="14" t="s">
        <v>0</v>
      </c>
      <c r="D519" s="8"/>
      <c r="E519" s="8"/>
      <c r="F519" s="8"/>
      <c r="G519" s="8"/>
    </row>
    <row r="520" spans="1:7" s="6" customFormat="1" ht="17">
      <c r="A520" s="283"/>
      <c r="B520" s="103" t="s">
        <v>320</v>
      </c>
      <c r="C520" s="14" t="s">
        <v>136</v>
      </c>
      <c r="D520" s="8"/>
      <c r="E520" s="8"/>
      <c r="F520" s="8"/>
      <c r="G520" s="8"/>
    </row>
    <row r="521" spans="1:7" s="6" customFormat="1" ht="17">
      <c r="A521" s="283"/>
      <c r="B521" s="103" t="s">
        <v>320</v>
      </c>
      <c r="C521" s="14" t="s">
        <v>106</v>
      </c>
      <c r="D521" s="8"/>
      <c r="E521" s="8"/>
      <c r="F521" s="8"/>
      <c r="G521" s="8"/>
    </row>
    <row r="522" spans="1:7" s="6" customFormat="1" ht="17">
      <c r="A522" s="283"/>
      <c r="B522" s="103" t="s">
        <v>320</v>
      </c>
      <c r="C522" s="14" t="s">
        <v>19</v>
      </c>
      <c r="D522" s="8"/>
      <c r="E522" s="8"/>
      <c r="F522" s="8"/>
      <c r="G522" s="8"/>
    </row>
    <row r="523" spans="1:7" s="6" customFormat="1" ht="17">
      <c r="A523" s="283"/>
      <c r="B523" s="103" t="s">
        <v>320</v>
      </c>
      <c r="C523" s="14" t="s">
        <v>107</v>
      </c>
      <c r="D523" s="8"/>
      <c r="E523" s="8"/>
      <c r="F523" s="8"/>
      <c r="G523" s="8"/>
    </row>
    <row r="524" spans="1:7" s="6" customFormat="1" ht="17">
      <c r="A524" s="283"/>
      <c r="B524" s="103" t="s">
        <v>320</v>
      </c>
      <c r="C524" s="14" t="s">
        <v>18</v>
      </c>
      <c r="D524" s="8"/>
      <c r="E524" s="8"/>
      <c r="F524" s="8"/>
      <c r="G524" s="8"/>
    </row>
    <row r="525" spans="1:7" s="6" customFormat="1" ht="34">
      <c r="A525" s="283"/>
      <c r="B525" s="103" t="s">
        <v>320</v>
      </c>
      <c r="C525" s="14" t="s">
        <v>16</v>
      </c>
      <c r="D525" s="8"/>
      <c r="E525" s="8"/>
      <c r="F525" s="8"/>
      <c r="G525" s="8"/>
    </row>
    <row r="526" spans="1:7" s="6" customFormat="1" ht="17">
      <c r="A526" s="283"/>
      <c r="B526" s="103" t="s">
        <v>320</v>
      </c>
      <c r="C526" s="14" t="s">
        <v>126</v>
      </c>
      <c r="D526" s="8"/>
      <c r="E526" s="8"/>
      <c r="F526" s="8"/>
      <c r="G526" s="8"/>
    </row>
    <row r="527" spans="1:7" s="6" customFormat="1" ht="17">
      <c r="A527" s="287"/>
      <c r="B527" s="120" t="s">
        <v>320</v>
      </c>
      <c r="C527" s="112" t="s">
        <v>4</v>
      </c>
      <c r="D527" s="109"/>
      <c r="E527" s="109"/>
      <c r="F527" s="109"/>
      <c r="G527" s="109"/>
    </row>
    <row r="528" spans="1:7" s="6" customFormat="1" ht="17">
      <c r="A528" s="283">
        <v>7.8</v>
      </c>
      <c r="B528" s="103" t="s">
        <v>320</v>
      </c>
      <c r="C528" s="21" t="s">
        <v>20</v>
      </c>
      <c r="D528" s="9">
        <v>2</v>
      </c>
      <c r="E528" s="10" t="s">
        <v>15</v>
      </c>
      <c r="F528" s="2">
        <v>15095</v>
      </c>
      <c r="G528" s="11">
        <f>ROUNDUP(IFERROR(D528*F528,0),0)</f>
        <v>30190</v>
      </c>
    </row>
    <row r="529" spans="1:7" s="6" customFormat="1" ht="17">
      <c r="A529" s="284">
        <v>8</v>
      </c>
      <c r="B529" s="189" t="s">
        <v>320</v>
      </c>
      <c r="C529" s="166" t="s">
        <v>138</v>
      </c>
      <c r="D529" s="167"/>
      <c r="E529" s="167"/>
      <c r="F529" s="167"/>
      <c r="G529" s="167"/>
    </row>
    <row r="530" spans="1:7" s="263" customFormat="1" ht="17">
      <c r="A530" s="262">
        <v>8.1</v>
      </c>
      <c r="B530" s="256" t="s">
        <v>320</v>
      </c>
      <c r="C530" s="257" t="s">
        <v>21</v>
      </c>
      <c r="D530" s="258">
        <v>1</v>
      </c>
      <c r="E530" s="259" t="s">
        <v>15</v>
      </c>
      <c r="F530" s="260">
        <v>24570</v>
      </c>
      <c r="G530" s="261">
        <f>ROUNDUP(IFERROR(D530*F530,0),0)</f>
        <v>24570</v>
      </c>
    </row>
    <row r="531" spans="1:7" s="6" customFormat="1" ht="17">
      <c r="A531" s="290"/>
      <c r="B531" s="187" t="s">
        <v>320</v>
      </c>
      <c r="C531" s="170" t="s">
        <v>30</v>
      </c>
      <c r="D531" s="173"/>
      <c r="E531" s="174"/>
      <c r="F531" s="175"/>
      <c r="G531" s="188"/>
    </row>
    <row r="532" spans="1:7" s="6" customFormat="1" ht="17">
      <c r="A532" s="288"/>
      <c r="B532" s="103" t="s">
        <v>320</v>
      </c>
      <c r="C532" s="14" t="s">
        <v>22</v>
      </c>
      <c r="D532" s="1"/>
      <c r="E532" s="17"/>
      <c r="F532" s="18"/>
      <c r="G532" s="19"/>
    </row>
    <row r="533" spans="1:7" s="6" customFormat="1" ht="17">
      <c r="A533" s="288"/>
      <c r="B533" s="103" t="s">
        <v>320</v>
      </c>
      <c r="C533" s="14" t="s">
        <v>0</v>
      </c>
      <c r="D533" s="1"/>
      <c r="E533" s="10"/>
      <c r="F533" s="2"/>
      <c r="G533" s="11"/>
    </row>
    <row r="534" spans="1:7" s="6" customFormat="1" ht="17">
      <c r="A534" s="291"/>
      <c r="B534" s="120" t="s">
        <v>320</v>
      </c>
      <c r="C534" s="112" t="s">
        <v>36</v>
      </c>
      <c r="D534" s="113"/>
      <c r="E534" s="114"/>
      <c r="F534" s="115"/>
      <c r="G534" s="122"/>
    </row>
    <row r="535" spans="1:7" s="6" customFormat="1" ht="17">
      <c r="A535" s="283">
        <v>8.1999999999999993</v>
      </c>
      <c r="B535" s="103" t="s">
        <v>320</v>
      </c>
      <c r="C535" s="21" t="s">
        <v>82</v>
      </c>
      <c r="D535" s="9">
        <v>1</v>
      </c>
      <c r="E535" s="10" t="s">
        <v>15</v>
      </c>
      <c r="F535" s="2">
        <v>55650</v>
      </c>
      <c r="G535" s="11">
        <f>ROUNDUP(IFERROR(D535*F535,0),0)</f>
        <v>55650</v>
      </c>
    </row>
    <row r="536" spans="1:7" ht="17">
      <c r="A536" s="296"/>
      <c r="B536" s="189" t="s">
        <v>320</v>
      </c>
      <c r="C536" s="179" t="s">
        <v>150</v>
      </c>
      <c r="D536" s="179"/>
      <c r="E536" s="179"/>
      <c r="F536" s="179"/>
      <c r="G536" s="179"/>
    </row>
    <row r="537" spans="1:7" s="6" customFormat="1" ht="34">
      <c r="A537" s="283">
        <v>8.3000000000000007</v>
      </c>
      <c r="B537" s="103" t="s">
        <v>320</v>
      </c>
      <c r="C537" s="21" t="s">
        <v>307</v>
      </c>
      <c r="D537" s="9">
        <v>4</v>
      </c>
      <c r="E537" s="10" t="s">
        <v>15</v>
      </c>
      <c r="F537" s="2">
        <v>202577</v>
      </c>
      <c r="G537" s="11">
        <f>ROUNDUP(IFERROR(D537*F537,0),0)</f>
        <v>810308</v>
      </c>
    </row>
    <row r="538" spans="1:7" s="6" customFormat="1" ht="17">
      <c r="A538" s="292"/>
      <c r="B538" s="187" t="s">
        <v>320</v>
      </c>
      <c r="C538" s="170" t="s">
        <v>93</v>
      </c>
      <c r="D538" s="171"/>
      <c r="E538" s="171"/>
      <c r="F538" s="171"/>
      <c r="G538" s="171"/>
    </row>
    <row r="539" spans="1:7" s="6" customFormat="1" ht="17">
      <c r="A539" s="293"/>
      <c r="B539" s="103" t="s">
        <v>320</v>
      </c>
      <c r="C539" s="12" t="s">
        <v>94</v>
      </c>
      <c r="D539" s="8"/>
      <c r="E539" s="8"/>
      <c r="F539" s="8"/>
      <c r="G539" s="8"/>
    </row>
    <row r="540" spans="1:7" s="6" customFormat="1" ht="17">
      <c r="A540" s="293"/>
      <c r="B540" s="103" t="s">
        <v>320</v>
      </c>
      <c r="C540" s="12" t="s">
        <v>95</v>
      </c>
      <c r="D540" s="8"/>
      <c r="E540" s="8"/>
      <c r="F540" s="8"/>
      <c r="G540" s="8"/>
    </row>
    <row r="541" spans="1:7" s="6" customFormat="1" ht="17">
      <c r="A541" s="293"/>
      <c r="B541" s="103" t="s">
        <v>320</v>
      </c>
      <c r="C541" s="12" t="s">
        <v>96</v>
      </c>
      <c r="D541" s="8"/>
      <c r="E541" s="8"/>
      <c r="F541" s="8"/>
      <c r="G541" s="8"/>
    </row>
    <row r="542" spans="1:7" s="6" customFormat="1" ht="17">
      <c r="A542" s="293"/>
      <c r="B542" s="103" t="s">
        <v>320</v>
      </c>
      <c r="C542" s="12" t="s">
        <v>310</v>
      </c>
      <c r="D542" s="8"/>
      <c r="E542" s="8"/>
      <c r="F542" s="8"/>
      <c r="G542" s="8"/>
    </row>
    <row r="543" spans="1:7" s="6" customFormat="1" ht="17">
      <c r="A543" s="293"/>
      <c r="B543" s="103" t="s">
        <v>320</v>
      </c>
      <c r="C543" s="12" t="s">
        <v>97</v>
      </c>
      <c r="D543" s="8"/>
      <c r="E543" s="8"/>
      <c r="F543" s="8"/>
      <c r="G543" s="8"/>
    </row>
    <row r="544" spans="1:7" s="6" customFormat="1" ht="17">
      <c r="A544" s="293"/>
      <c r="B544" s="103" t="s">
        <v>320</v>
      </c>
      <c r="C544" s="12" t="s">
        <v>98</v>
      </c>
      <c r="D544" s="8"/>
      <c r="E544" s="8"/>
      <c r="F544" s="8"/>
      <c r="G544" s="8"/>
    </row>
    <row r="545" spans="1:7" s="6" customFormat="1" ht="34">
      <c r="A545" s="293"/>
      <c r="B545" s="103" t="s">
        <v>320</v>
      </c>
      <c r="C545" s="12" t="s">
        <v>99</v>
      </c>
      <c r="D545" s="8"/>
      <c r="E545" s="8"/>
      <c r="F545" s="8"/>
      <c r="G545" s="8"/>
    </row>
    <row r="546" spans="1:7" s="6" customFormat="1" ht="17">
      <c r="A546" s="293"/>
      <c r="B546" s="103" t="s">
        <v>320</v>
      </c>
      <c r="C546" s="12" t="s">
        <v>290</v>
      </c>
      <c r="D546" s="8"/>
      <c r="E546" s="8"/>
      <c r="F546" s="8"/>
      <c r="G546" s="8"/>
    </row>
    <row r="547" spans="1:7" s="6" customFormat="1" ht="17">
      <c r="A547" s="293"/>
      <c r="B547" s="103" t="s">
        <v>320</v>
      </c>
      <c r="C547" s="12" t="s">
        <v>100</v>
      </c>
      <c r="D547" s="8"/>
      <c r="E547" s="8"/>
      <c r="F547" s="8"/>
      <c r="G547" s="8"/>
    </row>
    <row r="548" spans="1:7" s="6" customFormat="1" ht="17">
      <c r="A548" s="293"/>
      <c r="B548" s="103" t="s">
        <v>320</v>
      </c>
      <c r="C548" s="12" t="s">
        <v>101</v>
      </c>
      <c r="D548" s="8"/>
      <c r="E548" s="8"/>
      <c r="F548" s="8"/>
      <c r="G548" s="8"/>
    </row>
    <row r="549" spans="1:7" s="6" customFormat="1" ht="17">
      <c r="A549" s="293"/>
      <c r="B549" s="103" t="s">
        <v>320</v>
      </c>
      <c r="C549" s="15" t="s">
        <v>102</v>
      </c>
      <c r="D549" s="8"/>
      <c r="E549" s="8"/>
      <c r="F549" s="8"/>
      <c r="G549" s="8"/>
    </row>
    <row r="550" spans="1:7" s="6" customFormat="1" ht="34">
      <c r="A550" s="293"/>
      <c r="B550" s="103" t="s">
        <v>320</v>
      </c>
      <c r="C550" s="22" t="s">
        <v>289</v>
      </c>
      <c r="D550" s="8"/>
      <c r="E550" s="8"/>
      <c r="F550" s="8"/>
      <c r="G550" s="8"/>
    </row>
    <row r="551" spans="1:7" s="6" customFormat="1" ht="17">
      <c r="A551" s="293"/>
      <c r="B551" s="103" t="s">
        <v>320</v>
      </c>
      <c r="C551" s="22" t="s">
        <v>288</v>
      </c>
      <c r="D551" s="8"/>
      <c r="E551" s="8"/>
      <c r="F551" s="8"/>
      <c r="G551" s="8"/>
    </row>
    <row r="552" spans="1:7" s="6" customFormat="1" ht="17">
      <c r="A552" s="293"/>
      <c r="B552" s="103" t="s">
        <v>320</v>
      </c>
      <c r="C552" s="22" t="s">
        <v>306</v>
      </c>
      <c r="D552" s="8"/>
      <c r="E552" s="8"/>
      <c r="F552" s="8"/>
      <c r="G552" s="8"/>
    </row>
    <row r="553" spans="1:7" s="6" customFormat="1" ht="17">
      <c r="A553" s="293"/>
      <c r="B553" s="103" t="s">
        <v>320</v>
      </c>
      <c r="C553" s="15" t="s">
        <v>4</v>
      </c>
      <c r="D553" s="8"/>
      <c r="E553" s="8"/>
      <c r="F553" s="8"/>
      <c r="G553" s="8"/>
    </row>
    <row r="554" spans="1:7" s="6" customFormat="1" ht="17">
      <c r="A554" s="295"/>
      <c r="B554" s="120" t="s">
        <v>320</v>
      </c>
      <c r="C554" s="119" t="s">
        <v>2</v>
      </c>
      <c r="D554" s="109"/>
      <c r="E554" s="109"/>
      <c r="F554" s="109"/>
      <c r="G554" s="109"/>
    </row>
    <row r="555" spans="1:7" s="263" customFormat="1" ht="17">
      <c r="A555" s="262">
        <v>8.4</v>
      </c>
      <c r="B555" s="256" t="s">
        <v>320</v>
      </c>
      <c r="C555" s="257" t="s">
        <v>32</v>
      </c>
      <c r="D555" s="258">
        <v>1</v>
      </c>
      <c r="E555" s="259" t="s">
        <v>15</v>
      </c>
      <c r="F555" s="260">
        <v>60744</v>
      </c>
      <c r="G555" s="261">
        <f>ROUNDUP(IFERROR(D555*F555,0),0)</f>
        <v>60744</v>
      </c>
    </row>
    <row r="556" spans="1:7" s="6" customFormat="1" ht="17">
      <c r="A556" s="286"/>
      <c r="B556" s="187" t="s">
        <v>320</v>
      </c>
      <c r="C556" s="170" t="s">
        <v>129</v>
      </c>
      <c r="D556" s="171"/>
      <c r="E556" s="171"/>
      <c r="F556" s="171"/>
      <c r="G556" s="171"/>
    </row>
    <row r="557" spans="1:7" s="6" customFormat="1" ht="17">
      <c r="A557" s="283"/>
      <c r="B557" s="103" t="s">
        <v>320</v>
      </c>
      <c r="C557" s="13" t="s">
        <v>5</v>
      </c>
      <c r="D557" s="8"/>
      <c r="E557" s="8"/>
      <c r="F557" s="8"/>
      <c r="G557" s="8"/>
    </row>
    <row r="558" spans="1:7" s="6" customFormat="1" ht="17">
      <c r="A558" s="283"/>
      <c r="B558" s="103" t="s">
        <v>320</v>
      </c>
      <c r="C558" s="14" t="s">
        <v>0</v>
      </c>
      <c r="D558" s="8"/>
      <c r="E558" s="8"/>
      <c r="F558" s="8"/>
      <c r="G558" s="8"/>
    </row>
    <row r="559" spans="1:7" s="6" customFormat="1" ht="34">
      <c r="A559" s="283"/>
      <c r="B559" s="103" t="s">
        <v>320</v>
      </c>
      <c r="C559" s="14" t="s">
        <v>103</v>
      </c>
      <c r="D559" s="8"/>
      <c r="E559" s="8"/>
      <c r="F559" s="8"/>
      <c r="G559" s="8"/>
    </row>
    <row r="560" spans="1:7" s="6" customFormat="1" ht="17">
      <c r="A560" s="283"/>
      <c r="B560" s="103" t="s">
        <v>320</v>
      </c>
      <c r="C560" s="14" t="s">
        <v>51</v>
      </c>
      <c r="D560" s="8"/>
      <c r="E560" s="8"/>
      <c r="F560" s="8"/>
      <c r="G560" s="8"/>
    </row>
    <row r="561" spans="1:7" s="6" customFormat="1" ht="17">
      <c r="A561" s="283"/>
      <c r="B561" s="103" t="s">
        <v>320</v>
      </c>
      <c r="C561" s="14" t="s">
        <v>109</v>
      </c>
      <c r="D561" s="8"/>
      <c r="E561" s="8"/>
      <c r="F561" s="8"/>
      <c r="G561" s="8"/>
    </row>
    <row r="562" spans="1:7" s="6" customFormat="1" ht="17.5" customHeight="1">
      <c r="A562" s="283"/>
      <c r="B562" s="103" t="s">
        <v>320</v>
      </c>
      <c r="C562" s="14" t="s">
        <v>6</v>
      </c>
      <c r="D562" s="8"/>
      <c r="E562" s="8"/>
      <c r="F562" s="8"/>
      <c r="G562" s="8"/>
    </row>
    <row r="563" spans="1:7" s="6" customFormat="1" ht="17">
      <c r="A563" s="283"/>
      <c r="B563" s="103" t="s">
        <v>320</v>
      </c>
      <c r="C563" s="13" t="s">
        <v>1</v>
      </c>
      <c r="D563" s="8"/>
      <c r="E563" s="8"/>
      <c r="F563" s="8"/>
      <c r="G563" s="8"/>
    </row>
    <row r="564" spans="1:7" s="6" customFormat="1" ht="17">
      <c r="A564" s="283"/>
      <c r="B564" s="103" t="s">
        <v>320</v>
      </c>
      <c r="C564" s="13" t="s">
        <v>7</v>
      </c>
      <c r="D564" s="8"/>
      <c r="E564" s="8"/>
      <c r="F564" s="8"/>
      <c r="G564" s="8"/>
    </row>
    <row r="565" spans="1:7" s="6" customFormat="1" ht="17">
      <c r="A565" s="283"/>
      <c r="B565" s="103" t="s">
        <v>320</v>
      </c>
      <c r="C565" s="15" t="s">
        <v>4</v>
      </c>
      <c r="D565" s="8"/>
      <c r="E565" s="8"/>
      <c r="F565" s="8"/>
      <c r="G565" s="8"/>
    </row>
    <row r="566" spans="1:7" s="6" customFormat="1" ht="17">
      <c r="A566" s="283"/>
      <c r="B566" s="103" t="s">
        <v>320</v>
      </c>
      <c r="C566" s="13" t="s">
        <v>2</v>
      </c>
      <c r="D566" s="8"/>
      <c r="E566" s="8"/>
      <c r="F566" s="8"/>
      <c r="G566" s="8"/>
    </row>
    <row r="567" spans="1:7" s="6" customFormat="1" ht="17">
      <c r="A567" s="295"/>
      <c r="B567" s="120" t="s">
        <v>320</v>
      </c>
      <c r="C567" s="119" t="s">
        <v>130</v>
      </c>
      <c r="D567" s="109"/>
      <c r="E567" s="109"/>
      <c r="F567" s="109"/>
      <c r="G567" s="109"/>
    </row>
    <row r="568" spans="1:7" s="263" customFormat="1" ht="17">
      <c r="A568" s="262">
        <v>8.5</v>
      </c>
      <c r="B568" s="256" t="s">
        <v>320</v>
      </c>
      <c r="C568" s="257" t="s">
        <v>32</v>
      </c>
      <c r="D568" s="258">
        <v>1</v>
      </c>
      <c r="E568" s="259" t="s">
        <v>15</v>
      </c>
      <c r="F568" s="260">
        <v>61245</v>
      </c>
      <c r="G568" s="261">
        <f>ROUNDUP(IFERROR(D568*F568,0),0)</f>
        <v>61245</v>
      </c>
    </row>
    <row r="569" spans="1:7" s="6" customFormat="1" ht="17">
      <c r="A569" s="286"/>
      <c r="B569" s="187" t="s">
        <v>320</v>
      </c>
      <c r="C569" s="170" t="s">
        <v>131</v>
      </c>
      <c r="D569" s="171"/>
      <c r="E569" s="171"/>
      <c r="F569" s="171"/>
      <c r="G569" s="171"/>
    </row>
    <row r="570" spans="1:7" s="6" customFormat="1" ht="17">
      <c r="A570" s="283"/>
      <c r="B570" s="103" t="s">
        <v>320</v>
      </c>
      <c r="C570" s="13" t="s">
        <v>5</v>
      </c>
      <c r="D570" s="8"/>
      <c r="E570" s="8"/>
      <c r="F570" s="8"/>
      <c r="G570" s="8"/>
    </row>
    <row r="571" spans="1:7" s="6" customFormat="1" ht="17">
      <c r="A571" s="283"/>
      <c r="B571" s="103" t="s">
        <v>320</v>
      </c>
      <c r="C571" s="14" t="s">
        <v>0</v>
      </c>
      <c r="D571" s="8"/>
      <c r="E571" s="8"/>
      <c r="F571" s="8"/>
      <c r="G571" s="8"/>
    </row>
    <row r="572" spans="1:7" s="6" customFormat="1" ht="34">
      <c r="A572" s="283"/>
      <c r="B572" s="103" t="s">
        <v>320</v>
      </c>
      <c r="C572" s="14" t="s">
        <v>103</v>
      </c>
      <c r="D572" s="8"/>
      <c r="E572" s="8"/>
      <c r="F572" s="8"/>
      <c r="G572" s="8"/>
    </row>
    <row r="573" spans="1:7" s="6" customFormat="1" ht="17">
      <c r="A573" s="283"/>
      <c r="B573" s="103" t="s">
        <v>320</v>
      </c>
      <c r="C573" s="14" t="s">
        <v>51</v>
      </c>
      <c r="D573" s="8"/>
      <c r="E573" s="8"/>
      <c r="F573" s="8"/>
      <c r="G573" s="8"/>
    </row>
    <row r="574" spans="1:7" s="6" customFormat="1" ht="17">
      <c r="A574" s="283"/>
      <c r="B574" s="103" t="s">
        <v>320</v>
      </c>
      <c r="C574" s="14" t="s">
        <v>109</v>
      </c>
      <c r="D574" s="8"/>
      <c r="E574" s="8"/>
      <c r="F574" s="8"/>
      <c r="G574" s="8"/>
    </row>
    <row r="575" spans="1:7" s="6" customFormat="1" ht="17.5" customHeight="1">
      <c r="A575" s="283"/>
      <c r="B575" s="103" t="s">
        <v>320</v>
      </c>
      <c r="C575" s="14" t="s">
        <v>6</v>
      </c>
      <c r="D575" s="8"/>
      <c r="E575" s="8"/>
      <c r="F575" s="8"/>
      <c r="G575" s="8"/>
    </row>
    <row r="576" spans="1:7" s="6" customFormat="1" ht="17">
      <c r="A576" s="283"/>
      <c r="B576" s="103" t="s">
        <v>320</v>
      </c>
      <c r="C576" s="13" t="s">
        <v>1</v>
      </c>
      <c r="D576" s="8"/>
      <c r="E576" s="8"/>
      <c r="F576" s="8"/>
      <c r="G576" s="8"/>
    </row>
    <row r="577" spans="1:7" s="6" customFormat="1" ht="17">
      <c r="A577" s="283"/>
      <c r="B577" s="103" t="s">
        <v>320</v>
      </c>
      <c r="C577" s="13" t="s">
        <v>7</v>
      </c>
      <c r="D577" s="8"/>
      <c r="E577" s="8"/>
      <c r="F577" s="8"/>
      <c r="G577" s="8"/>
    </row>
    <row r="578" spans="1:7" s="6" customFormat="1" ht="17">
      <c r="A578" s="283"/>
      <c r="B578" s="103" t="s">
        <v>320</v>
      </c>
      <c r="C578" s="15" t="s">
        <v>4</v>
      </c>
      <c r="D578" s="8"/>
      <c r="E578" s="8"/>
      <c r="F578" s="8"/>
      <c r="G578" s="8"/>
    </row>
    <row r="579" spans="1:7" s="6" customFormat="1" ht="17">
      <c r="A579" s="283"/>
      <c r="B579" s="103" t="s">
        <v>320</v>
      </c>
      <c r="C579" s="13" t="s">
        <v>2</v>
      </c>
      <c r="D579" s="8"/>
      <c r="E579" s="8"/>
      <c r="F579" s="8"/>
      <c r="G579" s="8"/>
    </row>
    <row r="580" spans="1:7" s="6" customFormat="1" ht="17">
      <c r="A580" s="295"/>
      <c r="B580" s="120" t="s">
        <v>320</v>
      </c>
      <c r="C580" s="119" t="s">
        <v>130</v>
      </c>
      <c r="D580" s="109"/>
      <c r="E580" s="109"/>
      <c r="F580" s="109"/>
      <c r="G580" s="109"/>
    </row>
    <row r="581" spans="1:7" s="263" customFormat="1" ht="17">
      <c r="A581" s="262">
        <v>8.6</v>
      </c>
      <c r="B581" s="256" t="s">
        <v>320</v>
      </c>
      <c r="C581" s="257" t="s">
        <v>132</v>
      </c>
      <c r="D581" s="258">
        <v>1</v>
      </c>
      <c r="E581" s="259" t="s">
        <v>15</v>
      </c>
      <c r="F581" s="260">
        <v>188805</v>
      </c>
      <c r="G581" s="261">
        <f>ROUNDUP(IFERROR(D581*F581,0),0)</f>
        <v>188805</v>
      </c>
    </row>
    <row r="582" spans="1:7" s="6" customFormat="1" ht="17">
      <c r="A582" s="286"/>
      <c r="B582" s="187" t="s">
        <v>320</v>
      </c>
      <c r="C582" s="170" t="s">
        <v>133</v>
      </c>
      <c r="D582" s="171"/>
      <c r="E582" s="171"/>
      <c r="F582" s="171"/>
      <c r="G582" s="171"/>
    </row>
    <row r="583" spans="1:7" s="6" customFormat="1" ht="17">
      <c r="A583" s="283"/>
      <c r="B583" s="103" t="s">
        <v>320</v>
      </c>
      <c r="C583" s="13" t="s">
        <v>5</v>
      </c>
      <c r="D583" s="8"/>
      <c r="E583" s="8"/>
      <c r="F583" s="8"/>
      <c r="G583" s="8"/>
    </row>
    <row r="584" spans="1:7" s="6" customFormat="1" ht="17">
      <c r="A584" s="283"/>
      <c r="B584" s="103" t="s">
        <v>320</v>
      </c>
      <c r="C584" s="14" t="s">
        <v>0</v>
      </c>
      <c r="D584" s="8"/>
      <c r="E584" s="8"/>
      <c r="F584" s="8"/>
      <c r="G584" s="8"/>
    </row>
    <row r="585" spans="1:7" s="6" customFormat="1" ht="17">
      <c r="A585" s="283"/>
      <c r="B585" s="103" t="s">
        <v>320</v>
      </c>
      <c r="C585" s="14" t="s">
        <v>136</v>
      </c>
      <c r="D585" s="8"/>
      <c r="E585" s="8"/>
      <c r="F585" s="8"/>
      <c r="G585" s="8"/>
    </row>
    <row r="586" spans="1:7" s="6" customFormat="1" ht="34">
      <c r="A586" s="283"/>
      <c r="B586" s="103" t="s">
        <v>320</v>
      </c>
      <c r="C586" s="14" t="s">
        <v>134</v>
      </c>
      <c r="D586" s="8"/>
      <c r="E586" s="8"/>
      <c r="F586" s="8"/>
      <c r="G586" s="8"/>
    </row>
    <row r="587" spans="1:7" s="6" customFormat="1" ht="17">
      <c r="A587" s="283"/>
      <c r="B587" s="103" t="s">
        <v>320</v>
      </c>
      <c r="C587" s="14" t="s">
        <v>135</v>
      </c>
      <c r="D587" s="8"/>
      <c r="E587" s="8"/>
      <c r="F587" s="8"/>
      <c r="G587" s="8"/>
    </row>
    <row r="588" spans="1:7" s="6" customFormat="1" ht="17">
      <c r="A588" s="283"/>
      <c r="B588" s="103" t="s">
        <v>320</v>
      </c>
      <c r="C588" s="14" t="s">
        <v>106</v>
      </c>
      <c r="D588" s="8"/>
      <c r="E588" s="8"/>
      <c r="F588" s="8"/>
      <c r="G588" s="8"/>
    </row>
    <row r="589" spans="1:7" s="6" customFormat="1" ht="17">
      <c r="A589" s="283"/>
      <c r="B589" s="103" t="s">
        <v>320</v>
      </c>
      <c r="C589" s="14" t="s">
        <v>19</v>
      </c>
      <c r="D589" s="8"/>
      <c r="E589" s="8"/>
      <c r="F589" s="8"/>
      <c r="G589" s="8"/>
    </row>
    <row r="590" spans="1:7" s="6" customFormat="1" ht="17">
      <c r="A590" s="283"/>
      <c r="B590" s="103" t="s">
        <v>320</v>
      </c>
      <c r="C590" s="14" t="s">
        <v>107</v>
      </c>
      <c r="D590" s="8"/>
      <c r="E590" s="8"/>
      <c r="F590" s="8"/>
      <c r="G590" s="8"/>
    </row>
    <row r="591" spans="1:7" s="6" customFormat="1" ht="34">
      <c r="A591" s="283"/>
      <c r="B591" s="103" t="s">
        <v>320</v>
      </c>
      <c r="C591" s="14" t="s">
        <v>16</v>
      </c>
      <c r="D591" s="8"/>
      <c r="E591" s="8"/>
      <c r="F591" s="8"/>
      <c r="G591" s="8"/>
    </row>
    <row r="592" spans="1:7" s="6" customFormat="1" ht="17">
      <c r="A592" s="283"/>
      <c r="B592" s="103" t="s">
        <v>320</v>
      </c>
      <c r="C592" s="14" t="s">
        <v>126</v>
      </c>
      <c r="D592" s="8"/>
      <c r="E592" s="8"/>
      <c r="F592" s="8"/>
      <c r="G592" s="8"/>
    </row>
    <row r="593" spans="1:7" s="6" customFormat="1" ht="17">
      <c r="A593" s="283"/>
      <c r="B593" s="103" t="s">
        <v>320</v>
      </c>
      <c r="C593" s="13" t="s">
        <v>35</v>
      </c>
      <c r="D593" s="8"/>
      <c r="E593" s="8"/>
      <c r="F593" s="8"/>
      <c r="G593" s="8"/>
    </row>
    <row r="594" spans="1:7" s="6" customFormat="1" ht="17">
      <c r="A594" s="283"/>
      <c r="B594" s="103" t="s">
        <v>320</v>
      </c>
      <c r="C594" s="15" t="s">
        <v>25</v>
      </c>
      <c r="D594" s="8"/>
      <c r="E594" s="8"/>
      <c r="F594" s="8"/>
      <c r="G594" s="8"/>
    </row>
    <row r="595" spans="1:7" s="6" customFormat="1" ht="17">
      <c r="A595" s="283"/>
      <c r="B595" s="103" t="s">
        <v>320</v>
      </c>
      <c r="C595" s="15" t="s">
        <v>6</v>
      </c>
      <c r="D595" s="8"/>
      <c r="E595" s="8"/>
      <c r="F595" s="8"/>
      <c r="G595" s="8"/>
    </row>
    <row r="596" spans="1:7" s="6" customFormat="1" ht="17">
      <c r="A596" s="283"/>
      <c r="B596" s="103" t="s">
        <v>320</v>
      </c>
      <c r="C596" s="14" t="s">
        <v>27</v>
      </c>
      <c r="D596" s="8"/>
      <c r="E596" s="8"/>
      <c r="F596" s="8"/>
      <c r="G596" s="8"/>
    </row>
    <row r="597" spans="1:7" s="6" customFormat="1" ht="17">
      <c r="A597" s="283"/>
      <c r="B597" s="103" t="s">
        <v>320</v>
      </c>
      <c r="C597" s="15" t="s">
        <v>26</v>
      </c>
      <c r="D597" s="8"/>
      <c r="E597" s="8"/>
      <c r="F597" s="8"/>
      <c r="G597" s="8"/>
    </row>
    <row r="598" spans="1:7" s="6" customFormat="1" ht="17">
      <c r="A598" s="283"/>
      <c r="B598" s="103" t="s">
        <v>320</v>
      </c>
      <c r="C598" s="13" t="s">
        <v>2</v>
      </c>
      <c r="D598" s="8"/>
      <c r="E598" s="8"/>
      <c r="F598" s="8"/>
      <c r="G598" s="8"/>
    </row>
    <row r="599" spans="1:7" s="16" customFormat="1" ht="17">
      <c r="A599" s="291"/>
      <c r="B599" s="120" t="s">
        <v>320</v>
      </c>
      <c r="C599" s="123" t="s">
        <v>42</v>
      </c>
      <c r="D599" s="124"/>
      <c r="E599" s="124"/>
      <c r="F599" s="124"/>
      <c r="G599" s="124"/>
    </row>
    <row r="600" spans="1:7" s="263" customFormat="1" ht="17">
      <c r="A600" s="262">
        <v>8.6999999999999993</v>
      </c>
      <c r="B600" s="256" t="s">
        <v>320</v>
      </c>
      <c r="C600" s="257" t="s">
        <v>146</v>
      </c>
      <c r="D600" s="258">
        <v>1</v>
      </c>
      <c r="E600" s="259" t="s">
        <v>15</v>
      </c>
      <c r="F600" s="260">
        <v>32038</v>
      </c>
      <c r="G600" s="261">
        <f>ROUNDUP(IFERROR(D600*F600,0),0)</f>
        <v>32038</v>
      </c>
    </row>
    <row r="601" spans="1:7" s="6" customFormat="1" ht="17">
      <c r="A601" s="286"/>
      <c r="B601" s="187" t="s">
        <v>320</v>
      </c>
      <c r="C601" s="170" t="s">
        <v>137</v>
      </c>
      <c r="D601" s="171"/>
      <c r="E601" s="171"/>
      <c r="F601" s="171"/>
      <c r="G601" s="171"/>
    </row>
    <row r="602" spans="1:7" s="6" customFormat="1" ht="17">
      <c r="A602" s="283"/>
      <c r="B602" s="103" t="s">
        <v>320</v>
      </c>
      <c r="C602" s="13" t="s">
        <v>5</v>
      </c>
      <c r="D602" s="8"/>
      <c r="E602" s="8"/>
      <c r="F602" s="8"/>
      <c r="G602" s="8"/>
    </row>
    <row r="603" spans="1:7" s="6" customFormat="1" ht="17">
      <c r="A603" s="283"/>
      <c r="B603" s="103" t="s">
        <v>320</v>
      </c>
      <c r="C603" s="14" t="s">
        <v>0</v>
      </c>
      <c r="D603" s="8"/>
      <c r="E603" s="8"/>
      <c r="F603" s="8"/>
      <c r="G603" s="8"/>
    </row>
    <row r="604" spans="1:7" s="6" customFormat="1" ht="17">
      <c r="A604" s="283"/>
      <c r="B604" s="103" t="s">
        <v>320</v>
      </c>
      <c r="C604" s="14" t="s">
        <v>136</v>
      </c>
      <c r="D604" s="8"/>
      <c r="E604" s="8"/>
      <c r="F604" s="8"/>
      <c r="G604" s="8"/>
    </row>
    <row r="605" spans="1:7" s="6" customFormat="1" ht="17">
      <c r="A605" s="283"/>
      <c r="B605" s="103" t="s">
        <v>320</v>
      </c>
      <c r="C605" s="14" t="s">
        <v>106</v>
      </c>
      <c r="D605" s="8"/>
      <c r="E605" s="8"/>
      <c r="F605" s="8"/>
      <c r="G605" s="8"/>
    </row>
    <row r="606" spans="1:7" s="6" customFormat="1" ht="17">
      <c r="A606" s="283"/>
      <c r="B606" s="103" t="s">
        <v>320</v>
      </c>
      <c r="C606" s="14" t="s">
        <v>19</v>
      </c>
      <c r="D606" s="8"/>
      <c r="E606" s="8"/>
      <c r="F606" s="8"/>
      <c r="G606" s="8"/>
    </row>
    <row r="607" spans="1:7" s="6" customFormat="1" ht="17">
      <c r="A607" s="283"/>
      <c r="B607" s="103" t="s">
        <v>320</v>
      </c>
      <c r="C607" s="14" t="s">
        <v>107</v>
      </c>
      <c r="D607" s="8"/>
      <c r="E607" s="8"/>
      <c r="F607" s="8"/>
      <c r="G607" s="8"/>
    </row>
    <row r="608" spans="1:7" s="6" customFormat="1" ht="17">
      <c r="A608" s="283"/>
      <c r="B608" s="103" t="s">
        <v>320</v>
      </c>
      <c r="C608" s="14" t="s">
        <v>18</v>
      </c>
      <c r="D608" s="8"/>
      <c r="E608" s="8"/>
      <c r="F608" s="8"/>
      <c r="G608" s="8"/>
    </row>
    <row r="609" spans="1:7" s="6" customFormat="1" ht="34">
      <c r="A609" s="283"/>
      <c r="B609" s="103" t="s">
        <v>320</v>
      </c>
      <c r="C609" s="14" t="s">
        <v>16</v>
      </c>
      <c r="D609" s="8"/>
      <c r="E609" s="8"/>
      <c r="F609" s="8"/>
      <c r="G609" s="8"/>
    </row>
    <row r="610" spans="1:7" s="6" customFormat="1" ht="17">
      <c r="A610" s="283"/>
      <c r="B610" s="103" t="s">
        <v>320</v>
      </c>
      <c r="C610" s="14" t="s">
        <v>126</v>
      </c>
      <c r="D610" s="8"/>
      <c r="E610" s="8"/>
      <c r="F610" s="8"/>
      <c r="G610" s="8"/>
    </row>
    <row r="611" spans="1:7" s="6" customFormat="1" ht="17">
      <c r="A611" s="287"/>
      <c r="B611" s="120" t="s">
        <v>320</v>
      </c>
      <c r="C611" s="112" t="s">
        <v>4</v>
      </c>
      <c r="D611" s="109"/>
      <c r="E611" s="109"/>
      <c r="F611" s="109"/>
      <c r="G611" s="109"/>
    </row>
    <row r="612" spans="1:7" s="6" customFormat="1" ht="17">
      <c r="A612" s="283">
        <v>8.8000000000000007</v>
      </c>
      <c r="B612" s="103" t="s">
        <v>320</v>
      </c>
      <c r="C612" s="21" t="s">
        <v>20</v>
      </c>
      <c r="D612" s="9">
        <v>2</v>
      </c>
      <c r="E612" s="10" t="s">
        <v>15</v>
      </c>
      <c r="F612" s="2">
        <v>15095</v>
      </c>
      <c r="G612" s="11">
        <f>ROUNDUP(IFERROR(D612*F612,0),0)</f>
        <v>30190</v>
      </c>
    </row>
    <row r="613" spans="1:7" s="6" customFormat="1" ht="17">
      <c r="A613" s="284">
        <v>9</v>
      </c>
      <c r="B613" s="189" t="s">
        <v>320</v>
      </c>
      <c r="C613" s="166" t="s">
        <v>139</v>
      </c>
      <c r="D613" s="167"/>
      <c r="E613" s="167"/>
      <c r="F613" s="167"/>
      <c r="G613" s="167"/>
    </row>
    <row r="614" spans="1:7" s="263" customFormat="1" ht="17">
      <c r="A614" s="262">
        <v>9.1</v>
      </c>
      <c r="B614" s="256" t="s">
        <v>320</v>
      </c>
      <c r="C614" s="257" t="s">
        <v>21</v>
      </c>
      <c r="D614" s="258">
        <v>1</v>
      </c>
      <c r="E614" s="259" t="s">
        <v>15</v>
      </c>
      <c r="F614" s="260">
        <v>24570</v>
      </c>
      <c r="G614" s="261">
        <f>ROUNDUP(IFERROR(D614*F614,0),0)</f>
        <v>24570</v>
      </c>
    </row>
    <row r="615" spans="1:7" s="6" customFormat="1" ht="17">
      <c r="A615" s="290"/>
      <c r="B615" s="187" t="s">
        <v>320</v>
      </c>
      <c r="C615" s="170" t="s">
        <v>30</v>
      </c>
      <c r="D615" s="173"/>
      <c r="E615" s="174"/>
      <c r="F615" s="175"/>
      <c r="G615" s="188"/>
    </row>
    <row r="616" spans="1:7" s="6" customFormat="1" ht="17">
      <c r="A616" s="288"/>
      <c r="B616" s="103" t="s">
        <v>320</v>
      </c>
      <c r="C616" s="14" t="s">
        <v>22</v>
      </c>
      <c r="D616" s="1"/>
      <c r="E616" s="17"/>
      <c r="F616" s="18"/>
      <c r="G616" s="19"/>
    </row>
    <row r="617" spans="1:7" s="6" customFormat="1" ht="17">
      <c r="A617" s="288"/>
      <c r="B617" s="103" t="s">
        <v>320</v>
      </c>
      <c r="C617" s="14" t="s">
        <v>0</v>
      </c>
      <c r="D617" s="1"/>
      <c r="E617" s="10"/>
      <c r="F617" s="2"/>
      <c r="G617" s="11"/>
    </row>
    <row r="618" spans="1:7" s="6" customFormat="1" ht="17">
      <c r="A618" s="291"/>
      <c r="B618" s="120" t="s">
        <v>320</v>
      </c>
      <c r="C618" s="112" t="s">
        <v>36</v>
      </c>
      <c r="D618" s="113"/>
      <c r="E618" s="114"/>
      <c r="F618" s="115"/>
      <c r="G618" s="122"/>
    </row>
    <row r="619" spans="1:7" s="6" customFormat="1" ht="17">
      <c r="A619" s="283">
        <v>9.1999999999999993</v>
      </c>
      <c r="B619" s="103" t="s">
        <v>320</v>
      </c>
      <c r="C619" s="21" t="s">
        <v>82</v>
      </c>
      <c r="D619" s="9">
        <v>1</v>
      </c>
      <c r="E619" s="10" t="s">
        <v>15</v>
      </c>
      <c r="F619" s="2">
        <v>55650</v>
      </c>
      <c r="G619" s="11">
        <f>ROUNDUP(IFERROR(D619*F619,0),0)</f>
        <v>55650</v>
      </c>
    </row>
    <row r="620" spans="1:7" ht="17">
      <c r="A620" s="296"/>
      <c r="B620" s="189" t="s">
        <v>320</v>
      </c>
      <c r="C620" s="179" t="s">
        <v>150</v>
      </c>
      <c r="D620" s="179"/>
      <c r="E620" s="179"/>
      <c r="F620" s="179"/>
      <c r="G620" s="179"/>
    </row>
    <row r="621" spans="1:7" s="6" customFormat="1" ht="34">
      <c r="A621" s="283">
        <v>9.3000000000000007</v>
      </c>
      <c r="B621" s="103" t="s">
        <v>320</v>
      </c>
      <c r="C621" s="21" t="s">
        <v>307</v>
      </c>
      <c r="D621" s="9">
        <v>4</v>
      </c>
      <c r="E621" s="10" t="s">
        <v>15</v>
      </c>
      <c r="F621" s="2">
        <v>202577</v>
      </c>
      <c r="G621" s="11">
        <f>ROUNDUP(IFERROR(D621*F621,0),0)</f>
        <v>810308</v>
      </c>
    </row>
    <row r="622" spans="1:7" s="6" customFormat="1" ht="17">
      <c r="A622" s="292"/>
      <c r="B622" s="187" t="s">
        <v>320</v>
      </c>
      <c r="C622" s="170" t="s">
        <v>93</v>
      </c>
      <c r="D622" s="171"/>
      <c r="E622" s="171"/>
      <c r="F622" s="171"/>
      <c r="G622" s="171"/>
    </row>
    <row r="623" spans="1:7" s="6" customFormat="1" ht="17">
      <c r="A623" s="293"/>
      <c r="B623" s="103" t="s">
        <v>320</v>
      </c>
      <c r="C623" s="12" t="s">
        <v>94</v>
      </c>
      <c r="D623" s="8"/>
      <c r="E623" s="8"/>
      <c r="F623" s="8"/>
      <c r="G623" s="8"/>
    </row>
    <row r="624" spans="1:7" s="6" customFormat="1" ht="17">
      <c r="A624" s="293"/>
      <c r="B624" s="103" t="s">
        <v>320</v>
      </c>
      <c r="C624" s="12" t="s">
        <v>95</v>
      </c>
      <c r="D624" s="8"/>
      <c r="E624" s="8"/>
      <c r="F624" s="8"/>
      <c r="G624" s="8"/>
    </row>
    <row r="625" spans="1:7" s="6" customFormat="1" ht="17">
      <c r="A625" s="293"/>
      <c r="B625" s="103" t="s">
        <v>320</v>
      </c>
      <c r="C625" s="12" t="s">
        <v>96</v>
      </c>
      <c r="D625" s="8"/>
      <c r="E625" s="8"/>
      <c r="F625" s="8"/>
      <c r="G625" s="8"/>
    </row>
    <row r="626" spans="1:7" s="6" customFormat="1" ht="17">
      <c r="A626" s="293"/>
      <c r="B626" s="103" t="s">
        <v>320</v>
      </c>
      <c r="C626" s="12" t="s">
        <v>310</v>
      </c>
      <c r="D626" s="8"/>
      <c r="E626" s="8"/>
      <c r="F626" s="8"/>
      <c r="G626" s="8"/>
    </row>
    <row r="627" spans="1:7" s="6" customFormat="1" ht="17">
      <c r="A627" s="293"/>
      <c r="B627" s="103" t="s">
        <v>320</v>
      </c>
      <c r="C627" s="12" t="s">
        <v>97</v>
      </c>
      <c r="D627" s="8"/>
      <c r="E627" s="8"/>
      <c r="F627" s="8"/>
      <c r="G627" s="8"/>
    </row>
    <row r="628" spans="1:7" s="6" customFormat="1" ht="17">
      <c r="A628" s="293"/>
      <c r="B628" s="103" t="s">
        <v>320</v>
      </c>
      <c r="C628" s="12" t="s">
        <v>98</v>
      </c>
      <c r="D628" s="8"/>
      <c r="E628" s="8"/>
      <c r="F628" s="8"/>
      <c r="G628" s="8"/>
    </row>
    <row r="629" spans="1:7" s="6" customFormat="1" ht="34">
      <c r="A629" s="293"/>
      <c r="B629" s="103" t="s">
        <v>320</v>
      </c>
      <c r="C629" s="12" t="s">
        <v>99</v>
      </c>
      <c r="D629" s="8"/>
      <c r="E629" s="8"/>
      <c r="F629" s="8"/>
      <c r="G629" s="8"/>
    </row>
    <row r="630" spans="1:7" s="6" customFormat="1" ht="17">
      <c r="A630" s="293"/>
      <c r="B630" s="103" t="s">
        <v>320</v>
      </c>
      <c r="C630" s="12" t="s">
        <v>290</v>
      </c>
      <c r="D630" s="8"/>
      <c r="E630" s="8"/>
      <c r="F630" s="8"/>
      <c r="G630" s="8"/>
    </row>
    <row r="631" spans="1:7" s="6" customFormat="1" ht="17">
      <c r="A631" s="293"/>
      <c r="B631" s="103" t="s">
        <v>320</v>
      </c>
      <c r="C631" s="12" t="s">
        <v>100</v>
      </c>
      <c r="D631" s="8"/>
      <c r="E631" s="8"/>
      <c r="F631" s="8"/>
      <c r="G631" s="8"/>
    </row>
    <row r="632" spans="1:7" s="6" customFormat="1" ht="17">
      <c r="A632" s="293"/>
      <c r="B632" s="103" t="s">
        <v>320</v>
      </c>
      <c r="C632" s="12" t="s">
        <v>101</v>
      </c>
      <c r="D632" s="8"/>
      <c r="E632" s="8"/>
      <c r="F632" s="8"/>
      <c r="G632" s="8"/>
    </row>
    <row r="633" spans="1:7" s="6" customFormat="1" ht="17">
      <c r="A633" s="293"/>
      <c r="B633" s="103" t="s">
        <v>320</v>
      </c>
      <c r="C633" s="15" t="s">
        <v>102</v>
      </c>
      <c r="D633" s="8"/>
      <c r="E633" s="8"/>
      <c r="F633" s="8"/>
      <c r="G633" s="8"/>
    </row>
    <row r="634" spans="1:7" s="6" customFormat="1" ht="34">
      <c r="A634" s="293"/>
      <c r="B634" s="103" t="s">
        <v>320</v>
      </c>
      <c r="C634" s="22" t="s">
        <v>289</v>
      </c>
      <c r="D634" s="8"/>
      <c r="E634" s="8"/>
      <c r="F634" s="8"/>
      <c r="G634" s="8"/>
    </row>
    <row r="635" spans="1:7" s="6" customFormat="1" ht="17">
      <c r="A635" s="293"/>
      <c r="B635" s="103" t="s">
        <v>320</v>
      </c>
      <c r="C635" s="22" t="s">
        <v>288</v>
      </c>
      <c r="D635" s="8"/>
      <c r="E635" s="8"/>
      <c r="F635" s="8"/>
      <c r="G635" s="8"/>
    </row>
    <row r="636" spans="1:7" s="6" customFormat="1" ht="17">
      <c r="A636" s="293"/>
      <c r="B636" s="103" t="s">
        <v>320</v>
      </c>
      <c r="C636" s="22" t="s">
        <v>306</v>
      </c>
      <c r="D636" s="8"/>
      <c r="E636" s="8"/>
      <c r="F636" s="8"/>
      <c r="G636" s="8"/>
    </row>
    <row r="637" spans="1:7" s="6" customFormat="1" ht="17">
      <c r="A637" s="293"/>
      <c r="B637" s="103" t="s">
        <v>320</v>
      </c>
      <c r="C637" s="15" t="s">
        <v>4</v>
      </c>
      <c r="D637" s="8"/>
      <c r="E637" s="8"/>
      <c r="F637" s="8"/>
      <c r="G637" s="8"/>
    </row>
    <row r="638" spans="1:7" s="6" customFormat="1" ht="17">
      <c r="A638" s="295"/>
      <c r="B638" s="120" t="s">
        <v>320</v>
      </c>
      <c r="C638" s="119" t="s">
        <v>2</v>
      </c>
      <c r="D638" s="109"/>
      <c r="E638" s="109"/>
      <c r="F638" s="109"/>
      <c r="G638" s="109"/>
    </row>
    <row r="639" spans="1:7" s="241" customFormat="1" ht="17">
      <c r="A639" s="245">
        <v>9.4</v>
      </c>
      <c r="B639" s="103" t="s">
        <v>320</v>
      </c>
      <c r="C639" s="264" t="s">
        <v>32</v>
      </c>
      <c r="D639" s="9">
        <v>1</v>
      </c>
      <c r="E639" s="57" t="s">
        <v>15</v>
      </c>
      <c r="F639" s="58">
        <v>60744</v>
      </c>
      <c r="G639" s="265">
        <f>ROUNDUP(IFERROR(D639*F639,0),0)</f>
        <v>60744</v>
      </c>
    </row>
    <row r="640" spans="1:7" s="6" customFormat="1" ht="17">
      <c r="A640" s="286"/>
      <c r="B640" s="187" t="s">
        <v>320</v>
      </c>
      <c r="C640" s="170" t="s">
        <v>129</v>
      </c>
      <c r="D640" s="171"/>
      <c r="E640" s="171"/>
      <c r="F640" s="171"/>
      <c r="G640" s="171"/>
    </row>
    <row r="641" spans="1:7" s="6" customFormat="1" ht="17">
      <c r="A641" s="283"/>
      <c r="B641" s="103" t="s">
        <v>320</v>
      </c>
      <c r="C641" s="13" t="s">
        <v>5</v>
      </c>
      <c r="D641" s="8"/>
      <c r="E641" s="8"/>
      <c r="F641" s="8"/>
      <c r="G641" s="8"/>
    </row>
    <row r="642" spans="1:7" s="6" customFormat="1" ht="17">
      <c r="A642" s="283"/>
      <c r="B642" s="103" t="s">
        <v>320</v>
      </c>
      <c r="C642" s="14" t="s">
        <v>0</v>
      </c>
      <c r="D642" s="8"/>
      <c r="E642" s="8"/>
      <c r="F642" s="8"/>
      <c r="G642" s="8"/>
    </row>
    <row r="643" spans="1:7" s="6" customFormat="1" ht="34">
      <c r="A643" s="283"/>
      <c r="B643" s="103" t="s">
        <v>320</v>
      </c>
      <c r="C643" s="14" t="s">
        <v>103</v>
      </c>
      <c r="D643" s="8"/>
      <c r="E643" s="8"/>
      <c r="F643" s="8"/>
      <c r="G643" s="8"/>
    </row>
    <row r="644" spans="1:7" s="6" customFormat="1" ht="17">
      <c r="A644" s="283"/>
      <c r="B644" s="103" t="s">
        <v>320</v>
      </c>
      <c r="C644" s="14" t="s">
        <v>51</v>
      </c>
      <c r="D644" s="8"/>
      <c r="E644" s="8"/>
      <c r="F644" s="8"/>
      <c r="G644" s="8"/>
    </row>
    <row r="645" spans="1:7" s="6" customFormat="1" ht="17">
      <c r="A645" s="283"/>
      <c r="B645" s="103" t="s">
        <v>320</v>
      </c>
      <c r="C645" s="14" t="s">
        <v>109</v>
      </c>
      <c r="D645" s="8"/>
      <c r="E645" s="8"/>
      <c r="F645" s="8"/>
      <c r="G645" s="8"/>
    </row>
    <row r="646" spans="1:7" s="6" customFormat="1" ht="17.5" customHeight="1">
      <c r="A646" s="283"/>
      <c r="B646" s="103" t="s">
        <v>320</v>
      </c>
      <c r="C646" s="14" t="s">
        <v>6</v>
      </c>
      <c r="D646" s="8"/>
      <c r="E646" s="8"/>
      <c r="F646" s="8"/>
      <c r="G646" s="8"/>
    </row>
    <row r="647" spans="1:7" s="6" customFormat="1" ht="17">
      <c r="A647" s="283"/>
      <c r="B647" s="103" t="s">
        <v>320</v>
      </c>
      <c r="C647" s="13" t="s">
        <v>1</v>
      </c>
      <c r="D647" s="8"/>
      <c r="E647" s="8"/>
      <c r="F647" s="8"/>
      <c r="G647" s="8"/>
    </row>
    <row r="648" spans="1:7" s="6" customFormat="1" ht="17">
      <c r="A648" s="283"/>
      <c r="B648" s="103" t="s">
        <v>320</v>
      </c>
      <c r="C648" s="13" t="s">
        <v>7</v>
      </c>
      <c r="D648" s="8"/>
      <c r="E648" s="8"/>
      <c r="F648" s="8"/>
      <c r="G648" s="8"/>
    </row>
    <row r="649" spans="1:7" s="6" customFormat="1" ht="17">
      <c r="A649" s="283"/>
      <c r="B649" s="103" t="s">
        <v>320</v>
      </c>
      <c r="C649" s="15" t="s">
        <v>4</v>
      </c>
      <c r="D649" s="8"/>
      <c r="E649" s="8"/>
      <c r="F649" s="8"/>
      <c r="G649" s="8"/>
    </row>
    <row r="650" spans="1:7" s="6" customFormat="1" ht="17">
      <c r="A650" s="283"/>
      <c r="B650" s="103" t="s">
        <v>320</v>
      </c>
      <c r="C650" s="13" t="s">
        <v>2</v>
      </c>
      <c r="D650" s="8"/>
      <c r="E650" s="8"/>
      <c r="F650" s="8"/>
      <c r="G650" s="8"/>
    </row>
    <row r="651" spans="1:7" s="6" customFormat="1" ht="17">
      <c r="A651" s="295"/>
      <c r="B651" s="120" t="s">
        <v>320</v>
      </c>
      <c r="C651" s="119" t="s">
        <v>130</v>
      </c>
      <c r="D651" s="109"/>
      <c r="E651" s="109"/>
      <c r="F651" s="109"/>
      <c r="G651" s="109"/>
    </row>
    <row r="652" spans="1:7" s="241" customFormat="1" ht="17">
      <c r="A652" s="245">
        <v>9.5</v>
      </c>
      <c r="B652" s="103" t="s">
        <v>320</v>
      </c>
      <c r="C652" s="264" t="s">
        <v>32</v>
      </c>
      <c r="D652" s="9">
        <v>1</v>
      </c>
      <c r="E652" s="57" t="s">
        <v>15</v>
      </c>
      <c r="F652" s="58">
        <v>61245</v>
      </c>
      <c r="G652" s="265">
        <f>ROUNDUP(IFERROR(D652*F652,0),0)</f>
        <v>61245</v>
      </c>
    </row>
    <row r="653" spans="1:7" s="6" customFormat="1" ht="17">
      <c r="A653" s="286"/>
      <c r="B653" s="187" t="s">
        <v>320</v>
      </c>
      <c r="C653" s="170" t="s">
        <v>131</v>
      </c>
      <c r="D653" s="171"/>
      <c r="E653" s="171"/>
      <c r="F653" s="171"/>
      <c r="G653" s="171"/>
    </row>
    <row r="654" spans="1:7" s="6" customFormat="1" ht="17">
      <c r="A654" s="283"/>
      <c r="B654" s="103" t="s">
        <v>320</v>
      </c>
      <c r="C654" s="13" t="s">
        <v>5</v>
      </c>
      <c r="D654" s="8"/>
      <c r="E654" s="8"/>
      <c r="F654" s="8"/>
      <c r="G654" s="8"/>
    </row>
    <row r="655" spans="1:7" s="6" customFormat="1" ht="17">
      <c r="A655" s="283"/>
      <c r="B655" s="103" t="s">
        <v>320</v>
      </c>
      <c r="C655" s="14" t="s">
        <v>0</v>
      </c>
      <c r="D655" s="8"/>
      <c r="E655" s="8"/>
      <c r="F655" s="8"/>
      <c r="G655" s="8"/>
    </row>
    <row r="656" spans="1:7" s="6" customFormat="1" ht="34">
      <c r="A656" s="283"/>
      <c r="B656" s="103" t="s">
        <v>320</v>
      </c>
      <c r="C656" s="14" t="s">
        <v>103</v>
      </c>
      <c r="D656" s="8"/>
      <c r="E656" s="8"/>
      <c r="F656" s="8"/>
      <c r="G656" s="8"/>
    </row>
    <row r="657" spans="1:7" s="6" customFormat="1" ht="17">
      <c r="A657" s="283"/>
      <c r="B657" s="103" t="s">
        <v>320</v>
      </c>
      <c r="C657" s="14" t="s">
        <v>51</v>
      </c>
      <c r="D657" s="8"/>
      <c r="E657" s="8"/>
      <c r="F657" s="8"/>
      <c r="G657" s="8"/>
    </row>
    <row r="658" spans="1:7" s="6" customFormat="1" ht="17">
      <c r="A658" s="283"/>
      <c r="B658" s="103" t="s">
        <v>320</v>
      </c>
      <c r="C658" s="14" t="s">
        <v>109</v>
      </c>
      <c r="D658" s="8"/>
      <c r="E658" s="8"/>
      <c r="F658" s="8"/>
      <c r="G658" s="8"/>
    </row>
    <row r="659" spans="1:7" s="6" customFormat="1" ht="17.5" customHeight="1">
      <c r="A659" s="283"/>
      <c r="B659" s="103" t="s">
        <v>320</v>
      </c>
      <c r="C659" s="14" t="s">
        <v>6</v>
      </c>
      <c r="D659" s="8"/>
      <c r="E659" s="8"/>
      <c r="F659" s="8"/>
      <c r="G659" s="8"/>
    </row>
    <row r="660" spans="1:7" s="6" customFormat="1" ht="17">
      <c r="A660" s="283"/>
      <c r="B660" s="103" t="s">
        <v>320</v>
      </c>
      <c r="C660" s="13" t="s">
        <v>1</v>
      </c>
      <c r="D660" s="8"/>
      <c r="E660" s="8"/>
      <c r="F660" s="8"/>
      <c r="G660" s="8"/>
    </row>
    <row r="661" spans="1:7" s="6" customFormat="1" ht="17">
      <c r="A661" s="283"/>
      <c r="B661" s="103" t="s">
        <v>320</v>
      </c>
      <c r="C661" s="13" t="s">
        <v>7</v>
      </c>
      <c r="D661" s="8"/>
      <c r="E661" s="8"/>
      <c r="F661" s="8"/>
      <c r="G661" s="8"/>
    </row>
    <row r="662" spans="1:7" s="6" customFormat="1" ht="17">
      <c r="A662" s="283"/>
      <c r="B662" s="103" t="s">
        <v>320</v>
      </c>
      <c r="C662" s="15" t="s">
        <v>4</v>
      </c>
      <c r="D662" s="8"/>
      <c r="E662" s="8"/>
      <c r="F662" s="8"/>
      <c r="G662" s="8"/>
    </row>
    <row r="663" spans="1:7" s="6" customFormat="1" ht="17">
      <c r="A663" s="283"/>
      <c r="B663" s="103" t="s">
        <v>320</v>
      </c>
      <c r="C663" s="13" t="s">
        <v>2</v>
      </c>
      <c r="D663" s="8"/>
      <c r="E663" s="8"/>
      <c r="F663" s="8"/>
      <c r="G663" s="8"/>
    </row>
    <row r="664" spans="1:7" s="6" customFormat="1" ht="17">
      <c r="A664" s="295"/>
      <c r="B664" s="120" t="s">
        <v>320</v>
      </c>
      <c r="C664" s="119" t="s">
        <v>130</v>
      </c>
      <c r="D664" s="109"/>
      <c r="E664" s="109"/>
      <c r="F664" s="109"/>
      <c r="G664" s="109"/>
    </row>
    <row r="665" spans="1:7" s="241" customFormat="1" ht="17">
      <c r="A665" s="245">
        <v>9.6</v>
      </c>
      <c r="B665" s="103" t="s">
        <v>320</v>
      </c>
      <c r="C665" s="264" t="s">
        <v>132</v>
      </c>
      <c r="D665" s="9">
        <v>1</v>
      </c>
      <c r="E665" s="57" t="s">
        <v>15</v>
      </c>
      <c r="F665" s="58">
        <v>188805</v>
      </c>
      <c r="G665" s="265">
        <f>ROUNDUP(IFERROR(D665*F665,0),0)</f>
        <v>188805</v>
      </c>
    </row>
    <row r="666" spans="1:7" s="6" customFormat="1" ht="17">
      <c r="A666" s="286"/>
      <c r="B666" s="187" t="s">
        <v>320</v>
      </c>
      <c r="C666" s="170" t="s">
        <v>133</v>
      </c>
      <c r="D666" s="171"/>
      <c r="E666" s="171"/>
      <c r="F666" s="171"/>
      <c r="G666" s="171"/>
    </row>
    <row r="667" spans="1:7" s="6" customFormat="1" ht="17">
      <c r="A667" s="283"/>
      <c r="B667" s="103" t="s">
        <v>320</v>
      </c>
      <c r="C667" s="13" t="s">
        <v>5</v>
      </c>
      <c r="D667" s="8"/>
      <c r="E667" s="8"/>
      <c r="F667" s="8"/>
      <c r="G667" s="8"/>
    </row>
    <row r="668" spans="1:7" s="6" customFormat="1" ht="17">
      <c r="A668" s="283"/>
      <c r="B668" s="103" t="s">
        <v>320</v>
      </c>
      <c r="C668" s="14" t="s">
        <v>0</v>
      </c>
      <c r="D668" s="8"/>
      <c r="E668" s="8"/>
      <c r="F668" s="8"/>
      <c r="G668" s="8"/>
    </row>
    <row r="669" spans="1:7" s="6" customFormat="1" ht="17">
      <c r="A669" s="283"/>
      <c r="B669" s="103" t="s">
        <v>320</v>
      </c>
      <c r="C669" s="14" t="s">
        <v>136</v>
      </c>
      <c r="D669" s="8"/>
      <c r="E669" s="8"/>
      <c r="F669" s="8"/>
      <c r="G669" s="8"/>
    </row>
    <row r="670" spans="1:7" s="6" customFormat="1" ht="34">
      <c r="A670" s="283"/>
      <c r="B670" s="103" t="s">
        <v>320</v>
      </c>
      <c r="C670" s="14" t="s">
        <v>134</v>
      </c>
      <c r="D670" s="8"/>
      <c r="E670" s="8"/>
      <c r="F670" s="8"/>
      <c r="G670" s="8"/>
    </row>
    <row r="671" spans="1:7" s="6" customFormat="1" ht="17">
      <c r="A671" s="283"/>
      <c r="B671" s="103" t="s">
        <v>320</v>
      </c>
      <c r="C671" s="14" t="s">
        <v>135</v>
      </c>
      <c r="D671" s="8"/>
      <c r="E671" s="8"/>
      <c r="F671" s="8"/>
      <c r="G671" s="8"/>
    </row>
    <row r="672" spans="1:7" s="6" customFormat="1" ht="17">
      <c r="A672" s="283"/>
      <c r="B672" s="103" t="s">
        <v>320</v>
      </c>
      <c r="C672" s="14" t="s">
        <v>106</v>
      </c>
      <c r="D672" s="8"/>
      <c r="E672" s="8"/>
      <c r="F672" s="8"/>
      <c r="G672" s="8"/>
    </row>
    <row r="673" spans="1:7" s="6" customFormat="1" ht="17">
      <c r="A673" s="283"/>
      <c r="B673" s="103" t="s">
        <v>320</v>
      </c>
      <c r="C673" s="14" t="s">
        <v>19</v>
      </c>
      <c r="D673" s="8"/>
      <c r="E673" s="8"/>
      <c r="F673" s="8"/>
      <c r="G673" s="8"/>
    </row>
    <row r="674" spans="1:7" s="6" customFormat="1" ht="17">
      <c r="A674" s="283"/>
      <c r="B674" s="103" t="s">
        <v>320</v>
      </c>
      <c r="C674" s="14" t="s">
        <v>107</v>
      </c>
      <c r="D674" s="8"/>
      <c r="E674" s="8"/>
      <c r="F674" s="8"/>
      <c r="G674" s="8"/>
    </row>
    <row r="675" spans="1:7" s="6" customFormat="1" ht="34">
      <c r="A675" s="283"/>
      <c r="B675" s="103" t="s">
        <v>320</v>
      </c>
      <c r="C675" s="14" t="s">
        <v>16</v>
      </c>
      <c r="D675" s="8"/>
      <c r="E675" s="8"/>
      <c r="F675" s="8"/>
      <c r="G675" s="8"/>
    </row>
    <row r="676" spans="1:7" s="6" customFormat="1" ht="17">
      <c r="A676" s="283"/>
      <c r="B676" s="103" t="s">
        <v>320</v>
      </c>
      <c r="C676" s="14" t="s">
        <v>126</v>
      </c>
      <c r="D676" s="8"/>
      <c r="E676" s="8"/>
      <c r="F676" s="8"/>
      <c r="G676" s="8"/>
    </row>
    <row r="677" spans="1:7" s="6" customFormat="1" ht="17">
      <c r="A677" s="283"/>
      <c r="B677" s="103" t="s">
        <v>320</v>
      </c>
      <c r="C677" s="13" t="s">
        <v>35</v>
      </c>
      <c r="D677" s="8"/>
      <c r="E677" s="8"/>
      <c r="F677" s="8"/>
      <c r="G677" s="8"/>
    </row>
    <row r="678" spans="1:7" s="6" customFormat="1" ht="17">
      <c r="A678" s="283"/>
      <c r="B678" s="103" t="s">
        <v>320</v>
      </c>
      <c r="C678" s="15" t="s">
        <v>25</v>
      </c>
      <c r="D678" s="8"/>
      <c r="E678" s="8"/>
      <c r="F678" s="8"/>
      <c r="G678" s="8"/>
    </row>
    <row r="679" spans="1:7" s="6" customFormat="1" ht="17">
      <c r="A679" s="283"/>
      <c r="B679" s="103" t="s">
        <v>320</v>
      </c>
      <c r="C679" s="15" t="s">
        <v>6</v>
      </c>
      <c r="D679" s="8"/>
      <c r="E679" s="8"/>
      <c r="F679" s="8"/>
      <c r="G679" s="8"/>
    </row>
    <row r="680" spans="1:7" s="6" customFormat="1" ht="17">
      <c r="A680" s="283"/>
      <c r="B680" s="103" t="s">
        <v>320</v>
      </c>
      <c r="C680" s="14" t="s">
        <v>27</v>
      </c>
      <c r="D680" s="8"/>
      <c r="E680" s="8"/>
      <c r="F680" s="8"/>
      <c r="G680" s="8"/>
    </row>
    <row r="681" spans="1:7" s="6" customFormat="1" ht="17">
      <c r="A681" s="283"/>
      <c r="B681" s="103" t="s">
        <v>320</v>
      </c>
      <c r="C681" s="15" t="s">
        <v>26</v>
      </c>
      <c r="D681" s="8"/>
      <c r="E681" s="8"/>
      <c r="F681" s="8"/>
      <c r="G681" s="8"/>
    </row>
    <row r="682" spans="1:7" s="6" customFormat="1" ht="17">
      <c r="A682" s="283"/>
      <c r="B682" s="103" t="s">
        <v>320</v>
      </c>
      <c r="C682" s="13" t="s">
        <v>2</v>
      </c>
      <c r="D682" s="8"/>
      <c r="E682" s="8"/>
      <c r="F682" s="8"/>
      <c r="G682" s="8"/>
    </row>
    <row r="683" spans="1:7" s="16" customFormat="1" ht="17">
      <c r="A683" s="291"/>
      <c r="B683" s="120" t="s">
        <v>320</v>
      </c>
      <c r="C683" s="123" t="s">
        <v>42</v>
      </c>
      <c r="D683" s="124"/>
      <c r="E683" s="124"/>
      <c r="F683" s="124"/>
      <c r="G683" s="124"/>
    </row>
    <row r="684" spans="1:7" s="241" customFormat="1" ht="17">
      <c r="A684" s="245">
        <v>9.6999999999999993</v>
      </c>
      <c r="B684" s="103" t="s">
        <v>320</v>
      </c>
      <c r="C684" s="264" t="s">
        <v>146</v>
      </c>
      <c r="D684" s="9">
        <v>1</v>
      </c>
      <c r="E684" s="57" t="s">
        <v>15</v>
      </c>
      <c r="F684" s="58">
        <v>32038</v>
      </c>
      <c r="G684" s="265">
        <f>ROUNDUP(IFERROR(D684*F684,0),0)</f>
        <v>32038</v>
      </c>
    </row>
    <row r="685" spans="1:7" s="6" customFormat="1" ht="17">
      <c r="A685" s="286"/>
      <c r="B685" s="187" t="s">
        <v>320</v>
      </c>
      <c r="C685" s="170" t="s">
        <v>137</v>
      </c>
      <c r="D685" s="171"/>
      <c r="E685" s="171"/>
      <c r="F685" s="171"/>
      <c r="G685" s="171"/>
    </row>
    <row r="686" spans="1:7" s="6" customFormat="1" ht="17">
      <c r="A686" s="283"/>
      <c r="B686" s="103" t="s">
        <v>320</v>
      </c>
      <c r="C686" s="13" t="s">
        <v>5</v>
      </c>
      <c r="D686" s="8"/>
      <c r="E686" s="8"/>
      <c r="F686" s="8"/>
      <c r="G686" s="8"/>
    </row>
    <row r="687" spans="1:7" s="6" customFormat="1" ht="17">
      <c r="A687" s="283"/>
      <c r="B687" s="103" t="s">
        <v>320</v>
      </c>
      <c r="C687" s="14" t="s">
        <v>0</v>
      </c>
      <c r="D687" s="8"/>
      <c r="E687" s="8"/>
      <c r="F687" s="8"/>
      <c r="G687" s="8"/>
    </row>
    <row r="688" spans="1:7" s="6" customFormat="1" ht="17">
      <c r="A688" s="283"/>
      <c r="B688" s="103" t="s">
        <v>320</v>
      </c>
      <c r="C688" s="14" t="s">
        <v>136</v>
      </c>
      <c r="D688" s="8"/>
      <c r="E688" s="8"/>
      <c r="F688" s="8"/>
      <c r="G688" s="8"/>
    </row>
    <row r="689" spans="1:7" s="6" customFormat="1" ht="17">
      <c r="A689" s="283"/>
      <c r="B689" s="103" t="s">
        <v>320</v>
      </c>
      <c r="C689" s="14" t="s">
        <v>106</v>
      </c>
      <c r="D689" s="8"/>
      <c r="E689" s="8"/>
      <c r="F689" s="8"/>
      <c r="G689" s="8"/>
    </row>
    <row r="690" spans="1:7" s="6" customFormat="1" ht="17">
      <c r="A690" s="283"/>
      <c r="B690" s="103" t="s">
        <v>320</v>
      </c>
      <c r="C690" s="14" t="s">
        <v>19</v>
      </c>
      <c r="D690" s="8"/>
      <c r="E690" s="8"/>
      <c r="F690" s="8"/>
      <c r="G690" s="8"/>
    </row>
    <row r="691" spans="1:7" s="6" customFormat="1" ht="17">
      <c r="A691" s="283"/>
      <c r="B691" s="103" t="s">
        <v>320</v>
      </c>
      <c r="C691" s="14" t="s">
        <v>107</v>
      </c>
      <c r="D691" s="8"/>
      <c r="E691" s="8"/>
      <c r="F691" s="8"/>
      <c r="G691" s="8"/>
    </row>
    <row r="692" spans="1:7" s="6" customFormat="1" ht="17">
      <c r="A692" s="283"/>
      <c r="B692" s="103" t="s">
        <v>320</v>
      </c>
      <c r="C692" s="14" t="s">
        <v>18</v>
      </c>
      <c r="D692" s="8"/>
      <c r="E692" s="8"/>
      <c r="F692" s="8"/>
      <c r="G692" s="8"/>
    </row>
    <row r="693" spans="1:7" s="6" customFormat="1" ht="34">
      <c r="A693" s="283"/>
      <c r="B693" s="103" t="s">
        <v>320</v>
      </c>
      <c r="C693" s="14" t="s">
        <v>16</v>
      </c>
      <c r="D693" s="8"/>
      <c r="E693" s="8"/>
      <c r="F693" s="8"/>
      <c r="G693" s="8"/>
    </row>
    <row r="694" spans="1:7" s="6" customFormat="1" ht="17">
      <c r="A694" s="283"/>
      <c r="B694" s="103" t="s">
        <v>320</v>
      </c>
      <c r="C694" s="14" t="s">
        <v>126</v>
      </c>
      <c r="D694" s="8"/>
      <c r="E694" s="8"/>
      <c r="F694" s="8"/>
      <c r="G694" s="8"/>
    </row>
    <row r="695" spans="1:7" s="6" customFormat="1" ht="17">
      <c r="A695" s="287"/>
      <c r="B695" s="120" t="s">
        <v>320</v>
      </c>
      <c r="C695" s="112" t="s">
        <v>4</v>
      </c>
      <c r="D695" s="109"/>
      <c r="E695" s="109"/>
      <c r="F695" s="109"/>
      <c r="G695" s="109"/>
    </row>
    <row r="696" spans="1:7" s="241" customFormat="1" ht="17">
      <c r="A696" s="245">
        <v>9.8000000000000007</v>
      </c>
      <c r="B696" s="103" t="s">
        <v>320</v>
      </c>
      <c r="C696" s="264" t="s">
        <v>20</v>
      </c>
      <c r="D696" s="9">
        <v>2</v>
      </c>
      <c r="E696" s="57" t="s">
        <v>15</v>
      </c>
      <c r="F696" s="58">
        <v>15095</v>
      </c>
      <c r="G696" s="265">
        <f>ROUNDUP(IFERROR(D696*F696,0),0)</f>
        <v>30190</v>
      </c>
    </row>
    <row r="697" spans="1:7" s="6" customFormat="1" ht="17">
      <c r="A697" s="284">
        <v>10</v>
      </c>
      <c r="B697" s="189" t="s">
        <v>320</v>
      </c>
      <c r="C697" s="166" t="s">
        <v>140</v>
      </c>
      <c r="D697" s="167"/>
      <c r="E697" s="167"/>
      <c r="F697" s="167"/>
      <c r="G697" s="167"/>
    </row>
    <row r="698" spans="1:7" s="241" customFormat="1" ht="17">
      <c r="A698" s="245">
        <v>10.1</v>
      </c>
      <c r="B698" s="103" t="s">
        <v>320</v>
      </c>
      <c r="C698" s="264" t="s">
        <v>21</v>
      </c>
      <c r="D698" s="9">
        <v>1</v>
      </c>
      <c r="E698" s="57" t="s">
        <v>15</v>
      </c>
      <c r="F698" s="58">
        <v>24570</v>
      </c>
      <c r="G698" s="265">
        <f>ROUNDUP(IFERROR(D698*F698,0),0)</f>
        <v>24570</v>
      </c>
    </row>
    <row r="699" spans="1:7" s="6" customFormat="1" ht="17">
      <c r="A699" s="290"/>
      <c r="B699" s="187" t="s">
        <v>320</v>
      </c>
      <c r="C699" s="170" t="s">
        <v>30</v>
      </c>
      <c r="D699" s="173"/>
      <c r="E699" s="174"/>
      <c r="F699" s="175"/>
      <c r="G699" s="188"/>
    </row>
    <row r="700" spans="1:7" s="6" customFormat="1" ht="17">
      <c r="A700" s="288"/>
      <c r="B700" s="103" t="s">
        <v>320</v>
      </c>
      <c r="C700" s="14" t="s">
        <v>22</v>
      </c>
      <c r="D700" s="1"/>
      <c r="E700" s="17"/>
      <c r="F700" s="18"/>
      <c r="G700" s="19"/>
    </row>
    <row r="701" spans="1:7" s="6" customFormat="1" ht="17">
      <c r="A701" s="288"/>
      <c r="B701" s="103" t="s">
        <v>320</v>
      </c>
      <c r="C701" s="14" t="s">
        <v>0</v>
      </c>
      <c r="D701" s="1"/>
      <c r="E701" s="10"/>
      <c r="F701" s="2"/>
      <c r="G701" s="11"/>
    </row>
    <row r="702" spans="1:7" s="6" customFormat="1" ht="17">
      <c r="A702" s="291"/>
      <c r="B702" s="120" t="s">
        <v>320</v>
      </c>
      <c r="C702" s="112" t="s">
        <v>36</v>
      </c>
      <c r="D702" s="113"/>
      <c r="E702" s="114"/>
      <c r="F702" s="115"/>
      <c r="G702" s="122"/>
    </row>
    <row r="703" spans="1:7" s="241" customFormat="1" ht="17">
      <c r="A703" s="245">
        <v>10.199999999999999</v>
      </c>
      <c r="B703" s="103" t="s">
        <v>320</v>
      </c>
      <c r="C703" s="264" t="s">
        <v>82</v>
      </c>
      <c r="D703" s="9">
        <v>1</v>
      </c>
      <c r="E703" s="57" t="s">
        <v>15</v>
      </c>
      <c r="F703" s="58">
        <v>55650</v>
      </c>
      <c r="G703" s="265">
        <f>ROUNDUP(IFERROR(D703*F703,0),0)</f>
        <v>55650</v>
      </c>
    </row>
    <row r="704" spans="1:7" ht="17">
      <c r="A704" s="296"/>
      <c r="B704" s="189" t="s">
        <v>320</v>
      </c>
      <c r="C704" s="179" t="s">
        <v>150</v>
      </c>
      <c r="D704" s="179"/>
      <c r="E704" s="179"/>
      <c r="F704" s="179"/>
      <c r="G704" s="179"/>
    </row>
    <row r="705" spans="1:7" s="241" customFormat="1" ht="34">
      <c r="A705" s="245">
        <v>10.3</v>
      </c>
      <c r="B705" s="103" t="s">
        <v>320</v>
      </c>
      <c r="C705" s="264" t="s">
        <v>307</v>
      </c>
      <c r="D705" s="9">
        <v>4</v>
      </c>
      <c r="E705" s="57" t="s">
        <v>15</v>
      </c>
      <c r="F705" s="58">
        <v>202577</v>
      </c>
      <c r="G705" s="265">
        <f>ROUNDUP(IFERROR(D705*F705,0),0)</f>
        <v>810308</v>
      </c>
    </row>
    <row r="706" spans="1:7" s="6" customFormat="1" ht="17">
      <c r="A706" s="292"/>
      <c r="B706" s="187" t="s">
        <v>320</v>
      </c>
      <c r="C706" s="170" t="s">
        <v>93</v>
      </c>
      <c r="D706" s="171"/>
      <c r="E706" s="171"/>
      <c r="F706" s="171"/>
      <c r="G706" s="171"/>
    </row>
    <row r="707" spans="1:7" s="6" customFormat="1" ht="17">
      <c r="A707" s="293"/>
      <c r="B707" s="103" t="s">
        <v>320</v>
      </c>
      <c r="C707" s="12" t="s">
        <v>94</v>
      </c>
      <c r="D707" s="8"/>
      <c r="E707" s="8"/>
      <c r="F707" s="8"/>
      <c r="G707" s="8"/>
    </row>
    <row r="708" spans="1:7" s="6" customFormat="1" ht="17">
      <c r="A708" s="293"/>
      <c r="B708" s="103" t="s">
        <v>320</v>
      </c>
      <c r="C708" s="12" t="s">
        <v>95</v>
      </c>
      <c r="D708" s="8"/>
      <c r="E708" s="8"/>
      <c r="F708" s="8"/>
      <c r="G708" s="8"/>
    </row>
    <row r="709" spans="1:7" s="6" customFormat="1" ht="17">
      <c r="A709" s="293"/>
      <c r="B709" s="103" t="s">
        <v>320</v>
      </c>
      <c r="C709" s="12" t="s">
        <v>96</v>
      </c>
      <c r="D709" s="8"/>
      <c r="E709" s="8"/>
      <c r="F709" s="8"/>
      <c r="G709" s="8"/>
    </row>
    <row r="710" spans="1:7" s="6" customFormat="1" ht="17">
      <c r="A710" s="293"/>
      <c r="B710" s="103" t="s">
        <v>320</v>
      </c>
      <c r="C710" s="12" t="s">
        <v>310</v>
      </c>
      <c r="D710" s="8"/>
      <c r="E710" s="8"/>
      <c r="F710" s="8"/>
      <c r="G710" s="8"/>
    </row>
    <row r="711" spans="1:7" s="6" customFormat="1" ht="17">
      <c r="A711" s="293"/>
      <c r="B711" s="103" t="s">
        <v>320</v>
      </c>
      <c r="C711" s="12" t="s">
        <v>97</v>
      </c>
      <c r="D711" s="8"/>
      <c r="E711" s="8"/>
      <c r="F711" s="8"/>
      <c r="G711" s="8"/>
    </row>
    <row r="712" spans="1:7" s="6" customFormat="1" ht="17">
      <c r="A712" s="293"/>
      <c r="B712" s="103" t="s">
        <v>320</v>
      </c>
      <c r="C712" s="12" t="s">
        <v>98</v>
      </c>
      <c r="D712" s="8"/>
      <c r="E712" s="8"/>
      <c r="F712" s="8"/>
      <c r="G712" s="8"/>
    </row>
    <row r="713" spans="1:7" s="6" customFormat="1" ht="34">
      <c r="A713" s="293"/>
      <c r="B713" s="103" t="s">
        <v>320</v>
      </c>
      <c r="C713" s="12" t="s">
        <v>99</v>
      </c>
      <c r="D713" s="8"/>
      <c r="E713" s="8"/>
      <c r="F713" s="8"/>
      <c r="G713" s="8"/>
    </row>
    <row r="714" spans="1:7" s="6" customFormat="1" ht="17">
      <c r="A714" s="293"/>
      <c r="B714" s="103" t="s">
        <v>320</v>
      </c>
      <c r="C714" s="12" t="s">
        <v>290</v>
      </c>
      <c r="D714" s="8"/>
      <c r="E714" s="8"/>
      <c r="F714" s="8"/>
      <c r="G714" s="8"/>
    </row>
    <row r="715" spans="1:7" s="6" customFormat="1" ht="17">
      <c r="A715" s="293"/>
      <c r="B715" s="103" t="s">
        <v>320</v>
      </c>
      <c r="C715" s="12" t="s">
        <v>100</v>
      </c>
      <c r="D715" s="8"/>
      <c r="E715" s="8"/>
      <c r="F715" s="8"/>
      <c r="G715" s="8"/>
    </row>
    <row r="716" spans="1:7" s="6" customFormat="1" ht="17">
      <c r="A716" s="293"/>
      <c r="B716" s="103" t="s">
        <v>320</v>
      </c>
      <c r="C716" s="12" t="s">
        <v>101</v>
      </c>
      <c r="D716" s="8"/>
      <c r="E716" s="8"/>
      <c r="F716" s="8"/>
      <c r="G716" s="8"/>
    </row>
    <row r="717" spans="1:7" s="6" customFormat="1" ht="17">
      <c r="A717" s="293"/>
      <c r="B717" s="103" t="s">
        <v>320</v>
      </c>
      <c r="C717" s="15" t="s">
        <v>102</v>
      </c>
      <c r="D717" s="8"/>
      <c r="E717" s="8"/>
      <c r="F717" s="8"/>
      <c r="G717" s="8"/>
    </row>
    <row r="718" spans="1:7" s="6" customFormat="1" ht="34">
      <c r="A718" s="293"/>
      <c r="B718" s="103" t="s">
        <v>320</v>
      </c>
      <c r="C718" s="22" t="s">
        <v>289</v>
      </c>
      <c r="D718" s="8"/>
      <c r="E718" s="8"/>
      <c r="F718" s="8"/>
      <c r="G718" s="8"/>
    </row>
    <row r="719" spans="1:7" s="6" customFormat="1" ht="17">
      <c r="A719" s="293"/>
      <c r="B719" s="103" t="s">
        <v>320</v>
      </c>
      <c r="C719" s="22" t="s">
        <v>288</v>
      </c>
      <c r="D719" s="8"/>
      <c r="E719" s="8"/>
      <c r="F719" s="8"/>
      <c r="G719" s="8"/>
    </row>
    <row r="720" spans="1:7" s="6" customFormat="1" ht="17">
      <c r="A720" s="293"/>
      <c r="B720" s="103" t="s">
        <v>320</v>
      </c>
      <c r="C720" s="22" t="s">
        <v>306</v>
      </c>
      <c r="D720" s="8"/>
      <c r="E720" s="8"/>
      <c r="F720" s="8"/>
      <c r="G720" s="8"/>
    </row>
    <row r="721" spans="1:7" s="6" customFormat="1" ht="17">
      <c r="A721" s="293"/>
      <c r="B721" s="103" t="s">
        <v>320</v>
      </c>
      <c r="C721" s="15" t="s">
        <v>4</v>
      </c>
      <c r="D721" s="8"/>
      <c r="E721" s="8"/>
      <c r="F721" s="8"/>
      <c r="G721" s="8"/>
    </row>
    <row r="722" spans="1:7" s="6" customFormat="1" ht="17">
      <c r="A722" s="295"/>
      <c r="B722" s="120" t="s">
        <v>320</v>
      </c>
      <c r="C722" s="119" t="s">
        <v>2</v>
      </c>
      <c r="D722" s="109"/>
      <c r="E722" s="109"/>
      <c r="F722" s="109"/>
      <c r="G722" s="109"/>
    </row>
    <row r="723" spans="1:7" s="241" customFormat="1" ht="17">
      <c r="A723" s="245">
        <v>10.4</v>
      </c>
      <c r="B723" s="103" t="s">
        <v>320</v>
      </c>
      <c r="C723" s="264" t="s">
        <v>32</v>
      </c>
      <c r="D723" s="9">
        <v>1</v>
      </c>
      <c r="E723" s="57" t="s">
        <v>15</v>
      </c>
      <c r="F723" s="58">
        <v>60744</v>
      </c>
      <c r="G723" s="265">
        <f>ROUNDUP(IFERROR(D723*F723,0),0)</f>
        <v>60744</v>
      </c>
    </row>
    <row r="724" spans="1:7" s="6" customFormat="1" ht="17">
      <c r="A724" s="286"/>
      <c r="B724" s="187" t="s">
        <v>320</v>
      </c>
      <c r="C724" s="170" t="s">
        <v>129</v>
      </c>
      <c r="D724" s="171"/>
      <c r="E724" s="171"/>
      <c r="F724" s="171"/>
      <c r="G724" s="171"/>
    </row>
    <row r="725" spans="1:7" s="6" customFormat="1" ht="17">
      <c r="A725" s="283"/>
      <c r="B725" s="103" t="s">
        <v>320</v>
      </c>
      <c r="C725" s="13" t="s">
        <v>5</v>
      </c>
      <c r="D725" s="8"/>
      <c r="E725" s="8"/>
      <c r="F725" s="8"/>
      <c r="G725" s="8"/>
    </row>
    <row r="726" spans="1:7" s="6" customFormat="1" ht="17">
      <c r="A726" s="283"/>
      <c r="B726" s="103" t="s">
        <v>320</v>
      </c>
      <c r="C726" s="14" t="s">
        <v>0</v>
      </c>
      <c r="D726" s="8"/>
      <c r="E726" s="8"/>
      <c r="F726" s="8"/>
      <c r="G726" s="8"/>
    </row>
    <row r="727" spans="1:7" s="6" customFormat="1" ht="34">
      <c r="A727" s="283"/>
      <c r="B727" s="103" t="s">
        <v>320</v>
      </c>
      <c r="C727" s="14" t="s">
        <v>103</v>
      </c>
      <c r="D727" s="8"/>
      <c r="E727" s="8"/>
      <c r="F727" s="8"/>
      <c r="G727" s="8"/>
    </row>
    <row r="728" spans="1:7" s="6" customFormat="1" ht="17">
      <c r="A728" s="283"/>
      <c r="B728" s="103" t="s">
        <v>320</v>
      </c>
      <c r="C728" s="14" t="s">
        <v>51</v>
      </c>
      <c r="D728" s="8"/>
      <c r="E728" s="8"/>
      <c r="F728" s="8"/>
      <c r="G728" s="8"/>
    </row>
    <row r="729" spans="1:7" s="6" customFormat="1" ht="17">
      <c r="A729" s="283"/>
      <c r="B729" s="103" t="s">
        <v>320</v>
      </c>
      <c r="C729" s="14" t="s">
        <v>109</v>
      </c>
      <c r="D729" s="8"/>
      <c r="E729" s="8"/>
      <c r="F729" s="8"/>
      <c r="G729" s="8"/>
    </row>
    <row r="730" spans="1:7" s="6" customFormat="1" ht="17.5" customHeight="1">
      <c r="A730" s="283"/>
      <c r="B730" s="103" t="s">
        <v>320</v>
      </c>
      <c r="C730" s="14" t="s">
        <v>6</v>
      </c>
      <c r="D730" s="8"/>
      <c r="E730" s="8"/>
      <c r="F730" s="8"/>
      <c r="G730" s="8"/>
    </row>
    <row r="731" spans="1:7" s="6" customFormat="1" ht="17">
      <c r="A731" s="283"/>
      <c r="B731" s="103" t="s">
        <v>320</v>
      </c>
      <c r="C731" s="13" t="s">
        <v>1</v>
      </c>
      <c r="D731" s="8"/>
      <c r="E731" s="8"/>
      <c r="F731" s="8"/>
      <c r="G731" s="8"/>
    </row>
    <row r="732" spans="1:7" s="6" customFormat="1" ht="17">
      <c r="A732" s="283"/>
      <c r="B732" s="103" t="s">
        <v>320</v>
      </c>
      <c r="C732" s="13" t="s">
        <v>7</v>
      </c>
      <c r="D732" s="8"/>
      <c r="E732" s="8"/>
      <c r="F732" s="8"/>
      <c r="G732" s="8"/>
    </row>
    <row r="733" spans="1:7" s="6" customFormat="1" ht="17">
      <c r="A733" s="283"/>
      <c r="B733" s="103" t="s">
        <v>320</v>
      </c>
      <c r="C733" s="15" t="s">
        <v>4</v>
      </c>
      <c r="D733" s="8"/>
      <c r="E733" s="8"/>
      <c r="F733" s="8"/>
      <c r="G733" s="8"/>
    </row>
    <row r="734" spans="1:7" s="6" customFormat="1" ht="17">
      <c r="A734" s="283"/>
      <c r="B734" s="103" t="s">
        <v>320</v>
      </c>
      <c r="C734" s="13" t="s">
        <v>2</v>
      </c>
      <c r="D734" s="8"/>
      <c r="E734" s="8"/>
      <c r="F734" s="8"/>
      <c r="G734" s="8"/>
    </row>
    <row r="735" spans="1:7" s="6" customFormat="1" ht="17">
      <c r="A735" s="295"/>
      <c r="B735" s="120" t="s">
        <v>320</v>
      </c>
      <c r="C735" s="119" t="s">
        <v>130</v>
      </c>
      <c r="D735" s="109"/>
      <c r="E735" s="109"/>
      <c r="F735" s="109"/>
      <c r="G735" s="109"/>
    </row>
    <row r="736" spans="1:7" s="241" customFormat="1" ht="17">
      <c r="A736" s="245">
        <v>10.5</v>
      </c>
      <c r="B736" s="103" t="s">
        <v>320</v>
      </c>
      <c r="C736" s="264" t="s">
        <v>32</v>
      </c>
      <c r="D736" s="9">
        <v>1</v>
      </c>
      <c r="E736" s="57" t="s">
        <v>15</v>
      </c>
      <c r="F736" s="58">
        <v>61245</v>
      </c>
      <c r="G736" s="265">
        <f>ROUNDUP(IFERROR(D736*F736,0),0)</f>
        <v>61245</v>
      </c>
    </row>
    <row r="737" spans="1:7" s="6" customFormat="1" ht="17">
      <c r="A737" s="286"/>
      <c r="B737" s="187" t="s">
        <v>320</v>
      </c>
      <c r="C737" s="170" t="s">
        <v>131</v>
      </c>
      <c r="D737" s="171"/>
      <c r="E737" s="171"/>
      <c r="F737" s="171"/>
      <c r="G737" s="171"/>
    </row>
    <row r="738" spans="1:7" s="6" customFormat="1" ht="17">
      <c r="A738" s="283"/>
      <c r="B738" s="103" t="s">
        <v>320</v>
      </c>
      <c r="C738" s="13" t="s">
        <v>5</v>
      </c>
      <c r="D738" s="8"/>
      <c r="E738" s="8"/>
      <c r="F738" s="8"/>
      <c r="G738" s="8"/>
    </row>
    <row r="739" spans="1:7" s="6" customFormat="1" ht="17">
      <c r="A739" s="283"/>
      <c r="B739" s="103" t="s">
        <v>320</v>
      </c>
      <c r="C739" s="14" t="s">
        <v>0</v>
      </c>
      <c r="D739" s="8"/>
      <c r="E739" s="8"/>
      <c r="F739" s="8"/>
      <c r="G739" s="8"/>
    </row>
    <row r="740" spans="1:7" s="6" customFormat="1" ht="34">
      <c r="A740" s="283"/>
      <c r="B740" s="103" t="s">
        <v>320</v>
      </c>
      <c r="C740" s="14" t="s">
        <v>103</v>
      </c>
      <c r="D740" s="8"/>
      <c r="E740" s="8"/>
      <c r="F740" s="8"/>
      <c r="G740" s="8"/>
    </row>
    <row r="741" spans="1:7" s="6" customFormat="1" ht="17">
      <c r="A741" s="283"/>
      <c r="B741" s="103" t="s">
        <v>320</v>
      </c>
      <c r="C741" s="14" t="s">
        <v>51</v>
      </c>
      <c r="D741" s="8"/>
      <c r="E741" s="8"/>
      <c r="F741" s="8"/>
      <c r="G741" s="8"/>
    </row>
    <row r="742" spans="1:7" s="6" customFormat="1" ht="17">
      <c r="A742" s="283"/>
      <c r="B742" s="103" t="s">
        <v>320</v>
      </c>
      <c r="C742" s="14" t="s">
        <v>109</v>
      </c>
      <c r="D742" s="8"/>
      <c r="E742" s="8"/>
      <c r="F742" s="8"/>
      <c r="G742" s="8"/>
    </row>
    <row r="743" spans="1:7" s="6" customFormat="1" ht="17.5" customHeight="1">
      <c r="A743" s="283"/>
      <c r="B743" s="103" t="s">
        <v>320</v>
      </c>
      <c r="C743" s="14" t="s">
        <v>6</v>
      </c>
      <c r="D743" s="8"/>
      <c r="E743" s="8"/>
      <c r="F743" s="8"/>
      <c r="G743" s="8"/>
    </row>
    <row r="744" spans="1:7" s="6" customFormat="1" ht="17">
      <c r="A744" s="283"/>
      <c r="B744" s="103" t="s">
        <v>320</v>
      </c>
      <c r="C744" s="13" t="s">
        <v>1</v>
      </c>
      <c r="D744" s="8"/>
      <c r="E744" s="8"/>
      <c r="F744" s="8"/>
      <c r="G744" s="8"/>
    </row>
    <row r="745" spans="1:7" s="6" customFormat="1" ht="17">
      <c r="A745" s="283"/>
      <c r="B745" s="103" t="s">
        <v>320</v>
      </c>
      <c r="C745" s="13" t="s">
        <v>7</v>
      </c>
      <c r="D745" s="8"/>
      <c r="E745" s="8"/>
      <c r="F745" s="8"/>
      <c r="G745" s="8"/>
    </row>
    <row r="746" spans="1:7" s="6" customFormat="1" ht="17">
      <c r="A746" s="283"/>
      <c r="B746" s="103" t="s">
        <v>320</v>
      </c>
      <c r="C746" s="15" t="s">
        <v>4</v>
      </c>
      <c r="D746" s="8"/>
      <c r="E746" s="8"/>
      <c r="F746" s="8"/>
      <c r="G746" s="8"/>
    </row>
    <row r="747" spans="1:7" s="6" customFormat="1" ht="17">
      <c r="A747" s="283"/>
      <c r="B747" s="103" t="s">
        <v>320</v>
      </c>
      <c r="C747" s="13" t="s">
        <v>2</v>
      </c>
      <c r="D747" s="8"/>
      <c r="E747" s="8"/>
      <c r="F747" s="8"/>
      <c r="G747" s="8"/>
    </row>
    <row r="748" spans="1:7" s="6" customFormat="1" ht="17">
      <c r="A748" s="295"/>
      <c r="B748" s="120" t="s">
        <v>320</v>
      </c>
      <c r="C748" s="119" t="s">
        <v>130</v>
      </c>
      <c r="D748" s="109"/>
      <c r="E748" s="109"/>
      <c r="F748" s="109"/>
      <c r="G748" s="109"/>
    </row>
    <row r="749" spans="1:7" s="241" customFormat="1" ht="17">
      <c r="A749" s="245">
        <v>10.6</v>
      </c>
      <c r="B749" s="103" t="s">
        <v>320</v>
      </c>
      <c r="C749" s="264" t="s">
        <v>132</v>
      </c>
      <c r="D749" s="9">
        <v>1</v>
      </c>
      <c r="E749" s="57" t="s">
        <v>15</v>
      </c>
      <c r="F749" s="58">
        <v>188805</v>
      </c>
      <c r="G749" s="265">
        <f>ROUNDUP(IFERROR(D749*F749,0),0)</f>
        <v>188805</v>
      </c>
    </row>
    <row r="750" spans="1:7" s="6" customFormat="1" ht="17">
      <c r="A750" s="286"/>
      <c r="B750" s="187" t="s">
        <v>320</v>
      </c>
      <c r="C750" s="170" t="s">
        <v>133</v>
      </c>
      <c r="D750" s="171"/>
      <c r="E750" s="171"/>
      <c r="F750" s="171"/>
      <c r="G750" s="171"/>
    </row>
    <row r="751" spans="1:7" s="6" customFormat="1" ht="17">
      <c r="A751" s="283"/>
      <c r="B751" s="103" t="s">
        <v>320</v>
      </c>
      <c r="C751" s="13" t="s">
        <v>5</v>
      </c>
      <c r="D751" s="8"/>
      <c r="E751" s="8"/>
      <c r="F751" s="8"/>
      <c r="G751" s="8"/>
    </row>
    <row r="752" spans="1:7" s="6" customFormat="1" ht="17">
      <c r="A752" s="283"/>
      <c r="B752" s="103" t="s">
        <v>320</v>
      </c>
      <c r="C752" s="14" t="s">
        <v>0</v>
      </c>
      <c r="D752" s="8"/>
      <c r="E752" s="8"/>
      <c r="F752" s="8"/>
      <c r="G752" s="8"/>
    </row>
    <row r="753" spans="1:7" s="6" customFormat="1" ht="17">
      <c r="A753" s="283"/>
      <c r="B753" s="103" t="s">
        <v>320</v>
      </c>
      <c r="C753" s="14" t="s">
        <v>136</v>
      </c>
      <c r="D753" s="8"/>
      <c r="E753" s="8"/>
      <c r="F753" s="8"/>
      <c r="G753" s="8"/>
    </row>
    <row r="754" spans="1:7" s="6" customFormat="1" ht="34">
      <c r="A754" s="283"/>
      <c r="B754" s="103" t="s">
        <v>320</v>
      </c>
      <c r="C754" s="14" t="s">
        <v>134</v>
      </c>
      <c r="D754" s="8"/>
      <c r="E754" s="8"/>
      <c r="F754" s="8"/>
      <c r="G754" s="8"/>
    </row>
    <row r="755" spans="1:7" s="6" customFormat="1" ht="17">
      <c r="A755" s="283"/>
      <c r="B755" s="103" t="s">
        <v>320</v>
      </c>
      <c r="C755" s="14" t="s">
        <v>135</v>
      </c>
      <c r="D755" s="8"/>
      <c r="E755" s="8"/>
      <c r="F755" s="8"/>
      <c r="G755" s="8"/>
    </row>
    <row r="756" spans="1:7" s="6" customFormat="1" ht="17">
      <c r="A756" s="283"/>
      <c r="B756" s="103" t="s">
        <v>320</v>
      </c>
      <c r="C756" s="14" t="s">
        <v>106</v>
      </c>
      <c r="D756" s="8"/>
      <c r="E756" s="8"/>
      <c r="F756" s="8"/>
      <c r="G756" s="8"/>
    </row>
    <row r="757" spans="1:7" s="6" customFormat="1" ht="17">
      <c r="A757" s="283"/>
      <c r="B757" s="103" t="s">
        <v>320</v>
      </c>
      <c r="C757" s="14" t="s">
        <v>19</v>
      </c>
      <c r="D757" s="8"/>
      <c r="E757" s="8"/>
      <c r="F757" s="8"/>
      <c r="G757" s="8"/>
    </row>
    <row r="758" spans="1:7" s="6" customFormat="1" ht="17">
      <c r="A758" s="283"/>
      <c r="B758" s="103" t="s">
        <v>320</v>
      </c>
      <c r="C758" s="14" t="s">
        <v>107</v>
      </c>
      <c r="D758" s="8"/>
      <c r="E758" s="8"/>
      <c r="F758" s="8"/>
      <c r="G758" s="8"/>
    </row>
    <row r="759" spans="1:7" s="6" customFormat="1" ht="34">
      <c r="A759" s="283"/>
      <c r="B759" s="103" t="s">
        <v>320</v>
      </c>
      <c r="C759" s="14" t="s">
        <v>16</v>
      </c>
      <c r="D759" s="8"/>
      <c r="E759" s="8"/>
      <c r="F759" s="8"/>
      <c r="G759" s="8"/>
    </row>
    <row r="760" spans="1:7" s="6" customFormat="1" ht="17">
      <c r="A760" s="283"/>
      <c r="B760" s="103" t="s">
        <v>320</v>
      </c>
      <c r="C760" s="14" t="s">
        <v>126</v>
      </c>
      <c r="D760" s="8"/>
      <c r="E760" s="8"/>
      <c r="F760" s="8"/>
      <c r="G760" s="8"/>
    </row>
    <row r="761" spans="1:7" s="6" customFormat="1" ht="17">
      <c r="A761" s="283"/>
      <c r="B761" s="103" t="s">
        <v>320</v>
      </c>
      <c r="C761" s="13" t="s">
        <v>35</v>
      </c>
      <c r="D761" s="8"/>
      <c r="E761" s="8"/>
      <c r="F761" s="8"/>
      <c r="G761" s="8"/>
    </row>
    <row r="762" spans="1:7" s="6" customFormat="1" ht="17">
      <c r="A762" s="283"/>
      <c r="B762" s="103" t="s">
        <v>320</v>
      </c>
      <c r="C762" s="15" t="s">
        <v>25</v>
      </c>
      <c r="D762" s="8"/>
      <c r="E762" s="8"/>
      <c r="F762" s="8"/>
      <c r="G762" s="8"/>
    </row>
    <row r="763" spans="1:7" s="6" customFormat="1" ht="17">
      <c r="A763" s="283"/>
      <c r="B763" s="103" t="s">
        <v>320</v>
      </c>
      <c r="C763" s="15" t="s">
        <v>6</v>
      </c>
      <c r="D763" s="8"/>
      <c r="E763" s="8"/>
      <c r="F763" s="8"/>
      <c r="G763" s="8"/>
    </row>
    <row r="764" spans="1:7" s="6" customFormat="1" ht="17">
      <c r="A764" s="283"/>
      <c r="B764" s="103" t="s">
        <v>320</v>
      </c>
      <c r="C764" s="14" t="s">
        <v>27</v>
      </c>
      <c r="D764" s="8"/>
      <c r="E764" s="8"/>
      <c r="F764" s="8"/>
      <c r="G764" s="8"/>
    </row>
    <row r="765" spans="1:7" s="6" customFormat="1" ht="17">
      <c r="A765" s="283"/>
      <c r="B765" s="103" t="s">
        <v>320</v>
      </c>
      <c r="C765" s="15" t="s">
        <v>26</v>
      </c>
      <c r="D765" s="8"/>
      <c r="E765" s="8"/>
      <c r="F765" s="8"/>
      <c r="G765" s="8"/>
    </row>
    <row r="766" spans="1:7" s="6" customFormat="1" ht="17">
      <c r="A766" s="283"/>
      <c r="B766" s="103" t="s">
        <v>320</v>
      </c>
      <c r="C766" s="13" t="s">
        <v>2</v>
      </c>
      <c r="D766" s="8"/>
      <c r="E766" s="8"/>
      <c r="F766" s="8"/>
      <c r="G766" s="8"/>
    </row>
    <row r="767" spans="1:7" s="16" customFormat="1" ht="17">
      <c r="A767" s="291"/>
      <c r="B767" s="120" t="s">
        <v>320</v>
      </c>
      <c r="C767" s="123" t="s">
        <v>42</v>
      </c>
      <c r="D767" s="124"/>
      <c r="E767" s="124"/>
      <c r="F767" s="124"/>
      <c r="G767" s="124"/>
    </row>
    <row r="768" spans="1:7" s="241" customFormat="1" ht="17">
      <c r="A768" s="245">
        <v>10.7</v>
      </c>
      <c r="B768" s="103" t="s">
        <v>320</v>
      </c>
      <c r="C768" s="264" t="s">
        <v>146</v>
      </c>
      <c r="D768" s="9">
        <v>1</v>
      </c>
      <c r="E768" s="57" t="s">
        <v>15</v>
      </c>
      <c r="F768" s="58">
        <v>32038</v>
      </c>
      <c r="G768" s="265">
        <f>ROUNDUP(IFERROR(D768*F768,0),0)</f>
        <v>32038</v>
      </c>
    </row>
    <row r="769" spans="1:7" s="6" customFormat="1" ht="17">
      <c r="A769" s="286"/>
      <c r="B769" s="187" t="s">
        <v>320</v>
      </c>
      <c r="C769" s="170" t="s">
        <v>137</v>
      </c>
      <c r="D769" s="171"/>
      <c r="E769" s="171"/>
      <c r="F769" s="171"/>
      <c r="G769" s="171"/>
    </row>
    <row r="770" spans="1:7" s="6" customFormat="1" ht="17">
      <c r="A770" s="283"/>
      <c r="B770" s="103" t="s">
        <v>320</v>
      </c>
      <c r="C770" s="13" t="s">
        <v>5</v>
      </c>
      <c r="D770" s="8"/>
      <c r="E770" s="8"/>
      <c r="F770" s="8"/>
      <c r="G770" s="8"/>
    </row>
    <row r="771" spans="1:7" s="6" customFormat="1" ht="17">
      <c r="A771" s="283"/>
      <c r="B771" s="103" t="s">
        <v>320</v>
      </c>
      <c r="C771" s="14" t="s">
        <v>0</v>
      </c>
      <c r="D771" s="8"/>
      <c r="E771" s="8"/>
      <c r="F771" s="8"/>
      <c r="G771" s="8"/>
    </row>
    <row r="772" spans="1:7" s="6" customFormat="1" ht="17">
      <c r="A772" s="283"/>
      <c r="B772" s="103" t="s">
        <v>320</v>
      </c>
      <c r="C772" s="14" t="s">
        <v>136</v>
      </c>
      <c r="D772" s="8"/>
      <c r="E772" s="8"/>
      <c r="F772" s="8"/>
      <c r="G772" s="8"/>
    </row>
    <row r="773" spans="1:7" s="6" customFormat="1" ht="17">
      <c r="A773" s="283"/>
      <c r="B773" s="103" t="s">
        <v>320</v>
      </c>
      <c r="C773" s="14" t="s">
        <v>106</v>
      </c>
      <c r="D773" s="8"/>
      <c r="E773" s="8"/>
      <c r="F773" s="8"/>
      <c r="G773" s="8"/>
    </row>
    <row r="774" spans="1:7" s="6" customFormat="1" ht="17">
      <c r="A774" s="283"/>
      <c r="B774" s="103" t="s">
        <v>320</v>
      </c>
      <c r="C774" s="14" t="s">
        <v>19</v>
      </c>
      <c r="D774" s="8"/>
      <c r="E774" s="8"/>
      <c r="F774" s="8"/>
      <c r="G774" s="8"/>
    </row>
    <row r="775" spans="1:7" s="6" customFormat="1" ht="17">
      <c r="A775" s="283"/>
      <c r="B775" s="103" t="s">
        <v>320</v>
      </c>
      <c r="C775" s="14" t="s">
        <v>107</v>
      </c>
      <c r="D775" s="8"/>
      <c r="E775" s="8"/>
      <c r="F775" s="8"/>
      <c r="G775" s="8"/>
    </row>
    <row r="776" spans="1:7" s="6" customFormat="1" ht="17">
      <c r="A776" s="283"/>
      <c r="B776" s="103" t="s">
        <v>320</v>
      </c>
      <c r="C776" s="14" t="s">
        <v>18</v>
      </c>
      <c r="D776" s="8"/>
      <c r="E776" s="8"/>
      <c r="F776" s="8"/>
      <c r="G776" s="8"/>
    </row>
    <row r="777" spans="1:7" s="6" customFormat="1" ht="34">
      <c r="A777" s="283"/>
      <c r="B777" s="103" t="s">
        <v>320</v>
      </c>
      <c r="C777" s="14" t="s">
        <v>16</v>
      </c>
      <c r="D777" s="8"/>
      <c r="E777" s="8"/>
      <c r="F777" s="8"/>
      <c r="G777" s="8"/>
    </row>
    <row r="778" spans="1:7" s="6" customFormat="1" ht="17">
      <c r="A778" s="283"/>
      <c r="B778" s="103" t="s">
        <v>320</v>
      </c>
      <c r="C778" s="14" t="s">
        <v>126</v>
      </c>
      <c r="D778" s="8"/>
      <c r="E778" s="8"/>
      <c r="F778" s="8"/>
      <c r="G778" s="8"/>
    </row>
    <row r="779" spans="1:7" s="6" customFormat="1" ht="15" customHeight="1">
      <c r="A779" s="287"/>
      <c r="B779" s="120" t="s">
        <v>320</v>
      </c>
      <c r="C779" s="112" t="s">
        <v>4</v>
      </c>
      <c r="D779" s="109"/>
      <c r="E779" s="109"/>
      <c r="F779" s="109"/>
      <c r="G779" s="109"/>
    </row>
    <row r="780" spans="1:7" s="241" customFormat="1" ht="17">
      <c r="A780" s="245">
        <v>10.8</v>
      </c>
      <c r="B780" s="103" t="s">
        <v>320</v>
      </c>
      <c r="C780" s="264" t="s">
        <v>20</v>
      </c>
      <c r="D780" s="9">
        <v>2</v>
      </c>
      <c r="E780" s="57" t="s">
        <v>15</v>
      </c>
      <c r="F780" s="58">
        <v>15095</v>
      </c>
      <c r="G780" s="265">
        <f>ROUNDUP(IFERROR(D780*F780,0),0)</f>
        <v>30190</v>
      </c>
    </row>
    <row r="781" spans="1:7" s="6" customFormat="1" ht="17">
      <c r="A781" s="284">
        <v>11</v>
      </c>
      <c r="B781" s="189" t="s">
        <v>320</v>
      </c>
      <c r="C781" s="166" t="s">
        <v>141</v>
      </c>
      <c r="D781" s="167"/>
      <c r="E781" s="167"/>
      <c r="F781" s="167"/>
      <c r="G781" s="167"/>
    </row>
    <row r="782" spans="1:7" s="241" customFormat="1" ht="17">
      <c r="A782" s="245">
        <v>11.1</v>
      </c>
      <c r="B782" s="103" t="s">
        <v>320</v>
      </c>
      <c r="C782" s="264" t="s">
        <v>21</v>
      </c>
      <c r="D782" s="9">
        <v>1</v>
      </c>
      <c r="E782" s="57" t="s">
        <v>15</v>
      </c>
      <c r="F782" s="58">
        <v>24570</v>
      </c>
      <c r="G782" s="265">
        <f>ROUNDUP(IFERROR(D782*F782,0),0)</f>
        <v>24570</v>
      </c>
    </row>
    <row r="783" spans="1:7" s="241" customFormat="1" ht="17">
      <c r="A783" s="300"/>
      <c r="B783" s="187" t="s">
        <v>320</v>
      </c>
      <c r="C783" s="266" t="s">
        <v>30</v>
      </c>
      <c r="D783" s="267"/>
      <c r="E783" s="268"/>
      <c r="F783" s="269"/>
      <c r="G783" s="270"/>
    </row>
    <row r="784" spans="1:7" s="241" customFormat="1" ht="17">
      <c r="A784" s="246"/>
      <c r="B784" s="103" t="s">
        <v>320</v>
      </c>
      <c r="C784" s="13" t="s">
        <v>22</v>
      </c>
      <c r="D784" s="9"/>
      <c r="E784" s="57"/>
      <c r="F784" s="58"/>
      <c r="G784" s="265"/>
    </row>
    <row r="785" spans="1:7" s="241" customFormat="1" ht="17">
      <c r="A785" s="246"/>
      <c r="B785" s="103" t="s">
        <v>320</v>
      </c>
      <c r="C785" s="13" t="s">
        <v>0</v>
      </c>
      <c r="D785" s="9"/>
      <c r="E785" s="57"/>
      <c r="F785" s="58"/>
      <c r="G785" s="265"/>
    </row>
    <row r="786" spans="1:7" s="241" customFormat="1" ht="17">
      <c r="A786" s="247"/>
      <c r="B786" s="120" t="s">
        <v>320</v>
      </c>
      <c r="C786" s="119" t="s">
        <v>36</v>
      </c>
      <c r="D786" s="271"/>
      <c r="E786" s="272"/>
      <c r="F786" s="273"/>
      <c r="G786" s="274"/>
    </row>
    <row r="787" spans="1:7" s="241" customFormat="1" ht="17">
      <c r="A787" s="245">
        <v>11.2</v>
      </c>
      <c r="B787" s="103" t="s">
        <v>320</v>
      </c>
      <c r="C787" s="264" t="s">
        <v>82</v>
      </c>
      <c r="D787" s="9">
        <v>1</v>
      </c>
      <c r="E787" s="57" t="s">
        <v>15</v>
      </c>
      <c r="F787" s="58">
        <v>55650</v>
      </c>
      <c r="G787" s="265">
        <f>ROUNDUP(IFERROR(D787*F787,0),0)</f>
        <v>55650</v>
      </c>
    </row>
    <row r="788" spans="1:7" ht="17">
      <c r="A788" s="296"/>
      <c r="B788" s="189" t="s">
        <v>320</v>
      </c>
      <c r="C788" s="179" t="s">
        <v>150</v>
      </c>
      <c r="D788" s="179"/>
      <c r="E788" s="179"/>
      <c r="F788" s="179"/>
      <c r="G788" s="179"/>
    </row>
    <row r="789" spans="1:7" s="241" customFormat="1" ht="34">
      <c r="A789" s="245">
        <v>11.3</v>
      </c>
      <c r="B789" s="103" t="s">
        <v>320</v>
      </c>
      <c r="C789" s="264" t="s">
        <v>307</v>
      </c>
      <c r="D789" s="9">
        <v>4</v>
      </c>
      <c r="E789" s="57" t="s">
        <v>15</v>
      </c>
      <c r="F789" s="58">
        <v>202577</v>
      </c>
      <c r="G789" s="265">
        <f>ROUNDUP(IFERROR(D789*F789,0),0)</f>
        <v>810308</v>
      </c>
    </row>
    <row r="790" spans="1:7" s="6" customFormat="1" ht="17">
      <c r="A790" s="292"/>
      <c r="B790" s="187" t="s">
        <v>320</v>
      </c>
      <c r="C790" s="170" t="s">
        <v>93</v>
      </c>
      <c r="D790" s="171"/>
      <c r="E790" s="171"/>
      <c r="F790" s="171"/>
      <c r="G790" s="171"/>
    </row>
    <row r="791" spans="1:7" s="6" customFormat="1" ht="17">
      <c r="A791" s="293"/>
      <c r="B791" s="103" t="s">
        <v>320</v>
      </c>
      <c r="C791" s="12" t="s">
        <v>94</v>
      </c>
      <c r="D791" s="8"/>
      <c r="E791" s="8"/>
      <c r="F791" s="8"/>
      <c r="G791" s="8"/>
    </row>
    <row r="792" spans="1:7" s="6" customFormat="1" ht="17">
      <c r="A792" s="293"/>
      <c r="B792" s="103" t="s">
        <v>320</v>
      </c>
      <c r="C792" s="12" t="s">
        <v>95</v>
      </c>
      <c r="D792" s="8"/>
      <c r="E792" s="8"/>
      <c r="F792" s="8"/>
      <c r="G792" s="8"/>
    </row>
    <row r="793" spans="1:7" s="6" customFormat="1" ht="17">
      <c r="A793" s="293"/>
      <c r="B793" s="103" t="s">
        <v>320</v>
      </c>
      <c r="C793" s="12" t="s">
        <v>96</v>
      </c>
      <c r="D793" s="8"/>
      <c r="E793" s="8"/>
      <c r="F793" s="8"/>
      <c r="G793" s="8"/>
    </row>
    <row r="794" spans="1:7" s="6" customFormat="1" ht="17">
      <c r="A794" s="293"/>
      <c r="B794" s="103" t="s">
        <v>320</v>
      </c>
      <c r="C794" s="12" t="s">
        <v>310</v>
      </c>
      <c r="D794" s="8"/>
      <c r="E794" s="8"/>
      <c r="F794" s="8"/>
      <c r="G794" s="8"/>
    </row>
    <row r="795" spans="1:7" s="6" customFormat="1" ht="17">
      <c r="A795" s="293"/>
      <c r="B795" s="103" t="s">
        <v>320</v>
      </c>
      <c r="C795" s="12" t="s">
        <v>97</v>
      </c>
      <c r="D795" s="8"/>
      <c r="E795" s="8"/>
      <c r="F795" s="8"/>
      <c r="G795" s="8"/>
    </row>
    <row r="796" spans="1:7" s="6" customFormat="1" ht="17">
      <c r="A796" s="293"/>
      <c r="B796" s="103" t="s">
        <v>320</v>
      </c>
      <c r="C796" s="12" t="s">
        <v>98</v>
      </c>
      <c r="D796" s="8"/>
      <c r="E796" s="8"/>
      <c r="F796" s="8"/>
      <c r="G796" s="8"/>
    </row>
    <row r="797" spans="1:7" s="6" customFormat="1" ht="34">
      <c r="A797" s="293"/>
      <c r="B797" s="103" t="s">
        <v>320</v>
      </c>
      <c r="C797" s="12" t="s">
        <v>99</v>
      </c>
      <c r="D797" s="8"/>
      <c r="E797" s="8"/>
      <c r="F797" s="8"/>
      <c r="G797" s="8"/>
    </row>
    <row r="798" spans="1:7" s="6" customFormat="1" ht="17">
      <c r="A798" s="293"/>
      <c r="B798" s="103" t="s">
        <v>320</v>
      </c>
      <c r="C798" s="12" t="s">
        <v>290</v>
      </c>
      <c r="D798" s="8"/>
      <c r="E798" s="8"/>
      <c r="F798" s="8"/>
      <c r="G798" s="8"/>
    </row>
    <row r="799" spans="1:7" s="6" customFormat="1" ht="17">
      <c r="A799" s="293"/>
      <c r="B799" s="103" t="s">
        <v>320</v>
      </c>
      <c r="C799" s="12" t="s">
        <v>100</v>
      </c>
      <c r="D799" s="8"/>
      <c r="E799" s="8"/>
      <c r="F799" s="8"/>
      <c r="G799" s="8"/>
    </row>
    <row r="800" spans="1:7" s="6" customFormat="1" ht="17">
      <c r="A800" s="293"/>
      <c r="B800" s="103" t="s">
        <v>320</v>
      </c>
      <c r="C800" s="12" t="s">
        <v>101</v>
      </c>
      <c r="D800" s="8"/>
      <c r="E800" s="8"/>
      <c r="F800" s="8"/>
      <c r="G800" s="8"/>
    </row>
    <row r="801" spans="1:7" s="6" customFormat="1" ht="17">
      <c r="A801" s="293"/>
      <c r="B801" s="103" t="s">
        <v>320</v>
      </c>
      <c r="C801" s="15" t="s">
        <v>102</v>
      </c>
      <c r="D801" s="8"/>
      <c r="E801" s="8"/>
      <c r="F801" s="8"/>
      <c r="G801" s="8"/>
    </row>
    <row r="802" spans="1:7" s="6" customFormat="1" ht="34">
      <c r="A802" s="293"/>
      <c r="B802" s="103" t="s">
        <v>320</v>
      </c>
      <c r="C802" s="22" t="s">
        <v>289</v>
      </c>
      <c r="D802" s="8"/>
      <c r="E802" s="8"/>
      <c r="F802" s="8"/>
      <c r="G802" s="8"/>
    </row>
    <row r="803" spans="1:7" s="6" customFormat="1" ht="17">
      <c r="A803" s="293"/>
      <c r="B803" s="103" t="s">
        <v>320</v>
      </c>
      <c r="C803" s="22" t="s">
        <v>288</v>
      </c>
      <c r="D803" s="8"/>
      <c r="E803" s="8"/>
      <c r="F803" s="8"/>
      <c r="G803" s="8"/>
    </row>
    <row r="804" spans="1:7" s="6" customFormat="1" ht="17">
      <c r="A804" s="293"/>
      <c r="B804" s="103" t="s">
        <v>320</v>
      </c>
      <c r="C804" s="22" t="s">
        <v>306</v>
      </c>
      <c r="D804" s="8"/>
      <c r="E804" s="8"/>
      <c r="F804" s="8"/>
      <c r="G804" s="8"/>
    </row>
    <row r="805" spans="1:7" s="6" customFormat="1" ht="17">
      <c r="A805" s="293"/>
      <c r="B805" s="103" t="s">
        <v>320</v>
      </c>
      <c r="C805" s="15" t="s">
        <v>4</v>
      </c>
      <c r="D805" s="8"/>
      <c r="E805" s="8"/>
      <c r="F805" s="8"/>
      <c r="G805" s="8"/>
    </row>
    <row r="806" spans="1:7" s="6" customFormat="1" ht="17">
      <c r="A806" s="295"/>
      <c r="B806" s="120" t="s">
        <v>320</v>
      </c>
      <c r="C806" s="119" t="s">
        <v>2</v>
      </c>
      <c r="D806" s="109"/>
      <c r="E806" s="109"/>
      <c r="F806" s="109"/>
      <c r="G806" s="109"/>
    </row>
    <row r="807" spans="1:7" s="241" customFormat="1" ht="15" customHeight="1">
      <c r="A807" s="245">
        <v>11.4</v>
      </c>
      <c r="B807" s="103" t="s">
        <v>320</v>
      </c>
      <c r="C807" s="264" t="s">
        <v>32</v>
      </c>
      <c r="D807" s="9">
        <v>1</v>
      </c>
      <c r="E807" s="57" t="s">
        <v>15</v>
      </c>
      <c r="F807" s="58">
        <v>60744</v>
      </c>
      <c r="G807" s="265">
        <f>ROUNDUP(IFERROR(D807*F807,0),0)</f>
        <v>60744</v>
      </c>
    </row>
    <row r="808" spans="1:7" s="6" customFormat="1" ht="17">
      <c r="A808" s="286"/>
      <c r="B808" s="187" t="s">
        <v>320</v>
      </c>
      <c r="C808" s="170" t="s">
        <v>129</v>
      </c>
      <c r="D808" s="171"/>
      <c r="E808" s="171"/>
      <c r="F808" s="171"/>
      <c r="G808" s="171"/>
    </row>
    <row r="809" spans="1:7" s="6" customFormat="1" ht="17">
      <c r="A809" s="283"/>
      <c r="B809" s="103" t="s">
        <v>320</v>
      </c>
      <c r="C809" s="13" t="s">
        <v>5</v>
      </c>
      <c r="D809" s="8"/>
      <c r="E809" s="8"/>
      <c r="F809" s="8"/>
      <c r="G809" s="8"/>
    </row>
    <row r="810" spans="1:7" s="6" customFormat="1" ht="17">
      <c r="A810" s="283"/>
      <c r="B810" s="103" t="s">
        <v>320</v>
      </c>
      <c r="C810" s="14" t="s">
        <v>0</v>
      </c>
      <c r="D810" s="8"/>
      <c r="E810" s="8"/>
      <c r="F810" s="8"/>
      <c r="G810" s="8"/>
    </row>
    <row r="811" spans="1:7" s="6" customFormat="1" ht="34">
      <c r="A811" s="283"/>
      <c r="B811" s="103" t="s">
        <v>320</v>
      </c>
      <c r="C811" s="14" t="s">
        <v>103</v>
      </c>
      <c r="D811" s="8"/>
      <c r="E811" s="8"/>
      <c r="F811" s="8"/>
      <c r="G811" s="8"/>
    </row>
    <row r="812" spans="1:7" s="6" customFormat="1" ht="17">
      <c r="A812" s="283"/>
      <c r="B812" s="103" t="s">
        <v>320</v>
      </c>
      <c r="C812" s="14" t="s">
        <v>51</v>
      </c>
      <c r="D812" s="8"/>
      <c r="E812" s="8"/>
      <c r="F812" s="8"/>
      <c r="G812" s="8"/>
    </row>
    <row r="813" spans="1:7" s="6" customFormat="1" ht="17">
      <c r="A813" s="283"/>
      <c r="B813" s="103" t="s">
        <v>320</v>
      </c>
      <c r="C813" s="14" t="s">
        <v>109</v>
      </c>
      <c r="D813" s="8"/>
      <c r="E813" s="8"/>
      <c r="F813" s="8"/>
      <c r="G813" s="8"/>
    </row>
    <row r="814" spans="1:7" s="6" customFormat="1" ht="17.5" customHeight="1">
      <c r="A814" s="283"/>
      <c r="B814" s="103" t="s">
        <v>320</v>
      </c>
      <c r="C814" s="14" t="s">
        <v>6</v>
      </c>
      <c r="D814" s="8"/>
      <c r="E814" s="8"/>
      <c r="F814" s="8"/>
      <c r="G814" s="8"/>
    </row>
    <row r="815" spans="1:7" s="6" customFormat="1" ht="17">
      <c r="A815" s="283"/>
      <c r="B815" s="103" t="s">
        <v>320</v>
      </c>
      <c r="C815" s="13" t="s">
        <v>1</v>
      </c>
      <c r="D815" s="8"/>
      <c r="E815" s="8"/>
      <c r="F815" s="8"/>
      <c r="G815" s="8"/>
    </row>
    <row r="816" spans="1:7" s="6" customFormat="1" ht="17">
      <c r="A816" s="283"/>
      <c r="B816" s="103" t="s">
        <v>320</v>
      </c>
      <c r="C816" s="13" t="s">
        <v>7</v>
      </c>
      <c r="D816" s="8"/>
      <c r="E816" s="8"/>
      <c r="F816" s="8"/>
      <c r="G816" s="8"/>
    </row>
    <row r="817" spans="1:7" s="6" customFormat="1" ht="17">
      <c r="A817" s="283"/>
      <c r="B817" s="103" t="s">
        <v>320</v>
      </c>
      <c r="C817" s="15" t="s">
        <v>4</v>
      </c>
      <c r="D817" s="8"/>
      <c r="E817" s="8"/>
      <c r="F817" s="8"/>
      <c r="G817" s="8"/>
    </row>
    <row r="818" spans="1:7" s="6" customFormat="1" ht="17">
      <c r="A818" s="283"/>
      <c r="B818" s="103" t="s">
        <v>320</v>
      </c>
      <c r="C818" s="13" t="s">
        <v>2</v>
      </c>
      <c r="D818" s="8"/>
      <c r="E818" s="8"/>
      <c r="F818" s="8"/>
      <c r="G818" s="8"/>
    </row>
    <row r="819" spans="1:7" s="6" customFormat="1" ht="17">
      <c r="A819" s="295"/>
      <c r="B819" s="120" t="s">
        <v>320</v>
      </c>
      <c r="C819" s="119" t="s">
        <v>130</v>
      </c>
      <c r="D819" s="109"/>
      <c r="E819" s="109"/>
      <c r="F819" s="109"/>
      <c r="G819" s="109"/>
    </row>
    <row r="820" spans="1:7" s="241" customFormat="1" ht="17">
      <c r="A820" s="245">
        <v>11.5</v>
      </c>
      <c r="B820" s="103" t="s">
        <v>320</v>
      </c>
      <c r="C820" s="264" t="s">
        <v>32</v>
      </c>
      <c r="D820" s="9">
        <v>1</v>
      </c>
      <c r="E820" s="57" t="s">
        <v>15</v>
      </c>
      <c r="F820" s="58">
        <v>61245</v>
      </c>
      <c r="G820" s="265">
        <f>ROUNDUP(IFERROR(D820*F820,0),0)</f>
        <v>61245</v>
      </c>
    </row>
    <row r="821" spans="1:7" s="6" customFormat="1" ht="17">
      <c r="A821" s="286"/>
      <c r="B821" s="187" t="s">
        <v>320</v>
      </c>
      <c r="C821" s="170" t="s">
        <v>131</v>
      </c>
      <c r="D821" s="171"/>
      <c r="E821" s="171"/>
      <c r="F821" s="171"/>
      <c r="G821" s="171"/>
    </row>
    <row r="822" spans="1:7" s="6" customFormat="1" ht="17">
      <c r="A822" s="283"/>
      <c r="B822" s="103" t="s">
        <v>320</v>
      </c>
      <c r="C822" s="13" t="s">
        <v>5</v>
      </c>
      <c r="D822" s="8"/>
      <c r="E822" s="8"/>
      <c r="F822" s="8"/>
      <c r="G822" s="8"/>
    </row>
    <row r="823" spans="1:7" s="6" customFormat="1" ht="17">
      <c r="A823" s="283"/>
      <c r="B823" s="103" t="s">
        <v>320</v>
      </c>
      <c r="C823" s="14" t="s">
        <v>0</v>
      </c>
      <c r="D823" s="8"/>
      <c r="E823" s="8"/>
      <c r="F823" s="8"/>
      <c r="G823" s="8"/>
    </row>
    <row r="824" spans="1:7" s="6" customFormat="1" ht="34">
      <c r="A824" s="283"/>
      <c r="B824" s="103" t="s">
        <v>320</v>
      </c>
      <c r="C824" s="14" t="s">
        <v>103</v>
      </c>
      <c r="D824" s="8"/>
      <c r="E824" s="8"/>
      <c r="F824" s="8"/>
      <c r="G824" s="8"/>
    </row>
    <row r="825" spans="1:7" s="6" customFormat="1" ht="17">
      <c r="A825" s="283"/>
      <c r="B825" s="103" t="s">
        <v>320</v>
      </c>
      <c r="C825" s="14" t="s">
        <v>51</v>
      </c>
      <c r="D825" s="8"/>
      <c r="E825" s="8"/>
      <c r="F825" s="8"/>
      <c r="G825" s="8"/>
    </row>
    <row r="826" spans="1:7" s="6" customFormat="1" ht="17">
      <c r="A826" s="283"/>
      <c r="B826" s="103" t="s">
        <v>320</v>
      </c>
      <c r="C826" s="14" t="s">
        <v>109</v>
      </c>
      <c r="D826" s="8"/>
      <c r="E826" s="8"/>
      <c r="F826" s="8"/>
      <c r="G826" s="8"/>
    </row>
    <row r="827" spans="1:7" s="6" customFormat="1" ht="17.5" customHeight="1">
      <c r="A827" s="283"/>
      <c r="B827" s="103" t="s">
        <v>320</v>
      </c>
      <c r="C827" s="14" t="s">
        <v>6</v>
      </c>
      <c r="D827" s="8"/>
      <c r="E827" s="8"/>
      <c r="F827" s="8"/>
      <c r="G827" s="8"/>
    </row>
    <row r="828" spans="1:7" s="6" customFormat="1" ht="17">
      <c r="A828" s="283"/>
      <c r="B828" s="103" t="s">
        <v>320</v>
      </c>
      <c r="C828" s="13" t="s">
        <v>1</v>
      </c>
      <c r="D828" s="8"/>
      <c r="E828" s="8"/>
      <c r="F828" s="8"/>
      <c r="G828" s="8"/>
    </row>
    <row r="829" spans="1:7" s="6" customFormat="1" ht="17">
      <c r="A829" s="283"/>
      <c r="B829" s="103" t="s">
        <v>320</v>
      </c>
      <c r="C829" s="13" t="s">
        <v>7</v>
      </c>
      <c r="D829" s="8"/>
      <c r="E829" s="8"/>
      <c r="F829" s="8"/>
      <c r="G829" s="8"/>
    </row>
    <row r="830" spans="1:7" s="6" customFormat="1" ht="17">
      <c r="A830" s="283"/>
      <c r="B830" s="103" t="s">
        <v>320</v>
      </c>
      <c r="C830" s="15" t="s">
        <v>4</v>
      </c>
      <c r="D830" s="8"/>
      <c r="E830" s="8"/>
      <c r="F830" s="8"/>
      <c r="G830" s="8"/>
    </row>
    <row r="831" spans="1:7" s="6" customFormat="1" ht="17">
      <c r="A831" s="283"/>
      <c r="B831" s="103" t="s">
        <v>320</v>
      </c>
      <c r="C831" s="13" t="s">
        <v>2</v>
      </c>
      <c r="D831" s="8"/>
      <c r="E831" s="8"/>
      <c r="F831" s="8"/>
      <c r="G831" s="8"/>
    </row>
    <row r="832" spans="1:7" s="6" customFormat="1" ht="17">
      <c r="A832" s="295"/>
      <c r="B832" s="120" t="s">
        <v>320</v>
      </c>
      <c r="C832" s="119" t="s">
        <v>130</v>
      </c>
      <c r="D832" s="109"/>
      <c r="E832" s="109"/>
      <c r="F832" s="109"/>
      <c r="G832" s="109"/>
    </row>
    <row r="833" spans="1:7" s="6" customFormat="1" ht="17">
      <c r="A833" s="262">
        <v>11.6</v>
      </c>
      <c r="B833" s="256" t="s">
        <v>320</v>
      </c>
      <c r="C833" s="257" t="s">
        <v>132</v>
      </c>
      <c r="D833" s="258">
        <v>1</v>
      </c>
      <c r="E833" s="259" t="s">
        <v>15</v>
      </c>
      <c r="F833" s="260">
        <v>188805</v>
      </c>
      <c r="G833" s="261">
        <f>ROUNDUP(IFERROR(D833*F833,0),0)</f>
        <v>188805</v>
      </c>
    </row>
    <row r="834" spans="1:7" s="6" customFormat="1" ht="17">
      <c r="A834" s="286"/>
      <c r="B834" s="187" t="s">
        <v>320</v>
      </c>
      <c r="C834" s="170" t="s">
        <v>133</v>
      </c>
      <c r="D834" s="171"/>
      <c r="E834" s="171"/>
      <c r="F834" s="171"/>
      <c r="G834" s="171"/>
    </row>
    <row r="835" spans="1:7" s="6" customFormat="1" ht="17">
      <c r="A835" s="283"/>
      <c r="B835" s="103" t="s">
        <v>320</v>
      </c>
      <c r="C835" s="13" t="s">
        <v>5</v>
      </c>
      <c r="D835" s="8"/>
      <c r="E835" s="8"/>
      <c r="F835" s="8"/>
      <c r="G835" s="8"/>
    </row>
    <row r="836" spans="1:7" s="6" customFormat="1" ht="17">
      <c r="A836" s="283"/>
      <c r="B836" s="103" t="s">
        <v>320</v>
      </c>
      <c r="C836" s="14" t="s">
        <v>0</v>
      </c>
      <c r="D836" s="8"/>
      <c r="E836" s="8"/>
      <c r="F836" s="8"/>
      <c r="G836" s="8"/>
    </row>
    <row r="837" spans="1:7" s="6" customFormat="1" ht="17">
      <c r="A837" s="283"/>
      <c r="B837" s="103" t="s">
        <v>320</v>
      </c>
      <c r="C837" s="14" t="s">
        <v>136</v>
      </c>
      <c r="D837" s="8"/>
      <c r="E837" s="8"/>
      <c r="F837" s="8"/>
      <c r="G837" s="8"/>
    </row>
    <row r="838" spans="1:7" s="6" customFormat="1" ht="34">
      <c r="A838" s="283"/>
      <c r="B838" s="103" t="s">
        <v>320</v>
      </c>
      <c r="C838" s="14" t="s">
        <v>134</v>
      </c>
      <c r="D838" s="8"/>
      <c r="E838" s="8"/>
      <c r="F838" s="8"/>
      <c r="G838" s="8"/>
    </row>
    <row r="839" spans="1:7" s="6" customFormat="1" ht="17">
      <c r="A839" s="283"/>
      <c r="B839" s="103" t="s">
        <v>320</v>
      </c>
      <c r="C839" s="14" t="s">
        <v>135</v>
      </c>
      <c r="D839" s="8"/>
      <c r="E839" s="8"/>
      <c r="F839" s="8"/>
      <c r="G839" s="8"/>
    </row>
    <row r="840" spans="1:7" s="6" customFormat="1" ht="17">
      <c r="A840" s="283"/>
      <c r="B840" s="103" t="s">
        <v>320</v>
      </c>
      <c r="C840" s="14" t="s">
        <v>106</v>
      </c>
      <c r="D840" s="8"/>
      <c r="E840" s="8"/>
      <c r="F840" s="8"/>
      <c r="G840" s="8"/>
    </row>
    <row r="841" spans="1:7" s="6" customFormat="1" ht="17">
      <c r="A841" s="283"/>
      <c r="B841" s="103" t="s">
        <v>320</v>
      </c>
      <c r="C841" s="14" t="s">
        <v>19</v>
      </c>
      <c r="D841" s="8"/>
      <c r="E841" s="8"/>
      <c r="F841" s="8"/>
      <c r="G841" s="8"/>
    </row>
    <row r="842" spans="1:7" s="6" customFormat="1" ht="17">
      <c r="A842" s="283"/>
      <c r="B842" s="103" t="s">
        <v>320</v>
      </c>
      <c r="C842" s="14" t="s">
        <v>107</v>
      </c>
      <c r="D842" s="8"/>
      <c r="E842" s="8"/>
      <c r="F842" s="8"/>
      <c r="G842" s="8"/>
    </row>
    <row r="843" spans="1:7" s="6" customFormat="1" ht="34">
      <c r="A843" s="283"/>
      <c r="B843" s="103" t="s">
        <v>320</v>
      </c>
      <c r="C843" s="14" t="s">
        <v>16</v>
      </c>
      <c r="D843" s="8"/>
      <c r="E843" s="8"/>
      <c r="F843" s="8"/>
      <c r="G843" s="8"/>
    </row>
    <row r="844" spans="1:7" s="6" customFormat="1" ht="17">
      <c r="A844" s="283"/>
      <c r="B844" s="103" t="s">
        <v>320</v>
      </c>
      <c r="C844" s="14" t="s">
        <v>126</v>
      </c>
      <c r="D844" s="8"/>
      <c r="E844" s="8"/>
      <c r="F844" s="8"/>
      <c r="G844" s="8"/>
    </row>
    <row r="845" spans="1:7" s="6" customFormat="1" ht="17">
      <c r="A845" s="283"/>
      <c r="B845" s="103" t="s">
        <v>320</v>
      </c>
      <c r="C845" s="13" t="s">
        <v>35</v>
      </c>
      <c r="D845" s="8"/>
      <c r="E845" s="8"/>
      <c r="F845" s="8"/>
      <c r="G845" s="8"/>
    </row>
    <row r="846" spans="1:7" s="6" customFormat="1" ht="17">
      <c r="A846" s="283"/>
      <c r="B846" s="103" t="s">
        <v>320</v>
      </c>
      <c r="C846" s="15" t="s">
        <v>25</v>
      </c>
      <c r="D846" s="8"/>
      <c r="E846" s="8"/>
      <c r="F846" s="8"/>
      <c r="G846" s="8"/>
    </row>
    <row r="847" spans="1:7" s="6" customFormat="1" ht="17">
      <c r="A847" s="283"/>
      <c r="B847" s="103" t="s">
        <v>320</v>
      </c>
      <c r="C847" s="15" t="s">
        <v>6</v>
      </c>
      <c r="D847" s="8"/>
      <c r="E847" s="8"/>
      <c r="F847" s="8"/>
      <c r="G847" s="8"/>
    </row>
    <row r="848" spans="1:7" s="6" customFormat="1" ht="17">
      <c r="A848" s="283"/>
      <c r="B848" s="103" t="s">
        <v>320</v>
      </c>
      <c r="C848" s="14" t="s">
        <v>27</v>
      </c>
      <c r="D848" s="8"/>
      <c r="E848" s="8"/>
      <c r="F848" s="8"/>
      <c r="G848" s="8"/>
    </row>
    <row r="849" spans="1:7" s="6" customFormat="1" ht="17">
      <c r="A849" s="283"/>
      <c r="B849" s="103" t="s">
        <v>320</v>
      </c>
      <c r="C849" s="15" t="s">
        <v>26</v>
      </c>
      <c r="D849" s="8"/>
      <c r="E849" s="8"/>
      <c r="F849" s="8"/>
      <c r="G849" s="8"/>
    </row>
    <row r="850" spans="1:7" s="6" customFormat="1" ht="17">
      <c r="A850" s="283"/>
      <c r="B850" s="103" t="s">
        <v>320</v>
      </c>
      <c r="C850" s="13" t="s">
        <v>2</v>
      </c>
      <c r="D850" s="8"/>
      <c r="E850" s="8"/>
      <c r="F850" s="8"/>
      <c r="G850" s="8"/>
    </row>
    <row r="851" spans="1:7" s="16" customFormat="1" ht="17">
      <c r="A851" s="291"/>
      <c r="B851" s="120" t="s">
        <v>320</v>
      </c>
      <c r="C851" s="123" t="s">
        <v>42</v>
      </c>
      <c r="D851" s="124"/>
      <c r="E851" s="124"/>
      <c r="F851" s="124"/>
      <c r="G851" s="124"/>
    </row>
    <row r="852" spans="1:7" s="6" customFormat="1" ht="17">
      <c r="A852" s="262">
        <v>11.7</v>
      </c>
      <c r="B852" s="256" t="s">
        <v>320</v>
      </c>
      <c r="C852" s="257" t="s">
        <v>146</v>
      </c>
      <c r="D852" s="258">
        <v>1</v>
      </c>
      <c r="E852" s="259" t="s">
        <v>15</v>
      </c>
      <c r="F852" s="260">
        <v>32038</v>
      </c>
      <c r="G852" s="261">
        <f>ROUNDUP(IFERROR(D852*F852,0),0)</f>
        <v>32038</v>
      </c>
    </row>
    <row r="853" spans="1:7" s="6" customFormat="1" ht="17">
      <c r="A853" s="286"/>
      <c r="B853" s="187" t="s">
        <v>320</v>
      </c>
      <c r="C853" s="170" t="s">
        <v>137</v>
      </c>
      <c r="D853" s="171"/>
      <c r="E853" s="171"/>
      <c r="F853" s="171"/>
      <c r="G853" s="171"/>
    </row>
    <row r="854" spans="1:7" s="6" customFormat="1" ht="17">
      <c r="A854" s="283"/>
      <c r="B854" s="103" t="s">
        <v>320</v>
      </c>
      <c r="C854" s="13" t="s">
        <v>5</v>
      </c>
      <c r="D854" s="8"/>
      <c r="E854" s="8"/>
      <c r="F854" s="8"/>
      <c r="G854" s="8"/>
    </row>
    <row r="855" spans="1:7" s="6" customFormat="1" ht="17">
      <c r="A855" s="283"/>
      <c r="B855" s="103" t="s">
        <v>320</v>
      </c>
      <c r="C855" s="14" t="s">
        <v>0</v>
      </c>
      <c r="D855" s="8"/>
      <c r="E855" s="8"/>
      <c r="F855" s="8"/>
      <c r="G855" s="8"/>
    </row>
    <row r="856" spans="1:7" s="6" customFormat="1" ht="17">
      <c r="A856" s="283"/>
      <c r="B856" s="103" t="s">
        <v>320</v>
      </c>
      <c r="C856" s="14" t="s">
        <v>136</v>
      </c>
      <c r="D856" s="8"/>
      <c r="E856" s="8"/>
      <c r="F856" s="8"/>
      <c r="G856" s="8"/>
    </row>
    <row r="857" spans="1:7" s="6" customFormat="1" ht="17">
      <c r="A857" s="283"/>
      <c r="B857" s="103" t="s">
        <v>320</v>
      </c>
      <c r="C857" s="14" t="s">
        <v>106</v>
      </c>
      <c r="D857" s="8"/>
      <c r="E857" s="8"/>
      <c r="F857" s="8"/>
      <c r="G857" s="8"/>
    </row>
    <row r="858" spans="1:7" s="6" customFormat="1" ht="17">
      <c r="A858" s="283"/>
      <c r="B858" s="103" t="s">
        <v>320</v>
      </c>
      <c r="C858" s="14" t="s">
        <v>19</v>
      </c>
      <c r="D858" s="8"/>
      <c r="E858" s="8"/>
      <c r="F858" s="8"/>
      <c r="G858" s="8"/>
    </row>
    <row r="859" spans="1:7" s="6" customFormat="1" ht="17">
      <c r="A859" s="283"/>
      <c r="B859" s="103" t="s">
        <v>320</v>
      </c>
      <c r="C859" s="14" t="s">
        <v>107</v>
      </c>
      <c r="D859" s="8"/>
      <c r="E859" s="8"/>
      <c r="F859" s="8"/>
      <c r="G859" s="8"/>
    </row>
    <row r="860" spans="1:7" s="6" customFormat="1" ht="17">
      <c r="A860" s="283"/>
      <c r="B860" s="103" t="s">
        <v>320</v>
      </c>
      <c r="C860" s="14" t="s">
        <v>18</v>
      </c>
      <c r="D860" s="8"/>
      <c r="E860" s="8"/>
      <c r="F860" s="8"/>
      <c r="G860" s="8"/>
    </row>
    <row r="861" spans="1:7" s="6" customFormat="1" ht="34">
      <c r="A861" s="283"/>
      <c r="B861" s="103" t="s">
        <v>320</v>
      </c>
      <c r="C861" s="14" t="s">
        <v>16</v>
      </c>
      <c r="D861" s="8"/>
      <c r="E861" s="8"/>
      <c r="F861" s="8"/>
      <c r="G861" s="8"/>
    </row>
    <row r="862" spans="1:7" s="6" customFormat="1" ht="17">
      <c r="A862" s="283"/>
      <c r="B862" s="103" t="s">
        <v>320</v>
      </c>
      <c r="C862" s="14" t="s">
        <v>126</v>
      </c>
      <c r="D862" s="8"/>
      <c r="E862" s="8"/>
      <c r="F862" s="8"/>
      <c r="G862" s="8"/>
    </row>
    <row r="863" spans="1:7" s="6" customFormat="1" ht="17">
      <c r="A863" s="287"/>
      <c r="B863" s="120" t="s">
        <v>320</v>
      </c>
      <c r="C863" s="112" t="s">
        <v>4</v>
      </c>
      <c r="D863" s="109"/>
      <c r="E863" s="109"/>
      <c r="F863" s="109"/>
      <c r="G863" s="109"/>
    </row>
    <row r="864" spans="1:7" s="241" customFormat="1" ht="17">
      <c r="A864" s="245">
        <v>11.8</v>
      </c>
      <c r="B864" s="103" t="s">
        <v>320</v>
      </c>
      <c r="C864" s="264" t="s">
        <v>20</v>
      </c>
      <c r="D864" s="9">
        <v>2</v>
      </c>
      <c r="E864" s="57" t="s">
        <v>15</v>
      </c>
      <c r="F864" s="58">
        <v>15095</v>
      </c>
      <c r="G864" s="265">
        <f>ROUNDUP(IFERROR(D864*F864,0),0)</f>
        <v>30190</v>
      </c>
    </row>
    <row r="865" spans="1:7" s="6" customFormat="1" ht="17">
      <c r="A865" s="284">
        <v>12</v>
      </c>
      <c r="B865" s="189" t="s">
        <v>320</v>
      </c>
      <c r="C865" s="166" t="s">
        <v>142</v>
      </c>
      <c r="D865" s="167"/>
      <c r="E865" s="167"/>
      <c r="F865" s="167"/>
      <c r="G865" s="167"/>
    </row>
    <row r="866" spans="1:7" s="282" customFormat="1" ht="17">
      <c r="A866" s="281">
        <v>12.1</v>
      </c>
      <c r="B866" s="275" t="s">
        <v>320</v>
      </c>
      <c r="C866" s="276" t="s">
        <v>21</v>
      </c>
      <c r="D866" s="277">
        <v>1</v>
      </c>
      <c r="E866" s="278" t="s">
        <v>15</v>
      </c>
      <c r="F866" s="279">
        <v>24570</v>
      </c>
      <c r="G866" s="280">
        <f>ROUNDUP(IFERROR(D866*F866,0),0)</f>
        <v>24570</v>
      </c>
    </row>
    <row r="867" spans="1:7" s="6" customFormat="1" ht="17">
      <c r="A867" s="290"/>
      <c r="B867" s="187" t="s">
        <v>320</v>
      </c>
      <c r="C867" s="170" t="s">
        <v>30</v>
      </c>
      <c r="D867" s="173"/>
      <c r="E867" s="174"/>
      <c r="F867" s="175"/>
      <c r="G867" s="188"/>
    </row>
    <row r="868" spans="1:7" s="6" customFormat="1" ht="17">
      <c r="A868" s="288"/>
      <c r="B868" s="103" t="s">
        <v>320</v>
      </c>
      <c r="C868" s="14" t="s">
        <v>22</v>
      </c>
      <c r="D868" s="1"/>
      <c r="E868" s="17"/>
      <c r="F868" s="18"/>
      <c r="G868" s="19"/>
    </row>
    <row r="869" spans="1:7" s="6" customFormat="1" ht="17">
      <c r="A869" s="288"/>
      <c r="B869" s="103" t="s">
        <v>320</v>
      </c>
      <c r="C869" s="14" t="s">
        <v>0</v>
      </c>
      <c r="D869" s="1"/>
      <c r="E869" s="10"/>
      <c r="F869" s="2"/>
      <c r="G869" s="11"/>
    </row>
    <row r="870" spans="1:7" s="6" customFormat="1" ht="17">
      <c r="A870" s="291"/>
      <c r="B870" s="120" t="s">
        <v>320</v>
      </c>
      <c r="C870" s="112" t="s">
        <v>36</v>
      </c>
      <c r="D870" s="113"/>
      <c r="E870" s="114"/>
      <c r="F870" s="115"/>
      <c r="G870" s="122"/>
    </row>
    <row r="871" spans="1:7" s="6" customFormat="1" ht="17">
      <c r="A871" s="283">
        <v>12.2</v>
      </c>
      <c r="B871" s="103" t="s">
        <v>320</v>
      </c>
      <c r="C871" s="21" t="s">
        <v>82</v>
      </c>
      <c r="D871" s="9">
        <v>1</v>
      </c>
      <c r="E871" s="10" t="s">
        <v>15</v>
      </c>
      <c r="F871" s="2">
        <v>55650</v>
      </c>
      <c r="G871" s="11">
        <f>ROUNDUP(IFERROR(D871*F871,0),0)</f>
        <v>55650</v>
      </c>
    </row>
    <row r="872" spans="1:7" ht="17">
      <c r="A872" s="296"/>
      <c r="B872" s="189" t="s">
        <v>320</v>
      </c>
      <c r="C872" s="179" t="s">
        <v>150</v>
      </c>
      <c r="D872" s="179"/>
      <c r="E872" s="179"/>
      <c r="F872" s="179"/>
      <c r="G872" s="179"/>
    </row>
    <row r="873" spans="1:7" s="6" customFormat="1" ht="34">
      <c r="A873" s="283">
        <v>12.3</v>
      </c>
      <c r="B873" s="103" t="s">
        <v>320</v>
      </c>
      <c r="C873" s="21" t="s">
        <v>307</v>
      </c>
      <c r="D873" s="9">
        <v>4</v>
      </c>
      <c r="E873" s="10" t="s">
        <v>15</v>
      </c>
      <c r="F873" s="2">
        <v>202577</v>
      </c>
      <c r="G873" s="11">
        <f>ROUNDUP(IFERROR(D873*F873,0),0)</f>
        <v>810308</v>
      </c>
    </row>
    <row r="874" spans="1:7" s="6" customFormat="1" ht="17">
      <c r="A874" s="292"/>
      <c r="B874" s="187" t="s">
        <v>320</v>
      </c>
      <c r="C874" s="170" t="s">
        <v>93</v>
      </c>
      <c r="D874" s="171"/>
      <c r="E874" s="171"/>
      <c r="F874" s="171"/>
      <c r="G874" s="171"/>
    </row>
    <row r="875" spans="1:7" s="6" customFormat="1" ht="17">
      <c r="A875" s="293"/>
      <c r="B875" s="103" t="s">
        <v>320</v>
      </c>
      <c r="C875" s="12" t="s">
        <v>94</v>
      </c>
      <c r="D875" s="8"/>
      <c r="E875" s="8"/>
      <c r="F875" s="8"/>
      <c r="G875" s="8"/>
    </row>
    <row r="876" spans="1:7" s="6" customFormat="1" ht="17">
      <c r="A876" s="293"/>
      <c r="B876" s="103" t="s">
        <v>320</v>
      </c>
      <c r="C876" s="12" t="s">
        <v>95</v>
      </c>
      <c r="D876" s="8"/>
      <c r="E876" s="8"/>
      <c r="F876" s="8"/>
      <c r="G876" s="8"/>
    </row>
    <row r="877" spans="1:7" s="6" customFormat="1" ht="17">
      <c r="A877" s="293"/>
      <c r="B877" s="103" t="s">
        <v>320</v>
      </c>
      <c r="C877" s="12" t="s">
        <v>96</v>
      </c>
      <c r="D877" s="8"/>
      <c r="E877" s="8"/>
      <c r="F877" s="8"/>
      <c r="G877" s="8"/>
    </row>
    <row r="878" spans="1:7" s="6" customFormat="1" ht="17">
      <c r="A878" s="293"/>
      <c r="B878" s="103" t="s">
        <v>320</v>
      </c>
      <c r="C878" s="12" t="s">
        <v>310</v>
      </c>
      <c r="D878" s="8"/>
      <c r="E878" s="8"/>
      <c r="F878" s="8"/>
      <c r="G878" s="8"/>
    </row>
    <row r="879" spans="1:7" s="6" customFormat="1" ht="17">
      <c r="A879" s="293"/>
      <c r="B879" s="103" t="s">
        <v>320</v>
      </c>
      <c r="C879" s="12" t="s">
        <v>97</v>
      </c>
      <c r="D879" s="8"/>
      <c r="E879" s="8"/>
      <c r="F879" s="8"/>
      <c r="G879" s="8"/>
    </row>
    <row r="880" spans="1:7" s="6" customFormat="1" ht="17">
      <c r="A880" s="293"/>
      <c r="B880" s="103" t="s">
        <v>320</v>
      </c>
      <c r="C880" s="12" t="s">
        <v>98</v>
      </c>
      <c r="D880" s="8"/>
      <c r="E880" s="8"/>
      <c r="F880" s="8"/>
      <c r="G880" s="8"/>
    </row>
    <row r="881" spans="1:7" s="6" customFormat="1" ht="34">
      <c r="A881" s="293"/>
      <c r="B881" s="103" t="s">
        <v>320</v>
      </c>
      <c r="C881" s="12" t="s">
        <v>99</v>
      </c>
      <c r="D881" s="8"/>
      <c r="E881" s="8"/>
      <c r="F881" s="8"/>
      <c r="G881" s="8"/>
    </row>
    <row r="882" spans="1:7" s="6" customFormat="1" ht="17">
      <c r="A882" s="293"/>
      <c r="B882" s="103" t="s">
        <v>320</v>
      </c>
      <c r="C882" s="12" t="s">
        <v>290</v>
      </c>
      <c r="D882" s="8"/>
      <c r="E882" s="8"/>
      <c r="F882" s="8"/>
      <c r="G882" s="8"/>
    </row>
    <row r="883" spans="1:7" s="6" customFormat="1" ht="17">
      <c r="A883" s="293"/>
      <c r="B883" s="103" t="s">
        <v>320</v>
      </c>
      <c r="C883" s="12" t="s">
        <v>100</v>
      </c>
      <c r="D883" s="8"/>
      <c r="E883" s="8"/>
      <c r="F883" s="8"/>
      <c r="G883" s="8"/>
    </row>
    <row r="884" spans="1:7" s="6" customFormat="1" ht="17">
      <c r="A884" s="293"/>
      <c r="B884" s="103" t="s">
        <v>320</v>
      </c>
      <c r="C884" s="12" t="s">
        <v>101</v>
      </c>
      <c r="D884" s="8"/>
      <c r="E884" s="8"/>
      <c r="F884" s="8"/>
      <c r="G884" s="8"/>
    </row>
    <row r="885" spans="1:7" s="6" customFormat="1" ht="17">
      <c r="A885" s="293"/>
      <c r="B885" s="103" t="s">
        <v>320</v>
      </c>
      <c r="C885" s="15" t="s">
        <v>102</v>
      </c>
      <c r="D885" s="8"/>
      <c r="E885" s="8"/>
      <c r="F885" s="8"/>
      <c r="G885" s="8"/>
    </row>
    <row r="886" spans="1:7" s="6" customFormat="1" ht="34">
      <c r="A886" s="293"/>
      <c r="B886" s="103" t="s">
        <v>320</v>
      </c>
      <c r="C886" s="22" t="s">
        <v>289</v>
      </c>
      <c r="D886" s="8"/>
      <c r="E886" s="8"/>
      <c r="F886" s="8"/>
      <c r="G886" s="8"/>
    </row>
    <row r="887" spans="1:7" s="6" customFormat="1" ht="17">
      <c r="A887" s="293"/>
      <c r="B887" s="103" t="s">
        <v>320</v>
      </c>
      <c r="C887" s="22" t="s">
        <v>288</v>
      </c>
      <c r="D887" s="8"/>
      <c r="E887" s="8"/>
      <c r="F887" s="8"/>
      <c r="G887" s="8"/>
    </row>
    <row r="888" spans="1:7" s="6" customFormat="1" ht="17">
      <c r="A888" s="293"/>
      <c r="B888" s="103" t="s">
        <v>320</v>
      </c>
      <c r="C888" s="22" t="s">
        <v>306</v>
      </c>
      <c r="D888" s="8"/>
      <c r="E888" s="8"/>
      <c r="F888" s="8"/>
      <c r="G888" s="8"/>
    </row>
    <row r="889" spans="1:7" s="6" customFormat="1" ht="17">
      <c r="A889" s="293"/>
      <c r="B889" s="103" t="s">
        <v>320</v>
      </c>
      <c r="C889" s="15" t="s">
        <v>4</v>
      </c>
      <c r="D889" s="8"/>
      <c r="E889" s="8"/>
      <c r="F889" s="8"/>
      <c r="G889" s="8"/>
    </row>
    <row r="890" spans="1:7" s="6" customFormat="1" ht="17">
      <c r="A890" s="295"/>
      <c r="B890" s="120" t="s">
        <v>320</v>
      </c>
      <c r="C890" s="119" t="s">
        <v>2</v>
      </c>
      <c r="D890" s="109"/>
      <c r="E890" s="109"/>
      <c r="F890" s="109"/>
      <c r="G890" s="109"/>
    </row>
    <row r="891" spans="1:7" s="6" customFormat="1" ht="17">
      <c r="A891" s="283">
        <v>12.4</v>
      </c>
      <c r="B891" s="103" t="s">
        <v>320</v>
      </c>
      <c r="C891" s="21" t="s">
        <v>32</v>
      </c>
      <c r="D891" s="9">
        <v>1</v>
      </c>
      <c r="E891" s="10" t="s">
        <v>15</v>
      </c>
      <c r="F891" s="2">
        <v>60744</v>
      </c>
      <c r="G891" s="11">
        <f>ROUNDUP(IFERROR(D891*F891,0),0)</f>
        <v>60744</v>
      </c>
    </row>
    <row r="892" spans="1:7" s="6" customFormat="1" ht="17">
      <c r="A892" s="286"/>
      <c r="B892" s="187" t="s">
        <v>320</v>
      </c>
      <c r="C892" s="170" t="s">
        <v>129</v>
      </c>
      <c r="D892" s="171"/>
      <c r="E892" s="171"/>
      <c r="F892" s="171"/>
      <c r="G892" s="171"/>
    </row>
    <row r="893" spans="1:7" s="6" customFormat="1" ht="17">
      <c r="A893" s="283"/>
      <c r="B893" s="103" t="s">
        <v>320</v>
      </c>
      <c r="C893" s="13" t="s">
        <v>5</v>
      </c>
      <c r="D893" s="8"/>
      <c r="E893" s="8"/>
      <c r="F893" s="8"/>
      <c r="G893" s="8"/>
    </row>
    <row r="894" spans="1:7" s="6" customFormat="1" ht="17">
      <c r="A894" s="283"/>
      <c r="B894" s="103" t="s">
        <v>320</v>
      </c>
      <c r="C894" s="14" t="s">
        <v>0</v>
      </c>
      <c r="D894" s="8"/>
      <c r="E894" s="8"/>
      <c r="F894" s="8"/>
      <c r="G894" s="8"/>
    </row>
    <row r="895" spans="1:7" s="6" customFormat="1" ht="34">
      <c r="A895" s="283"/>
      <c r="B895" s="103" t="s">
        <v>320</v>
      </c>
      <c r="C895" s="14" t="s">
        <v>103</v>
      </c>
      <c r="D895" s="8"/>
      <c r="E895" s="8"/>
      <c r="F895" s="8"/>
      <c r="G895" s="8"/>
    </row>
    <row r="896" spans="1:7" s="6" customFormat="1" ht="17">
      <c r="A896" s="283"/>
      <c r="B896" s="103" t="s">
        <v>320</v>
      </c>
      <c r="C896" s="14" t="s">
        <v>51</v>
      </c>
      <c r="D896" s="8"/>
      <c r="E896" s="8"/>
      <c r="F896" s="8"/>
      <c r="G896" s="8"/>
    </row>
    <row r="897" spans="1:7" s="6" customFormat="1" ht="17">
      <c r="A897" s="283"/>
      <c r="B897" s="103" t="s">
        <v>320</v>
      </c>
      <c r="C897" s="14" t="s">
        <v>109</v>
      </c>
      <c r="D897" s="8"/>
      <c r="E897" s="8"/>
      <c r="F897" s="8"/>
      <c r="G897" s="8"/>
    </row>
    <row r="898" spans="1:7" s="6" customFormat="1" ht="17.5" customHeight="1">
      <c r="A898" s="283"/>
      <c r="B898" s="103" t="s">
        <v>320</v>
      </c>
      <c r="C898" s="14" t="s">
        <v>6</v>
      </c>
      <c r="D898" s="8"/>
      <c r="E898" s="8"/>
      <c r="F898" s="8"/>
      <c r="G898" s="8"/>
    </row>
    <row r="899" spans="1:7" s="6" customFormat="1" ht="17">
      <c r="A899" s="283"/>
      <c r="B899" s="103" t="s">
        <v>320</v>
      </c>
      <c r="C899" s="13" t="s">
        <v>1</v>
      </c>
      <c r="D899" s="8"/>
      <c r="E899" s="8"/>
      <c r="F899" s="8"/>
      <c r="G899" s="8"/>
    </row>
    <row r="900" spans="1:7" s="6" customFormat="1" ht="17">
      <c r="A900" s="283"/>
      <c r="B900" s="103" t="s">
        <v>320</v>
      </c>
      <c r="C900" s="13" t="s">
        <v>7</v>
      </c>
      <c r="D900" s="8"/>
      <c r="E900" s="8"/>
      <c r="F900" s="8"/>
      <c r="G900" s="8"/>
    </row>
    <row r="901" spans="1:7" s="6" customFormat="1" ht="17">
      <c r="A901" s="283"/>
      <c r="B901" s="103" t="s">
        <v>320</v>
      </c>
      <c r="C901" s="15" t="s">
        <v>4</v>
      </c>
      <c r="D901" s="8"/>
      <c r="E901" s="8"/>
      <c r="F901" s="8"/>
      <c r="G901" s="8"/>
    </row>
    <row r="902" spans="1:7" s="6" customFormat="1" ht="17">
      <c r="A902" s="283"/>
      <c r="B902" s="103" t="s">
        <v>320</v>
      </c>
      <c r="C902" s="13" t="s">
        <v>2</v>
      </c>
      <c r="D902" s="8"/>
      <c r="E902" s="8"/>
      <c r="F902" s="8"/>
      <c r="G902" s="8"/>
    </row>
    <row r="903" spans="1:7" s="6" customFormat="1" ht="17">
      <c r="A903" s="295"/>
      <c r="B903" s="120" t="s">
        <v>320</v>
      </c>
      <c r="C903" s="119" t="s">
        <v>130</v>
      </c>
      <c r="D903" s="109"/>
      <c r="E903" s="109"/>
      <c r="F903" s="109"/>
      <c r="G903" s="109"/>
    </row>
    <row r="904" spans="1:7" s="6" customFormat="1" ht="17">
      <c r="A904" s="283">
        <v>12.5</v>
      </c>
      <c r="B904" s="103" t="s">
        <v>320</v>
      </c>
      <c r="C904" s="21" t="s">
        <v>32</v>
      </c>
      <c r="D904" s="9">
        <v>1</v>
      </c>
      <c r="E904" s="10" t="s">
        <v>15</v>
      </c>
      <c r="F904" s="2">
        <v>61245</v>
      </c>
      <c r="G904" s="11">
        <f>ROUNDUP(IFERROR(D904*F904,0),0)</f>
        <v>61245</v>
      </c>
    </row>
    <row r="905" spans="1:7" s="6" customFormat="1" ht="17">
      <c r="A905" s="286"/>
      <c r="B905" s="187" t="s">
        <v>320</v>
      </c>
      <c r="C905" s="170" t="s">
        <v>131</v>
      </c>
      <c r="D905" s="171"/>
      <c r="E905" s="171"/>
      <c r="F905" s="171"/>
      <c r="G905" s="171"/>
    </row>
    <row r="906" spans="1:7" s="6" customFormat="1" ht="17">
      <c r="A906" s="283"/>
      <c r="B906" s="103" t="s">
        <v>320</v>
      </c>
      <c r="C906" s="13" t="s">
        <v>5</v>
      </c>
      <c r="D906" s="8"/>
      <c r="E906" s="8"/>
      <c r="F906" s="8"/>
      <c r="G906" s="8"/>
    </row>
    <row r="907" spans="1:7" s="6" customFormat="1" ht="17">
      <c r="A907" s="283"/>
      <c r="B907" s="103" t="s">
        <v>320</v>
      </c>
      <c r="C907" s="14" t="s">
        <v>0</v>
      </c>
      <c r="D907" s="8"/>
      <c r="E907" s="8"/>
      <c r="F907" s="8"/>
      <c r="G907" s="8"/>
    </row>
    <row r="908" spans="1:7" s="6" customFormat="1" ht="34">
      <c r="A908" s="283"/>
      <c r="B908" s="103" t="s">
        <v>320</v>
      </c>
      <c r="C908" s="14" t="s">
        <v>103</v>
      </c>
      <c r="D908" s="8"/>
      <c r="E908" s="8"/>
      <c r="F908" s="8"/>
      <c r="G908" s="8"/>
    </row>
    <row r="909" spans="1:7" s="6" customFormat="1" ht="17">
      <c r="A909" s="283"/>
      <c r="B909" s="103" t="s">
        <v>320</v>
      </c>
      <c r="C909" s="14" t="s">
        <v>51</v>
      </c>
      <c r="D909" s="8"/>
      <c r="E909" s="8"/>
      <c r="F909" s="8"/>
      <c r="G909" s="8"/>
    </row>
    <row r="910" spans="1:7" s="6" customFormat="1" ht="17">
      <c r="A910" s="283"/>
      <c r="B910" s="103" t="s">
        <v>320</v>
      </c>
      <c r="C910" s="14" t="s">
        <v>109</v>
      </c>
      <c r="D910" s="8"/>
      <c r="E910" s="8"/>
      <c r="F910" s="8"/>
      <c r="G910" s="8"/>
    </row>
    <row r="911" spans="1:7" s="6" customFormat="1" ht="17.5" customHeight="1">
      <c r="A911" s="283"/>
      <c r="B911" s="103" t="s">
        <v>320</v>
      </c>
      <c r="C911" s="14" t="s">
        <v>6</v>
      </c>
      <c r="D911" s="8"/>
      <c r="E911" s="8"/>
      <c r="F911" s="8"/>
      <c r="G911" s="8"/>
    </row>
    <row r="912" spans="1:7" s="6" customFormat="1" ht="17">
      <c r="A912" s="283"/>
      <c r="B912" s="103" t="s">
        <v>320</v>
      </c>
      <c r="C912" s="13" t="s">
        <v>1</v>
      </c>
      <c r="D912" s="8"/>
      <c r="E912" s="8"/>
      <c r="F912" s="8"/>
      <c r="G912" s="8"/>
    </row>
    <row r="913" spans="1:7" s="6" customFormat="1" ht="17">
      <c r="A913" s="283"/>
      <c r="B913" s="103" t="s">
        <v>320</v>
      </c>
      <c r="C913" s="13" t="s">
        <v>7</v>
      </c>
      <c r="D913" s="8"/>
      <c r="E913" s="8"/>
      <c r="F913" s="8"/>
      <c r="G913" s="8"/>
    </row>
    <row r="914" spans="1:7" s="6" customFormat="1" ht="17">
      <c r="A914" s="283"/>
      <c r="B914" s="103" t="s">
        <v>320</v>
      </c>
      <c r="C914" s="15" t="s">
        <v>4</v>
      </c>
      <c r="D914" s="8"/>
      <c r="E914" s="8"/>
      <c r="F914" s="8"/>
      <c r="G914" s="8"/>
    </row>
    <row r="915" spans="1:7" s="6" customFormat="1" ht="17">
      <c r="A915" s="283"/>
      <c r="B915" s="103" t="s">
        <v>320</v>
      </c>
      <c r="C915" s="13" t="s">
        <v>2</v>
      </c>
      <c r="D915" s="8"/>
      <c r="E915" s="8"/>
      <c r="F915" s="8"/>
      <c r="G915" s="8"/>
    </row>
    <row r="916" spans="1:7" s="6" customFormat="1" ht="17">
      <c r="A916" s="295"/>
      <c r="B916" s="120" t="s">
        <v>320</v>
      </c>
      <c r="C916" s="119" t="s">
        <v>130</v>
      </c>
      <c r="D916" s="109"/>
      <c r="E916" s="109"/>
      <c r="F916" s="109"/>
      <c r="G916" s="109"/>
    </row>
    <row r="917" spans="1:7" s="6" customFormat="1" ht="17">
      <c r="A917" s="283">
        <v>12.6</v>
      </c>
      <c r="B917" s="103" t="s">
        <v>320</v>
      </c>
      <c r="C917" s="21" t="s">
        <v>132</v>
      </c>
      <c r="D917" s="9">
        <v>1</v>
      </c>
      <c r="E917" s="10" t="s">
        <v>15</v>
      </c>
      <c r="F917" s="2">
        <v>188805</v>
      </c>
      <c r="G917" s="11">
        <f>ROUNDUP(IFERROR(D917*F917,0),0)</f>
        <v>188805</v>
      </c>
    </row>
    <row r="918" spans="1:7" s="6" customFormat="1" ht="17">
      <c r="A918" s="286"/>
      <c r="B918" s="187" t="s">
        <v>320</v>
      </c>
      <c r="C918" s="170" t="s">
        <v>133</v>
      </c>
      <c r="D918" s="171"/>
      <c r="E918" s="171"/>
      <c r="F918" s="171"/>
      <c r="G918" s="171"/>
    </row>
    <row r="919" spans="1:7" s="6" customFormat="1" ht="17">
      <c r="A919" s="283"/>
      <c r="B919" s="103" t="s">
        <v>320</v>
      </c>
      <c r="C919" s="13" t="s">
        <v>5</v>
      </c>
      <c r="D919" s="8"/>
      <c r="E919" s="8"/>
      <c r="F919" s="8"/>
      <c r="G919" s="8"/>
    </row>
    <row r="920" spans="1:7" s="6" customFormat="1" ht="17">
      <c r="A920" s="283"/>
      <c r="B920" s="103" t="s">
        <v>320</v>
      </c>
      <c r="C920" s="14" t="s">
        <v>0</v>
      </c>
      <c r="D920" s="8"/>
      <c r="E920" s="8"/>
      <c r="F920" s="8"/>
      <c r="G920" s="8"/>
    </row>
    <row r="921" spans="1:7" s="6" customFormat="1" ht="17">
      <c r="A921" s="283"/>
      <c r="B921" s="103" t="s">
        <v>320</v>
      </c>
      <c r="C921" s="14" t="s">
        <v>136</v>
      </c>
      <c r="D921" s="8"/>
      <c r="E921" s="8"/>
      <c r="F921" s="8"/>
      <c r="G921" s="8"/>
    </row>
    <row r="922" spans="1:7" s="6" customFormat="1" ht="34">
      <c r="A922" s="283"/>
      <c r="B922" s="103" t="s">
        <v>320</v>
      </c>
      <c r="C922" s="14" t="s">
        <v>134</v>
      </c>
      <c r="D922" s="8"/>
      <c r="E922" s="8"/>
      <c r="F922" s="8"/>
      <c r="G922" s="8"/>
    </row>
    <row r="923" spans="1:7" s="6" customFormat="1" ht="17">
      <c r="A923" s="283"/>
      <c r="B923" s="103" t="s">
        <v>320</v>
      </c>
      <c r="C923" s="14" t="s">
        <v>135</v>
      </c>
      <c r="D923" s="8"/>
      <c r="E923" s="8"/>
      <c r="F923" s="8"/>
      <c r="G923" s="8"/>
    </row>
    <row r="924" spans="1:7" s="6" customFormat="1" ht="17">
      <c r="A924" s="283"/>
      <c r="B924" s="103" t="s">
        <v>320</v>
      </c>
      <c r="C924" s="14" t="s">
        <v>106</v>
      </c>
      <c r="D924" s="8"/>
      <c r="E924" s="8"/>
      <c r="F924" s="8"/>
      <c r="G924" s="8"/>
    </row>
    <row r="925" spans="1:7" s="6" customFormat="1" ht="17">
      <c r="A925" s="283"/>
      <c r="B925" s="103" t="s">
        <v>320</v>
      </c>
      <c r="C925" s="14" t="s">
        <v>19</v>
      </c>
      <c r="D925" s="8"/>
      <c r="E925" s="8"/>
      <c r="F925" s="8"/>
      <c r="G925" s="8"/>
    </row>
    <row r="926" spans="1:7" s="6" customFormat="1" ht="17">
      <c r="A926" s="283"/>
      <c r="B926" s="103" t="s">
        <v>320</v>
      </c>
      <c r="C926" s="14" t="s">
        <v>107</v>
      </c>
      <c r="D926" s="8"/>
      <c r="E926" s="8"/>
      <c r="F926" s="8"/>
      <c r="G926" s="8"/>
    </row>
    <row r="927" spans="1:7" s="6" customFormat="1" ht="34">
      <c r="A927" s="283"/>
      <c r="B927" s="103" t="s">
        <v>320</v>
      </c>
      <c r="C927" s="14" t="s">
        <v>16</v>
      </c>
      <c r="D927" s="8"/>
      <c r="E927" s="8"/>
      <c r="F927" s="8"/>
      <c r="G927" s="8"/>
    </row>
    <row r="928" spans="1:7" s="6" customFormat="1" ht="17">
      <c r="A928" s="283"/>
      <c r="B928" s="103" t="s">
        <v>320</v>
      </c>
      <c r="C928" s="14" t="s">
        <v>126</v>
      </c>
      <c r="D928" s="8"/>
      <c r="E928" s="8"/>
      <c r="F928" s="8"/>
      <c r="G928" s="8"/>
    </row>
    <row r="929" spans="1:7" s="6" customFormat="1" ht="17">
      <c r="A929" s="283"/>
      <c r="B929" s="103" t="s">
        <v>320</v>
      </c>
      <c r="C929" s="13" t="s">
        <v>35</v>
      </c>
      <c r="D929" s="8"/>
      <c r="E929" s="8"/>
      <c r="F929" s="8"/>
      <c r="G929" s="8"/>
    </row>
    <row r="930" spans="1:7" s="6" customFormat="1" ht="17">
      <c r="A930" s="283"/>
      <c r="B930" s="103" t="s">
        <v>320</v>
      </c>
      <c r="C930" s="15" t="s">
        <v>25</v>
      </c>
      <c r="D930" s="8"/>
      <c r="E930" s="8"/>
      <c r="F930" s="8"/>
      <c r="G930" s="8"/>
    </row>
    <row r="931" spans="1:7" s="6" customFormat="1" ht="17">
      <c r="A931" s="283"/>
      <c r="B931" s="103" t="s">
        <v>320</v>
      </c>
      <c r="C931" s="15" t="s">
        <v>6</v>
      </c>
      <c r="D931" s="8"/>
      <c r="E931" s="8"/>
      <c r="F931" s="8"/>
      <c r="G931" s="8"/>
    </row>
    <row r="932" spans="1:7" s="6" customFormat="1" ht="17">
      <c r="A932" s="283"/>
      <c r="B932" s="103" t="s">
        <v>320</v>
      </c>
      <c r="C932" s="14" t="s">
        <v>27</v>
      </c>
      <c r="D932" s="8"/>
      <c r="E932" s="8"/>
      <c r="F932" s="8"/>
      <c r="G932" s="8"/>
    </row>
    <row r="933" spans="1:7" s="6" customFormat="1" ht="17">
      <c r="A933" s="283"/>
      <c r="B933" s="103" t="s">
        <v>320</v>
      </c>
      <c r="C933" s="15" t="s">
        <v>26</v>
      </c>
      <c r="D933" s="8"/>
      <c r="E933" s="8"/>
      <c r="F933" s="8"/>
      <c r="G933" s="8"/>
    </row>
    <row r="934" spans="1:7" s="6" customFormat="1" ht="17">
      <c r="A934" s="283"/>
      <c r="B934" s="103" t="s">
        <v>320</v>
      </c>
      <c r="C934" s="13" t="s">
        <v>2</v>
      </c>
      <c r="D934" s="8"/>
      <c r="E934" s="8"/>
      <c r="F934" s="8"/>
      <c r="G934" s="8"/>
    </row>
    <row r="935" spans="1:7" s="16" customFormat="1" ht="17">
      <c r="A935" s="291"/>
      <c r="B935" s="120" t="s">
        <v>320</v>
      </c>
      <c r="C935" s="123" t="s">
        <v>42</v>
      </c>
      <c r="D935" s="124"/>
      <c r="E935" s="124"/>
      <c r="F935" s="124"/>
      <c r="G935" s="124"/>
    </row>
    <row r="936" spans="1:7" s="6" customFormat="1" ht="17">
      <c r="A936" s="283">
        <v>12.7</v>
      </c>
      <c r="B936" s="103" t="s">
        <v>320</v>
      </c>
      <c r="C936" s="21" t="s">
        <v>146</v>
      </c>
      <c r="D936" s="9">
        <v>1</v>
      </c>
      <c r="E936" s="10" t="s">
        <v>15</v>
      </c>
      <c r="F936" s="2">
        <v>32038</v>
      </c>
      <c r="G936" s="11">
        <f>ROUNDUP(IFERROR(D936*F936,0),0)</f>
        <v>32038</v>
      </c>
    </row>
    <row r="937" spans="1:7" s="6" customFormat="1" ht="17">
      <c r="A937" s="286"/>
      <c r="B937" s="187" t="s">
        <v>320</v>
      </c>
      <c r="C937" s="170" t="s">
        <v>137</v>
      </c>
      <c r="D937" s="171"/>
      <c r="E937" s="171"/>
      <c r="F937" s="171"/>
      <c r="G937" s="171"/>
    </row>
    <row r="938" spans="1:7" s="6" customFormat="1" ht="17">
      <c r="A938" s="283"/>
      <c r="B938" s="103" t="s">
        <v>320</v>
      </c>
      <c r="C938" s="13" t="s">
        <v>5</v>
      </c>
      <c r="D938" s="8"/>
      <c r="E938" s="8"/>
      <c r="F938" s="8"/>
      <c r="G938" s="8"/>
    </row>
    <row r="939" spans="1:7" s="6" customFormat="1" ht="17">
      <c r="A939" s="283"/>
      <c r="B939" s="103" t="s">
        <v>320</v>
      </c>
      <c r="C939" s="14" t="s">
        <v>0</v>
      </c>
      <c r="D939" s="8"/>
      <c r="E939" s="8"/>
      <c r="F939" s="8"/>
      <c r="G939" s="8"/>
    </row>
    <row r="940" spans="1:7" s="6" customFormat="1" ht="17">
      <c r="A940" s="283"/>
      <c r="B940" s="103" t="s">
        <v>320</v>
      </c>
      <c r="C940" s="14" t="s">
        <v>136</v>
      </c>
      <c r="D940" s="8"/>
      <c r="E940" s="8"/>
      <c r="F940" s="8"/>
      <c r="G940" s="8"/>
    </row>
    <row r="941" spans="1:7" s="6" customFormat="1" ht="17">
      <c r="A941" s="283"/>
      <c r="B941" s="103" t="s">
        <v>320</v>
      </c>
      <c r="C941" s="14" t="s">
        <v>106</v>
      </c>
      <c r="D941" s="8"/>
      <c r="E941" s="8"/>
      <c r="F941" s="8"/>
      <c r="G941" s="8"/>
    </row>
    <row r="942" spans="1:7" s="6" customFormat="1" ht="17">
      <c r="A942" s="283"/>
      <c r="B942" s="103" t="s">
        <v>320</v>
      </c>
      <c r="C942" s="14" t="s">
        <v>19</v>
      </c>
      <c r="D942" s="8"/>
      <c r="E942" s="8"/>
      <c r="F942" s="8"/>
      <c r="G942" s="8"/>
    </row>
    <row r="943" spans="1:7" s="6" customFormat="1" ht="17">
      <c r="A943" s="283"/>
      <c r="B943" s="103" t="s">
        <v>320</v>
      </c>
      <c r="C943" s="14" t="s">
        <v>107</v>
      </c>
      <c r="D943" s="8"/>
      <c r="E943" s="8"/>
      <c r="F943" s="8"/>
      <c r="G943" s="8"/>
    </row>
    <row r="944" spans="1:7" s="6" customFormat="1" ht="17">
      <c r="A944" s="283"/>
      <c r="B944" s="103" t="s">
        <v>320</v>
      </c>
      <c r="C944" s="14" t="s">
        <v>18</v>
      </c>
      <c r="D944" s="8"/>
      <c r="E944" s="8"/>
      <c r="F944" s="8"/>
      <c r="G944" s="8"/>
    </row>
    <row r="945" spans="1:7" s="6" customFormat="1" ht="34">
      <c r="A945" s="283"/>
      <c r="B945" s="103" t="s">
        <v>320</v>
      </c>
      <c r="C945" s="14" t="s">
        <v>16</v>
      </c>
      <c r="D945" s="8"/>
      <c r="E945" s="8"/>
      <c r="F945" s="8"/>
      <c r="G945" s="8"/>
    </row>
    <row r="946" spans="1:7" s="6" customFormat="1" ht="17">
      <c r="A946" s="283"/>
      <c r="B946" s="103" t="s">
        <v>320</v>
      </c>
      <c r="C946" s="14" t="s">
        <v>126</v>
      </c>
      <c r="D946" s="8"/>
      <c r="E946" s="8"/>
      <c r="F946" s="8"/>
      <c r="G946" s="8"/>
    </row>
    <row r="947" spans="1:7" s="6" customFormat="1" ht="17">
      <c r="A947" s="287"/>
      <c r="B947" s="120" t="s">
        <v>320</v>
      </c>
      <c r="C947" s="112" t="s">
        <v>4</v>
      </c>
      <c r="D947" s="109"/>
      <c r="E947" s="109"/>
      <c r="F947" s="109"/>
      <c r="G947" s="109"/>
    </row>
    <row r="948" spans="1:7" s="6" customFormat="1" ht="17">
      <c r="A948" s="283">
        <v>12.8</v>
      </c>
      <c r="B948" s="103" t="s">
        <v>320</v>
      </c>
      <c r="C948" s="21" t="s">
        <v>20</v>
      </c>
      <c r="D948" s="9">
        <v>2</v>
      </c>
      <c r="E948" s="10" t="s">
        <v>15</v>
      </c>
      <c r="F948" s="2">
        <v>15095</v>
      </c>
      <c r="G948" s="11">
        <f>ROUNDUP(IFERROR(D948*F948,0),0)</f>
        <v>30190</v>
      </c>
    </row>
    <row r="949" spans="1:7" s="6" customFormat="1" ht="17">
      <c r="A949" s="284">
        <v>13</v>
      </c>
      <c r="B949" s="189" t="s">
        <v>320</v>
      </c>
      <c r="C949" s="166" t="s">
        <v>143</v>
      </c>
      <c r="D949" s="167"/>
      <c r="E949" s="167"/>
      <c r="F949" s="167"/>
      <c r="G949" s="167"/>
    </row>
    <row r="950" spans="1:7" s="6" customFormat="1" ht="17">
      <c r="A950" s="283">
        <v>13.1</v>
      </c>
      <c r="B950" s="103" t="s">
        <v>320</v>
      </c>
      <c r="C950" s="21" t="s">
        <v>144</v>
      </c>
      <c r="D950" s="9">
        <v>5</v>
      </c>
      <c r="E950" s="10" t="s">
        <v>15</v>
      </c>
      <c r="F950" s="2">
        <v>223551</v>
      </c>
      <c r="G950" s="11">
        <f>ROUNDUP(IFERROR(D950*F950,0),0)</f>
        <v>1117755</v>
      </c>
    </row>
    <row r="951" spans="1:7" s="6" customFormat="1" ht="17">
      <c r="A951" s="292"/>
      <c r="B951" s="187" t="s">
        <v>320</v>
      </c>
      <c r="C951" s="170" t="s">
        <v>145</v>
      </c>
      <c r="D951" s="171"/>
      <c r="E951" s="171"/>
      <c r="F951" s="171"/>
      <c r="G951" s="171"/>
    </row>
    <row r="952" spans="1:7" s="6" customFormat="1" ht="17">
      <c r="A952" s="293"/>
      <c r="B952" s="103" t="s">
        <v>320</v>
      </c>
      <c r="C952" s="12" t="s">
        <v>94</v>
      </c>
      <c r="D952" s="8"/>
      <c r="E952" s="8"/>
      <c r="F952" s="8"/>
      <c r="G952" s="8"/>
    </row>
    <row r="953" spans="1:7" s="6" customFormat="1" ht="17">
      <c r="A953" s="293"/>
      <c r="B953" s="103" t="s">
        <v>320</v>
      </c>
      <c r="C953" s="12" t="s">
        <v>95</v>
      </c>
      <c r="D953" s="8"/>
      <c r="E953" s="8"/>
      <c r="F953" s="8"/>
      <c r="G953" s="8"/>
    </row>
    <row r="954" spans="1:7" s="6" customFormat="1" ht="17">
      <c r="A954" s="293"/>
      <c r="B954" s="103" t="s">
        <v>320</v>
      </c>
      <c r="C954" s="12" t="s">
        <v>96</v>
      </c>
      <c r="D954" s="8"/>
      <c r="E954" s="8"/>
      <c r="F954" s="8"/>
      <c r="G954" s="8"/>
    </row>
    <row r="955" spans="1:7" s="6" customFormat="1" ht="17">
      <c r="A955" s="293"/>
      <c r="B955" s="103" t="s">
        <v>320</v>
      </c>
      <c r="C955" s="12" t="s">
        <v>97</v>
      </c>
      <c r="D955" s="8"/>
      <c r="E955" s="8"/>
      <c r="F955" s="8"/>
      <c r="G955" s="8"/>
    </row>
    <row r="956" spans="1:7" s="6" customFormat="1" ht="17">
      <c r="A956" s="293"/>
      <c r="B956" s="103" t="s">
        <v>320</v>
      </c>
      <c r="C956" s="12" t="s">
        <v>98</v>
      </c>
      <c r="D956" s="8"/>
      <c r="E956" s="8"/>
      <c r="F956" s="8"/>
      <c r="G956" s="8"/>
    </row>
    <row r="957" spans="1:7" s="6" customFormat="1" ht="34">
      <c r="A957" s="293"/>
      <c r="B957" s="103" t="s">
        <v>320</v>
      </c>
      <c r="C957" s="12" t="s">
        <v>99</v>
      </c>
      <c r="D957" s="8"/>
      <c r="E957" s="8"/>
      <c r="F957" s="8"/>
      <c r="G957" s="8"/>
    </row>
    <row r="958" spans="1:7" s="6" customFormat="1" ht="17">
      <c r="A958" s="293"/>
      <c r="B958" s="103" t="s">
        <v>320</v>
      </c>
      <c r="C958" s="12" t="s">
        <v>290</v>
      </c>
      <c r="D958" s="8"/>
      <c r="E958" s="8"/>
      <c r="F958" s="8"/>
      <c r="G958" s="8"/>
    </row>
    <row r="959" spans="1:7" s="6" customFormat="1" ht="17">
      <c r="A959" s="293"/>
      <c r="B959" s="103" t="s">
        <v>320</v>
      </c>
      <c r="C959" s="12" t="s">
        <v>100</v>
      </c>
      <c r="D959" s="8"/>
      <c r="E959" s="8"/>
      <c r="F959" s="8"/>
      <c r="G959" s="8"/>
    </row>
    <row r="960" spans="1:7" s="6" customFormat="1" ht="17">
      <c r="A960" s="293"/>
      <c r="B960" s="103" t="s">
        <v>320</v>
      </c>
      <c r="C960" s="12" t="s">
        <v>101</v>
      </c>
      <c r="D960" s="8"/>
      <c r="E960" s="8"/>
      <c r="F960" s="8"/>
      <c r="G960" s="8"/>
    </row>
    <row r="961" spans="1:7" s="6" customFormat="1" ht="17">
      <c r="A961" s="293"/>
      <c r="B961" s="103" t="s">
        <v>320</v>
      </c>
      <c r="C961" s="15" t="s">
        <v>102</v>
      </c>
      <c r="D961" s="8"/>
      <c r="E961" s="8"/>
      <c r="F961" s="8"/>
      <c r="G961" s="8"/>
    </row>
    <row r="962" spans="1:7" s="6" customFormat="1" ht="17">
      <c r="A962" s="293"/>
      <c r="B962" s="103" t="s">
        <v>320</v>
      </c>
      <c r="C962" s="22" t="s">
        <v>288</v>
      </c>
      <c r="D962" s="8"/>
      <c r="E962" s="8"/>
      <c r="F962" s="8"/>
      <c r="G962" s="8"/>
    </row>
    <row r="963" spans="1:7" s="6" customFormat="1" ht="17">
      <c r="A963" s="295"/>
      <c r="B963" s="120" t="s">
        <v>320</v>
      </c>
      <c r="C963" s="112" t="s">
        <v>2</v>
      </c>
      <c r="D963" s="109"/>
      <c r="E963" s="109"/>
      <c r="F963" s="109"/>
      <c r="G963" s="109"/>
    </row>
    <row r="964" spans="1:7" s="6" customFormat="1" ht="17">
      <c r="A964" s="283">
        <v>13.2</v>
      </c>
      <c r="B964" s="103" t="s">
        <v>320</v>
      </c>
      <c r="C964" s="21" t="s">
        <v>132</v>
      </c>
      <c r="D964" s="9">
        <v>1</v>
      </c>
      <c r="E964" s="10" t="s">
        <v>15</v>
      </c>
      <c r="F964" s="2">
        <v>196298</v>
      </c>
      <c r="G964" s="11">
        <f>ROUNDUP(IFERROR(D964*F964,0),0)</f>
        <v>196298</v>
      </c>
    </row>
    <row r="965" spans="1:7" s="6" customFormat="1" ht="17">
      <c r="A965" s="286"/>
      <c r="B965" s="187" t="s">
        <v>320</v>
      </c>
      <c r="C965" s="170" t="s">
        <v>147</v>
      </c>
      <c r="D965" s="171"/>
      <c r="E965" s="171"/>
      <c r="F965" s="171"/>
      <c r="G965" s="171"/>
    </row>
    <row r="966" spans="1:7" s="6" customFormat="1" ht="17">
      <c r="A966" s="283"/>
      <c r="B966" s="103" t="s">
        <v>320</v>
      </c>
      <c r="C966" s="13" t="s">
        <v>5</v>
      </c>
      <c r="D966" s="8"/>
      <c r="E966" s="8"/>
      <c r="F966" s="8"/>
      <c r="G966" s="8"/>
    </row>
    <row r="967" spans="1:7" s="6" customFormat="1" ht="17">
      <c r="A967" s="283"/>
      <c r="B967" s="103" t="s">
        <v>320</v>
      </c>
      <c r="C967" s="14" t="s">
        <v>0</v>
      </c>
      <c r="D967" s="8"/>
      <c r="E967" s="8"/>
      <c r="F967" s="8"/>
      <c r="G967" s="8"/>
    </row>
    <row r="968" spans="1:7" s="6" customFormat="1" ht="17">
      <c r="A968" s="283"/>
      <c r="B968" s="103" t="s">
        <v>320</v>
      </c>
      <c r="C968" s="14" t="s">
        <v>136</v>
      </c>
      <c r="D968" s="8"/>
      <c r="E968" s="8"/>
      <c r="F968" s="8"/>
      <c r="G968" s="8"/>
    </row>
    <row r="969" spans="1:7" s="6" customFormat="1" ht="34">
      <c r="A969" s="283"/>
      <c r="B969" s="103" t="s">
        <v>320</v>
      </c>
      <c r="C969" s="14" t="s">
        <v>148</v>
      </c>
      <c r="D969" s="8"/>
      <c r="E969" s="8"/>
      <c r="F969" s="8"/>
      <c r="G969" s="8"/>
    </row>
    <row r="970" spans="1:7" s="6" customFormat="1" ht="17">
      <c r="A970" s="283"/>
      <c r="B970" s="103" t="s">
        <v>320</v>
      </c>
      <c r="C970" s="14" t="s">
        <v>135</v>
      </c>
      <c r="D970" s="8"/>
      <c r="E970" s="8"/>
      <c r="F970" s="8"/>
      <c r="G970" s="8"/>
    </row>
    <row r="971" spans="1:7" s="6" customFormat="1" ht="17">
      <c r="A971" s="283"/>
      <c r="B971" s="103" t="s">
        <v>320</v>
      </c>
      <c r="C971" s="14" t="s">
        <v>120</v>
      </c>
      <c r="D971" s="8"/>
      <c r="E971" s="8"/>
      <c r="F971" s="8"/>
      <c r="G971" s="8"/>
    </row>
    <row r="972" spans="1:7" s="6" customFormat="1" ht="17">
      <c r="A972" s="283"/>
      <c r="B972" s="103" t="s">
        <v>320</v>
      </c>
      <c r="C972" s="14" t="s">
        <v>39</v>
      </c>
      <c r="D972" s="8"/>
      <c r="E972" s="8"/>
      <c r="F972" s="8"/>
      <c r="G972" s="8"/>
    </row>
    <row r="973" spans="1:7" s="6" customFormat="1" ht="17">
      <c r="A973" s="283"/>
      <c r="B973" s="103" t="s">
        <v>320</v>
      </c>
      <c r="C973" s="14" t="s">
        <v>107</v>
      </c>
      <c r="D973" s="8"/>
      <c r="E973" s="8"/>
      <c r="F973" s="8"/>
      <c r="G973" s="8"/>
    </row>
    <row r="974" spans="1:7" s="6" customFormat="1" ht="34">
      <c r="A974" s="283"/>
      <c r="B974" s="103" t="s">
        <v>320</v>
      </c>
      <c r="C974" s="14" t="s">
        <v>16</v>
      </c>
      <c r="D974" s="8"/>
      <c r="E974" s="8"/>
      <c r="F974" s="8"/>
      <c r="G974" s="8"/>
    </row>
    <row r="975" spans="1:7" s="6" customFormat="1" ht="17">
      <c r="A975" s="283"/>
      <c r="B975" s="103" t="s">
        <v>320</v>
      </c>
      <c r="C975" s="14" t="s">
        <v>126</v>
      </c>
      <c r="D975" s="8"/>
      <c r="E975" s="8"/>
      <c r="F975" s="8"/>
      <c r="G975" s="8"/>
    </row>
    <row r="976" spans="1:7" s="6" customFormat="1" ht="17">
      <c r="A976" s="283"/>
      <c r="B976" s="103" t="s">
        <v>320</v>
      </c>
      <c r="C976" s="13" t="s">
        <v>35</v>
      </c>
      <c r="D976" s="8"/>
      <c r="E976" s="8"/>
      <c r="F976" s="8"/>
      <c r="G976" s="8"/>
    </row>
    <row r="977" spans="1:7" s="6" customFormat="1" ht="17">
      <c r="A977" s="283"/>
      <c r="B977" s="103" t="s">
        <v>320</v>
      </c>
      <c r="C977" s="15" t="s">
        <v>25</v>
      </c>
      <c r="D977" s="8"/>
      <c r="E977" s="8"/>
      <c r="F977" s="8"/>
      <c r="G977" s="8"/>
    </row>
    <row r="978" spans="1:7" s="6" customFormat="1" ht="17">
      <c r="A978" s="283"/>
      <c r="B978" s="103" t="s">
        <v>320</v>
      </c>
      <c r="C978" s="15" t="s">
        <v>6</v>
      </c>
      <c r="D978" s="8"/>
      <c r="E978" s="8"/>
      <c r="F978" s="8"/>
      <c r="G978" s="8"/>
    </row>
    <row r="979" spans="1:7" s="6" customFormat="1" ht="17">
      <c r="A979" s="283"/>
      <c r="B979" s="103" t="s">
        <v>320</v>
      </c>
      <c r="C979" s="14" t="s">
        <v>27</v>
      </c>
      <c r="D979" s="8"/>
      <c r="E979" s="8"/>
      <c r="F979" s="8"/>
      <c r="G979" s="8"/>
    </row>
    <row r="980" spans="1:7" s="6" customFormat="1" ht="17">
      <c r="A980" s="283"/>
      <c r="B980" s="103" t="s">
        <v>320</v>
      </c>
      <c r="C980" s="15" t="s">
        <v>26</v>
      </c>
      <c r="D980" s="8"/>
      <c r="E980" s="8"/>
      <c r="F980" s="8"/>
      <c r="G980" s="8"/>
    </row>
    <row r="981" spans="1:7" s="6" customFormat="1" ht="17">
      <c r="A981" s="283"/>
      <c r="B981" s="103" t="s">
        <v>320</v>
      </c>
      <c r="C981" s="13" t="s">
        <v>2</v>
      </c>
      <c r="D981" s="8"/>
      <c r="E981" s="8"/>
      <c r="F981" s="8"/>
      <c r="G981" s="8"/>
    </row>
    <row r="982" spans="1:7" s="16" customFormat="1" ht="17">
      <c r="A982" s="291"/>
      <c r="B982" s="120" t="s">
        <v>320</v>
      </c>
      <c r="C982" s="123" t="s">
        <v>42</v>
      </c>
      <c r="D982" s="124"/>
      <c r="E982" s="124"/>
      <c r="F982" s="124"/>
      <c r="G982" s="124"/>
    </row>
    <row r="983" spans="1:7" s="6" customFormat="1" ht="17">
      <c r="A983" s="283">
        <v>13.3</v>
      </c>
      <c r="B983" s="103" t="s">
        <v>320</v>
      </c>
      <c r="C983" s="21" t="s">
        <v>146</v>
      </c>
      <c r="D983" s="9">
        <v>1</v>
      </c>
      <c r="E983" s="10" t="s">
        <v>15</v>
      </c>
      <c r="F983" s="2">
        <v>33134</v>
      </c>
      <c r="G983" s="11">
        <f>ROUNDUP(IFERROR(D983*F983,0),0)</f>
        <v>33134</v>
      </c>
    </row>
    <row r="984" spans="1:7" s="6" customFormat="1" ht="17">
      <c r="A984" s="286"/>
      <c r="B984" s="187" t="s">
        <v>320</v>
      </c>
      <c r="C984" s="170" t="s">
        <v>149</v>
      </c>
      <c r="D984" s="171"/>
      <c r="E984" s="171"/>
      <c r="F984" s="171"/>
      <c r="G984" s="171"/>
    </row>
    <row r="985" spans="1:7" s="6" customFormat="1" ht="17">
      <c r="A985" s="283"/>
      <c r="B985" s="103" t="s">
        <v>320</v>
      </c>
      <c r="C985" s="13" t="s">
        <v>5</v>
      </c>
      <c r="D985" s="8"/>
      <c r="E985" s="8"/>
      <c r="F985" s="8"/>
      <c r="G985" s="8"/>
    </row>
    <row r="986" spans="1:7" s="6" customFormat="1" ht="17">
      <c r="A986" s="283"/>
      <c r="B986" s="103" t="s">
        <v>320</v>
      </c>
      <c r="C986" s="14" t="s">
        <v>0</v>
      </c>
      <c r="D986" s="8"/>
      <c r="E986" s="8"/>
      <c r="F986" s="8"/>
      <c r="G986" s="8"/>
    </row>
    <row r="987" spans="1:7" s="6" customFormat="1" ht="17">
      <c r="A987" s="283"/>
      <c r="B987" s="103" t="s">
        <v>320</v>
      </c>
      <c r="C987" s="14" t="s">
        <v>136</v>
      </c>
      <c r="D987" s="8"/>
      <c r="E987" s="8"/>
      <c r="F987" s="8"/>
      <c r="G987" s="8"/>
    </row>
    <row r="988" spans="1:7" s="6" customFormat="1" ht="17">
      <c r="A988" s="283"/>
      <c r="B988" s="103" t="s">
        <v>320</v>
      </c>
      <c r="C988" s="14" t="s">
        <v>106</v>
      </c>
      <c r="D988" s="8"/>
      <c r="E988" s="8"/>
      <c r="F988" s="8"/>
      <c r="G988" s="8"/>
    </row>
    <row r="989" spans="1:7" s="6" customFormat="1" ht="17">
      <c r="A989" s="283"/>
      <c r="B989" s="103" t="s">
        <v>320</v>
      </c>
      <c r="C989" s="14" t="s">
        <v>19</v>
      </c>
      <c r="D989" s="8"/>
      <c r="E989" s="8"/>
      <c r="F989" s="8"/>
      <c r="G989" s="8"/>
    </row>
    <row r="990" spans="1:7" s="6" customFormat="1" ht="17">
      <c r="A990" s="283"/>
      <c r="B990" s="103" t="s">
        <v>320</v>
      </c>
      <c r="C990" s="14" t="s">
        <v>107</v>
      </c>
      <c r="D990" s="8"/>
      <c r="E990" s="8"/>
      <c r="F990" s="8"/>
      <c r="G990" s="8"/>
    </row>
    <row r="991" spans="1:7" s="6" customFormat="1" ht="17">
      <c r="A991" s="283"/>
      <c r="B991" s="103" t="s">
        <v>320</v>
      </c>
      <c r="C991" s="14" t="s">
        <v>18</v>
      </c>
      <c r="D991" s="8"/>
      <c r="E991" s="8"/>
      <c r="F991" s="8"/>
      <c r="G991" s="8"/>
    </row>
    <row r="992" spans="1:7" s="6" customFormat="1" ht="34">
      <c r="A992" s="283"/>
      <c r="B992" s="103" t="s">
        <v>320</v>
      </c>
      <c r="C992" s="14" t="s">
        <v>16</v>
      </c>
      <c r="D992" s="8"/>
      <c r="E992" s="8"/>
      <c r="F992" s="8"/>
      <c r="G992" s="8"/>
    </row>
    <row r="993" spans="1:7" s="6" customFormat="1" ht="17">
      <c r="A993" s="283"/>
      <c r="B993" s="103" t="s">
        <v>320</v>
      </c>
      <c r="C993" s="14" t="s">
        <v>126</v>
      </c>
      <c r="D993" s="8"/>
      <c r="E993" s="8"/>
      <c r="F993" s="8"/>
      <c r="G993" s="8"/>
    </row>
    <row r="994" spans="1:7" s="6" customFormat="1" ht="17">
      <c r="A994" s="287"/>
      <c r="B994" s="120" t="s">
        <v>320</v>
      </c>
      <c r="C994" s="112" t="s">
        <v>4</v>
      </c>
      <c r="D994" s="109"/>
      <c r="E994" s="109"/>
      <c r="F994" s="109"/>
      <c r="G994" s="109"/>
    </row>
    <row r="995" spans="1:7" s="6" customFormat="1" ht="17">
      <c r="A995" s="283">
        <v>13.4</v>
      </c>
      <c r="B995" s="103" t="s">
        <v>320</v>
      </c>
      <c r="C995" s="21" t="s">
        <v>20</v>
      </c>
      <c r="D995" s="9">
        <v>2</v>
      </c>
      <c r="E995" s="10" t="s">
        <v>15</v>
      </c>
      <c r="F995" s="2">
        <v>15095</v>
      </c>
      <c r="G995" s="11">
        <f>ROUNDUP(IFERROR(D995*F995,0),0)</f>
        <v>30190</v>
      </c>
    </row>
    <row r="996" spans="1:7" s="6" customFormat="1" ht="17">
      <c r="A996" s="283">
        <v>13.5</v>
      </c>
      <c r="B996" s="103" t="s">
        <v>320</v>
      </c>
      <c r="C996" s="21" t="s">
        <v>82</v>
      </c>
      <c r="D996" s="9">
        <v>1</v>
      </c>
      <c r="E996" s="10" t="s">
        <v>15</v>
      </c>
      <c r="F996" s="2">
        <v>55650</v>
      </c>
      <c r="G996" s="11">
        <f>ROUNDUP(IFERROR(D996*F996,0),0)</f>
        <v>55650</v>
      </c>
    </row>
    <row r="997" spans="1:7" ht="17">
      <c r="A997" s="297"/>
      <c r="B997" s="187" t="s">
        <v>320</v>
      </c>
      <c r="C997" s="182" t="s">
        <v>150</v>
      </c>
      <c r="D997" s="182"/>
      <c r="E997" s="182"/>
      <c r="F997" s="182"/>
      <c r="G997" s="182"/>
    </row>
    <row r="998" spans="1:7" s="6" customFormat="1" ht="17">
      <c r="A998" s="289">
        <v>14</v>
      </c>
      <c r="B998" s="120" t="s">
        <v>320</v>
      </c>
      <c r="C998" s="108" t="s">
        <v>143</v>
      </c>
      <c r="D998" s="109"/>
      <c r="E998" s="109"/>
      <c r="F998" s="109"/>
      <c r="G998" s="109"/>
    </row>
    <row r="999" spans="1:7" s="6" customFormat="1" ht="34">
      <c r="A999" s="283">
        <v>14.1</v>
      </c>
      <c r="B999" s="103" t="s">
        <v>320</v>
      </c>
      <c r="C999" s="21" t="s">
        <v>308</v>
      </c>
      <c r="D999" s="9">
        <v>5</v>
      </c>
      <c r="E999" s="10" t="s">
        <v>15</v>
      </c>
      <c r="F999" s="2">
        <v>234261</v>
      </c>
      <c r="G999" s="11">
        <f>ROUNDUP(IFERROR(D999*F999,0),0)</f>
        <v>1171305</v>
      </c>
    </row>
    <row r="1000" spans="1:7" s="6" customFormat="1" ht="17">
      <c r="A1000" s="292"/>
      <c r="B1000" s="187" t="s">
        <v>320</v>
      </c>
      <c r="C1000" s="170" t="s">
        <v>145</v>
      </c>
      <c r="D1000" s="171"/>
      <c r="E1000" s="171"/>
      <c r="F1000" s="171"/>
      <c r="G1000" s="171"/>
    </row>
    <row r="1001" spans="1:7" s="6" customFormat="1" ht="17">
      <c r="A1001" s="293"/>
      <c r="B1001" s="103" t="s">
        <v>320</v>
      </c>
      <c r="C1001" s="12" t="s">
        <v>94</v>
      </c>
      <c r="D1001" s="8"/>
      <c r="E1001" s="8"/>
      <c r="F1001" s="8"/>
      <c r="G1001" s="8"/>
    </row>
    <row r="1002" spans="1:7" s="6" customFormat="1" ht="17">
      <c r="A1002" s="293"/>
      <c r="B1002" s="103" t="s">
        <v>320</v>
      </c>
      <c r="C1002" s="12" t="s">
        <v>95</v>
      </c>
      <c r="D1002" s="8"/>
      <c r="E1002" s="8"/>
      <c r="F1002" s="8"/>
      <c r="G1002" s="8"/>
    </row>
    <row r="1003" spans="1:7" s="6" customFormat="1" ht="17">
      <c r="A1003" s="293"/>
      <c r="B1003" s="103" t="s">
        <v>320</v>
      </c>
      <c r="C1003" s="12" t="s">
        <v>96</v>
      </c>
      <c r="D1003" s="8"/>
      <c r="E1003" s="8"/>
      <c r="F1003" s="8"/>
      <c r="G1003" s="8"/>
    </row>
    <row r="1004" spans="1:7" s="6" customFormat="1" ht="17">
      <c r="A1004" s="293"/>
      <c r="B1004" s="103" t="s">
        <v>320</v>
      </c>
      <c r="C1004" s="12" t="s">
        <v>97</v>
      </c>
      <c r="D1004" s="8"/>
      <c r="E1004" s="8"/>
      <c r="F1004" s="8"/>
      <c r="G1004" s="8"/>
    </row>
    <row r="1005" spans="1:7" s="6" customFormat="1" ht="17">
      <c r="A1005" s="293"/>
      <c r="B1005" s="103" t="s">
        <v>320</v>
      </c>
      <c r="C1005" s="12" t="s">
        <v>98</v>
      </c>
      <c r="D1005" s="8"/>
      <c r="E1005" s="8"/>
      <c r="F1005" s="8"/>
      <c r="G1005" s="8"/>
    </row>
    <row r="1006" spans="1:7" s="6" customFormat="1" ht="34">
      <c r="A1006" s="293"/>
      <c r="B1006" s="103" t="s">
        <v>320</v>
      </c>
      <c r="C1006" s="12" t="s">
        <v>99</v>
      </c>
      <c r="D1006" s="8"/>
      <c r="E1006" s="8"/>
      <c r="F1006" s="8"/>
      <c r="G1006" s="8"/>
    </row>
    <row r="1007" spans="1:7" s="6" customFormat="1" ht="17">
      <c r="A1007" s="293"/>
      <c r="B1007" s="103" t="s">
        <v>320</v>
      </c>
      <c r="C1007" s="12" t="s">
        <v>290</v>
      </c>
      <c r="D1007" s="8"/>
      <c r="E1007" s="8"/>
      <c r="F1007" s="8"/>
      <c r="G1007" s="8"/>
    </row>
    <row r="1008" spans="1:7" s="6" customFormat="1" ht="17">
      <c r="A1008" s="293"/>
      <c r="B1008" s="103" t="s">
        <v>320</v>
      </c>
      <c r="C1008" s="12" t="s">
        <v>100</v>
      </c>
      <c r="D1008" s="8"/>
      <c r="E1008" s="8"/>
      <c r="F1008" s="8"/>
      <c r="G1008" s="8"/>
    </row>
    <row r="1009" spans="1:7" s="6" customFormat="1" ht="17">
      <c r="A1009" s="293"/>
      <c r="B1009" s="103" t="s">
        <v>320</v>
      </c>
      <c r="C1009" s="12" t="s">
        <v>101</v>
      </c>
      <c r="D1009" s="8"/>
      <c r="E1009" s="8"/>
      <c r="F1009" s="8"/>
      <c r="G1009" s="8"/>
    </row>
    <row r="1010" spans="1:7" s="6" customFormat="1" ht="17">
      <c r="A1010" s="293"/>
      <c r="B1010" s="103" t="s">
        <v>320</v>
      </c>
      <c r="C1010" s="15" t="s">
        <v>102</v>
      </c>
      <c r="D1010" s="8"/>
      <c r="E1010" s="8"/>
      <c r="F1010" s="8"/>
      <c r="G1010" s="8"/>
    </row>
    <row r="1011" spans="1:7" s="6" customFormat="1" ht="34">
      <c r="A1011" s="293"/>
      <c r="B1011" s="103" t="s">
        <v>320</v>
      </c>
      <c r="C1011" s="22" t="s">
        <v>289</v>
      </c>
      <c r="D1011" s="8"/>
      <c r="E1011" s="8"/>
      <c r="F1011" s="8"/>
      <c r="G1011" s="8"/>
    </row>
    <row r="1012" spans="1:7" s="6" customFormat="1" ht="17">
      <c r="A1012" s="293"/>
      <c r="B1012" s="103" t="s">
        <v>320</v>
      </c>
      <c r="C1012" s="22" t="s">
        <v>288</v>
      </c>
      <c r="D1012" s="8"/>
      <c r="E1012" s="8"/>
      <c r="F1012" s="8"/>
      <c r="G1012" s="8"/>
    </row>
    <row r="1013" spans="1:7" s="6" customFormat="1" ht="17">
      <c r="A1013" s="293"/>
      <c r="B1013" s="103" t="s">
        <v>320</v>
      </c>
      <c r="C1013" s="22" t="s">
        <v>306</v>
      </c>
      <c r="D1013" s="8"/>
      <c r="E1013" s="8"/>
      <c r="F1013" s="8"/>
      <c r="G1013" s="8"/>
    </row>
    <row r="1014" spans="1:7" s="6" customFormat="1" ht="17">
      <c r="A1014" s="295"/>
      <c r="B1014" s="120" t="s">
        <v>320</v>
      </c>
      <c r="C1014" s="112" t="s">
        <v>2</v>
      </c>
      <c r="D1014" s="109"/>
      <c r="E1014" s="109"/>
      <c r="F1014" s="109"/>
      <c r="G1014" s="109"/>
    </row>
    <row r="1015" spans="1:7" s="6" customFormat="1" ht="17">
      <c r="A1015" s="283">
        <v>14.2</v>
      </c>
      <c r="B1015" s="103" t="s">
        <v>320</v>
      </c>
      <c r="C1015" s="21" t="s">
        <v>132</v>
      </c>
      <c r="D1015" s="9">
        <v>1</v>
      </c>
      <c r="E1015" s="10" t="s">
        <v>15</v>
      </c>
      <c r="F1015" s="2">
        <v>196298</v>
      </c>
      <c r="G1015" s="11">
        <f>ROUNDUP(IFERROR(D1015*F1015,0),0)</f>
        <v>196298</v>
      </c>
    </row>
    <row r="1016" spans="1:7" s="6" customFormat="1" ht="17">
      <c r="A1016" s="286"/>
      <c r="B1016" s="187" t="s">
        <v>320</v>
      </c>
      <c r="C1016" s="170" t="s">
        <v>147</v>
      </c>
      <c r="D1016" s="171"/>
      <c r="E1016" s="171"/>
      <c r="F1016" s="171"/>
      <c r="G1016" s="171"/>
    </row>
    <row r="1017" spans="1:7" s="6" customFormat="1" ht="17">
      <c r="A1017" s="283"/>
      <c r="B1017" s="103" t="s">
        <v>320</v>
      </c>
      <c r="C1017" s="13" t="s">
        <v>5</v>
      </c>
      <c r="D1017" s="8"/>
      <c r="E1017" s="8"/>
      <c r="F1017" s="8"/>
      <c r="G1017" s="8"/>
    </row>
    <row r="1018" spans="1:7" s="6" customFormat="1" ht="17">
      <c r="A1018" s="283"/>
      <c r="B1018" s="103" t="s">
        <v>320</v>
      </c>
      <c r="C1018" s="14" t="s">
        <v>0</v>
      </c>
      <c r="D1018" s="8"/>
      <c r="E1018" s="8"/>
      <c r="F1018" s="8"/>
      <c r="G1018" s="8"/>
    </row>
    <row r="1019" spans="1:7" s="6" customFormat="1" ht="17">
      <c r="A1019" s="283"/>
      <c r="B1019" s="103" t="s">
        <v>320</v>
      </c>
      <c r="C1019" s="14" t="s">
        <v>136</v>
      </c>
      <c r="D1019" s="8"/>
      <c r="E1019" s="8"/>
      <c r="F1019" s="8"/>
      <c r="G1019" s="8"/>
    </row>
    <row r="1020" spans="1:7" s="6" customFormat="1" ht="34">
      <c r="A1020" s="283"/>
      <c r="B1020" s="103" t="s">
        <v>320</v>
      </c>
      <c r="C1020" s="14" t="s">
        <v>148</v>
      </c>
      <c r="D1020" s="8"/>
      <c r="E1020" s="8"/>
      <c r="F1020" s="8"/>
      <c r="G1020" s="8"/>
    </row>
    <row r="1021" spans="1:7" s="6" customFormat="1" ht="17">
      <c r="A1021" s="283"/>
      <c r="B1021" s="103" t="s">
        <v>320</v>
      </c>
      <c r="C1021" s="14" t="s">
        <v>135</v>
      </c>
      <c r="D1021" s="8"/>
      <c r="E1021" s="8"/>
      <c r="F1021" s="8"/>
      <c r="G1021" s="8"/>
    </row>
    <row r="1022" spans="1:7" s="6" customFormat="1" ht="17">
      <c r="A1022" s="283"/>
      <c r="B1022" s="103" t="s">
        <v>320</v>
      </c>
      <c r="C1022" s="14" t="s">
        <v>120</v>
      </c>
      <c r="D1022" s="8"/>
      <c r="E1022" s="8"/>
      <c r="F1022" s="8"/>
      <c r="G1022" s="8"/>
    </row>
    <row r="1023" spans="1:7" s="6" customFormat="1" ht="17">
      <c r="A1023" s="283"/>
      <c r="B1023" s="103" t="s">
        <v>320</v>
      </c>
      <c r="C1023" s="14" t="s">
        <v>39</v>
      </c>
      <c r="D1023" s="8"/>
      <c r="E1023" s="8"/>
      <c r="F1023" s="8"/>
      <c r="G1023" s="8"/>
    </row>
    <row r="1024" spans="1:7" s="6" customFormat="1" ht="17">
      <c r="A1024" s="283"/>
      <c r="B1024" s="103" t="s">
        <v>320</v>
      </c>
      <c r="C1024" s="14" t="s">
        <v>107</v>
      </c>
      <c r="D1024" s="8"/>
      <c r="E1024" s="8"/>
      <c r="F1024" s="8"/>
      <c r="G1024" s="8"/>
    </row>
    <row r="1025" spans="1:7" s="6" customFormat="1" ht="34">
      <c r="A1025" s="283"/>
      <c r="B1025" s="103" t="s">
        <v>320</v>
      </c>
      <c r="C1025" s="14" t="s">
        <v>16</v>
      </c>
      <c r="D1025" s="8"/>
      <c r="E1025" s="8"/>
      <c r="F1025" s="8"/>
      <c r="G1025" s="8"/>
    </row>
    <row r="1026" spans="1:7" s="6" customFormat="1" ht="17">
      <c r="A1026" s="283"/>
      <c r="B1026" s="103" t="s">
        <v>320</v>
      </c>
      <c r="C1026" s="14" t="s">
        <v>126</v>
      </c>
      <c r="D1026" s="8"/>
      <c r="E1026" s="8"/>
      <c r="F1026" s="8"/>
      <c r="G1026" s="8"/>
    </row>
    <row r="1027" spans="1:7" s="6" customFormat="1" ht="17">
      <c r="A1027" s="283"/>
      <c r="B1027" s="103" t="s">
        <v>320</v>
      </c>
      <c r="C1027" s="13" t="s">
        <v>35</v>
      </c>
      <c r="D1027" s="8"/>
      <c r="E1027" s="8"/>
      <c r="F1027" s="8"/>
      <c r="G1027" s="8"/>
    </row>
    <row r="1028" spans="1:7" s="6" customFormat="1" ht="17">
      <c r="A1028" s="283"/>
      <c r="B1028" s="103" t="s">
        <v>320</v>
      </c>
      <c r="C1028" s="15" t="s">
        <v>25</v>
      </c>
      <c r="D1028" s="8"/>
      <c r="E1028" s="8"/>
      <c r="F1028" s="8"/>
      <c r="G1028" s="8"/>
    </row>
    <row r="1029" spans="1:7" s="6" customFormat="1" ht="17">
      <c r="A1029" s="283"/>
      <c r="B1029" s="103" t="s">
        <v>320</v>
      </c>
      <c r="C1029" s="15" t="s">
        <v>6</v>
      </c>
      <c r="D1029" s="8"/>
      <c r="E1029" s="8"/>
      <c r="F1029" s="8"/>
      <c r="G1029" s="8"/>
    </row>
    <row r="1030" spans="1:7" s="6" customFormat="1" ht="17">
      <c r="A1030" s="283"/>
      <c r="B1030" s="103" t="s">
        <v>320</v>
      </c>
      <c r="C1030" s="14" t="s">
        <v>27</v>
      </c>
      <c r="D1030" s="8"/>
      <c r="E1030" s="8"/>
      <c r="F1030" s="8"/>
      <c r="G1030" s="8"/>
    </row>
    <row r="1031" spans="1:7" s="6" customFormat="1" ht="17">
      <c r="A1031" s="283"/>
      <c r="B1031" s="103" t="s">
        <v>320</v>
      </c>
      <c r="C1031" s="15" t="s">
        <v>26</v>
      </c>
      <c r="D1031" s="8"/>
      <c r="E1031" s="8"/>
      <c r="F1031" s="8"/>
      <c r="G1031" s="8"/>
    </row>
    <row r="1032" spans="1:7" s="6" customFormat="1" ht="17">
      <c r="A1032" s="283"/>
      <c r="B1032" s="103" t="s">
        <v>320</v>
      </c>
      <c r="C1032" s="13" t="s">
        <v>2</v>
      </c>
      <c r="D1032" s="8"/>
      <c r="E1032" s="8"/>
      <c r="F1032" s="8"/>
      <c r="G1032" s="8"/>
    </row>
    <row r="1033" spans="1:7" s="16" customFormat="1" ht="17">
      <c r="A1033" s="291"/>
      <c r="B1033" s="120" t="s">
        <v>320</v>
      </c>
      <c r="C1033" s="123" t="s">
        <v>42</v>
      </c>
      <c r="D1033" s="124"/>
      <c r="E1033" s="124"/>
      <c r="F1033" s="124"/>
      <c r="G1033" s="124"/>
    </row>
    <row r="1034" spans="1:7" s="6" customFormat="1" ht="17">
      <c r="A1034" s="283">
        <v>14.3</v>
      </c>
      <c r="B1034" s="103" t="s">
        <v>320</v>
      </c>
      <c r="C1034" s="21" t="s">
        <v>146</v>
      </c>
      <c r="D1034" s="9">
        <v>1</v>
      </c>
      <c r="E1034" s="10" t="s">
        <v>15</v>
      </c>
      <c r="F1034" s="2">
        <v>33134</v>
      </c>
      <c r="G1034" s="11">
        <f>ROUNDUP(IFERROR(D1034*F1034,0),0)</f>
        <v>33134</v>
      </c>
    </row>
    <row r="1035" spans="1:7" s="6" customFormat="1" ht="17">
      <c r="A1035" s="286"/>
      <c r="B1035" s="187" t="s">
        <v>320</v>
      </c>
      <c r="C1035" s="170" t="s">
        <v>149</v>
      </c>
      <c r="D1035" s="171"/>
      <c r="E1035" s="171"/>
      <c r="F1035" s="171"/>
      <c r="G1035" s="171"/>
    </row>
    <row r="1036" spans="1:7" s="6" customFormat="1" ht="17">
      <c r="A1036" s="283"/>
      <c r="B1036" s="103" t="s">
        <v>320</v>
      </c>
      <c r="C1036" s="13" t="s">
        <v>5</v>
      </c>
      <c r="D1036" s="8"/>
      <c r="E1036" s="8"/>
      <c r="F1036" s="8"/>
      <c r="G1036" s="8"/>
    </row>
    <row r="1037" spans="1:7" s="6" customFormat="1" ht="17">
      <c r="A1037" s="283"/>
      <c r="B1037" s="103" t="s">
        <v>320</v>
      </c>
      <c r="C1037" s="14" t="s">
        <v>0</v>
      </c>
      <c r="D1037" s="8"/>
      <c r="E1037" s="8"/>
      <c r="F1037" s="8"/>
      <c r="G1037" s="8"/>
    </row>
    <row r="1038" spans="1:7" s="6" customFormat="1" ht="17">
      <c r="A1038" s="283"/>
      <c r="B1038" s="103" t="s">
        <v>320</v>
      </c>
      <c r="C1038" s="14" t="s">
        <v>136</v>
      </c>
      <c r="D1038" s="8"/>
      <c r="E1038" s="8"/>
      <c r="F1038" s="8"/>
      <c r="G1038" s="8"/>
    </row>
    <row r="1039" spans="1:7" s="6" customFormat="1" ht="17">
      <c r="A1039" s="283"/>
      <c r="B1039" s="103" t="s">
        <v>320</v>
      </c>
      <c r="C1039" s="14" t="s">
        <v>106</v>
      </c>
      <c r="D1039" s="8"/>
      <c r="E1039" s="8"/>
      <c r="F1039" s="8"/>
      <c r="G1039" s="8"/>
    </row>
    <row r="1040" spans="1:7" s="6" customFormat="1" ht="17">
      <c r="A1040" s="283"/>
      <c r="B1040" s="103" t="s">
        <v>320</v>
      </c>
      <c r="C1040" s="14" t="s">
        <v>19</v>
      </c>
      <c r="D1040" s="8"/>
      <c r="E1040" s="8"/>
      <c r="F1040" s="8"/>
      <c r="G1040" s="8"/>
    </row>
    <row r="1041" spans="1:7" s="6" customFormat="1" ht="17">
      <c r="A1041" s="283"/>
      <c r="B1041" s="103" t="s">
        <v>320</v>
      </c>
      <c r="C1041" s="14" t="s">
        <v>107</v>
      </c>
      <c r="D1041" s="8"/>
      <c r="E1041" s="8"/>
      <c r="F1041" s="8"/>
      <c r="G1041" s="8"/>
    </row>
    <row r="1042" spans="1:7" s="6" customFormat="1" ht="17">
      <c r="A1042" s="283"/>
      <c r="B1042" s="103" t="s">
        <v>320</v>
      </c>
      <c r="C1042" s="14" t="s">
        <v>18</v>
      </c>
      <c r="D1042" s="8"/>
      <c r="E1042" s="8"/>
      <c r="F1042" s="8"/>
      <c r="G1042" s="8"/>
    </row>
    <row r="1043" spans="1:7" s="6" customFormat="1" ht="16.25" customHeight="1">
      <c r="A1043" s="283"/>
      <c r="B1043" s="103" t="s">
        <v>320</v>
      </c>
      <c r="C1043" s="14" t="s">
        <v>16</v>
      </c>
      <c r="D1043" s="8"/>
      <c r="E1043" s="8"/>
      <c r="F1043" s="8"/>
      <c r="G1043" s="8"/>
    </row>
    <row r="1044" spans="1:7" s="6" customFormat="1" ht="17">
      <c r="A1044" s="283"/>
      <c r="B1044" s="103" t="s">
        <v>320</v>
      </c>
      <c r="C1044" s="14" t="s">
        <v>126</v>
      </c>
      <c r="D1044" s="8"/>
      <c r="E1044" s="8"/>
      <c r="F1044" s="8"/>
      <c r="G1044" s="8"/>
    </row>
    <row r="1045" spans="1:7" s="6" customFormat="1" ht="17">
      <c r="A1045" s="287"/>
      <c r="B1045" s="120" t="s">
        <v>320</v>
      </c>
      <c r="C1045" s="112" t="s">
        <v>4</v>
      </c>
      <c r="D1045" s="109"/>
      <c r="E1045" s="109"/>
      <c r="F1045" s="109"/>
      <c r="G1045" s="109"/>
    </row>
    <row r="1046" spans="1:7" s="6" customFormat="1" ht="17">
      <c r="A1046" s="283">
        <v>14.4</v>
      </c>
      <c r="B1046" s="103" t="s">
        <v>320</v>
      </c>
      <c r="C1046" s="21" t="s">
        <v>20</v>
      </c>
      <c r="D1046" s="9">
        <v>2</v>
      </c>
      <c r="E1046" s="10" t="s">
        <v>15</v>
      </c>
      <c r="F1046" s="2">
        <v>15095</v>
      </c>
      <c r="G1046" s="11">
        <f>ROUNDUP(IFERROR(D1046*F1046,0),0)</f>
        <v>30190</v>
      </c>
    </row>
    <row r="1047" spans="1:7" s="6" customFormat="1" ht="17">
      <c r="A1047" s="283">
        <v>14.5</v>
      </c>
      <c r="B1047" s="103" t="s">
        <v>320</v>
      </c>
      <c r="C1047" s="21" t="s">
        <v>82</v>
      </c>
      <c r="D1047" s="9">
        <v>1</v>
      </c>
      <c r="E1047" s="10" t="s">
        <v>15</v>
      </c>
      <c r="F1047" s="2">
        <v>55650</v>
      </c>
      <c r="G1047" s="11">
        <f>ROUNDUP(IFERROR(D1047*F1047,0),0)</f>
        <v>55650</v>
      </c>
    </row>
    <row r="1048" spans="1:7" ht="17">
      <c r="A1048" s="297"/>
      <c r="B1048" s="187" t="s">
        <v>320</v>
      </c>
      <c r="C1048" s="182" t="s">
        <v>150</v>
      </c>
      <c r="D1048" s="182"/>
      <c r="E1048" s="182"/>
      <c r="F1048" s="182"/>
      <c r="G1048" s="182"/>
    </row>
    <row r="1049" spans="1:7" ht="15.75" customHeight="1">
      <c r="A1049" s="74"/>
      <c r="B1049" s="125"/>
      <c r="C1049" s="106" t="s">
        <v>176</v>
      </c>
      <c r="D1049" s="125"/>
      <c r="E1049" s="125"/>
      <c r="F1049" s="125"/>
      <c r="G1049" s="126"/>
    </row>
    <row r="1050" spans="1:7">
      <c r="A1050" s="301">
        <v>1</v>
      </c>
      <c r="B1050" s="104" t="s">
        <v>321</v>
      </c>
      <c r="C1050" s="24" t="s">
        <v>151</v>
      </c>
      <c r="D1050" s="25">
        <v>4</v>
      </c>
      <c r="E1050" s="25" t="s">
        <v>152</v>
      </c>
      <c r="F1050" s="26">
        <v>28595</v>
      </c>
      <c r="G1050" s="26">
        <f>+D1050*F1050</f>
        <v>114380</v>
      </c>
    </row>
    <row r="1051" spans="1:7" ht="48">
      <c r="A1051" s="302"/>
      <c r="B1051" s="190" t="s">
        <v>321</v>
      </c>
      <c r="C1051" s="191" t="s">
        <v>153</v>
      </c>
      <c r="D1051" s="192"/>
      <c r="E1051" s="192"/>
      <c r="F1051" s="192"/>
      <c r="G1051" s="192"/>
    </row>
    <row r="1052" spans="1:7" ht="96">
      <c r="A1052" s="303"/>
      <c r="B1052" s="104" t="s">
        <v>321</v>
      </c>
      <c r="C1052" s="29" t="s">
        <v>154</v>
      </c>
      <c r="D1052" s="24"/>
      <c r="E1052" s="24"/>
      <c r="F1052" s="24"/>
      <c r="G1052" s="24"/>
    </row>
    <row r="1053" spans="1:7" ht="48">
      <c r="A1053" s="303"/>
      <c r="B1053" s="104" t="s">
        <v>321</v>
      </c>
      <c r="C1053" s="27" t="s">
        <v>155</v>
      </c>
      <c r="D1053" s="24"/>
      <c r="E1053" s="24"/>
      <c r="F1053" s="24"/>
      <c r="G1053" s="24"/>
    </row>
    <row r="1054" spans="1:7" ht="48">
      <c r="A1054" s="303"/>
      <c r="B1054" s="104" t="s">
        <v>321</v>
      </c>
      <c r="C1054" s="29" t="s">
        <v>156</v>
      </c>
      <c r="D1054" s="24"/>
      <c r="E1054" s="24"/>
      <c r="F1054" s="24"/>
      <c r="G1054" s="24"/>
    </row>
    <row r="1055" spans="1:7">
      <c r="A1055" s="303"/>
      <c r="B1055" s="104" t="s">
        <v>321</v>
      </c>
      <c r="C1055" s="29" t="s">
        <v>157</v>
      </c>
      <c r="D1055" s="24"/>
      <c r="E1055" s="24"/>
      <c r="F1055" s="24"/>
      <c r="G1055" s="24"/>
    </row>
    <row r="1056" spans="1:7" ht="80">
      <c r="A1056" s="304"/>
      <c r="B1056" s="127" t="s">
        <v>321</v>
      </c>
      <c r="C1056" s="128" t="s">
        <v>158</v>
      </c>
      <c r="D1056" s="129"/>
      <c r="E1056" s="129"/>
      <c r="F1056" s="129"/>
      <c r="G1056" s="129"/>
    </row>
    <row r="1057" spans="1:7">
      <c r="A1057" s="301">
        <v>2</v>
      </c>
      <c r="B1057" s="104" t="s">
        <v>321</v>
      </c>
      <c r="C1057" s="24" t="s">
        <v>159</v>
      </c>
      <c r="D1057" s="25">
        <v>33</v>
      </c>
      <c r="E1057" s="25" t="s">
        <v>152</v>
      </c>
      <c r="F1057" s="53">
        <v>20723</v>
      </c>
      <c r="G1057" s="53">
        <f>+D1057*F1057</f>
        <v>683859</v>
      </c>
    </row>
    <row r="1058" spans="1:7" ht="32">
      <c r="A1058" s="302"/>
      <c r="B1058" s="190" t="s">
        <v>321</v>
      </c>
      <c r="C1058" s="194" t="s">
        <v>160</v>
      </c>
      <c r="D1058" s="192"/>
      <c r="E1058" s="192"/>
      <c r="F1058" s="192"/>
      <c r="G1058" s="192"/>
    </row>
    <row r="1059" spans="1:7" ht="32">
      <c r="A1059" s="303"/>
      <c r="B1059" s="104" t="s">
        <v>321</v>
      </c>
      <c r="C1059" s="30" t="s">
        <v>161</v>
      </c>
      <c r="D1059" s="24"/>
      <c r="E1059" s="24"/>
      <c r="F1059" s="24"/>
      <c r="G1059" s="24"/>
    </row>
    <row r="1060" spans="1:7">
      <c r="A1060" s="303"/>
      <c r="B1060" s="104" t="s">
        <v>321</v>
      </c>
      <c r="C1060" s="30" t="s">
        <v>162</v>
      </c>
      <c r="D1060" s="24"/>
      <c r="E1060" s="24"/>
      <c r="F1060" s="24"/>
      <c r="G1060" s="24"/>
    </row>
    <row r="1061" spans="1:7" ht="32">
      <c r="A1061" s="303"/>
      <c r="B1061" s="104" t="s">
        <v>321</v>
      </c>
      <c r="C1061" s="30" t="s">
        <v>163</v>
      </c>
      <c r="D1061" s="24"/>
      <c r="E1061" s="24"/>
      <c r="F1061" s="24"/>
      <c r="G1061" s="24"/>
    </row>
    <row r="1062" spans="1:7" ht="32">
      <c r="A1062" s="303"/>
      <c r="B1062" s="104" t="s">
        <v>321</v>
      </c>
      <c r="C1062" s="30" t="s">
        <v>164</v>
      </c>
      <c r="D1062" s="24"/>
      <c r="E1062" s="24"/>
      <c r="F1062" s="24"/>
      <c r="G1062" s="24"/>
    </row>
    <row r="1063" spans="1:7">
      <c r="A1063" s="303"/>
      <c r="B1063" s="104" t="s">
        <v>321</v>
      </c>
      <c r="C1063" s="30" t="s">
        <v>165</v>
      </c>
      <c r="D1063" s="24"/>
      <c r="E1063" s="24"/>
      <c r="F1063" s="24"/>
      <c r="G1063" s="24"/>
    </row>
    <row r="1064" spans="1:7">
      <c r="A1064" s="303"/>
      <c r="B1064" s="104" t="s">
        <v>321</v>
      </c>
      <c r="C1064" s="30" t="s">
        <v>166</v>
      </c>
      <c r="D1064" s="24"/>
      <c r="E1064" s="24"/>
      <c r="F1064" s="24"/>
      <c r="G1064" s="24"/>
    </row>
    <row r="1065" spans="1:7" ht="32">
      <c r="A1065" s="303"/>
      <c r="B1065" s="104" t="s">
        <v>321</v>
      </c>
      <c r="C1065" s="30" t="s">
        <v>167</v>
      </c>
      <c r="D1065" s="24"/>
      <c r="E1065" s="24"/>
      <c r="F1065" s="24"/>
      <c r="G1065" s="24"/>
    </row>
    <row r="1066" spans="1:7" ht="48">
      <c r="A1066" s="303"/>
      <c r="B1066" s="104" t="s">
        <v>321</v>
      </c>
      <c r="C1066" s="27" t="s">
        <v>168</v>
      </c>
      <c r="D1066" s="24"/>
      <c r="E1066" s="24"/>
      <c r="F1066" s="24"/>
      <c r="G1066" s="24"/>
    </row>
    <row r="1067" spans="1:7" ht="32">
      <c r="A1067" s="303"/>
      <c r="B1067" s="104" t="s">
        <v>321</v>
      </c>
      <c r="C1067" s="30" t="s">
        <v>169</v>
      </c>
      <c r="D1067" s="24"/>
      <c r="E1067" s="24"/>
      <c r="F1067" s="24"/>
      <c r="G1067" s="24"/>
    </row>
    <row r="1068" spans="1:7" ht="32">
      <c r="A1068" s="303"/>
      <c r="B1068" s="104" t="s">
        <v>321</v>
      </c>
      <c r="C1068" s="30" t="s">
        <v>170</v>
      </c>
      <c r="D1068" s="24"/>
      <c r="E1068" s="24"/>
      <c r="F1068" s="24"/>
      <c r="G1068" s="24"/>
    </row>
    <row r="1069" spans="1:7">
      <c r="A1069" s="303"/>
      <c r="B1069" s="104" t="s">
        <v>321</v>
      </c>
      <c r="C1069" s="30" t="s">
        <v>171</v>
      </c>
      <c r="D1069" s="24"/>
      <c r="E1069" s="24"/>
      <c r="F1069" s="24"/>
      <c r="G1069" s="24"/>
    </row>
    <row r="1070" spans="1:7">
      <c r="A1070" s="305"/>
      <c r="B1070" s="127" t="s">
        <v>321</v>
      </c>
      <c r="C1070" s="131"/>
      <c r="D1070" s="131"/>
      <c r="E1070" s="131"/>
      <c r="F1070" s="131"/>
      <c r="G1070" s="132"/>
    </row>
    <row r="1071" spans="1:7">
      <c r="A1071" s="301">
        <v>3</v>
      </c>
      <c r="B1071" s="104" t="s">
        <v>321</v>
      </c>
      <c r="C1071" s="24" t="s">
        <v>172</v>
      </c>
      <c r="D1071" s="25">
        <v>33</v>
      </c>
      <c r="E1071" s="25" t="s">
        <v>152</v>
      </c>
      <c r="F1071" s="53">
        <v>5959</v>
      </c>
      <c r="G1071" s="53">
        <f>+D1071*F1071</f>
        <v>196647</v>
      </c>
    </row>
    <row r="1072" spans="1:7" ht="64">
      <c r="A1072" s="306"/>
      <c r="B1072" s="195" t="s">
        <v>321</v>
      </c>
      <c r="C1072" s="196" t="s">
        <v>173</v>
      </c>
      <c r="D1072" s="197"/>
      <c r="E1072" s="197"/>
      <c r="F1072" s="197"/>
      <c r="G1072" s="197"/>
    </row>
    <row r="1073" spans="1:7">
      <c r="A1073" s="301">
        <v>4</v>
      </c>
      <c r="B1073" s="104" t="s">
        <v>321</v>
      </c>
      <c r="C1073" s="31" t="s">
        <v>174</v>
      </c>
      <c r="D1073" s="28">
        <v>4</v>
      </c>
      <c r="E1073" s="25" t="s">
        <v>152</v>
      </c>
      <c r="F1073" s="53">
        <v>7856</v>
      </c>
      <c r="G1073" s="53">
        <f>+D1073*F1073</f>
        <v>31424</v>
      </c>
    </row>
    <row r="1074" spans="1:7" ht="112">
      <c r="A1074" s="307"/>
      <c r="B1074" s="190" t="s">
        <v>321</v>
      </c>
      <c r="C1074" s="198" t="s">
        <v>175</v>
      </c>
      <c r="D1074" s="192"/>
      <c r="E1074" s="192"/>
      <c r="F1074" s="192"/>
      <c r="G1074" s="192"/>
    </row>
    <row r="1075" spans="1:7">
      <c r="A1075" s="308"/>
      <c r="B1075" s="127" t="s">
        <v>321</v>
      </c>
      <c r="C1075" s="134" t="s">
        <v>177</v>
      </c>
      <c r="D1075" s="134"/>
      <c r="E1075" s="134"/>
      <c r="F1075" s="134"/>
      <c r="G1075" s="134"/>
    </row>
    <row r="1076" spans="1:7">
      <c r="A1076" s="301">
        <v>1</v>
      </c>
      <c r="B1076" s="104" t="s">
        <v>321</v>
      </c>
      <c r="C1076" s="24" t="s">
        <v>151</v>
      </c>
      <c r="D1076" s="25">
        <v>8</v>
      </c>
      <c r="E1076" s="25" t="s">
        <v>152</v>
      </c>
      <c r="F1076" s="53">
        <v>28595</v>
      </c>
      <c r="G1076" s="53">
        <f>+D1076*F1076</f>
        <v>228760</v>
      </c>
    </row>
    <row r="1077" spans="1:7" ht="48">
      <c r="A1077" s="329"/>
      <c r="B1077" s="190" t="s">
        <v>321</v>
      </c>
      <c r="C1077" s="191" t="s">
        <v>153</v>
      </c>
      <c r="D1077" s="192"/>
      <c r="E1077" s="192"/>
      <c r="F1077" s="192"/>
      <c r="G1077" s="192"/>
    </row>
    <row r="1078" spans="1:7" ht="96">
      <c r="A1078" s="330"/>
      <c r="B1078" s="104" t="s">
        <v>321</v>
      </c>
      <c r="C1078" s="29" t="s">
        <v>154</v>
      </c>
      <c r="D1078" s="24"/>
      <c r="E1078" s="24"/>
      <c r="F1078" s="24"/>
      <c r="G1078" s="24"/>
    </row>
    <row r="1079" spans="1:7" ht="48">
      <c r="A1079" s="330"/>
      <c r="B1079" s="104" t="s">
        <v>321</v>
      </c>
      <c r="C1079" s="27" t="s">
        <v>155</v>
      </c>
      <c r="D1079" s="24"/>
      <c r="E1079" s="24"/>
      <c r="F1079" s="24"/>
      <c r="G1079" s="24"/>
    </row>
    <row r="1080" spans="1:7" ht="48">
      <c r="A1080" s="330"/>
      <c r="B1080" s="104" t="s">
        <v>321</v>
      </c>
      <c r="C1080" s="29" t="s">
        <v>156</v>
      </c>
      <c r="D1080" s="24"/>
      <c r="E1080" s="24"/>
      <c r="F1080" s="24"/>
      <c r="G1080" s="24"/>
    </row>
    <row r="1081" spans="1:7">
      <c r="A1081" s="330"/>
      <c r="B1081" s="104" t="s">
        <v>321</v>
      </c>
      <c r="C1081" s="29" t="s">
        <v>157</v>
      </c>
      <c r="D1081" s="24"/>
      <c r="E1081" s="24"/>
      <c r="F1081" s="24"/>
      <c r="G1081" s="24"/>
    </row>
    <row r="1082" spans="1:7" ht="80">
      <c r="A1082" s="331"/>
      <c r="B1082" s="127" t="s">
        <v>321</v>
      </c>
      <c r="C1082" s="128" t="s">
        <v>158</v>
      </c>
      <c r="D1082" s="129"/>
      <c r="E1082" s="129"/>
      <c r="F1082" s="129"/>
      <c r="G1082" s="129"/>
    </row>
    <row r="1083" spans="1:7">
      <c r="A1083" s="301">
        <v>2</v>
      </c>
      <c r="B1083" s="104" t="s">
        <v>321</v>
      </c>
      <c r="C1083" s="24" t="s">
        <v>159</v>
      </c>
      <c r="D1083" s="25">
        <v>28</v>
      </c>
      <c r="E1083" s="25" t="s">
        <v>152</v>
      </c>
      <c r="F1083" s="53">
        <v>20723</v>
      </c>
      <c r="G1083" s="53">
        <f>+D1083*F1083</f>
        <v>580244</v>
      </c>
    </row>
    <row r="1084" spans="1:7" ht="32">
      <c r="A1084" s="329"/>
      <c r="B1084" s="190" t="s">
        <v>321</v>
      </c>
      <c r="C1084" s="194" t="s">
        <v>160</v>
      </c>
      <c r="D1084" s="192"/>
      <c r="E1084" s="192"/>
      <c r="F1084" s="192"/>
      <c r="G1084" s="192"/>
    </row>
    <row r="1085" spans="1:7" ht="32">
      <c r="A1085" s="330"/>
      <c r="B1085" s="104" t="s">
        <v>321</v>
      </c>
      <c r="C1085" s="30" t="s">
        <v>161</v>
      </c>
      <c r="D1085" s="24"/>
      <c r="E1085" s="24"/>
      <c r="F1085" s="24"/>
      <c r="G1085" s="24"/>
    </row>
    <row r="1086" spans="1:7">
      <c r="A1086" s="330"/>
      <c r="B1086" s="104" t="s">
        <v>321</v>
      </c>
      <c r="C1086" s="30" t="s">
        <v>162</v>
      </c>
      <c r="D1086" s="24"/>
      <c r="E1086" s="24"/>
      <c r="F1086" s="24"/>
      <c r="G1086" s="24"/>
    </row>
    <row r="1087" spans="1:7" ht="32">
      <c r="A1087" s="330"/>
      <c r="B1087" s="104" t="s">
        <v>321</v>
      </c>
      <c r="C1087" s="30" t="s">
        <v>163</v>
      </c>
      <c r="D1087" s="24"/>
      <c r="E1087" s="24"/>
      <c r="F1087" s="24"/>
      <c r="G1087" s="24"/>
    </row>
    <row r="1088" spans="1:7" ht="32">
      <c r="A1088" s="330"/>
      <c r="B1088" s="104" t="s">
        <v>321</v>
      </c>
      <c r="C1088" s="30" t="s">
        <v>164</v>
      </c>
      <c r="D1088" s="24"/>
      <c r="E1088" s="24"/>
      <c r="F1088" s="24"/>
      <c r="G1088" s="24"/>
    </row>
    <row r="1089" spans="1:7">
      <c r="A1089" s="330"/>
      <c r="B1089" s="104" t="s">
        <v>321</v>
      </c>
      <c r="C1089" s="30" t="s">
        <v>165</v>
      </c>
      <c r="D1089" s="24"/>
      <c r="E1089" s="24"/>
      <c r="F1089" s="24"/>
      <c r="G1089" s="24"/>
    </row>
    <row r="1090" spans="1:7">
      <c r="A1090" s="330"/>
      <c r="B1090" s="104" t="s">
        <v>321</v>
      </c>
      <c r="C1090" s="30" t="s">
        <v>166</v>
      </c>
      <c r="D1090" s="24"/>
      <c r="E1090" s="24"/>
      <c r="F1090" s="24"/>
      <c r="G1090" s="24"/>
    </row>
    <row r="1091" spans="1:7" ht="32">
      <c r="A1091" s="330"/>
      <c r="B1091" s="104" t="s">
        <v>321</v>
      </c>
      <c r="C1091" s="30" t="s">
        <v>167</v>
      </c>
      <c r="D1091" s="24"/>
      <c r="E1091" s="24"/>
      <c r="F1091" s="24"/>
      <c r="G1091" s="24"/>
    </row>
    <row r="1092" spans="1:7" ht="48">
      <c r="A1092" s="330"/>
      <c r="B1092" s="104" t="s">
        <v>321</v>
      </c>
      <c r="C1092" s="27" t="s">
        <v>168</v>
      </c>
      <c r="D1092" s="24"/>
      <c r="E1092" s="24"/>
      <c r="F1092" s="24"/>
      <c r="G1092" s="24"/>
    </row>
    <row r="1093" spans="1:7" ht="32">
      <c r="A1093" s="330"/>
      <c r="B1093" s="104" t="s">
        <v>321</v>
      </c>
      <c r="C1093" s="30" t="s">
        <v>169</v>
      </c>
      <c r="D1093" s="24"/>
      <c r="E1093" s="24"/>
      <c r="F1093" s="24"/>
      <c r="G1093" s="24"/>
    </row>
    <row r="1094" spans="1:7" ht="32">
      <c r="A1094" s="330"/>
      <c r="B1094" s="104" t="s">
        <v>321</v>
      </c>
      <c r="C1094" s="30" t="s">
        <v>170</v>
      </c>
      <c r="D1094" s="24"/>
      <c r="E1094" s="24"/>
      <c r="F1094" s="24"/>
      <c r="G1094" s="24"/>
    </row>
    <row r="1095" spans="1:7">
      <c r="A1095" s="331"/>
      <c r="B1095" s="127" t="s">
        <v>321</v>
      </c>
      <c r="C1095" s="133" t="s">
        <v>171</v>
      </c>
      <c r="D1095" s="129"/>
      <c r="E1095" s="129"/>
      <c r="F1095" s="129"/>
      <c r="G1095" s="129"/>
    </row>
    <row r="1096" spans="1:7">
      <c r="A1096" s="301">
        <v>3</v>
      </c>
      <c r="B1096" s="104" t="s">
        <v>321</v>
      </c>
      <c r="C1096" s="24" t="s">
        <v>172</v>
      </c>
      <c r="D1096" s="25">
        <v>28</v>
      </c>
      <c r="E1096" s="25" t="s">
        <v>152</v>
      </c>
      <c r="F1096" s="53">
        <v>5959</v>
      </c>
      <c r="G1096" s="53">
        <f>+D1096*F1096</f>
        <v>166852</v>
      </c>
    </row>
    <row r="1097" spans="1:7" ht="64">
      <c r="A1097" s="306"/>
      <c r="B1097" s="195" t="s">
        <v>321</v>
      </c>
      <c r="C1097" s="196" t="s">
        <v>173</v>
      </c>
      <c r="D1097" s="197"/>
      <c r="E1097" s="197"/>
      <c r="F1097" s="197"/>
      <c r="G1097" s="197"/>
    </row>
    <row r="1098" spans="1:7">
      <c r="A1098" s="301">
        <v>4</v>
      </c>
      <c r="B1098" s="104" t="s">
        <v>321</v>
      </c>
      <c r="C1098" s="31" t="s">
        <v>174</v>
      </c>
      <c r="D1098" s="28">
        <v>8</v>
      </c>
      <c r="E1098" s="25" t="s">
        <v>152</v>
      </c>
      <c r="F1098" s="53">
        <v>7856</v>
      </c>
      <c r="G1098" s="53">
        <f>+D1098*F1098</f>
        <v>62848</v>
      </c>
    </row>
    <row r="1099" spans="1:7" ht="112">
      <c r="A1099" s="307"/>
      <c r="B1099" s="190" t="s">
        <v>321</v>
      </c>
      <c r="C1099" s="198" t="s">
        <v>175</v>
      </c>
      <c r="D1099" s="192"/>
      <c r="E1099" s="192"/>
      <c r="F1099" s="192"/>
      <c r="G1099" s="192"/>
    </row>
    <row r="1100" spans="1:7" s="35" customFormat="1" ht="33" customHeight="1">
      <c r="A1100" s="309"/>
      <c r="B1100" s="86"/>
      <c r="C1100" s="86" t="s">
        <v>178</v>
      </c>
      <c r="D1100" s="77"/>
      <c r="E1100" s="240"/>
      <c r="F1100" s="240"/>
      <c r="G1100" s="77"/>
    </row>
    <row r="1101" spans="1:7" s="60" customFormat="1" ht="46.5" customHeight="1">
      <c r="A1101" s="310" t="s">
        <v>234</v>
      </c>
      <c r="B1101" s="135" t="s">
        <v>322</v>
      </c>
      <c r="C1101" s="135" t="s">
        <v>190</v>
      </c>
      <c r="D1101" s="136"/>
      <c r="E1101" s="137"/>
      <c r="F1101" s="138"/>
      <c r="G1101" s="138"/>
    </row>
    <row r="1102" spans="1:7" s="73" customFormat="1" ht="46.5" customHeight="1">
      <c r="A1102" s="311">
        <v>1</v>
      </c>
      <c r="B1102" s="68" t="s">
        <v>322</v>
      </c>
      <c r="C1102" s="69" t="s">
        <v>179</v>
      </c>
      <c r="D1102" s="68">
        <v>95</v>
      </c>
      <c r="E1102" s="70" t="s">
        <v>180</v>
      </c>
      <c r="F1102" s="71">
        <v>2783</v>
      </c>
      <c r="G1102" s="72">
        <f t="shared" ref="G1102:G1108" si="0">ROUNDUP(IFERROR(F1102*D1102,0),0)</f>
        <v>264385</v>
      </c>
    </row>
    <row r="1103" spans="1:7" s="73" customFormat="1" ht="46.5" customHeight="1">
      <c r="A1103" s="311">
        <v>1</v>
      </c>
      <c r="B1103" s="68" t="s">
        <v>322</v>
      </c>
      <c r="C1103" s="69" t="s">
        <v>231</v>
      </c>
      <c r="D1103" s="68">
        <f>9+4</f>
        <v>13</v>
      </c>
      <c r="E1103" s="70" t="s">
        <v>12</v>
      </c>
      <c r="F1103" s="71">
        <v>870</v>
      </c>
      <c r="G1103" s="72">
        <f t="shared" si="0"/>
        <v>11310</v>
      </c>
    </row>
    <row r="1104" spans="1:7" s="73" customFormat="1" ht="46.5" customHeight="1">
      <c r="A1104" s="311">
        <v>1</v>
      </c>
      <c r="B1104" s="68" t="s">
        <v>322</v>
      </c>
      <c r="C1104" s="69" t="s">
        <v>181</v>
      </c>
      <c r="D1104" s="68">
        <v>4</v>
      </c>
      <c r="E1104" s="70" t="s">
        <v>12</v>
      </c>
      <c r="F1104" s="71">
        <v>2715</v>
      </c>
      <c r="G1104" s="72">
        <f t="shared" si="0"/>
        <v>10860</v>
      </c>
    </row>
    <row r="1105" spans="1:7" s="73" customFormat="1" ht="46.5" customHeight="1">
      <c r="A1105" s="311">
        <v>1</v>
      </c>
      <c r="B1105" s="68" t="s">
        <v>322</v>
      </c>
      <c r="C1105" s="69" t="s">
        <v>292</v>
      </c>
      <c r="D1105" s="68">
        <v>2</v>
      </c>
      <c r="E1105" s="70" t="s">
        <v>12</v>
      </c>
      <c r="F1105" s="71">
        <v>1566</v>
      </c>
      <c r="G1105" s="72">
        <f t="shared" si="0"/>
        <v>3132</v>
      </c>
    </row>
    <row r="1106" spans="1:7" s="73" customFormat="1" ht="46.5" customHeight="1">
      <c r="A1106" s="311">
        <v>1</v>
      </c>
      <c r="B1106" s="68" t="s">
        <v>322</v>
      </c>
      <c r="C1106" s="69" t="s">
        <v>237</v>
      </c>
      <c r="D1106" s="68">
        <f>2*D1103</f>
        <v>26</v>
      </c>
      <c r="E1106" s="70" t="s">
        <v>182</v>
      </c>
      <c r="F1106" s="71">
        <v>495</v>
      </c>
      <c r="G1106" s="72">
        <f t="shared" si="0"/>
        <v>12870</v>
      </c>
    </row>
    <row r="1107" spans="1:7" s="73" customFormat="1" ht="46.5" customHeight="1">
      <c r="A1107" s="311">
        <v>1</v>
      </c>
      <c r="B1107" s="68" t="s">
        <v>322</v>
      </c>
      <c r="C1107" s="69" t="s">
        <v>183</v>
      </c>
      <c r="D1107" s="68">
        <f>2*D1104</f>
        <v>8</v>
      </c>
      <c r="E1107" s="70" t="s">
        <v>182</v>
      </c>
      <c r="F1107" s="71">
        <v>1364</v>
      </c>
      <c r="G1107" s="72">
        <f t="shared" si="0"/>
        <v>10912</v>
      </c>
    </row>
    <row r="1108" spans="1:7" s="73" customFormat="1" ht="46.5" customHeight="1">
      <c r="A1108" s="311">
        <v>1</v>
      </c>
      <c r="B1108" s="68" t="s">
        <v>322</v>
      </c>
      <c r="C1108" s="69" t="s">
        <v>293</v>
      </c>
      <c r="D1108" s="68">
        <f>2*D1105</f>
        <v>4</v>
      </c>
      <c r="E1108" s="70" t="s">
        <v>182</v>
      </c>
      <c r="F1108" s="71">
        <v>1108</v>
      </c>
      <c r="G1108" s="72">
        <f t="shared" si="0"/>
        <v>4432</v>
      </c>
    </row>
    <row r="1109" spans="1:7" s="60" customFormat="1" ht="46.5" customHeight="1">
      <c r="A1109" s="312">
        <v>1</v>
      </c>
      <c r="B1109" s="199" t="s">
        <v>322</v>
      </c>
      <c r="C1109" s="200" t="s">
        <v>184</v>
      </c>
      <c r="D1109" s="201"/>
      <c r="E1109" s="201"/>
      <c r="F1109" s="202"/>
      <c r="G1109" s="203"/>
    </row>
    <row r="1110" spans="1:7" s="73" customFormat="1" ht="46.5" customHeight="1">
      <c r="A1110" s="311">
        <v>1</v>
      </c>
      <c r="B1110" s="68" t="s">
        <v>322</v>
      </c>
      <c r="C1110" s="69" t="s">
        <v>294</v>
      </c>
      <c r="D1110" s="68">
        <v>1</v>
      </c>
      <c r="E1110" s="70" t="s">
        <v>185</v>
      </c>
      <c r="F1110" s="71">
        <v>61922</v>
      </c>
      <c r="G1110" s="72">
        <f>ROUNDUP(IFERROR(F1110*D1110,0),0)</f>
        <v>61922</v>
      </c>
    </row>
    <row r="1111" spans="1:7" s="60" customFormat="1" ht="46.5" customHeight="1">
      <c r="A1111" s="313">
        <v>1</v>
      </c>
      <c r="B1111" s="204" t="s">
        <v>322</v>
      </c>
      <c r="C1111" s="193" t="s">
        <v>186</v>
      </c>
      <c r="D1111" s="205"/>
      <c r="E1111" s="205"/>
      <c r="F1111" s="206"/>
      <c r="G1111" s="207"/>
    </row>
    <row r="1112" spans="1:7" s="60" customFormat="1" ht="46.5" customHeight="1">
      <c r="A1112" s="311">
        <v>1</v>
      </c>
      <c r="B1112" s="68" t="s">
        <v>322</v>
      </c>
      <c r="C1112" s="28" t="s">
        <v>187</v>
      </c>
      <c r="D1112" s="32"/>
      <c r="E1112" s="32"/>
      <c r="F1112" s="45"/>
      <c r="G1112" s="46"/>
    </row>
    <row r="1113" spans="1:7" s="60" customFormat="1" ht="46.5" customHeight="1">
      <c r="A1113" s="311">
        <v>1</v>
      </c>
      <c r="B1113" s="68" t="s">
        <v>322</v>
      </c>
      <c r="C1113" s="28" t="s">
        <v>188</v>
      </c>
      <c r="D1113" s="32"/>
      <c r="E1113" s="32"/>
      <c r="F1113" s="45"/>
      <c r="G1113" s="46"/>
    </row>
    <row r="1114" spans="1:7" s="73" customFormat="1" ht="46.5" customHeight="1">
      <c r="A1114" s="314">
        <v>1</v>
      </c>
      <c r="B1114" s="140" t="s">
        <v>322</v>
      </c>
      <c r="C1114" s="143" t="s">
        <v>184</v>
      </c>
      <c r="D1114" s="140"/>
      <c r="E1114" s="144"/>
      <c r="F1114" s="145"/>
      <c r="G1114" s="146"/>
    </row>
    <row r="1115" spans="1:7" s="73" customFormat="1" ht="46.5" customHeight="1">
      <c r="A1115" s="311">
        <v>1</v>
      </c>
      <c r="B1115" s="68" t="s">
        <v>322</v>
      </c>
      <c r="C1115" s="69" t="s">
        <v>295</v>
      </c>
      <c r="D1115" s="68">
        <v>1</v>
      </c>
      <c r="E1115" s="70" t="s">
        <v>185</v>
      </c>
      <c r="F1115" s="71">
        <v>77924</v>
      </c>
      <c r="G1115" s="72">
        <f>ROUNDUP(IFERROR(F1115*D1115,0),0)</f>
        <v>77924</v>
      </c>
    </row>
    <row r="1116" spans="1:7" s="60" customFormat="1" ht="30" customHeight="1">
      <c r="A1116" s="313">
        <v>1</v>
      </c>
      <c r="B1116" s="204" t="s">
        <v>322</v>
      </c>
      <c r="C1116" s="193" t="s">
        <v>186</v>
      </c>
      <c r="D1116" s="205"/>
      <c r="E1116" s="205"/>
      <c r="F1116" s="206"/>
      <c r="G1116" s="207"/>
    </row>
    <row r="1117" spans="1:7" s="60" customFormat="1" ht="30" customHeight="1">
      <c r="A1117" s="311">
        <v>1</v>
      </c>
      <c r="B1117" s="68" t="s">
        <v>322</v>
      </c>
      <c r="C1117" s="28" t="s">
        <v>187</v>
      </c>
      <c r="D1117" s="32"/>
      <c r="E1117" s="32"/>
      <c r="F1117" s="45"/>
      <c r="G1117" s="46"/>
    </row>
    <row r="1118" spans="1:7" s="60" customFormat="1" ht="30" customHeight="1">
      <c r="A1118" s="311">
        <v>1</v>
      </c>
      <c r="B1118" s="68" t="s">
        <v>322</v>
      </c>
      <c r="C1118" s="28" t="s">
        <v>188</v>
      </c>
      <c r="D1118" s="32"/>
      <c r="E1118" s="32"/>
      <c r="F1118" s="45"/>
      <c r="G1118" s="46"/>
    </row>
    <row r="1119" spans="1:7" s="73" customFormat="1" ht="46.5" customHeight="1">
      <c r="A1119" s="314">
        <v>1</v>
      </c>
      <c r="B1119" s="140" t="s">
        <v>322</v>
      </c>
      <c r="C1119" s="143" t="s">
        <v>184</v>
      </c>
      <c r="D1119" s="140"/>
      <c r="E1119" s="144"/>
      <c r="F1119" s="145"/>
      <c r="G1119" s="146"/>
    </row>
    <row r="1120" spans="1:7" s="73" customFormat="1" ht="46.5" customHeight="1">
      <c r="A1120" s="311">
        <v>1</v>
      </c>
      <c r="B1120" s="68" t="s">
        <v>322</v>
      </c>
      <c r="C1120" s="69" t="s">
        <v>296</v>
      </c>
      <c r="D1120" s="68">
        <v>1</v>
      </c>
      <c r="E1120" s="70" t="s">
        <v>185</v>
      </c>
      <c r="F1120" s="71">
        <v>50094</v>
      </c>
      <c r="G1120" s="72">
        <f>ROUNDUP(IFERROR(F1120*D1120,0),0)</f>
        <v>50094</v>
      </c>
    </row>
    <row r="1121" spans="1:7" s="60" customFormat="1" ht="30" customHeight="1">
      <c r="A1121" s="313">
        <v>1</v>
      </c>
      <c r="B1121" s="204" t="s">
        <v>322</v>
      </c>
      <c r="C1121" s="193" t="s">
        <v>186</v>
      </c>
      <c r="D1121" s="205"/>
      <c r="E1121" s="205"/>
      <c r="F1121" s="206"/>
      <c r="G1121" s="207"/>
    </row>
    <row r="1122" spans="1:7" s="60" customFormat="1" ht="30" customHeight="1">
      <c r="A1122" s="311">
        <v>1</v>
      </c>
      <c r="B1122" s="68" t="s">
        <v>322</v>
      </c>
      <c r="C1122" s="28" t="s">
        <v>187</v>
      </c>
      <c r="D1122" s="32"/>
      <c r="E1122" s="32"/>
      <c r="F1122" s="45"/>
      <c r="G1122" s="46"/>
    </row>
    <row r="1123" spans="1:7" s="60" customFormat="1" ht="30" customHeight="1">
      <c r="A1123" s="314">
        <v>1</v>
      </c>
      <c r="B1123" s="140" t="s">
        <v>322</v>
      </c>
      <c r="C1123" s="130" t="s">
        <v>188</v>
      </c>
      <c r="D1123" s="139"/>
      <c r="E1123" s="139"/>
      <c r="F1123" s="141"/>
      <c r="G1123" s="142"/>
    </row>
    <row r="1124" spans="1:7" s="73" customFormat="1" ht="46.5" customHeight="1">
      <c r="A1124" s="311">
        <v>1</v>
      </c>
      <c r="B1124" s="68" t="s">
        <v>322</v>
      </c>
      <c r="C1124" s="69" t="s">
        <v>232</v>
      </c>
      <c r="D1124" s="68">
        <v>1</v>
      </c>
      <c r="E1124" s="70" t="s">
        <v>12</v>
      </c>
      <c r="F1124" s="71">
        <v>173938</v>
      </c>
      <c r="G1124" s="72">
        <f>ROUNDUP(IFERROR(F1124*D1124,0),0)</f>
        <v>173938</v>
      </c>
    </row>
    <row r="1125" spans="1:7" s="33" customFormat="1" ht="225" customHeight="1">
      <c r="A1125" s="312">
        <v>1</v>
      </c>
      <c r="B1125" s="199" t="s">
        <v>322</v>
      </c>
      <c r="C1125" s="208" t="s">
        <v>297</v>
      </c>
      <c r="D1125" s="201"/>
      <c r="E1125" s="201"/>
      <c r="F1125" s="202"/>
      <c r="G1125" s="209"/>
    </row>
    <row r="1126" spans="1:7" s="64" customFormat="1" ht="38.25" customHeight="1">
      <c r="A1126" s="311">
        <v>1</v>
      </c>
      <c r="B1126" s="68" t="s">
        <v>322</v>
      </c>
      <c r="C1126" s="65" t="s">
        <v>233</v>
      </c>
      <c r="D1126" s="66">
        <v>1</v>
      </c>
      <c r="E1126" s="61" t="s">
        <v>12</v>
      </c>
      <c r="F1126" s="62">
        <v>208725</v>
      </c>
      <c r="G1126" s="63">
        <f>ROUNDUP(IFERROR(F1126*D1126,0),0)</f>
        <v>208725</v>
      </c>
    </row>
    <row r="1127" spans="1:7" s="33" customFormat="1" ht="189" customHeight="1">
      <c r="A1127" s="313">
        <v>1</v>
      </c>
      <c r="B1127" s="204" t="s">
        <v>322</v>
      </c>
      <c r="C1127" s="210" t="s">
        <v>298</v>
      </c>
      <c r="D1127" s="205"/>
      <c r="E1127" s="205"/>
      <c r="F1127" s="206"/>
      <c r="G1127" s="211"/>
    </row>
    <row r="1128" spans="1:7" s="33" customFormat="1" ht="33" customHeight="1">
      <c r="A1128" s="314">
        <v>1</v>
      </c>
      <c r="B1128" s="140" t="s">
        <v>322</v>
      </c>
      <c r="C1128" s="135" t="s">
        <v>235</v>
      </c>
      <c r="D1128" s="148"/>
      <c r="E1128" s="149"/>
      <c r="F1128" s="150"/>
      <c r="G1128" s="151"/>
    </row>
    <row r="1129" spans="1:7" s="64" customFormat="1" ht="38.25" customHeight="1">
      <c r="A1129" s="311">
        <v>1</v>
      </c>
      <c r="B1129" s="68" t="s">
        <v>322</v>
      </c>
      <c r="C1129" s="65" t="s">
        <v>189</v>
      </c>
      <c r="D1129" s="66">
        <v>600</v>
      </c>
      <c r="E1129" s="61" t="s">
        <v>180</v>
      </c>
      <c r="F1129" s="62">
        <v>2783</v>
      </c>
      <c r="G1129" s="63">
        <f>ROUNDUP(IFERROR(F1129*D1129,0),0)</f>
        <v>1669800</v>
      </c>
    </row>
    <row r="1130" spans="1:7" s="64" customFormat="1" ht="38.25" customHeight="1">
      <c r="A1130" s="311">
        <v>1</v>
      </c>
      <c r="B1130" s="68" t="s">
        <v>322</v>
      </c>
      <c r="C1130" s="65" t="s">
        <v>236</v>
      </c>
      <c r="D1130" s="66">
        <f>16+12</f>
        <v>28</v>
      </c>
      <c r="E1130" s="61" t="s">
        <v>12</v>
      </c>
      <c r="F1130" s="62">
        <v>870</v>
      </c>
      <c r="G1130" s="63">
        <f>ROUNDUP(IFERROR(F1130*D1130,0),0)</f>
        <v>24360</v>
      </c>
    </row>
    <row r="1131" spans="1:7" s="64" customFormat="1" ht="38.25" customHeight="1">
      <c r="A1131" s="311">
        <v>1</v>
      </c>
      <c r="B1131" s="68" t="s">
        <v>322</v>
      </c>
      <c r="C1131" s="65" t="s">
        <v>181</v>
      </c>
      <c r="D1131" s="66">
        <v>34</v>
      </c>
      <c r="E1131" s="61" t="s">
        <v>12</v>
      </c>
      <c r="F1131" s="62">
        <v>2715</v>
      </c>
      <c r="G1131" s="63">
        <f>ROUNDUP(IFERROR(F1131*D1131,0),0)</f>
        <v>92310</v>
      </c>
    </row>
    <row r="1132" spans="1:7" s="64" customFormat="1" ht="38.25" customHeight="1">
      <c r="A1132" s="311">
        <v>1</v>
      </c>
      <c r="B1132" s="68" t="s">
        <v>322</v>
      </c>
      <c r="C1132" s="65" t="s">
        <v>237</v>
      </c>
      <c r="D1132" s="66">
        <f>2*D1130</f>
        <v>56</v>
      </c>
      <c r="E1132" s="61" t="s">
        <v>182</v>
      </c>
      <c r="F1132" s="62">
        <v>495</v>
      </c>
      <c r="G1132" s="63">
        <f>ROUNDUP(IFERROR(F1132*D1132,0),0)</f>
        <v>27720</v>
      </c>
    </row>
    <row r="1133" spans="1:7" s="64" customFormat="1" ht="38.25" customHeight="1">
      <c r="A1133" s="311">
        <v>1</v>
      </c>
      <c r="B1133" s="68" t="s">
        <v>322</v>
      </c>
      <c r="C1133" s="65" t="s">
        <v>183</v>
      </c>
      <c r="D1133" s="66">
        <f>D1131*2</f>
        <v>68</v>
      </c>
      <c r="E1133" s="61" t="s">
        <v>182</v>
      </c>
      <c r="F1133" s="62">
        <v>1364</v>
      </c>
      <c r="G1133" s="63">
        <f>ROUNDUP(IFERROR(F1133*D1133,0),0)</f>
        <v>92752</v>
      </c>
    </row>
    <row r="1134" spans="1:7" s="64" customFormat="1" ht="38.25" customHeight="1">
      <c r="A1134" s="312">
        <v>1</v>
      </c>
      <c r="B1134" s="199" t="s">
        <v>322</v>
      </c>
      <c r="C1134" s="212" t="s">
        <v>184</v>
      </c>
      <c r="D1134" s="213"/>
      <c r="E1134" s="214"/>
      <c r="F1134" s="215"/>
      <c r="G1134" s="216"/>
    </row>
    <row r="1135" spans="1:7" s="64" customFormat="1" ht="38.25" customHeight="1">
      <c r="A1135" s="311">
        <v>1</v>
      </c>
      <c r="B1135" s="68" t="s">
        <v>322</v>
      </c>
      <c r="C1135" s="65" t="s">
        <v>238</v>
      </c>
      <c r="D1135" s="66">
        <v>2</v>
      </c>
      <c r="E1135" s="61" t="s">
        <v>185</v>
      </c>
      <c r="F1135" s="62">
        <v>105754</v>
      </c>
      <c r="G1135" s="63">
        <f>ROUNDUP(IFERROR(F1135*D1135,0),0)</f>
        <v>211508</v>
      </c>
    </row>
    <row r="1136" spans="1:7" s="60" customFormat="1" ht="48" customHeight="1">
      <c r="A1136" s="313">
        <v>1</v>
      </c>
      <c r="B1136" s="204" t="s">
        <v>322</v>
      </c>
      <c r="C1136" s="193" t="s">
        <v>186</v>
      </c>
      <c r="D1136" s="205"/>
      <c r="E1136" s="205"/>
      <c r="F1136" s="206"/>
      <c r="G1136" s="207"/>
    </row>
    <row r="1137" spans="1:7" s="60" customFormat="1" ht="48" customHeight="1">
      <c r="A1137" s="311">
        <v>1</v>
      </c>
      <c r="B1137" s="68" t="s">
        <v>322</v>
      </c>
      <c r="C1137" s="28" t="s">
        <v>187</v>
      </c>
      <c r="D1137" s="32"/>
      <c r="E1137" s="32"/>
      <c r="F1137" s="45"/>
      <c r="G1137" s="46"/>
    </row>
    <row r="1138" spans="1:7" s="60" customFormat="1" ht="48" customHeight="1">
      <c r="A1138" s="311">
        <v>1</v>
      </c>
      <c r="B1138" s="68" t="s">
        <v>322</v>
      </c>
      <c r="C1138" s="28" t="s">
        <v>188</v>
      </c>
      <c r="D1138" s="32"/>
      <c r="E1138" s="32"/>
      <c r="F1138" s="45"/>
      <c r="G1138" s="46"/>
    </row>
    <row r="1139" spans="1:7" s="64" customFormat="1" ht="38.25" customHeight="1">
      <c r="A1139" s="314">
        <v>1</v>
      </c>
      <c r="B1139" s="140" t="s">
        <v>322</v>
      </c>
      <c r="C1139" s="152" t="s">
        <v>184</v>
      </c>
      <c r="D1139" s="153"/>
      <c r="E1139" s="147"/>
      <c r="F1139" s="154"/>
      <c r="G1139" s="155"/>
    </row>
    <row r="1140" spans="1:7" s="64" customFormat="1" ht="38.25" customHeight="1">
      <c r="A1140" s="311">
        <v>1</v>
      </c>
      <c r="B1140" s="68" t="s">
        <v>322</v>
      </c>
      <c r="C1140" s="65" t="s">
        <v>241</v>
      </c>
      <c r="D1140" s="66">
        <v>6</v>
      </c>
      <c r="E1140" s="61" t="s">
        <v>185</v>
      </c>
      <c r="F1140" s="62">
        <v>77924</v>
      </c>
      <c r="G1140" s="63">
        <f>ROUNDUP(IFERROR(F1140*D1140,0),0)</f>
        <v>467544</v>
      </c>
    </row>
    <row r="1141" spans="1:7" s="60" customFormat="1" ht="48" customHeight="1">
      <c r="A1141" s="313">
        <v>1</v>
      </c>
      <c r="B1141" s="204" t="s">
        <v>322</v>
      </c>
      <c r="C1141" s="193" t="s">
        <v>186</v>
      </c>
      <c r="D1141" s="205"/>
      <c r="E1141" s="205"/>
      <c r="F1141" s="206"/>
      <c r="G1141" s="207"/>
    </row>
    <row r="1142" spans="1:7" s="60" customFormat="1" ht="48" customHeight="1">
      <c r="A1142" s="311">
        <v>1</v>
      </c>
      <c r="B1142" s="68" t="s">
        <v>322</v>
      </c>
      <c r="C1142" s="28" t="s">
        <v>187</v>
      </c>
      <c r="D1142" s="32"/>
      <c r="E1142" s="32"/>
      <c r="F1142" s="45"/>
      <c r="G1142" s="46"/>
    </row>
    <row r="1143" spans="1:7" s="60" customFormat="1" ht="48" customHeight="1">
      <c r="A1143" s="311">
        <v>1</v>
      </c>
      <c r="B1143" s="68" t="s">
        <v>322</v>
      </c>
      <c r="C1143" s="28" t="s">
        <v>188</v>
      </c>
      <c r="D1143" s="32"/>
      <c r="E1143" s="32"/>
      <c r="F1143" s="45"/>
      <c r="G1143" s="46"/>
    </row>
    <row r="1144" spans="1:7" s="64" customFormat="1" ht="38.25" customHeight="1">
      <c r="A1144" s="314">
        <v>1</v>
      </c>
      <c r="B1144" s="140" t="s">
        <v>322</v>
      </c>
      <c r="C1144" s="152" t="s">
        <v>184</v>
      </c>
      <c r="D1144" s="153"/>
      <c r="E1144" s="147"/>
      <c r="F1144" s="154"/>
      <c r="G1144" s="155"/>
    </row>
    <row r="1145" spans="1:7" s="64" customFormat="1" ht="38.25" customHeight="1">
      <c r="A1145" s="311">
        <v>1</v>
      </c>
      <c r="B1145" s="68" t="s">
        <v>322</v>
      </c>
      <c r="C1145" s="65" t="s">
        <v>239</v>
      </c>
      <c r="D1145" s="66">
        <v>1</v>
      </c>
      <c r="E1145" s="61" t="s">
        <v>185</v>
      </c>
      <c r="F1145" s="62">
        <v>50094</v>
      </c>
      <c r="G1145" s="63">
        <f>ROUNDUP(IFERROR(F1145*D1145,0),0)</f>
        <v>50094</v>
      </c>
    </row>
    <row r="1146" spans="1:7" s="60" customFormat="1" ht="48" customHeight="1">
      <c r="A1146" s="313">
        <v>1</v>
      </c>
      <c r="B1146" s="204" t="s">
        <v>322</v>
      </c>
      <c r="C1146" s="193" t="s">
        <v>186</v>
      </c>
      <c r="D1146" s="205"/>
      <c r="E1146" s="205"/>
      <c r="F1146" s="206"/>
      <c r="G1146" s="207"/>
    </row>
    <row r="1147" spans="1:7" s="60" customFormat="1" ht="48" customHeight="1">
      <c r="A1147" s="311">
        <v>1</v>
      </c>
      <c r="B1147" s="68" t="s">
        <v>322</v>
      </c>
      <c r="C1147" s="28" t="s">
        <v>187</v>
      </c>
      <c r="D1147" s="32"/>
      <c r="E1147" s="32"/>
      <c r="F1147" s="45"/>
      <c r="G1147" s="46"/>
    </row>
    <row r="1148" spans="1:7" s="60" customFormat="1" ht="48" customHeight="1">
      <c r="A1148" s="314">
        <v>1</v>
      </c>
      <c r="B1148" s="140" t="s">
        <v>322</v>
      </c>
      <c r="C1148" s="130" t="s">
        <v>188</v>
      </c>
      <c r="D1148" s="139"/>
      <c r="E1148" s="139"/>
      <c r="F1148" s="141"/>
      <c r="G1148" s="142"/>
    </row>
    <row r="1149" spans="1:7" s="64" customFormat="1" ht="38.25" customHeight="1">
      <c r="A1149" s="311">
        <v>1</v>
      </c>
      <c r="B1149" s="68" t="s">
        <v>322</v>
      </c>
      <c r="C1149" s="65" t="s">
        <v>240</v>
      </c>
      <c r="D1149" s="66">
        <v>2</v>
      </c>
      <c r="E1149" s="61" t="s">
        <v>12</v>
      </c>
      <c r="F1149" s="62">
        <v>229598</v>
      </c>
      <c r="G1149" s="63">
        <f>ROUNDUP(IFERROR(F1149*D1149,0),0)</f>
        <v>459196</v>
      </c>
    </row>
    <row r="1150" spans="1:7" s="33" customFormat="1" ht="188.25" customHeight="1">
      <c r="A1150" s="312">
        <v>1</v>
      </c>
      <c r="B1150" s="199" t="s">
        <v>322</v>
      </c>
      <c r="C1150" s="208" t="s">
        <v>309</v>
      </c>
      <c r="D1150" s="201"/>
      <c r="E1150" s="201"/>
      <c r="F1150" s="202"/>
      <c r="G1150" s="209"/>
    </row>
    <row r="1151" spans="1:7" s="64" customFormat="1" ht="38.25" customHeight="1">
      <c r="A1151" s="311">
        <v>1</v>
      </c>
      <c r="B1151" s="68" t="s">
        <v>322</v>
      </c>
      <c r="C1151" s="65" t="s">
        <v>242</v>
      </c>
      <c r="D1151" s="66">
        <v>6</v>
      </c>
      <c r="E1151" s="61" t="s">
        <v>12</v>
      </c>
      <c r="F1151" s="62">
        <v>215683</v>
      </c>
      <c r="G1151" s="63">
        <f>ROUNDUP(IFERROR(F1151*D1151,0),0)</f>
        <v>1294098</v>
      </c>
    </row>
    <row r="1152" spans="1:7" s="33" customFormat="1" ht="207" customHeight="1">
      <c r="A1152" s="312">
        <v>1</v>
      </c>
      <c r="B1152" s="199" t="s">
        <v>322</v>
      </c>
      <c r="C1152" s="208" t="s">
        <v>243</v>
      </c>
      <c r="D1152" s="201"/>
      <c r="E1152" s="201"/>
      <c r="F1152" s="202"/>
      <c r="G1152" s="209"/>
    </row>
    <row r="1153" spans="1:7" s="64" customFormat="1" ht="38.25" customHeight="1">
      <c r="A1153" s="311">
        <v>1</v>
      </c>
      <c r="B1153" s="68" t="s">
        <v>322</v>
      </c>
      <c r="C1153" s="65" t="s">
        <v>244</v>
      </c>
      <c r="D1153" s="66">
        <v>1</v>
      </c>
      <c r="E1153" s="61" t="s">
        <v>12</v>
      </c>
      <c r="F1153" s="62">
        <v>168594</v>
      </c>
      <c r="G1153" s="63">
        <f>ROUNDUP(IFERROR(F1153*D1153,0),0)</f>
        <v>168594</v>
      </c>
    </row>
    <row r="1154" spans="1:7" s="33" customFormat="1" ht="205.5" customHeight="1">
      <c r="A1154" s="313">
        <v>1</v>
      </c>
      <c r="B1154" s="204" t="s">
        <v>322</v>
      </c>
      <c r="C1154" s="210" t="s">
        <v>245</v>
      </c>
      <c r="D1154" s="205"/>
      <c r="E1154" s="205"/>
      <c r="F1154" s="217"/>
      <c r="G1154" s="206"/>
    </row>
    <row r="1155" spans="1:7" s="35" customFormat="1" ht="27.75" customHeight="1">
      <c r="A1155" s="315"/>
      <c r="B1155" s="75"/>
      <c r="C1155" s="75" t="s">
        <v>220</v>
      </c>
      <c r="D1155" s="76"/>
      <c r="E1155" s="76"/>
      <c r="F1155" s="75"/>
      <c r="G1155" s="75"/>
    </row>
    <row r="1156" spans="1:7" s="34" customFormat="1" ht="14">
      <c r="A1156" s="316" t="s">
        <v>194</v>
      </c>
      <c r="B1156" s="156" t="s">
        <v>323</v>
      </c>
      <c r="C1156" s="157" t="s">
        <v>252</v>
      </c>
      <c r="D1156" s="158"/>
      <c r="E1156" s="158"/>
      <c r="F1156" s="159"/>
      <c r="G1156" s="159"/>
    </row>
    <row r="1157" spans="1:7" s="35" customFormat="1" ht="15">
      <c r="A1157" s="317">
        <v>1</v>
      </c>
      <c r="B1157" s="37" t="s">
        <v>323</v>
      </c>
      <c r="C1157" s="41" t="s">
        <v>195</v>
      </c>
      <c r="D1157" s="51">
        <v>2</v>
      </c>
      <c r="E1157" s="51" t="s">
        <v>196</v>
      </c>
      <c r="F1157" s="52">
        <v>32331</v>
      </c>
      <c r="G1157" s="38">
        <f t="shared" ref="G1157:G1169" si="1">ROUNDUP(IFERROR(F1157*$D1157,0),0)</f>
        <v>64662</v>
      </c>
    </row>
    <row r="1158" spans="1:7" s="35" customFormat="1" ht="15">
      <c r="A1158" s="317">
        <v>2</v>
      </c>
      <c r="B1158" s="37" t="s">
        <v>323</v>
      </c>
      <c r="C1158" s="41" t="s">
        <v>197</v>
      </c>
      <c r="D1158" s="51">
        <v>8</v>
      </c>
      <c r="E1158" s="51" t="s">
        <v>196</v>
      </c>
      <c r="F1158" s="52">
        <v>10881</v>
      </c>
      <c r="G1158" s="38">
        <f t="shared" si="1"/>
        <v>87048</v>
      </c>
    </row>
    <row r="1159" spans="1:7" s="35" customFormat="1" ht="15">
      <c r="A1159" s="317">
        <v>3</v>
      </c>
      <c r="B1159" s="37" t="s">
        <v>323</v>
      </c>
      <c r="C1159" s="41" t="s">
        <v>198</v>
      </c>
      <c r="D1159" s="51">
        <v>8</v>
      </c>
      <c r="E1159" s="51" t="s">
        <v>152</v>
      </c>
      <c r="F1159" s="52">
        <v>5031</v>
      </c>
      <c r="G1159" s="38">
        <f t="shared" si="1"/>
        <v>40248</v>
      </c>
    </row>
    <row r="1160" spans="1:7" s="35" customFormat="1" ht="15">
      <c r="A1160" s="317">
        <v>4</v>
      </c>
      <c r="B1160" s="37" t="s">
        <v>323</v>
      </c>
      <c r="C1160" s="41" t="s">
        <v>199</v>
      </c>
      <c r="D1160" s="51">
        <v>8</v>
      </c>
      <c r="E1160" s="51" t="s">
        <v>152</v>
      </c>
      <c r="F1160" s="52">
        <v>1196</v>
      </c>
      <c r="G1160" s="38">
        <f t="shared" si="1"/>
        <v>9568</v>
      </c>
    </row>
    <row r="1161" spans="1:7" s="35" customFormat="1" ht="15">
      <c r="A1161" s="317">
        <v>5</v>
      </c>
      <c r="B1161" s="37" t="s">
        <v>323</v>
      </c>
      <c r="C1161" s="41" t="s">
        <v>200</v>
      </c>
      <c r="D1161" s="51">
        <v>600</v>
      </c>
      <c r="E1161" s="51" t="s">
        <v>182</v>
      </c>
      <c r="F1161" s="52">
        <v>82</v>
      </c>
      <c r="G1161" s="38">
        <f t="shared" si="1"/>
        <v>49200</v>
      </c>
    </row>
    <row r="1162" spans="1:7" s="35" customFormat="1" ht="15">
      <c r="A1162" s="317">
        <v>6</v>
      </c>
      <c r="B1162" s="37" t="s">
        <v>323</v>
      </c>
      <c r="C1162" s="41" t="s">
        <v>201</v>
      </c>
      <c r="D1162" s="51">
        <v>250</v>
      </c>
      <c r="E1162" s="51" t="s">
        <v>152</v>
      </c>
      <c r="F1162" s="52">
        <v>62</v>
      </c>
      <c r="G1162" s="38">
        <f t="shared" si="1"/>
        <v>15500</v>
      </c>
    </row>
    <row r="1163" spans="1:7" s="35" customFormat="1" ht="15">
      <c r="A1163" s="317">
        <v>7</v>
      </c>
      <c r="B1163" s="37" t="s">
        <v>323</v>
      </c>
      <c r="C1163" s="41" t="s">
        <v>202</v>
      </c>
      <c r="D1163" s="51">
        <v>32</v>
      </c>
      <c r="E1163" s="51" t="s">
        <v>152</v>
      </c>
      <c r="F1163" s="52">
        <v>351</v>
      </c>
      <c r="G1163" s="38">
        <f t="shared" si="1"/>
        <v>11232</v>
      </c>
    </row>
    <row r="1164" spans="1:7" s="35" customFormat="1" ht="15">
      <c r="A1164" s="317">
        <v>8</v>
      </c>
      <c r="B1164" s="37" t="s">
        <v>323</v>
      </c>
      <c r="C1164" s="41" t="s">
        <v>203</v>
      </c>
      <c r="D1164" s="51">
        <v>8</v>
      </c>
      <c r="E1164" s="51" t="s">
        <v>152</v>
      </c>
      <c r="F1164" s="52">
        <v>351</v>
      </c>
      <c r="G1164" s="38">
        <f t="shared" si="1"/>
        <v>2808</v>
      </c>
    </row>
    <row r="1165" spans="1:7" s="35" customFormat="1" ht="15">
      <c r="A1165" s="317">
        <v>9</v>
      </c>
      <c r="B1165" s="37" t="s">
        <v>323</v>
      </c>
      <c r="C1165" s="41" t="s">
        <v>204</v>
      </c>
      <c r="D1165" s="51">
        <v>8</v>
      </c>
      <c r="E1165" s="51" t="s">
        <v>152</v>
      </c>
      <c r="F1165" s="52">
        <v>5031</v>
      </c>
      <c r="G1165" s="38">
        <f t="shared" si="1"/>
        <v>40248</v>
      </c>
    </row>
    <row r="1166" spans="1:7" s="35" customFormat="1" ht="15">
      <c r="A1166" s="317">
        <v>10</v>
      </c>
      <c r="B1166" s="37" t="s">
        <v>323</v>
      </c>
      <c r="C1166" s="41" t="s">
        <v>205</v>
      </c>
      <c r="D1166" s="51">
        <v>8</v>
      </c>
      <c r="E1166" s="51" t="s">
        <v>152</v>
      </c>
      <c r="F1166" s="52">
        <v>5031</v>
      </c>
      <c r="G1166" s="38">
        <f t="shared" si="1"/>
        <v>40248</v>
      </c>
    </row>
    <row r="1167" spans="1:7" s="35" customFormat="1" ht="15">
      <c r="A1167" s="317">
        <v>11</v>
      </c>
      <c r="B1167" s="37" t="s">
        <v>323</v>
      </c>
      <c r="C1167" s="41" t="s">
        <v>206</v>
      </c>
      <c r="D1167" s="51">
        <v>16</v>
      </c>
      <c r="E1167" s="51" t="s">
        <v>152</v>
      </c>
      <c r="F1167" s="52">
        <v>1261</v>
      </c>
      <c r="G1167" s="38">
        <f t="shared" si="1"/>
        <v>20176</v>
      </c>
    </row>
    <row r="1168" spans="1:7" s="35" customFormat="1" ht="15">
      <c r="A1168" s="317">
        <v>12</v>
      </c>
      <c r="B1168" s="37" t="s">
        <v>323</v>
      </c>
      <c r="C1168" s="41" t="s">
        <v>207</v>
      </c>
      <c r="D1168" s="51">
        <v>16</v>
      </c>
      <c r="E1168" s="51" t="s">
        <v>152</v>
      </c>
      <c r="F1168" s="52">
        <v>611</v>
      </c>
      <c r="G1168" s="38">
        <f t="shared" si="1"/>
        <v>9776</v>
      </c>
    </row>
    <row r="1169" spans="1:7" s="35" customFormat="1" ht="15">
      <c r="A1169" s="317">
        <v>13</v>
      </c>
      <c r="B1169" s="37" t="s">
        <v>323</v>
      </c>
      <c r="C1169" s="41" t="s">
        <v>208</v>
      </c>
      <c r="D1169" s="51">
        <v>120</v>
      </c>
      <c r="E1169" s="51" t="s">
        <v>209</v>
      </c>
      <c r="F1169" s="52">
        <v>160</v>
      </c>
      <c r="G1169" s="38">
        <f t="shared" si="1"/>
        <v>19200</v>
      </c>
    </row>
    <row r="1170" spans="1:7" s="35" customFormat="1" ht="14">
      <c r="A1170" s="318">
        <v>2</v>
      </c>
      <c r="B1170" s="218" t="s">
        <v>323</v>
      </c>
      <c r="C1170" s="219" t="s">
        <v>221</v>
      </c>
      <c r="D1170" s="220"/>
      <c r="E1170" s="220"/>
      <c r="F1170" s="221"/>
      <c r="G1170" s="222"/>
    </row>
    <row r="1171" spans="1:7" s="35" customFormat="1" ht="15">
      <c r="A1171" s="319">
        <v>1</v>
      </c>
      <c r="B1171" s="37" t="s">
        <v>323</v>
      </c>
      <c r="C1171" s="41" t="s">
        <v>223</v>
      </c>
      <c r="D1171" s="81">
        <v>1</v>
      </c>
      <c r="E1171" s="82" t="s">
        <v>152</v>
      </c>
      <c r="F1171" s="52">
        <v>351</v>
      </c>
      <c r="G1171" s="40">
        <f t="shared" ref="G1171:G1181" si="2">F1171*D1171</f>
        <v>351</v>
      </c>
    </row>
    <row r="1172" spans="1:7" s="35" customFormat="1" ht="15">
      <c r="A1172" s="319">
        <v>2</v>
      </c>
      <c r="B1172" s="37" t="s">
        <v>323</v>
      </c>
      <c r="C1172" s="41" t="s">
        <v>224</v>
      </c>
      <c r="D1172" s="81">
        <v>1</v>
      </c>
      <c r="E1172" s="82" t="s">
        <v>152</v>
      </c>
      <c r="F1172" s="52">
        <v>11409</v>
      </c>
      <c r="G1172" s="40">
        <f t="shared" si="2"/>
        <v>11409</v>
      </c>
    </row>
    <row r="1173" spans="1:7" s="35" customFormat="1" ht="15">
      <c r="A1173" s="319">
        <v>3</v>
      </c>
      <c r="B1173" s="37" t="s">
        <v>323</v>
      </c>
      <c r="C1173" s="41" t="s">
        <v>225</v>
      </c>
      <c r="D1173" s="81">
        <v>1</v>
      </c>
      <c r="E1173" s="82" t="s">
        <v>152</v>
      </c>
      <c r="F1173" s="52">
        <v>1131</v>
      </c>
      <c r="G1173" s="40">
        <f t="shared" si="2"/>
        <v>1131</v>
      </c>
    </row>
    <row r="1174" spans="1:7" s="35" customFormat="1" ht="15">
      <c r="A1174" s="319">
        <v>4</v>
      </c>
      <c r="B1174" s="37" t="s">
        <v>323</v>
      </c>
      <c r="C1174" s="41" t="s">
        <v>226</v>
      </c>
      <c r="D1174" s="81">
        <v>1</v>
      </c>
      <c r="E1174" s="82" t="s">
        <v>152</v>
      </c>
      <c r="F1174" s="52">
        <v>351</v>
      </c>
      <c r="G1174" s="40">
        <f t="shared" si="2"/>
        <v>351</v>
      </c>
    </row>
    <row r="1175" spans="1:7" s="35" customFormat="1" ht="15">
      <c r="A1175" s="242">
        <v>5</v>
      </c>
      <c r="B1175" s="37" t="s">
        <v>323</v>
      </c>
      <c r="C1175" s="41" t="s">
        <v>211</v>
      </c>
      <c r="D1175" s="81">
        <v>1</v>
      </c>
      <c r="E1175" s="82" t="s">
        <v>152</v>
      </c>
      <c r="F1175" s="52">
        <v>5031</v>
      </c>
      <c r="G1175" s="40">
        <f t="shared" si="2"/>
        <v>5031</v>
      </c>
    </row>
    <row r="1176" spans="1:7" s="35" customFormat="1" ht="15">
      <c r="A1176" s="242">
        <v>6</v>
      </c>
      <c r="B1176" s="37" t="s">
        <v>323</v>
      </c>
      <c r="C1176" s="41" t="s">
        <v>210</v>
      </c>
      <c r="D1176" s="81">
        <v>1</v>
      </c>
      <c r="E1176" s="82" t="s">
        <v>152</v>
      </c>
      <c r="F1176" s="52">
        <v>5031</v>
      </c>
      <c r="G1176" s="40">
        <f t="shared" si="2"/>
        <v>5031</v>
      </c>
    </row>
    <row r="1177" spans="1:7" s="35" customFormat="1" ht="15">
      <c r="A1177" s="242">
        <v>7</v>
      </c>
      <c r="B1177" s="37" t="s">
        <v>323</v>
      </c>
      <c r="C1177" s="41" t="s">
        <v>227</v>
      </c>
      <c r="D1177" s="81">
        <v>2</v>
      </c>
      <c r="E1177" s="82" t="s">
        <v>152</v>
      </c>
      <c r="F1177" s="52">
        <v>1261</v>
      </c>
      <c r="G1177" s="40">
        <f t="shared" si="2"/>
        <v>2522</v>
      </c>
    </row>
    <row r="1178" spans="1:7" s="35" customFormat="1" ht="15">
      <c r="A1178" s="242">
        <v>8</v>
      </c>
      <c r="B1178" s="37" t="s">
        <v>323</v>
      </c>
      <c r="C1178" s="41" t="s">
        <v>228</v>
      </c>
      <c r="D1178" s="81">
        <v>2</v>
      </c>
      <c r="E1178" s="82" t="s">
        <v>152</v>
      </c>
      <c r="F1178" s="52">
        <v>611</v>
      </c>
      <c r="G1178" s="40">
        <f t="shared" si="2"/>
        <v>1222</v>
      </c>
    </row>
    <row r="1179" spans="1:7" s="35" customFormat="1" ht="15">
      <c r="A1179" s="242">
        <v>9</v>
      </c>
      <c r="B1179" s="37" t="s">
        <v>323</v>
      </c>
      <c r="C1179" s="83" t="s">
        <v>254</v>
      </c>
      <c r="D1179" s="81">
        <v>1</v>
      </c>
      <c r="E1179" s="82" t="s">
        <v>152</v>
      </c>
      <c r="F1179" s="52">
        <v>4381</v>
      </c>
      <c r="G1179" s="40">
        <f t="shared" si="2"/>
        <v>4381</v>
      </c>
    </row>
    <row r="1180" spans="1:7" s="35" customFormat="1" ht="15">
      <c r="A1180" s="242">
        <v>10</v>
      </c>
      <c r="B1180" s="37" t="s">
        <v>323</v>
      </c>
      <c r="C1180" s="83" t="s">
        <v>255</v>
      </c>
      <c r="D1180" s="81">
        <v>50</v>
      </c>
      <c r="E1180" s="82" t="s">
        <v>222</v>
      </c>
      <c r="F1180" s="52">
        <v>82</v>
      </c>
      <c r="G1180" s="40">
        <f t="shared" si="2"/>
        <v>4100</v>
      </c>
    </row>
    <row r="1181" spans="1:7" s="35" customFormat="1" ht="15">
      <c r="A1181" s="242">
        <v>11</v>
      </c>
      <c r="B1181" s="37" t="s">
        <v>323</v>
      </c>
      <c r="C1181" s="83" t="s">
        <v>208</v>
      </c>
      <c r="D1181" s="84">
        <v>32</v>
      </c>
      <c r="E1181" s="85" t="s">
        <v>209</v>
      </c>
      <c r="F1181" s="52">
        <v>160</v>
      </c>
      <c r="G1181" s="79">
        <f t="shared" si="2"/>
        <v>5120</v>
      </c>
    </row>
    <row r="1182" spans="1:7" s="34" customFormat="1" ht="15">
      <c r="A1182" s="237">
        <v>4</v>
      </c>
      <c r="B1182" s="37" t="s">
        <v>323</v>
      </c>
      <c r="C1182" s="43" t="s">
        <v>299</v>
      </c>
      <c r="D1182" s="78">
        <v>1</v>
      </c>
      <c r="E1182" s="78" t="s">
        <v>212</v>
      </c>
      <c r="F1182" s="80">
        <v>706800</v>
      </c>
      <c r="G1182" s="80">
        <f>ROUNDUP(IFERROR(F1182*$D1182,0),0)</f>
        <v>706800</v>
      </c>
    </row>
    <row r="1183" spans="1:7" s="34" customFormat="1" ht="60">
      <c r="A1183" s="320"/>
      <c r="B1183" s="218" t="s">
        <v>323</v>
      </c>
      <c r="C1183" s="224" t="s">
        <v>312</v>
      </c>
      <c r="D1183" s="223"/>
      <c r="E1183" s="223"/>
      <c r="F1183" s="225"/>
      <c r="G1183" s="225"/>
    </row>
    <row r="1184" spans="1:7" s="34" customFormat="1" ht="15">
      <c r="A1184" s="237">
        <v>5</v>
      </c>
      <c r="B1184" s="37" t="s">
        <v>323</v>
      </c>
      <c r="C1184" s="43" t="s">
        <v>300</v>
      </c>
      <c r="D1184" s="78">
        <v>1</v>
      </c>
      <c r="E1184" s="78" t="s">
        <v>212</v>
      </c>
      <c r="F1184" s="80">
        <v>706800</v>
      </c>
      <c r="G1184" s="80">
        <f>ROUNDUP(IFERROR(F1184*$D1184,0),0)</f>
        <v>706800</v>
      </c>
    </row>
    <row r="1185" spans="1:7" s="34" customFormat="1" ht="60">
      <c r="A1185" s="243"/>
      <c r="B1185" s="218" t="s">
        <v>323</v>
      </c>
      <c r="C1185" s="224" t="s">
        <v>311</v>
      </c>
      <c r="D1185" s="226"/>
      <c r="E1185" s="226"/>
      <c r="F1185" s="227"/>
      <c r="G1185" s="228"/>
    </row>
    <row r="1186" spans="1:7" s="34" customFormat="1" ht="15">
      <c r="A1186" s="237">
        <v>6</v>
      </c>
      <c r="B1186" s="37" t="s">
        <v>323</v>
      </c>
      <c r="C1186" s="43" t="s">
        <v>301</v>
      </c>
      <c r="D1186" s="78">
        <v>1</v>
      </c>
      <c r="E1186" s="78" t="s">
        <v>212</v>
      </c>
      <c r="F1186" s="80">
        <v>1071600</v>
      </c>
      <c r="G1186" s="80">
        <f>ROUNDUP(IFERROR(F1186*$D1186,0),0)</f>
        <v>1071600</v>
      </c>
    </row>
    <row r="1187" spans="1:7" s="34" customFormat="1" ht="45">
      <c r="A1187" s="243"/>
      <c r="B1187" s="218" t="s">
        <v>323</v>
      </c>
      <c r="C1187" s="224" t="s">
        <v>213</v>
      </c>
      <c r="D1187" s="226"/>
      <c r="E1187" s="226"/>
      <c r="F1187" s="227"/>
      <c r="G1187" s="228"/>
    </row>
    <row r="1188" spans="1:7" s="34" customFormat="1" ht="30">
      <c r="A1188" s="237">
        <v>7</v>
      </c>
      <c r="B1188" s="37" t="s">
        <v>323</v>
      </c>
      <c r="C1188" s="43" t="s">
        <v>302</v>
      </c>
      <c r="D1188" s="36">
        <v>1</v>
      </c>
      <c r="E1188" s="36" t="s">
        <v>212</v>
      </c>
      <c r="F1188" s="38">
        <v>529200</v>
      </c>
      <c r="G1188" s="38">
        <f>ROUNDUP(IFERROR(F1188*$D1188,0),0)</f>
        <v>529200</v>
      </c>
    </row>
    <row r="1189" spans="1:7" s="34" customFormat="1" ht="45">
      <c r="A1189" s="243"/>
      <c r="B1189" s="218" t="s">
        <v>323</v>
      </c>
      <c r="C1189" s="224" t="s">
        <v>253</v>
      </c>
      <c r="D1189" s="229"/>
      <c r="E1189" s="229"/>
      <c r="F1189" s="230"/>
      <c r="G1189" s="231"/>
    </row>
    <row r="1190" spans="1:7" s="34" customFormat="1" ht="25.5" customHeight="1">
      <c r="A1190" s="237">
        <v>8</v>
      </c>
      <c r="B1190" s="37" t="s">
        <v>323</v>
      </c>
      <c r="C1190" s="43" t="s">
        <v>214</v>
      </c>
      <c r="D1190" s="36">
        <v>1</v>
      </c>
      <c r="E1190" s="36" t="s">
        <v>212</v>
      </c>
      <c r="F1190" s="38">
        <v>224400</v>
      </c>
      <c r="G1190" s="38">
        <f>ROUNDUP(IFERROR(F1190*$D1190,0),0)</f>
        <v>224400</v>
      </c>
    </row>
    <row r="1191" spans="1:7" s="34" customFormat="1" ht="14">
      <c r="A1191" s="244"/>
      <c r="B1191" s="232" t="s">
        <v>323</v>
      </c>
      <c r="C1191" s="233" t="s">
        <v>215</v>
      </c>
      <c r="D1191" s="234"/>
      <c r="E1191" s="234"/>
      <c r="F1191" s="235"/>
      <c r="G1191" s="235"/>
    </row>
    <row r="1192" spans="1:7" s="34" customFormat="1" ht="14">
      <c r="A1192" s="242"/>
      <c r="B1192" s="37" t="s">
        <v>323</v>
      </c>
      <c r="C1192" s="44" t="s">
        <v>216</v>
      </c>
      <c r="D1192" s="42"/>
      <c r="E1192" s="42"/>
      <c r="F1192" s="39"/>
      <c r="G1192" s="39"/>
    </row>
    <row r="1193" spans="1:7" s="34" customFormat="1" ht="14">
      <c r="A1193" s="242"/>
      <c r="B1193" s="37" t="s">
        <v>323</v>
      </c>
      <c r="C1193" s="44" t="s">
        <v>217</v>
      </c>
      <c r="D1193" s="42"/>
      <c r="E1193" s="42"/>
      <c r="F1193" s="39"/>
      <c r="G1193" s="39"/>
    </row>
    <row r="1194" spans="1:7" s="34" customFormat="1" ht="14">
      <c r="A1194" s="319"/>
      <c r="B1194" s="37" t="s">
        <v>323</v>
      </c>
      <c r="C1194" s="44" t="s">
        <v>218</v>
      </c>
      <c r="D1194" s="42"/>
      <c r="E1194" s="42"/>
      <c r="F1194" s="39"/>
      <c r="G1194" s="39"/>
    </row>
    <row r="1195" spans="1:7" s="34" customFormat="1" ht="14">
      <c r="A1195" s="319"/>
      <c r="B1195" s="37" t="s">
        <v>323</v>
      </c>
      <c r="C1195" s="44" t="s">
        <v>219</v>
      </c>
      <c r="D1195" s="42"/>
      <c r="E1195" s="42"/>
      <c r="F1195" s="39"/>
      <c r="G1195" s="39"/>
    </row>
    <row r="1196" spans="1:7" s="238" customFormat="1" ht="21" customHeight="1">
      <c r="A1196" s="236"/>
      <c r="B1196" s="105"/>
      <c r="C1196" s="239" t="s">
        <v>256</v>
      </c>
      <c r="D1196" s="105"/>
      <c r="E1196" s="105"/>
      <c r="F1196" s="67"/>
      <c r="G1196" s="236"/>
    </row>
    <row r="1197" spans="1:7" s="87" customFormat="1" ht="128">
      <c r="A1197" s="321">
        <v>1</v>
      </c>
      <c r="B1197" s="160" t="s">
        <v>324</v>
      </c>
      <c r="C1197" s="161" t="s">
        <v>313</v>
      </c>
      <c r="D1197" s="162"/>
      <c r="E1197" s="162"/>
      <c r="F1197" s="163"/>
      <c r="G1197" s="164"/>
    </row>
    <row r="1198" spans="1:7" s="47" customFormat="1" ht="15">
      <c r="A1198" s="317" t="s">
        <v>191</v>
      </c>
      <c r="B1198" s="105" t="s">
        <v>324</v>
      </c>
      <c r="C1198" s="50" t="s">
        <v>251</v>
      </c>
      <c r="D1198" s="49">
        <v>150</v>
      </c>
      <c r="E1198" s="49"/>
      <c r="F1198" s="48">
        <v>1680</v>
      </c>
      <c r="G1198" s="88">
        <f t="shared" ref="G1198:G1203" si="3">D1198*F1198</f>
        <v>252000</v>
      </c>
    </row>
    <row r="1199" spans="1:7" s="47" customFormat="1" ht="15">
      <c r="A1199" s="317" t="s">
        <v>192</v>
      </c>
      <c r="B1199" s="105" t="s">
        <v>324</v>
      </c>
      <c r="C1199" s="50" t="s">
        <v>250</v>
      </c>
      <c r="D1199" s="49">
        <v>120</v>
      </c>
      <c r="E1199" s="49"/>
      <c r="F1199" s="48">
        <v>1440</v>
      </c>
      <c r="G1199" s="88">
        <f t="shared" si="3"/>
        <v>172800</v>
      </c>
    </row>
    <row r="1200" spans="1:7" s="47" customFormat="1" ht="15">
      <c r="A1200" s="317" t="s">
        <v>193</v>
      </c>
      <c r="B1200" s="105" t="s">
        <v>324</v>
      </c>
      <c r="C1200" s="50" t="s">
        <v>249</v>
      </c>
      <c r="D1200" s="49">
        <v>170</v>
      </c>
      <c r="E1200" s="49"/>
      <c r="F1200" s="48">
        <v>1068</v>
      </c>
      <c r="G1200" s="88">
        <f t="shared" si="3"/>
        <v>181560</v>
      </c>
    </row>
    <row r="1201" spans="1:7" s="47" customFormat="1" ht="30">
      <c r="A1201" s="322">
        <v>2</v>
      </c>
      <c r="B1201" s="105" t="s">
        <v>324</v>
      </c>
      <c r="C1201" s="50" t="s">
        <v>248</v>
      </c>
      <c r="D1201" s="49">
        <v>3</v>
      </c>
      <c r="E1201" s="49" t="s">
        <v>152</v>
      </c>
      <c r="F1201" s="48">
        <v>990</v>
      </c>
      <c r="G1201" s="88">
        <f t="shared" si="3"/>
        <v>2970</v>
      </c>
    </row>
    <row r="1202" spans="1:7" s="47" customFormat="1" ht="15">
      <c r="A1202" s="322">
        <v>3</v>
      </c>
      <c r="B1202" s="105" t="s">
        <v>324</v>
      </c>
      <c r="C1202" s="50" t="s">
        <v>247</v>
      </c>
      <c r="D1202" s="49">
        <v>23</v>
      </c>
      <c r="E1202" s="49" t="s">
        <v>152</v>
      </c>
      <c r="F1202" s="48">
        <v>792</v>
      </c>
      <c r="G1202" s="88">
        <f t="shared" si="3"/>
        <v>18216</v>
      </c>
    </row>
    <row r="1203" spans="1:7" s="47" customFormat="1" ht="120">
      <c r="A1203" s="322">
        <v>4</v>
      </c>
      <c r="B1203" s="105" t="s">
        <v>324</v>
      </c>
      <c r="C1203" s="50" t="s">
        <v>246</v>
      </c>
      <c r="D1203" s="49">
        <v>8</v>
      </c>
      <c r="E1203" s="49"/>
      <c r="F1203" s="48">
        <v>9900</v>
      </c>
      <c r="G1203" s="88">
        <f t="shared" si="3"/>
        <v>79200</v>
      </c>
    </row>
    <row r="1204" spans="1:7" s="87" customFormat="1" ht="26.25" customHeight="1">
      <c r="A1204" s="327" t="s">
        <v>315</v>
      </c>
      <c r="B1204" s="327"/>
      <c r="C1204" s="327"/>
      <c r="D1204" s="251"/>
      <c r="E1204" s="251"/>
      <c r="F1204" s="252"/>
      <c r="G1204" s="253">
        <f>SUM(G4:G1203)</f>
        <v>28000000</v>
      </c>
    </row>
    <row r="1205" spans="1:7" s="87" customFormat="1" ht="26.25" customHeight="1">
      <c r="A1205" s="328" t="s">
        <v>316</v>
      </c>
      <c r="B1205" s="328"/>
      <c r="C1205" s="328"/>
      <c r="D1205" s="254"/>
      <c r="E1205" s="254"/>
      <c r="F1205" s="254"/>
      <c r="G1205" s="255">
        <f>G1204*18/100</f>
        <v>5040000</v>
      </c>
    </row>
    <row r="1206" spans="1:7" s="87" customFormat="1" ht="26.25" customHeight="1">
      <c r="A1206" s="328" t="s">
        <v>317</v>
      </c>
      <c r="B1206" s="328"/>
      <c r="C1206" s="328"/>
      <c r="D1206" s="254"/>
      <c r="E1206" s="254"/>
      <c r="F1206" s="254"/>
      <c r="G1206" s="255">
        <f>G1204+G1205</f>
        <v>33040000</v>
      </c>
    </row>
  </sheetData>
  <mergeCells count="7">
    <mergeCell ref="A1:C1"/>
    <mergeCell ref="A1204:C1204"/>
    <mergeCell ref="A1205:C1205"/>
    <mergeCell ref="A1206:C1206"/>
    <mergeCell ref="A1077:A1082"/>
    <mergeCell ref="A1084:A1095"/>
    <mergeCell ref="D1:G1"/>
  </mergeCells>
  <conditionalFormatting sqref="A1157:A1169 C1157:E1169">
    <cfRule type="containsText" dxfId="3479" priority="53" stopIfTrue="1" operator="containsText" text="ADD ITEM IN PARTS SHEET">
      <formula>NOT(ISERROR(SEARCH("ADD ITEM IN PARTS SHEET",A1157)))</formula>
    </cfRule>
    <cfRule type="containsText" dxfId="3478" priority="54" stopIfTrue="1" operator="containsText" text="ADD ITEM IN PARTS SHEET">
      <formula>NOT(ISERROR(SEARCH("ADD ITEM IN PARTS SHEET",A1157)))</formula>
    </cfRule>
    <cfRule type="containsText" dxfId="3477" priority="55" stopIfTrue="1" operator="containsText" text="INSERT LINE WITH FORMULA TO ADD ITEMS">
      <formula>NOT(ISERROR(SEARCH("INSERT LINE WITH FORMULA TO ADD ITEMS",A1157)))</formula>
    </cfRule>
  </conditionalFormatting>
  <conditionalFormatting sqref="C3:C5 C102:C103 C105:C108 C144 C186:C192">
    <cfRule type="containsText" dxfId="3476" priority="4217" stopIfTrue="1" operator="containsText" text="INSERT LINE WITH FORMULA TO ADD ITEMS">
      <formula>NOT(ISERROR(SEARCH("INSERT LINE WITH FORMULA TO ADD ITEMS",C3)))</formula>
    </cfRule>
  </conditionalFormatting>
  <conditionalFormatting sqref="C3:C5 C141:C144 C163 C165:C171">
    <cfRule type="containsText" dxfId="3475" priority="4214" stopIfTrue="1" operator="containsText" text="ADD ITEM IN PARTS SHEET">
      <formula>NOT(ISERROR(SEARCH("ADD ITEM IN PARTS SHEET",C3)))</formula>
    </cfRule>
  </conditionalFormatting>
  <conditionalFormatting sqref="C3:C5 C144 C102:C103 C105:C108 C187:C192">
    <cfRule type="containsText" dxfId="3474" priority="4216" stopIfTrue="1" operator="containsText" text="ADD ITEM IN PARTS SHEET">
      <formula>NOT(ISERROR(SEARCH("ADD ITEM IN PARTS SHEET",C3)))</formula>
    </cfRule>
  </conditionalFormatting>
  <conditionalFormatting sqref="C5">
    <cfRule type="containsText" dxfId="3473" priority="4209" stopIfTrue="1" operator="containsText" text="ADD ITEM IN PARTS SHEET">
      <formula>NOT(ISERROR(SEARCH("ADD ITEM IN PARTS SHEET",C5)))</formula>
    </cfRule>
    <cfRule type="containsText" dxfId="3472" priority="4210" stopIfTrue="1" operator="containsText" text="INSERT LINE WITH FORMULA TO ADD ITEMS">
      <formula>NOT(ISERROR(SEARCH("INSERT LINE WITH FORMULA TO ADD ITEMS",C5)))</formula>
    </cfRule>
    <cfRule type="containsText" dxfId="3471" priority="4211" stopIfTrue="1" operator="containsText" text="ADD ITEM IN PARTS SHEET">
      <formula>NOT(ISERROR(SEARCH("ADD ITEM IN PARTS SHEET",C5)))</formula>
    </cfRule>
    <cfRule type="containsText" dxfId="3470" priority="4212" stopIfTrue="1" operator="containsText" text="ADD ITEM IN PARTS SHEET">
      <formula>NOT(ISERROR(SEARCH("ADD ITEM IN PARTS SHEET",C5)))</formula>
    </cfRule>
    <cfRule type="containsText" dxfId="3469" priority="4213" stopIfTrue="1" operator="containsText" text="INSERT LINE WITH FORMULA TO ADD ITEMS">
      <formula>NOT(ISERROR(SEARCH("INSERT LINE WITH FORMULA TO ADD ITEMS",C5)))</formula>
    </cfRule>
    <cfRule type="containsText" dxfId="3468" priority="4215" stopIfTrue="1" operator="containsText" text="INSERT LINE WITH FORMULA TO ADD ITEMS">
      <formula>NOT(ISERROR(SEARCH("INSERT LINE WITH FORMULA TO ADD ITEMS",C5)))</formula>
    </cfRule>
  </conditionalFormatting>
  <conditionalFormatting sqref="C6:C8">
    <cfRule type="containsText" dxfId="3467" priority="4230" stopIfTrue="1" operator="containsText" text="ADD ITEM IN PARTS SHEET">
      <formula>NOT(ISERROR(SEARCH("ADD ITEM IN PARTS SHEET",C6)))</formula>
    </cfRule>
    <cfRule type="containsText" dxfId="3466" priority="4239" stopIfTrue="1" operator="containsText" text="ADD ITEM IN PARTS SHEET">
      <formula>NOT(ISERROR(SEARCH("ADD ITEM IN PARTS SHEET",C6)))</formula>
    </cfRule>
    <cfRule type="containsText" dxfId="3465" priority="4240" stopIfTrue="1" operator="containsText" text="INSERT LINE WITH FORMULA TO ADD ITEMS">
      <formula>NOT(ISERROR(SEARCH("INSERT LINE WITH FORMULA TO ADD ITEMS",C6)))</formula>
    </cfRule>
    <cfRule type="containsText" dxfId="3464" priority="4241" stopIfTrue="1" operator="containsText" text="ADD ITEM IN PARTS SHEET">
      <formula>NOT(ISERROR(SEARCH("ADD ITEM IN PARTS SHEET",C6)))</formula>
    </cfRule>
    <cfRule type="containsText" dxfId="3463" priority="4242" stopIfTrue="1" operator="containsText" text="INSERT LINE WITH FORMULA TO ADD ITEMS">
      <formula>NOT(ISERROR(SEARCH("INSERT LINE WITH FORMULA TO ADD ITEMS",C6)))</formula>
    </cfRule>
    <cfRule type="containsText" dxfId="3462" priority="4246" stopIfTrue="1" operator="containsText" text="ADD ITEM IN PARTS SHEET">
      <formula>NOT(ISERROR(SEARCH("ADD ITEM IN PARTS SHEET",C6)))</formula>
    </cfRule>
    <cfRule type="containsText" dxfId="3461" priority="4247" stopIfTrue="1" operator="containsText" text="INSERT LINE WITH FORMULA TO ADD ITEMS">
      <formula>NOT(ISERROR(SEARCH("INSERT LINE WITH FORMULA TO ADD ITEMS",C6)))</formula>
    </cfRule>
  </conditionalFormatting>
  <conditionalFormatting sqref="C6:C10 C163 C165:C166 C170:C171 C52:C57 C66:C67 C45 C47:C50 C209">
    <cfRule type="containsText" dxfId="3460" priority="4229" stopIfTrue="1" operator="containsText" text="INSERT LINE WITH FORMULA TO ADD ITEMS">
      <formula>NOT(ISERROR(SEARCH("INSERT LINE WITH FORMULA TO ADD ITEMS",C6)))</formula>
    </cfRule>
  </conditionalFormatting>
  <conditionalFormatting sqref="C6:C10">
    <cfRule type="containsText" dxfId="3459" priority="4228" stopIfTrue="1" operator="containsText" text="ADD ITEM IN PARTS SHEET">
      <formula>NOT(ISERROR(SEARCH("ADD ITEM IN PARTS SHEET",C6)))</formula>
    </cfRule>
  </conditionalFormatting>
  <conditionalFormatting sqref="C6:C12 C63:C67 C45 C47:C50 C52:C57 C163 C165:C166 C170:C171 C209 C186 C73:C80 C128:C135 C258:C265 C175 C246:C250 C310:C313 C182:C183">
    <cfRule type="containsText" dxfId="3458" priority="4250" stopIfTrue="1" operator="containsText" text="ADD ITEM IN PARTS SHEET">
      <formula>NOT(ISERROR(SEARCH("ADD ITEM IN PARTS SHEET",C6)))</formula>
    </cfRule>
  </conditionalFormatting>
  <conditionalFormatting sqref="C9:C10">
    <cfRule type="containsText" dxfId="3457" priority="4224" stopIfTrue="1" operator="containsText" text="ADD ITEM IN PARTS SHEET">
      <formula>NOT(ISERROR(SEARCH("ADD ITEM IN PARTS SHEET",C9)))</formula>
    </cfRule>
    <cfRule type="containsText" dxfId="3456" priority="4225" stopIfTrue="1" operator="containsText" text="ADD ITEM IN PARTS SHEET">
      <formula>NOT(ISERROR(SEARCH("ADD ITEM IN PARTS SHEET",C9)))</formula>
    </cfRule>
    <cfRule type="containsText" dxfId="3455" priority="4226" stopIfTrue="1" operator="containsText" text="INSERT LINE WITH FORMULA TO ADD ITEMS">
      <formula>NOT(ISERROR(SEARCH("INSERT LINE WITH FORMULA TO ADD ITEMS",C9)))</formula>
    </cfRule>
    <cfRule type="containsText" dxfId="3454" priority="4227" stopIfTrue="1" operator="containsText" text="ADD ITEM IN PARTS SHEET">
      <formula>NOT(ISERROR(SEARCH("ADD ITEM IN PARTS SHEET",C9)))</formula>
    </cfRule>
  </conditionalFormatting>
  <conditionalFormatting sqref="C9:C16 C71 C73:C80">
    <cfRule type="containsText" dxfId="3453" priority="4252" stopIfTrue="1" operator="containsText" text="INSERT LINE WITH FORMULA TO ADD ITEMS">
      <formula>NOT(ISERROR(SEARCH("INSERT LINE WITH FORMULA TO ADD ITEMS",C9)))</formula>
    </cfRule>
  </conditionalFormatting>
  <conditionalFormatting sqref="C9:C16 C73:C80 C71">
    <cfRule type="containsText" dxfId="3452" priority="4251" stopIfTrue="1" operator="containsText" text="ADD ITEM IN PARTS SHEET">
      <formula>NOT(ISERROR(SEARCH("ADD ITEM IN PARTS SHEET",C9)))</formula>
    </cfRule>
  </conditionalFormatting>
  <conditionalFormatting sqref="C10:C16">
    <cfRule type="containsText" dxfId="3451" priority="4248" stopIfTrue="1" operator="containsText" text="ADD ITEM IN PARTS SHEET">
      <formula>NOT(ISERROR(SEARCH("ADD ITEM IN PARTS SHEET",C10)))</formula>
    </cfRule>
    <cfRule type="containsText" dxfId="3450" priority="4249" stopIfTrue="1" operator="containsText" text="INSERT LINE WITH FORMULA TO ADD ITEMS">
      <formula>NOT(ISERROR(SEARCH("INSERT LINE WITH FORMULA TO ADD ITEMS",C10)))</formula>
    </cfRule>
    <cfRule type="containsText" dxfId="3449" priority="4253" stopIfTrue="1" operator="containsText" text="ADD ITEM IN PARTS SHEET">
      <formula>NOT(ISERROR(SEARCH("ADD ITEM IN PARTS SHEET",C10)))</formula>
    </cfRule>
  </conditionalFormatting>
  <conditionalFormatting sqref="C15 C66">
    <cfRule type="containsText" dxfId="3448" priority="4232" stopIfTrue="1" operator="containsText" text="ADD ITEM IN PARTS SHEET">
      <formula>NOT(ISERROR(SEARCH("ADD ITEM IN PARTS SHEET",C15)))</formula>
    </cfRule>
    <cfRule type="containsText" dxfId="3447" priority="4233" stopIfTrue="1" operator="containsText" text="INSERT LINE WITH FORMULA TO ADD ITEMS">
      <formula>NOT(ISERROR(SEARCH("INSERT LINE WITH FORMULA TO ADD ITEMS",C15)))</formula>
    </cfRule>
    <cfRule type="containsText" dxfId="3446" priority="4234" stopIfTrue="1" operator="containsText" text="ADD ITEM IN PARTS SHEET">
      <formula>NOT(ISERROR(SEARCH("ADD ITEM IN PARTS SHEET",C15)))</formula>
    </cfRule>
    <cfRule type="containsText" dxfId="3445" priority="4235" stopIfTrue="1" operator="containsText" text="ADD ITEM IN PARTS SHEET">
      <formula>NOT(ISERROR(SEARCH("ADD ITEM IN PARTS SHEET",C15)))</formula>
    </cfRule>
    <cfRule type="containsText" dxfId="3444" priority="4236" stopIfTrue="1" operator="containsText" text="INSERT LINE WITH FORMULA TO ADD ITEMS">
      <formula>NOT(ISERROR(SEARCH("INSERT LINE WITH FORMULA TO ADD ITEMS",C15)))</formula>
    </cfRule>
  </conditionalFormatting>
  <conditionalFormatting sqref="C15:C16">
    <cfRule type="containsText" dxfId="3443" priority="4237" stopIfTrue="1" operator="containsText" text="ADD ITEM IN PARTS SHEET">
      <formula>NOT(ISERROR(SEARCH("ADD ITEM IN PARTS SHEET",C15)))</formula>
    </cfRule>
    <cfRule type="containsText" dxfId="3442" priority="4238" stopIfTrue="1" operator="containsText" text="INSERT LINE WITH FORMULA TO ADD ITEMS">
      <formula>NOT(ISERROR(SEARCH("INSERT LINE WITH FORMULA TO ADD ITEMS",C15)))</formula>
    </cfRule>
  </conditionalFormatting>
  <conditionalFormatting sqref="C16">
    <cfRule type="containsText" dxfId="3441" priority="4243" stopIfTrue="1" operator="containsText" text="ADD ITEM IN PARTS SHEET">
      <formula>NOT(ISERROR(SEARCH("ADD ITEM IN PARTS SHEET",C16)))</formula>
    </cfRule>
    <cfRule type="containsText" dxfId="3440" priority="4244" stopIfTrue="1" operator="containsText" text="ADD ITEM IN PARTS SHEET">
      <formula>NOT(ISERROR(SEARCH("ADD ITEM IN PARTS SHEET",C16)))</formula>
    </cfRule>
    <cfRule type="containsText" dxfId="3439" priority="4245" stopIfTrue="1" operator="containsText" text="INSERT LINE WITH FORMULA TO ADD ITEMS">
      <formula>NOT(ISERROR(SEARCH("INSERT LINE WITH FORMULA TO ADD ITEMS",C16)))</formula>
    </cfRule>
  </conditionalFormatting>
  <conditionalFormatting sqref="C17">
    <cfRule type="containsText" dxfId="3438" priority="4218" stopIfTrue="1" operator="containsText" text="ADD ITEM IN PARTS SHEET">
      <formula>NOT(ISERROR(SEARCH("ADD ITEM IN PARTS SHEET",C17)))</formula>
    </cfRule>
    <cfRule type="containsText" dxfId="3437" priority="4219" stopIfTrue="1" operator="containsText" text="ADD ITEM IN PARTS SHEET">
      <formula>NOT(ISERROR(SEARCH("ADD ITEM IN PARTS SHEET",C17)))</formula>
    </cfRule>
    <cfRule type="containsText" dxfId="3436" priority="4220" stopIfTrue="1" operator="containsText" text="INSERT LINE WITH FORMULA TO ADD ITEMS">
      <formula>NOT(ISERROR(SEARCH("INSERT LINE WITH FORMULA TO ADD ITEMS",C17)))</formula>
    </cfRule>
    <cfRule type="containsText" dxfId="3435" priority="4221" stopIfTrue="1" operator="containsText" text="ADD ITEM IN PARTS SHEET">
      <formula>NOT(ISERROR(SEARCH("ADD ITEM IN PARTS SHEET",C17)))</formula>
    </cfRule>
    <cfRule type="containsText" dxfId="3434" priority="4222" stopIfTrue="1" operator="containsText" text="ADD ITEM IN PARTS SHEET">
      <formula>NOT(ISERROR(SEARCH("ADD ITEM IN PARTS SHEET",C17)))</formula>
    </cfRule>
    <cfRule type="containsText" dxfId="3433" priority="4223" stopIfTrue="1" operator="containsText" text="INSERT LINE WITH FORMULA TO ADD ITEMS">
      <formula>NOT(ISERROR(SEARCH("INSERT LINE WITH FORMULA TO ADD ITEMS",C17)))</formula>
    </cfRule>
  </conditionalFormatting>
  <conditionalFormatting sqref="C17:C18">
    <cfRule type="containsText" dxfId="3432" priority="4208" stopIfTrue="1" operator="containsText" text="INSERT LINE WITH FORMULA TO ADD ITEMS">
      <formula>NOT(ISERROR(SEARCH("INSERT LINE WITH FORMULA TO ADD ITEMS",C17)))</formula>
    </cfRule>
  </conditionalFormatting>
  <conditionalFormatting sqref="C17:C19">
    <cfRule type="containsText" dxfId="3431" priority="35" stopIfTrue="1" operator="containsText" text="ADD ITEM IN PARTS SHEET">
      <formula>NOT(ISERROR(SEARCH("ADD ITEM IN PARTS SHEET",C17)))</formula>
    </cfRule>
  </conditionalFormatting>
  <conditionalFormatting sqref="C19">
    <cfRule type="containsText" dxfId="3430" priority="28" stopIfTrue="1" operator="containsText" text="ADD ITEM IN PARTS SHEET">
      <formula>NOT(ISERROR(SEARCH("ADD ITEM IN PARTS SHEET",C19)))</formula>
    </cfRule>
    <cfRule type="containsText" dxfId="3429" priority="29" stopIfTrue="1" operator="containsText" text="INSERT LINE WITH FORMULA TO ADD ITEMS">
      <formula>NOT(ISERROR(SEARCH("INSERT LINE WITH FORMULA TO ADD ITEMS",C19)))</formula>
    </cfRule>
    <cfRule type="containsText" dxfId="3428" priority="30" stopIfTrue="1" operator="containsText" text="ADD ITEM IN PARTS SHEET">
      <formula>NOT(ISERROR(SEARCH("ADD ITEM IN PARTS SHEET",C19)))</formula>
    </cfRule>
    <cfRule type="containsText" dxfId="3427" priority="31" stopIfTrue="1" operator="containsText" text="ADD ITEM IN PARTS SHEET">
      <formula>NOT(ISERROR(SEARCH("ADD ITEM IN PARTS SHEET",C19)))</formula>
    </cfRule>
    <cfRule type="containsText" dxfId="3426" priority="32" stopIfTrue="1" operator="containsText" text="INSERT LINE WITH FORMULA TO ADD ITEMS">
      <formula>NOT(ISERROR(SEARCH("INSERT LINE WITH FORMULA TO ADD ITEMS",C19)))</formula>
    </cfRule>
    <cfRule type="containsText" dxfId="3425" priority="33" stopIfTrue="1" operator="containsText" text="ADD ITEM IN PARTS SHEET">
      <formula>NOT(ISERROR(SEARCH("ADD ITEM IN PARTS SHEET",C19)))</formula>
    </cfRule>
    <cfRule type="containsText" dxfId="3424" priority="34" stopIfTrue="1" operator="containsText" text="INSERT LINE WITH FORMULA TO ADD ITEMS">
      <formula>NOT(ISERROR(SEARCH("INSERT LINE WITH FORMULA TO ADD ITEMS",C19)))</formula>
    </cfRule>
    <cfRule type="containsText" dxfId="3423" priority="36" stopIfTrue="1" operator="containsText" text="INSERT LINE WITH FORMULA TO ADD ITEMS">
      <formula>NOT(ISERROR(SEARCH("INSERT LINE WITH FORMULA TO ADD ITEMS",C19)))</formula>
    </cfRule>
  </conditionalFormatting>
  <conditionalFormatting sqref="C20:C22">
    <cfRule type="containsText" dxfId="3422" priority="4193" stopIfTrue="1" operator="containsText" text="ADD ITEM IN PARTS SHEET">
      <formula>NOT(ISERROR(SEARCH("ADD ITEM IN PARTS SHEET",C20)))</formula>
    </cfRule>
    <cfRule type="containsText" dxfId="3421" priority="4194" stopIfTrue="1" operator="containsText" text="ADD ITEM IN PARTS SHEET">
      <formula>NOT(ISERROR(SEARCH("ADD ITEM IN PARTS SHEET",C20)))</formula>
    </cfRule>
    <cfRule type="containsText" dxfId="3420" priority="4195" stopIfTrue="1" operator="containsText" text="INSERT LINE WITH FORMULA TO ADD ITEMS">
      <formula>NOT(ISERROR(SEARCH("INSERT LINE WITH FORMULA TO ADD ITEMS",C20)))</formula>
    </cfRule>
    <cfRule type="containsText" dxfId="3419" priority="4196" stopIfTrue="1" operator="containsText" text="ADD ITEM IN PARTS SHEET">
      <formula>NOT(ISERROR(SEARCH("ADD ITEM IN PARTS SHEET",C20)))</formula>
    </cfRule>
    <cfRule type="containsText" dxfId="3418" priority="4197" stopIfTrue="1" operator="containsText" text="INSERT LINE WITH FORMULA TO ADD ITEMS">
      <formula>NOT(ISERROR(SEARCH("INSERT LINE WITH FORMULA TO ADD ITEMS",C20)))</formula>
    </cfRule>
  </conditionalFormatting>
  <conditionalFormatting sqref="C20:C23 C25:C27">
    <cfRule type="containsText" dxfId="3417" priority="4198" stopIfTrue="1" operator="containsText" text="ADD ITEM IN PARTS SHEET">
      <formula>NOT(ISERROR(SEARCH("ADD ITEM IN PARTS SHEET",C20)))</formula>
    </cfRule>
  </conditionalFormatting>
  <conditionalFormatting sqref="C20:C23 C25:C29">
    <cfRule type="containsText" dxfId="3416" priority="4202" stopIfTrue="1" operator="containsText" text="INSERT LINE WITH FORMULA TO ADD ITEMS">
      <formula>NOT(ISERROR(SEARCH("INSERT LINE WITH FORMULA TO ADD ITEMS",C20)))</formula>
    </cfRule>
  </conditionalFormatting>
  <conditionalFormatting sqref="C20:C23">
    <cfRule type="containsText" dxfId="3415" priority="4190" stopIfTrue="1" operator="containsText" text="ADD ITEM IN PARTS SHEET">
      <formula>NOT(ISERROR(SEARCH("ADD ITEM IN PARTS SHEET",C20)))</formula>
    </cfRule>
  </conditionalFormatting>
  <conditionalFormatting sqref="C23 C25:C27">
    <cfRule type="containsText" dxfId="3414" priority="4187" stopIfTrue="1" operator="containsText" text="ADD ITEM IN PARTS SHEET">
      <formula>NOT(ISERROR(SEARCH("ADD ITEM IN PARTS SHEET",C23)))</formula>
    </cfRule>
    <cfRule type="containsText" dxfId="3413" priority="4188" stopIfTrue="1" operator="containsText" text="INSERT LINE WITH FORMULA TO ADD ITEMS">
      <formula>NOT(ISERROR(SEARCH("INSERT LINE WITH FORMULA TO ADD ITEMS",C23)))</formula>
    </cfRule>
  </conditionalFormatting>
  <conditionalFormatting sqref="C23">
    <cfRule type="containsText" dxfId="3412" priority="4189" stopIfTrue="1" operator="containsText" text="ADD ITEM IN PARTS SHEET">
      <formula>NOT(ISERROR(SEARCH("ADD ITEM IN PARTS SHEET",C23)))</formula>
    </cfRule>
  </conditionalFormatting>
  <conditionalFormatting sqref="C23:C26">
    <cfRule type="containsText" dxfId="3411" priority="4184" stopIfTrue="1" operator="containsText" text="ADD ITEM IN PARTS SHEET">
      <formula>NOT(ISERROR(SEARCH("ADD ITEM IN PARTS SHEET",C23)))</formula>
    </cfRule>
  </conditionalFormatting>
  <conditionalFormatting sqref="C24">
    <cfRule type="containsText" dxfId="3410" priority="4173" stopIfTrue="1" operator="containsText" text="ADD ITEM IN PARTS SHEET">
      <formula>NOT(ISERROR(SEARCH("ADD ITEM IN PARTS SHEET",C24)))</formula>
    </cfRule>
    <cfRule type="containsText" dxfId="3409" priority="4174" stopIfTrue="1" operator="containsText" text="ADD ITEM IN PARTS SHEET">
      <formula>NOT(ISERROR(SEARCH("ADD ITEM IN PARTS SHEET",C24)))</formula>
    </cfRule>
    <cfRule type="containsText" dxfId="3408" priority="4175" stopIfTrue="1" operator="containsText" text="INSERT LINE WITH FORMULA TO ADD ITEMS">
      <formula>NOT(ISERROR(SEARCH("INSERT LINE WITH FORMULA TO ADD ITEMS",C24)))</formula>
    </cfRule>
    <cfRule type="containsText" dxfId="3407" priority="4176" stopIfTrue="1" operator="containsText" text="ADD ITEM IN PARTS SHEET">
      <formula>NOT(ISERROR(SEARCH("ADD ITEM IN PARTS SHEET",C24)))</formula>
    </cfRule>
    <cfRule type="containsText" dxfId="3406" priority="4177" stopIfTrue="1" operator="containsText" text="ADD ITEM IN PARTS SHEET">
      <formula>NOT(ISERROR(SEARCH("ADD ITEM IN PARTS SHEET",C24)))</formula>
    </cfRule>
    <cfRule type="containsText" dxfId="3405" priority="4178" stopIfTrue="1" operator="containsText" text="INSERT LINE WITH FORMULA TO ADD ITEMS">
      <formula>NOT(ISERROR(SEARCH("INSERT LINE WITH FORMULA TO ADD ITEMS",C24)))</formula>
    </cfRule>
    <cfRule type="containsText" dxfId="3404" priority="4179" stopIfTrue="1" operator="containsText" text="ADD ITEM IN PARTS SHEET">
      <formula>NOT(ISERROR(SEARCH("ADD ITEM IN PARTS SHEET",C24)))</formula>
    </cfRule>
    <cfRule type="containsText" dxfId="3403" priority="4180" stopIfTrue="1" operator="containsText" text="INSERT LINE WITH FORMULA TO ADD ITEMS">
      <formula>NOT(ISERROR(SEARCH("INSERT LINE WITH FORMULA TO ADD ITEMS",C24)))</formula>
    </cfRule>
    <cfRule type="containsText" dxfId="3402" priority="4181" stopIfTrue="1" operator="containsText" text="ADD ITEM IN PARTS SHEET">
      <formula>NOT(ISERROR(SEARCH("ADD ITEM IN PARTS SHEET",C24)))</formula>
    </cfRule>
    <cfRule type="containsText" dxfId="3401" priority="4182" stopIfTrue="1" operator="containsText" text="ADD ITEM IN PARTS SHEET">
      <formula>NOT(ISERROR(SEARCH("ADD ITEM IN PARTS SHEET",C24)))</formula>
    </cfRule>
    <cfRule type="containsText" dxfId="3400" priority="4183" stopIfTrue="1" operator="containsText" text="INSERT LINE WITH FORMULA TO ADD ITEMS">
      <formula>NOT(ISERROR(SEARCH("INSERT LINE WITH FORMULA TO ADD ITEMS",C24)))</formula>
    </cfRule>
  </conditionalFormatting>
  <conditionalFormatting sqref="C25:C30 C23">
    <cfRule type="containsText" dxfId="3399" priority="4201" stopIfTrue="1" operator="containsText" text="ADD ITEM IN PARTS SHEET">
      <formula>NOT(ISERROR(SEARCH("ADD ITEM IN PARTS SHEET",C23)))</formula>
    </cfRule>
  </conditionalFormatting>
  <conditionalFormatting sqref="C27">
    <cfRule type="containsText" dxfId="3398" priority="4191" stopIfTrue="1" operator="containsText" text="ADD ITEM IN PARTS SHEET">
      <formula>NOT(ISERROR(SEARCH("ADD ITEM IN PARTS SHEET",C27)))</formula>
    </cfRule>
    <cfRule type="containsText" dxfId="3397" priority="4192" stopIfTrue="1" operator="containsText" text="INSERT LINE WITH FORMULA TO ADD ITEMS">
      <formula>NOT(ISERROR(SEARCH("INSERT LINE WITH FORMULA TO ADD ITEMS",C27)))</formula>
    </cfRule>
  </conditionalFormatting>
  <conditionalFormatting sqref="C28:C32">
    <cfRule type="containsText" dxfId="3396" priority="26" stopIfTrue="1" operator="containsText" text="ADD ITEM IN PARTS SHEET">
      <formula>NOT(ISERROR(SEARCH("ADD ITEM IN PARTS SHEET",C28)))</formula>
    </cfRule>
  </conditionalFormatting>
  <conditionalFormatting sqref="C29">
    <cfRule type="containsText" dxfId="3395" priority="4199" stopIfTrue="1" operator="containsText" text="ADD ITEM IN PARTS SHEET">
      <formula>NOT(ISERROR(SEARCH("ADD ITEM IN PARTS SHEET",C29)))</formula>
    </cfRule>
    <cfRule type="containsText" dxfId="3394" priority="4200" stopIfTrue="1" operator="containsText" text="INSERT LINE WITH FORMULA TO ADD ITEMS">
      <formula>NOT(ISERROR(SEARCH("INSERT LINE WITH FORMULA TO ADD ITEMS",C29)))</formula>
    </cfRule>
  </conditionalFormatting>
  <conditionalFormatting sqref="C30">
    <cfRule type="containsText" dxfId="3393" priority="4203" stopIfTrue="1" operator="containsText" text="ADD ITEM IN PARTS SHEET">
      <formula>NOT(ISERROR(SEARCH("ADD ITEM IN PARTS SHEET",C30)))</formula>
    </cfRule>
    <cfRule type="containsText" dxfId="3392" priority="4204" stopIfTrue="1" operator="containsText" text="ADD ITEM IN PARTS SHEET">
      <formula>NOT(ISERROR(SEARCH("ADD ITEM IN PARTS SHEET",C30)))</formula>
    </cfRule>
    <cfRule type="containsText" dxfId="3391" priority="4205" stopIfTrue="1" operator="containsText" text="INSERT LINE WITH FORMULA TO ADD ITEMS">
      <formula>NOT(ISERROR(SEARCH("INSERT LINE WITH FORMULA TO ADD ITEMS",C30)))</formula>
    </cfRule>
  </conditionalFormatting>
  <conditionalFormatting sqref="C31">
    <cfRule type="containsText" dxfId="3390" priority="4171" stopIfTrue="1" operator="containsText" text="ADD ITEM IN PARTS SHEET">
      <formula>NOT(ISERROR(SEARCH("ADD ITEM IN PARTS SHEET",C31)))</formula>
    </cfRule>
    <cfRule type="containsText" dxfId="3389" priority="4172" stopIfTrue="1" operator="containsText" text="INSERT LINE WITH FORMULA TO ADD ITEMS">
      <formula>NOT(ISERROR(SEARCH("INSERT LINE WITH FORMULA TO ADD ITEMS",C31)))</formula>
    </cfRule>
  </conditionalFormatting>
  <conditionalFormatting sqref="C32">
    <cfRule type="containsText" dxfId="3388" priority="19" stopIfTrue="1" operator="containsText" text="ADD ITEM IN PARTS SHEET">
      <formula>NOT(ISERROR(SEARCH("ADD ITEM IN PARTS SHEET",C32)))</formula>
    </cfRule>
    <cfRule type="containsText" dxfId="3387" priority="20" stopIfTrue="1" operator="containsText" text="INSERT LINE WITH FORMULA TO ADD ITEMS">
      <formula>NOT(ISERROR(SEARCH("INSERT LINE WITH FORMULA TO ADD ITEMS",C32)))</formula>
    </cfRule>
    <cfRule type="containsText" dxfId="3386" priority="21" stopIfTrue="1" operator="containsText" text="ADD ITEM IN PARTS SHEET">
      <formula>NOT(ISERROR(SEARCH("ADD ITEM IN PARTS SHEET",C32)))</formula>
    </cfRule>
    <cfRule type="containsText" dxfId="3385" priority="22" stopIfTrue="1" operator="containsText" text="ADD ITEM IN PARTS SHEET">
      <formula>NOT(ISERROR(SEARCH("ADD ITEM IN PARTS SHEET",C32)))</formula>
    </cfRule>
    <cfRule type="containsText" dxfId="3384" priority="23" stopIfTrue="1" operator="containsText" text="INSERT LINE WITH FORMULA TO ADD ITEMS">
      <formula>NOT(ISERROR(SEARCH("INSERT LINE WITH FORMULA TO ADD ITEMS",C32)))</formula>
    </cfRule>
    <cfRule type="containsText" dxfId="3383" priority="24" stopIfTrue="1" operator="containsText" text="ADD ITEM IN PARTS SHEET">
      <formula>NOT(ISERROR(SEARCH("ADD ITEM IN PARTS SHEET",C32)))</formula>
    </cfRule>
    <cfRule type="containsText" dxfId="3382" priority="25" stopIfTrue="1" operator="containsText" text="INSERT LINE WITH FORMULA TO ADD ITEMS">
      <formula>NOT(ISERROR(SEARCH("INSERT LINE WITH FORMULA TO ADD ITEMS",C32)))</formula>
    </cfRule>
    <cfRule type="containsText" dxfId="3381" priority="27" stopIfTrue="1" operator="containsText" text="INSERT LINE WITH FORMULA TO ADD ITEMS">
      <formula>NOT(ISERROR(SEARCH("INSERT LINE WITH FORMULA TO ADD ITEMS",C32)))</formula>
    </cfRule>
  </conditionalFormatting>
  <conditionalFormatting sqref="C33:C35">
    <cfRule type="containsText" dxfId="3380" priority="4146" stopIfTrue="1" operator="containsText" text="ADD ITEM IN PARTS SHEET">
      <formula>NOT(ISERROR(SEARCH("ADD ITEM IN PARTS SHEET",C33)))</formula>
    </cfRule>
    <cfRule type="containsText" dxfId="3379" priority="4155" stopIfTrue="1" operator="containsText" text="ADD ITEM IN PARTS SHEET">
      <formula>NOT(ISERROR(SEARCH("ADD ITEM IN PARTS SHEET",C33)))</formula>
    </cfRule>
    <cfRule type="containsText" dxfId="3378" priority="4156" stopIfTrue="1" operator="containsText" text="INSERT LINE WITH FORMULA TO ADD ITEMS">
      <formula>NOT(ISERROR(SEARCH("INSERT LINE WITH FORMULA TO ADD ITEMS",C33)))</formula>
    </cfRule>
    <cfRule type="containsText" dxfId="3377" priority="4157" stopIfTrue="1" operator="containsText" text="ADD ITEM IN PARTS SHEET">
      <formula>NOT(ISERROR(SEARCH("ADD ITEM IN PARTS SHEET",C33)))</formula>
    </cfRule>
    <cfRule type="containsText" dxfId="3376" priority="4158" stopIfTrue="1" operator="containsText" text="INSERT LINE WITH FORMULA TO ADD ITEMS">
      <formula>NOT(ISERROR(SEARCH("INSERT LINE WITH FORMULA TO ADD ITEMS",C33)))</formula>
    </cfRule>
    <cfRule type="containsText" dxfId="3375" priority="4163" stopIfTrue="1" operator="containsText" text="INSERT LINE WITH FORMULA TO ADD ITEMS">
      <formula>NOT(ISERROR(SEARCH("INSERT LINE WITH FORMULA TO ADD ITEMS",C33)))</formula>
    </cfRule>
  </conditionalFormatting>
  <conditionalFormatting sqref="C33:C37">
    <cfRule type="containsText" dxfId="3374" priority="4144" stopIfTrue="1" operator="containsText" text="ADD ITEM IN PARTS SHEET">
      <formula>NOT(ISERROR(SEARCH("ADD ITEM IN PARTS SHEET",C33)))</formula>
    </cfRule>
    <cfRule type="containsText" dxfId="3373" priority="4145" stopIfTrue="1" operator="containsText" text="INSERT LINE WITH FORMULA TO ADD ITEMS">
      <formula>NOT(ISERROR(SEARCH("INSERT LINE WITH FORMULA TO ADD ITEMS",C33)))</formula>
    </cfRule>
  </conditionalFormatting>
  <conditionalFormatting sqref="C33:C45">
    <cfRule type="containsText" dxfId="3372" priority="4162" stopIfTrue="1" operator="containsText" text="ADD ITEM IN PARTS SHEET">
      <formula>NOT(ISERROR(SEARCH("ADD ITEM IN PARTS SHEET",C33)))</formula>
    </cfRule>
  </conditionalFormatting>
  <conditionalFormatting sqref="C36:C37">
    <cfRule type="containsText" dxfId="3371" priority="4140" stopIfTrue="1" operator="containsText" text="ADD ITEM IN PARTS SHEET">
      <formula>NOT(ISERROR(SEARCH("ADD ITEM IN PARTS SHEET",C36)))</formula>
    </cfRule>
    <cfRule type="containsText" dxfId="3370" priority="4141" stopIfTrue="1" operator="containsText" text="ADD ITEM IN PARTS SHEET">
      <formula>NOT(ISERROR(SEARCH("ADD ITEM IN PARTS SHEET",C36)))</formula>
    </cfRule>
    <cfRule type="containsText" dxfId="3369" priority="4142" stopIfTrue="1" operator="containsText" text="INSERT LINE WITH FORMULA TO ADD ITEMS">
      <formula>NOT(ISERROR(SEARCH("INSERT LINE WITH FORMULA TO ADD ITEMS",C36)))</formula>
    </cfRule>
    <cfRule type="containsText" dxfId="3368" priority="4143" stopIfTrue="1" operator="containsText" text="ADD ITEM IN PARTS SHEET">
      <formula>NOT(ISERROR(SEARCH("ADD ITEM IN PARTS SHEET",C36)))</formula>
    </cfRule>
  </conditionalFormatting>
  <conditionalFormatting sqref="C36:C42 C76:C85 C92:C99 C131:C141 C149:C156 C197:C200 C202:C206 C214:C217 C219:C223 C250:C252 C288 C52:C58 C63:C67 C182:C183 C258:C260">
    <cfRule type="containsText" dxfId="3367" priority="5899" stopIfTrue="1" operator="containsText" text="INSERT LINE WITH FORMULA TO ADD ITEMS">
      <formula>NOT(ISERROR(SEARCH("INSERT LINE WITH FORMULA TO ADD ITEMS",C36)))</formula>
    </cfRule>
  </conditionalFormatting>
  <conditionalFormatting sqref="C41">
    <cfRule type="containsText" dxfId="3366" priority="4147" stopIfTrue="1" operator="containsText" text="ADD ITEM IN PARTS SHEET">
      <formula>NOT(ISERROR(SEARCH("ADD ITEM IN PARTS SHEET",C41)))</formula>
    </cfRule>
    <cfRule type="containsText" dxfId="3365" priority="4148" stopIfTrue="1" operator="containsText" text="ADD ITEM IN PARTS SHEET">
      <formula>NOT(ISERROR(SEARCH("ADD ITEM IN PARTS SHEET",C41)))</formula>
    </cfRule>
    <cfRule type="containsText" dxfId="3364" priority="4149" stopIfTrue="1" operator="containsText" text="INSERT LINE WITH FORMULA TO ADD ITEMS">
      <formula>NOT(ISERROR(SEARCH("INSERT LINE WITH FORMULA TO ADD ITEMS",C41)))</formula>
    </cfRule>
    <cfRule type="containsText" dxfId="3363" priority="4150" stopIfTrue="1" operator="containsText" text="ADD ITEM IN PARTS SHEET">
      <formula>NOT(ISERROR(SEARCH("ADD ITEM IN PARTS SHEET",C41)))</formula>
    </cfRule>
    <cfRule type="containsText" dxfId="3362" priority="4151" stopIfTrue="1" operator="containsText" text="ADD ITEM IN PARTS SHEET">
      <formula>NOT(ISERROR(SEARCH("ADD ITEM IN PARTS SHEET",C41)))</formula>
    </cfRule>
    <cfRule type="containsText" dxfId="3361" priority="4152" stopIfTrue="1" operator="containsText" text="INSERT LINE WITH FORMULA TO ADD ITEMS">
      <formula>NOT(ISERROR(SEARCH("INSERT LINE WITH FORMULA TO ADD ITEMS",C41)))</formula>
    </cfRule>
  </conditionalFormatting>
  <conditionalFormatting sqref="C41:C42">
    <cfRule type="containsText" dxfId="3360" priority="4153" stopIfTrue="1" operator="containsText" text="ADD ITEM IN PARTS SHEET">
      <formula>NOT(ISERROR(SEARCH("ADD ITEM IN PARTS SHEET",C41)))</formula>
    </cfRule>
    <cfRule type="containsText" dxfId="3359" priority="4154" stopIfTrue="1" operator="containsText" text="INSERT LINE WITH FORMULA TO ADD ITEMS">
      <formula>NOT(ISERROR(SEARCH("INSERT LINE WITH FORMULA TO ADD ITEMS",C41)))</formula>
    </cfRule>
  </conditionalFormatting>
  <conditionalFormatting sqref="C42">
    <cfRule type="containsText" dxfId="3358" priority="4159" stopIfTrue="1" operator="containsText" text="ADD ITEM IN PARTS SHEET">
      <formula>NOT(ISERROR(SEARCH("ADD ITEM IN PARTS SHEET",C42)))</formula>
    </cfRule>
    <cfRule type="containsText" dxfId="3357" priority="4160" stopIfTrue="1" operator="containsText" text="ADD ITEM IN PARTS SHEET">
      <formula>NOT(ISERROR(SEARCH("ADD ITEM IN PARTS SHEET",C42)))</formula>
    </cfRule>
    <cfRule type="containsText" dxfId="3356" priority="4161" stopIfTrue="1" operator="containsText" text="INSERT LINE WITH FORMULA TO ADD ITEMS">
      <formula>NOT(ISERROR(SEARCH("INSERT LINE WITH FORMULA TO ADD ITEMS",C42)))</formula>
    </cfRule>
  </conditionalFormatting>
  <conditionalFormatting sqref="C43">
    <cfRule type="containsText" dxfId="3355" priority="4134" stopIfTrue="1" operator="containsText" text="ADD ITEM IN PARTS SHEET">
      <formula>NOT(ISERROR(SEARCH("ADD ITEM IN PARTS SHEET",C43)))</formula>
    </cfRule>
    <cfRule type="containsText" dxfId="3354" priority="4135" stopIfTrue="1" operator="containsText" text="ADD ITEM IN PARTS SHEET">
      <formula>NOT(ISERROR(SEARCH("ADD ITEM IN PARTS SHEET",C43)))</formula>
    </cfRule>
    <cfRule type="containsText" dxfId="3353" priority="4136" stopIfTrue="1" operator="containsText" text="INSERT LINE WITH FORMULA TO ADD ITEMS">
      <formula>NOT(ISERROR(SEARCH("INSERT LINE WITH FORMULA TO ADD ITEMS",C43)))</formula>
    </cfRule>
    <cfRule type="containsText" dxfId="3352" priority="4137" stopIfTrue="1" operator="containsText" text="ADD ITEM IN PARTS SHEET">
      <formula>NOT(ISERROR(SEARCH("ADD ITEM IN PARTS SHEET",C43)))</formula>
    </cfRule>
    <cfRule type="containsText" dxfId="3351" priority="4138" stopIfTrue="1" operator="containsText" text="ADD ITEM IN PARTS SHEET">
      <formula>NOT(ISERROR(SEARCH("ADD ITEM IN PARTS SHEET",C43)))</formula>
    </cfRule>
    <cfRule type="containsText" dxfId="3350" priority="4139" stopIfTrue="1" operator="containsText" text="INSERT LINE WITH FORMULA TO ADD ITEMS">
      <formula>NOT(ISERROR(SEARCH("INSERT LINE WITH FORMULA TO ADD ITEMS",C43)))</formula>
    </cfRule>
  </conditionalFormatting>
  <conditionalFormatting sqref="C43:C44">
    <cfRule type="containsText" dxfId="3349" priority="4122" stopIfTrue="1" operator="containsText" text="ADD ITEM IN PARTS SHEET">
      <formula>NOT(ISERROR(SEARCH("ADD ITEM IN PARTS SHEET",C43)))</formula>
    </cfRule>
    <cfRule type="containsText" dxfId="3348" priority="4124" stopIfTrue="1" operator="containsText" text="INSERT LINE WITH FORMULA TO ADD ITEMS">
      <formula>NOT(ISERROR(SEARCH("INSERT LINE WITH FORMULA TO ADD ITEMS",C43)))</formula>
    </cfRule>
  </conditionalFormatting>
  <conditionalFormatting sqref="C46">
    <cfRule type="containsText" dxfId="3347" priority="10" stopIfTrue="1" operator="containsText" text="ADD ITEM IN PARTS SHEET">
      <formula>NOT(ISERROR(SEARCH("ADD ITEM IN PARTS SHEET",C46)))</formula>
    </cfRule>
    <cfRule type="containsText" dxfId="3346" priority="11" stopIfTrue="1" operator="containsText" text="INSERT LINE WITH FORMULA TO ADD ITEMS">
      <formula>NOT(ISERROR(SEARCH("INSERT LINE WITH FORMULA TO ADD ITEMS",C46)))</formula>
    </cfRule>
    <cfRule type="containsText" dxfId="3345" priority="12" stopIfTrue="1" operator="containsText" text="ADD ITEM IN PARTS SHEET">
      <formula>NOT(ISERROR(SEARCH("ADD ITEM IN PARTS SHEET",C46)))</formula>
    </cfRule>
    <cfRule type="containsText" dxfId="3344" priority="13" stopIfTrue="1" operator="containsText" text="ADD ITEM IN PARTS SHEET">
      <formula>NOT(ISERROR(SEARCH("ADD ITEM IN PARTS SHEET",C46)))</formula>
    </cfRule>
    <cfRule type="containsText" dxfId="3343" priority="14" stopIfTrue="1" operator="containsText" text="INSERT LINE WITH FORMULA TO ADD ITEMS">
      <formula>NOT(ISERROR(SEARCH("INSERT LINE WITH FORMULA TO ADD ITEMS",C46)))</formula>
    </cfRule>
    <cfRule type="containsText" dxfId="3342" priority="16" stopIfTrue="1" operator="containsText" text="INSERT LINE WITH FORMULA TO ADD ITEMS">
      <formula>NOT(ISERROR(SEARCH("INSERT LINE WITH FORMULA TO ADD ITEMS",C46)))</formula>
    </cfRule>
    <cfRule type="containsText" dxfId="3341" priority="17" stopIfTrue="1" operator="containsText" text="ADD ITEM IN PARTS SHEET">
      <formula>NOT(ISERROR(SEARCH("ADD ITEM IN PARTS SHEET",C46)))</formula>
    </cfRule>
  </conditionalFormatting>
  <conditionalFormatting sqref="C46:C50">
    <cfRule type="containsText" dxfId="3340" priority="15" stopIfTrue="1" operator="containsText" text="ADD ITEM IN PARTS SHEET">
      <formula>NOT(ISERROR(SEARCH("ADD ITEM IN PARTS SHEET",C46)))</formula>
    </cfRule>
    <cfRule type="containsText" dxfId="3339" priority="18" stopIfTrue="1" operator="containsText" text="INSERT LINE WITH FORMULA TO ADD ITEMS">
      <formula>NOT(ISERROR(SEARCH("INSERT LINE WITH FORMULA TO ADD ITEMS",C46)))</formula>
    </cfRule>
  </conditionalFormatting>
  <conditionalFormatting sqref="C47:C50">
    <cfRule type="containsText" dxfId="3338" priority="4120" stopIfTrue="1" operator="containsText" text="ADD ITEM IN PARTS SHEET">
      <formula>NOT(ISERROR(SEARCH("ADD ITEM IN PARTS SHEET",C47)))</formula>
    </cfRule>
    <cfRule type="containsText" dxfId="3337" priority="4121" stopIfTrue="1" operator="containsText" text="ADD ITEM IN PARTS SHEET">
      <formula>NOT(ISERROR(SEARCH("ADD ITEM IN PARTS SHEET",C47)))</formula>
    </cfRule>
  </conditionalFormatting>
  <conditionalFormatting sqref="C51">
    <cfRule type="containsText" dxfId="3336" priority="1" stopIfTrue="1" operator="containsText" text="ADD ITEM IN PARTS SHEET">
      <formula>NOT(ISERROR(SEARCH("ADD ITEM IN PARTS SHEET",C51)))</formula>
    </cfRule>
    <cfRule type="containsText" dxfId="3335" priority="2" stopIfTrue="1" operator="containsText" text="INSERT LINE WITH FORMULA TO ADD ITEMS">
      <formula>NOT(ISERROR(SEARCH("INSERT LINE WITH FORMULA TO ADD ITEMS",C51)))</formula>
    </cfRule>
    <cfRule type="containsText" dxfId="3334" priority="3" stopIfTrue="1" operator="containsText" text="ADD ITEM IN PARTS SHEET">
      <formula>NOT(ISERROR(SEARCH("ADD ITEM IN PARTS SHEET",C51)))</formula>
    </cfRule>
    <cfRule type="containsText" dxfId="3333" priority="4" stopIfTrue="1" operator="containsText" text="ADD ITEM IN PARTS SHEET">
      <formula>NOT(ISERROR(SEARCH("ADD ITEM IN PARTS SHEET",C51)))</formula>
    </cfRule>
    <cfRule type="containsText" dxfId="3332" priority="5" stopIfTrue="1" operator="containsText" text="INSERT LINE WITH FORMULA TO ADD ITEMS">
      <formula>NOT(ISERROR(SEARCH("INSERT LINE WITH FORMULA TO ADD ITEMS",C51)))</formula>
    </cfRule>
    <cfRule type="containsText" dxfId="3331" priority="7" stopIfTrue="1" operator="containsText" text="INSERT LINE WITH FORMULA TO ADD ITEMS">
      <formula>NOT(ISERROR(SEARCH("INSERT LINE WITH FORMULA TO ADD ITEMS",C51)))</formula>
    </cfRule>
    <cfRule type="containsText" dxfId="3330" priority="8" stopIfTrue="1" operator="containsText" text="ADD ITEM IN PARTS SHEET">
      <formula>NOT(ISERROR(SEARCH("ADD ITEM IN PARTS SHEET",C51)))</formula>
    </cfRule>
  </conditionalFormatting>
  <conditionalFormatting sqref="C51:C55">
    <cfRule type="containsText" dxfId="3329" priority="6" stopIfTrue="1" operator="containsText" text="ADD ITEM IN PARTS SHEET">
      <formula>NOT(ISERROR(SEARCH("ADD ITEM IN PARTS SHEET",C51)))</formula>
    </cfRule>
    <cfRule type="containsText" dxfId="3328" priority="9" stopIfTrue="1" operator="containsText" text="INSERT LINE WITH FORMULA TO ADD ITEMS">
      <formula>NOT(ISERROR(SEARCH("INSERT LINE WITH FORMULA TO ADD ITEMS",C51)))</formula>
    </cfRule>
  </conditionalFormatting>
  <conditionalFormatting sqref="C52:C55">
    <cfRule type="containsText" dxfId="3327" priority="4108" stopIfTrue="1" operator="containsText" text="ADD ITEM IN PARTS SHEET">
      <formula>NOT(ISERROR(SEARCH("ADD ITEM IN PARTS SHEET",C52)))</formula>
    </cfRule>
    <cfRule type="containsText" dxfId="3326" priority="4109" stopIfTrue="1" operator="containsText" text="INSERT LINE WITH FORMULA TO ADD ITEMS">
      <formula>NOT(ISERROR(SEARCH("INSERT LINE WITH FORMULA TO ADD ITEMS",C52)))</formula>
    </cfRule>
  </conditionalFormatting>
  <conditionalFormatting sqref="C52:C57 C63:C67 C17:C18">
    <cfRule type="containsText" dxfId="3325" priority="4207" stopIfTrue="1" operator="containsText" text="ADD ITEM IN PARTS SHEET">
      <formula>NOT(ISERROR(SEARCH("ADD ITEM IN PARTS SHEET",C17)))</formula>
    </cfRule>
  </conditionalFormatting>
  <conditionalFormatting sqref="C58">
    <cfRule type="containsText" dxfId="3324" priority="2913" stopIfTrue="1" operator="containsText" text="ADD ITEM IN PARTS SHEET">
      <formula>NOT(ISERROR(SEARCH("ADD ITEM IN PARTS SHEET",C58)))</formula>
    </cfRule>
    <cfRule type="containsText" dxfId="3323" priority="2914" stopIfTrue="1" operator="containsText" text="ADD ITEM IN PARTS SHEET">
      <formula>NOT(ISERROR(SEARCH("ADD ITEM IN PARTS SHEET",C58)))</formula>
    </cfRule>
    <cfRule type="containsText" dxfId="3322" priority="2915" stopIfTrue="1" operator="containsText" text="INSERT LINE WITH FORMULA TO ADD ITEMS">
      <formula>NOT(ISERROR(SEARCH("INSERT LINE WITH FORMULA TO ADD ITEMS",C58)))</formula>
    </cfRule>
    <cfRule type="containsText" dxfId="3321" priority="2916" stopIfTrue="1" operator="containsText" text="ADD ITEM IN PARTS SHEET">
      <formula>NOT(ISERROR(SEARCH("ADD ITEM IN PARTS SHEET",C58)))</formula>
    </cfRule>
    <cfRule type="containsText" dxfId="3320" priority="2917" stopIfTrue="1" operator="containsText" text="ADD ITEM IN PARTS SHEET">
      <formula>NOT(ISERROR(SEARCH("ADD ITEM IN PARTS SHEET",C58)))</formula>
    </cfRule>
  </conditionalFormatting>
  <conditionalFormatting sqref="C58:C59">
    <cfRule type="containsText" dxfId="3319" priority="2907" stopIfTrue="1" operator="containsText" text="ADD ITEM IN PARTS SHEET">
      <formula>NOT(ISERROR(SEARCH("ADD ITEM IN PARTS SHEET",C58)))</formula>
    </cfRule>
    <cfRule type="containsText" dxfId="3318" priority="2908" stopIfTrue="1" operator="containsText" text="ADD ITEM IN PARTS SHEET">
      <formula>NOT(ISERROR(SEARCH("ADD ITEM IN PARTS SHEET",C58)))</formula>
    </cfRule>
    <cfRule type="containsText" dxfId="3317" priority="2909" stopIfTrue="1" operator="containsText" text="INSERT LINE WITH FORMULA TO ADD ITEMS">
      <formula>NOT(ISERROR(SEARCH("INSERT LINE WITH FORMULA TO ADD ITEMS",C58)))</formula>
    </cfRule>
  </conditionalFormatting>
  <conditionalFormatting sqref="C59:C62">
    <cfRule type="containsText" dxfId="3316" priority="2895" stopIfTrue="1" operator="containsText" text="ADD ITEM IN PARTS SHEET">
      <formula>NOT(ISERROR(SEARCH("ADD ITEM IN PARTS SHEET",C59)))</formula>
    </cfRule>
    <cfRule type="containsText" dxfId="3315" priority="2896" stopIfTrue="1" operator="containsText" text="ADD ITEM IN PARTS SHEET">
      <formula>NOT(ISERROR(SEARCH("ADD ITEM IN PARTS SHEET",C59)))</formula>
    </cfRule>
    <cfRule type="containsText" dxfId="3314" priority="2897" stopIfTrue="1" operator="containsText" text="INSERT LINE WITH FORMULA TO ADD ITEMS">
      <formula>NOT(ISERROR(SEARCH("INSERT LINE WITH FORMULA TO ADD ITEMS",C59)))</formula>
    </cfRule>
  </conditionalFormatting>
  <conditionalFormatting sqref="C66 C15">
    <cfRule type="containsText" dxfId="3313" priority="4231" stopIfTrue="1" operator="containsText" text="ADD ITEM IN PARTS SHEET">
      <formula>NOT(ISERROR(SEARCH("ADD ITEM IN PARTS SHEET",C15)))</formula>
    </cfRule>
  </conditionalFormatting>
  <conditionalFormatting sqref="C67:C68">
    <cfRule type="containsText" dxfId="3312" priority="4088" stopIfTrue="1" operator="containsText" text="ADD ITEM IN PARTS SHEET">
      <formula>NOT(ISERROR(SEARCH("ADD ITEM IN PARTS SHEET",C67)))</formula>
    </cfRule>
    <cfRule type="containsText" dxfId="3311" priority="4089" stopIfTrue="1" operator="containsText" text="ADD ITEM IN PARTS SHEET">
      <formula>NOT(ISERROR(SEARCH("ADD ITEM IN PARTS SHEET",C67)))</formula>
    </cfRule>
    <cfRule type="containsText" dxfId="3310" priority="4090" stopIfTrue="1" operator="containsText" text="INSERT LINE WITH FORMULA TO ADD ITEMS">
      <formula>NOT(ISERROR(SEARCH("INSERT LINE WITH FORMULA TO ADD ITEMS",C67)))</formula>
    </cfRule>
  </conditionalFormatting>
  <conditionalFormatting sqref="C68">
    <cfRule type="containsText" dxfId="3309" priority="4085" stopIfTrue="1" operator="containsText" text="ADD ITEM IN PARTS SHEET">
      <formula>NOT(ISERROR(SEARCH("ADD ITEM IN PARTS SHEET",C68)))</formula>
    </cfRule>
    <cfRule type="containsText" dxfId="3308" priority="4086" stopIfTrue="1" operator="containsText" text="ADD ITEM IN PARTS SHEET">
      <formula>NOT(ISERROR(SEARCH("ADD ITEM IN PARTS SHEET",C68)))</formula>
    </cfRule>
    <cfRule type="containsText" dxfId="3307" priority="4087" stopIfTrue="1" operator="containsText" text="INSERT LINE WITH FORMULA TO ADD ITEMS">
      <formula>NOT(ISERROR(SEARCH("INSERT LINE WITH FORMULA TO ADD ITEMS",C68)))</formula>
    </cfRule>
  </conditionalFormatting>
  <conditionalFormatting sqref="C68:C69">
    <cfRule type="containsText" dxfId="3306" priority="4074" stopIfTrue="1" operator="containsText" text="ADD ITEM IN PARTS SHEET">
      <formula>NOT(ISERROR(SEARCH("ADD ITEM IN PARTS SHEET",C68)))</formula>
    </cfRule>
    <cfRule type="containsText" dxfId="3305" priority="4075" stopIfTrue="1" operator="containsText" text="INSERT LINE WITH FORMULA TO ADD ITEMS">
      <formula>NOT(ISERROR(SEARCH("INSERT LINE WITH FORMULA TO ADD ITEMS",C68)))</formula>
    </cfRule>
  </conditionalFormatting>
  <conditionalFormatting sqref="C68:C71">
    <cfRule type="containsText" dxfId="3304" priority="2893" stopIfTrue="1" operator="containsText" text="ADD ITEM IN PARTS SHEET">
      <formula>NOT(ISERROR(SEARCH("ADD ITEM IN PARTS SHEET",C68)))</formula>
    </cfRule>
  </conditionalFormatting>
  <conditionalFormatting sqref="C70">
    <cfRule type="containsText" dxfId="3303" priority="2886" stopIfTrue="1" operator="containsText" text="ADD ITEM IN PARTS SHEET">
      <formula>NOT(ISERROR(SEARCH("ADD ITEM IN PARTS SHEET",C70)))</formula>
    </cfRule>
    <cfRule type="containsText" dxfId="3302" priority="2887" stopIfTrue="1" operator="containsText" text="INSERT LINE WITH FORMULA TO ADD ITEMS">
      <formula>NOT(ISERROR(SEARCH("INSERT LINE WITH FORMULA TO ADD ITEMS",C70)))</formula>
    </cfRule>
    <cfRule type="containsText" dxfId="3301" priority="2888" stopIfTrue="1" operator="containsText" text="ADD ITEM IN PARTS SHEET">
      <formula>NOT(ISERROR(SEARCH("ADD ITEM IN PARTS SHEET",C70)))</formula>
    </cfRule>
    <cfRule type="containsText" dxfId="3300" priority="2889" stopIfTrue="1" operator="containsText" text="ADD ITEM IN PARTS SHEET">
      <formula>NOT(ISERROR(SEARCH("ADD ITEM IN PARTS SHEET",C70)))</formula>
    </cfRule>
    <cfRule type="containsText" dxfId="3299" priority="2890" stopIfTrue="1" operator="containsText" text="INSERT LINE WITH FORMULA TO ADD ITEMS">
      <formula>NOT(ISERROR(SEARCH("INSERT LINE WITH FORMULA TO ADD ITEMS",C70)))</formula>
    </cfRule>
    <cfRule type="containsText" dxfId="3298" priority="2891" stopIfTrue="1" operator="containsText" text="ADD ITEM IN PARTS SHEET">
      <formula>NOT(ISERROR(SEARCH("ADD ITEM IN PARTS SHEET",C70)))</formula>
    </cfRule>
    <cfRule type="containsText" dxfId="3297" priority="2892" stopIfTrue="1" operator="containsText" text="INSERT LINE WITH FORMULA TO ADD ITEMS">
      <formula>NOT(ISERROR(SEARCH("INSERT LINE WITH FORMULA TO ADD ITEMS",C70)))</formula>
    </cfRule>
    <cfRule type="containsText" dxfId="3296" priority="2894" stopIfTrue="1" operator="containsText" text="INSERT LINE WITH FORMULA TO ADD ITEMS">
      <formula>NOT(ISERROR(SEARCH("INSERT LINE WITH FORMULA TO ADD ITEMS",C70)))</formula>
    </cfRule>
  </conditionalFormatting>
  <conditionalFormatting sqref="C72">
    <cfRule type="containsText" dxfId="3295" priority="2451" stopIfTrue="1" operator="containsText" text="ADD ITEM IN PARTS SHEET">
      <formula>NOT(ISERROR(SEARCH("ADD ITEM IN PARTS SHEET",C72)))</formula>
    </cfRule>
    <cfRule type="containsText" dxfId="3294" priority="2452" stopIfTrue="1" operator="containsText" text="INSERT LINE WITH FORMULA TO ADD ITEMS">
      <formula>NOT(ISERROR(SEARCH("INSERT LINE WITH FORMULA TO ADD ITEMS",C72)))</formula>
    </cfRule>
    <cfRule type="containsText" dxfId="3293" priority="2453" stopIfTrue="1" operator="containsText" text="ADD ITEM IN PARTS SHEET">
      <formula>NOT(ISERROR(SEARCH("ADD ITEM IN PARTS SHEET",C72)))</formula>
    </cfRule>
    <cfRule type="containsText" dxfId="3292" priority="2454" stopIfTrue="1" operator="containsText" text="ADD ITEM IN PARTS SHEET">
      <formula>NOT(ISERROR(SEARCH("ADD ITEM IN PARTS SHEET",C72)))</formula>
    </cfRule>
    <cfRule type="containsText" dxfId="3291" priority="2455" stopIfTrue="1" operator="containsText" text="INSERT LINE WITH FORMULA TO ADD ITEMS">
      <formula>NOT(ISERROR(SEARCH("INSERT LINE WITH FORMULA TO ADD ITEMS",C72)))</formula>
    </cfRule>
    <cfRule type="containsText" dxfId="3290" priority="2457" stopIfTrue="1" operator="containsText" text="INSERT LINE WITH FORMULA TO ADD ITEMS">
      <formula>NOT(ISERROR(SEARCH("INSERT LINE WITH FORMULA TO ADD ITEMS",C72)))</formula>
    </cfRule>
    <cfRule type="containsText" dxfId="3289" priority="2458" stopIfTrue="1" operator="containsText" text="ADD ITEM IN PARTS SHEET">
      <formula>NOT(ISERROR(SEARCH("ADD ITEM IN PARTS SHEET",C72)))</formula>
    </cfRule>
  </conditionalFormatting>
  <conditionalFormatting sqref="C72:C75">
    <cfRule type="containsText" dxfId="3288" priority="2456" stopIfTrue="1" operator="containsText" text="ADD ITEM IN PARTS SHEET">
      <formula>NOT(ISERROR(SEARCH("ADD ITEM IN PARTS SHEET",C72)))</formula>
    </cfRule>
    <cfRule type="containsText" dxfId="3287" priority="2459" stopIfTrue="1" operator="containsText" text="INSERT LINE WITH FORMULA TO ADD ITEMS">
      <formula>NOT(ISERROR(SEARCH("INSERT LINE WITH FORMULA TO ADD ITEMS",C72)))</formula>
    </cfRule>
  </conditionalFormatting>
  <conditionalFormatting sqref="C73:C75">
    <cfRule type="containsText" dxfId="3286" priority="4060" stopIfTrue="1" operator="containsText" text="ADD ITEM IN PARTS SHEET">
      <formula>NOT(ISERROR(SEARCH("ADD ITEM IN PARTS SHEET",C73)))</formula>
    </cfRule>
    <cfRule type="containsText" dxfId="3285" priority="4061" stopIfTrue="1" operator="containsText" text="INSERT LINE WITH FORMULA TO ADD ITEMS">
      <formula>NOT(ISERROR(SEARCH("INSERT LINE WITH FORMULA TO ADD ITEMS",C73)))</formula>
    </cfRule>
  </conditionalFormatting>
  <conditionalFormatting sqref="C73:C80">
    <cfRule type="containsText" dxfId="3284" priority="4065" stopIfTrue="1" operator="containsText" text="ADD ITEM IN PARTS SHEET">
      <formula>NOT(ISERROR(SEARCH("ADD ITEM IN PARTS SHEET",C73)))</formula>
    </cfRule>
    <cfRule type="containsText" dxfId="3283" priority="4066" stopIfTrue="1" operator="containsText" text="INSERT LINE WITH FORMULA TO ADD ITEMS">
      <formula>NOT(ISERROR(SEARCH("INSERT LINE WITH FORMULA TO ADD ITEMS",C73)))</formula>
    </cfRule>
  </conditionalFormatting>
  <conditionalFormatting sqref="C73:C85 C128:C141 C246:C252 C288 C33:C42 C89:C99 C146:C156 C194:C200 C202:C206 C211:C217 C219:C223">
    <cfRule type="containsText" dxfId="3282" priority="5898" stopIfTrue="1" operator="containsText" text="ADD ITEM IN PARTS SHEET">
      <formula>NOT(ISERROR(SEARCH("ADD ITEM IN PARTS SHEET",C33)))</formula>
    </cfRule>
  </conditionalFormatting>
  <conditionalFormatting sqref="C76:C85 C131:C141 C288 C250 C252">
    <cfRule type="containsText" dxfId="3281" priority="5896" stopIfTrue="1" operator="containsText" text="ADD ITEM IN PARTS SHEET">
      <formula>NOT(ISERROR(SEARCH("ADD ITEM IN PARTS SHEET",C76)))</formula>
    </cfRule>
  </conditionalFormatting>
  <conditionalFormatting sqref="C84">
    <cfRule type="containsText" dxfId="3280" priority="5816" stopIfTrue="1" operator="containsText" text="ADD ITEM IN PARTS SHEET">
      <formula>NOT(ISERROR(SEARCH("ADD ITEM IN PARTS SHEET",C84)))</formula>
    </cfRule>
    <cfRule type="containsText" dxfId="3279" priority="5817" stopIfTrue="1" operator="containsText" text="ADD ITEM IN PARTS SHEET">
      <formula>NOT(ISERROR(SEARCH("ADD ITEM IN PARTS SHEET",C84)))</formula>
    </cfRule>
    <cfRule type="containsText" dxfId="3278" priority="5818" stopIfTrue="1" operator="containsText" text="INSERT LINE WITH FORMULA TO ADD ITEMS">
      <formula>NOT(ISERROR(SEARCH("INSERT LINE WITH FORMULA TO ADD ITEMS",C84)))</formula>
    </cfRule>
    <cfRule type="containsText" dxfId="3277" priority="5819" stopIfTrue="1" operator="containsText" text="ADD ITEM IN PARTS SHEET">
      <formula>NOT(ISERROR(SEARCH("ADD ITEM IN PARTS SHEET",C84)))</formula>
    </cfRule>
    <cfRule type="containsText" dxfId="3276" priority="5820" stopIfTrue="1" operator="containsText" text="ADD ITEM IN PARTS SHEET">
      <formula>NOT(ISERROR(SEARCH("ADD ITEM IN PARTS SHEET",C84)))</formula>
    </cfRule>
    <cfRule type="containsText" dxfId="3275" priority="5821" stopIfTrue="1" operator="containsText" text="INSERT LINE WITH FORMULA TO ADD ITEMS">
      <formula>NOT(ISERROR(SEARCH("INSERT LINE WITH FORMULA TO ADD ITEMS",C84)))</formula>
    </cfRule>
  </conditionalFormatting>
  <conditionalFormatting sqref="C84:C85 C128:C135 C288">
    <cfRule type="containsText" dxfId="3274" priority="5814" stopIfTrue="1" operator="containsText" text="INSERT LINE WITH FORMULA TO ADD ITEMS">
      <formula>NOT(ISERROR(SEARCH("INSERT LINE WITH FORMULA TO ADD ITEMS",C84)))</formula>
    </cfRule>
  </conditionalFormatting>
  <conditionalFormatting sqref="C85:C86">
    <cfRule type="containsText" dxfId="3273" priority="4046" stopIfTrue="1" operator="containsText" text="ADD ITEM IN PARTS SHEET">
      <formula>NOT(ISERROR(SEARCH("ADD ITEM IN PARTS SHEET",C85)))</formula>
    </cfRule>
    <cfRule type="containsText" dxfId="3272" priority="4047" stopIfTrue="1" operator="containsText" text="ADD ITEM IN PARTS SHEET">
      <formula>NOT(ISERROR(SEARCH("ADD ITEM IN PARTS SHEET",C85)))</formula>
    </cfRule>
    <cfRule type="containsText" dxfId="3271" priority="4048" stopIfTrue="1" operator="containsText" text="INSERT LINE WITH FORMULA TO ADD ITEMS">
      <formula>NOT(ISERROR(SEARCH("INSERT LINE WITH FORMULA TO ADD ITEMS",C85)))</formula>
    </cfRule>
  </conditionalFormatting>
  <conditionalFormatting sqref="C86">
    <cfRule type="containsText" dxfId="3270" priority="4043" stopIfTrue="1" operator="containsText" text="ADD ITEM IN PARTS SHEET">
      <formula>NOT(ISERROR(SEARCH("ADD ITEM IN PARTS SHEET",C86)))</formula>
    </cfRule>
    <cfRule type="containsText" dxfId="3269" priority="4044" stopIfTrue="1" operator="containsText" text="ADD ITEM IN PARTS SHEET">
      <formula>NOT(ISERROR(SEARCH("ADD ITEM IN PARTS SHEET",C86)))</formula>
    </cfRule>
    <cfRule type="containsText" dxfId="3268" priority="4045" stopIfTrue="1" operator="containsText" text="INSERT LINE WITH FORMULA TO ADD ITEMS">
      <formula>NOT(ISERROR(SEARCH("INSERT LINE WITH FORMULA TO ADD ITEMS",C86)))</formula>
    </cfRule>
  </conditionalFormatting>
  <conditionalFormatting sqref="C86:C87">
    <cfRule type="containsText" dxfId="3267" priority="4032" stopIfTrue="1" operator="containsText" text="ADD ITEM IN PARTS SHEET">
      <formula>NOT(ISERROR(SEARCH("ADD ITEM IN PARTS SHEET",C86)))</formula>
    </cfRule>
    <cfRule type="containsText" dxfId="3266" priority="4033" stopIfTrue="1" operator="containsText" text="INSERT LINE WITH FORMULA TO ADD ITEMS">
      <formula>NOT(ISERROR(SEARCH("INSERT LINE WITH FORMULA TO ADD ITEMS",C86)))</formula>
    </cfRule>
  </conditionalFormatting>
  <conditionalFormatting sqref="C86:C88">
    <cfRule type="containsText" dxfId="3265" priority="2449" stopIfTrue="1" operator="containsText" text="ADD ITEM IN PARTS SHEET">
      <formula>NOT(ISERROR(SEARCH("ADD ITEM IN PARTS SHEET",C86)))</formula>
    </cfRule>
  </conditionalFormatting>
  <conditionalFormatting sqref="C88">
    <cfRule type="containsText" dxfId="3264" priority="2442" stopIfTrue="1" operator="containsText" text="ADD ITEM IN PARTS SHEET">
      <formula>NOT(ISERROR(SEARCH("ADD ITEM IN PARTS SHEET",C88)))</formula>
    </cfRule>
    <cfRule type="containsText" dxfId="3263" priority="2443" stopIfTrue="1" operator="containsText" text="INSERT LINE WITH FORMULA TO ADD ITEMS">
      <formula>NOT(ISERROR(SEARCH("INSERT LINE WITH FORMULA TO ADD ITEMS",C88)))</formula>
    </cfRule>
    <cfRule type="containsText" dxfId="3262" priority="2444" stopIfTrue="1" operator="containsText" text="ADD ITEM IN PARTS SHEET">
      <formula>NOT(ISERROR(SEARCH("ADD ITEM IN PARTS SHEET",C88)))</formula>
    </cfRule>
    <cfRule type="containsText" dxfId="3261" priority="2445" stopIfTrue="1" operator="containsText" text="ADD ITEM IN PARTS SHEET">
      <formula>NOT(ISERROR(SEARCH("ADD ITEM IN PARTS SHEET",C88)))</formula>
    </cfRule>
    <cfRule type="containsText" dxfId="3260" priority="2446" stopIfTrue="1" operator="containsText" text="INSERT LINE WITH FORMULA TO ADD ITEMS">
      <formula>NOT(ISERROR(SEARCH("INSERT LINE WITH FORMULA TO ADD ITEMS",C88)))</formula>
    </cfRule>
    <cfRule type="containsText" dxfId="3259" priority="2447" stopIfTrue="1" operator="containsText" text="ADD ITEM IN PARTS SHEET">
      <formula>NOT(ISERROR(SEARCH("ADD ITEM IN PARTS SHEET",C88)))</formula>
    </cfRule>
    <cfRule type="containsText" dxfId="3258" priority="2448" stopIfTrue="1" operator="containsText" text="INSERT LINE WITH FORMULA TO ADD ITEMS">
      <formula>NOT(ISERROR(SEARCH("INSERT LINE WITH FORMULA TO ADD ITEMS",C88)))</formula>
    </cfRule>
    <cfRule type="containsText" dxfId="3257" priority="2450" stopIfTrue="1" operator="containsText" text="INSERT LINE WITH FORMULA TO ADD ITEMS">
      <formula>NOT(ISERROR(SEARCH("INSERT LINE WITH FORMULA TO ADD ITEMS",C88)))</formula>
    </cfRule>
  </conditionalFormatting>
  <conditionalFormatting sqref="C89:C91">
    <cfRule type="containsText" dxfId="3256" priority="4013" stopIfTrue="1" operator="containsText" text="ADD ITEM IN PARTS SHEET">
      <formula>NOT(ISERROR(SEARCH("ADD ITEM IN PARTS SHEET",C89)))</formula>
    </cfRule>
    <cfRule type="containsText" dxfId="3255" priority="4022" stopIfTrue="1" operator="containsText" text="ADD ITEM IN PARTS SHEET">
      <formula>NOT(ISERROR(SEARCH("ADD ITEM IN PARTS SHEET",C89)))</formula>
    </cfRule>
    <cfRule type="containsText" dxfId="3254" priority="4023" stopIfTrue="1" operator="containsText" text="INSERT LINE WITH FORMULA TO ADD ITEMS">
      <formula>NOT(ISERROR(SEARCH("INSERT LINE WITH FORMULA TO ADD ITEMS",C89)))</formula>
    </cfRule>
    <cfRule type="containsText" dxfId="3253" priority="4024" stopIfTrue="1" operator="containsText" text="ADD ITEM IN PARTS SHEET">
      <formula>NOT(ISERROR(SEARCH("ADD ITEM IN PARTS SHEET",C89)))</formula>
    </cfRule>
    <cfRule type="containsText" dxfId="3252" priority="4025" stopIfTrue="1" operator="containsText" text="INSERT LINE WITH FORMULA TO ADD ITEMS">
      <formula>NOT(ISERROR(SEARCH("INSERT LINE WITH FORMULA TO ADD ITEMS",C89)))</formula>
    </cfRule>
    <cfRule type="containsText" dxfId="3251" priority="4030" stopIfTrue="1" operator="containsText" text="INSERT LINE WITH FORMULA TO ADD ITEMS">
      <formula>NOT(ISERROR(SEARCH("INSERT LINE WITH FORMULA TO ADD ITEMS",C89)))</formula>
    </cfRule>
  </conditionalFormatting>
  <conditionalFormatting sqref="C89:C92 C94">
    <cfRule type="containsText" dxfId="3250" priority="4011" stopIfTrue="1" operator="containsText" text="ADD ITEM IN PARTS SHEET">
      <formula>NOT(ISERROR(SEARCH("ADD ITEM IN PARTS SHEET",C89)))</formula>
    </cfRule>
    <cfRule type="containsText" dxfId="3249" priority="4012" stopIfTrue="1" operator="containsText" text="INSERT LINE WITH FORMULA TO ADD ITEMS">
      <formula>NOT(ISERROR(SEARCH("INSERT LINE WITH FORMULA TO ADD ITEMS",C89)))</formula>
    </cfRule>
  </conditionalFormatting>
  <conditionalFormatting sqref="C89:C99">
    <cfRule type="containsText" dxfId="3248" priority="4029" stopIfTrue="1" operator="containsText" text="ADD ITEM IN PARTS SHEET">
      <formula>NOT(ISERROR(SEARCH("ADD ITEM IN PARTS SHEET",C89)))</formula>
    </cfRule>
  </conditionalFormatting>
  <conditionalFormatting sqref="C92 C94">
    <cfRule type="containsText" dxfId="3247" priority="4010" stopIfTrue="1" operator="containsText" text="ADD ITEM IN PARTS SHEET">
      <formula>NOT(ISERROR(SEARCH("ADD ITEM IN PARTS SHEET",C92)))</formula>
    </cfRule>
  </conditionalFormatting>
  <conditionalFormatting sqref="C92:C94">
    <cfRule type="containsText" dxfId="3246" priority="3986" stopIfTrue="1" operator="containsText" text="ADD ITEM IN PARTS SHEET">
      <formula>NOT(ISERROR(SEARCH("ADD ITEM IN PARTS SHEET",C92)))</formula>
    </cfRule>
    <cfRule type="containsText" dxfId="3245" priority="3987" stopIfTrue="1" operator="containsText" text="ADD ITEM IN PARTS SHEET">
      <formula>NOT(ISERROR(SEARCH("ADD ITEM IN PARTS SHEET",C92)))</formula>
    </cfRule>
    <cfRule type="containsText" dxfId="3244" priority="3988" stopIfTrue="1" operator="containsText" text="INSERT LINE WITH FORMULA TO ADD ITEMS">
      <formula>NOT(ISERROR(SEARCH("INSERT LINE WITH FORMULA TO ADD ITEMS",C92)))</formula>
    </cfRule>
  </conditionalFormatting>
  <conditionalFormatting sqref="C93">
    <cfRule type="containsText" dxfId="3243" priority="3983" stopIfTrue="1" operator="containsText" text="ADD ITEM IN PARTS SHEET">
      <formula>NOT(ISERROR(SEARCH("ADD ITEM IN PARTS SHEET",C93)))</formula>
    </cfRule>
    <cfRule type="containsText" dxfId="3242" priority="3984" stopIfTrue="1" operator="containsText" text="ADD ITEM IN PARTS SHEET">
      <formula>NOT(ISERROR(SEARCH("ADD ITEM IN PARTS SHEET",C93)))</formula>
    </cfRule>
    <cfRule type="containsText" dxfId="3241" priority="3985" stopIfTrue="1" operator="containsText" text="INSERT LINE WITH FORMULA TO ADD ITEMS">
      <formula>NOT(ISERROR(SEARCH("INSERT LINE WITH FORMULA TO ADD ITEMS",C93)))</formula>
    </cfRule>
  </conditionalFormatting>
  <conditionalFormatting sqref="C98">
    <cfRule type="containsText" dxfId="3240" priority="4014" stopIfTrue="1" operator="containsText" text="ADD ITEM IN PARTS SHEET">
      <formula>NOT(ISERROR(SEARCH("ADD ITEM IN PARTS SHEET",C98)))</formula>
    </cfRule>
    <cfRule type="containsText" dxfId="3239" priority="4015" stopIfTrue="1" operator="containsText" text="ADD ITEM IN PARTS SHEET">
      <formula>NOT(ISERROR(SEARCH("ADD ITEM IN PARTS SHEET",C98)))</formula>
    </cfRule>
    <cfRule type="containsText" dxfId="3238" priority="4016" stopIfTrue="1" operator="containsText" text="INSERT LINE WITH FORMULA TO ADD ITEMS">
      <formula>NOT(ISERROR(SEARCH("INSERT LINE WITH FORMULA TO ADD ITEMS",C98)))</formula>
    </cfRule>
    <cfRule type="containsText" dxfId="3237" priority="4017" stopIfTrue="1" operator="containsText" text="ADD ITEM IN PARTS SHEET">
      <formula>NOT(ISERROR(SEARCH("ADD ITEM IN PARTS SHEET",C98)))</formula>
    </cfRule>
    <cfRule type="containsText" dxfId="3236" priority="4018" stopIfTrue="1" operator="containsText" text="ADD ITEM IN PARTS SHEET">
      <formula>NOT(ISERROR(SEARCH("ADD ITEM IN PARTS SHEET",C98)))</formula>
    </cfRule>
    <cfRule type="containsText" dxfId="3235" priority="4019" stopIfTrue="1" operator="containsText" text="INSERT LINE WITH FORMULA TO ADD ITEMS">
      <formula>NOT(ISERROR(SEARCH("INSERT LINE WITH FORMULA TO ADD ITEMS",C98)))</formula>
    </cfRule>
  </conditionalFormatting>
  <conditionalFormatting sqref="C98:C99">
    <cfRule type="containsText" dxfId="3234" priority="4020" stopIfTrue="1" operator="containsText" text="ADD ITEM IN PARTS SHEET">
      <formula>NOT(ISERROR(SEARCH("ADD ITEM IN PARTS SHEET",C98)))</formula>
    </cfRule>
    <cfRule type="containsText" dxfId="3233" priority="4021" stopIfTrue="1" operator="containsText" text="INSERT LINE WITH FORMULA TO ADD ITEMS">
      <formula>NOT(ISERROR(SEARCH("INSERT LINE WITH FORMULA TO ADD ITEMS",C98)))</formula>
    </cfRule>
  </conditionalFormatting>
  <conditionalFormatting sqref="C99">
    <cfRule type="containsText" dxfId="3232" priority="4026" stopIfTrue="1" operator="containsText" text="ADD ITEM IN PARTS SHEET">
      <formula>NOT(ISERROR(SEARCH("ADD ITEM IN PARTS SHEET",C99)))</formula>
    </cfRule>
    <cfRule type="containsText" dxfId="3231" priority="4027" stopIfTrue="1" operator="containsText" text="ADD ITEM IN PARTS SHEET">
      <formula>NOT(ISERROR(SEARCH("ADD ITEM IN PARTS SHEET",C99)))</formula>
    </cfRule>
    <cfRule type="containsText" dxfId="3230" priority="4028" stopIfTrue="1" operator="containsText" text="INSERT LINE WITH FORMULA TO ADD ITEMS">
      <formula>NOT(ISERROR(SEARCH("INSERT LINE WITH FORMULA TO ADD ITEMS",C99)))</formula>
    </cfRule>
  </conditionalFormatting>
  <conditionalFormatting sqref="C100">
    <cfRule type="containsText" dxfId="3229" priority="4001" stopIfTrue="1" operator="containsText" text="ADD ITEM IN PARTS SHEET">
      <formula>NOT(ISERROR(SEARCH("ADD ITEM IN PARTS SHEET",C100)))</formula>
    </cfRule>
    <cfRule type="containsText" dxfId="3228" priority="4002" stopIfTrue="1" operator="containsText" text="ADD ITEM IN PARTS SHEET">
      <formula>NOT(ISERROR(SEARCH("ADD ITEM IN PARTS SHEET",C100)))</formula>
    </cfRule>
    <cfRule type="containsText" dxfId="3227" priority="4003" stopIfTrue="1" operator="containsText" text="INSERT LINE WITH FORMULA TO ADD ITEMS">
      <formula>NOT(ISERROR(SEARCH("INSERT LINE WITH FORMULA TO ADD ITEMS",C100)))</formula>
    </cfRule>
    <cfRule type="containsText" dxfId="3226" priority="4004" stopIfTrue="1" operator="containsText" text="ADD ITEM IN PARTS SHEET">
      <formula>NOT(ISERROR(SEARCH("ADD ITEM IN PARTS SHEET",C100)))</formula>
    </cfRule>
    <cfRule type="containsText" dxfId="3225" priority="4005" stopIfTrue="1" operator="containsText" text="ADD ITEM IN PARTS SHEET">
      <formula>NOT(ISERROR(SEARCH("ADD ITEM IN PARTS SHEET",C100)))</formula>
    </cfRule>
    <cfRule type="containsText" dxfId="3224" priority="4006" stopIfTrue="1" operator="containsText" text="INSERT LINE WITH FORMULA TO ADD ITEMS">
      <formula>NOT(ISERROR(SEARCH("INSERT LINE WITH FORMULA TO ADD ITEMS",C100)))</formula>
    </cfRule>
  </conditionalFormatting>
  <conditionalFormatting sqref="C100:C101">
    <cfRule type="containsText" dxfId="3223" priority="3991" stopIfTrue="1" operator="containsText" text="INSERT LINE WITH FORMULA TO ADD ITEMS">
      <formula>NOT(ISERROR(SEARCH("INSERT LINE WITH FORMULA TO ADD ITEMS",C100)))</formula>
    </cfRule>
  </conditionalFormatting>
  <conditionalFormatting sqref="C100:C102">
    <cfRule type="containsText" dxfId="3222" priority="3976" stopIfTrue="1" operator="containsText" text="ADD ITEM IN PARTS SHEET">
      <formula>NOT(ISERROR(SEARCH("ADD ITEM IN PARTS SHEET",C100)))</formula>
    </cfRule>
  </conditionalFormatting>
  <conditionalFormatting sqref="C100:C103">
    <cfRule type="containsText" dxfId="3221" priority="3990" stopIfTrue="1" operator="containsText" text="ADD ITEM IN PARTS SHEET">
      <formula>NOT(ISERROR(SEARCH("ADD ITEM IN PARTS SHEET",C100)))</formula>
    </cfRule>
  </conditionalFormatting>
  <conditionalFormatting sqref="C102">
    <cfRule type="containsText" dxfId="3220" priority="3974" stopIfTrue="1" operator="containsText" text="ADD ITEM IN PARTS SHEET">
      <formula>NOT(ISERROR(SEARCH("ADD ITEM IN PARTS SHEET",C102)))</formula>
    </cfRule>
    <cfRule type="containsText" dxfId="3219" priority="3975" stopIfTrue="1" operator="containsText" text="INSERT LINE WITH FORMULA TO ADD ITEMS">
      <formula>NOT(ISERROR(SEARCH("INSERT LINE WITH FORMULA TO ADD ITEMS",C102)))</formula>
    </cfRule>
    <cfRule type="containsText" dxfId="3218" priority="3977" stopIfTrue="1" operator="containsText" text="ADD ITEM IN PARTS SHEET">
      <formula>NOT(ISERROR(SEARCH("ADD ITEM IN PARTS SHEET",C102)))</formula>
    </cfRule>
    <cfRule type="containsText" dxfId="3217" priority="3978" stopIfTrue="1" operator="containsText" text="INSERT LINE WITH FORMULA TO ADD ITEMS">
      <formula>NOT(ISERROR(SEARCH("INSERT LINE WITH FORMULA TO ADD ITEMS",C102)))</formula>
    </cfRule>
  </conditionalFormatting>
  <conditionalFormatting sqref="C104">
    <cfRule type="containsText" dxfId="3216" priority="2433" stopIfTrue="1" operator="containsText" text="ADD ITEM IN PARTS SHEET">
      <formula>NOT(ISERROR(SEARCH("ADD ITEM IN PARTS SHEET",C104)))</formula>
    </cfRule>
    <cfRule type="containsText" dxfId="3215" priority="2434" stopIfTrue="1" operator="containsText" text="INSERT LINE WITH FORMULA TO ADD ITEMS">
      <formula>NOT(ISERROR(SEARCH("INSERT LINE WITH FORMULA TO ADD ITEMS",C104)))</formula>
    </cfRule>
    <cfRule type="containsText" dxfId="3214" priority="2435" stopIfTrue="1" operator="containsText" text="ADD ITEM IN PARTS SHEET">
      <formula>NOT(ISERROR(SEARCH("ADD ITEM IN PARTS SHEET",C104)))</formula>
    </cfRule>
    <cfRule type="containsText" dxfId="3213" priority="2436" stopIfTrue="1" operator="containsText" text="ADD ITEM IN PARTS SHEET">
      <formula>NOT(ISERROR(SEARCH("ADD ITEM IN PARTS SHEET",C104)))</formula>
    </cfRule>
    <cfRule type="containsText" dxfId="3212" priority="2437" stopIfTrue="1" operator="containsText" text="INSERT LINE WITH FORMULA TO ADD ITEMS">
      <formula>NOT(ISERROR(SEARCH("INSERT LINE WITH FORMULA TO ADD ITEMS",C104)))</formula>
    </cfRule>
    <cfRule type="containsText" dxfId="3211" priority="2438" stopIfTrue="1" operator="containsText" text="ADD ITEM IN PARTS SHEET">
      <formula>NOT(ISERROR(SEARCH("ADD ITEM IN PARTS SHEET",C104)))</formula>
    </cfRule>
    <cfRule type="containsText" dxfId="3210" priority="2439" stopIfTrue="1" operator="containsText" text="INSERT LINE WITH FORMULA TO ADD ITEMS">
      <formula>NOT(ISERROR(SEARCH("INSERT LINE WITH FORMULA TO ADD ITEMS",C104)))</formula>
    </cfRule>
    <cfRule type="containsText" dxfId="3209" priority="2440" stopIfTrue="1" operator="containsText" text="ADD ITEM IN PARTS SHEET">
      <formula>NOT(ISERROR(SEARCH("ADD ITEM IN PARTS SHEET",C104)))</formula>
    </cfRule>
    <cfRule type="containsText" dxfId="3208" priority="2441" stopIfTrue="1" operator="containsText" text="INSERT LINE WITH FORMULA TO ADD ITEMS">
      <formula>NOT(ISERROR(SEARCH("INSERT LINE WITH FORMULA TO ADD ITEMS",C104)))</formula>
    </cfRule>
  </conditionalFormatting>
  <conditionalFormatting sqref="C105:C108">
    <cfRule type="containsText" dxfId="3207" priority="3972" stopIfTrue="1" operator="containsText" text="ADD ITEM IN PARTS SHEET">
      <formula>NOT(ISERROR(SEARCH("ADD ITEM IN PARTS SHEET",C105)))</formula>
    </cfRule>
    <cfRule type="containsText" dxfId="3206" priority="3973" stopIfTrue="1" operator="containsText" text="ADD ITEM IN PARTS SHEET">
      <formula>NOT(ISERROR(SEARCH("ADD ITEM IN PARTS SHEET",C105)))</formula>
    </cfRule>
  </conditionalFormatting>
  <conditionalFormatting sqref="C105:C109">
    <cfRule type="containsText" dxfId="3205" priority="2779" stopIfTrue="1" operator="containsText" text="ADD ITEM IN PARTS SHEET">
      <formula>NOT(ISERROR(SEARCH("ADD ITEM IN PARTS SHEET",C105)))</formula>
    </cfRule>
    <cfRule type="containsText" dxfId="3204" priority="2782" stopIfTrue="1" operator="containsText" text="INSERT LINE WITH FORMULA TO ADD ITEMS">
      <formula>NOT(ISERROR(SEARCH("INSERT LINE WITH FORMULA TO ADD ITEMS",C105)))</formula>
    </cfRule>
  </conditionalFormatting>
  <conditionalFormatting sqref="C109">
    <cfRule type="containsText" dxfId="3203" priority="2774" stopIfTrue="1" operator="containsText" text="ADD ITEM IN PARTS SHEET">
      <formula>NOT(ISERROR(SEARCH("ADD ITEM IN PARTS SHEET",C109)))</formula>
    </cfRule>
    <cfRule type="containsText" dxfId="3202" priority="2775" stopIfTrue="1" operator="containsText" text="INSERT LINE WITH FORMULA TO ADD ITEMS">
      <formula>NOT(ISERROR(SEARCH("INSERT LINE WITH FORMULA TO ADD ITEMS",C109)))</formula>
    </cfRule>
    <cfRule type="containsText" dxfId="3201" priority="2776" stopIfTrue="1" operator="containsText" text="ADD ITEM IN PARTS SHEET">
      <formula>NOT(ISERROR(SEARCH("ADD ITEM IN PARTS SHEET",C109)))</formula>
    </cfRule>
    <cfRule type="containsText" dxfId="3200" priority="2777" stopIfTrue="1" operator="containsText" text="ADD ITEM IN PARTS SHEET">
      <formula>NOT(ISERROR(SEARCH("ADD ITEM IN PARTS SHEET",C109)))</formula>
    </cfRule>
    <cfRule type="containsText" dxfId="3199" priority="2778" stopIfTrue="1" operator="containsText" text="INSERT LINE WITH FORMULA TO ADD ITEMS">
      <formula>NOT(ISERROR(SEARCH("INSERT LINE WITH FORMULA TO ADD ITEMS",C109)))</formula>
    </cfRule>
    <cfRule type="containsText" dxfId="3198" priority="2780" stopIfTrue="1" operator="containsText" text="INSERT LINE WITH FORMULA TO ADD ITEMS">
      <formula>NOT(ISERROR(SEARCH("INSERT LINE WITH FORMULA TO ADD ITEMS",C109)))</formula>
    </cfRule>
  </conditionalFormatting>
  <conditionalFormatting sqref="C109:C112">
    <cfRule type="containsText" dxfId="3197" priority="2781" stopIfTrue="1" operator="containsText" text="ADD ITEM IN PARTS SHEET">
      <formula>NOT(ISERROR(SEARCH("ADD ITEM IN PARTS SHEET",C109)))</formula>
    </cfRule>
  </conditionalFormatting>
  <conditionalFormatting sqref="C110:C112">
    <cfRule type="containsText" dxfId="3196" priority="2784" stopIfTrue="1" operator="containsText" text="ADD ITEM IN PARTS SHEET">
      <formula>NOT(ISERROR(SEARCH("ADD ITEM IN PARTS SHEET",C110)))</formula>
    </cfRule>
    <cfRule type="containsText" dxfId="3195" priority="2785" stopIfTrue="1" operator="containsText" text="INSERT LINE WITH FORMULA TO ADD ITEMS">
      <formula>NOT(ISERROR(SEARCH("INSERT LINE WITH FORMULA TO ADD ITEMS",C110)))</formula>
    </cfRule>
  </conditionalFormatting>
  <conditionalFormatting sqref="C112">
    <cfRule type="containsText" dxfId="3194" priority="2786" stopIfTrue="1" operator="containsText" text="ADD ITEM IN PARTS SHEET">
      <formula>NOT(ISERROR(SEARCH("ADD ITEM IN PARTS SHEET",C112)))</formula>
    </cfRule>
    <cfRule type="containsText" dxfId="3193" priority="2787" stopIfTrue="1" operator="containsText" text="ADD ITEM IN PARTS SHEET">
      <formula>NOT(ISERROR(SEARCH("ADD ITEM IN PARTS SHEET",C112)))</formula>
    </cfRule>
    <cfRule type="containsText" dxfId="3192" priority="2788" stopIfTrue="1" operator="containsText" text="INSERT LINE WITH FORMULA TO ADD ITEMS">
      <formula>NOT(ISERROR(SEARCH("INSERT LINE WITH FORMULA TO ADD ITEMS",C112)))</formula>
    </cfRule>
    <cfRule type="containsText" dxfId="3191" priority="2789" stopIfTrue="1" operator="containsText" text="ADD ITEM IN PARTS SHEET">
      <formula>NOT(ISERROR(SEARCH("ADD ITEM IN PARTS SHEET",C112)))</formula>
    </cfRule>
    <cfRule type="containsText" dxfId="3190" priority="2790" stopIfTrue="1" operator="containsText" text="ADD ITEM IN PARTS SHEET">
      <formula>NOT(ISERROR(SEARCH("ADD ITEM IN PARTS SHEET",C112)))</formula>
    </cfRule>
    <cfRule type="containsText" dxfId="3189" priority="2791" stopIfTrue="1" operator="containsText" text="INSERT LINE WITH FORMULA TO ADD ITEMS">
      <formula>NOT(ISERROR(SEARCH("INSERT LINE WITH FORMULA TO ADD ITEMS",C112)))</formula>
    </cfRule>
    <cfRule type="containsText" dxfId="3188" priority="2792" stopIfTrue="1" operator="containsText" text="ADD ITEM IN PARTS SHEET">
      <formula>NOT(ISERROR(SEARCH("ADD ITEM IN PARTS SHEET",C112)))</formula>
    </cfRule>
    <cfRule type="containsText" dxfId="3187" priority="2793" stopIfTrue="1" operator="containsText" text="ADD ITEM IN PARTS SHEET">
      <formula>NOT(ISERROR(SEARCH("ADD ITEM IN PARTS SHEET",C112)))</formula>
    </cfRule>
    <cfRule type="containsText" dxfId="3186" priority="2794" stopIfTrue="1" operator="containsText" text="INSERT LINE WITH FORMULA TO ADD ITEMS">
      <formula>NOT(ISERROR(SEARCH("INSERT LINE WITH FORMULA TO ADD ITEMS",C112)))</formula>
    </cfRule>
    <cfRule type="containsText" dxfId="3185" priority="2795" stopIfTrue="1" operator="containsText" text="ADD ITEM IN PARTS SHEET">
      <formula>NOT(ISERROR(SEARCH("ADD ITEM IN PARTS SHEET",C112)))</formula>
    </cfRule>
    <cfRule type="containsText" dxfId="3184" priority="2796" stopIfTrue="1" operator="containsText" text="ADD ITEM IN PARTS SHEET">
      <formula>NOT(ISERROR(SEARCH("ADD ITEM IN PARTS SHEET",C112)))</formula>
    </cfRule>
    <cfRule type="containsText" dxfId="3183" priority="2797" stopIfTrue="1" operator="containsText" text="INSERT LINE WITH FORMULA TO ADD ITEMS">
      <formula>NOT(ISERROR(SEARCH("INSERT LINE WITH FORMULA TO ADD ITEMS",C112)))</formula>
    </cfRule>
  </conditionalFormatting>
  <conditionalFormatting sqref="C113:C120">
    <cfRule type="containsText" dxfId="3182" priority="2825" stopIfTrue="1" operator="containsText" text="ADD ITEM IN PARTS SHEET">
      <formula>NOT(ISERROR(SEARCH("ADD ITEM IN PARTS SHEET",C113)))</formula>
    </cfRule>
    <cfRule type="containsText" dxfId="3181" priority="2826" stopIfTrue="1" operator="containsText" text="ADD ITEM IN PARTS SHEET">
      <formula>NOT(ISERROR(SEARCH("ADD ITEM IN PARTS SHEET",C113)))</formula>
    </cfRule>
    <cfRule type="containsText" dxfId="3180" priority="2827" stopIfTrue="1" operator="containsText" text="INSERT LINE WITH FORMULA TO ADD ITEMS">
      <formula>NOT(ISERROR(SEARCH("INSERT LINE WITH FORMULA TO ADD ITEMS",C113)))</formula>
    </cfRule>
  </conditionalFormatting>
  <conditionalFormatting sqref="C114:C126">
    <cfRule type="containsText" dxfId="3179" priority="2807" stopIfTrue="1" operator="containsText" text="ADD ITEM IN PARTS SHEET">
      <formula>NOT(ISERROR(SEARCH("ADD ITEM IN PARTS SHEET",C114)))</formula>
    </cfRule>
    <cfRule type="containsText" dxfId="3178" priority="2808" stopIfTrue="1" operator="containsText" text="ADD ITEM IN PARTS SHEET">
      <formula>NOT(ISERROR(SEARCH("ADD ITEM IN PARTS SHEET",C114)))</formula>
    </cfRule>
    <cfRule type="containsText" dxfId="3177" priority="2809" stopIfTrue="1" operator="containsText" text="INSERT LINE WITH FORMULA TO ADD ITEMS">
      <formula>NOT(ISERROR(SEARCH("INSERT LINE WITH FORMULA TO ADD ITEMS",C114)))</formula>
    </cfRule>
  </conditionalFormatting>
  <conditionalFormatting sqref="C121">
    <cfRule type="containsText" dxfId="3176" priority="2798" stopIfTrue="1" operator="containsText" text="ADD ITEM IN PARTS SHEET">
      <formula>NOT(ISERROR(SEARCH("ADD ITEM IN PARTS SHEET",C121)))</formula>
    </cfRule>
    <cfRule type="containsText" dxfId="3175" priority="2799" stopIfTrue="1" operator="containsText" text="ADD ITEM IN PARTS SHEET">
      <formula>NOT(ISERROR(SEARCH("ADD ITEM IN PARTS SHEET",C121)))</formula>
    </cfRule>
    <cfRule type="containsText" dxfId="3174" priority="2800" stopIfTrue="1" operator="containsText" text="INSERT LINE WITH FORMULA TO ADD ITEMS">
      <formula>NOT(ISERROR(SEARCH("INSERT LINE WITH FORMULA TO ADD ITEMS",C121)))</formula>
    </cfRule>
    <cfRule type="containsText" dxfId="3173" priority="2801" stopIfTrue="1" operator="containsText" text="ADD ITEM IN PARTS SHEET">
      <formula>NOT(ISERROR(SEARCH("ADD ITEM IN PARTS SHEET",C121)))</formula>
    </cfRule>
    <cfRule type="containsText" dxfId="3172" priority="2802" stopIfTrue="1" operator="containsText" text="ADD ITEM IN PARTS SHEET">
      <formula>NOT(ISERROR(SEARCH("ADD ITEM IN PARTS SHEET",C121)))</formula>
    </cfRule>
    <cfRule type="containsText" dxfId="3171" priority="2803" stopIfTrue="1" operator="containsText" text="INSERT LINE WITH FORMULA TO ADD ITEMS">
      <formula>NOT(ISERROR(SEARCH("INSERT LINE WITH FORMULA TO ADD ITEMS",C121)))</formula>
    </cfRule>
    <cfRule type="containsText" dxfId="3170" priority="2804" stopIfTrue="1" operator="containsText" text="ADD ITEM IN PARTS SHEET">
      <formula>NOT(ISERROR(SEARCH("ADD ITEM IN PARTS SHEET",C121)))</formula>
    </cfRule>
    <cfRule type="containsText" dxfId="3169" priority="2805" stopIfTrue="1" operator="containsText" text="ADD ITEM IN PARTS SHEET">
      <formula>NOT(ISERROR(SEARCH("ADD ITEM IN PARTS SHEET",C121)))</formula>
    </cfRule>
    <cfRule type="containsText" dxfId="3168" priority="2806" stopIfTrue="1" operator="containsText" text="INSERT LINE WITH FORMULA TO ADD ITEMS">
      <formula>NOT(ISERROR(SEARCH("INSERT LINE WITH FORMULA TO ADD ITEMS",C121)))</formula>
    </cfRule>
  </conditionalFormatting>
  <conditionalFormatting sqref="C122:C125">
    <cfRule type="containsText" dxfId="3167" priority="2816" stopIfTrue="1" operator="containsText" text="ADD ITEM IN PARTS SHEET">
      <formula>NOT(ISERROR(SEARCH("ADD ITEM IN PARTS SHEET",C122)))</formula>
    </cfRule>
    <cfRule type="containsText" dxfId="3166" priority="2817" stopIfTrue="1" operator="containsText" text="ADD ITEM IN PARTS SHEET">
      <formula>NOT(ISERROR(SEARCH("ADD ITEM IN PARTS SHEET",C122)))</formula>
    </cfRule>
    <cfRule type="containsText" dxfId="3165" priority="2818" stopIfTrue="1" operator="containsText" text="INSERT LINE WITH FORMULA TO ADD ITEMS">
      <formula>NOT(ISERROR(SEARCH("INSERT LINE WITH FORMULA TO ADD ITEMS",C122)))</formula>
    </cfRule>
  </conditionalFormatting>
  <conditionalFormatting sqref="C122:C126">
    <cfRule type="containsText" dxfId="3164" priority="2810" stopIfTrue="1" operator="containsText" text="ADD ITEM IN PARTS SHEET">
      <formula>NOT(ISERROR(SEARCH("ADD ITEM IN PARTS SHEET",C122)))</formula>
    </cfRule>
    <cfRule type="containsText" dxfId="3163" priority="2811" stopIfTrue="1" operator="containsText" text="ADD ITEM IN PARTS SHEET">
      <formula>NOT(ISERROR(SEARCH("ADD ITEM IN PARTS SHEET",C122)))</formula>
    </cfRule>
    <cfRule type="containsText" dxfId="3162" priority="2812" stopIfTrue="1" operator="containsText" text="INSERT LINE WITH FORMULA TO ADD ITEMS">
      <formula>NOT(ISERROR(SEARCH("INSERT LINE WITH FORMULA TO ADD ITEMS",C122)))</formula>
    </cfRule>
    <cfRule type="containsText" dxfId="3161" priority="2813" stopIfTrue="1" operator="containsText" text="ADD ITEM IN PARTS SHEET">
      <formula>NOT(ISERROR(SEARCH("ADD ITEM IN PARTS SHEET",C122)))</formula>
    </cfRule>
    <cfRule type="containsText" dxfId="3160" priority="2814" stopIfTrue="1" operator="containsText" text="ADD ITEM IN PARTS SHEET">
      <formula>NOT(ISERROR(SEARCH("ADD ITEM IN PARTS SHEET",C122)))</formula>
    </cfRule>
    <cfRule type="containsText" dxfId="3159" priority="2815" stopIfTrue="1" operator="containsText" text="INSERT LINE WITH FORMULA TO ADD ITEMS">
      <formula>NOT(ISERROR(SEARCH("INSERT LINE WITH FORMULA TO ADD ITEMS",C122)))</formula>
    </cfRule>
    <cfRule type="containsText" dxfId="3158" priority="2819" stopIfTrue="1" operator="containsText" text="ADD ITEM IN PARTS SHEET">
      <formula>NOT(ISERROR(SEARCH("ADD ITEM IN PARTS SHEET",C122)))</formula>
    </cfRule>
    <cfRule type="containsText" dxfId="3157" priority="2820" stopIfTrue="1" operator="containsText" text="ADD ITEM IN PARTS SHEET">
      <formula>NOT(ISERROR(SEARCH("ADD ITEM IN PARTS SHEET",C122)))</formula>
    </cfRule>
    <cfRule type="containsText" dxfId="3156" priority="2821" stopIfTrue="1" operator="containsText" text="INSERT LINE WITH FORMULA TO ADD ITEMS">
      <formula>NOT(ISERROR(SEARCH("INSERT LINE WITH FORMULA TO ADD ITEMS",C122)))</formula>
    </cfRule>
    <cfRule type="containsText" dxfId="3155" priority="2822" stopIfTrue="1" operator="containsText" text="ADD ITEM IN PARTS SHEET">
      <formula>NOT(ISERROR(SEARCH("ADD ITEM IN PARTS SHEET",C122)))</formula>
    </cfRule>
    <cfRule type="containsText" dxfId="3154" priority="2823" stopIfTrue="1" operator="containsText" text="ADD ITEM IN PARTS SHEET">
      <formula>NOT(ISERROR(SEARCH("ADD ITEM IN PARTS SHEET",C122)))</formula>
    </cfRule>
    <cfRule type="containsText" dxfId="3153" priority="2824" stopIfTrue="1" operator="containsText" text="INSERT LINE WITH FORMULA TO ADD ITEMS">
      <formula>NOT(ISERROR(SEARCH("INSERT LINE WITH FORMULA TO ADD ITEMS",C122)))</formula>
    </cfRule>
  </conditionalFormatting>
  <conditionalFormatting sqref="C127">
    <cfRule type="containsText" dxfId="3152" priority="2424" stopIfTrue="1" operator="containsText" text="ADD ITEM IN PARTS SHEET">
      <formula>NOT(ISERROR(SEARCH("ADD ITEM IN PARTS SHEET",C127)))</formula>
    </cfRule>
    <cfRule type="containsText" dxfId="3151" priority="2425" stopIfTrue="1" operator="containsText" text="INSERT LINE WITH FORMULA TO ADD ITEMS">
      <formula>NOT(ISERROR(SEARCH("INSERT LINE WITH FORMULA TO ADD ITEMS",C127)))</formula>
    </cfRule>
    <cfRule type="containsText" dxfId="3150" priority="2426" stopIfTrue="1" operator="containsText" text="ADD ITEM IN PARTS SHEET">
      <formula>NOT(ISERROR(SEARCH("ADD ITEM IN PARTS SHEET",C127)))</formula>
    </cfRule>
    <cfRule type="containsText" dxfId="3149" priority="2427" stopIfTrue="1" operator="containsText" text="ADD ITEM IN PARTS SHEET">
      <formula>NOT(ISERROR(SEARCH("ADD ITEM IN PARTS SHEET",C127)))</formula>
    </cfRule>
    <cfRule type="containsText" dxfId="3148" priority="2428" stopIfTrue="1" operator="containsText" text="INSERT LINE WITH FORMULA TO ADD ITEMS">
      <formula>NOT(ISERROR(SEARCH("INSERT LINE WITH FORMULA TO ADD ITEMS",C127)))</formula>
    </cfRule>
    <cfRule type="containsText" dxfId="3147" priority="2430" stopIfTrue="1" operator="containsText" text="INSERT LINE WITH FORMULA TO ADD ITEMS">
      <formula>NOT(ISERROR(SEARCH("INSERT LINE WITH FORMULA TO ADD ITEMS",C127)))</formula>
    </cfRule>
    <cfRule type="containsText" dxfId="3146" priority="2431" stopIfTrue="1" operator="containsText" text="ADD ITEM IN PARTS SHEET">
      <formula>NOT(ISERROR(SEARCH("ADD ITEM IN PARTS SHEET",C127)))</formula>
    </cfRule>
  </conditionalFormatting>
  <conditionalFormatting sqref="C127:C130">
    <cfRule type="containsText" dxfId="3145" priority="2429" stopIfTrue="1" operator="containsText" text="ADD ITEM IN PARTS SHEET">
      <formula>NOT(ISERROR(SEARCH("ADD ITEM IN PARTS SHEET",C127)))</formula>
    </cfRule>
    <cfRule type="containsText" dxfId="3144" priority="2432" stopIfTrue="1" operator="containsText" text="INSERT LINE WITH FORMULA TO ADD ITEMS">
      <formula>NOT(ISERROR(SEARCH("INSERT LINE WITH FORMULA TO ADD ITEMS",C127)))</formula>
    </cfRule>
  </conditionalFormatting>
  <conditionalFormatting sqref="C128:C130">
    <cfRule type="containsText" dxfId="3143" priority="3954" stopIfTrue="1" operator="containsText" text="ADD ITEM IN PARTS SHEET">
      <formula>NOT(ISERROR(SEARCH("ADD ITEM IN PARTS SHEET",C128)))</formula>
    </cfRule>
    <cfRule type="containsText" dxfId="3142" priority="3955" stopIfTrue="1" operator="containsText" text="INSERT LINE WITH FORMULA TO ADD ITEMS">
      <formula>NOT(ISERROR(SEARCH("INSERT LINE WITH FORMULA TO ADD ITEMS",C128)))</formula>
    </cfRule>
  </conditionalFormatting>
  <conditionalFormatting sqref="C128:C135">
    <cfRule type="containsText" dxfId="3141" priority="3959" stopIfTrue="1" operator="containsText" text="ADD ITEM IN PARTS SHEET">
      <formula>NOT(ISERROR(SEARCH("ADD ITEM IN PARTS SHEET",C128)))</formula>
    </cfRule>
    <cfRule type="containsText" dxfId="3140" priority="3960" stopIfTrue="1" operator="containsText" text="INSERT LINE WITH FORMULA TO ADD ITEMS">
      <formula>NOT(ISERROR(SEARCH("INSERT LINE WITH FORMULA TO ADD ITEMS",C128)))</formula>
    </cfRule>
  </conditionalFormatting>
  <conditionalFormatting sqref="C139:C140">
    <cfRule type="containsText" dxfId="3139" priority="3944" stopIfTrue="1" operator="containsText" text="ADD ITEM IN PARTS SHEET">
      <formula>NOT(ISERROR(SEARCH("ADD ITEM IN PARTS SHEET",C139)))</formula>
    </cfRule>
    <cfRule type="containsText" dxfId="3138" priority="3945" stopIfTrue="1" operator="containsText" text="ADD ITEM IN PARTS SHEET">
      <formula>NOT(ISERROR(SEARCH("ADD ITEM IN PARTS SHEET",C139)))</formula>
    </cfRule>
    <cfRule type="containsText" dxfId="3137" priority="3946" stopIfTrue="1" operator="containsText" text="INSERT LINE WITH FORMULA TO ADD ITEMS">
      <formula>NOT(ISERROR(SEARCH("INSERT LINE WITH FORMULA TO ADD ITEMS",C139)))</formula>
    </cfRule>
    <cfRule type="containsText" dxfId="3136" priority="3947" stopIfTrue="1" operator="containsText" text="ADD ITEM IN PARTS SHEET">
      <formula>NOT(ISERROR(SEARCH("ADD ITEM IN PARTS SHEET",C139)))</formula>
    </cfRule>
    <cfRule type="containsText" dxfId="3135" priority="3948" stopIfTrue="1" operator="containsText" text="ADD ITEM IN PARTS SHEET">
      <formula>NOT(ISERROR(SEARCH("ADD ITEM IN PARTS SHEET",C139)))</formula>
    </cfRule>
    <cfRule type="containsText" dxfId="3134" priority="3949" stopIfTrue="1" operator="containsText" text="INSERT LINE WITH FORMULA TO ADD ITEMS">
      <formula>NOT(ISERROR(SEARCH("INSERT LINE WITH FORMULA TO ADD ITEMS",C139)))</formula>
    </cfRule>
  </conditionalFormatting>
  <conditionalFormatting sqref="C139:C141">
    <cfRule type="containsText" dxfId="3133" priority="3950" stopIfTrue="1" operator="containsText" text="ADD ITEM IN PARTS SHEET">
      <formula>NOT(ISERROR(SEARCH("ADD ITEM IN PARTS SHEET",C139)))</formula>
    </cfRule>
    <cfRule type="containsText" dxfId="3132" priority="3951" stopIfTrue="1" operator="containsText" text="INSERT LINE WITH FORMULA TO ADD ITEMS">
      <formula>NOT(ISERROR(SEARCH("INSERT LINE WITH FORMULA TO ADD ITEMS",C139)))</formula>
    </cfRule>
  </conditionalFormatting>
  <conditionalFormatting sqref="C141">
    <cfRule type="containsText" dxfId="3131" priority="3956" stopIfTrue="1" operator="containsText" text="ADD ITEM IN PARTS SHEET">
      <formula>NOT(ISERROR(SEARCH("ADD ITEM IN PARTS SHEET",C141)))</formula>
    </cfRule>
    <cfRule type="containsText" dxfId="3130" priority="3958" stopIfTrue="1" operator="containsText" text="INSERT LINE WITH FORMULA TO ADD ITEMS">
      <formula>NOT(ISERROR(SEARCH("INSERT LINE WITH FORMULA TO ADD ITEMS",C141)))</formula>
    </cfRule>
  </conditionalFormatting>
  <conditionalFormatting sqref="C142">
    <cfRule type="containsText" dxfId="3129" priority="3937" stopIfTrue="1" operator="containsText" text="ADD ITEM IN PARTS SHEET">
      <formula>NOT(ISERROR(SEARCH("ADD ITEM IN PARTS SHEET",C142)))</formula>
    </cfRule>
    <cfRule type="containsText" dxfId="3128" priority="3938" stopIfTrue="1" operator="containsText" text="ADD ITEM IN PARTS SHEET">
      <formula>NOT(ISERROR(SEARCH("ADD ITEM IN PARTS SHEET",C142)))</formula>
    </cfRule>
    <cfRule type="containsText" dxfId="3127" priority="3939" stopIfTrue="1" operator="containsText" text="INSERT LINE WITH FORMULA TO ADD ITEMS">
      <formula>NOT(ISERROR(SEARCH("INSERT LINE WITH FORMULA TO ADD ITEMS",C142)))</formula>
    </cfRule>
    <cfRule type="containsText" dxfId="3126" priority="3940" stopIfTrue="1" operator="containsText" text="ADD ITEM IN PARTS SHEET">
      <formula>NOT(ISERROR(SEARCH("ADD ITEM IN PARTS SHEET",C142)))</formula>
    </cfRule>
    <cfRule type="containsText" dxfId="3125" priority="3941" stopIfTrue="1" operator="containsText" text="ADD ITEM IN PARTS SHEET">
      <formula>NOT(ISERROR(SEARCH("ADD ITEM IN PARTS SHEET",C142)))</formula>
    </cfRule>
    <cfRule type="containsText" dxfId="3124" priority="3942" stopIfTrue="1" operator="containsText" text="INSERT LINE WITH FORMULA TO ADD ITEMS">
      <formula>NOT(ISERROR(SEARCH("INSERT LINE WITH FORMULA TO ADD ITEMS",C142)))</formula>
    </cfRule>
  </conditionalFormatting>
  <conditionalFormatting sqref="C142:C143">
    <cfRule type="containsText" dxfId="3123" priority="3925" stopIfTrue="1" operator="containsText" text="ADD ITEM IN PARTS SHEET">
      <formula>NOT(ISERROR(SEARCH("ADD ITEM IN PARTS SHEET",C142)))</formula>
    </cfRule>
    <cfRule type="containsText" dxfId="3122" priority="3927" stopIfTrue="1" operator="containsText" text="INSERT LINE WITH FORMULA TO ADD ITEMS">
      <formula>NOT(ISERROR(SEARCH("INSERT LINE WITH FORMULA TO ADD ITEMS",C142)))</formula>
    </cfRule>
  </conditionalFormatting>
  <conditionalFormatting sqref="C145">
    <cfRule type="containsText" dxfId="3121" priority="2415" stopIfTrue="1" operator="containsText" text="ADD ITEM IN PARTS SHEET">
      <formula>NOT(ISERROR(SEARCH("ADD ITEM IN PARTS SHEET",C145)))</formula>
    </cfRule>
    <cfRule type="containsText" dxfId="3120" priority="2416" stopIfTrue="1" operator="containsText" text="INSERT LINE WITH FORMULA TO ADD ITEMS">
      <formula>NOT(ISERROR(SEARCH("INSERT LINE WITH FORMULA TO ADD ITEMS",C145)))</formula>
    </cfRule>
    <cfRule type="containsText" dxfId="3119" priority="2417" stopIfTrue="1" operator="containsText" text="ADD ITEM IN PARTS SHEET">
      <formula>NOT(ISERROR(SEARCH("ADD ITEM IN PARTS SHEET",C145)))</formula>
    </cfRule>
    <cfRule type="containsText" dxfId="3118" priority="2418" stopIfTrue="1" operator="containsText" text="ADD ITEM IN PARTS SHEET">
      <formula>NOT(ISERROR(SEARCH("ADD ITEM IN PARTS SHEET",C145)))</formula>
    </cfRule>
    <cfRule type="containsText" dxfId="3117" priority="2419" stopIfTrue="1" operator="containsText" text="INSERT LINE WITH FORMULA TO ADD ITEMS">
      <formula>NOT(ISERROR(SEARCH("INSERT LINE WITH FORMULA TO ADD ITEMS",C145)))</formula>
    </cfRule>
    <cfRule type="containsText" dxfId="3116" priority="2420" stopIfTrue="1" operator="containsText" text="ADD ITEM IN PARTS SHEET">
      <formula>NOT(ISERROR(SEARCH("ADD ITEM IN PARTS SHEET",C145)))</formula>
    </cfRule>
    <cfRule type="containsText" dxfId="3115" priority="2421" stopIfTrue="1" operator="containsText" text="INSERT LINE WITH FORMULA TO ADD ITEMS">
      <formula>NOT(ISERROR(SEARCH("INSERT LINE WITH FORMULA TO ADD ITEMS",C145)))</formula>
    </cfRule>
    <cfRule type="containsText" dxfId="3114" priority="2422" stopIfTrue="1" operator="containsText" text="ADD ITEM IN PARTS SHEET">
      <formula>NOT(ISERROR(SEARCH("ADD ITEM IN PARTS SHEET",C145)))</formula>
    </cfRule>
    <cfRule type="containsText" dxfId="3113" priority="2423" stopIfTrue="1" operator="containsText" text="INSERT LINE WITH FORMULA TO ADD ITEMS">
      <formula>NOT(ISERROR(SEARCH("INSERT LINE WITH FORMULA TO ADD ITEMS",C145)))</formula>
    </cfRule>
  </conditionalFormatting>
  <conditionalFormatting sqref="C146:C148">
    <cfRule type="containsText" dxfId="3112" priority="3898" stopIfTrue="1" operator="containsText" text="ADD ITEM IN PARTS SHEET">
      <formula>NOT(ISERROR(SEARCH("ADD ITEM IN PARTS SHEET",C146)))</formula>
    </cfRule>
    <cfRule type="containsText" dxfId="3111" priority="3907" stopIfTrue="1" operator="containsText" text="ADD ITEM IN PARTS SHEET">
      <formula>NOT(ISERROR(SEARCH("ADD ITEM IN PARTS SHEET",C146)))</formula>
    </cfRule>
    <cfRule type="containsText" dxfId="3110" priority="3908" stopIfTrue="1" operator="containsText" text="INSERT LINE WITH FORMULA TO ADD ITEMS">
      <formula>NOT(ISERROR(SEARCH("INSERT LINE WITH FORMULA TO ADD ITEMS",C146)))</formula>
    </cfRule>
    <cfRule type="containsText" dxfId="3109" priority="3909" stopIfTrue="1" operator="containsText" text="ADD ITEM IN PARTS SHEET">
      <formula>NOT(ISERROR(SEARCH("ADD ITEM IN PARTS SHEET",C146)))</formula>
    </cfRule>
    <cfRule type="containsText" dxfId="3108" priority="3910" stopIfTrue="1" operator="containsText" text="INSERT LINE WITH FORMULA TO ADD ITEMS">
      <formula>NOT(ISERROR(SEARCH("INSERT LINE WITH FORMULA TO ADD ITEMS",C146)))</formula>
    </cfRule>
    <cfRule type="containsText" dxfId="3107" priority="3915" stopIfTrue="1" operator="containsText" text="INSERT LINE WITH FORMULA TO ADD ITEMS">
      <formula>NOT(ISERROR(SEARCH("INSERT LINE WITH FORMULA TO ADD ITEMS",C146)))</formula>
    </cfRule>
  </conditionalFormatting>
  <conditionalFormatting sqref="C146:C150">
    <cfRule type="containsText" dxfId="3106" priority="3896" stopIfTrue="1" operator="containsText" text="ADD ITEM IN PARTS SHEET">
      <formula>NOT(ISERROR(SEARCH("ADD ITEM IN PARTS SHEET",C146)))</formula>
    </cfRule>
    <cfRule type="containsText" dxfId="3105" priority="3897" stopIfTrue="1" operator="containsText" text="INSERT LINE WITH FORMULA TO ADD ITEMS">
      <formula>NOT(ISERROR(SEARCH("INSERT LINE WITH FORMULA TO ADD ITEMS",C146)))</formula>
    </cfRule>
  </conditionalFormatting>
  <conditionalFormatting sqref="C146:C156">
    <cfRule type="containsText" dxfId="3104" priority="3914" stopIfTrue="1" operator="containsText" text="ADD ITEM IN PARTS SHEET">
      <formula>NOT(ISERROR(SEARCH("ADD ITEM IN PARTS SHEET",C146)))</formula>
    </cfRule>
  </conditionalFormatting>
  <conditionalFormatting sqref="C149:C150">
    <cfRule type="containsText" dxfId="3103" priority="3892" stopIfTrue="1" operator="containsText" text="ADD ITEM IN PARTS SHEET">
      <formula>NOT(ISERROR(SEARCH("ADD ITEM IN PARTS SHEET",C149)))</formula>
    </cfRule>
    <cfRule type="containsText" dxfId="3102" priority="3893" stopIfTrue="1" operator="containsText" text="ADD ITEM IN PARTS SHEET">
      <formula>NOT(ISERROR(SEARCH("ADD ITEM IN PARTS SHEET",C149)))</formula>
    </cfRule>
    <cfRule type="containsText" dxfId="3101" priority="3894" stopIfTrue="1" operator="containsText" text="INSERT LINE WITH FORMULA TO ADD ITEMS">
      <formula>NOT(ISERROR(SEARCH("INSERT LINE WITH FORMULA TO ADD ITEMS",C149)))</formula>
    </cfRule>
    <cfRule type="containsText" dxfId="3100" priority="3895" stopIfTrue="1" operator="containsText" text="ADD ITEM IN PARTS SHEET">
      <formula>NOT(ISERROR(SEARCH("ADD ITEM IN PARTS SHEET",C149)))</formula>
    </cfRule>
  </conditionalFormatting>
  <conditionalFormatting sqref="C155">
    <cfRule type="containsText" dxfId="3099" priority="3899" stopIfTrue="1" operator="containsText" text="ADD ITEM IN PARTS SHEET">
      <formula>NOT(ISERROR(SEARCH("ADD ITEM IN PARTS SHEET",C155)))</formula>
    </cfRule>
    <cfRule type="containsText" dxfId="3098" priority="3900" stopIfTrue="1" operator="containsText" text="ADD ITEM IN PARTS SHEET">
      <formula>NOT(ISERROR(SEARCH("ADD ITEM IN PARTS SHEET",C155)))</formula>
    </cfRule>
    <cfRule type="containsText" dxfId="3097" priority="3901" stopIfTrue="1" operator="containsText" text="INSERT LINE WITH FORMULA TO ADD ITEMS">
      <formula>NOT(ISERROR(SEARCH("INSERT LINE WITH FORMULA TO ADD ITEMS",C155)))</formula>
    </cfRule>
    <cfRule type="containsText" dxfId="3096" priority="3902" stopIfTrue="1" operator="containsText" text="ADD ITEM IN PARTS SHEET">
      <formula>NOT(ISERROR(SEARCH("ADD ITEM IN PARTS SHEET",C155)))</formula>
    </cfRule>
    <cfRule type="containsText" dxfId="3095" priority="3903" stopIfTrue="1" operator="containsText" text="ADD ITEM IN PARTS SHEET">
      <formula>NOT(ISERROR(SEARCH("ADD ITEM IN PARTS SHEET",C155)))</formula>
    </cfRule>
    <cfRule type="containsText" dxfId="3094" priority="3904" stopIfTrue="1" operator="containsText" text="INSERT LINE WITH FORMULA TO ADD ITEMS">
      <formula>NOT(ISERROR(SEARCH("INSERT LINE WITH FORMULA TO ADD ITEMS",C155)))</formula>
    </cfRule>
  </conditionalFormatting>
  <conditionalFormatting sqref="C155:C156">
    <cfRule type="containsText" dxfId="3093" priority="3905" stopIfTrue="1" operator="containsText" text="ADD ITEM IN PARTS SHEET">
      <formula>NOT(ISERROR(SEARCH("ADD ITEM IN PARTS SHEET",C155)))</formula>
    </cfRule>
    <cfRule type="containsText" dxfId="3092" priority="3906" stopIfTrue="1" operator="containsText" text="INSERT LINE WITH FORMULA TO ADD ITEMS">
      <formula>NOT(ISERROR(SEARCH("INSERT LINE WITH FORMULA TO ADD ITEMS",C155)))</formula>
    </cfRule>
  </conditionalFormatting>
  <conditionalFormatting sqref="C156">
    <cfRule type="containsText" dxfId="3091" priority="3911" stopIfTrue="1" operator="containsText" text="ADD ITEM IN PARTS SHEET">
      <formula>NOT(ISERROR(SEARCH("ADD ITEM IN PARTS SHEET",C156)))</formula>
    </cfRule>
    <cfRule type="containsText" dxfId="3090" priority="3912" stopIfTrue="1" operator="containsText" text="ADD ITEM IN PARTS SHEET">
      <formula>NOT(ISERROR(SEARCH("ADD ITEM IN PARTS SHEET",C156)))</formula>
    </cfRule>
    <cfRule type="containsText" dxfId="3089" priority="3913" stopIfTrue="1" operator="containsText" text="INSERT LINE WITH FORMULA TO ADD ITEMS">
      <formula>NOT(ISERROR(SEARCH("INSERT LINE WITH FORMULA TO ADD ITEMS",C156)))</formula>
    </cfRule>
  </conditionalFormatting>
  <conditionalFormatting sqref="C157">
    <cfRule type="containsText" dxfId="3088" priority="3886" stopIfTrue="1" operator="containsText" text="ADD ITEM IN PARTS SHEET">
      <formula>NOT(ISERROR(SEARCH("ADD ITEM IN PARTS SHEET",C157)))</formula>
    </cfRule>
    <cfRule type="containsText" dxfId="3087" priority="3887" stopIfTrue="1" operator="containsText" text="ADD ITEM IN PARTS SHEET">
      <formula>NOT(ISERROR(SEARCH("ADD ITEM IN PARTS SHEET",C157)))</formula>
    </cfRule>
    <cfRule type="containsText" dxfId="3086" priority="3888" stopIfTrue="1" operator="containsText" text="INSERT LINE WITH FORMULA TO ADD ITEMS">
      <formula>NOT(ISERROR(SEARCH("INSERT LINE WITH FORMULA TO ADD ITEMS",C157)))</formula>
    </cfRule>
    <cfRule type="containsText" dxfId="3085" priority="3889" stopIfTrue="1" operator="containsText" text="ADD ITEM IN PARTS SHEET">
      <formula>NOT(ISERROR(SEARCH("ADD ITEM IN PARTS SHEET",C157)))</formula>
    </cfRule>
    <cfRule type="containsText" dxfId="3084" priority="3890" stopIfTrue="1" operator="containsText" text="ADD ITEM IN PARTS SHEET">
      <formula>NOT(ISERROR(SEARCH("ADD ITEM IN PARTS SHEET",C157)))</formula>
    </cfRule>
    <cfRule type="containsText" dxfId="3083" priority="3891" stopIfTrue="1" operator="containsText" text="INSERT LINE WITH FORMULA TO ADD ITEMS">
      <formula>NOT(ISERROR(SEARCH("INSERT LINE WITH FORMULA TO ADD ITEMS",C157)))</formula>
    </cfRule>
  </conditionalFormatting>
  <conditionalFormatting sqref="C157:C158">
    <cfRule type="containsText" dxfId="3082" priority="3875" stopIfTrue="1" operator="containsText" text="ADD ITEM IN PARTS SHEET">
      <formula>NOT(ISERROR(SEARCH("ADD ITEM IN PARTS SHEET",C157)))</formula>
    </cfRule>
    <cfRule type="containsText" dxfId="3081" priority="3876" stopIfTrue="1" operator="containsText" text="INSERT LINE WITH FORMULA TO ADD ITEMS">
      <formula>NOT(ISERROR(SEARCH("INSERT LINE WITH FORMULA TO ADD ITEMS",C157)))</formula>
    </cfRule>
  </conditionalFormatting>
  <conditionalFormatting sqref="C157:C161">
    <cfRule type="containsText" dxfId="3080" priority="3866" stopIfTrue="1" operator="containsText" text="ADD ITEM IN PARTS SHEET">
      <formula>NOT(ISERROR(SEARCH("ADD ITEM IN PARTS SHEET",C157)))</formula>
    </cfRule>
  </conditionalFormatting>
  <conditionalFormatting sqref="C159">
    <cfRule type="containsText" dxfId="3079" priority="3859" stopIfTrue="1" operator="containsText" text="ADD ITEM IN PARTS SHEET">
      <formula>NOT(ISERROR(SEARCH("ADD ITEM IN PARTS SHEET",C159)))</formula>
    </cfRule>
    <cfRule type="containsText" dxfId="3078" priority="3860" stopIfTrue="1" operator="containsText" text="INSERT LINE WITH FORMULA TO ADD ITEMS">
      <formula>NOT(ISERROR(SEARCH("INSERT LINE WITH FORMULA TO ADD ITEMS",C159)))</formula>
    </cfRule>
    <cfRule type="containsText" dxfId="3077" priority="3861" stopIfTrue="1" operator="containsText" text="ADD ITEM IN PARTS SHEET">
      <formula>NOT(ISERROR(SEARCH("ADD ITEM IN PARTS SHEET",C159)))</formula>
    </cfRule>
    <cfRule type="containsText" dxfId="3076" priority="3862" stopIfTrue="1" operator="containsText" text="ADD ITEM IN PARTS SHEET">
      <formula>NOT(ISERROR(SEARCH("ADD ITEM IN PARTS SHEET",C159)))</formula>
    </cfRule>
    <cfRule type="containsText" dxfId="3075" priority="3863" stopIfTrue="1" operator="containsText" text="INSERT LINE WITH FORMULA TO ADD ITEMS">
      <formula>NOT(ISERROR(SEARCH("INSERT LINE WITH FORMULA TO ADD ITEMS",C159)))</formula>
    </cfRule>
    <cfRule type="containsText" dxfId="3074" priority="3865" stopIfTrue="1" operator="containsText" text="INSERT LINE WITH FORMULA TO ADD ITEMS">
      <formula>NOT(ISERROR(SEARCH("INSERT LINE WITH FORMULA TO ADD ITEMS",C159)))</formula>
    </cfRule>
  </conditionalFormatting>
  <conditionalFormatting sqref="C159:C161">
    <cfRule type="containsText" dxfId="3073" priority="3864" stopIfTrue="1" operator="containsText" text="ADD ITEM IN PARTS SHEET">
      <formula>NOT(ISERROR(SEARCH("ADD ITEM IN PARTS SHEET",C159)))</formula>
    </cfRule>
    <cfRule type="containsText" dxfId="3072" priority="3867" stopIfTrue="1" operator="containsText" text="INSERT LINE WITH FORMULA TO ADD ITEMS">
      <formula>NOT(ISERROR(SEARCH("INSERT LINE WITH FORMULA TO ADD ITEMS",C159)))</formula>
    </cfRule>
  </conditionalFormatting>
  <conditionalFormatting sqref="C161">
    <cfRule type="containsText" dxfId="3071" priority="3850" stopIfTrue="1" operator="containsText" text="ADD ITEM IN PARTS SHEET">
      <formula>NOT(ISERROR(SEARCH("ADD ITEM IN PARTS SHEET",C161)))</formula>
    </cfRule>
    <cfRule type="containsText" dxfId="3070" priority="3851" stopIfTrue="1" operator="containsText" text="INSERT LINE WITH FORMULA TO ADD ITEMS">
      <formula>NOT(ISERROR(SEARCH("INSERT LINE WITH FORMULA TO ADD ITEMS",C161)))</formula>
    </cfRule>
    <cfRule type="containsText" dxfId="3069" priority="3852" stopIfTrue="1" operator="containsText" text="ADD ITEM IN PARTS SHEET">
      <formula>NOT(ISERROR(SEARCH("ADD ITEM IN PARTS SHEET",C161)))</formula>
    </cfRule>
    <cfRule type="containsText" dxfId="3068" priority="3853" stopIfTrue="1" operator="containsText" text="ADD ITEM IN PARTS SHEET">
      <formula>NOT(ISERROR(SEARCH("ADD ITEM IN PARTS SHEET",C161)))</formula>
    </cfRule>
    <cfRule type="containsText" dxfId="3067" priority="3854" stopIfTrue="1" operator="containsText" text="INSERT LINE WITH FORMULA TO ADD ITEMS">
      <formula>NOT(ISERROR(SEARCH("INSERT LINE WITH FORMULA TO ADD ITEMS",C161)))</formula>
    </cfRule>
    <cfRule type="containsText" dxfId="3066" priority="3855" stopIfTrue="1" operator="containsText" text="ADD ITEM IN PARTS SHEET">
      <formula>NOT(ISERROR(SEARCH("ADD ITEM IN PARTS SHEET",C161)))</formula>
    </cfRule>
    <cfRule type="containsText" dxfId="3065" priority="3856" stopIfTrue="1" operator="containsText" text="INSERT LINE WITH FORMULA TO ADD ITEMS">
      <formula>NOT(ISERROR(SEARCH("INSERT LINE WITH FORMULA TO ADD ITEMS",C161)))</formula>
    </cfRule>
    <cfRule type="containsText" dxfId="3064" priority="3857" stopIfTrue="1" operator="containsText" text="ADD ITEM IN PARTS SHEET">
      <formula>NOT(ISERROR(SEARCH("ADD ITEM IN PARTS SHEET",C161)))</formula>
    </cfRule>
    <cfRule type="containsText" dxfId="3063" priority="3858" stopIfTrue="1" operator="containsText" text="INSERT LINE WITH FORMULA TO ADD ITEMS">
      <formula>NOT(ISERROR(SEARCH("INSERT LINE WITH FORMULA TO ADD ITEMS",C161)))</formula>
    </cfRule>
  </conditionalFormatting>
  <conditionalFormatting sqref="C163">
    <cfRule type="containsText" dxfId="3062" priority="3841" stopIfTrue="1" operator="containsText" text="ADD ITEM IN PARTS SHEET">
      <formula>NOT(ISERROR(SEARCH("ADD ITEM IN PARTS SHEET",C163)))</formula>
    </cfRule>
    <cfRule type="containsText" dxfId="3061" priority="3842" stopIfTrue="1" operator="containsText" text="INSERT LINE WITH FORMULA TO ADD ITEMS">
      <formula>NOT(ISERROR(SEARCH("INSERT LINE WITH FORMULA TO ADD ITEMS",C163)))</formula>
    </cfRule>
    <cfRule type="containsText" dxfId="3060" priority="3843" stopIfTrue="1" operator="containsText" text="ADD ITEM IN PARTS SHEET">
      <formula>NOT(ISERROR(SEARCH("ADD ITEM IN PARTS SHEET",C163)))</formula>
    </cfRule>
    <cfRule type="containsText" dxfId="3059" priority="3844" stopIfTrue="1" operator="containsText" text="ADD ITEM IN PARTS SHEET">
      <formula>NOT(ISERROR(SEARCH("ADD ITEM IN PARTS SHEET",C163)))</formula>
    </cfRule>
    <cfRule type="containsText" dxfId="3058" priority="3845" stopIfTrue="1" operator="containsText" text="INSERT LINE WITH FORMULA TO ADD ITEMS">
      <formula>NOT(ISERROR(SEARCH("INSERT LINE WITH FORMULA TO ADD ITEMS",C163)))</formula>
    </cfRule>
    <cfRule type="containsText" dxfId="3057" priority="3846" stopIfTrue="1" operator="containsText" text="ADD ITEM IN PARTS SHEET">
      <formula>NOT(ISERROR(SEARCH("ADD ITEM IN PARTS SHEET",C163)))</formula>
    </cfRule>
    <cfRule type="containsText" dxfId="3056" priority="3847" stopIfTrue="1" operator="containsText" text="INSERT LINE WITH FORMULA TO ADD ITEMS">
      <formula>NOT(ISERROR(SEARCH("INSERT LINE WITH FORMULA TO ADD ITEMS",C163)))</formula>
    </cfRule>
    <cfRule type="containsText" dxfId="3055" priority="3848" stopIfTrue="1" operator="containsText" text="ADD ITEM IN PARTS SHEET">
      <formula>NOT(ISERROR(SEARCH("ADD ITEM IN PARTS SHEET",C163)))</formula>
    </cfRule>
    <cfRule type="containsText" dxfId="3054" priority="3849" stopIfTrue="1" operator="containsText" text="INSERT LINE WITH FORMULA TO ADD ITEMS">
      <formula>NOT(ISERROR(SEARCH("INSERT LINE WITH FORMULA TO ADD ITEMS",C163)))</formula>
    </cfRule>
  </conditionalFormatting>
  <conditionalFormatting sqref="C166">
    <cfRule type="containsText" dxfId="3053" priority="3790" stopIfTrue="1" operator="containsText" text="ADD ITEM IN PARTS SHEET">
      <formula>NOT(ISERROR(SEARCH("ADD ITEM IN PARTS SHEET",C166)))</formula>
    </cfRule>
    <cfRule type="containsText" dxfId="3052" priority="3791" stopIfTrue="1" operator="containsText" text="INSERT LINE WITH FORMULA TO ADD ITEMS">
      <formula>NOT(ISERROR(SEARCH("INSERT LINE WITH FORMULA TO ADD ITEMS",C166)))</formula>
    </cfRule>
    <cfRule type="containsText" dxfId="3051" priority="3792" stopIfTrue="1" operator="containsText" text="ADD ITEM IN PARTS SHEET">
      <formula>NOT(ISERROR(SEARCH("ADD ITEM IN PARTS SHEET",C166)))</formula>
    </cfRule>
    <cfRule type="containsText" dxfId="3050" priority="3793" stopIfTrue="1" operator="containsText" text="ADD ITEM IN PARTS SHEET">
      <formula>NOT(ISERROR(SEARCH("ADD ITEM IN PARTS SHEET",C166)))</formula>
    </cfRule>
    <cfRule type="containsText" dxfId="3049" priority="3794" stopIfTrue="1" operator="containsText" text="INSERT LINE WITH FORMULA TO ADD ITEMS">
      <formula>NOT(ISERROR(SEARCH("INSERT LINE WITH FORMULA TO ADD ITEMS",C166)))</formula>
    </cfRule>
    <cfRule type="containsText" dxfId="3048" priority="3795" stopIfTrue="1" operator="containsText" text="ADD ITEM IN PARTS SHEET">
      <formula>NOT(ISERROR(SEARCH("ADD ITEM IN PARTS SHEET",C166)))</formula>
    </cfRule>
    <cfRule type="containsText" dxfId="3047" priority="3796" stopIfTrue="1" operator="containsText" text="INSERT LINE WITH FORMULA TO ADD ITEMS">
      <formula>NOT(ISERROR(SEARCH("INSERT LINE WITH FORMULA TO ADD ITEMS",C166)))</formula>
    </cfRule>
    <cfRule type="containsText" dxfId="3046" priority="3797" stopIfTrue="1" operator="containsText" text="ADD ITEM IN PARTS SHEET">
      <formula>NOT(ISERROR(SEARCH("ADD ITEM IN PARTS SHEET",C166)))</formula>
    </cfRule>
    <cfRule type="containsText" dxfId="3045" priority="3798" stopIfTrue="1" operator="containsText" text="INSERT LINE WITH FORMULA TO ADD ITEMS">
      <formula>NOT(ISERROR(SEARCH("INSERT LINE WITH FORMULA TO ADD ITEMS",C166)))</formula>
    </cfRule>
  </conditionalFormatting>
  <conditionalFormatting sqref="C167:C168">
    <cfRule type="containsText" dxfId="3044" priority="3817" stopIfTrue="1" operator="containsText" text="ADD ITEM IN PARTS SHEET">
      <formula>NOT(ISERROR(SEARCH("ADD ITEM IN PARTS SHEET",C167)))</formula>
    </cfRule>
    <cfRule type="containsText" dxfId="3043" priority="3818" stopIfTrue="1" operator="containsText" text="ADD ITEM IN PARTS SHEET">
      <formula>NOT(ISERROR(SEARCH("ADD ITEM IN PARTS SHEET",C167)))</formula>
    </cfRule>
    <cfRule type="containsText" dxfId="3042" priority="3819" stopIfTrue="1" operator="containsText" text="INSERT LINE WITH FORMULA TO ADD ITEMS">
      <formula>NOT(ISERROR(SEARCH("INSERT LINE WITH FORMULA TO ADD ITEMS",C167)))</formula>
    </cfRule>
    <cfRule type="containsText" dxfId="3041" priority="3820" stopIfTrue="1" operator="containsText" text="ADD ITEM IN PARTS SHEET">
      <formula>NOT(ISERROR(SEARCH("ADD ITEM IN PARTS SHEET",C167)))</formula>
    </cfRule>
    <cfRule type="containsText" dxfId="3040" priority="3821" stopIfTrue="1" operator="containsText" text="ADD ITEM IN PARTS SHEET">
      <formula>NOT(ISERROR(SEARCH("ADD ITEM IN PARTS SHEET",C167)))</formula>
    </cfRule>
    <cfRule type="containsText" dxfId="3039" priority="3822" stopIfTrue="1" operator="containsText" text="INSERT LINE WITH FORMULA TO ADD ITEMS">
      <formula>NOT(ISERROR(SEARCH("INSERT LINE WITH FORMULA TO ADD ITEMS",C167)))</formula>
    </cfRule>
    <cfRule type="containsText" dxfId="3038" priority="3823" stopIfTrue="1" operator="containsText" text="ADD ITEM IN PARTS SHEET">
      <formula>NOT(ISERROR(SEARCH("ADD ITEM IN PARTS SHEET",C167)))</formula>
    </cfRule>
    <cfRule type="containsText" dxfId="3037" priority="3824" stopIfTrue="1" operator="containsText" text="ADD ITEM IN PARTS SHEET">
      <formula>NOT(ISERROR(SEARCH("ADD ITEM IN PARTS SHEET",C167)))</formula>
    </cfRule>
    <cfRule type="containsText" dxfId="3036" priority="3825" stopIfTrue="1" operator="containsText" text="INSERT LINE WITH FORMULA TO ADD ITEMS">
      <formula>NOT(ISERROR(SEARCH("INSERT LINE WITH FORMULA TO ADD ITEMS",C167)))</formula>
    </cfRule>
    <cfRule type="containsText" dxfId="3035" priority="3826" stopIfTrue="1" operator="containsText" text="ADD ITEM IN PARTS SHEET">
      <formula>NOT(ISERROR(SEARCH("ADD ITEM IN PARTS SHEET",C167)))</formula>
    </cfRule>
    <cfRule type="containsText" dxfId="3034" priority="3827" stopIfTrue="1" operator="containsText" text="ADD ITEM IN PARTS SHEET">
      <formula>NOT(ISERROR(SEARCH("ADD ITEM IN PARTS SHEET",C167)))</formula>
    </cfRule>
    <cfRule type="containsText" dxfId="3033" priority="3828" stopIfTrue="1" operator="containsText" text="INSERT LINE WITH FORMULA TO ADD ITEMS">
      <formula>NOT(ISERROR(SEARCH("INSERT LINE WITH FORMULA TO ADD ITEMS",C167)))</formula>
    </cfRule>
    <cfRule type="containsText" dxfId="3032" priority="3829" stopIfTrue="1" operator="containsText" text="ADD ITEM IN PARTS SHEET">
      <formula>NOT(ISERROR(SEARCH("ADD ITEM IN PARTS SHEET",C167)))</formula>
    </cfRule>
    <cfRule type="containsText" dxfId="3031" priority="3831" stopIfTrue="1" operator="containsText" text="INSERT LINE WITH FORMULA TO ADD ITEMS">
      <formula>NOT(ISERROR(SEARCH("INSERT LINE WITH FORMULA TO ADD ITEMS",C167)))</formula>
    </cfRule>
  </conditionalFormatting>
  <conditionalFormatting sqref="C167:C169">
    <cfRule type="containsText" dxfId="3030" priority="3808" stopIfTrue="1" operator="containsText" text="ADD ITEM IN PARTS SHEET">
      <formula>NOT(ISERROR(SEARCH("ADD ITEM IN PARTS SHEET",C167)))</formula>
    </cfRule>
    <cfRule type="containsText" dxfId="3029" priority="3810" stopIfTrue="1" operator="containsText" text="INSERT LINE WITH FORMULA TO ADD ITEMS">
      <formula>NOT(ISERROR(SEARCH("INSERT LINE WITH FORMULA TO ADD ITEMS",C167)))</formula>
    </cfRule>
  </conditionalFormatting>
  <conditionalFormatting sqref="C169 C231 C233:C238">
    <cfRule type="containsText" dxfId="3028" priority="3803" stopIfTrue="1" operator="containsText" text="ADD ITEM IN PARTS SHEET">
      <formula>NOT(ISERROR(SEARCH("ADD ITEM IN PARTS SHEET",C169)))</formula>
    </cfRule>
    <cfRule type="containsText" dxfId="3027" priority="3804" stopIfTrue="1" operator="containsText" text="INSERT LINE WITH FORMULA TO ADD ITEMS">
      <formula>NOT(ISERROR(SEARCH("INSERT LINE WITH FORMULA TO ADD ITEMS",C169)))</formula>
    </cfRule>
    <cfRule type="containsText" dxfId="3026" priority="3805" stopIfTrue="1" operator="containsText" text="ADD ITEM IN PARTS SHEET">
      <formula>NOT(ISERROR(SEARCH("ADD ITEM IN PARTS SHEET",C169)))</formula>
    </cfRule>
    <cfRule type="containsText" dxfId="3025" priority="3806" stopIfTrue="1" operator="containsText" text="ADD ITEM IN PARTS SHEET">
      <formula>NOT(ISERROR(SEARCH("ADD ITEM IN PARTS SHEET",C169)))</formula>
    </cfRule>
    <cfRule type="containsText" dxfId="3024" priority="3807" stopIfTrue="1" operator="containsText" text="INSERT LINE WITH FORMULA TO ADD ITEMS">
      <formula>NOT(ISERROR(SEARCH("INSERT LINE WITH FORMULA TO ADD ITEMS",C169)))</formula>
    </cfRule>
  </conditionalFormatting>
  <conditionalFormatting sqref="C169 C233:C238 C231">
    <cfRule type="containsText" dxfId="3023" priority="3802" stopIfTrue="1" operator="containsText" text="ADD ITEM IN PARTS SHEET">
      <formula>NOT(ISERROR(SEARCH("ADD ITEM IN PARTS SHEET",C169)))</formula>
    </cfRule>
  </conditionalFormatting>
  <conditionalFormatting sqref="C169">
    <cfRule type="containsText" dxfId="3022" priority="3799" stopIfTrue="1" operator="containsText" text="ADD ITEM IN PARTS SHEET">
      <formula>NOT(ISERROR(SEARCH("ADD ITEM IN PARTS SHEET",C169)))</formula>
    </cfRule>
    <cfRule type="containsText" dxfId="3021" priority="3800" stopIfTrue="1" operator="containsText" text="ADD ITEM IN PARTS SHEET">
      <formula>NOT(ISERROR(SEARCH("ADD ITEM IN PARTS SHEET",C169)))</formula>
    </cfRule>
    <cfRule type="containsText" dxfId="3020" priority="3801" stopIfTrue="1" operator="containsText" text="INSERT LINE WITH FORMULA TO ADD ITEMS">
      <formula>NOT(ISERROR(SEARCH("INSERT LINE WITH FORMULA TO ADD ITEMS",C169)))</formula>
    </cfRule>
  </conditionalFormatting>
  <conditionalFormatting sqref="C171">
    <cfRule type="containsText" dxfId="3019" priority="3751" stopIfTrue="1" operator="containsText" text="ADD ITEM IN PARTS SHEET">
      <formula>NOT(ISERROR(SEARCH("ADD ITEM IN PARTS SHEET",C171)))</formula>
    </cfRule>
    <cfRule type="containsText" dxfId="3018" priority="3752" stopIfTrue="1" operator="containsText" text="INSERT LINE WITH FORMULA TO ADD ITEMS">
      <formula>NOT(ISERROR(SEARCH("INSERT LINE WITH FORMULA TO ADD ITEMS",C171)))</formula>
    </cfRule>
    <cfRule type="containsText" dxfId="3017" priority="3753" stopIfTrue="1" operator="containsText" text="ADD ITEM IN PARTS SHEET">
      <formula>NOT(ISERROR(SEARCH("ADD ITEM IN PARTS SHEET",C171)))</formula>
    </cfRule>
    <cfRule type="containsText" dxfId="3016" priority="3754" stopIfTrue="1" operator="containsText" text="ADD ITEM IN PARTS SHEET">
      <formula>NOT(ISERROR(SEARCH("ADD ITEM IN PARTS SHEET",C171)))</formula>
    </cfRule>
    <cfRule type="containsText" dxfId="3015" priority="3755" stopIfTrue="1" operator="containsText" text="INSERT LINE WITH FORMULA TO ADD ITEMS">
      <formula>NOT(ISERROR(SEARCH("INSERT LINE WITH FORMULA TO ADD ITEMS",C171)))</formula>
    </cfRule>
    <cfRule type="containsText" dxfId="3014" priority="3756" stopIfTrue="1" operator="containsText" text="ADD ITEM IN PARTS SHEET">
      <formula>NOT(ISERROR(SEARCH("ADD ITEM IN PARTS SHEET",C171)))</formula>
    </cfRule>
    <cfRule type="containsText" dxfId="3013" priority="3757" stopIfTrue="1" operator="containsText" text="INSERT LINE WITH FORMULA TO ADD ITEMS">
      <formula>NOT(ISERROR(SEARCH("INSERT LINE WITH FORMULA TO ADD ITEMS",C171)))</formula>
    </cfRule>
    <cfRule type="containsText" dxfId="3012" priority="3758" stopIfTrue="1" operator="containsText" text="ADD ITEM IN PARTS SHEET">
      <formula>NOT(ISERROR(SEARCH("ADD ITEM IN PARTS SHEET",C171)))</formula>
    </cfRule>
    <cfRule type="containsText" dxfId="3011" priority="3759" stopIfTrue="1" operator="containsText" text="INSERT LINE WITH FORMULA TO ADD ITEMS">
      <formula>NOT(ISERROR(SEARCH("INSERT LINE WITH FORMULA TO ADD ITEMS",C171)))</formula>
    </cfRule>
  </conditionalFormatting>
  <conditionalFormatting sqref="C172:C173">
    <cfRule type="containsText" dxfId="3010" priority="3775" stopIfTrue="1" operator="containsText" text="ADD ITEM IN PARTS SHEET">
      <formula>NOT(ISERROR(SEARCH("ADD ITEM IN PARTS SHEET",C172)))</formula>
    </cfRule>
    <cfRule type="containsText" dxfId="3009" priority="3776" stopIfTrue="1" operator="containsText" text="ADD ITEM IN PARTS SHEET">
      <formula>NOT(ISERROR(SEARCH("ADD ITEM IN PARTS SHEET",C172)))</formula>
    </cfRule>
    <cfRule type="containsText" dxfId="3008" priority="3777" stopIfTrue="1" operator="containsText" text="INSERT LINE WITH FORMULA TO ADD ITEMS">
      <formula>NOT(ISERROR(SEARCH("INSERT LINE WITH FORMULA TO ADD ITEMS",C172)))</formula>
    </cfRule>
    <cfRule type="containsText" dxfId="3007" priority="3778" stopIfTrue="1" operator="containsText" text="ADD ITEM IN PARTS SHEET">
      <formula>NOT(ISERROR(SEARCH("ADD ITEM IN PARTS SHEET",C172)))</formula>
    </cfRule>
    <cfRule type="containsText" dxfId="3006" priority="3779" stopIfTrue="1" operator="containsText" text="ADD ITEM IN PARTS SHEET">
      <formula>NOT(ISERROR(SEARCH("ADD ITEM IN PARTS SHEET",C172)))</formula>
    </cfRule>
    <cfRule type="containsText" dxfId="3005" priority="3780" stopIfTrue="1" operator="containsText" text="INSERT LINE WITH FORMULA TO ADD ITEMS">
      <formula>NOT(ISERROR(SEARCH("INSERT LINE WITH FORMULA TO ADD ITEMS",C172)))</formula>
    </cfRule>
    <cfRule type="containsText" dxfId="3004" priority="3781" stopIfTrue="1" operator="containsText" text="ADD ITEM IN PARTS SHEET">
      <formula>NOT(ISERROR(SEARCH("ADD ITEM IN PARTS SHEET",C172)))</formula>
    </cfRule>
    <cfRule type="containsText" dxfId="3003" priority="3782" stopIfTrue="1" operator="containsText" text="ADD ITEM IN PARTS SHEET">
      <formula>NOT(ISERROR(SEARCH("ADD ITEM IN PARTS SHEET",C172)))</formula>
    </cfRule>
    <cfRule type="containsText" dxfId="3002" priority="3783" stopIfTrue="1" operator="containsText" text="INSERT LINE WITH FORMULA TO ADD ITEMS">
      <formula>NOT(ISERROR(SEARCH("INSERT LINE WITH FORMULA TO ADD ITEMS",C172)))</formula>
    </cfRule>
    <cfRule type="containsText" dxfId="3001" priority="3784" stopIfTrue="1" operator="containsText" text="ADD ITEM IN PARTS SHEET">
      <formula>NOT(ISERROR(SEARCH("ADD ITEM IN PARTS SHEET",C172)))</formula>
    </cfRule>
    <cfRule type="containsText" dxfId="3000" priority="3785" stopIfTrue="1" operator="containsText" text="ADD ITEM IN PARTS SHEET">
      <formula>NOT(ISERROR(SEARCH("ADD ITEM IN PARTS SHEET",C172)))</formula>
    </cfRule>
    <cfRule type="containsText" dxfId="2999" priority="3786" stopIfTrue="1" operator="containsText" text="INSERT LINE WITH FORMULA TO ADD ITEMS">
      <formula>NOT(ISERROR(SEARCH("INSERT LINE WITH FORMULA TO ADD ITEMS",C172)))</formula>
    </cfRule>
    <cfRule type="containsText" dxfId="2998" priority="3787" stopIfTrue="1" operator="containsText" text="ADD ITEM IN PARTS SHEET">
      <formula>NOT(ISERROR(SEARCH("ADD ITEM IN PARTS SHEET",C172)))</formula>
    </cfRule>
    <cfRule type="containsText" dxfId="2997" priority="3788" stopIfTrue="1" operator="containsText" text="ADD ITEM IN PARTS SHEET">
      <formula>NOT(ISERROR(SEARCH("ADD ITEM IN PARTS SHEET",C172)))</formula>
    </cfRule>
    <cfRule type="containsText" dxfId="2996" priority="3789" stopIfTrue="1" operator="containsText" text="INSERT LINE WITH FORMULA TO ADD ITEMS">
      <formula>NOT(ISERROR(SEARCH("INSERT LINE WITH FORMULA TO ADD ITEMS",C172)))</formula>
    </cfRule>
  </conditionalFormatting>
  <conditionalFormatting sqref="C172:C174">
    <cfRule type="containsText" dxfId="2995" priority="3769" stopIfTrue="1" operator="containsText" text="ADD ITEM IN PARTS SHEET">
      <formula>NOT(ISERROR(SEARCH("ADD ITEM IN PARTS SHEET",C172)))</formula>
    </cfRule>
    <cfRule type="containsText" dxfId="2994" priority="3770" stopIfTrue="1" operator="containsText" text="ADD ITEM IN PARTS SHEET">
      <formula>NOT(ISERROR(SEARCH("ADD ITEM IN PARTS SHEET",C172)))</formula>
    </cfRule>
  </conditionalFormatting>
  <conditionalFormatting sqref="C172:C175">
    <cfRule type="containsText" dxfId="2993" priority="3771" stopIfTrue="1" operator="containsText" text="INSERT LINE WITH FORMULA TO ADD ITEMS">
      <formula>NOT(ISERROR(SEARCH("INSERT LINE WITH FORMULA TO ADD ITEMS",C172)))</formula>
    </cfRule>
  </conditionalFormatting>
  <conditionalFormatting sqref="C174">
    <cfRule type="containsText" dxfId="2992" priority="3760" stopIfTrue="1" operator="containsText" text="ADD ITEM IN PARTS SHEET">
      <formula>NOT(ISERROR(SEARCH("ADD ITEM IN PARTS SHEET",C174)))</formula>
    </cfRule>
    <cfRule type="containsText" dxfId="2991" priority="3761" stopIfTrue="1" operator="containsText" text="ADD ITEM IN PARTS SHEET">
      <formula>NOT(ISERROR(SEARCH("ADD ITEM IN PARTS SHEET",C174)))</formula>
    </cfRule>
    <cfRule type="containsText" dxfId="2990" priority="3762" stopIfTrue="1" operator="containsText" text="INSERT LINE WITH FORMULA TO ADD ITEMS">
      <formula>NOT(ISERROR(SEARCH("INSERT LINE WITH FORMULA TO ADD ITEMS",C174)))</formula>
    </cfRule>
    <cfRule type="containsText" dxfId="2989" priority="3763" stopIfTrue="1" operator="containsText" text="ADD ITEM IN PARTS SHEET">
      <formula>NOT(ISERROR(SEARCH("ADD ITEM IN PARTS SHEET",C174)))</formula>
    </cfRule>
    <cfRule type="containsText" dxfId="2988" priority="3764" stopIfTrue="1" operator="containsText" text="ADD ITEM IN PARTS SHEET">
      <formula>NOT(ISERROR(SEARCH("ADD ITEM IN PARTS SHEET",C174)))</formula>
    </cfRule>
    <cfRule type="containsText" dxfId="2987" priority="3765" stopIfTrue="1" operator="containsText" text="INSERT LINE WITH FORMULA TO ADD ITEMS">
      <formula>NOT(ISERROR(SEARCH("INSERT LINE WITH FORMULA TO ADD ITEMS",C174)))</formula>
    </cfRule>
    <cfRule type="containsText" dxfId="2986" priority="3766" stopIfTrue="1" operator="containsText" text="ADD ITEM IN PARTS SHEET">
      <formula>NOT(ISERROR(SEARCH("ADD ITEM IN PARTS SHEET",C174)))</formula>
    </cfRule>
    <cfRule type="containsText" dxfId="2985" priority="3767" stopIfTrue="1" operator="containsText" text="ADD ITEM IN PARTS SHEET">
      <formula>NOT(ISERROR(SEARCH("ADD ITEM IN PARTS SHEET",C174)))</formula>
    </cfRule>
    <cfRule type="containsText" dxfId="2984" priority="3768" stopIfTrue="1" operator="containsText" text="INSERT LINE WITH FORMULA TO ADD ITEMS">
      <formula>NOT(ISERROR(SEARCH("INSERT LINE WITH FORMULA TO ADD ITEMS",C174)))</formula>
    </cfRule>
  </conditionalFormatting>
  <conditionalFormatting sqref="C175:C176">
    <cfRule type="containsText" dxfId="2983" priority="2411" stopIfTrue="1" operator="containsText" text="ADD ITEM IN PARTS SHEET">
      <formula>NOT(ISERROR(SEARCH("ADD ITEM IN PARTS SHEET",C175)))</formula>
    </cfRule>
  </conditionalFormatting>
  <conditionalFormatting sqref="C176">
    <cfRule type="containsText" dxfId="2982" priority="2406" stopIfTrue="1" operator="containsText" text="ADD ITEM IN PARTS SHEET">
      <formula>NOT(ISERROR(SEARCH("ADD ITEM IN PARTS SHEET",C176)))</formula>
    </cfRule>
    <cfRule type="containsText" dxfId="2981" priority="2407" stopIfTrue="1" operator="containsText" text="INSERT LINE WITH FORMULA TO ADD ITEMS">
      <formula>NOT(ISERROR(SEARCH("INSERT LINE WITH FORMULA TO ADD ITEMS",C176)))</formula>
    </cfRule>
    <cfRule type="containsText" dxfId="2980" priority="2408" stopIfTrue="1" operator="containsText" text="ADD ITEM IN PARTS SHEET">
      <formula>NOT(ISERROR(SEARCH("ADD ITEM IN PARTS SHEET",C176)))</formula>
    </cfRule>
    <cfRule type="containsText" dxfId="2979" priority="2409" stopIfTrue="1" operator="containsText" text="ADD ITEM IN PARTS SHEET">
      <formula>NOT(ISERROR(SEARCH("ADD ITEM IN PARTS SHEET",C176)))</formula>
    </cfRule>
    <cfRule type="containsText" dxfId="2978" priority="2410" stopIfTrue="1" operator="containsText" text="INSERT LINE WITH FORMULA TO ADD ITEMS">
      <formula>NOT(ISERROR(SEARCH("INSERT LINE WITH FORMULA TO ADD ITEMS",C176)))</formula>
    </cfRule>
    <cfRule type="containsText" dxfId="2977" priority="2412" stopIfTrue="1" operator="containsText" text="INSERT LINE WITH FORMULA TO ADD ITEMS">
      <formula>NOT(ISERROR(SEARCH("INSERT LINE WITH FORMULA TO ADD ITEMS",C176)))</formula>
    </cfRule>
    <cfRule type="containsText" dxfId="2976" priority="2413" stopIfTrue="1" operator="containsText" text="ADD ITEM IN PARTS SHEET">
      <formula>NOT(ISERROR(SEARCH("ADD ITEM IN PARTS SHEET",C176)))</formula>
    </cfRule>
    <cfRule type="containsText" dxfId="2975" priority="2414" stopIfTrue="1" operator="containsText" text="INSERT LINE WITH FORMULA TO ADD ITEMS">
      <formula>NOT(ISERROR(SEARCH("INSERT LINE WITH FORMULA TO ADD ITEMS",C176)))</formula>
    </cfRule>
  </conditionalFormatting>
  <conditionalFormatting sqref="C177 C180">
    <cfRule type="containsText" dxfId="2974" priority="2757" stopIfTrue="1" operator="containsText" text="ADD ITEM IN PARTS SHEET">
      <formula>NOT(ISERROR(SEARCH("ADD ITEM IN PARTS SHEET",C177)))</formula>
    </cfRule>
    <cfRule type="containsText" dxfId="2973" priority="2758" stopIfTrue="1" operator="containsText" text="ADD ITEM IN PARTS SHEET">
      <formula>NOT(ISERROR(SEARCH("ADD ITEM IN PARTS SHEET",C177)))</formula>
    </cfRule>
    <cfRule type="containsText" dxfId="2972" priority="2759" stopIfTrue="1" operator="containsText" text="INSERT LINE WITH FORMULA TO ADD ITEMS">
      <formula>NOT(ISERROR(SEARCH("INSERT LINE WITH FORMULA TO ADD ITEMS",C177)))</formula>
    </cfRule>
    <cfRule type="containsText" dxfId="2971" priority="2760" stopIfTrue="1" operator="containsText" text="ADD ITEM IN PARTS SHEET">
      <formula>NOT(ISERROR(SEARCH("ADD ITEM IN PARTS SHEET",C177)))</formula>
    </cfRule>
    <cfRule type="containsText" dxfId="2970" priority="2761" stopIfTrue="1" operator="containsText" text="INSERT LINE WITH FORMULA TO ADD ITEMS">
      <formula>NOT(ISERROR(SEARCH("INSERT LINE WITH FORMULA TO ADD ITEMS",C177)))</formula>
    </cfRule>
    <cfRule type="containsText" dxfId="2969" priority="2762" stopIfTrue="1" operator="containsText" text="ADD ITEM IN PARTS SHEET">
      <formula>NOT(ISERROR(SEARCH("ADD ITEM IN PARTS SHEET",C177)))</formula>
    </cfRule>
    <cfRule type="containsText" dxfId="2968" priority="2763" stopIfTrue="1" operator="containsText" text="INSERT LINE WITH FORMULA TO ADD ITEMS">
      <formula>NOT(ISERROR(SEARCH("INSERT LINE WITH FORMULA TO ADD ITEMS",C177)))</formula>
    </cfRule>
  </conditionalFormatting>
  <conditionalFormatting sqref="C177:C180">
    <cfRule type="containsText" dxfId="2967" priority="2753" stopIfTrue="1" operator="containsText" text="ADD ITEM IN PARTS SHEET">
      <formula>NOT(ISERROR(SEARCH("ADD ITEM IN PARTS SHEET",C177)))</formula>
    </cfRule>
    <cfRule type="containsText" dxfId="2966" priority="2754" stopIfTrue="1" operator="containsText" text="INSERT LINE WITH FORMULA TO ADD ITEMS">
      <formula>NOT(ISERROR(SEARCH("INSERT LINE WITH FORMULA TO ADD ITEMS",C177)))</formula>
    </cfRule>
    <cfRule type="containsText" dxfId="2965" priority="2771" stopIfTrue="1" operator="containsText" text="ADD ITEM IN PARTS SHEET">
      <formula>NOT(ISERROR(SEARCH("ADD ITEM IN PARTS SHEET",C177)))</formula>
    </cfRule>
  </conditionalFormatting>
  <conditionalFormatting sqref="C178:C179">
    <cfRule type="containsText" dxfId="2964" priority="2746" stopIfTrue="1" operator="containsText" text="ADD ITEM IN PARTS SHEET">
      <formula>NOT(ISERROR(SEARCH("ADD ITEM IN PARTS SHEET",C178)))</formula>
    </cfRule>
    <cfRule type="containsText" dxfId="2963" priority="2747" stopIfTrue="1" operator="containsText" text="INSERT LINE WITH FORMULA TO ADD ITEMS">
      <formula>NOT(ISERROR(SEARCH("INSERT LINE WITH FORMULA TO ADD ITEMS",C178)))</formula>
    </cfRule>
    <cfRule type="containsText" dxfId="2962" priority="2748" stopIfTrue="1" operator="containsText" text="ADD ITEM IN PARTS SHEET">
      <formula>NOT(ISERROR(SEARCH("ADD ITEM IN PARTS SHEET",C178)))</formula>
    </cfRule>
    <cfRule type="containsText" dxfId="2961" priority="2749" stopIfTrue="1" operator="containsText" text="ADD ITEM IN PARTS SHEET">
      <formula>NOT(ISERROR(SEARCH("ADD ITEM IN PARTS SHEET",C178)))</formula>
    </cfRule>
    <cfRule type="containsText" dxfId="2960" priority="2750" stopIfTrue="1" operator="containsText" text="INSERT LINE WITH FORMULA TO ADD ITEMS">
      <formula>NOT(ISERROR(SEARCH("INSERT LINE WITH FORMULA TO ADD ITEMS",C178)))</formula>
    </cfRule>
    <cfRule type="containsText" dxfId="2959" priority="2751" stopIfTrue="1" operator="containsText" text="ADD ITEM IN PARTS SHEET">
      <formula>NOT(ISERROR(SEARCH("ADD ITEM IN PARTS SHEET",C178)))</formula>
    </cfRule>
    <cfRule type="containsText" dxfId="2958" priority="2752" stopIfTrue="1" operator="containsText" text="INSERT LINE WITH FORMULA TO ADD ITEMS">
      <formula>NOT(ISERROR(SEARCH("INSERT LINE WITH FORMULA TO ADD ITEMS",C178)))</formula>
    </cfRule>
  </conditionalFormatting>
  <conditionalFormatting sqref="C181">
    <cfRule type="containsText" dxfId="2957" priority="2737" stopIfTrue="1" operator="containsText" text="ADD ITEM IN PARTS SHEET">
      <formula>NOT(ISERROR(SEARCH("ADD ITEM IN PARTS SHEET",C181)))</formula>
    </cfRule>
    <cfRule type="containsText" dxfId="2956" priority="2738" stopIfTrue="1" operator="containsText" text="ADD ITEM IN PARTS SHEET">
      <formula>NOT(ISERROR(SEARCH("ADD ITEM IN PARTS SHEET",C181)))</formula>
    </cfRule>
    <cfRule type="containsText" dxfId="2955" priority="2739" stopIfTrue="1" operator="containsText" text="INSERT LINE WITH FORMULA TO ADD ITEMS">
      <formula>NOT(ISERROR(SEARCH("INSERT LINE WITH FORMULA TO ADD ITEMS",C181)))</formula>
    </cfRule>
    <cfRule type="containsText" dxfId="2954" priority="2740" stopIfTrue="1" operator="containsText" text="ADD ITEM IN PARTS SHEET">
      <formula>NOT(ISERROR(SEARCH("ADD ITEM IN PARTS SHEET",C181)))</formula>
    </cfRule>
    <cfRule type="containsText" dxfId="2953" priority="2741" stopIfTrue="1" operator="containsText" text="ADD ITEM IN PARTS SHEET">
      <formula>NOT(ISERROR(SEARCH("ADD ITEM IN PARTS SHEET",C181)))</formula>
    </cfRule>
    <cfRule type="containsText" dxfId="2952" priority="2742" stopIfTrue="1" operator="containsText" text="INSERT LINE WITH FORMULA TO ADD ITEMS">
      <formula>NOT(ISERROR(SEARCH("INSERT LINE WITH FORMULA TO ADD ITEMS",C181)))</formula>
    </cfRule>
    <cfRule type="containsText" dxfId="2951" priority="2743" stopIfTrue="1" operator="containsText" text="ADD ITEM IN PARTS SHEET">
      <formula>NOT(ISERROR(SEARCH("ADD ITEM IN PARTS SHEET",C181)))</formula>
    </cfRule>
    <cfRule type="containsText" dxfId="2950" priority="2745" stopIfTrue="1" operator="containsText" text="INSERT LINE WITH FORMULA TO ADD ITEMS">
      <formula>NOT(ISERROR(SEARCH("INSERT LINE WITH FORMULA TO ADD ITEMS",C181)))</formula>
    </cfRule>
  </conditionalFormatting>
  <conditionalFormatting sqref="C181:C183">
    <cfRule type="containsText" dxfId="2949" priority="2744" stopIfTrue="1" operator="containsText" text="ADD ITEM IN PARTS SHEET">
      <formula>NOT(ISERROR(SEARCH("ADD ITEM IN PARTS SHEET",C181)))</formula>
    </cfRule>
  </conditionalFormatting>
  <conditionalFormatting sqref="C184">
    <cfRule type="containsText" dxfId="2948" priority="2719" stopIfTrue="1" operator="containsText" text="ADD ITEM IN PARTS SHEET">
      <formula>NOT(ISERROR(SEARCH("ADD ITEM IN PARTS SHEET",C184)))</formula>
    </cfRule>
    <cfRule type="containsText" dxfId="2947" priority="2720" stopIfTrue="1" operator="containsText" text="ADD ITEM IN PARTS SHEET">
      <formula>NOT(ISERROR(SEARCH("ADD ITEM IN PARTS SHEET",C184)))</formula>
    </cfRule>
    <cfRule type="containsText" dxfId="2946" priority="2721" stopIfTrue="1" operator="containsText" text="INSERT LINE WITH FORMULA TO ADD ITEMS">
      <formula>NOT(ISERROR(SEARCH("INSERT LINE WITH FORMULA TO ADD ITEMS",C184)))</formula>
    </cfRule>
    <cfRule type="containsText" dxfId="2945" priority="2722" stopIfTrue="1" operator="containsText" text="ADD ITEM IN PARTS SHEET">
      <formula>NOT(ISERROR(SEARCH("ADD ITEM IN PARTS SHEET",C184)))</formula>
    </cfRule>
    <cfRule type="containsText" dxfId="2944" priority="2723" stopIfTrue="1" operator="containsText" text="ADD ITEM IN PARTS SHEET">
      <formula>NOT(ISERROR(SEARCH("ADD ITEM IN PARTS SHEET",C184)))</formula>
    </cfRule>
    <cfRule type="containsText" dxfId="2943" priority="2724" stopIfTrue="1" operator="containsText" text="INSERT LINE WITH FORMULA TO ADD ITEMS">
      <formula>NOT(ISERROR(SEARCH("INSERT LINE WITH FORMULA TO ADD ITEMS",C184)))</formula>
    </cfRule>
  </conditionalFormatting>
  <conditionalFormatting sqref="C184:C185">
    <cfRule type="containsText" dxfId="2942" priority="2716" stopIfTrue="1" operator="containsText" text="ADD ITEM IN PARTS SHEET">
      <formula>NOT(ISERROR(SEARCH("ADD ITEM IN PARTS SHEET",C184)))</formula>
    </cfRule>
    <cfRule type="containsText" dxfId="2941" priority="2717" stopIfTrue="1" operator="containsText" text="ADD ITEM IN PARTS SHEET">
      <formula>NOT(ISERROR(SEARCH("ADD ITEM IN PARTS SHEET",C184)))</formula>
    </cfRule>
    <cfRule type="containsText" dxfId="2940" priority="2718" stopIfTrue="1" operator="containsText" text="INSERT LINE WITH FORMULA TO ADD ITEMS">
      <formula>NOT(ISERROR(SEARCH("INSERT LINE WITH FORMULA TO ADD ITEMS",C184)))</formula>
    </cfRule>
  </conditionalFormatting>
  <conditionalFormatting sqref="C186:C191">
    <cfRule type="containsText" dxfId="2939" priority="2711" stopIfTrue="1" operator="containsText" text="ADD ITEM IN PARTS SHEET">
      <formula>NOT(ISERROR(SEARCH("ADD ITEM IN PARTS SHEET",C186)))</formula>
    </cfRule>
  </conditionalFormatting>
  <conditionalFormatting sqref="C187">
    <cfRule type="containsText" dxfId="2938" priority="2705" stopIfTrue="1" operator="containsText" text="ADD ITEM IN PARTS SHEET">
      <formula>NOT(ISERROR(SEARCH("ADD ITEM IN PARTS SHEET",C187)))</formula>
    </cfRule>
    <cfRule type="containsText" dxfId="2937" priority="2706" stopIfTrue="1" operator="containsText" text="INSERT LINE WITH FORMULA TO ADD ITEMS">
      <formula>NOT(ISERROR(SEARCH("INSERT LINE WITH FORMULA TO ADD ITEMS",C187)))</formula>
    </cfRule>
    <cfRule type="containsText" dxfId="2936" priority="2707" stopIfTrue="1" operator="containsText" text="ADD ITEM IN PARTS SHEET">
      <formula>NOT(ISERROR(SEARCH("ADD ITEM IN PARTS SHEET",C187)))</formula>
    </cfRule>
  </conditionalFormatting>
  <conditionalFormatting sqref="C187:C191">
    <cfRule type="containsText" dxfId="2935" priority="2708" stopIfTrue="1" operator="containsText" text="ADD ITEM IN PARTS SHEET">
      <formula>NOT(ISERROR(SEARCH("ADD ITEM IN PARTS SHEET",C187)))</formula>
    </cfRule>
    <cfRule type="containsText" dxfId="2934" priority="2709" stopIfTrue="1" operator="containsText" text="INSERT LINE WITH FORMULA TO ADD ITEMS">
      <formula>NOT(ISERROR(SEARCH("INSERT LINE WITH FORMULA TO ADD ITEMS",C187)))</formula>
    </cfRule>
  </conditionalFormatting>
  <conditionalFormatting sqref="C188:C191">
    <cfRule type="containsText" dxfId="2933" priority="2710" stopIfTrue="1" operator="containsText" text="ADD ITEM IN PARTS SHEET">
      <formula>NOT(ISERROR(SEARCH("ADD ITEM IN PARTS SHEET",C188)))</formula>
    </cfRule>
  </conditionalFormatting>
  <conditionalFormatting sqref="C192:C193">
    <cfRule type="containsText" dxfId="2932" priority="2402" stopIfTrue="1" operator="containsText" text="ADD ITEM IN PARTS SHEET">
      <formula>NOT(ISERROR(SEARCH("ADD ITEM IN PARTS SHEET",C192)))</formula>
    </cfRule>
  </conditionalFormatting>
  <conditionalFormatting sqref="C193">
    <cfRule type="containsText" dxfId="2931" priority="2397" stopIfTrue="1" operator="containsText" text="ADD ITEM IN PARTS SHEET">
      <formula>NOT(ISERROR(SEARCH("ADD ITEM IN PARTS SHEET",C193)))</formula>
    </cfRule>
    <cfRule type="containsText" dxfId="2930" priority="2398" stopIfTrue="1" operator="containsText" text="INSERT LINE WITH FORMULA TO ADD ITEMS">
      <formula>NOT(ISERROR(SEARCH("INSERT LINE WITH FORMULA TO ADD ITEMS",C193)))</formula>
    </cfRule>
    <cfRule type="containsText" dxfId="2929" priority="2399" stopIfTrue="1" operator="containsText" text="ADD ITEM IN PARTS SHEET">
      <formula>NOT(ISERROR(SEARCH("ADD ITEM IN PARTS SHEET",C193)))</formula>
    </cfRule>
    <cfRule type="containsText" dxfId="2928" priority="2400" stopIfTrue="1" operator="containsText" text="ADD ITEM IN PARTS SHEET">
      <formula>NOT(ISERROR(SEARCH("ADD ITEM IN PARTS SHEET",C193)))</formula>
    </cfRule>
    <cfRule type="containsText" dxfId="2927" priority="2401" stopIfTrue="1" operator="containsText" text="INSERT LINE WITH FORMULA TO ADD ITEMS">
      <formula>NOT(ISERROR(SEARCH("INSERT LINE WITH FORMULA TO ADD ITEMS",C193)))</formula>
    </cfRule>
    <cfRule type="containsText" dxfId="2926" priority="2403" stopIfTrue="1" operator="containsText" text="INSERT LINE WITH FORMULA TO ADD ITEMS">
      <formula>NOT(ISERROR(SEARCH("INSERT LINE WITH FORMULA TO ADD ITEMS",C193)))</formula>
    </cfRule>
    <cfRule type="containsText" dxfId="2925" priority="2404" stopIfTrue="1" operator="containsText" text="ADD ITEM IN PARTS SHEET">
      <formula>NOT(ISERROR(SEARCH("ADD ITEM IN PARTS SHEET",C193)))</formula>
    </cfRule>
    <cfRule type="containsText" dxfId="2924" priority="2405" stopIfTrue="1" operator="containsText" text="INSERT LINE WITH FORMULA TO ADD ITEMS">
      <formula>NOT(ISERROR(SEARCH("INSERT LINE WITH FORMULA TO ADD ITEMS",C193)))</formula>
    </cfRule>
  </conditionalFormatting>
  <conditionalFormatting sqref="C194:C196">
    <cfRule type="containsText" dxfId="2923" priority="2686" stopIfTrue="1" operator="containsText" text="ADD ITEM IN PARTS SHEET">
      <formula>NOT(ISERROR(SEARCH("ADD ITEM IN PARTS SHEET",C194)))</formula>
    </cfRule>
    <cfRule type="containsText" dxfId="2922" priority="2687" stopIfTrue="1" operator="containsText" text="INSERT LINE WITH FORMULA TO ADD ITEMS">
      <formula>NOT(ISERROR(SEARCH("INSERT LINE WITH FORMULA TO ADD ITEMS",C194)))</formula>
    </cfRule>
    <cfRule type="containsText" dxfId="2921" priority="2688" stopIfTrue="1" operator="containsText" text="ADD ITEM IN PARTS SHEET">
      <formula>NOT(ISERROR(SEARCH("ADD ITEM IN PARTS SHEET",C194)))</formula>
    </cfRule>
    <cfRule type="containsText" dxfId="2920" priority="2689" stopIfTrue="1" operator="containsText" text="INSERT LINE WITH FORMULA TO ADD ITEMS">
      <formula>NOT(ISERROR(SEARCH("INSERT LINE WITH FORMULA TO ADD ITEMS",C194)))</formula>
    </cfRule>
  </conditionalFormatting>
  <conditionalFormatting sqref="C194:C200">
    <cfRule type="containsText" dxfId="2919" priority="2690" stopIfTrue="1" operator="containsText" text="ADD ITEM IN PARTS SHEET">
      <formula>NOT(ISERROR(SEARCH("ADD ITEM IN PARTS SHEET",C194)))</formula>
    </cfRule>
    <cfRule type="containsText" dxfId="2918" priority="2691" stopIfTrue="1" operator="containsText" text="INSERT LINE WITH FORMULA TO ADD ITEMS">
      <formula>NOT(ISERROR(SEARCH("INSERT LINE WITH FORMULA TO ADD ITEMS",C194)))</formula>
    </cfRule>
    <cfRule type="containsText" dxfId="2917" priority="2693" stopIfTrue="1" operator="containsText" text="ADD ITEM IN PARTS SHEET">
      <formula>NOT(ISERROR(SEARCH("ADD ITEM IN PARTS SHEET",C194)))</formula>
    </cfRule>
    <cfRule type="containsText" dxfId="2916" priority="2694" stopIfTrue="1" operator="containsText" text="INSERT LINE WITH FORMULA TO ADD ITEMS">
      <formula>NOT(ISERROR(SEARCH("INSERT LINE WITH FORMULA TO ADD ITEMS",C194)))</formula>
    </cfRule>
  </conditionalFormatting>
  <conditionalFormatting sqref="C194:C201">
    <cfRule type="containsText" dxfId="2915" priority="2665" stopIfTrue="1" operator="containsText" text="ADD ITEM IN PARTS SHEET">
      <formula>NOT(ISERROR(SEARCH("ADD ITEM IN PARTS SHEET",C194)))</formula>
    </cfRule>
  </conditionalFormatting>
  <conditionalFormatting sqref="C197:C200">
    <cfRule type="containsText" dxfId="2914" priority="2692" stopIfTrue="1" operator="containsText" text="ADD ITEM IN PARTS SHEET">
      <formula>NOT(ISERROR(SEARCH("ADD ITEM IN PARTS SHEET",C197)))</formula>
    </cfRule>
  </conditionalFormatting>
  <conditionalFormatting sqref="C201">
    <cfRule type="containsText" dxfId="2913" priority="2659" stopIfTrue="1" operator="containsText" text="ADD ITEM IN PARTS SHEET">
      <formula>NOT(ISERROR(SEARCH("ADD ITEM IN PARTS SHEET",C201)))</formula>
    </cfRule>
    <cfRule type="containsText" dxfId="2912" priority="2660" stopIfTrue="1" operator="containsText" text="ADD ITEM IN PARTS SHEET">
      <formula>NOT(ISERROR(SEARCH("ADD ITEM IN PARTS SHEET",C201)))</formula>
    </cfRule>
    <cfRule type="containsText" dxfId="2911" priority="2661" stopIfTrue="1" operator="containsText" text="INSERT LINE WITH FORMULA TO ADD ITEMS">
      <formula>NOT(ISERROR(SEARCH("INSERT LINE WITH FORMULA TO ADD ITEMS",C201)))</formula>
    </cfRule>
    <cfRule type="containsText" dxfId="2910" priority="2662" stopIfTrue="1" operator="containsText" text="ADD ITEM IN PARTS SHEET">
      <formula>NOT(ISERROR(SEARCH("ADD ITEM IN PARTS SHEET",C201)))</formula>
    </cfRule>
    <cfRule type="containsText" dxfId="2909" priority="2663" stopIfTrue="1" operator="containsText" text="ADD ITEM IN PARTS SHEET">
      <formula>NOT(ISERROR(SEARCH("ADD ITEM IN PARTS SHEET",C201)))</formula>
    </cfRule>
    <cfRule type="containsText" dxfId="2908" priority="2664" stopIfTrue="1" operator="containsText" text="INSERT LINE WITH FORMULA TO ADD ITEMS">
      <formula>NOT(ISERROR(SEARCH("INSERT LINE WITH FORMULA TO ADD ITEMS",C201)))</formula>
    </cfRule>
    <cfRule type="containsText" dxfId="2907" priority="2666" stopIfTrue="1" operator="containsText" text="ADD ITEM IN PARTS SHEET">
      <formula>NOT(ISERROR(SEARCH("ADD ITEM IN PARTS SHEET",C201)))</formula>
    </cfRule>
    <cfRule type="containsText" dxfId="2906" priority="2667" stopIfTrue="1" operator="containsText" text="INSERT LINE WITH FORMULA TO ADD ITEMS">
      <formula>NOT(ISERROR(SEARCH("INSERT LINE WITH FORMULA TO ADD ITEMS",C201)))</formula>
    </cfRule>
  </conditionalFormatting>
  <conditionalFormatting sqref="C202:C209 C197:C200">
    <cfRule type="containsText" dxfId="2905" priority="2703" stopIfTrue="1" operator="containsText" text="ADD ITEM IN PARTS SHEET">
      <formula>NOT(ISERROR(SEARCH("ADD ITEM IN PARTS SHEET",C197)))</formula>
    </cfRule>
  </conditionalFormatting>
  <conditionalFormatting sqref="C205">
    <cfRule type="containsText" dxfId="2904" priority="2697" stopIfTrue="1" operator="containsText" text="ADD ITEM IN PARTS SHEET">
      <formula>NOT(ISERROR(SEARCH("ADD ITEM IN PARTS SHEET",C205)))</formula>
    </cfRule>
    <cfRule type="containsText" dxfId="2903" priority="2698" stopIfTrue="1" operator="containsText" text="ADD ITEM IN PARTS SHEET">
      <formula>NOT(ISERROR(SEARCH("ADD ITEM IN PARTS SHEET",C205)))</formula>
    </cfRule>
    <cfRule type="containsText" dxfId="2902" priority="2699" stopIfTrue="1" operator="containsText" text="INSERT LINE WITH FORMULA TO ADD ITEMS">
      <formula>NOT(ISERROR(SEARCH("INSERT LINE WITH FORMULA TO ADD ITEMS",C205)))</formula>
    </cfRule>
    <cfRule type="containsText" dxfId="2901" priority="2700" stopIfTrue="1" operator="containsText" text="ADD ITEM IN PARTS SHEET">
      <formula>NOT(ISERROR(SEARCH("ADD ITEM IN PARTS SHEET",C205)))</formula>
    </cfRule>
    <cfRule type="containsText" dxfId="2900" priority="2701" stopIfTrue="1" operator="containsText" text="ADD ITEM IN PARTS SHEET">
      <formula>NOT(ISERROR(SEARCH("ADD ITEM IN PARTS SHEET",C205)))</formula>
    </cfRule>
    <cfRule type="containsText" dxfId="2899" priority="2702" stopIfTrue="1" operator="containsText" text="INSERT LINE WITH FORMULA TO ADD ITEMS">
      <formula>NOT(ISERROR(SEARCH("INSERT LINE WITH FORMULA TO ADD ITEMS",C205)))</formula>
    </cfRule>
  </conditionalFormatting>
  <conditionalFormatting sqref="C205:C206">
    <cfRule type="containsText" dxfId="2898" priority="2695" stopIfTrue="1" operator="containsText" text="ADD ITEM IN PARTS SHEET">
      <formula>NOT(ISERROR(SEARCH("ADD ITEM IN PARTS SHEET",C205)))</formula>
    </cfRule>
    <cfRule type="containsText" dxfId="2897" priority="2696" stopIfTrue="1" operator="containsText" text="INSERT LINE WITH FORMULA TO ADD ITEMS">
      <formula>NOT(ISERROR(SEARCH("INSERT LINE WITH FORMULA TO ADD ITEMS",C205)))</formula>
    </cfRule>
  </conditionalFormatting>
  <conditionalFormatting sqref="C206:C207">
    <cfRule type="containsText" dxfId="2896" priority="2683" stopIfTrue="1" operator="containsText" text="ADD ITEM IN PARTS SHEET">
      <formula>NOT(ISERROR(SEARCH("ADD ITEM IN PARTS SHEET",C206)))</formula>
    </cfRule>
    <cfRule type="containsText" dxfId="2895" priority="2684" stopIfTrue="1" operator="containsText" text="ADD ITEM IN PARTS SHEET">
      <formula>NOT(ISERROR(SEARCH("ADD ITEM IN PARTS SHEET",C206)))</formula>
    </cfRule>
    <cfRule type="containsText" dxfId="2894" priority="2685" stopIfTrue="1" operator="containsText" text="INSERT LINE WITH FORMULA TO ADD ITEMS">
      <formula>NOT(ISERROR(SEARCH("INSERT LINE WITH FORMULA TO ADD ITEMS",C206)))</formula>
    </cfRule>
  </conditionalFormatting>
  <conditionalFormatting sqref="C207">
    <cfRule type="containsText" dxfId="2893" priority="2680" stopIfTrue="1" operator="containsText" text="ADD ITEM IN PARTS SHEET">
      <formula>NOT(ISERROR(SEARCH("ADD ITEM IN PARTS SHEET",C207)))</formula>
    </cfRule>
    <cfRule type="containsText" dxfId="2892" priority="2681" stopIfTrue="1" operator="containsText" text="ADD ITEM IN PARTS SHEET">
      <formula>NOT(ISERROR(SEARCH("ADD ITEM IN PARTS SHEET",C207)))</formula>
    </cfRule>
    <cfRule type="containsText" dxfId="2891" priority="2682" stopIfTrue="1" operator="containsText" text="INSERT LINE WITH FORMULA TO ADD ITEMS">
      <formula>NOT(ISERROR(SEARCH("INSERT LINE WITH FORMULA TO ADD ITEMS",C207)))</formula>
    </cfRule>
  </conditionalFormatting>
  <conditionalFormatting sqref="C207:C208">
    <cfRule type="containsText" dxfId="2890" priority="2656" stopIfTrue="1" operator="containsText" text="ADD ITEM IN PARTS SHEET">
      <formula>NOT(ISERROR(SEARCH("ADD ITEM IN PARTS SHEET",C207)))</formula>
    </cfRule>
    <cfRule type="containsText" dxfId="2889" priority="2658" stopIfTrue="1" operator="containsText" text="INSERT LINE WITH FORMULA TO ADD ITEMS">
      <formula>NOT(ISERROR(SEARCH("INSERT LINE WITH FORMULA TO ADD ITEMS",C207)))</formula>
    </cfRule>
  </conditionalFormatting>
  <conditionalFormatting sqref="C210">
    <cfRule type="containsText" dxfId="2888" priority="2388" stopIfTrue="1" operator="containsText" text="ADD ITEM IN PARTS SHEET">
      <formula>NOT(ISERROR(SEARCH("ADD ITEM IN PARTS SHEET",C210)))</formula>
    </cfRule>
    <cfRule type="containsText" dxfId="2887" priority="2389" stopIfTrue="1" operator="containsText" text="INSERT LINE WITH FORMULA TO ADD ITEMS">
      <formula>NOT(ISERROR(SEARCH("INSERT LINE WITH FORMULA TO ADD ITEMS",C210)))</formula>
    </cfRule>
    <cfRule type="containsText" dxfId="2886" priority="2390" stopIfTrue="1" operator="containsText" text="ADD ITEM IN PARTS SHEET">
      <formula>NOT(ISERROR(SEARCH("ADD ITEM IN PARTS SHEET",C210)))</formula>
    </cfRule>
    <cfRule type="containsText" dxfId="2885" priority="2391" stopIfTrue="1" operator="containsText" text="ADD ITEM IN PARTS SHEET">
      <formula>NOT(ISERROR(SEARCH("ADD ITEM IN PARTS SHEET",C210)))</formula>
    </cfRule>
    <cfRule type="containsText" dxfId="2884" priority="2392" stopIfTrue="1" operator="containsText" text="INSERT LINE WITH FORMULA TO ADD ITEMS">
      <formula>NOT(ISERROR(SEARCH("INSERT LINE WITH FORMULA TO ADD ITEMS",C210)))</formula>
    </cfRule>
    <cfRule type="containsText" dxfId="2883" priority="2393" stopIfTrue="1" operator="containsText" text="ADD ITEM IN PARTS SHEET">
      <formula>NOT(ISERROR(SEARCH("ADD ITEM IN PARTS SHEET",C210)))</formula>
    </cfRule>
    <cfRule type="containsText" dxfId="2882" priority="2394" stopIfTrue="1" operator="containsText" text="INSERT LINE WITH FORMULA TO ADD ITEMS">
      <formula>NOT(ISERROR(SEARCH("INSERT LINE WITH FORMULA TO ADD ITEMS",C210)))</formula>
    </cfRule>
    <cfRule type="containsText" dxfId="2881" priority="2395" stopIfTrue="1" operator="containsText" text="ADD ITEM IN PARTS SHEET">
      <formula>NOT(ISERROR(SEARCH("ADD ITEM IN PARTS SHEET",C210)))</formula>
    </cfRule>
    <cfRule type="containsText" dxfId="2880" priority="2396" stopIfTrue="1" operator="containsText" text="INSERT LINE WITH FORMULA TO ADD ITEMS">
      <formula>NOT(ISERROR(SEARCH("INSERT LINE WITH FORMULA TO ADD ITEMS",C210)))</formula>
    </cfRule>
  </conditionalFormatting>
  <conditionalFormatting sqref="C211:C213">
    <cfRule type="containsText" dxfId="2879" priority="2638" stopIfTrue="1" operator="containsText" text="ADD ITEM IN PARTS SHEET">
      <formula>NOT(ISERROR(SEARCH("ADD ITEM IN PARTS SHEET",C211)))</formula>
    </cfRule>
    <cfRule type="containsText" dxfId="2878" priority="2639" stopIfTrue="1" operator="containsText" text="INSERT LINE WITH FORMULA TO ADD ITEMS">
      <formula>NOT(ISERROR(SEARCH("INSERT LINE WITH FORMULA TO ADD ITEMS",C211)))</formula>
    </cfRule>
    <cfRule type="containsText" dxfId="2877" priority="2640" stopIfTrue="1" operator="containsText" text="ADD ITEM IN PARTS SHEET">
      <formula>NOT(ISERROR(SEARCH("ADD ITEM IN PARTS SHEET",C211)))</formula>
    </cfRule>
    <cfRule type="containsText" dxfId="2876" priority="2641" stopIfTrue="1" operator="containsText" text="INSERT LINE WITH FORMULA TO ADD ITEMS">
      <formula>NOT(ISERROR(SEARCH("INSERT LINE WITH FORMULA TO ADD ITEMS",C211)))</formula>
    </cfRule>
  </conditionalFormatting>
  <conditionalFormatting sqref="C211:C217">
    <cfRule type="containsText" dxfId="2875" priority="2642" stopIfTrue="1" operator="containsText" text="ADD ITEM IN PARTS SHEET">
      <formula>NOT(ISERROR(SEARCH("ADD ITEM IN PARTS SHEET",C211)))</formula>
    </cfRule>
    <cfRule type="containsText" dxfId="2874" priority="2643" stopIfTrue="1" operator="containsText" text="INSERT LINE WITH FORMULA TO ADD ITEMS">
      <formula>NOT(ISERROR(SEARCH("INSERT LINE WITH FORMULA TO ADD ITEMS",C211)))</formula>
    </cfRule>
    <cfRule type="containsText" dxfId="2873" priority="2645" stopIfTrue="1" operator="containsText" text="ADD ITEM IN PARTS SHEET">
      <formula>NOT(ISERROR(SEARCH("ADD ITEM IN PARTS SHEET",C211)))</formula>
    </cfRule>
    <cfRule type="containsText" dxfId="2872" priority="2646" stopIfTrue="1" operator="containsText" text="INSERT LINE WITH FORMULA TO ADD ITEMS">
      <formula>NOT(ISERROR(SEARCH("INSERT LINE WITH FORMULA TO ADD ITEMS",C211)))</formula>
    </cfRule>
  </conditionalFormatting>
  <conditionalFormatting sqref="C211:C218">
    <cfRule type="containsText" dxfId="2871" priority="2617" stopIfTrue="1" operator="containsText" text="ADD ITEM IN PARTS SHEET">
      <formula>NOT(ISERROR(SEARCH("ADD ITEM IN PARTS SHEET",C211)))</formula>
    </cfRule>
  </conditionalFormatting>
  <conditionalFormatting sqref="C214:C217">
    <cfRule type="containsText" dxfId="2870" priority="2644" stopIfTrue="1" operator="containsText" text="ADD ITEM IN PARTS SHEET">
      <formula>NOT(ISERROR(SEARCH("ADD ITEM IN PARTS SHEET",C214)))</formula>
    </cfRule>
  </conditionalFormatting>
  <conditionalFormatting sqref="C218">
    <cfRule type="containsText" dxfId="2869" priority="2611" stopIfTrue="1" operator="containsText" text="ADD ITEM IN PARTS SHEET">
      <formula>NOT(ISERROR(SEARCH("ADD ITEM IN PARTS SHEET",C218)))</formula>
    </cfRule>
    <cfRule type="containsText" dxfId="2868" priority="2612" stopIfTrue="1" operator="containsText" text="ADD ITEM IN PARTS SHEET">
      <formula>NOT(ISERROR(SEARCH("ADD ITEM IN PARTS SHEET",C218)))</formula>
    </cfRule>
    <cfRule type="containsText" dxfId="2867" priority="2613" stopIfTrue="1" operator="containsText" text="INSERT LINE WITH FORMULA TO ADD ITEMS">
      <formula>NOT(ISERROR(SEARCH("INSERT LINE WITH FORMULA TO ADD ITEMS",C218)))</formula>
    </cfRule>
    <cfRule type="containsText" dxfId="2866" priority="2614" stopIfTrue="1" operator="containsText" text="ADD ITEM IN PARTS SHEET">
      <formula>NOT(ISERROR(SEARCH("ADD ITEM IN PARTS SHEET",C218)))</formula>
    </cfRule>
    <cfRule type="containsText" dxfId="2865" priority="2615" stopIfTrue="1" operator="containsText" text="ADD ITEM IN PARTS SHEET">
      <formula>NOT(ISERROR(SEARCH("ADD ITEM IN PARTS SHEET",C218)))</formula>
    </cfRule>
    <cfRule type="containsText" dxfId="2864" priority="2616" stopIfTrue="1" operator="containsText" text="INSERT LINE WITH FORMULA TO ADD ITEMS">
      <formula>NOT(ISERROR(SEARCH("INSERT LINE WITH FORMULA TO ADD ITEMS",C218)))</formula>
    </cfRule>
    <cfRule type="containsText" dxfId="2863" priority="2618" stopIfTrue="1" operator="containsText" text="ADD ITEM IN PARTS SHEET">
      <formula>NOT(ISERROR(SEARCH("ADD ITEM IN PARTS SHEET",C218)))</formula>
    </cfRule>
    <cfRule type="containsText" dxfId="2862" priority="2619" stopIfTrue="1" operator="containsText" text="INSERT LINE WITH FORMULA TO ADD ITEMS">
      <formula>NOT(ISERROR(SEARCH("INSERT LINE WITH FORMULA TO ADD ITEMS",C218)))</formula>
    </cfRule>
  </conditionalFormatting>
  <conditionalFormatting sqref="C219:C223 C214:C217">
    <cfRule type="containsText" dxfId="2861" priority="2655" stopIfTrue="1" operator="containsText" text="ADD ITEM IN PARTS SHEET">
      <formula>NOT(ISERROR(SEARCH("ADD ITEM IN PARTS SHEET",C214)))</formula>
    </cfRule>
  </conditionalFormatting>
  <conditionalFormatting sqref="C222">
    <cfRule type="containsText" dxfId="2860" priority="2649" stopIfTrue="1" operator="containsText" text="ADD ITEM IN PARTS SHEET">
      <formula>NOT(ISERROR(SEARCH("ADD ITEM IN PARTS SHEET",C222)))</formula>
    </cfRule>
    <cfRule type="containsText" dxfId="2859" priority="2650" stopIfTrue="1" operator="containsText" text="ADD ITEM IN PARTS SHEET">
      <formula>NOT(ISERROR(SEARCH("ADD ITEM IN PARTS SHEET",C222)))</formula>
    </cfRule>
    <cfRule type="containsText" dxfId="2858" priority="2651" stopIfTrue="1" operator="containsText" text="INSERT LINE WITH FORMULA TO ADD ITEMS">
      <formula>NOT(ISERROR(SEARCH("INSERT LINE WITH FORMULA TO ADD ITEMS",C222)))</formula>
    </cfRule>
    <cfRule type="containsText" dxfId="2857" priority="2652" stopIfTrue="1" operator="containsText" text="ADD ITEM IN PARTS SHEET">
      <formula>NOT(ISERROR(SEARCH("ADD ITEM IN PARTS SHEET",C222)))</formula>
    </cfRule>
    <cfRule type="containsText" dxfId="2856" priority="2653" stopIfTrue="1" operator="containsText" text="ADD ITEM IN PARTS SHEET">
      <formula>NOT(ISERROR(SEARCH("ADD ITEM IN PARTS SHEET",C222)))</formula>
    </cfRule>
    <cfRule type="containsText" dxfId="2855" priority="2654" stopIfTrue="1" operator="containsText" text="INSERT LINE WITH FORMULA TO ADD ITEMS">
      <formula>NOT(ISERROR(SEARCH("INSERT LINE WITH FORMULA TO ADD ITEMS",C222)))</formula>
    </cfRule>
  </conditionalFormatting>
  <conditionalFormatting sqref="C222:C223">
    <cfRule type="containsText" dxfId="2854" priority="2647" stopIfTrue="1" operator="containsText" text="ADD ITEM IN PARTS SHEET">
      <formula>NOT(ISERROR(SEARCH("ADD ITEM IN PARTS SHEET",C222)))</formula>
    </cfRule>
    <cfRule type="containsText" dxfId="2853" priority="2648" stopIfTrue="1" operator="containsText" text="INSERT LINE WITH FORMULA TO ADD ITEMS">
      <formula>NOT(ISERROR(SEARCH("INSERT LINE WITH FORMULA TO ADD ITEMS",C222)))</formula>
    </cfRule>
  </conditionalFormatting>
  <conditionalFormatting sqref="C223:C224">
    <cfRule type="containsText" dxfId="2852" priority="2635" stopIfTrue="1" operator="containsText" text="ADD ITEM IN PARTS SHEET">
      <formula>NOT(ISERROR(SEARCH("ADD ITEM IN PARTS SHEET",C223)))</formula>
    </cfRule>
    <cfRule type="containsText" dxfId="2851" priority="2636" stopIfTrue="1" operator="containsText" text="ADD ITEM IN PARTS SHEET">
      <formula>NOT(ISERROR(SEARCH("ADD ITEM IN PARTS SHEET",C223)))</formula>
    </cfRule>
    <cfRule type="containsText" dxfId="2850" priority="2637" stopIfTrue="1" operator="containsText" text="INSERT LINE WITH FORMULA TO ADD ITEMS">
      <formula>NOT(ISERROR(SEARCH("INSERT LINE WITH FORMULA TO ADD ITEMS",C223)))</formula>
    </cfRule>
  </conditionalFormatting>
  <conditionalFormatting sqref="C224">
    <cfRule type="containsText" dxfId="2849" priority="2632" stopIfTrue="1" operator="containsText" text="ADD ITEM IN PARTS SHEET">
      <formula>NOT(ISERROR(SEARCH("ADD ITEM IN PARTS SHEET",C224)))</formula>
    </cfRule>
    <cfRule type="containsText" dxfId="2848" priority="2633" stopIfTrue="1" operator="containsText" text="ADD ITEM IN PARTS SHEET">
      <formula>NOT(ISERROR(SEARCH("ADD ITEM IN PARTS SHEET",C224)))</formula>
    </cfRule>
    <cfRule type="containsText" dxfId="2847" priority="2634" stopIfTrue="1" operator="containsText" text="INSERT LINE WITH FORMULA TO ADD ITEMS">
      <formula>NOT(ISERROR(SEARCH("INSERT LINE WITH FORMULA TO ADD ITEMS",C224)))</formula>
    </cfRule>
  </conditionalFormatting>
  <conditionalFormatting sqref="C224:C225">
    <cfRule type="containsText" dxfId="2846" priority="2608" stopIfTrue="1" operator="containsText" text="ADD ITEM IN PARTS SHEET">
      <formula>NOT(ISERROR(SEARCH("ADD ITEM IN PARTS SHEET",C224)))</formula>
    </cfRule>
    <cfRule type="containsText" dxfId="2845" priority="2609" stopIfTrue="1" operator="containsText" text="ADD ITEM IN PARTS SHEET">
      <formula>NOT(ISERROR(SEARCH("ADD ITEM IN PARTS SHEET",C224)))</formula>
    </cfRule>
    <cfRule type="containsText" dxfId="2844" priority="2610" stopIfTrue="1" operator="containsText" text="INSERT LINE WITH FORMULA TO ADD ITEMS">
      <formula>NOT(ISERROR(SEARCH("INSERT LINE WITH FORMULA TO ADD ITEMS",C224)))</formula>
    </cfRule>
  </conditionalFormatting>
  <conditionalFormatting sqref="C226:C227">
    <cfRule type="containsText" dxfId="2843" priority="3575" stopIfTrue="1" operator="containsText" text="ADD ITEM IN PARTS SHEET">
      <formula>NOT(ISERROR(SEARCH("ADD ITEM IN PARTS SHEET",C226)))</formula>
    </cfRule>
    <cfRule type="containsText" dxfId="2842" priority="3578" stopIfTrue="1" operator="containsText" text="INSERT LINE WITH FORMULA TO ADD ITEMS">
      <formula>NOT(ISERROR(SEARCH("INSERT LINE WITH FORMULA TO ADD ITEMS",C226)))</formula>
    </cfRule>
  </conditionalFormatting>
  <conditionalFormatting sqref="C226:C230">
    <cfRule type="containsText" dxfId="2841" priority="3577" stopIfTrue="1" operator="containsText" text="ADD ITEM IN PARTS SHEET">
      <formula>NOT(ISERROR(SEARCH("ADD ITEM IN PARTS SHEET",C226)))</formula>
    </cfRule>
  </conditionalFormatting>
  <conditionalFormatting sqref="C227">
    <cfRule type="containsText" dxfId="2840" priority="3570" stopIfTrue="1" operator="containsText" text="ADD ITEM IN PARTS SHEET">
      <formula>NOT(ISERROR(SEARCH("ADD ITEM IN PARTS SHEET",C227)))</formula>
    </cfRule>
    <cfRule type="containsText" dxfId="2839" priority="3571" stopIfTrue="1" operator="containsText" text="INSERT LINE WITH FORMULA TO ADD ITEMS">
      <formula>NOT(ISERROR(SEARCH("INSERT LINE WITH FORMULA TO ADD ITEMS",C227)))</formula>
    </cfRule>
    <cfRule type="containsText" dxfId="2838" priority="3572" stopIfTrue="1" operator="containsText" text="ADD ITEM IN PARTS SHEET">
      <formula>NOT(ISERROR(SEARCH("ADD ITEM IN PARTS SHEET",C227)))</formula>
    </cfRule>
    <cfRule type="containsText" dxfId="2837" priority="3573" stopIfTrue="1" operator="containsText" text="ADD ITEM IN PARTS SHEET">
      <formula>NOT(ISERROR(SEARCH("ADD ITEM IN PARTS SHEET",C227)))</formula>
    </cfRule>
    <cfRule type="containsText" dxfId="2836" priority="3574" stopIfTrue="1" operator="containsText" text="INSERT LINE WITH FORMULA TO ADD ITEMS">
      <formula>NOT(ISERROR(SEARCH("INSERT LINE WITH FORMULA TO ADD ITEMS",C227)))</formula>
    </cfRule>
    <cfRule type="containsText" dxfId="2835" priority="3576" stopIfTrue="1" operator="containsText" text="INSERT LINE WITH FORMULA TO ADD ITEMS">
      <formula>NOT(ISERROR(SEARCH("INSERT LINE WITH FORMULA TO ADD ITEMS",C227)))</formula>
    </cfRule>
  </conditionalFormatting>
  <conditionalFormatting sqref="C228:C230">
    <cfRule type="containsText" dxfId="2834" priority="3580" stopIfTrue="1" operator="containsText" text="ADD ITEM IN PARTS SHEET">
      <formula>NOT(ISERROR(SEARCH("ADD ITEM IN PARTS SHEET",C228)))</formula>
    </cfRule>
    <cfRule type="containsText" dxfId="2833" priority="3581" stopIfTrue="1" operator="containsText" text="INSERT LINE WITH FORMULA TO ADD ITEMS">
      <formula>NOT(ISERROR(SEARCH("INSERT LINE WITH FORMULA TO ADD ITEMS",C228)))</formula>
    </cfRule>
  </conditionalFormatting>
  <conditionalFormatting sqref="C230">
    <cfRule type="containsText" dxfId="2832" priority="3606" stopIfTrue="1" operator="containsText" text="ADD ITEM IN PARTS SHEET">
      <formula>NOT(ISERROR(SEARCH("ADD ITEM IN PARTS SHEET",C230)))</formula>
    </cfRule>
    <cfRule type="containsText" dxfId="2831" priority="3607" stopIfTrue="1" operator="containsText" text="ADD ITEM IN PARTS SHEET">
      <formula>NOT(ISERROR(SEARCH("ADD ITEM IN PARTS SHEET",C230)))</formula>
    </cfRule>
    <cfRule type="containsText" dxfId="2830" priority="3608" stopIfTrue="1" operator="containsText" text="INSERT LINE WITH FORMULA TO ADD ITEMS">
      <formula>NOT(ISERROR(SEARCH("INSERT LINE WITH FORMULA TO ADD ITEMS",C230)))</formula>
    </cfRule>
    <cfRule type="containsText" dxfId="2829" priority="3609" stopIfTrue="1" operator="containsText" text="ADD ITEM IN PARTS SHEET">
      <formula>NOT(ISERROR(SEARCH("ADD ITEM IN PARTS SHEET",C230)))</formula>
    </cfRule>
    <cfRule type="containsText" dxfId="2828" priority="3610" stopIfTrue="1" operator="containsText" text="ADD ITEM IN PARTS SHEET">
      <formula>NOT(ISERROR(SEARCH("ADD ITEM IN PARTS SHEET",C230)))</formula>
    </cfRule>
    <cfRule type="containsText" dxfId="2827" priority="3611" stopIfTrue="1" operator="containsText" text="INSERT LINE WITH FORMULA TO ADD ITEMS">
      <formula>NOT(ISERROR(SEARCH("INSERT LINE WITH FORMULA TO ADD ITEMS",C230)))</formula>
    </cfRule>
    <cfRule type="containsText" dxfId="2826" priority="3612" stopIfTrue="1" operator="containsText" text="ADD ITEM IN PARTS SHEET">
      <formula>NOT(ISERROR(SEARCH("ADD ITEM IN PARTS SHEET",C230)))</formula>
    </cfRule>
    <cfRule type="containsText" dxfId="2825" priority="3613" stopIfTrue="1" operator="containsText" text="ADD ITEM IN PARTS SHEET">
      <formula>NOT(ISERROR(SEARCH("ADD ITEM IN PARTS SHEET",C230)))</formula>
    </cfRule>
    <cfRule type="containsText" dxfId="2824" priority="3614" stopIfTrue="1" operator="containsText" text="INSERT LINE WITH FORMULA TO ADD ITEMS">
      <formula>NOT(ISERROR(SEARCH("INSERT LINE WITH FORMULA TO ADD ITEMS",C230)))</formula>
    </cfRule>
  </conditionalFormatting>
  <conditionalFormatting sqref="C230:C231">
    <cfRule type="containsText" dxfId="2823" priority="3615" stopIfTrue="1" operator="containsText" text="ADD ITEM IN PARTS SHEET">
      <formula>NOT(ISERROR(SEARCH("ADD ITEM IN PARTS SHEET",C230)))</formula>
    </cfRule>
    <cfRule type="containsText" dxfId="2822" priority="3616" stopIfTrue="1" operator="containsText" text="ADD ITEM IN PARTS SHEET">
      <formula>NOT(ISERROR(SEARCH("ADD ITEM IN PARTS SHEET",C230)))</formula>
    </cfRule>
    <cfRule type="containsText" dxfId="2821" priority="3617" stopIfTrue="1" operator="containsText" text="INSERT LINE WITH FORMULA TO ADD ITEMS">
      <formula>NOT(ISERROR(SEARCH("INSERT LINE WITH FORMULA TO ADD ITEMS",C230)))</formula>
    </cfRule>
  </conditionalFormatting>
  <conditionalFormatting sqref="C231 C233:C241 C266 C268:C275 C258:C260">
    <cfRule type="containsText" dxfId="2820" priority="3815" stopIfTrue="1" operator="containsText" text="ADD ITEM IN PARTS SHEET">
      <formula>NOT(ISERROR(SEARCH("ADD ITEM IN PARTS SHEET",C231)))</formula>
    </cfRule>
  </conditionalFormatting>
  <conditionalFormatting sqref="C231 C233:C241 C266 C268:C275">
    <cfRule type="containsText" dxfId="2819" priority="3816" stopIfTrue="1" operator="containsText" text="INSERT LINE WITH FORMULA TO ADD ITEMS">
      <formula>NOT(ISERROR(SEARCH("INSERT LINE WITH FORMULA TO ADD ITEMS",C231)))</formula>
    </cfRule>
  </conditionalFormatting>
  <conditionalFormatting sqref="C231 C233:C241 C268:C275 C266">
    <cfRule type="containsText" dxfId="2818" priority="3814" stopIfTrue="1" operator="containsText" text="ADD ITEM IN PARTS SHEET">
      <formula>NOT(ISERROR(SEARCH("ADD ITEM IN PARTS SHEET",C231)))</formula>
    </cfRule>
  </conditionalFormatting>
  <conditionalFormatting sqref="C232 C267">
    <cfRule type="containsText" dxfId="2817" priority="2496" stopIfTrue="1" operator="containsText" text="ADD ITEM IN PARTS SHEET">
      <formula>NOT(ISERROR(SEARCH("ADD ITEM IN PARTS SHEET",C232)))</formula>
    </cfRule>
    <cfRule type="containsText" dxfId="2816" priority="2497" stopIfTrue="1" operator="containsText" text="ADD ITEM IN PARTS SHEET">
      <formula>NOT(ISERROR(SEARCH("ADD ITEM IN PARTS SHEET",C232)))</formula>
    </cfRule>
    <cfRule type="containsText" dxfId="2815" priority="2498" stopIfTrue="1" operator="containsText" text="INSERT LINE WITH FORMULA TO ADD ITEMS">
      <formula>NOT(ISERROR(SEARCH("INSERT LINE WITH FORMULA TO ADD ITEMS",C232)))</formula>
    </cfRule>
    <cfRule type="containsText" dxfId="2814" priority="2499" stopIfTrue="1" operator="containsText" text="ADD ITEM IN PARTS SHEET">
      <formula>NOT(ISERROR(SEARCH("ADD ITEM IN PARTS SHEET",C232)))</formula>
    </cfRule>
    <cfRule type="containsText" dxfId="2813" priority="2500" stopIfTrue="1" operator="containsText" text="ADD ITEM IN PARTS SHEET">
      <formula>NOT(ISERROR(SEARCH("ADD ITEM IN PARTS SHEET",C232)))</formula>
    </cfRule>
    <cfRule type="containsText" dxfId="2812" priority="2501" stopIfTrue="1" operator="containsText" text="INSERT LINE WITH FORMULA TO ADD ITEMS">
      <formula>NOT(ISERROR(SEARCH("INSERT LINE WITH FORMULA TO ADD ITEMS",C232)))</formula>
    </cfRule>
  </conditionalFormatting>
  <conditionalFormatting sqref="C233:C241">
    <cfRule type="containsText" dxfId="2811" priority="3621" stopIfTrue="1" operator="containsText" text="ADD ITEM IN PARTS SHEET">
      <formula>NOT(ISERROR(SEARCH("ADD ITEM IN PARTS SHEET",C233)))</formula>
    </cfRule>
    <cfRule type="containsText" dxfId="2810" priority="3622" stopIfTrue="1" operator="containsText" text="ADD ITEM IN PARTS SHEET">
      <formula>NOT(ISERROR(SEARCH("ADD ITEM IN PARTS SHEET",C233)))</formula>
    </cfRule>
    <cfRule type="containsText" dxfId="2809" priority="3623" stopIfTrue="1" operator="containsText" text="INSERT LINE WITH FORMULA TO ADD ITEMS">
      <formula>NOT(ISERROR(SEARCH("INSERT LINE WITH FORMULA TO ADD ITEMS",C233)))</formula>
    </cfRule>
  </conditionalFormatting>
  <conditionalFormatting sqref="C239">
    <cfRule type="containsText" dxfId="2808" priority="3618" stopIfTrue="1" operator="containsText" text="ADD ITEM IN PARTS SHEET">
      <formula>NOT(ISERROR(SEARCH("ADD ITEM IN PARTS SHEET",C239)))</formula>
    </cfRule>
    <cfRule type="containsText" dxfId="2807" priority="3619" stopIfTrue="1" operator="containsText" text="ADD ITEM IN PARTS SHEET">
      <formula>NOT(ISERROR(SEARCH("ADD ITEM IN PARTS SHEET",C239)))</formula>
    </cfRule>
    <cfRule type="containsText" dxfId="2806" priority="3620" stopIfTrue="1" operator="containsText" text="INSERT LINE WITH FORMULA TO ADD ITEMS">
      <formula>NOT(ISERROR(SEARCH("INSERT LINE WITH FORMULA TO ADD ITEMS",C239)))</formula>
    </cfRule>
  </conditionalFormatting>
  <conditionalFormatting sqref="C240:C241 C275">
    <cfRule type="containsText" dxfId="2805" priority="3630" stopIfTrue="1" operator="containsText" text="ADD ITEM IN PARTS SHEET">
      <formula>NOT(ISERROR(SEARCH("ADD ITEM IN PARTS SHEET",C240)))</formula>
    </cfRule>
    <cfRule type="containsText" dxfId="2804" priority="3631" stopIfTrue="1" operator="containsText" text="ADD ITEM IN PARTS SHEET">
      <formula>NOT(ISERROR(SEARCH("ADD ITEM IN PARTS SHEET",C240)))</formula>
    </cfRule>
    <cfRule type="containsText" dxfId="2803" priority="3632" stopIfTrue="1" operator="containsText" text="INSERT LINE WITH FORMULA TO ADD ITEMS">
      <formula>NOT(ISERROR(SEARCH("INSERT LINE WITH FORMULA TO ADD ITEMS",C240)))</formula>
    </cfRule>
    <cfRule type="containsText" dxfId="2802" priority="3633" stopIfTrue="1" operator="containsText" text="ADD ITEM IN PARTS SHEET">
      <formula>NOT(ISERROR(SEARCH("ADD ITEM IN PARTS SHEET",C240)))</formula>
    </cfRule>
    <cfRule type="containsText" dxfId="2801" priority="3634" stopIfTrue="1" operator="containsText" text="ADD ITEM IN PARTS SHEET">
      <formula>NOT(ISERROR(SEARCH("ADD ITEM IN PARTS SHEET",C240)))</formula>
    </cfRule>
    <cfRule type="containsText" dxfId="2800" priority="3635" stopIfTrue="1" operator="containsText" text="INSERT LINE WITH FORMULA TO ADD ITEMS">
      <formula>NOT(ISERROR(SEARCH("INSERT LINE WITH FORMULA TO ADD ITEMS",C240)))</formula>
    </cfRule>
    <cfRule type="containsText" dxfId="2799" priority="3636" stopIfTrue="1" operator="containsText" text="ADD ITEM IN PARTS SHEET">
      <formula>NOT(ISERROR(SEARCH("ADD ITEM IN PARTS SHEET",C240)))</formula>
    </cfRule>
    <cfRule type="containsText" dxfId="2798" priority="3637" stopIfTrue="1" operator="containsText" text="ADD ITEM IN PARTS SHEET">
      <formula>NOT(ISERROR(SEARCH("ADD ITEM IN PARTS SHEET",C240)))</formula>
    </cfRule>
    <cfRule type="containsText" dxfId="2797" priority="3638" stopIfTrue="1" operator="containsText" text="INSERT LINE WITH FORMULA TO ADD ITEMS">
      <formula>NOT(ISERROR(SEARCH("INSERT LINE WITH FORMULA TO ADD ITEMS",C240)))</formula>
    </cfRule>
    <cfRule type="containsText" dxfId="2796" priority="3642" stopIfTrue="1" operator="containsText" text="ADD ITEM IN PARTS SHEET">
      <formula>NOT(ISERROR(SEARCH("ADD ITEM IN PARTS SHEET",C240)))</formula>
    </cfRule>
    <cfRule type="containsText" dxfId="2795" priority="3643" stopIfTrue="1" operator="containsText" text="ADD ITEM IN PARTS SHEET">
      <formula>NOT(ISERROR(SEARCH("ADD ITEM IN PARTS SHEET",C240)))</formula>
    </cfRule>
    <cfRule type="containsText" dxfId="2794" priority="3644" stopIfTrue="1" operator="containsText" text="INSERT LINE WITH FORMULA TO ADD ITEMS">
      <formula>NOT(ISERROR(SEARCH("INSERT LINE WITH FORMULA TO ADD ITEMS",C240)))</formula>
    </cfRule>
  </conditionalFormatting>
  <conditionalFormatting sqref="C242:C243">
    <cfRule type="containsText" dxfId="2793" priority="2544" stopIfTrue="1" operator="containsText" text="ADD ITEM IN PARTS SHEET">
      <formula>NOT(ISERROR(SEARCH("ADD ITEM IN PARTS SHEET",C242)))</formula>
    </cfRule>
    <cfRule type="containsText" dxfId="2792" priority="2545" stopIfTrue="1" operator="containsText" text="ADD ITEM IN PARTS SHEET">
      <formula>NOT(ISERROR(SEARCH("ADD ITEM IN PARTS SHEET",C242)))</formula>
    </cfRule>
    <cfRule type="containsText" dxfId="2791" priority="2546" stopIfTrue="1" operator="containsText" text="INSERT LINE WITH FORMULA TO ADD ITEMS">
      <formula>NOT(ISERROR(SEARCH("INSERT LINE WITH FORMULA TO ADD ITEMS",C242)))</formula>
    </cfRule>
    <cfRule type="containsText" dxfId="2790" priority="2547" stopIfTrue="1" operator="containsText" text="ADD ITEM IN PARTS SHEET">
      <formula>NOT(ISERROR(SEARCH("ADD ITEM IN PARTS SHEET",C242)))</formula>
    </cfRule>
    <cfRule type="containsText" dxfId="2789" priority="2548" stopIfTrue="1" operator="containsText" text="ADD ITEM IN PARTS SHEET">
      <formula>NOT(ISERROR(SEARCH("ADD ITEM IN PARTS SHEET",C242)))</formula>
    </cfRule>
    <cfRule type="containsText" dxfId="2788" priority="2549" stopIfTrue="1" operator="containsText" text="INSERT LINE WITH FORMULA TO ADD ITEMS">
      <formula>NOT(ISERROR(SEARCH("INSERT LINE WITH FORMULA TO ADD ITEMS",C242)))</formula>
    </cfRule>
    <cfRule type="containsText" dxfId="2787" priority="2550" stopIfTrue="1" operator="containsText" text="ADD ITEM IN PARTS SHEET">
      <formula>NOT(ISERROR(SEARCH("ADD ITEM IN PARTS SHEET",C242)))</formula>
    </cfRule>
    <cfRule type="containsText" dxfId="2786" priority="2551" stopIfTrue="1" operator="containsText" text="ADD ITEM IN PARTS SHEET">
      <formula>NOT(ISERROR(SEARCH("ADD ITEM IN PARTS SHEET",C242)))</formula>
    </cfRule>
    <cfRule type="containsText" dxfId="2785" priority="2552" stopIfTrue="1" operator="containsText" text="INSERT LINE WITH FORMULA TO ADD ITEMS">
      <formula>NOT(ISERROR(SEARCH("INSERT LINE WITH FORMULA TO ADD ITEMS",C242)))</formula>
    </cfRule>
    <cfRule type="containsText" dxfId="2784" priority="2553" stopIfTrue="1" operator="containsText" text="ADD ITEM IN PARTS SHEET">
      <formula>NOT(ISERROR(SEARCH("ADD ITEM IN PARTS SHEET",C242)))</formula>
    </cfRule>
    <cfRule type="containsText" dxfId="2783" priority="2554" stopIfTrue="1" operator="containsText" text="ADD ITEM IN PARTS SHEET">
      <formula>NOT(ISERROR(SEARCH("ADD ITEM IN PARTS SHEET",C242)))</formula>
    </cfRule>
    <cfRule type="containsText" dxfId="2782" priority="2555" stopIfTrue="1" operator="containsText" text="INSERT LINE WITH FORMULA TO ADD ITEMS">
      <formula>NOT(ISERROR(SEARCH("INSERT LINE WITH FORMULA TO ADD ITEMS",C242)))</formula>
    </cfRule>
    <cfRule type="containsText" dxfId="2781" priority="2556" stopIfTrue="1" operator="containsText" text="ADD ITEM IN PARTS SHEET">
      <formula>NOT(ISERROR(SEARCH("ADD ITEM IN PARTS SHEET",C242)))</formula>
    </cfRule>
    <cfRule type="containsText" dxfId="2780" priority="2557" stopIfTrue="1" operator="containsText" text="ADD ITEM IN PARTS SHEET">
      <formula>NOT(ISERROR(SEARCH("ADD ITEM IN PARTS SHEET",C242)))</formula>
    </cfRule>
    <cfRule type="containsText" dxfId="2779" priority="2558" stopIfTrue="1" operator="containsText" text="INSERT LINE WITH FORMULA TO ADD ITEMS">
      <formula>NOT(ISERROR(SEARCH("INSERT LINE WITH FORMULA TO ADD ITEMS",C242)))</formula>
    </cfRule>
  </conditionalFormatting>
  <conditionalFormatting sqref="C242:C244">
    <cfRule type="containsText" dxfId="2778" priority="2559" stopIfTrue="1" operator="containsText" text="ADD ITEM IN PARTS SHEET">
      <formula>NOT(ISERROR(SEARCH("ADD ITEM IN PARTS SHEET",C242)))</formula>
    </cfRule>
    <cfRule type="containsText" dxfId="2777" priority="2560" stopIfTrue="1" operator="containsText" text="ADD ITEM IN PARTS SHEET">
      <formula>NOT(ISERROR(SEARCH("ADD ITEM IN PARTS SHEET",C242)))</formula>
    </cfRule>
    <cfRule type="containsText" dxfId="2776" priority="2561" stopIfTrue="1" operator="containsText" text="INSERT LINE WITH FORMULA TO ADD ITEMS">
      <formula>NOT(ISERROR(SEARCH("INSERT LINE WITH FORMULA TO ADD ITEMS",C242)))</formula>
    </cfRule>
  </conditionalFormatting>
  <conditionalFormatting sqref="C244">
    <cfRule type="containsText" dxfId="2775" priority="3424" stopIfTrue="1" operator="containsText" text="ADD ITEM IN PARTS SHEET">
      <formula>NOT(ISERROR(SEARCH("ADD ITEM IN PARTS SHEET",C244)))</formula>
    </cfRule>
    <cfRule type="containsText" dxfId="2774" priority="3425" stopIfTrue="1" operator="containsText" text="INSERT LINE WITH FORMULA TO ADD ITEMS">
      <formula>NOT(ISERROR(SEARCH("INSERT LINE WITH FORMULA TO ADD ITEMS",C244)))</formula>
    </cfRule>
    <cfRule type="containsText" dxfId="2773" priority="3426" stopIfTrue="1" operator="containsText" text="ADD ITEM IN PARTS SHEET">
      <formula>NOT(ISERROR(SEARCH("ADD ITEM IN PARTS SHEET",C244)))</formula>
    </cfRule>
    <cfRule type="containsText" dxfId="2772" priority="3427" stopIfTrue="1" operator="containsText" text="ADD ITEM IN PARTS SHEET">
      <formula>NOT(ISERROR(SEARCH("ADD ITEM IN PARTS SHEET",C244)))</formula>
    </cfRule>
    <cfRule type="containsText" dxfId="2771" priority="3428" stopIfTrue="1" operator="containsText" text="INSERT LINE WITH FORMULA TO ADD ITEMS">
      <formula>NOT(ISERROR(SEARCH("INSERT LINE WITH FORMULA TO ADD ITEMS",C244)))</formula>
    </cfRule>
  </conditionalFormatting>
  <conditionalFormatting sqref="C245">
    <cfRule type="containsText" dxfId="2770" priority="2379" stopIfTrue="1" operator="containsText" text="ADD ITEM IN PARTS SHEET">
      <formula>NOT(ISERROR(SEARCH("ADD ITEM IN PARTS SHEET",C245)))</formula>
    </cfRule>
    <cfRule type="containsText" dxfId="2769" priority="2380" stopIfTrue="1" operator="containsText" text="INSERT LINE WITH FORMULA TO ADD ITEMS">
      <formula>NOT(ISERROR(SEARCH("INSERT LINE WITH FORMULA TO ADD ITEMS",C245)))</formula>
    </cfRule>
    <cfRule type="containsText" dxfId="2768" priority="2381" stopIfTrue="1" operator="containsText" text="ADD ITEM IN PARTS SHEET">
      <formula>NOT(ISERROR(SEARCH("ADD ITEM IN PARTS SHEET",C245)))</formula>
    </cfRule>
    <cfRule type="containsText" dxfId="2767" priority="2382" stopIfTrue="1" operator="containsText" text="ADD ITEM IN PARTS SHEET">
      <formula>NOT(ISERROR(SEARCH("ADD ITEM IN PARTS SHEET",C245)))</formula>
    </cfRule>
    <cfRule type="containsText" dxfId="2766" priority="2383" stopIfTrue="1" operator="containsText" text="INSERT LINE WITH FORMULA TO ADD ITEMS">
      <formula>NOT(ISERROR(SEARCH("INSERT LINE WITH FORMULA TO ADD ITEMS",C245)))</formula>
    </cfRule>
    <cfRule type="containsText" dxfId="2765" priority="2385" stopIfTrue="1" operator="containsText" text="INSERT LINE WITH FORMULA TO ADD ITEMS">
      <formula>NOT(ISERROR(SEARCH("INSERT LINE WITH FORMULA TO ADD ITEMS",C245)))</formula>
    </cfRule>
    <cfRule type="containsText" dxfId="2764" priority="2386" stopIfTrue="1" operator="containsText" text="ADD ITEM IN PARTS SHEET">
      <formula>NOT(ISERROR(SEARCH("ADD ITEM IN PARTS SHEET",C245)))</formula>
    </cfRule>
  </conditionalFormatting>
  <conditionalFormatting sqref="C245:C249">
    <cfRule type="containsText" dxfId="2763" priority="2384" stopIfTrue="1" operator="containsText" text="ADD ITEM IN PARTS SHEET">
      <formula>NOT(ISERROR(SEARCH("ADD ITEM IN PARTS SHEET",C245)))</formula>
    </cfRule>
    <cfRule type="containsText" dxfId="2762" priority="2387" stopIfTrue="1" operator="containsText" text="INSERT LINE WITH FORMULA TO ADD ITEMS">
      <formula>NOT(ISERROR(SEARCH("INSERT LINE WITH FORMULA TO ADD ITEMS",C245)))</formula>
    </cfRule>
  </conditionalFormatting>
  <conditionalFormatting sqref="C246:C249">
    <cfRule type="containsText" dxfId="2761" priority="3501" stopIfTrue="1" operator="containsText" text="ADD ITEM IN PARTS SHEET">
      <formula>NOT(ISERROR(SEARCH("ADD ITEM IN PARTS SHEET",C246)))</formula>
    </cfRule>
    <cfRule type="containsText" dxfId="2760" priority="3502" stopIfTrue="1" operator="containsText" text="INSERT LINE WITH FORMULA TO ADD ITEMS">
      <formula>NOT(ISERROR(SEARCH("INSERT LINE WITH FORMULA TO ADD ITEMS",C246)))</formula>
    </cfRule>
  </conditionalFormatting>
  <conditionalFormatting sqref="C246:C250 C252">
    <cfRule type="containsText" dxfId="2759" priority="3512" stopIfTrue="1" operator="containsText" text="ADD ITEM IN PARTS SHEET">
      <formula>NOT(ISERROR(SEARCH("ADD ITEM IN PARTS SHEET",C246)))</formula>
    </cfRule>
    <cfRule type="containsText" dxfId="2758" priority="3513" stopIfTrue="1" operator="containsText" text="INSERT LINE WITH FORMULA TO ADD ITEMS">
      <formula>NOT(ISERROR(SEARCH("INSERT LINE WITH FORMULA TO ADD ITEMS",C246)))</formula>
    </cfRule>
  </conditionalFormatting>
  <conditionalFormatting sqref="C246:C250">
    <cfRule type="containsText" dxfId="2757" priority="3506" stopIfTrue="1" operator="containsText" text="ADD ITEM IN PARTS SHEET">
      <formula>NOT(ISERROR(SEARCH("ADD ITEM IN PARTS SHEET",C246)))</formula>
    </cfRule>
    <cfRule type="containsText" dxfId="2756" priority="3507" stopIfTrue="1" operator="containsText" text="INSERT LINE WITH FORMULA TO ADD ITEMS">
      <formula>NOT(ISERROR(SEARCH("INSERT LINE WITH FORMULA TO ADD ITEMS",C246)))</formula>
    </cfRule>
  </conditionalFormatting>
  <conditionalFormatting sqref="C250 C252">
    <cfRule type="containsText" dxfId="2755" priority="3511" stopIfTrue="1" operator="containsText" text="ADD ITEM IN PARTS SHEET">
      <formula>NOT(ISERROR(SEARCH("ADD ITEM IN PARTS SHEET",C250)))</formula>
    </cfRule>
  </conditionalFormatting>
  <conditionalFormatting sqref="C251">
    <cfRule type="containsText" dxfId="2754" priority="2601" stopIfTrue="1" operator="containsText" text="ADD ITEM IN PARTS SHEET">
      <formula>NOT(ISERROR(SEARCH("ADD ITEM IN PARTS SHEET",C251)))</formula>
    </cfRule>
    <cfRule type="containsText" dxfId="2753" priority="2602" stopIfTrue="1" operator="containsText" text="ADD ITEM IN PARTS SHEET">
      <formula>NOT(ISERROR(SEARCH("ADD ITEM IN PARTS SHEET",C251)))</formula>
    </cfRule>
    <cfRule type="containsText" dxfId="2752" priority="2603" stopIfTrue="1" operator="containsText" text="INSERT LINE WITH FORMULA TO ADD ITEMS">
      <formula>NOT(ISERROR(SEARCH("INSERT LINE WITH FORMULA TO ADD ITEMS",C251)))</formula>
    </cfRule>
    <cfRule type="containsText" dxfId="2751" priority="2604" stopIfTrue="1" operator="containsText" text="ADD ITEM IN PARTS SHEET">
      <formula>NOT(ISERROR(SEARCH("ADD ITEM IN PARTS SHEET",C251)))</formula>
    </cfRule>
    <cfRule type="containsText" dxfId="2750" priority="2605" stopIfTrue="1" operator="containsText" text="ADD ITEM IN PARTS SHEET">
      <formula>NOT(ISERROR(SEARCH("ADD ITEM IN PARTS SHEET",C251)))</formula>
    </cfRule>
    <cfRule type="containsText" dxfId="2749" priority="2606" stopIfTrue="1" operator="containsText" text="INSERT LINE WITH FORMULA TO ADD ITEMS">
      <formula>NOT(ISERROR(SEARCH("INSERT LINE WITH FORMULA TO ADD ITEMS",C251)))</formula>
    </cfRule>
    <cfRule type="containsText" dxfId="2748" priority="2607" stopIfTrue="1" operator="containsText" text="ADD ITEM IN PARTS SHEET">
      <formula>NOT(ISERROR(SEARCH("ADD ITEM IN PARTS SHEET",C251)))</formula>
    </cfRule>
  </conditionalFormatting>
  <conditionalFormatting sqref="C252:C255">
    <cfRule type="containsText" dxfId="2747" priority="3477" stopIfTrue="1" operator="containsText" text="ADD ITEM IN PARTS SHEET">
      <formula>NOT(ISERROR(SEARCH("ADD ITEM IN PARTS SHEET",C252)))</formula>
    </cfRule>
    <cfRule type="containsText" dxfId="2746" priority="3478" stopIfTrue="1" operator="containsText" text="ADD ITEM IN PARTS SHEET">
      <formula>NOT(ISERROR(SEARCH("ADD ITEM IN PARTS SHEET",C252)))</formula>
    </cfRule>
    <cfRule type="containsText" dxfId="2745" priority="3479" stopIfTrue="1" operator="containsText" text="INSERT LINE WITH FORMULA TO ADD ITEMS">
      <formula>NOT(ISERROR(SEARCH("INSERT LINE WITH FORMULA TO ADD ITEMS",C252)))</formula>
    </cfRule>
  </conditionalFormatting>
  <conditionalFormatting sqref="C253">
    <cfRule type="containsText" dxfId="2744" priority="3474" stopIfTrue="1" operator="containsText" text="ADD ITEM IN PARTS SHEET">
      <formula>NOT(ISERROR(SEARCH("ADD ITEM IN PARTS SHEET",C253)))</formula>
    </cfRule>
    <cfRule type="containsText" dxfId="2743" priority="3475" stopIfTrue="1" operator="containsText" text="ADD ITEM IN PARTS SHEET">
      <formula>NOT(ISERROR(SEARCH("ADD ITEM IN PARTS SHEET",C253)))</formula>
    </cfRule>
    <cfRule type="containsText" dxfId="2742" priority="3476" stopIfTrue="1" operator="containsText" text="INSERT LINE WITH FORMULA TO ADD ITEMS">
      <formula>NOT(ISERROR(SEARCH("INSERT LINE WITH FORMULA TO ADD ITEMS",C253)))</formula>
    </cfRule>
  </conditionalFormatting>
  <conditionalFormatting sqref="C256:C257">
    <cfRule type="containsText" dxfId="2741" priority="2523" stopIfTrue="1" operator="containsText" text="ADD ITEM IN PARTS SHEET">
      <formula>NOT(ISERROR(SEARCH("ADD ITEM IN PARTS SHEET",C256)))</formula>
    </cfRule>
    <cfRule type="containsText" dxfId="2740" priority="2524" stopIfTrue="1" operator="containsText" text="ADD ITEM IN PARTS SHEET">
      <formula>NOT(ISERROR(SEARCH("ADD ITEM IN PARTS SHEET",C256)))</formula>
    </cfRule>
    <cfRule type="containsText" dxfId="2739" priority="2525" stopIfTrue="1" operator="containsText" text="INSERT LINE WITH FORMULA TO ADD ITEMS">
      <formula>NOT(ISERROR(SEARCH("INSERT LINE WITH FORMULA TO ADD ITEMS",C256)))</formula>
    </cfRule>
  </conditionalFormatting>
  <conditionalFormatting sqref="C257">
    <cfRule type="containsText" dxfId="2738" priority="2520" stopIfTrue="1" operator="containsText" text="ADD ITEM IN PARTS SHEET">
      <formula>NOT(ISERROR(SEARCH("ADD ITEM IN PARTS SHEET",C257)))</formula>
    </cfRule>
    <cfRule type="containsText" dxfId="2737" priority="2521" stopIfTrue="1" operator="containsText" text="ADD ITEM IN PARTS SHEET">
      <formula>NOT(ISERROR(SEARCH("ADD ITEM IN PARTS SHEET",C257)))</formula>
    </cfRule>
    <cfRule type="containsText" dxfId="2736" priority="2522" stopIfTrue="1" operator="containsText" text="INSERT LINE WITH FORMULA TO ADD ITEMS">
      <formula>NOT(ISERROR(SEARCH("INSERT LINE WITH FORMULA TO ADD ITEMS",C257)))</formula>
    </cfRule>
  </conditionalFormatting>
  <conditionalFormatting sqref="C259">
    <cfRule type="containsText" dxfId="2735" priority="3516" stopIfTrue="1" operator="containsText" text="ADD ITEM IN PARTS SHEET">
      <formula>NOT(ISERROR(SEARCH("ADD ITEM IN PARTS SHEET",C259)))</formula>
    </cfRule>
    <cfRule type="containsText" dxfId="2734" priority="3517" stopIfTrue="1" operator="containsText" text="ADD ITEM IN PARTS SHEET">
      <formula>NOT(ISERROR(SEARCH("ADD ITEM IN PARTS SHEET",C259)))</formula>
    </cfRule>
    <cfRule type="containsText" dxfId="2733" priority="3518" stopIfTrue="1" operator="containsText" text="INSERT LINE WITH FORMULA TO ADD ITEMS">
      <formula>NOT(ISERROR(SEARCH("INSERT LINE WITH FORMULA TO ADD ITEMS",C259)))</formula>
    </cfRule>
    <cfRule type="containsText" dxfId="2732" priority="3519" stopIfTrue="1" operator="containsText" text="ADD ITEM IN PARTS SHEET">
      <formula>NOT(ISERROR(SEARCH("ADD ITEM IN PARTS SHEET",C259)))</formula>
    </cfRule>
    <cfRule type="containsText" dxfId="2731" priority="3520" stopIfTrue="1" operator="containsText" text="ADD ITEM IN PARTS SHEET">
      <formula>NOT(ISERROR(SEARCH("ADD ITEM IN PARTS SHEET",C259)))</formula>
    </cfRule>
    <cfRule type="containsText" dxfId="2730" priority="3521" stopIfTrue="1" operator="containsText" text="INSERT LINE WITH FORMULA TO ADD ITEMS">
      <formula>NOT(ISERROR(SEARCH("INSERT LINE WITH FORMULA TO ADD ITEMS",C259)))</formula>
    </cfRule>
  </conditionalFormatting>
  <conditionalFormatting sqref="C259:C260">
    <cfRule type="containsText" dxfId="2729" priority="3514" stopIfTrue="1" operator="containsText" text="ADD ITEM IN PARTS SHEET">
      <formula>NOT(ISERROR(SEARCH("ADD ITEM IN PARTS SHEET",C259)))</formula>
    </cfRule>
    <cfRule type="containsText" dxfId="2728" priority="3515" stopIfTrue="1" operator="containsText" text="INSERT LINE WITH FORMULA TO ADD ITEMS">
      <formula>NOT(ISERROR(SEARCH("INSERT LINE WITH FORMULA TO ADD ITEMS",C259)))</formula>
    </cfRule>
  </conditionalFormatting>
  <conditionalFormatting sqref="C260:C265">
    <cfRule type="containsText" dxfId="2727" priority="3434" stopIfTrue="1" operator="containsText" text="ADD ITEM IN PARTS SHEET">
      <formula>NOT(ISERROR(SEARCH("ADD ITEM IN PARTS SHEET",C260)))</formula>
    </cfRule>
    <cfRule type="containsText" dxfId="2726" priority="3435" stopIfTrue="1" operator="containsText" text="INSERT LINE WITH FORMULA TO ADD ITEMS">
      <formula>NOT(ISERROR(SEARCH("INSERT LINE WITH FORMULA TO ADD ITEMS",C260)))</formula>
    </cfRule>
  </conditionalFormatting>
  <conditionalFormatting sqref="C262">
    <cfRule type="containsText" dxfId="2725" priority="3429" stopIfTrue="1" operator="containsText" text="ADD ITEM IN PARTS SHEET">
      <formula>NOT(ISERROR(SEARCH("ADD ITEM IN PARTS SHEET",C262)))</formula>
    </cfRule>
    <cfRule type="containsText" dxfId="2724" priority="3430" stopIfTrue="1" operator="containsText" text="INSERT LINE WITH FORMULA TO ADD ITEMS">
      <formula>NOT(ISERROR(SEARCH("INSERT LINE WITH FORMULA TO ADD ITEMS",C262)))</formula>
    </cfRule>
    <cfRule type="containsText" dxfId="2723" priority="3431" stopIfTrue="1" operator="containsText" text="ADD ITEM IN PARTS SHEET">
      <formula>NOT(ISERROR(SEARCH("ADD ITEM IN PARTS SHEET",C262)))</formula>
    </cfRule>
    <cfRule type="containsText" dxfId="2722" priority="3432" stopIfTrue="1" operator="containsText" text="ADD ITEM IN PARTS SHEET">
      <formula>NOT(ISERROR(SEARCH("ADD ITEM IN PARTS SHEET",C262)))</formula>
    </cfRule>
    <cfRule type="containsText" dxfId="2721" priority="3433" stopIfTrue="1" operator="containsText" text="INSERT LINE WITH FORMULA TO ADD ITEMS">
      <formula>NOT(ISERROR(SEARCH("INSERT LINE WITH FORMULA TO ADD ITEMS",C262)))</formula>
    </cfRule>
  </conditionalFormatting>
  <conditionalFormatting sqref="C265">
    <cfRule type="containsText" dxfId="2720" priority="3441" stopIfTrue="1" operator="containsText" text="ADD ITEM IN PARTS SHEET">
      <formula>NOT(ISERROR(SEARCH("ADD ITEM IN PARTS SHEET",C265)))</formula>
    </cfRule>
    <cfRule type="containsText" dxfId="2719" priority="3442" stopIfTrue="1" operator="containsText" text="ADD ITEM IN PARTS SHEET">
      <formula>NOT(ISERROR(SEARCH("ADD ITEM IN PARTS SHEET",C265)))</formula>
    </cfRule>
    <cfRule type="containsText" dxfId="2718" priority="3443" stopIfTrue="1" operator="containsText" text="INSERT LINE WITH FORMULA TO ADD ITEMS">
      <formula>NOT(ISERROR(SEARCH("INSERT LINE WITH FORMULA TO ADD ITEMS",C265)))</formula>
    </cfRule>
    <cfRule type="containsText" dxfId="2717" priority="3444" stopIfTrue="1" operator="containsText" text="ADD ITEM IN PARTS SHEET">
      <formula>NOT(ISERROR(SEARCH("ADD ITEM IN PARTS SHEET",C265)))</formula>
    </cfRule>
    <cfRule type="containsText" dxfId="2716" priority="3445" stopIfTrue="1" operator="containsText" text="ADD ITEM IN PARTS SHEET">
      <formula>NOT(ISERROR(SEARCH("ADD ITEM IN PARTS SHEET",C265)))</formula>
    </cfRule>
    <cfRule type="containsText" dxfId="2715" priority="3446" stopIfTrue="1" operator="containsText" text="INSERT LINE WITH FORMULA TO ADD ITEMS">
      <formula>NOT(ISERROR(SEARCH("INSERT LINE WITH FORMULA TO ADD ITEMS",C265)))</formula>
    </cfRule>
    <cfRule type="containsText" dxfId="2714" priority="3447" stopIfTrue="1" operator="containsText" text="ADD ITEM IN PARTS SHEET">
      <formula>NOT(ISERROR(SEARCH("ADD ITEM IN PARTS SHEET",C265)))</formula>
    </cfRule>
    <cfRule type="containsText" dxfId="2713" priority="3448" stopIfTrue="1" operator="containsText" text="ADD ITEM IN PARTS SHEET">
      <formula>NOT(ISERROR(SEARCH("ADD ITEM IN PARTS SHEET",C265)))</formula>
    </cfRule>
    <cfRule type="containsText" dxfId="2712" priority="3449" stopIfTrue="1" operator="containsText" text="INSERT LINE WITH FORMULA TO ADD ITEMS">
      <formula>NOT(ISERROR(SEARCH("INSERT LINE WITH FORMULA TO ADD ITEMS",C265)))</formula>
    </cfRule>
  </conditionalFormatting>
  <conditionalFormatting sqref="C265:C266">
    <cfRule type="containsText" dxfId="2711" priority="3450" stopIfTrue="1" operator="containsText" text="ADD ITEM IN PARTS SHEET">
      <formula>NOT(ISERROR(SEARCH("ADD ITEM IN PARTS SHEET",C265)))</formula>
    </cfRule>
    <cfRule type="containsText" dxfId="2710" priority="3451" stopIfTrue="1" operator="containsText" text="ADD ITEM IN PARTS SHEET">
      <formula>NOT(ISERROR(SEARCH("ADD ITEM IN PARTS SHEET",C265)))</formula>
    </cfRule>
    <cfRule type="containsText" dxfId="2709" priority="3452" stopIfTrue="1" operator="containsText" text="INSERT LINE WITH FORMULA TO ADD ITEMS">
      <formula>NOT(ISERROR(SEARCH("INSERT LINE WITH FORMULA TO ADD ITEMS",C265)))</formula>
    </cfRule>
  </conditionalFormatting>
  <conditionalFormatting sqref="C266 C268:C273">
    <cfRule type="containsText" dxfId="2708" priority="3463" stopIfTrue="1" operator="containsText" text="ADD ITEM IN PARTS SHEET">
      <formula>NOT(ISERROR(SEARCH("ADD ITEM IN PARTS SHEET",C266)))</formula>
    </cfRule>
    <cfRule type="containsText" dxfId="2707" priority="3464" stopIfTrue="1" operator="containsText" text="INSERT LINE WITH FORMULA TO ADD ITEMS">
      <formula>NOT(ISERROR(SEARCH("INSERT LINE WITH FORMULA TO ADD ITEMS",C266)))</formula>
    </cfRule>
    <cfRule type="containsText" dxfId="2706" priority="3465" stopIfTrue="1" operator="containsText" text="ADD ITEM IN PARTS SHEET">
      <formula>NOT(ISERROR(SEARCH("ADD ITEM IN PARTS SHEET",C266)))</formula>
    </cfRule>
    <cfRule type="containsText" dxfId="2705" priority="3466" stopIfTrue="1" operator="containsText" text="ADD ITEM IN PARTS SHEET">
      <formula>NOT(ISERROR(SEARCH("ADD ITEM IN PARTS SHEET",C266)))</formula>
    </cfRule>
    <cfRule type="containsText" dxfId="2704" priority="3467" stopIfTrue="1" operator="containsText" text="INSERT LINE WITH FORMULA TO ADD ITEMS">
      <formula>NOT(ISERROR(SEARCH("INSERT LINE WITH FORMULA TO ADD ITEMS",C266)))</formula>
    </cfRule>
  </conditionalFormatting>
  <conditionalFormatting sqref="C268:C273 C266">
    <cfRule type="containsText" dxfId="2703" priority="3462" stopIfTrue="1" operator="containsText" text="ADD ITEM IN PARTS SHEET">
      <formula>NOT(ISERROR(SEARCH("ADD ITEM IN PARTS SHEET",C266)))</formula>
    </cfRule>
  </conditionalFormatting>
  <conditionalFormatting sqref="C268:C275">
    <cfRule type="containsText" dxfId="2702" priority="3456" stopIfTrue="1" operator="containsText" text="ADD ITEM IN PARTS SHEET">
      <formula>NOT(ISERROR(SEARCH("ADD ITEM IN PARTS SHEET",C268)))</formula>
    </cfRule>
    <cfRule type="containsText" dxfId="2701" priority="3457" stopIfTrue="1" operator="containsText" text="ADD ITEM IN PARTS SHEET">
      <formula>NOT(ISERROR(SEARCH("ADD ITEM IN PARTS SHEET",C268)))</formula>
    </cfRule>
    <cfRule type="containsText" dxfId="2700" priority="3458" stopIfTrue="1" operator="containsText" text="INSERT LINE WITH FORMULA TO ADD ITEMS">
      <formula>NOT(ISERROR(SEARCH("INSERT LINE WITH FORMULA TO ADD ITEMS",C268)))</formula>
    </cfRule>
  </conditionalFormatting>
  <conditionalFormatting sqref="C274">
    <cfRule type="containsText" dxfId="2699" priority="3453" stopIfTrue="1" operator="containsText" text="ADD ITEM IN PARTS SHEET">
      <formula>NOT(ISERROR(SEARCH("ADD ITEM IN PARTS SHEET",C274)))</formula>
    </cfRule>
    <cfRule type="containsText" dxfId="2698" priority="3454" stopIfTrue="1" operator="containsText" text="ADD ITEM IN PARTS SHEET">
      <formula>NOT(ISERROR(SEARCH("ADD ITEM IN PARTS SHEET",C274)))</formula>
    </cfRule>
    <cfRule type="containsText" dxfId="2697" priority="3455" stopIfTrue="1" operator="containsText" text="INSERT LINE WITH FORMULA TO ADD ITEMS">
      <formula>NOT(ISERROR(SEARCH("INSERT LINE WITH FORMULA TO ADD ITEMS",C274)))</formula>
    </cfRule>
  </conditionalFormatting>
  <conditionalFormatting sqref="C276:C277">
    <cfRule type="containsText" dxfId="2696" priority="2529" stopIfTrue="1" operator="containsText" text="ADD ITEM IN PARTS SHEET">
      <formula>NOT(ISERROR(SEARCH("ADD ITEM IN PARTS SHEET",C276)))</formula>
    </cfRule>
    <cfRule type="containsText" dxfId="2695" priority="2530" stopIfTrue="1" operator="containsText" text="ADD ITEM IN PARTS SHEET">
      <formula>NOT(ISERROR(SEARCH("ADD ITEM IN PARTS SHEET",C276)))</formula>
    </cfRule>
    <cfRule type="containsText" dxfId="2694" priority="2531" stopIfTrue="1" operator="containsText" text="INSERT LINE WITH FORMULA TO ADD ITEMS">
      <formula>NOT(ISERROR(SEARCH("INSERT LINE WITH FORMULA TO ADD ITEMS",C276)))</formula>
    </cfRule>
    <cfRule type="containsText" dxfId="2693" priority="2532" stopIfTrue="1" operator="containsText" text="ADD ITEM IN PARTS SHEET">
      <formula>NOT(ISERROR(SEARCH("ADD ITEM IN PARTS SHEET",C276)))</formula>
    </cfRule>
    <cfRule type="containsText" dxfId="2692" priority="2533" stopIfTrue="1" operator="containsText" text="ADD ITEM IN PARTS SHEET">
      <formula>NOT(ISERROR(SEARCH("ADD ITEM IN PARTS SHEET",C276)))</formula>
    </cfRule>
    <cfRule type="containsText" dxfId="2691" priority="2534" stopIfTrue="1" operator="containsText" text="INSERT LINE WITH FORMULA TO ADD ITEMS">
      <formula>NOT(ISERROR(SEARCH("INSERT LINE WITH FORMULA TO ADD ITEMS",C276)))</formula>
    </cfRule>
    <cfRule type="containsText" dxfId="2690" priority="2535" stopIfTrue="1" operator="containsText" text="ADD ITEM IN PARTS SHEET">
      <formula>NOT(ISERROR(SEARCH("ADD ITEM IN PARTS SHEET",C276)))</formula>
    </cfRule>
    <cfRule type="containsText" dxfId="2689" priority="2536" stopIfTrue="1" operator="containsText" text="ADD ITEM IN PARTS SHEET">
      <formula>NOT(ISERROR(SEARCH("ADD ITEM IN PARTS SHEET",C276)))</formula>
    </cfRule>
    <cfRule type="containsText" dxfId="2688" priority="2537" stopIfTrue="1" operator="containsText" text="INSERT LINE WITH FORMULA TO ADD ITEMS">
      <formula>NOT(ISERROR(SEARCH("INSERT LINE WITH FORMULA TO ADD ITEMS",C276)))</formula>
    </cfRule>
    <cfRule type="containsText" dxfId="2687" priority="2538" stopIfTrue="1" operator="containsText" text="ADD ITEM IN PARTS SHEET">
      <formula>NOT(ISERROR(SEARCH("ADD ITEM IN PARTS SHEET",C276)))</formula>
    </cfRule>
    <cfRule type="containsText" dxfId="2686" priority="2539" stopIfTrue="1" operator="containsText" text="ADD ITEM IN PARTS SHEET">
      <formula>NOT(ISERROR(SEARCH("ADD ITEM IN PARTS SHEET",C276)))</formula>
    </cfRule>
    <cfRule type="containsText" dxfId="2685" priority="2540" stopIfTrue="1" operator="containsText" text="INSERT LINE WITH FORMULA TO ADD ITEMS">
      <formula>NOT(ISERROR(SEARCH("INSERT LINE WITH FORMULA TO ADD ITEMS",C276)))</formula>
    </cfRule>
    <cfRule type="containsText" dxfId="2684" priority="2541" stopIfTrue="1" operator="containsText" text="ADD ITEM IN PARTS SHEET">
      <formula>NOT(ISERROR(SEARCH("ADD ITEM IN PARTS SHEET",C276)))</formula>
    </cfRule>
    <cfRule type="containsText" dxfId="2683" priority="2542" stopIfTrue="1" operator="containsText" text="ADD ITEM IN PARTS SHEET">
      <formula>NOT(ISERROR(SEARCH("ADD ITEM IN PARTS SHEET",C276)))</formula>
    </cfRule>
    <cfRule type="containsText" dxfId="2682" priority="2543" stopIfTrue="1" operator="containsText" text="INSERT LINE WITH FORMULA TO ADD ITEMS">
      <formula>NOT(ISERROR(SEARCH("INSERT LINE WITH FORMULA TO ADD ITEMS",C276)))</formula>
    </cfRule>
  </conditionalFormatting>
  <conditionalFormatting sqref="C276:C279">
    <cfRule type="containsText" dxfId="2681" priority="2517" stopIfTrue="1" operator="containsText" text="ADD ITEM IN PARTS SHEET">
      <formula>NOT(ISERROR(SEARCH("ADD ITEM IN PARTS SHEET",C276)))</formula>
    </cfRule>
    <cfRule type="containsText" dxfId="2680" priority="2518" stopIfTrue="1" operator="containsText" text="ADD ITEM IN PARTS SHEET">
      <formula>NOT(ISERROR(SEARCH("ADD ITEM IN PARTS SHEET",C276)))</formula>
    </cfRule>
    <cfRule type="containsText" dxfId="2679" priority="2519" stopIfTrue="1" operator="containsText" text="INSERT LINE WITH FORMULA TO ADD ITEMS">
      <formula>NOT(ISERROR(SEARCH("INSERT LINE WITH FORMULA TO ADD ITEMS",C276)))</formula>
    </cfRule>
  </conditionalFormatting>
  <conditionalFormatting sqref="C278">
    <cfRule type="containsText" dxfId="2678" priority="2502" stopIfTrue="1" operator="containsText" text="ADD ITEM IN PARTS SHEET">
      <formula>NOT(ISERROR(SEARCH("ADD ITEM IN PARTS SHEET",C278)))</formula>
    </cfRule>
    <cfRule type="containsText" dxfId="2677" priority="2503" stopIfTrue="1" operator="containsText" text="ADD ITEM IN PARTS SHEET">
      <formula>NOT(ISERROR(SEARCH("ADD ITEM IN PARTS SHEET",C278)))</formula>
    </cfRule>
    <cfRule type="containsText" dxfId="2676" priority="2504" stopIfTrue="1" operator="containsText" text="INSERT LINE WITH FORMULA TO ADD ITEMS">
      <formula>NOT(ISERROR(SEARCH("INSERT LINE WITH FORMULA TO ADD ITEMS",C278)))</formula>
    </cfRule>
    <cfRule type="containsText" dxfId="2675" priority="2505" stopIfTrue="1" operator="containsText" text="ADD ITEM IN PARTS SHEET">
      <formula>NOT(ISERROR(SEARCH("ADD ITEM IN PARTS SHEET",C278)))</formula>
    </cfRule>
    <cfRule type="containsText" dxfId="2674" priority="2506" stopIfTrue="1" operator="containsText" text="ADD ITEM IN PARTS SHEET">
      <formula>NOT(ISERROR(SEARCH("ADD ITEM IN PARTS SHEET",C278)))</formula>
    </cfRule>
    <cfRule type="containsText" dxfId="2673" priority="2507" stopIfTrue="1" operator="containsText" text="INSERT LINE WITH FORMULA TO ADD ITEMS">
      <formula>NOT(ISERROR(SEARCH("INSERT LINE WITH FORMULA TO ADD ITEMS",C278)))</formula>
    </cfRule>
    <cfRule type="containsText" dxfId="2672" priority="2508" stopIfTrue="1" operator="containsText" text="ADD ITEM IN PARTS SHEET">
      <formula>NOT(ISERROR(SEARCH("ADD ITEM IN PARTS SHEET",C278)))</formula>
    </cfRule>
    <cfRule type="containsText" dxfId="2671" priority="2509" stopIfTrue="1" operator="containsText" text="ADD ITEM IN PARTS SHEET">
      <formula>NOT(ISERROR(SEARCH("ADD ITEM IN PARTS SHEET",C278)))</formula>
    </cfRule>
    <cfRule type="containsText" dxfId="2670" priority="2510" stopIfTrue="1" operator="containsText" text="INSERT LINE WITH FORMULA TO ADD ITEMS">
      <formula>NOT(ISERROR(SEARCH("INSERT LINE WITH FORMULA TO ADD ITEMS",C278)))</formula>
    </cfRule>
    <cfRule type="containsText" dxfId="2669" priority="2511" stopIfTrue="1" operator="containsText" text="ADD ITEM IN PARTS SHEET">
      <formula>NOT(ISERROR(SEARCH("ADD ITEM IN PARTS SHEET",C278)))</formula>
    </cfRule>
    <cfRule type="containsText" dxfId="2668" priority="2512" stopIfTrue="1" operator="containsText" text="ADD ITEM IN PARTS SHEET">
      <formula>NOT(ISERROR(SEARCH("ADD ITEM IN PARTS SHEET",C278)))</formula>
    </cfRule>
    <cfRule type="containsText" dxfId="2667" priority="2513" stopIfTrue="1" operator="containsText" text="INSERT LINE WITH FORMULA TO ADD ITEMS">
      <formula>NOT(ISERROR(SEARCH("INSERT LINE WITH FORMULA TO ADD ITEMS",C278)))</formula>
    </cfRule>
    <cfRule type="containsText" dxfId="2666" priority="2514" stopIfTrue="1" operator="containsText" text="ADD ITEM IN PARTS SHEET">
      <formula>NOT(ISERROR(SEARCH("ADD ITEM IN PARTS SHEET",C278)))</formula>
    </cfRule>
    <cfRule type="containsText" dxfId="2665" priority="2515" stopIfTrue="1" operator="containsText" text="ADD ITEM IN PARTS SHEET">
      <formula>NOT(ISERROR(SEARCH("ADD ITEM IN PARTS SHEET",C278)))</formula>
    </cfRule>
    <cfRule type="containsText" dxfId="2664" priority="2516" stopIfTrue="1" operator="containsText" text="INSERT LINE WITH FORMULA TO ADD ITEMS">
      <formula>NOT(ISERROR(SEARCH("INSERT LINE WITH FORMULA TO ADD ITEMS",C278)))</formula>
    </cfRule>
  </conditionalFormatting>
  <conditionalFormatting sqref="C279">
    <cfRule type="containsText" dxfId="2663" priority="3382" stopIfTrue="1" operator="containsText" text="ADD ITEM IN PARTS SHEET">
      <formula>NOT(ISERROR(SEARCH("ADD ITEM IN PARTS SHEET",C279)))</formula>
    </cfRule>
    <cfRule type="containsText" dxfId="2662" priority="3385" stopIfTrue="1" operator="containsText" text="INSERT LINE WITH FORMULA TO ADD ITEMS">
      <formula>NOT(ISERROR(SEARCH("INSERT LINE WITH FORMULA TO ADD ITEMS",C279)))</formula>
    </cfRule>
    <cfRule type="containsText" dxfId="2661" priority="3418" stopIfTrue="1" operator="containsText" text="ADD ITEM IN PARTS SHEET">
      <formula>NOT(ISERROR(SEARCH("ADD ITEM IN PARTS SHEET",C279)))</formula>
    </cfRule>
    <cfRule type="containsText" dxfId="2660" priority="3419" stopIfTrue="1" operator="containsText" text="ADD ITEM IN PARTS SHEET">
      <formula>NOT(ISERROR(SEARCH("ADD ITEM IN PARTS SHEET",C279)))</formula>
    </cfRule>
    <cfRule type="containsText" dxfId="2659" priority="3420" stopIfTrue="1" operator="containsText" text="INSERT LINE WITH FORMULA TO ADD ITEMS">
      <formula>NOT(ISERROR(SEARCH("INSERT LINE WITH FORMULA TO ADD ITEMS",C279)))</formula>
    </cfRule>
  </conditionalFormatting>
  <conditionalFormatting sqref="C280">
    <cfRule type="containsText" dxfId="2658" priority="2370" stopIfTrue="1" operator="containsText" text="ADD ITEM IN PARTS SHEET">
      <formula>NOT(ISERROR(SEARCH("ADD ITEM IN PARTS SHEET",C280)))</formula>
    </cfRule>
    <cfRule type="containsText" dxfId="2657" priority="2371" stopIfTrue="1" operator="containsText" text="INSERT LINE WITH FORMULA TO ADD ITEMS">
      <formula>NOT(ISERROR(SEARCH("INSERT LINE WITH FORMULA TO ADD ITEMS",C280)))</formula>
    </cfRule>
    <cfRule type="containsText" dxfId="2656" priority="2372" stopIfTrue="1" operator="containsText" text="ADD ITEM IN PARTS SHEET">
      <formula>NOT(ISERROR(SEARCH("ADD ITEM IN PARTS SHEET",C280)))</formula>
    </cfRule>
    <cfRule type="containsText" dxfId="2655" priority="2373" stopIfTrue="1" operator="containsText" text="ADD ITEM IN PARTS SHEET">
      <formula>NOT(ISERROR(SEARCH("ADD ITEM IN PARTS SHEET",C280)))</formula>
    </cfRule>
    <cfRule type="containsText" dxfId="2654" priority="2374" stopIfTrue="1" operator="containsText" text="INSERT LINE WITH FORMULA TO ADD ITEMS">
      <formula>NOT(ISERROR(SEARCH("INSERT LINE WITH FORMULA TO ADD ITEMS",C280)))</formula>
    </cfRule>
    <cfRule type="containsText" dxfId="2653" priority="2375" stopIfTrue="1" operator="containsText" text="ADD ITEM IN PARTS SHEET">
      <formula>NOT(ISERROR(SEARCH("ADD ITEM IN PARTS SHEET",C280)))</formula>
    </cfRule>
    <cfRule type="containsText" dxfId="2652" priority="2376" stopIfTrue="1" operator="containsText" text="INSERT LINE WITH FORMULA TO ADD ITEMS">
      <formula>NOT(ISERROR(SEARCH("INSERT LINE WITH FORMULA TO ADD ITEMS",C280)))</formula>
    </cfRule>
    <cfRule type="containsText" dxfId="2651" priority="2377" stopIfTrue="1" operator="containsText" text="ADD ITEM IN PARTS SHEET">
      <formula>NOT(ISERROR(SEARCH("ADD ITEM IN PARTS SHEET",C280)))</formula>
    </cfRule>
    <cfRule type="containsText" dxfId="2650" priority="2378" stopIfTrue="1" operator="containsText" text="INSERT LINE WITH FORMULA TO ADD ITEMS">
      <formula>NOT(ISERROR(SEARCH("INSERT LINE WITH FORMULA TO ADD ITEMS",C280)))</formula>
    </cfRule>
  </conditionalFormatting>
  <conditionalFormatting sqref="C281:C283 C285 C289">
    <cfRule type="containsText" dxfId="2649" priority="3401" stopIfTrue="1" operator="containsText" text="INSERT LINE WITH FORMULA TO ADD ITEMS">
      <formula>NOT(ISERROR(SEARCH("INSERT LINE WITH FORMULA TO ADD ITEMS",C281)))</formula>
    </cfRule>
  </conditionalFormatting>
  <conditionalFormatting sqref="C281:C283">
    <cfRule type="containsText" dxfId="2648" priority="3387" stopIfTrue="1" operator="containsText" text="ADD ITEM IN PARTS SHEET">
      <formula>NOT(ISERROR(SEARCH("ADD ITEM IN PARTS SHEET",C281)))</formula>
    </cfRule>
    <cfRule type="containsText" dxfId="2647" priority="3388" stopIfTrue="1" operator="containsText" text="INSERT LINE WITH FORMULA TO ADD ITEMS">
      <formula>NOT(ISERROR(SEARCH("INSERT LINE WITH FORMULA TO ADD ITEMS",C281)))</formula>
    </cfRule>
    <cfRule type="containsText" dxfId="2646" priority="3389" stopIfTrue="1" operator="containsText" text="ADD ITEM IN PARTS SHEET">
      <formula>NOT(ISERROR(SEARCH("ADD ITEM IN PARTS SHEET",C281)))</formula>
    </cfRule>
    <cfRule type="containsText" dxfId="2645" priority="3390" stopIfTrue="1" operator="containsText" text="INSERT LINE WITH FORMULA TO ADD ITEMS">
      <formula>NOT(ISERROR(SEARCH("INSERT LINE WITH FORMULA TO ADD ITEMS",C281)))</formula>
    </cfRule>
    <cfRule type="containsText" dxfId="2644" priority="3394" stopIfTrue="1" operator="containsText" text="ADD ITEM IN PARTS SHEET">
      <formula>NOT(ISERROR(SEARCH("ADD ITEM IN PARTS SHEET",C281)))</formula>
    </cfRule>
    <cfRule type="containsText" dxfId="2643" priority="3395" stopIfTrue="1" operator="containsText" text="INSERT LINE WITH FORMULA TO ADD ITEMS">
      <formula>NOT(ISERROR(SEARCH("INSERT LINE WITH FORMULA TO ADD ITEMS",C281)))</formula>
    </cfRule>
  </conditionalFormatting>
  <conditionalFormatting sqref="C281:C284">
    <cfRule type="containsText" dxfId="2642" priority="2947" stopIfTrue="1" operator="containsText" text="ADD ITEM IN PARTS SHEET">
      <formula>NOT(ISERROR(SEARCH("ADD ITEM IN PARTS SHEET",C281)))</formula>
    </cfRule>
  </conditionalFormatting>
  <conditionalFormatting sqref="C284">
    <cfRule type="containsText" dxfId="2641" priority="2938" stopIfTrue="1" operator="containsText" text="ADD ITEM IN PARTS SHEET">
      <formula>NOT(ISERROR(SEARCH("ADD ITEM IN PARTS SHEET",C284)))</formula>
    </cfRule>
    <cfRule type="containsText" dxfId="2640" priority="2939" stopIfTrue="1" operator="containsText" text="ADD ITEM IN PARTS SHEET">
      <formula>NOT(ISERROR(SEARCH("ADD ITEM IN PARTS SHEET",C284)))</formula>
    </cfRule>
    <cfRule type="containsText" dxfId="2639" priority="2940" stopIfTrue="1" operator="containsText" text="INSERT LINE WITH FORMULA TO ADD ITEMS">
      <formula>NOT(ISERROR(SEARCH("INSERT LINE WITH FORMULA TO ADD ITEMS",C284)))</formula>
    </cfRule>
    <cfRule type="containsText" dxfId="2638" priority="2941" stopIfTrue="1" operator="containsText" text="ADD ITEM IN PARTS SHEET">
      <formula>NOT(ISERROR(SEARCH("ADD ITEM IN PARTS SHEET",C284)))</formula>
    </cfRule>
    <cfRule type="containsText" dxfId="2637" priority="2942" stopIfTrue="1" operator="containsText" text="INSERT LINE WITH FORMULA TO ADD ITEMS">
      <formula>NOT(ISERROR(SEARCH("INSERT LINE WITH FORMULA TO ADD ITEMS",C284)))</formula>
    </cfRule>
    <cfRule type="containsText" dxfId="2636" priority="2943" stopIfTrue="1" operator="containsText" text="ADD ITEM IN PARTS SHEET">
      <formula>NOT(ISERROR(SEARCH("ADD ITEM IN PARTS SHEET",C284)))</formula>
    </cfRule>
    <cfRule type="containsText" dxfId="2635" priority="2944" stopIfTrue="1" operator="containsText" text="INSERT LINE WITH FORMULA TO ADD ITEMS">
      <formula>NOT(ISERROR(SEARCH("INSERT LINE WITH FORMULA TO ADD ITEMS",C284)))</formula>
    </cfRule>
    <cfRule type="containsText" dxfId="2634" priority="2945" stopIfTrue="1" operator="containsText" text="ADD ITEM IN PARTS SHEET">
      <formula>NOT(ISERROR(SEARCH("ADD ITEM IN PARTS SHEET",C284)))</formula>
    </cfRule>
    <cfRule type="containsText" dxfId="2633" priority="2946" stopIfTrue="1" operator="containsText" text="INSERT LINE WITH FORMULA TO ADD ITEMS">
      <formula>NOT(ISERROR(SEARCH("INSERT LINE WITH FORMULA TO ADD ITEMS",C284)))</formula>
    </cfRule>
  </conditionalFormatting>
  <conditionalFormatting sqref="C285 C288:C289 C297:C299 C281:C283">
    <cfRule type="containsText" dxfId="2632" priority="3411" stopIfTrue="1" operator="containsText" text="ADD ITEM IN PARTS SHEET">
      <formula>NOT(ISERROR(SEARCH("ADD ITEM IN PARTS SHEET",C281)))</formula>
    </cfRule>
  </conditionalFormatting>
  <conditionalFormatting sqref="C285 C289 C281:C283">
    <cfRule type="containsText" dxfId="2631" priority="3400" stopIfTrue="1" operator="containsText" text="ADD ITEM IN PARTS SHEET">
      <formula>NOT(ISERROR(SEARCH("ADD ITEM IN PARTS SHEET",C281)))</formula>
    </cfRule>
  </conditionalFormatting>
  <conditionalFormatting sqref="C285 C289 C297:C299">
    <cfRule type="containsText" dxfId="2630" priority="3412" stopIfTrue="1" operator="containsText" text="INSERT LINE WITH FORMULA TO ADD ITEMS">
      <formula>NOT(ISERROR(SEARCH("INSERT LINE WITH FORMULA TO ADD ITEMS",C285)))</formula>
    </cfRule>
  </conditionalFormatting>
  <conditionalFormatting sqref="C285 C289">
    <cfRule type="containsText" dxfId="2629" priority="3399" stopIfTrue="1" operator="containsText" text="ADD ITEM IN PARTS SHEET">
      <formula>NOT(ISERROR(SEARCH("ADD ITEM IN PARTS SHEET",C285)))</formula>
    </cfRule>
  </conditionalFormatting>
  <conditionalFormatting sqref="C285">
    <cfRule type="containsText" dxfId="2628" priority="3397" stopIfTrue="1" operator="containsText" text="ADD ITEM IN PARTS SHEET">
      <formula>NOT(ISERROR(SEARCH("ADD ITEM IN PARTS SHEET",C285)))</formula>
    </cfRule>
    <cfRule type="containsText" dxfId="2627" priority="3398" stopIfTrue="1" operator="containsText" text="INSERT LINE WITH FORMULA TO ADD ITEMS">
      <formula>NOT(ISERROR(SEARCH("INSERT LINE WITH FORMULA TO ADD ITEMS",C285)))</formula>
    </cfRule>
  </conditionalFormatting>
  <conditionalFormatting sqref="C285:C286">
    <cfRule type="containsText" dxfId="2626" priority="3366" stopIfTrue="1" operator="containsText" text="ADD ITEM IN PARTS SHEET">
      <formula>NOT(ISERROR(SEARCH("ADD ITEM IN PARTS SHEET",C285)))</formula>
    </cfRule>
  </conditionalFormatting>
  <conditionalFormatting sqref="C286">
    <cfRule type="containsText" dxfId="2625" priority="3362" stopIfTrue="1" operator="containsText" text="ADD ITEM IN PARTS SHEET">
      <formula>NOT(ISERROR(SEARCH("ADD ITEM IN PARTS SHEET",C286)))</formula>
    </cfRule>
    <cfRule type="containsText" dxfId="2624" priority="3363" stopIfTrue="1" operator="containsText" text="ADD ITEM IN PARTS SHEET">
      <formula>NOT(ISERROR(SEARCH("ADD ITEM IN PARTS SHEET",C286)))</formula>
    </cfRule>
    <cfRule type="containsText" dxfId="2623" priority="3364" stopIfTrue="1" operator="containsText" text="INSERT LINE WITH FORMULA TO ADD ITEMS">
      <formula>NOT(ISERROR(SEARCH("INSERT LINE WITH FORMULA TO ADD ITEMS",C286)))</formula>
    </cfRule>
    <cfRule type="containsText" dxfId="2622" priority="3365" stopIfTrue="1" operator="containsText" text="ADD ITEM IN PARTS SHEET">
      <formula>NOT(ISERROR(SEARCH("ADD ITEM IN PARTS SHEET",C286)))</formula>
    </cfRule>
    <cfRule type="containsText" dxfId="2621" priority="3367" stopIfTrue="1" operator="containsText" text="INSERT LINE WITH FORMULA TO ADD ITEMS">
      <formula>NOT(ISERROR(SEARCH("INSERT LINE WITH FORMULA TO ADD ITEMS",C286)))</formula>
    </cfRule>
  </conditionalFormatting>
  <conditionalFormatting sqref="C286:C287">
    <cfRule type="containsText" dxfId="2620" priority="2595" stopIfTrue="1" operator="containsText" text="ADD ITEM IN PARTS SHEET">
      <formula>NOT(ISERROR(SEARCH("ADD ITEM IN PARTS SHEET",C286)))</formula>
    </cfRule>
    <cfRule type="containsText" dxfId="2619" priority="2596" stopIfTrue="1" operator="containsText" text="ADD ITEM IN PARTS SHEET">
      <formula>NOT(ISERROR(SEARCH("ADD ITEM IN PARTS SHEET",C286)))</formula>
    </cfRule>
    <cfRule type="containsText" dxfId="2618" priority="2597" stopIfTrue="1" operator="containsText" text="INSERT LINE WITH FORMULA TO ADD ITEMS">
      <formula>NOT(ISERROR(SEARCH("INSERT LINE WITH FORMULA TO ADD ITEMS",C286)))</formula>
    </cfRule>
  </conditionalFormatting>
  <conditionalFormatting sqref="C287">
    <cfRule type="containsText" dxfId="2617" priority="2589" stopIfTrue="1" operator="containsText" text="ADD ITEM IN PARTS SHEET">
      <formula>NOT(ISERROR(SEARCH("ADD ITEM IN PARTS SHEET",C287)))</formula>
    </cfRule>
    <cfRule type="containsText" dxfId="2616" priority="2590" stopIfTrue="1" operator="containsText" text="ADD ITEM IN PARTS SHEET">
      <formula>NOT(ISERROR(SEARCH("ADD ITEM IN PARTS SHEET",C287)))</formula>
    </cfRule>
    <cfRule type="containsText" dxfId="2615" priority="2591" stopIfTrue="1" operator="containsText" text="INSERT LINE WITH FORMULA TO ADD ITEMS">
      <formula>NOT(ISERROR(SEARCH("INSERT LINE WITH FORMULA TO ADD ITEMS",C287)))</formula>
    </cfRule>
    <cfRule type="containsText" dxfId="2614" priority="2592" stopIfTrue="1" operator="containsText" text="ADD ITEM IN PARTS SHEET">
      <formula>NOT(ISERROR(SEARCH("ADD ITEM IN PARTS SHEET",C287)))</formula>
    </cfRule>
    <cfRule type="containsText" dxfId="2613" priority="2593" stopIfTrue="1" operator="containsText" text="ADD ITEM IN PARTS SHEET">
      <formula>NOT(ISERROR(SEARCH("ADD ITEM IN PARTS SHEET",C287)))</formula>
    </cfRule>
    <cfRule type="containsText" dxfId="2612" priority="2594" stopIfTrue="1" operator="containsText" text="INSERT LINE WITH FORMULA TO ADD ITEMS">
      <formula>NOT(ISERROR(SEARCH("INSERT LINE WITH FORMULA TO ADD ITEMS",C287)))</formula>
    </cfRule>
  </conditionalFormatting>
  <conditionalFormatting sqref="C288 C128:C135 C84:C85">
    <cfRule type="containsText" dxfId="2611" priority="5813" stopIfTrue="1" operator="containsText" text="ADD ITEM IN PARTS SHEET">
      <formula>NOT(ISERROR(SEARCH("ADD ITEM IN PARTS SHEET",C84)))</formula>
    </cfRule>
  </conditionalFormatting>
  <conditionalFormatting sqref="C288">
    <cfRule type="containsText" dxfId="2610" priority="5810" stopIfTrue="1" operator="containsText" text="ADD ITEM IN PARTS SHEET">
      <formula>NOT(ISERROR(SEARCH("ADD ITEM IN PARTS SHEET",C288)))</formula>
    </cfRule>
    <cfRule type="containsText" dxfId="2609" priority="5811" stopIfTrue="1" operator="containsText" text="INSERT LINE WITH FORMULA TO ADD ITEMS">
      <formula>NOT(ISERROR(SEARCH("INSERT LINE WITH FORMULA TO ADD ITEMS",C288)))</formula>
    </cfRule>
    <cfRule type="containsText" dxfId="2608" priority="5812" stopIfTrue="1" operator="containsText" text="ADD ITEM IN PARTS SHEET">
      <formula>NOT(ISERROR(SEARCH("ADD ITEM IN PARTS SHEET",C288)))</formula>
    </cfRule>
  </conditionalFormatting>
  <conditionalFormatting sqref="C289:C291">
    <cfRule type="containsText" dxfId="2607" priority="3374" stopIfTrue="1" operator="containsText" text="ADD ITEM IN PARTS SHEET">
      <formula>NOT(ISERROR(SEARCH("ADD ITEM IN PARTS SHEET",C289)))</formula>
    </cfRule>
    <cfRule type="containsText" dxfId="2606" priority="3375" stopIfTrue="1" operator="containsText" text="ADD ITEM IN PARTS SHEET">
      <formula>NOT(ISERROR(SEARCH("ADD ITEM IN PARTS SHEET",C289)))</formula>
    </cfRule>
    <cfRule type="containsText" dxfId="2605" priority="3376" stopIfTrue="1" operator="containsText" text="INSERT LINE WITH FORMULA TO ADD ITEMS">
      <formula>NOT(ISERROR(SEARCH("INSERT LINE WITH FORMULA TO ADD ITEMS",C289)))</formula>
    </cfRule>
  </conditionalFormatting>
  <conditionalFormatting sqref="C290">
    <cfRule type="containsText" dxfId="2604" priority="3371" stopIfTrue="1" operator="containsText" text="ADD ITEM IN PARTS SHEET">
      <formula>NOT(ISERROR(SEARCH("ADD ITEM IN PARTS SHEET",C290)))</formula>
    </cfRule>
    <cfRule type="containsText" dxfId="2603" priority="3372" stopIfTrue="1" operator="containsText" text="ADD ITEM IN PARTS SHEET">
      <formula>NOT(ISERROR(SEARCH("ADD ITEM IN PARTS SHEET",C290)))</formula>
    </cfRule>
    <cfRule type="containsText" dxfId="2602" priority="3373" stopIfTrue="1" operator="containsText" text="INSERT LINE WITH FORMULA TO ADD ITEMS">
      <formula>NOT(ISERROR(SEARCH("INSERT LINE WITH FORMULA TO ADD ITEMS",C290)))</formula>
    </cfRule>
  </conditionalFormatting>
  <conditionalFormatting sqref="C292:C294">
    <cfRule type="containsText" dxfId="2601" priority="3369" stopIfTrue="1" operator="containsText" text="ADD ITEM IN PARTS SHEET">
      <formula>NOT(ISERROR(SEARCH("ADD ITEM IN PARTS SHEET",C292)))</formula>
    </cfRule>
    <cfRule type="containsText" dxfId="2600" priority="3370" stopIfTrue="1" operator="containsText" text="INSERT LINE WITH FORMULA TO ADD ITEMS">
      <formula>NOT(ISERROR(SEARCH("INSERT LINE WITH FORMULA TO ADD ITEMS",C292)))</formula>
    </cfRule>
  </conditionalFormatting>
  <conditionalFormatting sqref="C292:C296">
    <cfRule type="containsText" dxfId="2599" priority="3348" stopIfTrue="1" operator="containsText" text="ADD ITEM IN PARTS SHEET">
      <formula>NOT(ISERROR(SEARCH("ADD ITEM IN PARTS SHEET",C292)))</formula>
    </cfRule>
  </conditionalFormatting>
  <conditionalFormatting sqref="C295:C296">
    <cfRule type="containsText" dxfId="2598" priority="3347" stopIfTrue="1" operator="containsText" text="ADD ITEM IN PARTS SHEET">
      <formula>NOT(ISERROR(SEARCH("ADD ITEM IN PARTS SHEET",C295)))</formula>
    </cfRule>
    <cfRule type="containsText" dxfId="2597" priority="3349" stopIfTrue="1" operator="containsText" text="INSERT LINE WITH FORMULA TO ADD ITEMS">
      <formula>NOT(ISERROR(SEARCH("INSERT LINE WITH FORMULA TO ADD ITEMS",C295)))</formula>
    </cfRule>
  </conditionalFormatting>
  <conditionalFormatting sqref="C297:C299 C285 C289">
    <cfRule type="containsText" dxfId="2596" priority="3410" stopIfTrue="1" operator="containsText" text="ADD ITEM IN PARTS SHEET">
      <formula>NOT(ISERROR(SEARCH("ADD ITEM IN PARTS SHEET",C285)))</formula>
    </cfRule>
  </conditionalFormatting>
  <conditionalFormatting sqref="C298">
    <cfRule type="containsText" dxfId="2595" priority="3404" stopIfTrue="1" operator="containsText" text="ADD ITEM IN PARTS SHEET">
      <formula>NOT(ISERROR(SEARCH("ADD ITEM IN PARTS SHEET",C298)))</formula>
    </cfRule>
    <cfRule type="containsText" dxfId="2594" priority="3405" stopIfTrue="1" operator="containsText" text="ADD ITEM IN PARTS SHEET">
      <formula>NOT(ISERROR(SEARCH("ADD ITEM IN PARTS SHEET",C298)))</formula>
    </cfRule>
    <cfRule type="containsText" dxfId="2593" priority="3406" stopIfTrue="1" operator="containsText" text="INSERT LINE WITH FORMULA TO ADD ITEMS">
      <formula>NOT(ISERROR(SEARCH("INSERT LINE WITH FORMULA TO ADD ITEMS",C298)))</formula>
    </cfRule>
    <cfRule type="containsText" dxfId="2592" priority="3407" stopIfTrue="1" operator="containsText" text="ADD ITEM IN PARTS SHEET">
      <formula>NOT(ISERROR(SEARCH("ADD ITEM IN PARTS SHEET",C298)))</formula>
    </cfRule>
    <cfRule type="containsText" dxfId="2591" priority="3408" stopIfTrue="1" operator="containsText" text="ADD ITEM IN PARTS SHEET">
      <formula>NOT(ISERROR(SEARCH("ADD ITEM IN PARTS SHEET",C298)))</formula>
    </cfRule>
    <cfRule type="containsText" dxfId="2590" priority="3409" stopIfTrue="1" operator="containsText" text="INSERT LINE WITH FORMULA TO ADD ITEMS">
      <formula>NOT(ISERROR(SEARCH("INSERT LINE WITH FORMULA TO ADD ITEMS",C298)))</formula>
    </cfRule>
  </conditionalFormatting>
  <conditionalFormatting sqref="C298:C299">
    <cfRule type="containsText" dxfId="2589" priority="3402" stopIfTrue="1" operator="containsText" text="ADD ITEM IN PARTS SHEET">
      <formula>NOT(ISERROR(SEARCH("ADD ITEM IN PARTS SHEET",C298)))</formula>
    </cfRule>
    <cfRule type="containsText" dxfId="2588" priority="3403" stopIfTrue="1" operator="containsText" text="INSERT LINE WITH FORMULA TO ADD ITEMS">
      <formula>NOT(ISERROR(SEARCH("INSERT LINE WITH FORMULA TO ADD ITEMS",C298)))</formula>
    </cfRule>
  </conditionalFormatting>
  <conditionalFormatting sqref="C299:C300">
    <cfRule type="containsText" dxfId="2587" priority="3344" stopIfTrue="1" operator="containsText" text="ADD ITEM IN PARTS SHEET">
      <formula>NOT(ISERROR(SEARCH("ADD ITEM IN PARTS SHEET",C299)))</formula>
    </cfRule>
    <cfRule type="containsText" dxfId="2586" priority="3345" stopIfTrue="1" operator="containsText" text="ADD ITEM IN PARTS SHEET">
      <formula>NOT(ISERROR(SEARCH("ADD ITEM IN PARTS SHEET",C299)))</formula>
    </cfRule>
    <cfRule type="containsText" dxfId="2585" priority="3346" stopIfTrue="1" operator="containsText" text="INSERT LINE WITH FORMULA TO ADD ITEMS">
      <formula>NOT(ISERROR(SEARCH("INSERT LINE WITH FORMULA TO ADD ITEMS",C299)))</formula>
    </cfRule>
  </conditionalFormatting>
  <conditionalFormatting sqref="C300">
    <cfRule type="containsText" dxfId="2584" priority="3339" stopIfTrue="1" operator="containsText" text="ADD ITEM IN PARTS SHEET">
      <formula>NOT(ISERROR(SEARCH("ADD ITEM IN PARTS SHEET",C300)))</formula>
    </cfRule>
    <cfRule type="containsText" dxfId="2583" priority="3340" stopIfTrue="1" operator="containsText" text="INSERT LINE WITH FORMULA TO ADD ITEMS">
      <formula>NOT(ISERROR(SEARCH("INSERT LINE WITH FORMULA TO ADD ITEMS",C300)))</formula>
    </cfRule>
    <cfRule type="containsText" dxfId="2582" priority="3341" stopIfTrue="1" operator="containsText" text="ADD ITEM IN PARTS SHEET">
      <formula>NOT(ISERROR(SEARCH("ADD ITEM IN PARTS SHEET",C300)))</formula>
    </cfRule>
    <cfRule type="containsText" dxfId="2581" priority="3342" stopIfTrue="1" operator="containsText" text="ADD ITEM IN PARTS SHEET">
      <formula>NOT(ISERROR(SEARCH("ADD ITEM IN PARTS SHEET",C300)))</formula>
    </cfRule>
    <cfRule type="containsText" dxfId="2580" priority="3343" stopIfTrue="1" operator="containsText" text="INSERT LINE WITH FORMULA TO ADD ITEMS">
      <formula>NOT(ISERROR(SEARCH("INSERT LINE WITH FORMULA TO ADD ITEMS",C300)))</formula>
    </cfRule>
  </conditionalFormatting>
  <conditionalFormatting sqref="C300:C301">
    <cfRule type="containsText" dxfId="2579" priority="2368" stopIfTrue="1" operator="containsText" text="ADD ITEM IN PARTS SHEET">
      <formula>NOT(ISERROR(SEARCH("ADD ITEM IN PARTS SHEET",C300)))</formula>
    </cfRule>
  </conditionalFormatting>
  <conditionalFormatting sqref="C301">
    <cfRule type="containsText" dxfId="2578" priority="2361" stopIfTrue="1" operator="containsText" text="ADD ITEM IN PARTS SHEET">
      <formula>NOT(ISERROR(SEARCH("ADD ITEM IN PARTS SHEET",C301)))</formula>
    </cfRule>
    <cfRule type="containsText" dxfId="2577" priority="2362" stopIfTrue="1" operator="containsText" text="INSERT LINE WITH FORMULA TO ADD ITEMS">
      <formula>NOT(ISERROR(SEARCH("INSERT LINE WITH FORMULA TO ADD ITEMS",C301)))</formula>
    </cfRule>
    <cfRule type="containsText" dxfId="2576" priority="2363" stopIfTrue="1" operator="containsText" text="ADD ITEM IN PARTS SHEET">
      <formula>NOT(ISERROR(SEARCH("ADD ITEM IN PARTS SHEET",C301)))</formula>
    </cfRule>
    <cfRule type="containsText" dxfId="2575" priority="2364" stopIfTrue="1" operator="containsText" text="ADD ITEM IN PARTS SHEET">
      <formula>NOT(ISERROR(SEARCH("ADD ITEM IN PARTS SHEET",C301)))</formula>
    </cfRule>
    <cfRule type="containsText" dxfId="2574" priority="2365" stopIfTrue="1" operator="containsText" text="INSERT LINE WITH FORMULA TO ADD ITEMS">
      <formula>NOT(ISERROR(SEARCH("INSERT LINE WITH FORMULA TO ADD ITEMS",C301)))</formula>
    </cfRule>
    <cfRule type="containsText" dxfId="2573" priority="2366" stopIfTrue="1" operator="containsText" text="ADD ITEM IN PARTS SHEET">
      <formula>NOT(ISERROR(SEARCH("ADD ITEM IN PARTS SHEET",C301)))</formula>
    </cfRule>
    <cfRule type="containsText" dxfId="2572" priority="2367" stopIfTrue="1" operator="containsText" text="INSERT LINE WITH FORMULA TO ADD ITEMS">
      <formula>NOT(ISERROR(SEARCH("INSERT LINE WITH FORMULA TO ADD ITEMS",C301)))</formula>
    </cfRule>
    <cfRule type="containsText" dxfId="2571" priority="2369" stopIfTrue="1" operator="containsText" text="INSERT LINE WITH FORMULA TO ADD ITEMS">
      <formula>NOT(ISERROR(SEARCH("INSERT LINE WITH FORMULA TO ADD ITEMS",C301)))</formula>
    </cfRule>
  </conditionalFormatting>
  <conditionalFormatting sqref="C302:C304">
    <cfRule type="containsText" dxfId="2570" priority="3303" stopIfTrue="1" operator="containsText" text="ADD ITEM IN PARTS SHEET">
      <formula>NOT(ISERROR(SEARCH("ADD ITEM IN PARTS SHEET",C302)))</formula>
    </cfRule>
    <cfRule type="containsText" dxfId="2569" priority="3304" stopIfTrue="1" operator="containsText" text="INSERT LINE WITH FORMULA TO ADD ITEMS">
      <formula>NOT(ISERROR(SEARCH("INSERT LINE WITH FORMULA TO ADD ITEMS",C302)))</formula>
    </cfRule>
    <cfRule type="containsText" dxfId="2568" priority="3305" stopIfTrue="1" operator="containsText" text="ADD ITEM IN PARTS SHEET">
      <formula>NOT(ISERROR(SEARCH("ADD ITEM IN PARTS SHEET",C302)))</formula>
    </cfRule>
    <cfRule type="containsText" dxfId="2567" priority="3306" stopIfTrue="1" operator="containsText" text="INSERT LINE WITH FORMULA TO ADD ITEMS">
      <formula>NOT(ISERROR(SEARCH("INSERT LINE WITH FORMULA TO ADD ITEMS",C302)))</formula>
    </cfRule>
  </conditionalFormatting>
  <conditionalFormatting sqref="C302:C306 C316:C317 C314">
    <cfRule type="containsText" dxfId="2566" priority="3327" stopIfTrue="1" operator="containsText" text="ADD ITEM IN PARTS SHEET">
      <formula>NOT(ISERROR(SEARCH("ADD ITEM IN PARTS SHEET",C302)))</formula>
    </cfRule>
  </conditionalFormatting>
  <conditionalFormatting sqref="C302:C306">
    <cfRule type="containsText" dxfId="2565" priority="3310" stopIfTrue="1" operator="containsText" text="ADD ITEM IN PARTS SHEET">
      <formula>NOT(ISERROR(SEARCH("ADD ITEM IN PARTS SHEET",C302)))</formula>
    </cfRule>
    <cfRule type="containsText" dxfId="2564" priority="3311" stopIfTrue="1" operator="containsText" text="INSERT LINE WITH FORMULA TO ADD ITEMS">
      <formula>NOT(ISERROR(SEARCH("INSERT LINE WITH FORMULA TO ADD ITEMS",C302)))</formula>
    </cfRule>
    <cfRule type="containsText" dxfId="2563" priority="3316" stopIfTrue="1" operator="containsText" text="ADD ITEM IN PARTS SHEET">
      <formula>NOT(ISERROR(SEARCH("ADD ITEM IN PARTS SHEET",C302)))</formula>
    </cfRule>
    <cfRule type="containsText" dxfId="2562" priority="3317" stopIfTrue="1" operator="containsText" text="INSERT LINE WITH FORMULA TO ADD ITEMS">
      <formula>NOT(ISERROR(SEARCH("INSERT LINE WITH FORMULA TO ADD ITEMS",C302)))</formula>
    </cfRule>
  </conditionalFormatting>
  <conditionalFormatting sqref="C302:C308">
    <cfRule type="containsText" dxfId="2561" priority="2587" stopIfTrue="1" operator="containsText" text="ADD ITEM IN PARTS SHEET">
      <formula>NOT(ISERROR(SEARCH("ADD ITEM IN PARTS SHEET",C302)))</formula>
    </cfRule>
  </conditionalFormatting>
  <conditionalFormatting sqref="C305:C306 C314 C316:C317">
    <cfRule type="containsText" dxfId="2560" priority="3328" stopIfTrue="1" operator="containsText" text="INSERT LINE WITH FORMULA TO ADD ITEMS">
      <formula>NOT(ISERROR(SEARCH("INSERT LINE WITH FORMULA TO ADD ITEMS",C305)))</formula>
    </cfRule>
  </conditionalFormatting>
  <conditionalFormatting sqref="C305:C306">
    <cfRule type="containsText" dxfId="2559" priority="3315" stopIfTrue="1" operator="containsText" text="ADD ITEM IN PARTS SHEET">
      <formula>NOT(ISERROR(SEARCH("ADD ITEM IN PARTS SHEET",C305)))</formula>
    </cfRule>
  </conditionalFormatting>
  <conditionalFormatting sqref="C307">
    <cfRule type="containsText" dxfId="2558" priority="2580" stopIfTrue="1" operator="containsText" text="ADD ITEM IN PARTS SHEET">
      <formula>NOT(ISERROR(SEARCH("ADD ITEM IN PARTS SHEET",C307)))</formula>
    </cfRule>
    <cfRule type="containsText" dxfId="2557" priority="2581" stopIfTrue="1" operator="containsText" text="ADD ITEM IN PARTS SHEET">
      <formula>NOT(ISERROR(SEARCH("ADD ITEM IN PARTS SHEET",C307)))</formula>
    </cfRule>
    <cfRule type="containsText" dxfId="2556" priority="2582" stopIfTrue="1" operator="containsText" text="INSERT LINE WITH FORMULA TO ADD ITEMS">
      <formula>NOT(ISERROR(SEARCH("INSERT LINE WITH FORMULA TO ADD ITEMS",C307)))</formula>
    </cfRule>
    <cfRule type="containsText" dxfId="2555" priority="2583" stopIfTrue="1" operator="containsText" text="ADD ITEM IN PARTS SHEET">
      <formula>NOT(ISERROR(SEARCH("ADD ITEM IN PARTS SHEET",C307)))</formula>
    </cfRule>
    <cfRule type="containsText" dxfId="2554" priority="2584" stopIfTrue="1" operator="containsText" text="ADD ITEM IN PARTS SHEET">
      <formula>NOT(ISERROR(SEARCH("ADD ITEM IN PARTS SHEET",C307)))</formula>
    </cfRule>
    <cfRule type="containsText" dxfId="2553" priority="2585" stopIfTrue="1" operator="containsText" text="INSERT LINE WITH FORMULA TO ADD ITEMS">
      <formula>NOT(ISERROR(SEARCH("INSERT LINE WITH FORMULA TO ADD ITEMS",C307)))</formula>
    </cfRule>
    <cfRule type="containsText" dxfId="2552" priority="2586" stopIfTrue="1" operator="containsText" text="ADD ITEM IN PARTS SHEET">
      <formula>NOT(ISERROR(SEARCH("ADD ITEM IN PARTS SHEET",C307)))</formula>
    </cfRule>
    <cfRule type="containsText" dxfId="2551" priority="2588" stopIfTrue="1" operator="containsText" text="INSERT LINE WITH FORMULA TO ADD ITEMS">
      <formula>NOT(ISERROR(SEARCH("INSERT LINE WITH FORMULA TO ADD ITEMS",C307)))</formula>
    </cfRule>
  </conditionalFormatting>
  <conditionalFormatting sqref="C308">
    <cfRule type="containsText" dxfId="2550" priority="3276" stopIfTrue="1" operator="containsText" text="ADD ITEM IN PARTS SHEET">
      <formula>NOT(ISERROR(SEARCH("ADD ITEM IN PARTS SHEET",C308)))</formula>
    </cfRule>
    <cfRule type="containsText" dxfId="2549" priority="3277" stopIfTrue="1" operator="containsText" text="INSERT LINE WITH FORMULA TO ADD ITEMS">
      <formula>NOT(ISERROR(SEARCH("INSERT LINE WITH FORMULA TO ADD ITEMS",C308)))</formula>
    </cfRule>
    <cfRule type="containsText" dxfId="2548" priority="3278" stopIfTrue="1" operator="containsText" text="ADD ITEM IN PARTS SHEET">
      <formula>NOT(ISERROR(SEARCH("ADD ITEM IN PARTS SHEET",C308)))</formula>
    </cfRule>
    <cfRule type="containsText" dxfId="2547" priority="3279" stopIfTrue="1" operator="containsText" text="ADD ITEM IN PARTS SHEET">
      <formula>NOT(ISERROR(SEARCH("ADD ITEM IN PARTS SHEET",C308)))</formula>
    </cfRule>
    <cfRule type="containsText" dxfId="2546" priority="3280" stopIfTrue="1" operator="containsText" text="INSERT LINE WITH FORMULA TO ADD ITEMS">
      <formula>NOT(ISERROR(SEARCH("INSERT LINE WITH FORMULA TO ADD ITEMS",C308)))</formula>
    </cfRule>
    <cfRule type="containsText" dxfId="2545" priority="3281" stopIfTrue="1" operator="containsText" text="ADD ITEM IN PARTS SHEET">
      <formula>NOT(ISERROR(SEARCH("ADD ITEM IN PARTS SHEET",C308)))</formula>
    </cfRule>
    <cfRule type="containsText" dxfId="2544" priority="3282" stopIfTrue="1" operator="containsText" text="ADD ITEM IN PARTS SHEET">
      <formula>NOT(ISERROR(SEARCH("ADD ITEM IN PARTS SHEET",C308)))</formula>
    </cfRule>
    <cfRule type="containsText" dxfId="2543" priority="3283" stopIfTrue="1" operator="containsText" text="INSERT LINE WITH FORMULA TO ADD ITEMS">
      <formula>NOT(ISERROR(SEARCH("INSERT LINE WITH FORMULA TO ADD ITEMS",C308)))</formula>
    </cfRule>
  </conditionalFormatting>
  <conditionalFormatting sqref="C309">
    <cfRule type="containsText" dxfId="2542" priority="2571" stopIfTrue="1" operator="containsText" text="ADD ITEM IN PARTS SHEET">
      <formula>NOT(ISERROR(SEARCH("ADD ITEM IN PARTS SHEET",C309)))</formula>
    </cfRule>
    <cfRule type="containsText" dxfId="2541" priority="2572" stopIfTrue="1" operator="containsText" text="ADD ITEM IN PARTS SHEET">
      <formula>NOT(ISERROR(SEARCH("ADD ITEM IN PARTS SHEET",C309)))</formula>
    </cfRule>
    <cfRule type="containsText" dxfId="2540" priority="2573" stopIfTrue="1" operator="containsText" text="INSERT LINE WITH FORMULA TO ADD ITEMS">
      <formula>NOT(ISERROR(SEARCH("INSERT LINE WITH FORMULA TO ADD ITEMS",C309)))</formula>
    </cfRule>
    <cfRule type="containsText" dxfId="2539" priority="2574" stopIfTrue="1" operator="containsText" text="ADD ITEM IN PARTS SHEET">
      <formula>NOT(ISERROR(SEARCH("ADD ITEM IN PARTS SHEET",C309)))</formula>
    </cfRule>
    <cfRule type="containsText" dxfId="2538" priority="2575" stopIfTrue="1" operator="containsText" text="ADD ITEM IN PARTS SHEET">
      <formula>NOT(ISERROR(SEARCH("ADD ITEM IN PARTS SHEET",C309)))</formula>
    </cfRule>
    <cfRule type="containsText" dxfId="2537" priority="2576" stopIfTrue="1" operator="containsText" text="INSERT LINE WITH FORMULA TO ADD ITEMS">
      <formula>NOT(ISERROR(SEARCH("INSERT LINE WITH FORMULA TO ADD ITEMS",C309)))</formula>
    </cfRule>
    <cfRule type="containsText" dxfId="2536" priority="2577" stopIfTrue="1" operator="containsText" text="ADD ITEM IN PARTS SHEET">
      <formula>NOT(ISERROR(SEARCH("ADD ITEM IN PARTS SHEET",C309)))</formula>
    </cfRule>
  </conditionalFormatting>
  <conditionalFormatting sqref="C309:C313">
    <cfRule type="containsText" dxfId="2535" priority="2579" stopIfTrue="1" operator="containsText" text="INSERT LINE WITH FORMULA TO ADD ITEMS">
      <formula>NOT(ISERROR(SEARCH("INSERT LINE WITH FORMULA TO ADD ITEMS",C309)))</formula>
    </cfRule>
  </conditionalFormatting>
  <conditionalFormatting sqref="C309:C314">
    <cfRule type="containsText" dxfId="2534" priority="2578" stopIfTrue="1" operator="containsText" text="ADD ITEM IN PARTS SHEET">
      <formula>NOT(ISERROR(SEARCH("ADD ITEM IN PARTS SHEET",C309)))</formula>
    </cfRule>
  </conditionalFormatting>
  <conditionalFormatting sqref="C310:C311">
    <cfRule type="containsText" dxfId="2533" priority="3332" stopIfTrue="1" operator="containsText" text="ADD ITEM IN PARTS SHEET">
      <formula>NOT(ISERROR(SEARCH("ADD ITEM IN PARTS SHEET",C310)))</formula>
    </cfRule>
    <cfRule type="containsText" dxfId="2532" priority="3333" stopIfTrue="1" operator="containsText" text="ADD ITEM IN PARTS SHEET">
      <formula>NOT(ISERROR(SEARCH("ADD ITEM IN PARTS SHEET",C310)))</formula>
    </cfRule>
    <cfRule type="containsText" dxfId="2531" priority="3334" stopIfTrue="1" operator="containsText" text="INSERT LINE WITH FORMULA TO ADD ITEMS">
      <formula>NOT(ISERROR(SEARCH("INSERT LINE WITH FORMULA TO ADD ITEMS",C310)))</formula>
    </cfRule>
    <cfRule type="containsText" dxfId="2530" priority="3335" stopIfTrue="1" operator="containsText" text="ADD ITEM IN PARTS SHEET">
      <formula>NOT(ISERROR(SEARCH("ADD ITEM IN PARTS SHEET",C310)))</formula>
    </cfRule>
    <cfRule type="containsText" dxfId="2529" priority="3336" stopIfTrue="1" operator="containsText" text="ADD ITEM IN PARTS SHEET">
      <formula>NOT(ISERROR(SEARCH("ADD ITEM IN PARTS SHEET",C310)))</formula>
    </cfRule>
    <cfRule type="containsText" dxfId="2528" priority="3337" stopIfTrue="1" operator="containsText" text="INSERT LINE WITH FORMULA TO ADD ITEMS">
      <formula>NOT(ISERROR(SEARCH("INSERT LINE WITH FORMULA TO ADD ITEMS",C310)))</formula>
    </cfRule>
  </conditionalFormatting>
  <conditionalFormatting sqref="C315">
    <cfRule type="containsText" dxfId="2527" priority="2568" stopIfTrue="1" operator="containsText" text="ADD ITEM IN PARTS SHEET">
      <formula>NOT(ISERROR(SEARCH("ADD ITEM IN PARTS SHEET",C315)))</formula>
    </cfRule>
    <cfRule type="containsText" dxfId="2526" priority="2569" stopIfTrue="1" operator="containsText" text="ADD ITEM IN PARTS SHEET">
      <formula>NOT(ISERROR(SEARCH("ADD ITEM IN PARTS SHEET",C315)))</formula>
    </cfRule>
    <cfRule type="containsText" dxfId="2525" priority="2570" stopIfTrue="1" operator="containsText" text="INSERT LINE WITH FORMULA TO ADD ITEMS">
      <formula>NOT(ISERROR(SEARCH("INSERT LINE WITH FORMULA TO ADD ITEMS",C315)))</formula>
    </cfRule>
  </conditionalFormatting>
  <conditionalFormatting sqref="C316">
    <cfRule type="containsText" dxfId="2524" priority="3320" stopIfTrue="1" operator="containsText" text="ADD ITEM IN PARTS SHEET">
      <formula>NOT(ISERROR(SEARCH("ADD ITEM IN PARTS SHEET",C316)))</formula>
    </cfRule>
    <cfRule type="containsText" dxfId="2523" priority="3321" stopIfTrue="1" operator="containsText" text="ADD ITEM IN PARTS SHEET">
      <formula>NOT(ISERROR(SEARCH("ADD ITEM IN PARTS SHEET",C316)))</formula>
    </cfRule>
    <cfRule type="containsText" dxfId="2522" priority="3322" stopIfTrue="1" operator="containsText" text="INSERT LINE WITH FORMULA TO ADD ITEMS">
      <formula>NOT(ISERROR(SEARCH("INSERT LINE WITH FORMULA TO ADD ITEMS",C316)))</formula>
    </cfRule>
    <cfRule type="containsText" dxfId="2521" priority="3323" stopIfTrue="1" operator="containsText" text="ADD ITEM IN PARTS SHEET">
      <formula>NOT(ISERROR(SEARCH("ADD ITEM IN PARTS SHEET",C316)))</formula>
    </cfRule>
    <cfRule type="containsText" dxfId="2520" priority="3324" stopIfTrue="1" operator="containsText" text="ADD ITEM IN PARTS SHEET">
      <formula>NOT(ISERROR(SEARCH("ADD ITEM IN PARTS SHEET",C316)))</formula>
    </cfRule>
    <cfRule type="containsText" dxfId="2519" priority="3325" stopIfTrue="1" operator="containsText" text="INSERT LINE WITH FORMULA TO ADD ITEMS">
      <formula>NOT(ISERROR(SEARCH("INSERT LINE WITH FORMULA TO ADD ITEMS",C316)))</formula>
    </cfRule>
  </conditionalFormatting>
  <conditionalFormatting sqref="C316:C317 C305:C306">
    <cfRule type="containsText" dxfId="2518" priority="3326" stopIfTrue="1" operator="containsText" text="ADD ITEM IN PARTS SHEET">
      <formula>NOT(ISERROR(SEARCH("ADD ITEM IN PARTS SHEET",C305)))</formula>
    </cfRule>
  </conditionalFormatting>
  <conditionalFormatting sqref="C316:C317">
    <cfRule type="containsText" dxfId="2517" priority="3318" stopIfTrue="1" operator="containsText" text="ADD ITEM IN PARTS SHEET">
      <formula>NOT(ISERROR(SEARCH("ADD ITEM IN PARTS SHEET",C316)))</formula>
    </cfRule>
    <cfRule type="containsText" dxfId="2516" priority="3319" stopIfTrue="1" operator="containsText" text="INSERT LINE WITH FORMULA TO ADD ITEMS">
      <formula>NOT(ISERROR(SEARCH("INSERT LINE WITH FORMULA TO ADD ITEMS",C316)))</formula>
    </cfRule>
  </conditionalFormatting>
  <conditionalFormatting sqref="C317:C318">
    <cfRule type="containsText" dxfId="2515" priority="3269" stopIfTrue="1" operator="containsText" text="ADD ITEM IN PARTS SHEET">
      <formula>NOT(ISERROR(SEARCH("ADD ITEM IN PARTS SHEET",C317)))</formula>
    </cfRule>
    <cfRule type="containsText" dxfId="2514" priority="3270" stopIfTrue="1" operator="containsText" text="ADD ITEM IN PARTS SHEET">
      <formula>NOT(ISERROR(SEARCH("ADD ITEM IN PARTS SHEET",C317)))</formula>
    </cfRule>
    <cfRule type="containsText" dxfId="2513" priority="3271" stopIfTrue="1" operator="containsText" text="INSERT LINE WITH FORMULA TO ADD ITEMS">
      <formula>NOT(ISERROR(SEARCH("INSERT LINE WITH FORMULA TO ADD ITEMS",C317)))</formula>
    </cfRule>
  </conditionalFormatting>
  <conditionalFormatting sqref="C318">
    <cfRule type="containsText" dxfId="2512" priority="3264" stopIfTrue="1" operator="containsText" text="ADD ITEM IN PARTS SHEET">
      <formula>NOT(ISERROR(SEARCH("ADD ITEM IN PARTS SHEET",C318)))</formula>
    </cfRule>
    <cfRule type="containsText" dxfId="2511" priority="3265" stopIfTrue="1" operator="containsText" text="INSERT LINE WITH FORMULA TO ADD ITEMS">
      <formula>NOT(ISERROR(SEARCH("INSERT LINE WITH FORMULA TO ADD ITEMS",C318)))</formula>
    </cfRule>
    <cfRule type="containsText" dxfId="2510" priority="3266" stopIfTrue="1" operator="containsText" text="ADD ITEM IN PARTS SHEET">
      <formula>NOT(ISERROR(SEARCH("ADD ITEM IN PARTS SHEET",C318)))</formula>
    </cfRule>
    <cfRule type="containsText" dxfId="2509" priority="3267" stopIfTrue="1" operator="containsText" text="ADD ITEM IN PARTS SHEET">
      <formula>NOT(ISERROR(SEARCH("ADD ITEM IN PARTS SHEET",C318)))</formula>
    </cfRule>
    <cfRule type="containsText" dxfId="2508" priority="3268" stopIfTrue="1" operator="containsText" text="INSERT LINE WITH FORMULA TO ADD ITEMS">
      <formula>NOT(ISERROR(SEARCH("INSERT LINE WITH FORMULA TO ADD ITEMS",C318)))</formula>
    </cfRule>
  </conditionalFormatting>
  <conditionalFormatting sqref="C318:C324">
    <cfRule type="containsText" dxfId="2507" priority="2359" stopIfTrue="1" operator="containsText" text="ADD ITEM IN PARTS SHEET">
      <formula>NOT(ISERROR(SEARCH("ADD ITEM IN PARTS SHEET",C318)))</formula>
    </cfRule>
  </conditionalFormatting>
  <conditionalFormatting sqref="C319:C320">
    <cfRule type="containsText" dxfId="2506" priority="2357" stopIfTrue="1" operator="containsText" text="ADD ITEM IN PARTS SHEET">
      <formula>NOT(ISERROR(SEARCH("ADD ITEM IN PARTS SHEET",C319)))</formula>
    </cfRule>
    <cfRule type="containsText" dxfId="2505" priority="2360" stopIfTrue="1" operator="containsText" text="INSERT LINE WITH FORMULA TO ADD ITEMS">
      <formula>NOT(ISERROR(SEARCH("INSERT LINE WITH FORMULA TO ADD ITEMS",C319)))</formula>
    </cfRule>
  </conditionalFormatting>
  <conditionalFormatting sqref="C320">
    <cfRule type="containsText" dxfId="2504" priority="2352" stopIfTrue="1" operator="containsText" text="ADD ITEM IN PARTS SHEET">
      <formula>NOT(ISERROR(SEARCH("ADD ITEM IN PARTS SHEET",C320)))</formula>
    </cfRule>
    <cfRule type="containsText" dxfId="2503" priority="2353" stopIfTrue="1" operator="containsText" text="INSERT LINE WITH FORMULA TO ADD ITEMS">
      <formula>NOT(ISERROR(SEARCH("INSERT LINE WITH FORMULA TO ADD ITEMS",C320)))</formula>
    </cfRule>
    <cfRule type="containsText" dxfId="2502" priority="2354" stopIfTrue="1" operator="containsText" text="ADD ITEM IN PARTS SHEET">
      <formula>NOT(ISERROR(SEARCH("ADD ITEM IN PARTS SHEET",C320)))</formula>
    </cfRule>
    <cfRule type="containsText" dxfId="2501" priority="2355" stopIfTrue="1" operator="containsText" text="ADD ITEM IN PARTS SHEET">
      <formula>NOT(ISERROR(SEARCH("ADD ITEM IN PARTS SHEET",C320)))</formula>
    </cfRule>
    <cfRule type="containsText" dxfId="2500" priority="2356" stopIfTrue="1" operator="containsText" text="INSERT LINE WITH FORMULA TO ADD ITEMS">
      <formula>NOT(ISERROR(SEARCH("INSERT LINE WITH FORMULA TO ADD ITEMS",C320)))</formula>
    </cfRule>
    <cfRule type="containsText" dxfId="2499" priority="2358" stopIfTrue="1" operator="containsText" text="INSERT LINE WITH FORMULA TO ADD ITEMS">
      <formula>NOT(ISERROR(SEARCH("INSERT LINE WITH FORMULA TO ADD ITEMS",C320)))</formula>
    </cfRule>
  </conditionalFormatting>
  <conditionalFormatting sqref="C321:C323">
    <cfRule type="containsText" dxfId="2498" priority="3225" stopIfTrue="1" operator="containsText" text="ADD ITEM IN PARTS SHEET">
      <formula>NOT(ISERROR(SEARCH("ADD ITEM IN PARTS SHEET",C321)))</formula>
    </cfRule>
    <cfRule type="containsText" dxfId="2497" priority="3226" stopIfTrue="1" operator="containsText" text="INSERT LINE WITH FORMULA TO ADD ITEMS">
      <formula>NOT(ISERROR(SEARCH("INSERT LINE WITH FORMULA TO ADD ITEMS",C321)))</formula>
    </cfRule>
    <cfRule type="containsText" dxfId="2496" priority="3227" stopIfTrue="1" operator="containsText" text="ADD ITEM IN PARTS SHEET">
      <formula>NOT(ISERROR(SEARCH("ADD ITEM IN PARTS SHEET",C321)))</formula>
    </cfRule>
    <cfRule type="containsText" dxfId="2495" priority="3228" stopIfTrue="1" operator="containsText" text="INSERT LINE WITH FORMULA TO ADD ITEMS">
      <formula>NOT(ISERROR(SEARCH("INSERT LINE WITH FORMULA TO ADD ITEMS",C321)))</formula>
    </cfRule>
  </conditionalFormatting>
  <conditionalFormatting sqref="C321:C324">
    <cfRule type="containsText" dxfId="2494" priority="3232" stopIfTrue="1" operator="containsText" text="ADD ITEM IN PARTS SHEET">
      <formula>NOT(ISERROR(SEARCH("ADD ITEM IN PARTS SHEET",C321)))</formula>
    </cfRule>
    <cfRule type="containsText" dxfId="2493" priority="3233" stopIfTrue="1" operator="containsText" text="INSERT LINE WITH FORMULA TO ADD ITEMS">
      <formula>NOT(ISERROR(SEARCH("INSERT LINE WITH FORMULA TO ADD ITEMS",C321)))</formula>
    </cfRule>
    <cfRule type="containsText" dxfId="2492" priority="3238" stopIfTrue="1" operator="containsText" text="ADD ITEM IN PARTS SHEET">
      <formula>NOT(ISERROR(SEARCH("ADD ITEM IN PARTS SHEET",C321)))</formula>
    </cfRule>
    <cfRule type="containsText" dxfId="2491" priority="3239" stopIfTrue="1" operator="containsText" text="INSERT LINE WITH FORMULA TO ADD ITEMS">
      <formula>NOT(ISERROR(SEARCH("INSERT LINE WITH FORMULA TO ADD ITEMS",C321)))</formula>
    </cfRule>
  </conditionalFormatting>
  <conditionalFormatting sqref="C321:C325 C328:C330">
    <cfRule type="containsText" dxfId="2490" priority="3249" stopIfTrue="1" operator="containsText" text="ADD ITEM IN PARTS SHEET">
      <formula>NOT(ISERROR(SEARCH("ADD ITEM IN PARTS SHEET",C321)))</formula>
    </cfRule>
  </conditionalFormatting>
  <conditionalFormatting sqref="C324 C328:C330">
    <cfRule type="containsText" dxfId="2489" priority="3250" stopIfTrue="1" operator="containsText" text="INSERT LINE WITH FORMULA TO ADD ITEMS">
      <formula>NOT(ISERROR(SEARCH("INSERT LINE WITH FORMULA TO ADD ITEMS",C324)))</formula>
    </cfRule>
  </conditionalFormatting>
  <conditionalFormatting sqref="C324">
    <cfRule type="containsText" dxfId="2488" priority="3237" stopIfTrue="1" operator="containsText" text="ADD ITEM IN PARTS SHEET">
      <formula>NOT(ISERROR(SEARCH("ADD ITEM IN PARTS SHEET",C324)))</formula>
    </cfRule>
  </conditionalFormatting>
  <conditionalFormatting sqref="C325">
    <cfRule type="containsText" dxfId="2487" priority="3252" stopIfTrue="1" operator="containsText" text="ADD ITEM IN PARTS SHEET">
      <formula>NOT(ISERROR(SEARCH("ADD ITEM IN PARTS SHEET",C325)))</formula>
    </cfRule>
    <cfRule type="containsText" dxfId="2486" priority="3253" stopIfTrue="1" operator="containsText" text="INSERT LINE WITH FORMULA TO ADD ITEMS">
      <formula>NOT(ISERROR(SEARCH("INSERT LINE WITH FORMULA TO ADD ITEMS",C325)))</formula>
    </cfRule>
    <cfRule type="containsText" dxfId="2485" priority="3254" stopIfTrue="1" operator="containsText" text="ADD ITEM IN PARTS SHEET">
      <formula>NOT(ISERROR(SEARCH("ADD ITEM IN PARTS SHEET",C325)))</formula>
    </cfRule>
    <cfRule type="containsText" dxfId="2484" priority="3255" stopIfTrue="1" operator="containsText" text="ADD ITEM IN PARTS SHEET">
      <formula>NOT(ISERROR(SEARCH("ADD ITEM IN PARTS SHEET",C325)))</formula>
    </cfRule>
    <cfRule type="containsText" dxfId="2483" priority="3256" stopIfTrue="1" operator="containsText" text="INSERT LINE WITH FORMULA TO ADD ITEMS">
      <formula>NOT(ISERROR(SEARCH("INSERT LINE WITH FORMULA TO ADD ITEMS",C325)))</formula>
    </cfRule>
    <cfRule type="containsText" dxfId="2482" priority="3257" stopIfTrue="1" operator="containsText" text="ADD ITEM IN PARTS SHEET">
      <formula>NOT(ISERROR(SEARCH("ADD ITEM IN PARTS SHEET",C325)))</formula>
    </cfRule>
    <cfRule type="containsText" dxfId="2481" priority="3258" stopIfTrue="1" operator="containsText" text="ADD ITEM IN PARTS SHEET">
      <formula>NOT(ISERROR(SEARCH("ADD ITEM IN PARTS SHEET",C325)))</formula>
    </cfRule>
    <cfRule type="containsText" dxfId="2480" priority="3259" stopIfTrue="1" operator="containsText" text="INSERT LINE WITH FORMULA TO ADD ITEMS">
      <formula>NOT(ISERROR(SEARCH("INSERT LINE WITH FORMULA TO ADD ITEMS",C325)))</formula>
    </cfRule>
  </conditionalFormatting>
  <conditionalFormatting sqref="C326:C327">
    <cfRule type="containsText" dxfId="2479" priority="3194" stopIfTrue="1" operator="containsText" text="ADD ITEM IN PARTS SHEET">
      <formula>NOT(ISERROR(SEARCH("ADD ITEM IN PARTS SHEET",C326)))</formula>
    </cfRule>
    <cfRule type="containsText" dxfId="2478" priority="3195" stopIfTrue="1" operator="containsText" text="ADD ITEM IN PARTS SHEET">
      <formula>NOT(ISERROR(SEARCH("ADD ITEM IN PARTS SHEET",C326)))</formula>
    </cfRule>
    <cfRule type="containsText" dxfId="2477" priority="3196" stopIfTrue="1" operator="containsText" text="INSERT LINE WITH FORMULA TO ADD ITEMS">
      <formula>NOT(ISERROR(SEARCH("INSERT LINE WITH FORMULA TO ADD ITEMS",C326)))</formula>
    </cfRule>
  </conditionalFormatting>
  <conditionalFormatting sqref="C328:C330 C324">
    <cfRule type="containsText" dxfId="2476" priority="3248" stopIfTrue="1" operator="containsText" text="ADD ITEM IN PARTS SHEET">
      <formula>NOT(ISERROR(SEARCH("ADD ITEM IN PARTS SHEET",C324)))</formula>
    </cfRule>
  </conditionalFormatting>
  <conditionalFormatting sqref="C329">
    <cfRule type="containsText" dxfId="2475" priority="3242" stopIfTrue="1" operator="containsText" text="ADD ITEM IN PARTS SHEET">
      <formula>NOT(ISERROR(SEARCH("ADD ITEM IN PARTS SHEET",C329)))</formula>
    </cfRule>
    <cfRule type="containsText" dxfId="2474" priority="3243" stopIfTrue="1" operator="containsText" text="ADD ITEM IN PARTS SHEET">
      <formula>NOT(ISERROR(SEARCH("ADD ITEM IN PARTS SHEET",C329)))</formula>
    </cfRule>
    <cfRule type="containsText" dxfId="2473" priority="3244" stopIfTrue="1" operator="containsText" text="INSERT LINE WITH FORMULA TO ADD ITEMS">
      <formula>NOT(ISERROR(SEARCH("INSERT LINE WITH FORMULA TO ADD ITEMS",C329)))</formula>
    </cfRule>
    <cfRule type="containsText" dxfId="2472" priority="3245" stopIfTrue="1" operator="containsText" text="ADD ITEM IN PARTS SHEET">
      <formula>NOT(ISERROR(SEARCH("ADD ITEM IN PARTS SHEET",C329)))</formula>
    </cfRule>
    <cfRule type="containsText" dxfId="2471" priority="3246" stopIfTrue="1" operator="containsText" text="ADD ITEM IN PARTS SHEET">
      <formula>NOT(ISERROR(SEARCH("ADD ITEM IN PARTS SHEET",C329)))</formula>
    </cfRule>
    <cfRule type="containsText" dxfId="2470" priority="3247" stopIfTrue="1" operator="containsText" text="INSERT LINE WITH FORMULA TO ADD ITEMS">
      <formula>NOT(ISERROR(SEARCH("INSERT LINE WITH FORMULA TO ADD ITEMS",C329)))</formula>
    </cfRule>
  </conditionalFormatting>
  <conditionalFormatting sqref="C329:C330">
    <cfRule type="containsText" dxfId="2469" priority="3240" stopIfTrue="1" operator="containsText" text="ADD ITEM IN PARTS SHEET">
      <formula>NOT(ISERROR(SEARCH("ADD ITEM IN PARTS SHEET",C329)))</formula>
    </cfRule>
    <cfRule type="containsText" dxfId="2468" priority="3241" stopIfTrue="1" operator="containsText" text="INSERT LINE WITH FORMULA TO ADD ITEMS">
      <formula>NOT(ISERROR(SEARCH("INSERT LINE WITH FORMULA TO ADD ITEMS",C329)))</formula>
    </cfRule>
  </conditionalFormatting>
  <conditionalFormatting sqref="C330:C331">
    <cfRule type="containsText" dxfId="2467" priority="3191" stopIfTrue="1" operator="containsText" text="ADD ITEM IN PARTS SHEET">
      <formula>NOT(ISERROR(SEARCH("ADD ITEM IN PARTS SHEET",C330)))</formula>
    </cfRule>
    <cfRule type="containsText" dxfId="2466" priority="3192" stopIfTrue="1" operator="containsText" text="ADD ITEM IN PARTS SHEET">
      <formula>NOT(ISERROR(SEARCH("ADD ITEM IN PARTS SHEET",C330)))</formula>
    </cfRule>
    <cfRule type="containsText" dxfId="2465" priority="3193" stopIfTrue="1" operator="containsText" text="INSERT LINE WITH FORMULA TO ADD ITEMS">
      <formula>NOT(ISERROR(SEARCH("INSERT LINE WITH FORMULA TO ADD ITEMS",C330)))</formula>
    </cfRule>
  </conditionalFormatting>
  <conditionalFormatting sqref="C331">
    <cfRule type="containsText" dxfId="2464" priority="3186" stopIfTrue="1" operator="containsText" text="ADD ITEM IN PARTS SHEET">
      <formula>NOT(ISERROR(SEARCH("ADD ITEM IN PARTS SHEET",C331)))</formula>
    </cfRule>
    <cfRule type="containsText" dxfId="2463" priority="3187" stopIfTrue="1" operator="containsText" text="INSERT LINE WITH FORMULA TO ADD ITEMS">
      <formula>NOT(ISERROR(SEARCH("INSERT LINE WITH FORMULA TO ADD ITEMS",C331)))</formula>
    </cfRule>
    <cfRule type="containsText" dxfId="2462" priority="3188" stopIfTrue="1" operator="containsText" text="ADD ITEM IN PARTS SHEET">
      <formula>NOT(ISERROR(SEARCH("ADD ITEM IN PARTS SHEET",C331)))</formula>
    </cfRule>
    <cfRule type="containsText" dxfId="2461" priority="3189" stopIfTrue="1" operator="containsText" text="ADD ITEM IN PARTS SHEET">
      <formula>NOT(ISERROR(SEARCH("ADD ITEM IN PARTS SHEET",C331)))</formula>
    </cfRule>
    <cfRule type="containsText" dxfId="2460" priority="3190" stopIfTrue="1" operator="containsText" text="INSERT LINE WITH FORMULA TO ADD ITEMS">
      <formula>NOT(ISERROR(SEARCH("INSERT LINE WITH FORMULA TO ADD ITEMS",C331)))</formula>
    </cfRule>
  </conditionalFormatting>
  <conditionalFormatting sqref="C331:C337">
    <cfRule type="containsText" dxfId="2459" priority="2350" stopIfTrue="1" operator="containsText" text="ADD ITEM IN PARTS SHEET">
      <formula>NOT(ISERROR(SEARCH("ADD ITEM IN PARTS SHEET",C331)))</formula>
    </cfRule>
  </conditionalFormatting>
  <conditionalFormatting sqref="C332:C333">
    <cfRule type="containsText" dxfId="2458" priority="2348" stopIfTrue="1" operator="containsText" text="ADD ITEM IN PARTS SHEET">
      <formula>NOT(ISERROR(SEARCH("ADD ITEM IN PARTS SHEET",C332)))</formula>
    </cfRule>
    <cfRule type="containsText" dxfId="2457" priority="2351" stopIfTrue="1" operator="containsText" text="INSERT LINE WITH FORMULA TO ADD ITEMS">
      <formula>NOT(ISERROR(SEARCH("INSERT LINE WITH FORMULA TO ADD ITEMS",C332)))</formula>
    </cfRule>
  </conditionalFormatting>
  <conditionalFormatting sqref="C333">
    <cfRule type="containsText" dxfId="2456" priority="2343" stopIfTrue="1" operator="containsText" text="ADD ITEM IN PARTS SHEET">
      <formula>NOT(ISERROR(SEARCH("ADD ITEM IN PARTS SHEET",C333)))</formula>
    </cfRule>
    <cfRule type="containsText" dxfId="2455" priority="2344" stopIfTrue="1" operator="containsText" text="INSERT LINE WITH FORMULA TO ADD ITEMS">
      <formula>NOT(ISERROR(SEARCH("INSERT LINE WITH FORMULA TO ADD ITEMS",C333)))</formula>
    </cfRule>
    <cfRule type="containsText" dxfId="2454" priority="2345" stopIfTrue="1" operator="containsText" text="ADD ITEM IN PARTS SHEET">
      <formula>NOT(ISERROR(SEARCH("ADD ITEM IN PARTS SHEET",C333)))</formula>
    </cfRule>
    <cfRule type="containsText" dxfId="2453" priority="2346" stopIfTrue="1" operator="containsText" text="ADD ITEM IN PARTS SHEET">
      <formula>NOT(ISERROR(SEARCH("ADD ITEM IN PARTS SHEET",C333)))</formula>
    </cfRule>
    <cfRule type="containsText" dxfId="2452" priority="2347" stopIfTrue="1" operator="containsText" text="INSERT LINE WITH FORMULA TO ADD ITEMS">
      <formula>NOT(ISERROR(SEARCH("INSERT LINE WITH FORMULA TO ADD ITEMS",C333)))</formula>
    </cfRule>
    <cfRule type="containsText" dxfId="2451" priority="2349" stopIfTrue="1" operator="containsText" text="INSERT LINE WITH FORMULA TO ADD ITEMS">
      <formula>NOT(ISERROR(SEARCH("INSERT LINE WITH FORMULA TO ADD ITEMS",C333)))</formula>
    </cfRule>
  </conditionalFormatting>
  <conditionalFormatting sqref="C334:C336">
    <cfRule type="containsText" dxfId="2450" priority="3138" stopIfTrue="1" operator="containsText" text="ADD ITEM IN PARTS SHEET">
      <formula>NOT(ISERROR(SEARCH("ADD ITEM IN PARTS SHEET",C334)))</formula>
    </cfRule>
    <cfRule type="containsText" dxfId="2449" priority="3139" stopIfTrue="1" operator="containsText" text="INSERT LINE WITH FORMULA TO ADD ITEMS">
      <formula>NOT(ISERROR(SEARCH("INSERT LINE WITH FORMULA TO ADD ITEMS",C334)))</formula>
    </cfRule>
    <cfRule type="containsText" dxfId="2448" priority="3140" stopIfTrue="1" operator="containsText" text="ADD ITEM IN PARTS SHEET">
      <formula>NOT(ISERROR(SEARCH("ADD ITEM IN PARTS SHEET",C334)))</formula>
    </cfRule>
    <cfRule type="containsText" dxfId="2447" priority="3141" stopIfTrue="1" operator="containsText" text="INSERT LINE WITH FORMULA TO ADD ITEMS">
      <formula>NOT(ISERROR(SEARCH("INSERT LINE WITH FORMULA TO ADD ITEMS",C334)))</formula>
    </cfRule>
  </conditionalFormatting>
  <conditionalFormatting sqref="C334:C337">
    <cfRule type="containsText" dxfId="2446" priority="3145" stopIfTrue="1" operator="containsText" text="ADD ITEM IN PARTS SHEET">
      <formula>NOT(ISERROR(SEARCH("ADD ITEM IN PARTS SHEET",C334)))</formula>
    </cfRule>
    <cfRule type="containsText" dxfId="2445" priority="3146" stopIfTrue="1" operator="containsText" text="INSERT LINE WITH FORMULA TO ADD ITEMS">
      <formula>NOT(ISERROR(SEARCH("INSERT LINE WITH FORMULA TO ADD ITEMS",C334)))</formula>
    </cfRule>
    <cfRule type="containsText" dxfId="2444" priority="3151" stopIfTrue="1" operator="containsText" text="ADD ITEM IN PARTS SHEET">
      <formula>NOT(ISERROR(SEARCH("ADD ITEM IN PARTS SHEET",C334)))</formula>
    </cfRule>
    <cfRule type="containsText" dxfId="2443" priority="3152" stopIfTrue="1" operator="containsText" text="INSERT LINE WITH FORMULA TO ADD ITEMS">
      <formula>NOT(ISERROR(SEARCH("INSERT LINE WITH FORMULA TO ADD ITEMS",C334)))</formula>
    </cfRule>
  </conditionalFormatting>
  <conditionalFormatting sqref="C334:C338 C341:C346 C348:C351">
    <cfRule type="containsText" dxfId="2442" priority="3162" stopIfTrue="1" operator="containsText" text="ADD ITEM IN PARTS SHEET">
      <formula>NOT(ISERROR(SEARCH("ADD ITEM IN PARTS SHEET",C334)))</formula>
    </cfRule>
  </conditionalFormatting>
  <conditionalFormatting sqref="C337 C341:C343">
    <cfRule type="containsText" dxfId="2441" priority="3163" stopIfTrue="1" operator="containsText" text="INSERT LINE WITH FORMULA TO ADD ITEMS">
      <formula>NOT(ISERROR(SEARCH("INSERT LINE WITH FORMULA TO ADD ITEMS",C337)))</formula>
    </cfRule>
  </conditionalFormatting>
  <conditionalFormatting sqref="C337">
    <cfRule type="containsText" dxfId="2440" priority="3150" stopIfTrue="1" operator="containsText" text="ADD ITEM IN PARTS SHEET">
      <formula>NOT(ISERROR(SEARCH("ADD ITEM IN PARTS SHEET",C337)))</formula>
    </cfRule>
  </conditionalFormatting>
  <conditionalFormatting sqref="C338">
    <cfRule type="containsText" dxfId="2439" priority="3165" stopIfTrue="1" operator="containsText" text="ADD ITEM IN PARTS SHEET">
      <formula>NOT(ISERROR(SEARCH("ADD ITEM IN PARTS SHEET",C338)))</formula>
    </cfRule>
    <cfRule type="containsText" dxfId="2438" priority="3166" stopIfTrue="1" operator="containsText" text="INSERT LINE WITH FORMULA TO ADD ITEMS">
      <formula>NOT(ISERROR(SEARCH("INSERT LINE WITH FORMULA TO ADD ITEMS",C338)))</formula>
    </cfRule>
    <cfRule type="containsText" dxfId="2437" priority="3167" stopIfTrue="1" operator="containsText" text="ADD ITEM IN PARTS SHEET">
      <formula>NOT(ISERROR(SEARCH("ADD ITEM IN PARTS SHEET",C338)))</formula>
    </cfRule>
    <cfRule type="containsText" dxfId="2436" priority="3168" stopIfTrue="1" operator="containsText" text="ADD ITEM IN PARTS SHEET">
      <formula>NOT(ISERROR(SEARCH("ADD ITEM IN PARTS SHEET",C338)))</formula>
    </cfRule>
    <cfRule type="containsText" dxfId="2435" priority="3169" stopIfTrue="1" operator="containsText" text="INSERT LINE WITH FORMULA TO ADD ITEMS">
      <formula>NOT(ISERROR(SEARCH("INSERT LINE WITH FORMULA TO ADD ITEMS",C338)))</formula>
    </cfRule>
    <cfRule type="containsText" dxfId="2434" priority="3170" stopIfTrue="1" operator="containsText" text="ADD ITEM IN PARTS SHEET">
      <formula>NOT(ISERROR(SEARCH("ADD ITEM IN PARTS SHEET",C338)))</formula>
    </cfRule>
    <cfRule type="containsText" dxfId="2433" priority="3171" stopIfTrue="1" operator="containsText" text="ADD ITEM IN PARTS SHEET">
      <formula>NOT(ISERROR(SEARCH("ADD ITEM IN PARTS SHEET",C338)))</formula>
    </cfRule>
    <cfRule type="containsText" dxfId="2432" priority="3172" stopIfTrue="1" operator="containsText" text="INSERT LINE WITH FORMULA TO ADD ITEMS">
      <formula>NOT(ISERROR(SEARCH("INSERT LINE WITH FORMULA TO ADD ITEMS",C338)))</formula>
    </cfRule>
  </conditionalFormatting>
  <conditionalFormatting sqref="C339:C340">
    <cfRule type="containsText" dxfId="2431" priority="3125" stopIfTrue="1" operator="containsText" text="ADD ITEM IN PARTS SHEET">
      <formula>NOT(ISERROR(SEARCH("ADD ITEM IN PARTS SHEET",C339)))</formula>
    </cfRule>
    <cfRule type="containsText" dxfId="2430" priority="3126" stopIfTrue="1" operator="containsText" text="ADD ITEM IN PARTS SHEET">
      <formula>NOT(ISERROR(SEARCH("ADD ITEM IN PARTS SHEET",C339)))</formula>
    </cfRule>
    <cfRule type="containsText" dxfId="2429" priority="3127" stopIfTrue="1" operator="containsText" text="INSERT LINE WITH FORMULA TO ADD ITEMS">
      <formula>NOT(ISERROR(SEARCH("INSERT LINE WITH FORMULA TO ADD ITEMS",C339)))</formula>
    </cfRule>
  </conditionalFormatting>
  <conditionalFormatting sqref="C341:C343 C337">
    <cfRule type="containsText" dxfId="2428" priority="3161" stopIfTrue="1" operator="containsText" text="ADD ITEM IN PARTS SHEET">
      <formula>NOT(ISERROR(SEARCH("ADD ITEM IN PARTS SHEET",C337)))</formula>
    </cfRule>
  </conditionalFormatting>
  <conditionalFormatting sqref="C342">
    <cfRule type="containsText" dxfId="2427" priority="3155" stopIfTrue="1" operator="containsText" text="ADD ITEM IN PARTS SHEET">
      <formula>NOT(ISERROR(SEARCH("ADD ITEM IN PARTS SHEET",C342)))</formula>
    </cfRule>
    <cfRule type="containsText" dxfId="2426" priority="3156" stopIfTrue="1" operator="containsText" text="ADD ITEM IN PARTS SHEET">
      <formula>NOT(ISERROR(SEARCH("ADD ITEM IN PARTS SHEET",C342)))</formula>
    </cfRule>
    <cfRule type="containsText" dxfId="2425" priority="3157" stopIfTrue="1" operator="containsText" text="INSERT LINE WITH FORMULA TO ADD ITEMS">
      <formula>NOT(ISERROR(SEARCH("INSERT LINE WITH FORMULA TO ADD ITEMS",C342)))</formula>
    </cfRule>
    <cfRule type="containsText" dxfId="2424" priority="3158" stopIfTrue="1" operator="containsText" text="ADD ITEM IN PARTS SHEET">
      <formula>NOT(ISERROR(SEARCH("ADD ITEM IN PARTS SHEET",C342)))</formula>
    </cfRule>
    <cfRule type="containsText" dxfId="2423" priority="3159" stopIfTrue="1" operator="containsText" text="ADD ITEM IN PARTS SHEET">
      <formula>NOT(ISERROR(SEARCH("ADD ITEM IN PARTS SHEET",C342)))</formula>
    </cfRule>
    <cfRule type="containsText" dxfId="2422" priority="3160" stopIfTrue="1" operator="containsText" text="INSERT LINE WITH FORMULA TO ADD ITEMS">
      <formula>NOT(ISERROR(SEARCH("INSERT LINE WITH FORMULA TO ADD ITEMS",C342)))</formula>
    </cfRule>
  </conditionalFormatting>
  <conditionalFormatting sqref="C342:C343">
    <cfRule type="containsText" dxfId="2421" priority="3153" stopIfTrue="1" operator="containsText" text="ADD ITEM IN PARTS SHEET">
      <formula>NOT(ISERROR(SEARCH("ADD ITEM IN PARTS SHEET",C342)))</formula>
    </cfRule>
    <cfRule type="containsText" dxfId="2420" priority="3154" stopIfTrue="1" operator="containsText" text="INSERT LINE WITH FORMULA TO ADD ITEMS">
      <formula>NOT(ISERROR(SEARCH("INSERT LINE WITH FORMULA TO ADD ITEMS",C342)))</formula>
    </cfRule>
  </conditionalFormatting>
  <conditionalFormatting sqref="C343:C344">
    <cfRule type="containsText" dxfId="2419" priority="3122" stopIfTrue="1" operator="containsText" text="ADD ITEM IN PARTS SHEET">
      <formula>NOT(ISERROR(SEARCH("ADD ITEM IN PARTS SHEET",C343)))</formula>
    </cfRule>
    <cfRule type="containsText" dxfId="2418" priority="3123" stopIfTrue="1" operator="containsText" text="ADD ITEM IN PARTS SHEET">
      <formula>NOT(ISERROR(SEARCH("ADD ITEM IN PARTS SHEET",C343)))</formula>
    </cfRule>
    <cfRule type="containsText" dxfId="2417" priority="3124" stopIfTrue="1" operator="containsText" text="INSERT LINE WITH FORMULA TO ADD ITEMS">
      <formula>NOT(ISERROR(SEARCH("INSERT LINE WITH FORMULA TO ADD ITEMS",C343)))</formula>
    </cfRule>
  </conditionalFormatting>
  <conditionalFormatting sqref="C344">
    <cfRule type="containsText" dxfId="2416" priority="3119" stopIfTrue="1" operator="containsText" text="ADD ITEM IN PARTS SHEET">
      <formula>NOT(ISERROR(SEARCH("ADD ITEM IN PARTS SHEET",C344)))</formula>
    </cfRule>
    <cfRule type="containsText" dxfId="2415" priority="3120" stopIfTrue="1" operator="containsText" text="ADD ITEM IN PARTS SHEET">
      <formula>NOT(ISERROR(SEARCH("ADD ITEM IN PARTS SHEET",C344)))</formula>
    </cfRule>
    <cfRule type="containsText" dxfId="2414" priority="3121" stopIfTrue="1" operator="containsText" text="INSERT LINE WITH FORMULA TO ADD ITEMS">
      <formula>NOT(ISERROR(SEARCH("INSERT LINE WITH FORMULA TO ADD ITEMS",C344)))</formula>
    </cfRule>
  </conditionalFormatting>
  <conditionalFormatting sqref="C344:C351">
    <cfRule type="containsText" dxfId="2413" priority="2339" stopIfTrue="1" operator="containsText" text="ADD ITEM IN PARTS SHEET">
      <formula>NOT(ISERROR(SEARCH("ADD ITEM IN PARTS SHEET",C344)))</formula>
    </cfRule>
    <cfRule type="containsText" dxfId="2412" priority="2342" stopIfTrue="1" operator="containsText" text="INSERT LINE WITH FORMULA TO ADD ITEMS">
      <formula>NOT(ISERROR(SEARCH("INSERT LINE WITH FORMULA TO ADD ITEMS",C344)))</formula>
    </cfRule>
  </conditionalFormatting>
  <conditionalFormatting sqref="C347">
    <cfRule type="containsText" dxfId="2411" priority="2334" stopIfTrue="1" operator="containsText" text="ADD ITEM IN PARTS SHEET">
      <formula>NOT(ISERROR(SEARCH("ADD ITEM IN PARTS SHEET",C347)))</formula>
    </cfRule>
    <cfRule type="containsText" dxfId="2410" priority="2335" stopIfTrue="1" operator="containsText" text="INSERT LINE WITH FORMULA TO ADD ITEMS">
      <formula>NOT(ISERROR(SEARCH("INSERT LINE WITH FORMULA TO ADD ITEMS",C347)))</formula>
    </cfRule>
    <cfRule type="containsText" dxfId="2409" priority="2336" stopIfTrue="1" operator="containsText" text="ADD ITEM IN PARTS SHEET">
      <formula>NOT(ISERROR(SEARCH("ADD ITEM IN PARTS SHEET",C347)))</formula>
    </cfRule>
    <cfRule type="containsText" dxfId="2408" priority="2337" stopIfTrue="1" operator="containsText" text="ADD ITEM IN PARTS SHEET">
      <formula>NOT(ISERROR(SEARCH("ADD ITEM IN PARTS SHEET",C347)))</formula>
    </cfRule>
    <cfRule type="containsText" dxfId="2407" priority="2338" stopIfTrue="1" operator="containsText" text="INSERT LINE WITH FORMULA TO ADD ITEMS">
      <formula>NOT(ISERROR(SEARCH("INSERT LINE WITH FORMULA TO ADD ITEMS",C347)))</formula>
    </cfRule>
    <cfRule type="containsText" dxfId="2406" priority="2340" stopIfTrue="1" operator="containsText" text="INSERT LINE WITH FORMULA TO ADD ITEMS">
      <formula>NOT(ISERROR(SEARCH("INSERT LINE WITH FORMULA TO ADD ITEMS",C347)))</formula>
    </cfRule>
    <cfRule type="containsText" dxfId="2405" priority="2341" stopIfTrue="1" operator="containsText" text="ADD ITEM IN PARTS SHEET">
      <formula>NOT(ISERROR(SEARCH("ADD ITEM IN PARTS SHEET",C347)))</formula>
    </cfRule>
  </conditionalFormatting>
  <conditionalFormatting sqref="C348:C351">
    <cfRule type="containsText" dxfId="2404" priority="3077" stopIfTrue="1" operator="containsText" text="ADD ITEM IN PARTS SHEET">
      <formula>NOT(ISERROR(SEARCH("ADD ITEM IN PARTS SHEET",C348)))</formula>
    </cfRule>
    <cfRule type="containsText" dxfId="2403" priority="3078" stopIfTrue="1" operator="containsText" text="INSERT LINE WITH FORMULA TO ADD ITEMS">
      <formula>NOT(ISERROR(SEARCH("INSERT LINE WITH FORMULA TO ADD ITEMS",C348)))</formula>
    </cfRule>
    <cfRule type="containsText" dxfId="2402" priority="3082" stopIfTrue="1" operator="containsText" text="ADD ITEM IN PARTS SHEET">
      <formula>NOT(ISERROR(SEARCH("ADD ITEM IN PARTS SHEET",C348)))</formula>
    </cfRule>
    <cfRule type="containsText" dxfId="2401" priority="3083" stopIfTrue="1" operator="containsText" text="INSERT LINE WITH FORMULA TO ADD ITEMS">
      <formula>NOT(ISERROR(SEARCH("INSERT LINE WITH FORMULA TO ADD ITEMS",C348)))</formula>
    </cfRule>
  </conditionalFormatting>
  <conditionalFormatting sqref="C348:C352">
    <cfRule type="containsText" dxfId="2400" priority="3088" stopIfTrue="1" operator="containsText" text="ADD ITEM IN PARTS SHEET">
      <formula>NOT(ISERROR(SEARCH("ADD ITEM IN PARTS SHEET",C348)))</formula>
    </cfRule>
    <cfRule type="containsText" dxfId="2399" priority="3089" stopIfTrue="1" operator="containsText" text="INSERT LINE WITH FORMULA TO ADD ITEMS">
      <formula>NOT(ISERROR(SEARCH("INSERT LINE WITH FORMULA TO ADD ITEMS",C348)))</formula>
    </cfRule>
  </conditionalFormatting>
  <conditionalFormatting sqref="C348:C353 C356:C358">
    <cfRule type="containsText" dxfId="2398" priority="3099" stopIfTrue="1" operator="containsText" text="ADD ITEM IN PARTS SHEET">
      <formula>NOT(ISERROR(SEARCH("ADD ITEM IN PARTS SHEET",C348)))</formula>
    </cfRule>
  </conditionalFormatting>
  <conditionalFormatting sqref="C351:C352 C356:C358">
    <cfRule type="containsText" dxfId="2397" priority="3100" stopIfTrue="1" operator="containsText" text="INSERT LINE WITH FORMULA TO ADD ITEMS">
      <formula>NOT(ISERROR(SEARCH("INSERT LINE WITH FORMULA TO ADD ITEMS",C351)))</formula>
    </cfRule>
  </conditionalFormatting>
  <conditionalFormatting sqref="C351:C352">
    <cfRule type="containsText" dxfId="2396" priority="3084" stopIfTrue="1" operator="containsText" text="ADD ITEM IN PARTS SHEET">
      <formula>NOT(ISERROR(SEARCH("ADD ITEM IN PARTS SHEET",C351)))</formula>
    </cfRule>
    <cfRule type="containsText" dxfId="2395" priority="3085" stopIfTrue="1" operator="containsText" text="ADD ITEM IN PARTS SHEET">
      <formula>NOT(ISERROR(SEARCH("ADD ITEM IN PARTS SHEET",C351)))</formula>
    </cfRule>
    <cfRule type="containsText" dxfId="2394" priority="3086" stopIfTrue="1" operator="containsText" text="INSERT LINE WITH FORMULA TO ADD ITEMS">
      <formula>NOT(ISERROR(SEARCH("INSERT LINE WITH FORMULA TO ADD ITEMS",C351)))</formula>
    </cfRule>
    <cfRule type="containsText" dxfId="2393" priority="3087" stopIfTrue="1" operator="containsText" text="ADD ITEM IN PARTS SHEET">
      <formula>NOT(ISERROR(SEARCH("ADD ITEM IN PARTS SHEET",C351)))</formula>
    </cfRule>
  </conditionalFormatting>
  <conditionalFormatting sqref="C353">
    <cfRule type="containsText" dxfId="2392" priority="3102" stopIfTrue="1" operator="containsText" text="ADD ITEM IN PARTS SHEET">
      <formula>NOT(ISERROR(SEARCH("ADD ITEM IN PARTS SHEET",C353)))</formula>
    </cfRule>
    <cfRule type="containsText" dxfId="2391" priority="3103" stopIfTrue="1" operator="containsText" text="INSERT LINE WITH FORMULA TO ADD ITEMS">
      <formula>NOT(ISERROR(SEARCH("INSERT LINE WITH FORMULA TO ADD ITEMS",C353)))</formula>
    </cfRule>
    <cfRule type="containsText" dxfId="2390" priority="3104" stopIfTrue="1" operator="containsText" text="ADD ITEM IN PARTS SHEET">
      <formula>NOT(ISERROR(SEARCH("ADD ITEM IN PARTS SHEET",C353)))</formula>
    </cfRule>
    <cfRule type="containsText" dxfId="2389" priority="3105" stopIfTrue="1" operator="containsText" text="ADD ITEM IN PARTS SHEET">
      <formula>NOT(ISERROR(SEARCH("ADD ITEM IN PARTS SHEET",C353)))</formula>
    </cfRule>
    <cfRule type="containsText" dxfId="2388" priority="3106" stopIfTrue="1" operator="containsText" text="INSERT LINE WITH FORMULA TO ADD ITEMS">
      <formula>NOT(ISERROR(SEARCH("INSERT LINE WITH FORMULA TO ADD ITEMS",C353)))</formula>
    </cfRule>
    <cfRule type="containsText" dxfId="2387" priority="3107" stopIfTrue="1" operator="containsText" text="ADD ITEM IN PARTS SHEET">
      <formula>NOT(ISERROR(SEARCH("ADD ITEM IN PARTS SHEET",C353)))</formula>
    </cfRule>
    <cfRule type="containsText" dxfId="2386" priority="3108" stopIfTrue="1" operator="containsText" text="ADD ITEM IN PARTS SHEET">
      <formula>NOT(ISERROR(SEARCH("ADD ITEM IN PARTS SHEET",C353)))</formula>
    </cfRule>
    <cfRule type="containsText" dxfId="2385" priority="3109" stopIfTrue="1" operator="containsText" text="INSERT LINE WITH FORMULA TO ADD ITEMS">
      <formula>NOT(ISERROR(SEARCH("INSERT LINE WITH FORMULA TO ADD ITEMS",C353)))</formula>
    </cfRule>
  </conditionalFormatting>
  <conditionalFormatting sqref="C354:C355">
    <cfRule type="containsText" dxfId="2384" priority="3062" stopIfTrue="1" operator="containsText" text="ADD ITEM IN PARTS SHEET">
      <formula>NOT(ISERROR(SEARCH("ADD ITEM IN PARTS SHEET",C354)))</formula>
    </cfRule>
    <cfRule type="containsText" dxfId="2383" priority="3063" stopIfTrue="1" operator="containsText" text="ADD ITEM IN PARTS SHEET">
      <formula>NOT(ISERROR(SEARCH("ADD ITEM IN PARTS SHEET",C354)))</formula>
    </cfRule>
    <cfRule type="containsText" dxfId="2382" priority="3064" stopIfTrue="1" operator="containsText" text="INSERT LINE WITH FORMULA TO ADD ITEMS">
      <formula>NOT(ISERROR(SEARCH("INSERT LINE WITH FORMULA TO ADD ITEMS",C354)))</formula>
    </cfRule>
  </conditionalFormatting>
  <conditionalFormatting sqref="C356:C358 C351:C352">
    <cfRule type="containsText" dxfId="2381" priority="3098" stopIfTrue="1" operator="containsText" text="ADD ITEM IN PARTS SHEET">
      <formula>NOT(ISERROR(SEARCH("ADD ITEM IN PARTS SHEET",C351)))</formula>
    </cfRule>
  </conditionalFormatting>
  <conditionalFormatting sqref="C357">
    <cfRule type="containsText" dxfId="2380" priority="3092" stopIfTrue="1" operator="containsText" text="ADD ITEM IN PARTS SHEET">
      <formula>NOT(ISERROR(SEARCH("ADD ITEM IN PARTS SHEET",C357)))</formula>
    </cfRule>
    <cfRule type="containsText" dxfId="2379" priority="3093" stopIfTrue="1" operator="containsText" text="ADD ITEM IN PARTS SHEET">
      <formula>NOT(ISERROR(SEARCH("ADD ITEM IN PARTS SHEET",C357)))</formula>
    </cfRule>
    <cfRule type="containsText" dxfId="2378" priority="3094" stopIfTrue="1" operator="containsText" text="INSERT LINE WITH FORMULA TO ADD ITEMS">
      <formula>NOT(ISERROR(SEARCH("INSERT LINE WITH FORMULA TO ADD ITEMS",C357)))</formula>
    </cfRule>
    <cfRule type="containsText" dxfId="2377" priority="3095" stopIfTrue="1" operator="containsText" text="ADD ITEM IN PARTS SHEET">
      <formula>NOT(ISERROR(SEARCH("ADD ITEM IN PARTS SHEET",C357)))</formula>
    </cfRule>
    <cfRule type="containsText" dxfId="2376" priority="3096" stopIfTrue="1" operator="containsText" text="ADD ITEM IN PARTS SHEET">
      <formula>NOT(ISERROR(SEARCH("ADD ITEM IN PARTS SHEET",C357)))</formula>
    </cfRule>
    <cfRule type="containsText" dxfId="2375" priority="3097" stopIfTrue="1" operator="containsText" text="INSERT LINE WITH FORMULA TO ADD ITEMS">
      <formula>NOT(ISERROR(SEARCH("INSERT LINE WITH FORMULA TO ADD ITEMS",C357)))</formula>
    </cfRule>
  </conditionalFormatting>
  <conditionalFormatting sqref="C357:C358">
    <cfRule type="containsText" dxfId="2374" priority="3090" stopIfTrue="1" operator="containsText" text="ADD ITEM IN PARTS SHEET">
      <formula>NOT(ISERROR(SEARCH("ADD ITEM IN PARTS SHEET",C357)))</formula>
    </cfRule>
    <cfRule type="containsText" dxfId="2373" priority="3091" stopIfTrue="1" operator="containsText" text="INSERT LINE WITH FORMULA TO ADD ITEMS">
      <formula>NOT(ISERROR(SEARCH("INSERT LINE WITH FORMULA TO ADD ITEMS",C357)))</formula>
    </cfRule>
  </conditionalFormatting>
  <conditionalFormatting sqref="C358:C359">
    <cfRule type="containsText" dxfId="2372" priority="3059" stopIfTrue="1" operator="containsText" text="ADD ITEM IN PARTS SHEET">
      <formula>NOT(ISERROR(SEARCH("ADD ITEM IN PARTS SHEET",C358)))</formula>
    </cfRule>
    <cfRule type="containsText" dxfId="2371" priority="3060" stopIfTrue="1" operator="containsText" text="ADD ITEM IN PARTS SHEET">
      <formula>NOT(ISERROR(SEARCH("ADD ITEM IN PARTS SHEET",C358)))</formula>
    </cfRule>
    <cfRule type="containsText" dxfId="2370" priority="3061" stopIfTrue="1" operator="containsText" text="INSERT LINE WITH FORMULA TO ADD ITEMS">
      <formula>NOT(ISERROR(SEARCH("INSERT LINE WITH FORMULA TO ADD ITEMS",C358)))</formula>
    </cfRule>
  </conditionalFormatting>
  <conditionalFormatting sqref="C359">
    <cfRule type="containsText" dxfId="2369" priority="3054" stopIfTrue="1" operator="containsText" text="ADD ITEM IN PARTS SHEET">
      <formula>NOT(ISERROR(SEARCH("ADD ITEM IN PARTS SHEET",C359)))</formula>
    </cfRule>
    <cfRule type="containsText" dxfId="2368" priority="3055" stopIfTrue="1" operator="containsText" text="INSERT LINE WITH FORMULA TO ADD ITEMS">
      <formula>NOT(ISERROR(SEARCH("INSERT LINE WITH FORMULA TO ADD ITEMS",C359)))</formula>
    </cfRule>
    <cfRule type="containsText" dxfId="2367" priority="3056" stopIfTrue="1" operator="containsText" text="ADD ITEM IN PARTS SHEET">
      <formula>NOT(ISERROR(SEARCH("ADD ITEM IN PARTS SHEET",C359)))</formula>
    </cfRule>
    <cfRule type="containsText" dxfId="2366" priority="3057" stopIfTrue="1" operator="containsText" text="ADD ITEM IN PARTS SHEET">
      <formula>NOT(ISERROR(SEARCH("ADD ITEM IN PARTS SHEET",C359)))</formula>
    </cfRule>
    <cfRule type="containsText" dxfId="2365" priority="3058" stopIfTrue="1" operator="containsText" text="INSERT LINE WITH FORMULA TO ADD ITEMS">
      <formula>NOT(ISERROR(SEARCH("INSERT LINE WITH FORMULA TO ADD ITEMS",C359)))</formula>
    </cfRule>
  </conditionalFormatting>
  <conditionalFormatting sqref="C359:C365">
    <cfRule type="containsText" dxfId="2364" priority="2332" stopIfTrue="1" operator="containsText" text="ADD ITEM IN PARTS SHEET">
      <formula>NOT(ISERROR(SEARCH("ADD ITEM IN PARTS SHEET",C359)))</formula>
    </cfRule>
  </conditionalFormatting>
  <conditionalFormatting sqref="C360:C361">
    <cfRule type="containsText" dxfId="2363" priority="2330" stopIfTrue="1" operator="containsText" text="ADD ITEM IN PARTS SHEET">
      <formula>NOT(ISERROR(SEARCH("ADD ITEM IN PARTS SHEET",C360)))</formula>
    </cfRule>
    <cfRule type="containsText" dxfId="2362" priority="2333" stopIfTrue="1" operator="containsText" text="INSERT LINE WITH FORMULA TO ADD ITEMS">
      <formula>NOT(ISERROR(SEARCH("INSERT LINE WITH FORMULA TO ADD ITEMS",C360)))</formula>
    </cfRule>
  </conditionalFormatting>
  <conditionalFormatting sqref="C361">
    <cfRule type="containsText" dxfId="2361" priority="2325" stopIfTrue="1" operator="containsText" text="ADD ITEM IN PARTS SHEET">
      <formula>NOT(ISERROR(SEARCH("ADD ITEM IN PARTS SHEET",C361)))</formula>
    </cfRule>
    <cfRule type="containsText" dxfId="2360" priority="2326" stopIfTrue="1" operator="containsText" text="INSERT LINE WITH FORMULA TO ADD ITEMS">
      <formula>NOT(ISERROR(SEARCH("INSERT LINE WITH FORMULA TO ADD ITEMS",C361)))</formula>
    </cfRule>
    <cfRule type="containsText" dxfId="2359" priority="2327" stopIfTrue="1" operator="containsText" text="ADD ITEM IN PARTS SHEET">
      <formula>NOT(ISERROR(SEARCH("ADD ITEM IN PARTS SHEET",C361)))</formula>
    </cfRule>
    <cfRule type="containsText" dxfId="2358" priority="2328" stopIfTrue="1" operator="containsText" text="ADD ITEM IN PARTS SHEET">
      <formula>NOT(ISERROR(SEARCH("ADD ITEM IN PARTS SHEET",C361)))</formula>
    </cfRule>
    <cfRule type="containsText" dxfId="2357" priority="2329" stopIfTrue="1" operator="containsText" text="INSERT LINE WITH FORMULA TO ADD ITEMS">
      <formula>NOT(ISERROR(SEARCH("INSERT LINE WITH FORMULA TO ADD ITEMS",C361)))</formula>
    </cfRule>
    <cfRule type="containsText" dxfId="2356" priority="2331" stopIfTrue="1" operator="containsText" text="INSERT LINE WITH FORMULA TO ADD ITEMS">
      <formula>NOT(ISERROR(SEARCH("INSERT LINE WITH FORMULA TO ADD ITEMS",C361)))</formula>
    </cfRule>
  </conditionalFormatting>
  <conditionalFormatting sqref="C362:C364">
    <cfRule type="containsText" dxfId="2355" priority="3036" stopIfTrue="1" operator="containsText" text="ADD ITEM IN PARTS SHEET">
      <formula>NOT(ISERROR(SEARCH("ADD ITEM IN PARTS SHEET",C362)))</formula>
    </cfRule>
    <cfRule type="containsText" dxfId="2354" priority="3037" stopIfTrue="1" operator="containsText" text="INSERT LINE WITH FORMULA TO ADD ITEMS">
      <formula>NOT(ISERROR(SEARCH("INSERT LINE WITH FORMULA TO ADD ITEMS",C362)))</formula>
    </cfRule>
    <cfRule type="containsText" dxfId="2353" priority="3038" stopIfTrue="1" operator="containsText" text="ADD ITEM IN PARTS SHEET">
      <formula>NOT(ISERROR(SEARCH("ADD ITEM IN PARTS SHEET",C362)))</formula>
    </cfRule>
    <cfRule type="containsText" dxfId="2352" priority="3039" stopIfTrue="1" operator="containsText" text="ADD ITEM IN PARTS SHEET">
      <formula>NOT(ISERROR(SEARCH("ADD ITEM IN PARTS SHEET",C362)))</formula>
    </cfRule>
    <cfRule type="containsText" dxfId="2351" priority="3040" stopIfTrue="1" operator="containsText" text="INSERT LINE WITH FORMULA TO ADD ITEMS">
      <formula>NOT(ISERROR(SEARCH("INSERT LINE WITH FORMULA TO ADD ITEMS",C362)))</formula>
    </cfRule>
    <cfRule type="containsText" dxfId="2350" priority="3041" stopIfTrue="1" operator="containsText" text="ADD ITEM IN PARTS SHEET">
      <formula>NOT(ISERROR(SEARCH("ADD ITEM IN PARTS SHEET",C362)))</formula>
    </cfRule>
    <cfRule type="containsText" dxfId="2349" priority="3042" stopIfTrue="1" operator="containsText" text="ADD ITEM IN PARTS SHEET">
      <formula>NOT(ISERROR(SEARCH("ADD ITEM IN PARTS SHEET",C362)))</formula>
    </cfRule>
    <cfRule type="containsText" dxfId="2348" priority="3043" stopIfTrue="1" operator="containsText" text="INSERT LINE WITH FORMULA TO ADD ITEMS">
      <formula>NOT(ISERROR(SEARCH("INSERT LINE WITH FORMULA TO ADD ITEMS",C362)))</formula>
    </cfRule>
    <cfRule type="containsText" dxfId="2347" priority="3044" stopIfTrue="1" operator="containsText" text="ADD ITEM IN PARTS SHEET">
      <formula>NOT(ISERROR(SEARCH("ADD ITEM IN PARTS SHEET",C362)))</formula>
    </cfRule>
    <cfRule type="containsText" dxfId="2346" priority="3045" stopIfTrue="1" operator="containsText" text="ADD ITEM IN PARTS SHEET">
      <formula>NOT(ISERROR(SEARCH("ADD ITEM IN PARTS SHEET",C362)))</formula>
    </cfRule>
    <cfRule type="containsText" dxfId="2345" priority="3046" stopIfTrue="1" operator="containsText" text="INSERT LINE WITH FORMULA TO ADD ITEMS">
      <formula>NOT(ISERROR(SEARCH("INSERT LINE WITH FORMULA TO ADD ITEMS",C362)))</formula>
    </cfRule>
  </conditionalFormatting>
  <conditionalFormatting sqref="C365">
    <cfRule type="containsText" dxfId="2344" priority="2564" stopIfTrue="1" operator="containsText" text="INSERT LINE WITH FORMULA TO ADD ITEMS">
      <formula>NOT(ISERROR(SEARCH("INSERT LINE WITH FORMULA TO ADD ITEMS",C365)))</formula>
    </cfRule>
  </conditionalFormatting>
  <conditionalFormatting sqref="C365:C366">
    <cfRule type="containsText" dxfId="2343" priority="2321" stopIfTrue="1" operator="containsText" text="ADD ITEM IN PARTS SHEET">
      <formula>NOT(ISERROR(SEARCH("ADD ITEM IN PARTS SHEET",C365)))</formula>
    </cfRule>
  </conditionalFormatting>
  <conditionalFormatting sqref="C366">
    <cfRule type="containsText" dxfId="2342" priority="2316" stopIfTrue="1" operator="containsText" text="ADD ITEM IN PARTS SHEET">
      <formula>NOT(ISERROR(SEARCH("ADD ITEM IN PARTS SHEET",C366)))</formula>
    </cfRule>
    <cfRule type="containsText" dxfId="2341" priority="2317" stopIfTrue="1" operator="containsText" text="INSERT LINE WITH FORMULA TO ADD ITEMS">
      <formula>NOT(ISERROR(SEARCH("INSERT LINE WITH FORMULA TO ADD ITEMS",C366)))</formula>
    </cfRule>
    <cfRule type="containsText" dxfId="2340" priority="2318" stopIfTrue="1" operator="containsText" text="ADD ITEM IN PARTS SHEET">
      <formula>NOT(ISERROR(SEARCH("ADD ITEM IN PARTS SHEET",C366)))</formula>
    </cfRule>
    <cfRule type="containsText" dxfId="2339" priority="2319" stopIfTrue="1" operator="containsText" text="ADD ITEM IN PARTS SHEET">
      <formula>NOT(ISERROR(SEARCH("ADD ITEM IN PARTS SHEET",C366)))</formula>
    </cfRule>
    <cfRule type="containsText" dxfId="2338" priority="2320" stopIfTrue="1" operator="containsText" text="INSERT LINE WITH FORMULA TO ADD ITEMS">
      <formula>NOT(ISERROR(SEARCH("INSERT LINE WITH FORMULA TO ADD ITEMS",C366)))</formula>
    </cfRule>
    <cfRule type="containsText" dxfId="2337" priority="2322" stopIfTrue="1" operator="containsText" text="INSERT LINE WITH FORMULA TO ADD ITEMS">
      <formula>NOT(ISERROR(SEARCH("INSERT LINE WITH FORMULA TO ADD ITEMS",C366)))</formula>
    </cfRule>
    <cfRule type="containsText" dxfId="2336" priority="2323" stopIfTrue="1" operator="containsText" text="ADD ITEM IN PARTS SHEET">
      <formula>NOT(ISERROR(SEARCH("ADD ITEM IN PARTS SHEET",C366)))</formula>
    </cfRule>
    <cfRule type="containsText" dxfId="2335" priority="2324" stopIfTrue="1" operator="containsText" text="INSERT LINE WITH FORMULA TO ADD ITEMS">
      <formula>NOT(ISERROR(SEARCH("INSERT LINE WITH FORMULA TO ADD ITEMS",C366)))</formula>
    </cfRule>
  </conditionalFormatting>
  <conditionalFormatting sqref="C367:C369 C371 C375">
    <cfRule type="containsText" dxfId="2334" priority="3002" stopIfTrue="1" operator="containsText" text="INSERT LINE WITH FORMULA TO ADD ITEMS">
      <formula>NOT(ISERROR(SEARCH("INSERT LINE WITH FORMULA TO ADD ITEMS",C367)))</formula>
    </cfRule>
  </conditionalFormatting>
  <conditionalFormatting sqref="C367:C369">
    <cfRule type="containsText" dxfId="2333" priority="2988" stopIfTrue="1" operator="containsText" text="ADD ITEM IN PARTS SHEET">
      <formula>NOT(ISERROR(SEARCH("ADD ITEM IN PARTS SHEET",C367)))</formula>
    </cfRule>
    <cfRule type="containsText" dxfId="2332" priority="2989" stopIfTrue="1" operator="containsText" text="INSERT LINE WITH FORMULA TO ADD ITEMS">
      <formula>NOT(ISERROR(SEARCH("INSERT LINE WITH FORMULA TO ADD ITEMS",C367)))</formula>
    </cfRule>
    <cfRule type="containsText" dxfId="2331" priority="2990" stopIfTrue="1" operator="containsText" text="ADD ITEM IN PARTS SHEET">
      <formula>NOT(ISERROR(SEARCH("ADD ITEM IN PARTS SHEET",C367)))</formula>
    </cfRule>
    <cfRule type="containsText" dxfId="2330" priority="2991" stopIfTrue="1" operator="containsText" text="INSERT LINE WITH FORMULA TO ADD ITEMS">
      <formula>NOT(ISERROR(SEARCH("INSERT LINE WITH FORMULA TO ADD ITEMS",C367)))</formula>
    </cfRule>
    <cfRule type="containsText" dxfId="2329" priority="2995" stopIfTrue="1" operator="containsText" text="ADD ITEM IN PARTS SHEET">
      <formula>NOT(ISERROR(SEARCH("ADD ITEM IN PARTS SHEET",C367)))</formula>
    </cfRule>
    <cfRule type="containsText" dxfId="2328" priority="2996" stopIfTrue="1" operator="containsText" text="INSERT LINE WITH FORMULA TO ADD ITEMS">
      <formula>NOT(ISERROR(SEARCH("INSERT LINE WITH FORMULA TO ADD ITEMS",C367)))</formula>
    </cfRule>
  </conditionalFormatting>
  <conditionalFormatting sqref="C367:C370">
    <cfRule type="containsText" dxfId="2327" priority="2927" stopIfTrue="1" operator="containsText" text="ADD ITEM IN PARTS SHEET">
      <formula>NOT(ISERROR(SEARCH("ADD ITEM IN PARTS SHEET",C367)))</formula>
    </cfRule>
  </conditionalFormatting>
  <conditionalFormatting sqref="C370">
    <cfRule type="containsText" dxfId="2326" priority="2918" stopIfTrue="1" operator="containsText" text="ADD ITEM IN PARTS SHEET">
      <formula>NOT(ISERROR(SEARCH("ADD ITEM IN PARTS SHEET",C370)))</formula>
    </cfRule>
    <cfRule type="containsText" dxfId="2325" priority="2919" stopIfTrue="1" operator="containsText" text="ADD ITEM IN PARTS SHEET">
      <formula>NOT(ISERROR(SEARCH("ADD ITEM IN PARTS SHEET",C370)))</formula>
    </cfRule>
    <cfRule type="containsText" dxfId="2324" priority="2920" stopIfTrue="1" operator="containsText" text="INSERT LINE WITH FORMULA TO ADD ITEMS">
      <formula>NOT(ISERROR(SEARCH("INSERT LINE WITH FORMULA TO ADD ITEMS",C370)))</formula>
    </cfRule>
    <cfRule type="containsText" dxfId="2323" priority="2921" stopIfTrue="1" operator="containsText" text="ADD ITEM IN PARTS SHEET">
      <formula>NOT(ISERROR(SEARCH("ADD ITEM IN PARTS SHEET",C370)))</formula>
    </cfRule>
    <cfRule type="containsText" dxfId="2322" priority="2922" stopIfTrue="1" operator="containsText" text="INSERT LINE WITH FORMULA TO ADD ITEMS">
      <formula>NOT(ISERROR(SEARCH("INSERT LINE WITH FORMULA TO ADD ITEMS",C370)))</formula>
    </cfRule>
    <cfRule type="containsText" dxfId="2321" priority="2923" stopIfTrue="1" operator="containsText" text="ADD ITEM IN PARTS SHEET">
      <formula>NOT(ISERROR(SEARCH("ADD ITEM IN PARTS SHEET",C370)))</formula>
    </cfRule>
    <cfRule type="containsText" dxfId="2320" priority="2924" stopIfTrue="1" operator="containsText" text="INSERT LINE WITH FORMULA TO ADD ITEMS">
      <formula>NOT(ISERROR(SEARCH("INSERT LINE WITH FORMULA TO ADD ITEMS",C370)))</formula>
    </cfRule>
    <cfRule type="containsText" dxfId="2319" priority="2925" stopIfTrue="1" operator="containsText" text="ADD ITEM IN PARTS SHEET">
      <formula>NOT(ISERROR(SEARCH("ADD ITEM IN PARTS SHEET",C370)))</formula>
    </cfRule>
    <cfRule type="containsText" dxfId="2318" priority="2926" stopIfTrue="1" operator="containsText" text="INSERT LINE WITH FORMULA TO ADD ITEMS">
      <formula>NOT(ISERROR(SEARCH("INSERT LINE WITH FORMULA TO ADD ITEMS",C370)))</formula>
    </cfRule>
  </conditionalFormatting>
  <conditionalFormatting sqref="C371 C375 C367:C369">
    <cfRule type="containsText" dxfId="2317" priority="3001" stopIfTrue="1" operator="containsText" text="ADD ITEM IN PARTS SHEET">
      <formula>NOT(ISERROR(SEARCH("ADD ITEM IN PARTS SHEET",C367)))</formula>
    </cfRule>
  </conditionalFormatting>
  <conditionalFormatting sqref="C371 C375 C382:C384 C367:C369">
    <cfRule type="containsText" dxfId="2316" priority="3012" stopIfTrue="1" operator="containsText" text="ADD ITEM IN PARTS SHEET">
      <formula>NOT(ISERROR(SEARCH("ADD ITEM IN PARTS SHEET",C367)))</formula>
    </cfRule>
  </conditionalFormatting>
  <conditionalFormatting sqref="C371 C375 C382:C384">
    <cfRule type="containsText" dxfId="2315" priority="3013" stopIfTrue="1" operator="containsText" text="INSERT LINE WITH FORMULA TO ADD ITEMS">
      <formula>NOT(ISERROR(SEARCH("INSERT LINE WITH FORMULA TO ADD ITEMS",C371)))</formula>
    </cfRule>
  </conditionalFormatting>
  <conditionalFormatting sqref="C371 C375">
    <cfRule type="containsText" dxfId="2314" priority="3000" stopIfTrue="1" operator="containsText" text="ADD ITEM IN PARTS SHEET">
      <formula>NOT(ISERROR(SEARCH("ADD ITEM IN PARTS SHEET",C371)))</formula>
    </cfRule>
  </conditionalFormatting>
  <conditionalFormatting sqref="C371">
    <cfRule type="containsText" dxfId="2313" priority="2998" stopIfTrue="1" operator="containsText" text="ADD ITEM IN PARTS SHEET">
      <formula>NOT(ISERROR(SEARCH("ADD ITEM IN PARTS SHEET",C371)))</formula>
    </cfRule>
    <cfRule type="containsText" dxfId="2312" priority="2999" stopIfTrue="1" operator="containsText" text="INSERT LINE WITH FORMULA TO ADD ITEMS">
      <formula>NOT(ISERROR(SEARCH("INSERT LINE WITH FORMULA TO ADD ITEMS",C371)))</formula>
    </cfRule>
  </conditionalFormatting>
  <conditionalFormatting sqref="C371:C373">
    <cfRule type="containsText" dxfId="2311" priority="2967" stopIfTrue="1" operator="containsText" text="ADD ITEM IN PARTS SHEET">
      <formula>NOT(ISERROR(SEARCH("ADD ITEM IN PARTS SHEET",C371)))</formula>
    </cfRule>
  </conditionalFormatting>
  <conditionalFormatting sqref="C372">
    <cfRule type="containsText" dxfId="2310" priority="2960" stopIfTrue="1" operator="containsText" text="ADD ITEM IN PARTS SHEET">
      <formula>NOT(ISERROR(SEARCH("ADD ITEM IN PARTS SHEET",C372)))</formula>
    </cfRule>
    <cfRule type="containsText" dxfId="2309" priority="2961" stopIfTrue="1" operator="containsText" text="ADD ITEM IN PARTS SHEET">
      <formula>NOT(ISERROR(SEARCH("ADD ITEM IN PARTS SHEET",C372)))</formula>
    </cfRule>
    <cfRule type="containsText" dxfId="2308" priority="2962" stopIfTrue="1" operator="containsText" text="INSERT LINE WITH FORMULA TO ADD ITEMS">
      <formula>NOT(ISERROR(SEARCH("INSERT LINE WITH FORMULA TO ADD ITEMS",C372)))</formula>
    </cfRule>
    <cfRule type="containsText" dxfId="2307" priority="2963" stopIfTrue="1" operator="containsText" text="ADD ITEM IN PARTS SHEET">
      <formula>NOT(ISERROR(SEARCH("ADD ITEM IN PARTS SHEET",C372)))</formula>
    </cfRule>
    <cfRule type="containsText" dxfId="2306" priority="2964" stopIfTrue="1" operator="containsText" text="ADD ITEM IN PARTS SHEET">
      <formula>NOT(ISERROR(SEARCH("ADD ITEM IN PARTS SHEET",C372)))</formula>
    </cfRule>
    <cfRule type="containsText" dxfId="2305" priority="2965" stopIfTrue="1" operator="containsText" text="INSERT LINE WITH FORMULA TO ADD ITEMS">
      <formula>NOT(ISERROR(SEARCH("INSERT LINE WITH FORMULA TO ADD ITEMS",C372)))</formula>
    </cfRule>
    <cfRule type="containsText" dxfId="2304" priority="2966" stopIfTrue="1" operator="containsText" text="ADD ITEM IN PARTS SHEET">
      <formula>NOT(ISERROR(SEARCH("ADD ITEM IN PARTS SHEET",C372)))</formula>
    </cfRule>
    <cfRule type="containsText" dxfId="2303" priority="2968" stopIfTrue="1" operator="containsText" text="INSERT LINE WITH FORMULA TO ADD ITEMS">
      <formula>NOT(ISERROR(SEARCH("INSERT LINE WITH FORMULA TO ADD ITEMS",C372)))</formula>
    </cfRule>
  </conditionalFormatting>
  <conditionalFormatting sqref="C373">
    <cfRule type="containsText" dxfId="2302" priority="3015" stopIfTrue="1" operator="containsText" text="ADD ITEM IN PARTS SHEET">
      <formula>NOT(ISERROR(SEARCH("ADD ITEM IN PARTS SHEET",C373)))</formula>
    </cfRule>
    <cfRule type="containsText" dxfId="2301" priority="3016" stopIfTrue="1" operator="containsText" text="INSERT LINE WITH FORMULA TO ADD ITEMS">
      <formula>NOT(ISERROR(SEARCH("INSERT LINE WITH FORMULA TO ADD ITEMS",C373)))</formula>
    </cfRule>
    <cfRule type="containsText" dxfId="2300" priority="3017" stopIfTrue="1" operator="containsText" text="ADD ITEM IN PARTS SHEET">
      <formula>NOT(ISERROR(SEARCH("ADD ITEM IN PARTS SHEET",C373)))</formula>
    </cfRule>
    <cfRule type="containsText" dxfId="2299" priority="3018" stopIfTrue="1" operator="containsText" text="ADD ITEM IN PARTS SHEET">
      <formula>NOT(ISERROR(SEARCH("ADD ITEM IN PARTS SHEET",C373)))</formula>
    </cfRule>
    <cfRule type="containsText" dxfId="2298" priority="3019" stopIfTrue="1" operator="containsText" text="INSERT LINE WITH FORMULA TO ADD ITEMS">
      <formula>NOT(ISERROR(SEARCH("INSERT LINE WITH FORMULA TO ADD ITEMS",C373)))</formula>
    </cfRule>
    <cfRule type="containsText" dxfId="2297" priority="3020" stopIfTrue="1" operator="containsText" text="ADD ITEM IN PARTS SHEET">
      <formula>NOT(ISERROR(SEARCH("ADD ITEM IN PARTS SHEET",C373)))</formula>
    </cfRule>
    <cfRule type="containsText" dxfId="2296" priority="3021" stopIfTrue="1" operator="containsText" text="ADD ITEM IN PARTS SHEET">
      <formula>NOT(ISERROR(SEARCH("ADD ITEM IN PARTS SHEET",C373)))</formula>
    </cfRule>
    <cfRule type="containsText" dxfId="2295" priority="3022" stopIfTrue="1" operator="containsText" text="INSERT LINE WITH FORMULA TO ADD ITEMS">
      <formula>NOT(ISERROR(SEARCH("INSERT LINE WITH FORMULA TO ADD ITEMS",C373)))</formula>
    </cfRule>
  </conditionalFormatting>
  <conditionalFormatting sqref="C375:C377">
    <cfRule type="containsText" dxfId="2294" priority="2975" stopIfTrue="1" operator="containsText" text="ADD ITEM IN PARTS SHEET">
      <formula>NOT(ISERROR(SEARCH("ADD ITEM IN PARTS SHEET",C375)))</formula>
    </cfRule>
    <cfRule type="containsText" dxfId="2293" priority="2976" stopIfTrue="1" operator="containsText" text="ADD ITEM IN PARTS SHEET">
      <formula>NOT(ISERROR(SEARCH("ADD ITEM IN PARTS SHEET",C375)))</formula>
    </cfRule>
    <cfRule type="containsText" dxfId="2292" priority="2977" stopIfTrue="1" operator="containsText" text="INSERT LINE WITH FORMULA TO ADD ITEMS">
      <formula>NOT(ISERROR(SEARCH("INSERT LINE WITH FORMULA TO ADD ITEMS",C375)))</formula>
    </cfRule>
  </conditionalFormatting>
  <conditionalFormatting sqref="C376">
    <cfRule type="containsText" dxfId="2291" priority="2972" stopIfTrue="1" operator="containsText" text="ADD ITEM IN PARTS SHEET">
      <formula>NOT(ISERROR(SEARCH("ADD ITEM IN PARTS SHEET",C376)))</formula>
    </cfRule>
    <cfRule type="containsText" dxfId="2290" priority="2973" stopIfTrue="1" operator="containsText" text="ADD ITEM IN PARTS SHEET">
      <formula>NOT(ISERROR(SEARCH("ADD ITEM IN PARTS SHEET",C376)))</formula>
    </cfRule>
    <cfRule type="containsText" dxfId="2289" priority="2974" stopIfTrue="1" operator="containsText" text="INSERT LINE WITH FORMULA TO ADD ITEMS">
      <formula>NOT(ISERROR(SEARCH("INSERT LINE WITH FORMULA TO ADD ITEMS",C376)))</formula>
    </cfRule>
  </conditionalFormatting>
  <conditionalFormatting sqref="C378:C379">
    <cfRule type="containsText" dxfId="2288" priority="2970" stopIfTrue="1" operator="containsText" text="ADD ITEM IN PARTS SHEET">
      <formula>NOT(ISERROR(SEARCH("ADD ITEM IN PARTS SHEET",C378)))</formula>
    </cfRule>
    <cfRule type="containsText" dxfId="2287" priority="2971" stopIfTrue="1" operator="containsText" text="INSERT LINE WITH FORMULA TO ADD ITEMS">
      <formula>NOT(ISERROR(SEARCH("INSERT LINE WITH FORMULA TO ADD ITEMS",C378)))</formula>
    </cfRule>
  </conditionalFormatting>
  <conditionalFormatting sqref="C378:C381">
    <cfRule type="containsText" dxfId="2286" priority="2958" stopIfTrue="1" operator="containsText" text="ADD ITEM IN PARTS SHEET">
      <formula>NOT(ISERROR(SEARCH("ADD ITEM IN PARTS SHEET",C378)))</formula>
    </cfRule>
  </conditionalFormatting>
  <conditionalFormatting sqref="C380:C381">
    <cfRule type="containsText" dxfId="2285" priority="2957" stopIfTrue="1" operator="containsText" text="ADD ITEM IN PARTS SHEET">
      <formula>NOT(ISERROR(SEARCH("ADD ITEM IN PARTS SHEET",C380)))</formula>
    </cfRule>
    <cfRule type="containsText" dxfId="2284" priority="2959" stopIfTrue="1" operator="containsText" text="INSERT LINE WITH FORMULA TO ADD ITEMS">
      <formula>NOT(ISERROR(SEARCH("INSERT LINE WITH FORMULA TO ADD ITEMS",C380)))</formula>
    </cfRule>
  </conditionalFormatting>
  <conditionalFormatting sqref="C382:C384 C371 C375">
    <cfRule type="containsText" dxfId="2283" priority="3011" stopIfTrue="1" operator="containsText" text="ADD ITEM IN PARTS SHEET">
      <formula>NOT(ISERROR(SEARCH("ADD ITEM IN PARTS SHEET",C371)))</formula>
    </cfRule>
  </conditionalFormatting>
  <conditionalFormatting sqref="C383">
    <cfRule type="containsText" dxfId="2282" priority="3005" stopIfTrue="1" operator="containsText" text="ADD ITEM IN PARTS SHEET">
      <formula>NOT(ISERROR(SEARCH("ADD ITEM IN PARTS SHEET",C383)))</formula>
    </cfRule>
    <cfRule type="containsText" dxfId="2281" priority="3006" stopIfTrue="1" operator="containsText" text="ADD ITEM IN PARTS SHEET">
      <formula>NOT(ISERROR(SEARCH("ADD ITEM IN PARTS SHEET",C383)))</formula>
    </cfRule>
    <cfRule type="containsText" dxfId="2280" priority="3007" stopIfTrue="1" operator="containsText" text="INSERT LINE WITH FORMULA TO ADD ITEMS">
      <formula>NOT(ISERROR(SEARCH("INSERT LINE WITH FORMULA TO ADD ITEMS",C383)))</formula>
    </cfRule>
    <cfRule type="containsText" dxfId="2279" priority="3008" stopIfTrue="1" operator="containsText" text="ADD ITEM IN PARTS SHEET">
      <formula>NOT(ISERROR(SEARCH("ADD ITEM IN PARTS SHEET",C383)))</formula>
    </cfRule>
    <cfRule type="containsText" dxfId="2278" priority="3009" stopIfTrue="1" operator="containsText" text="ADD ITEM IN PARTS SHEET">
      <formula>NOT(ISERROR(SEARCH("ADD ITEM IN PARTS SHEET",C383)))</formula>
    </cfRule>
    <cfRule type="containsText" dxfId="2277" priority="3010" stopIfTrue="1" operator="containsText" text="INSERT LINE WITH FORMULA TO ADD ITEMS">
      <formula>NOT(ISERROR(SEARCH("INSERT LINE WITH FORMULA TO ADD ITEMS",C383)))</formula>
    </cfRule>
  </conditionalFormatting>
  <conditionalFormatting sqref="C383:C384">
    <cfRule type="containsText" dxfId="2276" priority="3003" stopIfTrue="1" operator="containsText" text="ADD ITEM IN PARTS SHEET">
      <formula>NOT(ISERROR(SEARCH("ADD ITEM IN PARTS SHEET",C383)))</formula>
    </cfRule>
    <cfRule type="containsText" dxfId="2275" priority="3004" stopIfTrue="1" operator="containsText" text="INSERT LINE WITH FORMULA TO ADD ITEMS">
      <formula>NOT(ISERROR(SEARCH("INSERT LINE WITH FORMULA TO ADD ITEMS",C383)))</formula>
    </cfRule>
  </conditionalFormatting>
  <conditionalFormatting sqref="C384:C385">
    <cfRule type="containsText" dxfId="2274" priority="2954" stopIfTrue="1" operator="containsText" text="ADD ITEM IN PARTS SHEET">
      <formula>NOT(ISERROR(SEARCH("ADD ITEM IN PARTS SHEET",C384)))</formula>
    </cfRule>
    <cfRule type="containsText" dxfId="2273" priority="2955" stopIfTrue="1" operator="containsText" text="ADD ITEM IN PARTS SHEET">
      <formula>NOT(ISERROR(SEARCH("ADD ITEM IN PARTS SHEET",C384)))</formula>
    </cfRule>
    <cfRule type="containsText" dxfId="2272" priority="2956" stopIfTrue="1" operator="containsText" text="INSERT LINE WITH FORMULA TO ADD ITEMS">
      <formula>NOT(ISERROR(SEARCH("INSERT LINE WITH FORMULA TO ADD ITEMS",C384)))</formula>
    </cfRule>
  </conditionalFormatting>
  <conditionalFormatting sqref="C385">
    <cfRule type="containsText" dxfId="2271" priority="2948" stopIfTrue="1" operator="containsText" text="ADD ITEM IN PARTS SHEET">
      <formula>NOT(ISERROR(SEARCH("ADD ITEM IN PARTS SHEET",C385)))</formula>
    </cfRule>
    <cfRule type="containsText" dxfId="2270" priority="2949" stopIfTrue="1" operator="containsText" text="ADD ITEM IN PARTS SHEET">
      <formula>NOT(ISERROR(SEARCH("ADD ITEM IN PARTS SHEET",C385)))</formula>
    </cfRule>
    <cfRule type="containsText" dxfId="2269" priority="2950" stopIfTrue="1" operator="containsText" text="INSERT LINE WITH FORMULA TO ADD ITEMS">
      <formula>NOT(ISERROR(SEARCH("INSERT LINE WITH FORMULA TO ADD ITEMS",C385)))</formula>
    </cfRule>
    <cfRule type="containsText" dxfId="2268" priority="2951" stopIfTrue="1" operator="containsText" text="ADD ITEM IN PARTS SHEET">
      <formula>NOT(ISERROR(SEARCH("ADD ITEM IN PARTS SHEET",C385)))</formula>
    </cfRule>
    <cfRule type="containsText" dxfId="2267" priority="2952" stopIfTrue="1" operator="containsText" text="ADD ITEM IN PARTS SHEET">
      <formula>NOT(ISERROR(SEARCH("ADD ITEM IN PARTS SHEET",C385)))</formula>
    </cfRule>
    <cfRule type="containsText" dxfId="2266" priority="2953" stopIfTrue="1" operator="containsText" text="INSERT LINE WITH FORMULA TO ADD ITEMS">
      <formula>NOT(ISERROR(SEARCH("INSERT LINE WITH FORMULA TO ADD ITEMS",C385)))</formula>
    </cfRule>
  </conditionalFormatting>
  <conditionalFormatting sqref="C387:C388 C390:C391 C420:C422">
    <cfRule type="containsText" dxfId="2265" priority="2242" stopIfTrue="1" operator="containsText" text="ADD ITEM IN PARTS SHEET">
      <formula>NOT(ISERROR(SEARCH("ADD ITEM IN PARTS SHEET",C387)))</formula>
    </cfRule>
  </conditionalFormatting>
  <conditionalFormatting sqref="C387:C388 C390:C391 C427">
    <cfRule type="containsText" dxfId="2264" priority="2243" stopIfTrue="1" operator="containsText" text="ADD ITEM IN PARTS SHEET">
      <formula>NOT(ISERROR(SEARCH("ADD ITEM IN PARTS SHEET",C387)))</formula>
    </cfRule>
    <cfRule type="containsText" dxfId="2263" priority="2244" stopIfTrue="1" operator="containsText" text="INSERT LINE WITH FORMULA TO ADD ITEMS">
      <formula>NOT(ISERROR(SEARCH("INSERT LINE WITH FORMULA TO ADD ITEMS",C387)))</formula>
    </cfRule>
  </conditionalFormatting>
  <conditionalFormatting sqref="C388">
    <cfRule type="containsText" dxfId="2262" priority="2233" stopIfTrue="1" operator="containsText" text="ADD ITEM IN PARTS SHEET">
      <formula>NOT(ISERROR(SEARCH("ADD ITEM IN PARTS SHEET",C388)))</formula>
    </cfRule>
    <cfRule type="containsText" dxfId="2261" priority="2234" stopIfTrue="1" operator="containsText" text="INSERT LINE WITH FORMULA TO ADD ITEMS">
      <formula>NOT(ISERROR(SEARCH("INSERT LINE WITH FORMULA TO ADD ITEMS",C388)))</formula>
    </cfRule>
    <cfRule type="containsText" dxfId="2260" priority="2235" stopIfTrue="1" operator="containsText" text="ADD ITEM IN PARTS SHEET">
      <formula>NOT(ISERROR(SEARCH("ADD ITEM IN PARTS SHEET",C388)))</formula>
    </cfRule>
    <cfRule type="containsText" dxfId="2259" priority="2236" stopIfTrue="1" operator="containsText" text="ADD ITEM IN PARTS SHEET">
      <formula>NOT(ISERROR(SEARCH("ADD ITEM IN PARTS SHEET",C388)))</formula>
    </cfRule>
    <cfRule type="containsText" dxfId="2258" priority="2237" stopIfTrue="1" operator="containsText" text="INSERT LINE WITH FORMULA TO ADD ITEMS">
      <formula>NOT(ISERROR(SEARCH("INSERT LINE WITH FORMULA TO ADD ITEMS",C388)))</formula>
    </cfRule>
    <cfRule type="containsText" dxfId="2257" priority="2238" stopIfTrue="1" operator="containsText" text="ADD ITEM IN PARTS SHEET">
      <formula>NOT(ISERROR(SEARCH("ADD ITEM IN PARTS SHEET",C388)))</formula>
    </cfRule>
    <cfRule type="containsText" dxfId="2256" priority="2239" stopIfTrue="1" operator="containsText" text="INSERT LINE WITH FORMULA TO ADD ITEMS">
      <formula>NOT(ISERROR(SEARCH("INSERT LINE WITH FORMULA TO ADD ITEMS",C388)))</formula>
    </cfRule>
    <cfRule type="containsText" dxfId="2255" priority="2240" stopIfTrue="1" operator="containsText" text="ADD ITEM IN PARTS SHEET">
      <formula>NOT(ISERROR(SEARCH("ADD ITEM IN PARTS SHEET",C388)))</formula>
    </cfRule>
    <cfRule type="containsText" dxfId="2254" priority="2241" stopIfTrue="1" operator="containsText" text="INSERT LINE WITH FORMULA TO ADD ITEMS">
      <formula>NOT(ISERROR(SEARCH("INSERT LINE WITH FORMULA TO ADD ITEMS",C388)))</formula>
    </cfRule>
  </conditionalFormatting>
  <conditionalFormatting sqref="C391">
    <cfRule type="containsText" dxfId="2253" priority="2224" stopIfTrue="1" operator="containsText" text="ADD ITEM IN PARTS SHEET">
      <formula>NOT(ISERROR(SEARCH("ADD ITEM IN PARTS SHEET",C391)))</formula>
    </cfRule>
    <cfRule type="containsText" dxfId="2252" priority="2225" stopIfTrue="1" operator="containsText" text="INSERT LINE WITH FORMULA TO ADD ITEMS">
      <formula>NOT(ISERROR(SEARCH("INSERT LINE WITH FORMULA TO ADD ITEMS",C391)))</formula>
    </cfRule>
    <cfRule type="containsText" dxfId="2251" priority="2226" stopIfTrue="1" operator="containsText" text="ADD ITEM IN PARTS SHEET">
      <formula>NOT(ISERROR(SEARCH("ADD ITEM IN PARTS SHEET",C391)))</formula>
    </cfRule>
    <cfRule type="containsText" dxfId="2250" priority="2227" stopIfTrue="1" operator="containsText" text="ADD ITEM IN PARTS SHEET">
      <formula>NOT(ISERROR(SEARCH("ADD ITEM IN PARTS SHEET",C391)))</formula>
    </cfRule>
    <cfRule type="containsText" dxfId="2249" priority="2228" stopIfTrue="1" operator="containsText" text="INSERT LINE WITH FORMULA TO ADD ITEMS">
      <formula>NOT(ISERROR(SEARCH("INSERT LINE WITH FORMULA TO ADD ITEMS",C391)))</formula>
    </cfRule>
    <cfRule type="containsText" dxfId="2248" priority="2229" stopIfTrue="1" operator="containsText" text="ADD ITEM IN PARTS SHEET">
      <formula>NOT(ISERROR(SEARCH("ADD ITEM IN PARTS SHEET",C391)))</formula>
    </cfRule>
    <cfRule type="containsText" dxfId="2247" priority="2230" stopIfTrue="1" operator="containsText" text="INSERT LINE WITH FORMULA TO ADD ITEMS">
      <formula>NOT(ISERROR(SEARCH("INSERT LINE WITH FORMULA TO ADD ITEMS",C391)))</formula>
    </cfRule>
    <cfRule type="containsText" dxfId="2246" priority="2231" stopIfTrue="1" operator="containsText" text="ADD ITEM IN PARTS SHEET">
      <formula>NOT(ISERROR(SEARCH("ADD ITEM IN PARTS SHEET",C391)))</formula>
    </cfRule>
    <cfRule type="containsText" dxfId="2245" priority="2232" stopIfTrue="1" operator="containsText" text="INSERT LINE WITH FORMULA TO ADD ITEMS">
      <formula>NOT(ISERROR(SEARCH("INSERT LINE WITH FORMULA TO ADD ITEMS",C391)))</formula>
    </cfRule>
  </conditionalFormatting>
  <conditionalFormatting sqref="C393:C394">
    <cfRule type="containsText" dxfId="2244" priority="2222" stopIfTrue="1" operator="containsText" text="ADD ITEM IN PARTS SHEET">
      <formula>NOT(ISERROR(SEARCH("ADD ITEM IN PARTS SHEET",C393)))</formula>
    </cfRule>
    <cfRule type="containsText" dxfId="2243" priority="2223" stopIfTrue="1" operator="containsText" text="INSERT LINE WITH FORMULA TO ADD ITEMS">
      <formula>NOT(ISERROR(SEARCH("INSERT LINE WITH FORMULA TO ADD ITEMS",C393)))</formula>
    </cfRule>
  </conditionalFormatting>
  <conditionalFormatting sqref="C393:C402">
    <cfRule type="containsText" dxfId="2242" priority="2220" stopIfTrue="1" operator="containsText" text="ADD ITEM IN PARTS SHEET">
      <formula>NOT(ISERROR(SEARCH("ADD ITEM IN PARTS SHEET",C393)))</formula>
    </cfRule>
  </conditionalFormatting>
  <conditionalFormatting sqref="C394">
    <cfRule type="containsText" dxfId="2241" priority="2188" stopIfTrue="1" operator="containsText" text="ADD ITEM IN PARTS SHEET">
      <formula>NOT(ISERROR(SEARCH("ADD ITEM IN PARTS SHEET",C394)))</formula>
    </cfRule>
    <cfRule type="containsText" dxfId="2240" priority="2189" stopIfTrue="1" operator="containsText" text="INSERT LINE WITH FORMULA TO ADD ITEMS">
      <formula>NOT(ISERROR(SEARCH("INSERT LINE WITH FORMULA TO ADD ITEMS",C394)))</formula>
    </cfRule>
    <cfRule type="containsText" dxfId="2239" priority="2190" stopIfTrue="1" operator="containsText" text="ADD ITEM IN PARTS SHEET">
      <formula>NOT(ISERROR(SEARCH("ADD ITEM IN PARTS SHEET",C394)))</formula>
    </cfRule>
    <cfRule type="containsText" dxfId="2238" priority="2191" stopIfTrue="1" operator="containsText" text="ADD ITEM IN PARTS SHEET">
      <formula>NOT(ISERROR(SEARCH("ADD ITEM IN PARTS SHEET",C394)))</formula>
    </cfRule>
    <cfRule type="containsText" dxfId="2237" priority="2192" stopIfTrue="1" operator="containsText" text="INSERT LINE WITH FORMULA TO ADD ITEMS">
      <formula>NOT(ISERROR(SEARCH("INSERT LINE WITH FORMULA TO ADD ITEMS",C394)))</formula>
    </cfRule>
    <cfRule type="containsText" dxfId="2236" priority="2193" stopIfTrue="1" operator="containsText" text="ADD ITEM IN PARTS SHEET">
      <formula>NOT(ISERROR(SEARCH("ADD ITEM IN PARTS SHEET",C394)))</formula>
    </cfRule>
    <cfRule type="containsText" dxfId="2235" priority="2194" stopIfTrue="1" operator="containsText" text="INSERT LINE WITH FORMULA TO ADD ITEMS">
      <formula>NOT(ISERROR(SEARCH("INSERT LINE WITH FORMULA TO ADD ITEMS",C394)))</formula>
    </cfRule>
    <cfRule type="containsText" dxfId="2234" priority="2195" stopIfTrue="1" operator="containsText" text="ADD ITEM IN PARTS SHEET">
      <formula>NOT(ISERROR(SEARCH("ADD ITEM IN PARTS SHEET",C394)))</formula>
    </cfRule>
    <cfRule type="containsText" dxfId="2233" priority="2196" stopIfTrue="1" operator="containsText" text="INSERT LINE WITH FORMULA TO ADD ITEMS">
      <formula>NOT(ISERROR(SEARCH("INSERT LINE WITH FORMULA TO ADD ITEMS",C394)))</formula>
    </cfRule>
  </conditionalFormatting>
  <conditionalFormatting sqref="C395:C396">
    <cfRule type="containsText" dxfId="2232" priority="2207" stopIfTrue="1" operator="containsText" text="ADD ITEM IN PARTS SHEET">
      <formula>NOT(ISERROR(SEARCH("ADD ITEM IN PARTS SHEET",C395)))</formula>
    </cfRule>
    <cfRule type="containsText" dxfId="2231" priority="2208" stopIfTrue="1" operator="containsText" text="ADD ITEM IN PARTS SHEET">
      <formula>NOT(ISERROR(SEARCH("ADD ITEM IN PARTS SHEET",C395)))</formula>
    </cfRule>
    <cfRule type="containsText" dxfId="2230" priority="2209" stopIfTrue="1" operator="containsText" text="INSERT LINE WITH FORMULA TO ADD ITEMS">
      <formula>NOT(ISERROR(SEARCH("INSERT LINE WITH FORMULA TO ADD ITEMS",C395)))</formula>
    </cfRule>
    <cfRule type="containsText" dxfId="2229" priority="2210" stopIfTrue="1" operator="containsText" text="ADD ITEM IN PARTS SHEET">
      <formula>NOT(ISERROR(SEARCH("ADD ITEM IN PARTS SHEET",C395)))</formula>
    </cfRule>
    <cfRule type="containsText" dxfId="2228" priority="2211" stopIfTrue="1" operator="containsText" text="ADD ITEM IN PARTS SHEET">
      <formula>NOT(ISERROR(SEARCH("ADD ITEM IN PARTS SHEET",C395)))</formula>
    </cfRule>
    <cfRule type="containsText" dxfId="2227" priority="2212" stopIfTrue="1" operator="containsText" text="INSERT LINE WITH FORMULA TO ADD ITEMS">
      <formula>NOT(ISERROR(SEARCH("INSERT LINE WITH FORMULA TO ADD ITEMS",C395)))</formula>
    </cfRule>
    <cfRule type="containsText" dxfId="2226" priority="2213" stopIfTrue="1" operator="containsText" text="ADD ITEM IN PARTS SHEET">
      <formula>NOT(ISERROR(SEARCH("ADD ITEM IN PARTS SHEET",C395)))</formula>
    </cfRule>
    <cfRule type="containsText" dxfId="2225" priority="2214" stopIfTrue="1" operator="containsText" text="ADD ITEM IN PARTS SHEET">
      <formula>NOT(ISERROR(SEARCH("ADD ITEM IN PARTS SHEET",C395)))</formula>
    </cfRule>
    <cfRule type="containsText" dxfId="2224" priority="2215" stopIfTrue="1" operator="containsText" text="INSERT LINE WITH FORMULA TO ADD ITEMS">
      <formula>NOT(ISERROR(SEARCH("INSERT LINE WITH FORMULA TO ADD ITEMS",C395)))</formula>
    </cfRule>
    <cfRule type="containsText" dxfId="2223" priority="2216" stopIfTrue="1" operator="containsText" text="ADD ITEM IN PARTS SHEET">
      <formula>NOT(ISERROR(SEARCH("ADD ITEM IN PARTS SHEET",C395)))</formula>
    </cfRule>
    <cfRule type="containsText" dxfId="2222" priority="2217" stopIfTrue="1" operator="containsText" text="ADD ITEM IN PARTS SHEET">
      <formula>NOT(ISERROR(SEARCH("ADD ITEM IN PARTS SHEET",C395)))</formula>
    </cfRule>
    <cfRule type="containsText" dxfId="2221" priority="2218" stopIfTrue="1" operator="containsText" text="INSERT LINE WITH FORMULA TO ADD ITEMS">
      <formula>NOT(ISERROR(SEARCH("INSERT LINE WITH FORMULA TO ADD ITEMS",C395)))</formula>
    </cfRule>
    <cfRule type="containsText" dxfId="2220" priority="2219" stopIfTrue="1" operator="containsText" text="ADD ITEM IN PARTS SHEET">
      <formula>NOT(ISERROR(SEARCH("ADD ITEM IN PARTS SHEET",C395)))</formula>
    </cfRule>
    <cfRule type="containsText" dxfId="2219" priority="2221" stopIfTrue="1" operator="containsText" text="INSERT LINE WITH FORMULA TO ADD ITEMS">
      <formula>NOT(ISERROR(SEARCH("INSERT LINE WITH FORMULA TO ADD ITEMS",C395)))</formula>
    </cfRule>
  </conditionalFormatting>
  <conditionalFormatting sqref="C395:C397">
    <cfRule type="containsText" dxfId="2218" priority="2205" stopIfTrue="1" operator="containsText" text="ADD ITEM IN PARTS SHEET">
      <formula>NOT(ISERROR(SEARCH("ADD ITEM IN PARTS SHEET",C395)))</formula>
    </cfRule>
    <cfRule type="containsText" dxfId="2217" priority="2206" stopIfTrue="1" operator="containsText" text="INSERT LINE WITH FORMULA TO ADD ITEMS">
      <formula>NOT(ISERROR(SEARCH("INSERT LINE WITH FORMULA TO ADD ITEMS",C395)))</formula>
    </cfRule>
  </conditionalFormatting>
  <conditionalFormatting sqref="C397">
    <cfRule type="containsText" dxfId="2216" priority="2197" stopIfTrue="1" operator="containsText" text="ADD ITEM IN PARTS SHEET">
      <formula>NOT(ISERROR(SEARCH("ADD ITEM IN PARTS SHEET",C397)))</formula>
    </cfRule>
    <cfRule type="containsText" dxfId="2215" priority="2198" stopIfTrue="1" operator="containsText" text="INSERT LINE WITH FORMULA TO ADD ITEMS">
      <formula>NOT(ISERROR(SEARCH("INSERT LINE WITH FORMULA TO ADD ITEMS",C397)))</formula>
    </cfRule>
    <cfRule type="containsText" dxfId="2214" priority="2199" stopIfTrue="1" operator="containsText" text="ADD ITEM IN PARTS SHEET">
      <formula>NOT(ISERROR(SEARCH("ADD ITEM IN PARTS SHEET",C397)))</formula>
    </cfRule>
    <cfRule type="containsText" dxfId="2213" priority="2200" stopIfTrue="1" operator="containsText" text="ADD ITEM IN PARTS SHEET">
      <formula>NOT(ISERROR(SEARCH("ADD ITEM IN PARTS SHEET",C397)))</formula>
    </cfRule>
    <cfRule type="containsText" dxfId="2212" priority="2201" stopIfTrue="1" operator="containsText" text="INSERT LINE WITH FORMULA TO ADD ITEMS">
      <formula>NOT(ISERROR(SEARCH("INSERT LINE WITH FORMULA TO ADD ITEMS",C397)))</formula>
    </cfRule>
    <cfRule type="containsText" dxfId="2211" priority="2202" stopIfTrue="1" operator="containsText" text="ADD ITEM IN PARTS SHEET">
      <formula>NOT(ISERROR(SEARCH("ADD ITEM IN PARTS SHEET",C397)))</formula>
    </cfRule>
    <cfRule type="containsText" dxfId="2210" priority="2203" stopIfTrue="1" operator="containsText" text="ADD ITEM IN PARTS SHEET">
      <formula>NOT(ISERROR(SEARCH("ADD ITEM IN PARTS SHEET",C397)))</formula>
    </cfRule>
    <cfRule type="containsText" dxfId="2209" priority="2204" stopIfTrue="1" operator="containsText" text="INSERT LINE WITH FORMULA TO ADD ITEMS">
      <formula>NOT(ISERROR(SEARCH("INSERT LINE WITH FORMULA TO ADD ITEMS",C397)))</formula>
    </cfRule>
  </conditionalFormatting>
  <conditionalFormatting sqref="C397:C398 C422">
    <cfRule type="containsText" dxfId="2208" priority="2161" stopIfTrue="1" operator="containsText" text="ADD ITEM IN PARTS SHEET">
      <formula>NOT(ISERROR(SEARCH("ADD ITEM IN PARTS SHEET",C397)))</formula>
    </cfRule>
  </conditionalFormatting>
  <conditionalFormatting sqref="C398">
    <cfRule type="containsText" dxfId="2207" priority="2154" stopIfTrue="1" operator="containsText" text="ADD ITEM IN PARTS SHEET">
      <formula>NOT(ISERROR(SEARCH("ADD ITEM IN PARTS SHEET",C398)))</formula>
    </cfRule>
    <cfRule type="containsText" dxfId="2206" priority="2155" stopIfTrue="1" operator="containsText" text="INSERT LINE WITH FORMULA TO ADD ITEMS">
      <formula>NOT(ISERROR(SEARCH("INSERT LINE WITH FORMULA TO ADD ITEMS",C398)))</formula>
    </cfRule>
    <cfRule type="containsText" dxfId="2205" priority="2156" stopIfTrue="1" operator="containsText" text="ADD ITEM IN PARTS SHEET">
      <formula>NOT(ISERROR(SEARCH("ADD ITEM IN PARTS SHEET",C398)))</formula>
    </cfRule>
    <cfRule type="containsText" dxfId="2204" priority="2157" stopIfTrue="1" operator="containsText" text="ADD ITEM IN PARTS SHEET">
      <formula>NOT(ISERROR(SEARCH("ADD ITEM IN PARTS SHEET",C398)))</formula>
    </cfRule>
    <cfRule type="containsText" dxfId="2203" priority="2158" stopIfTrue="1" operator="containsText" text="INSERT LINE WITH FORMULA TO ADD ITEMS">
      <formula>NOT(ISERROR(SEARCH("INSERT LINE WITH FORMULA TO ADD ITEMS",C398)))</formula>
    </cfRule>
    <cfRule type="containsText" dxfId="2202" priority="2159" stopIfTrue="1" operator="containsText" text="ADD ITEM IN PARTS SHEET">
      <formula>NOT(ISERROR(SEARCH("ADD ITEM IN PARTS SHEET",C398)))</formula>
    </cfRule>
    <cfRule type="containsText" dxfId="2201" priority="2160" stopIfTrue="1" operator="containsText" text="INSERT LINE WITH FORMULA TO ADD ITEMS">
      <formula>NOT(ISERROR(SEARCH("INSERT LINE WITH FORMULA TO ADD ITEMS",C398)))</formula>
    </cfRule>
    <cfRule type="containsText" dxfId="2200" priority="2162" stopIfTrue="1" operator="containsText" text="INSERT LINE WITH FORMULA TO ADD ITEMS">
      <formula>NOT(ISERROR(SEARCH("INSERT LINE WITH FORMULA TO ADD ITEMS",C398)))</formula>
    </cfRule>
  </conditionalFormatting>
  <conditionalFormatting sqref="C399:C400">
    <cfRule type="containsText" dxfId="2199" priority="2173" stopIfTrue="1" operator="containsText" text="ADD ITEM IN PARTS SHEET">
      <formula>NOT(ISERROR(SEARCH("ADD ITEM IN PARTS SHEET",C399)))</formula>
    </cfRule>
    <cfRule type="containsText" dxfId="2198" priority="2174" stopIfTrue="1" operator="containsText" text="ADD ITEM IN PARTS SHEET">
      <formula>NOT(ISERROR(SEARCH("ADD ITEM IN PARTS SHEET",C399)))</formula>
    </cfRule>
    <cfRule type="containsText" dxfId="2197" priority="2175" stopIfTrue="1" operator="containsText" text="INSERT LINE WITH FORMULA TO ADD ITEMS">
      <formula>NOT(ISERROR(SEARCH("INSERT LINE WITH FORMULA TO ADD ITEMS",C399)))</formula>
    </cfRule>
    <cfRule type="containsText" dxfId="2196" priority="2176" stopIfTrue="1" operator="containsText" text="ADD ITEM IN PARTS SHEET">
      <formula>NOT(ISERROR(SEARCH("ADD ITEM IN PARTS SHEET",C399)))</formula>
    </cfRule>
    <cfRule type="containsText" dxfId="2195" priority="2177" stopIfTrue="1" operator="containsText" text="ADD ITEM IN PARTS SHEET">
      <formula>NOT(ISERROR(SEARCH("ADD ITEM IN PARTS SHEET",C399)))</formula>
    </cfRule>
    <cfRule type="containsText" dxfId="2194" priority="2178" stopIfTrue="1" operator="containsText" text="INSERT LINE WITH FORMULA TO ADD ITEMS">
      <formula>NOT(ISERROR(SEARCH("INSERT LINE WITH FORMULA TO ADD ITEMS",C399)))</formula>
    </cfRule>
    <cfRule type="containsText" dxfId="2193" priority="2179" stopIfTrue="1" operator="containsText" text="ADD ITEM IN PARTS SHEET">
      <formula>NOT(ISERROR(SEARCH("ADD ITEM IN PARTS SHEET",C399)))</formula>
    </cfRule>
    <cfRule type="containsText" dxfId="2192" priority="2180" stopIfTrue="1" operator="containsText" text="ADD ITEM IN PARTS SHEET">
      <formula>NOT(ISERROR(SEARCH("ADD ITEM IN PARTS SHEET",C399)))</formula>
    </cfRule>
    <cfRule type="containsText" dxfId="2191" priority="2181" stopIfTrue="1" operator="containsText" text="INSERT LINE WITH FORMULA TO ADD ITEMS">
      <formula>NOT(ISERROR(SEARCH("INSERT LINE WITH FORMULA TO ADD ITEMS",C399)))</formula>
    </cfRule>
    <cfRule type="containsText" dxfId="2190" priority="2182" stopIfTrue="1" operator="containsText" text="ADD ITEM IN PARTS SHEET">
      <formula>NOT(ISERROR(SEARCH("ADD ITEM IN PARTS SHEET",C399)))</formula>
    </cfRule>
    <cfRule type="containsText" dxfId="2189" priority="2183" stopIfTrue="1" operator="containsText" text="ADD ITEM IN PARTS SHEET">
      <formula>NOT(ISERROR(SEARCH("ADD ITEM IN PARTS SHEET",C399)))</formula>
    </cfRule>
    <cfRule type="containsText" dxfId="2188" priority="2184" stopIfTrue="1" operator="containsText" text="INSERT LINE WITH FORMULA TO ADD ITEMS">
      <formula>NOT(ISERROR(SEARCH("INSERT LINE WITH FORMULA TO ADD ITEMS",C399)))</formula>
    </cfRule>
    <cfRule type="containsText" dxfId="2187" priority="2185" stopIfTrue="1" operator="containsText" text="ADD ITEM IN PARTS SHEET">
      <formula>NOT(ISERROR(SEARCH("ADD ITEM IN PARTS SHEET",C399)))</formula>
    </cfRule>
    <cfRule type="containsText" dxfId="2186" priority="2186" stopIfTrue="1" operator="containsText" text="ADD ITEM IN PARTS SHEET">
      <formula>NOT(ISERROR(SEARCH("ADD ITEM IN PARTS SHEET",C399)))</formula>
    </cfRule>
    <cfRule type="containsText" dxfId="2185" priority="2187" stopIfTrue="1" operator="containsText" text="INSERT LINE WITH FORMULA TO ADD ITEMS">
      <formula>NOT(ISERROR(SEARCH("INSERT LINE WITH FORMULA TO ADD ITEMS",C399)))</formula>
    </cfRule>
  </conditionalFormatting>
  <conditionalFormatting sqref="C399:C401">
    <cfRule type="containsText" dxfId="2184" priority="2171" stopIfTrue="1" operator="containsText" text="ADD ITEM IN PARTS SHEET">
      <formula>NOT(ISERROR(SEARCH("ADD ITEM IN PARTS SHEET",C399)))</formula>
    </cfRule>
    <cfRule type="containsText" dxfId="2183" priority="2172" stopIfTrue="1" operator="containsText" text="INSERT LINE WITH FORMULA TO ADD ITEMS">
      <formula>NOT(ISERROR(SEARCH("INSERT LINE WITH FORMULA TO ADD ITEMS",C399)))</formula>
    </cfRule>
  </conditionalFormatting>
  <conditionalFormatting sqref="C401">
    <cfRule type="containsText" dxfId="2182" priority="2163" stopIfTrue="1" operator="containsText" text="ADD ITEM IN PARTS SHEET">
      <formula>NOT(ISERROR(SEARCH("ADD ITEM IN PARTS SHEET",C401)))</formula>
    </cfRule>
    <cfRule type="containsText" dxfId="2181" priority="2164" stopIfTrue="1" operator="containsText" text="INSERT LINE WITH FORMULA TO ADD ITEMS">
      <formula>NOT(ISERROR(SEARCH("INSERT LINE WITH FORMULA TO ADD ITEMS",C401)))</formula>
    </cfRule>
    <cfRule type="containsText" dxfId="2180" priority="2165" stopIfTrue="1" operator="containsText" text="ADD ITEM IN PARTS SHEET">
      <formula>NOT(ISERROR(SEARCH("ADD ITEM IN PARTS SHEET",C401)))</formula>
    </cfRule>
    <cfRule type="containsText" dxfId="2179" priority="2166" stopIfTrue="1" operator="containsText" text="ADD ITEM IN PARTS SHEET">
      <formula>NOT(ISERROR(SEARCH("ADD ITEM IN PARTS SHEET",C401)))</formula>
    </cfRule>
    <cfRule type="containsText" dxfId="2178" priority="2167" stopIfTrue="1" operator="containsText" text="INSERT LINE WITH FORMULA TO ADD ITEMS">
      <formula>NOT(ISERROR(SEARCH("INSERT LINE WITH FORMULA TO ADD ITEMS",C401)))</formula>
    </cfRule>
    <cfRule type="containsText" dxfId="2177" priority="2168" stopIfTrue="1" operator="containsText" text="ADD ITEM IN PARTS SHEET">
      <formula>NOT(ISERROR(SEARCH("ADD ITEM IN PARTS SHEET",C401)))</formula>
    </cfRule>
    <cfRule type="containsText" dxfId="2176" priority="2169" stopIfTrue="1" operator="containsText" text="ADD ITEM IN PARTS SHEET">
      <formula>NOT(ISERROR(SEARCH("ADD ITEM IN PARTS SHEET",C401)))</formula>
    </cfRule>
    <cfRule type="containsText" dxfId="2175" priority="2170" stopIfTrue="1" operator="containsText" text="INSERT LINE WITH FORMULA TO ADD ITEMS">
      <formula>NOT(ISERROR(SEARCH("INSERT LINE WITH FORMULA TO ADD ITEMS",C401)))</formula>
    </cfRule>
  </conditionalFormatting>
  <conditionalFormatting sqref="C401:C407 C438:C444 C998:C1002 C398">
    <cfRule type="containsText" dxfId="2174" priority="2124" stopIfTrue="1" operator="containsText" text="ADD ITEM IN PARTS SHEET">
      <formula>NOT(ISERROR(SEARCH("ADD ITEM IN PARTS SHEET",C398)))</formula>
    </cfRule>
  </conditionalFormatting>
  <conditionalFormatting sqref="C403">
    <cfRule type="containsText" dxfId="2173" priority="2117" stopIfTrue="1" operator="containsText" text="ADD ITEM IN PARTS SHEET">
      <formula>NOT(ISERROR(SEARCH("ADD ITEM IN PARTS SHEET",C403)))</formula>
    </cfRule>
    <cfRule type="containsText" dxfId="2172" priority="2118" stopIfTrue="1" operator="containsText" text="INSERT LINE WITH FORMULA TO ADD ITEMS">
      <formula>NOT(ISERROR(SEARCH("INSERT LINE WITH FORMULA TO ADD ITEMS",C403)))</formula>
    </cfRule>
    <cfRule type="containsText" dxfId="2171" priority="2119" stopIfTrue="1" operator="containsText" text="ADD ITEM IN PARTS SHEET">
      <formula>NOT(ISERROR(SEARCH("ADD ITEM IN PARTS SHEET",C403)))</formula>
    </cfRule>
    <cfRule type="containsText" dxfId="2170" priority="2120" stopIfTrue="1" operator="containsText" text="ADD ITEM IN PARTS SHEET">
      <formula>NOT(ISERROR(SEARCH("ADD ITEM IN PARTS SHEET",C403)))</formula>
    </cfRule>
    <cfRule type="containsText" dxfId="2169" priority="2121" stopIfTrue="1" operator="containsText" text="INSERT LINE WITH FORMULA TO ADD ITEMS">
      <formula>NOT(ISERROR(SEARCH("INSERT LINE WITH FORMULA TO ADD ITEMS",C403)))</formula>
    </cfRule>
    <cfRule type="containsText" dxfId="2168" priority="2122" stopIfTrue="1" operator="containsText" text="ADD ITEM IN PARTS SHEET">
      <formula>NOT(ISERROR(SEARCH("ADD ITEM IN PARTS SHEET",C403)))</formula>
    </cfRule>
    <cfRule type="containsText" dxfId="2167" priority="2123" stopIfTrue="1" operator="containsText" text="INSERT LINE WITH FORMULA TO ADD ITEMS">
      <formula>NOT(ISERROR(SEARCH("INSERT LINE WITH FORMULA TO ADD ITEMS",C403)))</formula>
    </cfRule>
    <cfRule type="containsText" dxfId="2166" priority="2125" stopIfTrue="1" operator="containsText" text="INSERT LINE WITH FORMULA TO ADD ITEMS">
      <formula>NOT(ISERROR(SEARCH("INSERT LINE WITH FORMULA TO ADD ITEMS",C403)))</formula>
    </cfRule>
  </conditionalFormatting>
  <conditionalFormatting sqref="C404:C407 C410">
    <cfRule type="containsText" dxfId="2165" priority="2134" stopIfTrue="1" operator="containsText" text="INSERT LINE WITH FORMULA TO ADD ITEMS">
      <formula>NOT(ISERROR(SEARCH("INSERT LINE WITH FORMULA TO ADD ITEMS",C404)))</formula>
    </cfRule>
  </conditionalFormatting>
  <conditionalFormatting sqref="C404:C407">
    <cfRule type="containsText" dxfId="2164" priority="2126" stopIfTrue="1" operator="containsText" text="ADD ITEM IN PARTS SHEET">
      <formula>NOT(ISERROR(SEARCH("ADD ITEM IN PARTS SHEET",C404)))</formula>
    </cfRule>
    <cfRule type="containsText" dxfId="2163" priority="2127" stopIfTrue="1" operator="containsText" text="INSERT LINE WITH FORMULA TO ADD ITEMS">
      <formula>NOT(ISERROR(SEARCH("INSERT LINE WITH FORMULA TO ADD ITEMS",C404)))</formula>
    </cfRule>
    <cfRule type="containsText" dxfId="2162" priority="2128" stopIfTrue="1" operator="containsText" text="ADD ITEM IN PARTS SHEET">
      <formula>NOT(ISERROR(SEARCH("ADD ITEM IN PARTS SHEET",C404)))</formula>
    </cfRule>
    <cfRule type="containsText" dxfId="2161" priority="2129" stopIfTrue="1" operator="containsText" text="INSERT LINE WITH FORMULA TO ADD ITEMS">
      <formula>NOT(ISERROR(SEARCH("INSERT LINE WITH FORMULA TO ADD ITEMS",C404)))</formula>
    </cfRule>
    <cfRule type="containsText" dxfId="2160" priority="2130" stopIfTrue="1" operator="containsText" text="ADD ITEM IN PARTS SHEET">
      <formula>NOT(ISERROR(SEARCH("ADD ITEM IN PARTS SHEET",C404)))</formula>
    </cfRule>
    <cfRule type="containsText" dxfId="2159" priority="2131" stopIfTrue="1" operator="containsText" text="INSERT LINE WITH FORMULA TO ADD ITEMS">
      <formula>NOT(ISERROR(SEARCH("INSERT LINE WITH FORMULA TO ADD ITEMS",C404)))</formula>
    </cfRule>
  </conditionalFormatting>
  <conditionalFormatting sqref="C408">
    <cfRule type="containsText" dxfId="2158" priority="2100" stopIfTrue="1" operator="containsText" text="ADD ITEM IN PARTS SHEET">
      <formula>NOT(ISERROR(SEARCH("ADD ITEM IN PARTS SHEET",C408)))</formula>
    </cfRule>
    <cfRule type="containsText" dxfId="2157" priority="2101" stopIfTrue="1" operator="containsText" text="ADD ITEM IN PARTS SHEET">
      <formula>NOT(ISERROR(SEARCH("ADD ITEM IN PARTS SHEET",C408)))</formula>
    </cfRule>
    <cfRule type="containsText" dxfId="2156" priority="2102" stopIfTrue="1" operator="containsText" text="INSERT LINE WITH FORMULA TO ADD ITEMS">
      <formula>NOT(ISERROR(SEARCH("INSERT LINE WITH FORMULA TO ADD ITEMS",C408)))</formula>
    </cfRule>
    <cfRule type="containsText" dxfId="2155" priority="2103" stopIfTrue="1" operator="containsText" text="ADD ITEM IN PARTS SHEET">
      <formula>NOT(ISERROR(SEARCH("ADD ITEM IN PARTS SHEET",C408)))</formula>
    </cfRule>
    <cfRule type="containsText" dxfId="2154" priority="2104" stopIfTrue="1" operator="containsText" text="ADD ITEM IN PARTS SHEET">
      <formula>NOT(ISERROR(SEARCH("ADD ITEM IN PARTS SHEET",C408)))</formula>
    </cfRule>
    <cfRule type="containsText" dxfId="2153" priority="2105" stopIfTrue="1" operator="containsText" text="INSERT LINE WITH FORMULA TO ADD ITEMS">
      <formula>NOT(ISERROR(SEARCH("INSERT LINE WITH FORMULA TO ADD ITEMS",C408)))</formula>
    </cfRule>
    <cfRule type="containsText" dxfId="2152" priority="2106" stopIfTrue="1" operator="containsText" text="ADD ITEM IN PARTS SHEET">
      <formula>NOT(ISERROR(SEARCH("ADD ITEM IN PARTS SHEET",C408)))</formula>
    </cfRule>
    <cfRule type="containsText" dxfId="2151" priority="2107" stopIfTrue="1" operator="containsText" text="ADD ITEM IN PARTS SHEET">
      <formula>NOT(ISERROR(SEARCH("ADD ITEM IN PARTS SHEET",C408)))</formula>
    </cfRule>
    <cfRule type="containsText" dxfId="2150" priority="2108" stopIfTrue="1" operator="containsText" text="INSERT LINE WITH FORMULA TO ADD ITEMS">
      <formula>NOT(ISERROR(SEARCH("INSERT LINE WITH FORMULA TO ADD ITEMS",C408)))</formula>
    </cfRule>
  </conditionalFormatting>
  <conditionalFormatting sqref="C409">
    <cfRule type="containsText" dxfId="2149" priority="2146" stopIfTrue="1" operator="containsText" text="ADD ITEM IN PARTS SHEET">
      <formula>NOT(ISERROR(SEARCH("ADD ITEM IN PARTS SHEET",C409)))</formula>
    </cfRule>
    <cfRule type="containsText" dxfId="2148" priority="2147" stopIfTrue="1" operator="containsText" text="INSERT LINE WITH FORMULA TO ADD ITEMS">
      <formula>NOT(ISERROR(SEARCH("INSERT LINE WITH FORMULA TO ADD ITEMS",C409)))</formula>
    </cfRule>
    <cfRule type="containsText" dxfId="2147" priority="2148" stopIfTrue="1" operator="containsText" text="ADD ITEM IN PARTS SHEET">
      <formula>NOT(ISERROR(SEARCH("ADD ITEM IN PARTS SHEET",C409)))</formula>
    </cfRule>
    <cfRule type="containsText" dxfId="2146" priority="2149" stopIfTrue="1" operator="containsText" text="ADD ITEM IN PARTS SHEET">
      <formula>NOT(ISERROR(SEARCH("ADD ITEM IN PARTS SHEET",C409)))</formula>
    </cfRule>
    <cfRule type="containsText" dxfId="2145" priority="2150" stopIfTrue="1" operator="containsText" text="INSERT LINE WITH FORMULA TO ADD ITEMS">
      <formula>NOT(ISERROR(SEARCH("INSERT LINE WITH FORMULA TO ADD ITEMS",C409)))</formula>
    </cfRule>
    <cfRule type="containsText" dxfId="2144" priority="2151" stopIfTrue="1" operator="containsText" text="ADD ITEM IN PARTS SHEET">
      <formula>NOT(ISERROR(SEARCH("ADD ITEM IN PARTS SHEET",C409)))</formula>
    </cfRule>
    <cfRule type="containsText" dxfId="2143" priority="2152" stopIfTrue="1" operator="containsText" text="ADD ITEM IN PARTS SHEET">
      <formula>NOT(ISERROR(SEARCH("ADD ITEM IN PARTS SHEET",C409)))</formula>
    </cfRule>
    <cfRule type="containsText" dxfId="2142" priority="2153" stopIfTrue="1" operator="containsText" text="INSERT LINE WITH FORMULA TO ADD ITEMS">
      <formula>NOT(ISERROR(SEARCH("INSERT LINE WITH FORMULA TO ADD ITEMS",C409)))</formula>
    </cfRule>
  </conditionalFormatting>
  <conditionalFormatting sqref="C409:C410 C418:C420 C404:C407">
    <cfRule type="containsText" dxfId="2141" priority="2144" stopIfTrue="1" operator="containsText" text="ADD ITEM IN PARTS SHEET">
      <formula>NOT(ISERROR(SEARCH("ADD ITEM IN PARTS SHEET",C404)))</formula>
    </cfRule>
  </conditionalFormatting>
  <conditionalFormatting sqref="C410 C404:C407">
    <cfRule type="containsText" dxfId="2140" priority="2133" stopIfTrue="1" operator="containsText" text="ADD ITEM IN PARTS SHEET">
      <formula>NOT(ISERROR(SEARCH("ADD ITEM IN PARTS SHEET",C404)))</formula>
    </cfRule>
  </conditionalFormatting>
  <conditionalFormatting sqref="C410 C418:C420">
    <cfRule type="containsText" dxfId="2139" priority="2145" stopIfTrue="1" operator="containsText" text="INSERT LINE WITH FORMULA TO ADD ITEMS">
      <formula>NOT(ISERROR(SEARCH("INSERT LINE WITH FORMULA TO ADD ITEMS",C410)))</formula>
    </cfRule>
  </conditionalFormatting>
  <conditionalFormatting sqref="C410">
    <cfRule type="containsText" dxfId="2138" priority="2132" stopIfTrue="1" operator="containsText" text="ADD ITEM IN PARTS SHEET">
      <formula>NOT(ISERROR(SEARCH("ADD ITEM IN PARTS SHEET",C410)))</formula>
    </cfRule>
  </conditionalFormatting>
  <conditionalFormatting sqref="C410:C412">
    <cfRule type="containsText" dxfId="2137" priority="2114" stopIfTrue="1" operator="containsText" text="ADD ITEM IN PARTS SHEET">
      <formula>NOT(ISERROR(SEARCH("ADD ITEM IN PARTS SHEET",C410)))</formula>
    </cfRule>
    <cfRule type="containsText" dxfId="2136" priority="2115" stopIfTrue="1" operator="containsText" text="ADD ITEM IN PARTS SHEET">
      <formula>NOT(ISERROR(SEARCH("ADD ITEM IN PARTS SHEET",C410)))</formula>
    </cfRule>
    <cfRule type="containsText" dxfId="2135" priority="2116" stopIfTrue="1" operator="containsText" text="INSERT LINE WITH FORMULA TO ADD ITEMS">
      <formula>NOT(ISERROR(SEARCH("INSERT LINE WITH FORMULA TO ADD ITEMS",C410)))</formula>
    </cfRule>
  </conditionalFormatting>
  <conditionalFormatting sqref="C411">
    <cfRule type="containsText" dxfId="2134" priority="2111" stopIfTrue="1" operator="containsText" text="ADD ITEM IN PARTS SHEET">
      <formula>NOT(ISERROR(SEARCH("ADD ITEM IN PARTS SHEET",C411)))</formula>
    </cfRule>
    <cfRule type="containsText" dxfId="2133" priority="2112" stopIfTrue="1" operator="containsText" text="ADD ITEM IN PARTS SHEET">
      <formula>NOT(ISERROR(SEARCH("ADD ITEM IN PARTS SHEET",C411)))</formula>
    </cfRule>
    <cfRule type="containsText" dxfId="2132" priority="2113" stopIfTrue="1" operator="containsText" text="INSERT LINE WITH FORMULA TO ADD ITEMS">
      <formula>NOT(ISERROR(SEARCH("INSERT LINE WITH FORMULA TO ADD ITEMS",C411)))</formula>
    </cfRule>
  </conditionalFormatting>
  <conditionalFormatting sqref="C413:C415">
    <cfRule type="containsText" dxfId="2131" priority="2109" stopIfTrue="1" operator="containsText" text="ADD ITEM IN PARTS SHEET">
      <formula>NOT(ISERROR(SEARCH("ADD ITEM IN PARTS SHEET",C413)))</formula>
    </cfRule>
    <cfRule type="containsText" dxfId="2130" priority="2110" stopIfTrue="1" operator="containsText" text="INSERT LINE WITH FORMULA TO ADD ITEMS">
      <formula>NOT(ISERROR(SEARCH("INSERT LINE WITH FORMULA TO ADD ITEMS",C413)))</formula>
    </cfRule>
  </conditionalFormatting>
  <conditionalFormatting sqref="C413:C417">
    <cfRule type="containsText" dxfId="2129" priority="2098" stopIfTrue="1" operator="containsText" text="ADD ITEM IN PARTS SHEET">
      <formula>NOT(ISERROR(SEARCH("ADD ITEM IN PARTS SHEET",C413)))</formula>
    </cfRule>
  </conditionalFormatting>
  <conditionalFormatting sqref="C416:C417">
    <cfRule type="containsText" dxfId="2128" priority="2097" stopIfTrue="1" operator="containsText" text="ADD ITEM IN PARTS SHEET">
      <formula>NOT(ISERROR(SEARCH("ADD ITEM IN PARTS SHEET",C416)))</formula>
    </cfRule>
    <cfRule type="containsText" dxfId="2127" priority="2099" stopIfTrue="1" operator="containsText" text="INSERT LINE WITH FORMULA TO ADD ITEMS">
      <formula>NOT(ISERROR(SEARCH("INSERT LINE WITH FORMULA TO ADD ITEMS",C416)))</formula>
    </cfRule>
  </conditionalFormatting>
  <conditionalFormatting sqref="C418:C420 C410">
    <cfRule type="containsText" dxfId="2126" priority="2143" stopIfTrue="1" operator="containsText" text="ADD ITEM IN PARTS SHEET">
      <formula>NOT(ISERROR(SEARCH("ADD ITEM IN PARTS SHEET",C410)))</formula>
    </cfRule>
  </conditionalFormatting>
  <conditionalFormatting sqref="C419">
    <cfRule type="containsText" dxfId="2125" priority="2137" stopIfTrue="1" operator="containsText" text="ADD ITEM IN PARTS SHEET">
      <formula>NOT(ISERROR(SEARCH("ADD ITEM IN PARTS SHEET",C419)))</formula>
    </cfRule>
    <cfRule type="containsText" dxfId="2124" priority="2138" stopIfTrue="1" operator="containsText" text="ADD ITEM IN PARTS SHEET">
      <formula>NOT(ISERROR(SEARCH("ADD ITEM IN PARTS SHEET",C419)))</formula>
    </cfRule>
    <cfRule type="containsText" dxfId="2123" priority="2139" stopIfTrue="1" operator="containsText" text="INSERT LINE WITH FORMULA TO ADD ITEMS">
      <formula>NOT(ISERROR(SEARCH("INSERT LINE WITH FORMULA TO ADD ITEMS",C419)))</formula>
    </cfRule>
    <cfRule type="containsText" dxfId="2122" priority="2140" stopIfTrue="1" operator="containsText" text="ADD ITEM IN PARTS SHEET">
      <formula>NOT(ISERROR(SEARCH("ADD ITEM IN PARTS SHEET",C419)))</formula>
    </cfRule>
    <cfRule type="containsText" dxfId="2121" priority="2141" stopIfTrue="1" operator="containsText" text="ADD ITEM IN PARTS SHEET">
      <formula>NOT(ISERROR(SEARCH("ADD ITEM IN PARTS SHEET",C419)))</formula>
    </cfRule>
    <cfRule type="containsText" dxfId="2120" priority="2142" stopIfTrue="1" operator="containsText" text="INSERT LINE WITH FORMULA TO ADD ITEMS">
      <formula>NOT(ISERROR(SEARCH("INSERT LINE WITH FORMULA TO ADD ITEMS",C419)))</formula>
    </cfRule>
  </conditionalFormatting>
  <conditionalFormatting sqref="C419:C420">
    <cfRule type="containsText" dxfId="2119" priority="2135" stopIfTrue="1" operator="containsText" text="ADD ITEM IN PARTS SHEET">
      <formula>NOT(ISERROR(SEARCH("ADD ITEM IN PARTS SHEET",C419)))</formula>
    </cfRule>
    <cfRule type="containsText" dxfId="2118" priority="2136" stopIfTrue="1" operator="containsText" text="INSERT LINE WITH FORMULA TO ADD ITEMS">
      <formula>NOT(ISERROR(SEARCH("INSERT LINE WITH FORMULA TO ADD ITEMS",C419)))</formula>
    </cfRule>
  </conditionalFormatting>
  <conditionalFormatting sqref="C420:C421">
    <cfRule type="containsText" dxfId="2117" priority="2095" stopIfTrue="1" operator="containsText" text="ADD ITEM IN PARTS SHEET">
      <formula>NOT(ISERROR(SEARCH("ADD ITEM IN PARTS SHEET",C420)))</formula>
    </cfRule>
  </conditionalFormatting>
  <conditionalFormatting sqref="C420:C422">
    <cfRule type="containsText" dxfId="2116" priority="2096" stopIfTrue="1" operator="containsText" text="INSERT LINE WITH FORMULA TO ADD ITEMS">
      <formula>NOT(ISERROR(SEARCH("INSERT LINE WITH FORMULA TO ADD ITEMS",C420)))</formula>
    </cfRule>
  </conditionalFormatting>
  <conditionalFormatting sqref="C421">
    <cfRule type="containsText" dxfId="2115" priority="2089" stopIfTrue="1" operator="containsText" text="ADD ITEM IN PARTS SHEET">
      <formula>NOT(ISERROR(SEARCH("ADD ITEM IN PARTS SHEET",C421)))</formula>
    </cfRule>
    <cfRule type="containsText" dxfId="2114" priority="2090" stopIfTrue="1" operator="containsText" text="ADD ITEM IN PARTS SHEET">
      <formula>NOT(ISERROR(SEARCH("ADD ITEM IN PARTS SHEET",C421)))</formula>
    </cfRule>
    <cfRule type="containsText" dxfId="2113" priority="2091" stopIfTrue="1" operator="containsText" text="INSERT LINE WITH FORMULA TO ADD ITEMS">
      <formula>NOT(ISERROR(SEARCH("INSERT LINE WITH FORMULA TO ADD ITEMS",C421)))</formula>
    </cfRule>
    <cfRule type="containsText" dxfId="2112" priority="2092" stopIfTrue="1" operator="containsText" text="ADD ITEM IN PARTS SHEET">
      <formula>NOT(ISERROR(SEARCH("ADD ITEM IN PARTS SHEET",C421)))</formula>
    </cfRule>
    <cfRule type="containsText" dxfId="2111" priority="2093" stopIfTrue="1" operator="containsText" text="ADD ITEM IN PARTS SHEET">
      <formula>NOT(ISERROR(SEARCH("ADD ITEM IN PARTS SHEET",C421)))</formula>
    </cfRule>
    <cfRule type="containsText" dxfId="2110" priority="2094" stopIfTrue="1" operator="containsText" text="INSERT LINE WITH FORMULA TO ADD ITEMS">
      <formula>NOT(ISERROR(SEARCH("INSERT LINE WITH FORMULA TO ADD ITEMS",C421)))</formula>
    </cfRule>
  </conditionalFormatting>
  <conditionalFormatting sqref="C423">
    <cfRule type="containsText" dxfId="2109" priority="2051" stopIfTrue="1" operator="containsText" text="ADD ITEM IN PARTS SHEET">
      <formula>NOT(ISERROR(SEARCH("ADD ITEM IN PARTS SHEET",C423)))</formula>
    </cfRule>
    <cfRule type="containsText" dxfId="2108" priority="2052" stopIfTrue="1" operator="containsText" text="INSERT LINE WITH FORMULA TO ADD ITEMS">
      <formula>NOT(ISERROR(SEARCH("INSERT LINE WITH FORMULA TO ADD ITEMS",C423)))</formula>
    </cfRule>
    <cfRule type="containsText" dxfId="2107" priority="2053" stopIfTrue="1" operator="containsText" text="ADD ITEM IN PARTS SHEET">
      <formula>NOT(ISERROR(SEARCH("ADD ITEM IN PARTS SHEET",C423)))</formula>
    </cfRule>
    <cfRule type="containsText" dxfId="2106" priority="2054" stopIfTrue="1" operator="containsText" text="ADD ITEM IN PARTS SHEET">
      <formula>NOT(ISERROR(SEARCH("ADD ITEM IN PARTS SHEET",C423)))</formula>
    </cfRule>
    <cfRule type="containsText" dxfId="2105" priority="2055" stopIfTrue="1" operator="containsText" text="INSERT LINE WITH FORMULA TO ADD ITEMS">
      <formula>NOT(ISERROR(SEARCH("INSERT LINE WITH FORMULA TO ADD ITEMS",C423)))</formula>
    </cfRule>
    <cfRule type="containsText" dxfId="2104" priority="2056" stopIfTrue="1" operator="containsText" text="ADD ITEM IN PARTS SHEET">
      <formula>NOT(ISERROR(SEARCH("ADD ITEM IN PARTS SHEET",C423)))</formula>
    </cfRule>
    <cfRule type="containsText" dxfId="2103" priority="2057" stopIfTrue="1" operator="containsText" text="INSERT LINE WITH FORMULA TO ADD ITEMS">
      <formula>NOT(ISERROR(SEARCH("INSERT LINE WITH FORMULA TO ADD ITEMS",C423)))</formula>
    </cfRule>
    <cfRule type="containsText" dxfId="2102" priority="2058" stopIfTrue="1" operator="containsText" text="ADD ITEM IN PARTS SHEET">
      <formula>NOT(ISERROR(SEARCH("ADD ITEM IN PARTS SHEET",C423)))</formula>
    </cfRule>
    <cfRule type="containsText" dxfId="2101" priority="2059" stopIfTrue="1" operator="containsText" text="INSERT LINE WITH FORMULA TO ADD ITEMS">
      <formula>NOT(ISERROR(SEARCH("INSERT LINE WITH FORMULA TO ADD ITEMS",C423)))</formula>
    </cfRule>
    <cfRule type="containsText" dxfId="2100" priority="2087" stopIfTrue="1" operator="containsText" text="ADD ITEM IN PARTS SHEET">
      <formula>NOT(ISERROR(SEARCH("ADD ITEM IN PARTS SHEET",C423)))</formula>
    </cfRule>
    <cfRule type="containsText" dxfId="2099" priority="2088" stopIfTrue="1" operator="containsText" text="INSERT LINE WITH FORMULA TO ADD ITEMS">
      <formula>NOT(ISERROR(SEARCH("INSERT LINE WITH FORMULA TO ADD ITEMS",C423)))</formula>
    </cfRule>
  </conditionalFormatting>
  <conditionalFormatting sqref="C423:C425">
    <cfRule type="containsText" dxfId="2098" priority="2085" stopIfTrue="1" operator="containsText" text="ADD ITEM IN PARTS SHEET">
      <formula>NOT(ISERROR(SEARCH("ADD ITEM IN PARTS SHEET",C423)))</formula>
    </cfRule>
  </conditionalFormatting>
  <conditionalFormatting sqref="C424:C425">
    <cfRule type="containsText" dxfId="2097" priority="2072" stopIfTrue="1" operator="containsText" text="ADD ITEM IN PARTS SHEET">
      <formula>NOT(ISERROR(SEARCH("ADD ITEM IN PARTS SHEET",C424)))</formula>
    </cfRule>
    <cfRule type="containsText" dxfId="2096" priority="2073" stopIfTrue="1" operator="containsText" text="ADD ITEM IN PARTS SHEET">
      <formula>NOT(ISERROR(SEARCH("ADD ITEM IN PARTS SHEET",C424)))</formula>
    </cfRule>
    <cfRule type="containsText" dxfId="2095" priority="2074" stopIfTrue="1" operator="containsText" text="INSERT LINE WITH FORMULA TO ADD ITEMS">
      <formula>NOT(ISERROR(SEARCH("INSERT LINE WITH FORMULA TO ADD ITEMS",C424)))</formula>
    </cfRule>
    <cfRule type="containsText" dxfId="2094" priority="2075" stopIfTrue="1" operator="containsText" text="ADD ITEM IN PARTS SHEET">
      <formula>NOT(ISERROR(SEARCH("ADD ITEM IN PARTS SHEET",C424)))</formula>
    </cfRule>
    <cfRule type="containsText" dxfId="2093" priority="2076" stopIfTrue="1" operator="containsText" text="ADD ITEM IN PARTS SHEET">
      <formula>NOT(ISERROR(SEARCH("ADD ITEM IN PARTS SHEET",C424)))</formula>
    </cfRule>
    <cfRule type="containsText" dxfId="2092" priority="2077" stopIfTrue="1" operator="containsText" text="INSERT LINE WITH FORMULA TO ADD ITEMS">
      <formula>NOT(ISERROR(SEARCH("INSERT LINE WITH FORMULA TO ADD ITEMS",C424)))</formula>
    </cfRule>
    <cfRule type="containsText" dxfId="2091" priority="2078" stopIfTrue="1" operator="containsText" text="ADD ITEM IN PARTS SHEET">
      <formula>NOT(ISERROR(SEARCH("ADD ITEM IN PARTS SHEET",C424)))</formula>
    </cfRule>
    <cfRule type="containsText" dxfId="2090" priority="2079" stopIfTrue="1" operator="containsText" text="ADD ITEM IN PARTS SHEET">
      <formula>NOT(ISERROR(SEARCH("ADD ITEM IN PARTS SHEET",C424)))</formula>
    </cfRule>
    <cfRule type="containsText" dxfId="2089" priority="2080" stopIfTrue="1" operator="containsText" text="INSERT LINE WITH FORMULA TO ADD ITEMS">
      <formula>NOT(ISERROR(SEARCH("INSERT LINE WITH FORMULA TO ADD ITEMS",C424)))</formula>
    </cfRule>
    <cfRule type="containsText" dxfId="2088" priority="2081" stopIfTrue="1" operator="containsText" text="ADD ITEM IN PARTS SHEET">
      <formula>NOT(ISERROR(SEARCH("ADD ITEM IN PARTS SHEET",C424)))</formula>
    </cfRule>
    <cfRule type="containsText" dxfId="2087" priority="2082" stopIfTrue="1" operator="containsText" text="ADD ITEM IN PARTS SHEET">
      <formula>NOT(ISERROR(SEARCH("ADD ITEM IN PARTS SHEET",C424)))</formula>
    </cfRule>
    <cfRule type="containsText" dxfId="2086" priority="2083" stopIfTrue="1" operator="containsText" text="INSERT LINE WITH FORMULA TO ADD ITEMS">
      <formula>NOT(ISERROR(SEARCH("INSERT LINE WITH FORMULA TO ADD ITEMS",C424)))</formula>
    </cfRule>
    <cfRule type="containsText" dxfId="2085" priority="2084" stopIfTrue="1" operator="containsText" text="ADD ITEM IN PARTS SHEET">
      <formula>NOT(ISERROR(SEARCH("ADD ITEM IN PARTS SHEET",C424)))</formula>
    </cfRule>
    <cfRule type="containsText" dxfId="2084" priority="2086" stopIfTrue="1" operator="containsText" text="INSERT LINE WITH FORMULA TO ADD ITEMS">
      <formula>NOT(ISERROR(SEARCH("INSERT LINE WITH FORMULA TO ADD ITEMS",C424)))</formula>
    </cfRule>
  </conditionalFormatting>
  <conditionalFormatting sqref="C424:C426">
    <cfRule type="containsText" dxfId="2083" priority="2069" stopIfTrue="1" operator="containsText" text="ADD ITEM IN PARTS SHEET">
      <formula>NOT(ISERROR(SEARCH("ADD ITEM IN PARTS SHEET",C424)))</formula>
    </cfRule>
    <cfRule type="containsText" dxfId="2082" priority="2071" stopIfTrue="1" operator="containsText" text="INSERT LINE WITH FORMULA TO ADD ITEMS">
      <formula>NOT(ISERROR(SEARCH("INSERT LINE WITH FORMULA TO ADD ITEMS",C424)))</formula>
    </cfRule>
  </conditionalFormatting>
  <conditionalFormatting sqref="C424:C427">
    <cfRule type="containsText" dxfId="2081" priority="2070" stopIfTrue="1" operator="containsText" text="ADD ITEM IN PARTS SHEET">
      <formula>NOT(ISERROR(SEARCH("ADD ITEM IN PARTS SHEET",C424)))</formula>
    </cfRule>
  </conditionalFormatting>
  <conditionalFormatting sqref="C426">
    <cfRule type="containsText" dxfId="2080" priority="2060" stopIfTrue="1" operator="containsText" text="ADD ITEM IN PARTS SHEET">
      <formula>NOT(ISERROR(SEARCH("ADD ITEM IN PARTS SHEET",C426)))</formula>
    </cfRule>
    <cfRule type="containsText" dxfId="2079" priority="2061" stopIfTrue="1" operator="containsText" text="ADD ITEM IN PARTS SHEET">
      <formula>NOT(ISERROR(SEARCH("ADD ITEM IN PARTS SHEET",C426)))</formula>
    </cfRule>
    <cfRule type="containsText" dxfId="2078" priority="2062" stopIfTrue="1" operator="containsText" text="INSERT LINE WITH FORMULA TO ADD ITEMS">
      <formula>NOT(ISERROR(SEARCH("INSERT LINE WITH FORMULA TO ADD ITEMS",C426)))</formula>
    </cfRule>
    <cfRule type="containsText" dxfId="2077" priority="2063" stopIfTrue="1" operator="containsText" text="ADD ITEM IN PARTS SHEET">
      <formula>NOT(ISERROR(SEARCH("ADD ITEM IN PARTS SHEET",C426)))</formula>
    </cfRule>
    <cfRule type="containsText" dxfId="2076" priority="2064" stopIfTrue="1" operator="containsText" text="ADD ITEM IN PARTS SHEET">
      <formula>NOT(ISERROR(SEARCH("ADD ITEM IN PARTS SHEET",C426)))</formula>
    </cfRule>
    <cfRule type="containsText" dxfId="2075" priority="2065" stopIfTrue="1" operator="containsText" text="INSERT LINE WITH FORMULA TO ADD ITEMS">
      <formula>NOT(ISERROR(SEARCH("INSERT LINE WITH FORMULA TO ADD ITEMS",C426)))</formula>
    </cfRule>
    <cfRule type="containsText" dxfId="2074" priority="2066" stopIfTrue="1" operator="containsText" text="ADD ITEM IN PARTS SHEET">
      <formula>NOT(ISERROR(SEARCH("ADD ITEM IN PARTS SHEET",C426)))</formula>
    </cfRule>
    <cfRule type="containsText" dxfId="2073" priority="2067" stopIfTrue="1" operator="containsText" text="ADD ITEM IN PARTS SHEET">
      <formula>NOT(ISERROR(SEARCH("ADD ITEM IN PARTS SHEET",C426)))</formula>
    </cfRule>
    <cfRule type="containsText" dxfId="2072" priority="2068" stopIfTrue="1" operator="containsText" text="INSERT LINE WITH FORMULA TO ADD ITEMS">
      <formula>NOT(ISERROR(SEARCH("INSERT LINE WITH FORMULA TO ADD ITEMS",C426)))</formula>
    </cfRule>
  </conditionalFormatting>
  <conditionalFormatting sqref="C427">
    <cfRule type="containsText" dxfId="2071" priority="2279" stopIfTrue="1" operator="containsText" text="ADD ITEM IN PARTS SHEET">
      <formula>NOT(ISERROR(SEARCH("ADD ITEM IN PARTS SHEET",C427)))</formula>
    </cfRule>
    <cfRule type="containsText" dxfId="2070" priority="2280" stopIfTrue="1" operator="containsText" text="INSERT LINE WITH FORMULA TO ADD ITEMS">
      <formula>NOT(ISERROR(SEARCH("INSERT LINE WITH FORMULA TO ADD ITEMS",C427)))</formula>
    </cfRule>
    <cfRule type="containsText" dxfId="2069" priority="2281" stopIfTrue="1" operator="containsText" text="ADD ITEM IN PARTS SHEET">
      <formula>NOT(ISERROR(SEARCH("ADD ITEM IN PARTS SHEET",C427)))</formula>
    </cfRule>
    <cfRule type="containsText" dxfId="2068" priority="2282" stopIfTrue="1" operator="containsText" text="ADD ITEM IN PARTS SHEET">
      <formula>NOT(ISERROR(SEARCH("ADD ITEM IN PARTS SHEET",C427)))</formula>
    </cfRule>
    <cfRule type="containsText" dxfId="2067" priority="2283" stopIfTrue="1" operator="containsText" text="INSERT LINE WITH FORMULA TO ADD ITEMS">
      <formula>NOT(ISERROR(SEARCH("INSERT LINE WITH FORMULA TO ADD ITEMS",C427)))</formula>
    </cfRule>
  </conditionalFormatting>
  <conditionalFormatting sqref="C428:C430">
    <cfRule type="containsText" dxfId="2066" priority="2296" stopIfTrue="1" operator="containsText" text="ADD ITEM IN PARTS SHEET">
      <formula>NOT(ISERROR(SEARCH("ADD ITEM IN PARTS SHEET",C428)))</formula>
    </cfRule>
    <cfRule type="containsText" dxfId="2065" priority="2305" stopIfTrue="1" operator="containsText" text="ADD ITEM IN PARTS SHEET">
      <formula>NOT(ISERROR(SEARCH("ADD ITEM IN PARTS SHEET",C428)))</formula>
    </cfRule>
    <cfRule type="containsText" dxfId="2064" priority="2306" stopIfTrue="1" operator="containsText" text="INSERT LINE WITH FORMULA TO ADD ITEMS">
      <formula>NOT(ISERROR(SEARCH("INSERT LINE WITH FORMULA TO ADD ITEMS",C428)))</formula>
    </cfRule>
    <cfRule type="containsText" dxfId="2063" priority="2307" stopIfTrue="1" operator="containsText" text="ADD ITEM IN PARTS SHEET">
      <formula>NOT(ISERROR(SEARCH("ADD ITEM IN PARTS SHEET",C428)))</formula>
    </cfRule>
    <cfRule type="containsText" dxfId="2062" priority="2308" stopIfTrue="1" operator="containsText" text="INSERT LINE WITH FORMULA TO ADD ITEMS">
      <formula>NOT(ISERROR(SEARCH("INSERT LINE WITH FORMULA TO ADD ITEMS",C428)))</formula>
    </cfRule>
    <cfRule type="containsText" dxfId="2061" priority="2313" stopIfTrue="1" operator="containsText" text="INSERT LINE WITH FORMULA TO ADD ITEMS">
      <formula>NOT(ISERROR(SEARCH("INSERT LINE WITH FORMULA TO ADD ITEMS",C428)))</formula>
    </cfRule>
  </conditionalFormatting>
  <conditionalFormatting sqref="C428:C432">
    <cfRule type="containsText" dxfId="2060" priority="2294" stopIfTrue="1" operator="containsText" text="ADD ITEM IN PARTS SHEET">
      <formula>NOT(ISERROR(SEARCH("ADD ITEM IN PARTS SHEET",C428)))</formula>
    </cfRule>
    <cfRule type="containsText" dxfId="2059" priority="2295" stopIfTrue="1" operator="containsText" text="INSERT LINE WITH FORMULA TO ADD ITEMS">
      <formula>NOT(ISERROR(SEARCH("INSERT LINE WITH FORMULA TO ADD ITEMS",C428)))</formula>
    </cfRule>
  </conditionalFormatting>
  <conditionalFormatting sqref="C428:C437 C477 C507:C508 C525:C527 C561 C591:C592 C609:C611 C645 C675:C676 C693:C695 C729 C759:C760 C777:C779 C813 C843:C844 C861:C863 C897 C927:C928 C945:C947 C974:C975 C992:C994 C1025:C1026 C1043:C1045">
    <cfRule type="containsText" dxfId="2058" priority="2314" stopIfTrue="1" operator="containsText" text="ADD ITEM IN PARTS SHEET">
      <formula>NOT(ISERROR(SEARCH("ADD ITEM IN PARTS SHEET",C428)))</formula>
    </cfRule>
  </conditionalFormatting>
  <conditionalFormatting sqref="C428:C437">
    <cfRule type="containsText" dxfId="2057" priority="2312" stopIfTrue="1" operator="containsText" text="ADD ITEM IN PARTS SHEET">
      <formula>NOT(ISERROR(SEARCH("ADD ITEM IN PARTS SHEET",C428)))</formula>
    </cfRule>
  </conditionalFormatting>
  <conditionalFormatting sqref="C431:C432">
    <cfRule type="containsText" dxfId="2056" priority="2290" stopIfTrue="1" operator="containsText" text="ADD ITEM IN PARTS SHEET">
      <formula>NOT(ISERROR(SEARCH("ADD ITEM IN PARTS SHEET",C431)))</formula>
    </cfRule>
    <cfRule type="containsText" dxfId="2055" priority="2291" stopIfTrue="1" operator="containsText" text="ADD ITEM IN PARTS SHEET">
      <formula>NOT(ISERROR(SEARCH("ADD ITEM IN PARTS SHEET",C431)))</formula>
    </cfRule>
    <cfRule type="containsText" dxfId="2054" priority="2292" stopIfTrue="1" operator="containsText" text="INSERT LINE WITH FORMULA TO ADD ITEMS">
      <formula>NOT(ISERROR(SEARCH("INSERT LINE WITH FORMULA TO ADD ITEMS",C431)))</formula>
    </cfRule>
    <cfRule type="containsText" dxfId="2053" priority="2293" stopIfTrue="1" operator="containsText" text="ADD ITEM IN PARTS SHEET">
      <formula>NOT(ISERROR(SEARCH("ADD ITEM IN PARTS SHEET",C431)))</formula>
    </cfRule>
  </conditionalFormatting>
  <conditionalFormatting sqref="C431:C437 C398 C402">
    <cfRule type="containsText" dxfId="2052" priority="2315" stopIfTrue="1" operator="containsText" text="INSERT LINE WITH FORMULA TO ADD ITEMS">
      <formula>NOT(ISERROR(SEARCH("INSERT LINE WITH FORMULA TO ADD ITEMS",C398)))</formula>
    </cfRule>
  </conditionalFormatting>
  <conditionalFormatting sqref="C436">
    <cfRule type="containsText" dxfId="2051" priority="2297" stopIfTrue="1" operator="containsText" text="ADD ITEM IN PARTS SHEET">
      <formula>NOT(ISERROR(SEARCH("ADD ITEM IN PARTS SHEET",C436)))</formula>
    </cfRule>
    <cfRule type="containsText" dxfId="2050" priority="2298" stopIfTrue="1" operator="containsText" text="ADD ITEM IN PARTS SHEET">
      <formula>NOT(ISERROR(SEARCH("ADD ITEM IN PARTS SHEET",C436)))</formula>
    </cfRule>
    <cfRule type="containsText" dxfId="2049" priority="2299" stopIfTrue="1" operator="containsText" text="INSERT LINE WITH FORMULA TO ADD ITEMS">
      <formula>NOT(ISERROR(SEARCH("INSERT LINE WITH FORMULA TO ADD ITEMS",C436)))</formula>
    </cfRule>
    <cfRule type="containsText" dxfId="2048" priority="2300" stopIfTrue="1" operator="containsText" text="ADD ITEM IN PARTS SHEET">
      <formula>NOT(ISERROR(SEARCH("ADD ITEM IN PARTS SHEET",C436)))</formula>
    </cfRule>
    <cfRule type="containsText" dxfId="2047" priority="2301" stopIfTrue="1" operator="containsText" text="ADD ITEM IN PARTS SHEET">
      <formula>NOT(ISERROR(SEARCH("ADD ITEM IN PARTS SHEET",C436)))</formula>
    </cfRule>
    <cfRule type="containsText" dxfId="2046" priority="2302" stopIfTrue="1" operator="containsText" text="INSERT LINE WITH FORMULA TO ADD ITEMS">
      <formula>NOT(ISERROR(SEARCH("INSERT LINE WITH FORMULA TO ADD ITEMS",C436)))</formula>
    </cfRule>
  </conditionalFormatting>
  <conditionalFormatting sqref="C436:C437">
    <cfRule type="containsText" dxfId="2045" priority="2303" stopIfTrue="1" operator="containsText" text="ADD ITEM IN PARTS SHEET">
      <formula>NOT(ISERROR(SEARCH("ADD ITEM IN PARTS SHEET",C436)))</formula>
    </cfRule>
    <cfRule type="containsText" dxfId="2044" priority="2304" stopIfTrue="1" operator="containsText" text="INSERT LINE WITH FORMULA TO ADD ITEMS">
      <formula>NOT(ISERROR(SEARCH("INSERT LINE WITH FORMULA TO ADD ITEMS",C436)))</formula>
    </cfRule>
  </conditionalFormatting>
  <conditionalFormatting sqref="C437">
    <cfRule type="containsText" dxfId="2043" priority="2309" stopIfTrue="1" operator="containsText" text="ADD ITEM IN PARTS SHEET">
      <formula>NOT(ISERROR(SEARCH("ADD ITEM IN PARTS SHEET",C437)))</formula>
    </cfRule>
    <cfRule type="containsText" dxfId="2042" priority="2310" stopIfTrue="1" operator="containsText" text="ADD ITEM IN PARTS SHEET">
      <formula>NOT(ISERROR(SEARCH("ADD ITEM IN PARTS SHEET",C437)))</formula>
    </cfRule>
    <cfRule type="containsText" dxfId="2041" priority="2311" stopIfTrue="1" operator="containsText" text="INSERT LINE WITH FORMULA TO ADD ITEMS">
      <formula>NOT(ISERROR(SEARCH("INSERT LINE WITH FORMULA TO ADD ITEMS",C437)))</formula>
    </cfRule>
  </conditionalFormatting>
  <conditionalFormatting sqref="C438">
    <cfRule type="containsText" dxfId="2040" priority="2284" stopIfTrue="1" operator="containsText" text="ADD ITEM IN PARTS SHEET">
      <formula>NOT(ISERROR(SEARCH("ADD ITEM IN PARTS SHEET",C438)))</formula>
    </cfRule>
    <cfRule type="containsText" dxfId="2039" priority="2285" stopIfTrue="1" operator="containsText" text="ADD ITEM IN PARTS SHEET">
      <formula>NOT(ISERROR(SEARCH("ADD ITEM IN PARTS SHEET",C438)))</formula>
    </cfRule>
    <cfRule type="containsText" dxfId="2038" priority="2286" stopIfTrue="1" operator="containsText" text="INSERT LINE WITH FORMULA TO ADD ITEMS">
      <formula>NOT(ISERROR(SEARCH("INSERT LINE WITH FORMULA TO ADD ITEMS",C438)))</formula>
    </cfRule>
    <cfRule type="containsText" dxfId="2037" priority="2287" stopIfTrue="1" operator="containsText" text="ADD ITEM IN PARTS SHEET">
      <formula>NOT(ISERROR(SEARCH("ADD ITEM IN PARTS SHEET",C438)))</formula>
    </cfRule>
    <cfRule type="containsText" dxfId="2036" priority="2288" stopIfTrue="1" operator="containsText" text="ADD ITEM IN PARTS SHEET">
      <formula>NOT(ISERROR(SEARCH("ADD ITEM IN PARTS SHEET",C438)))</formula>
    </cfRule>
    <cfRule type="containsText" dxfId="2035" priority="2289" stopIfTrue="1" operator="containsText" text="INSERT LINE WITH FORMULA TO ADD ITEMS">
      <formula>NOT(ISERROR(SEARCH("INSERT LINE WITH FORMULA TO ADD ITEMS",C438)))</formula>
    </cfRule>
  </conditionalFormatting>
  <conditionalFormatting sqref="C438:C439">
    <cfRule type="containsText" dxfId="2034" priority="2277" stopIfTrue="1" operator="containsText" text="ADD ITEM IN PARTS SHEET">
      <formula>NOT(ISERROR(SEARCH("ADD ITEM IN PARTS SHEET",C438)))</formula>
    </cfRule>
    <cfRule type="containsText" dxfId="2033" priority="2278" stopIfTrue="1" operator="containsText" text="INSERT LINE WITH FORMULA TO ADD ITEMS">
      <formula>NOT(ISERROR(SEARCH("INSERT LINE WITH FORMULA TO ADD ITEMS",C438)))</formula>
    </cfRule>
  </conditionalFormatting>
  <conditionalFormatting sqref="C440:C444">
    <cfRule type="containsText" dxfId="2032" priority="2040" stopIfTrue="1" operator="containsText" text="ADD ITEM IN PARTS SHEET">
      <formula>NOT(ISERROR(SEARCH("ADD ITEM IN PARTS SHEET",C440)))</formula>
    </cfRule>
    <cfRule type="containsText" dxfId="2031" priority="2041" stopIfTrue="1" operator="containsText" text="INSERT LINE WITH FORMULA TO ADD ITEMS">
      <formula>NOT(ISERROR(SEARCH("INSERT LINE WITH FORMULA TO ADD ITEMS",C440)))</formula>
    </cfRule>
  </conditionalFormatting>
  <conditionalFormatting sqref="C441">
    <cfRule type="containsText" dxfId="2030" priority="2035" stopIfTrue="1" operator="containsText" text="ADD ITEM IN PARTS SHEET">
      <formula>NOT(ISERROR(SEARCH("ADD ITEM IN PARTS SHEET",C441)))</formula>
    </cfRule>
    <cfRule type="containsText" dxfId="2029" priority="2036" stopIfTrue="1" operator="containsText" text="INSERT LINE WITH FORMULA TO ADD ITEMS">
      <formula>NOT(ISERROR(SEARCH("INSERT LINE WITH FORMULA TO ADD ITEMS",C441)))</formula>
    </cfRule>
    <cfRule type="containsText" dxfId="2028" priority="2037" stopIfTrue="1" operator="containsText" text="ADD ITEM IN PARTS SHEET">
      <formula>NOT(ISERROR(SEARCH("ADD ITEM IN PARTS SHEET",C441)))</formula>
    </cfRule>
    <cfRule type="containsText" dxfId="2027" priority="2038" stopIfTrue="1" operator="containsText" text="ADD ITEM IN PARTS SHEET">
      <formula>NOT(ISERROR(SEARCH("ADD ITEM IN PARTS SHEET",C441)))</formula>
    </cfRule>
    <cfRule type="containsText" dxfId="2026" priority="2039" stopIfTrue="1" operator="containsText" text="INSERT LINE WITH FORMULA TO ADD ITEMS">
      <formula>NOT(ISERROR(SEARCH("INSERT LINE WITH FORMULA TO ADD ITEMS",C441)))</formula>
    </cfRule>
  </conditionalFormatting>
  <conditionalFormatting sqref="C442:C444">
    <cfRule type="containsText" dxfId="2025" priority="2042" stopIfTrue="1" operator="containsText" text="ADD ITEM IN PARTS SHEET">
      <formula>NOT(ISERROR(SEARCH("ADD ITEM IN PARTS SHEET",C442)))</formula>
    </cfRule>
    <cfRule type="containsText" dxfId="2024" priority="2043" stopIfTrue="1" operator="containsText" text="ADD ITEM IN PARTS SHEET">
      <formula>NOT(ISERROR(SEARCH("ADD ITEM IN PARTS SHEET",C442)))</formula>
    </cfRule>
    <cfRule type="containsText" dxfId="2023" priority="2044" stopIfTrue="1" operator="containsText" text="INSERT LINE WITH FORMULA TO ADD ITEMS">
      <formula>NOT(ISERROR(SEARCH("INSERT LINE WITH FORMULA TO ADD ITEMS",C442)))</formula>
    </cfRule>
    <cfRule type="containsText" dxfId="2022" priority="2045" stopIfTrue="1" operator="containsText" text="ADD ITEM IN PARTS SHEET">
      <formula>NOT(ISERROR(SEARCH("ADD ITEM IN PARTS SHEET",C442)))</formula>
    </cfRule>
    <cfRule type="containsText" dxfId="2021" priority="2046" stopIfTrue="1" operator="containsText" text="ADD ITEM IN PARTS SHEET">
      <formula>NOT(ISERROR(SEARCH("ADD ITEM IN PARTS SHEET",C442)))</formula>
    </cfRule>
    <cfRule type="containsText" dxfId="2020" priority="2047" stopIfTrue="1" operator="containsText" text="INSERT LINE WITH FORMULA TO ADD ITEMS">
      <formula>NOT(ISERROR(SEARCH("INSERT LINE WITH FORMULA TO ADD ITEMS",C442)))</formula>
    </cfRule>
    <cfRule type="containsText" dxfId="2019" priority="2048" stopIfTrue="1" operator="containsText" text="ADD ITEM IN PARTS SHEET">
      <formula>NOT(ISERROR(SEARCH("ADD ITEM IN PARTS SHEET",C442)))</formula>
    </cfRule>
    <cfRule type="containsText" dxfId="2018" priority="2049" stopIfTrue="1" operator="containsText" text="ADD ITEM IN PARTS SHEET">
      <formula>NOT(ISERROR(SEARCH("ADD ITEM IN PARTS SHEET",C442)))</formula>
    </cfRule>
    <cfRule type="containsText" dxfId="2017" priority="2050" stopIfTrue="1" operator="containsText" text="INSERT LINE WITH FORMULA TO ADD ITEMS">
      <formula>NOT(ISERROR(SEARCH("INSERT LINE WITH FORMULA TO ADD ITEMS",C442)))</formula>
    </cfRule>
  </conditionalFormatting>
  <conditionalFormatting sqref="C445:C450 C581:C584 C665:C668 C749:C752 C833:C836 C917:C920 C497:C500">
    <cfRule type="containsText" dxfId="2016" priority="2033" stopIfTrue="1" operator="containsText" text="ADD ITEM IN PARTS SHEET">
      <formula>NOT(ISERROR(SEARCH("ADD ITEM IN PARTS SHEET",C445)))</formula>
    </cfRule>
  </conditionalFormatting>
  <conditionalFormatting sqref="C445:C450 C581:C584 C665:C668 C749:C752 C833:C836 C917:C920">
    <cfRule type="containsText" dxfId="2015" priority="2032" stopIfTrue="1" operator="containsText" text="ADD ITEM IN PARTS SHEET">
      <formula>NOT(ISERROR(SEARCH("ADD ITEM IN PARTS SHEET",C445)))</formula>
    </cfRule>
  </conditionalFormatting>
  <conditionalFormatting sqref="C445:C450">
    <cfRule type="containsText" dxfId="2014" priority="2034" stopIfTrue="1" operator="containsText" text="INSERT LINE WITH FORMULA TO ADD ITEMS">
      <formula>NOT(ISERROR(SEARCH("INSERT LINE WITH FORMULA TO ADD ITEMS",C445)))</formula>
    </cfRule>
  </conditionalFormatting>
  <conditionalFormatting sqref="C446">
    <cfRule type="containsText" dxfId="2013" priority="2026" stopIfTrue="1" operator="containsText" text="ADD ITEM IN PARTS SHEET">
      <formula>NOT(ISERROR(SEARCH("ADD ITEM IN PARTS SHEET",C446)))</formula>
    </cfRule>
    <cfRule type="containsText" dxfId="2012" priority="2027" stopIfTrue="1" operator="containsText" text="INSERT LINE WITH FORMULA TO ADD ITEMS">
      <formula>NOT(ISERROR(SEARCH("INSERT LINE WITH FORMULA TO ADD ITEMS",C446)))</formula>
    </cfRule>
    <cfRule type="containsText" dxfId="2011" priority="2028" stopIfTrue="1" operator="containsText" text="ADD ITEM IN PARTS SHEET">
      <formula>NOT(ISERROR(SEARCH("ADD ITEM IN PARTS SHEET",C446)))</formula>
    </cfRule>
  </conditionalFormatting>
  <conditionalFormatting sqref="C446:C450">
    <cfRule type="containsText" dxfId="2010" priority="2029" stopIfTrue="1" operator="containsText" text="ADD ITEM IN PARTS SHEET">
      <formula>NOT(ISERROR(SEARCH("ADD ITEM IN PARTS SHEET",C446)))</formula>
    </cfRule>
    <cfRule type="containsText" dxfId="2009" priority="2030" stopIfTrue="1" operator="containsText" text="INSERT LINE WITH FORMULA TO ADD ITEMS">
      <formula>NOT(ISERROR(SEARCH("INSERT LINE WITH FORMULA TO ADD ITEMS",C446)))</formula>
    </cfRule>
  </conditionalFormatting>
  <conditionalFormatting sqref="C447:C450">
    <cfRule type="containsText" dxfId="2008" priority="2031" stopIfTrue="1" operator="containsText" text="ADD ITEM IN PARTS SHEET">
      <formula>NOT(ISERROR(SEARCH("ADD ITEM IN PARTS SHEET",C447)))</formula>
    </cfRule>
  </conditionalFormatting>
  <conditionalFormatting sqref="C451">
    <cfRule type="containsText" dxfId="2007" priority="1872" stopIfTrue="1" operator="containsText" text="ADD ITEM IN PARTS SHEET">
      <formula>NOT(ISERROR(SEARCH("ADD ITEM IN PARTS SHEET",C451)))</formula>
    </cfRule>
    <cfRule type="containsText" dxfId="2006" priority="1873" stopIfTrue="1" operator="containsText" text="INSERT LINE WITH FORMULA TO ADD ITEMS">
      <formula>NOT(ISERROR(SEARCH("INSERT LINE WITH FORMULA TO ADD ITEMS",C451)))</formula>
    </cfRule>
    <cfRule type="containsText" dxfId="2005" priority="1874" stopIfTrue="1" operator="containsText" text="ADD ITEM IN PARTS SHEET">
      <formula>NOT(ISERROR(SEARCH("ADD ITEM IN PARTS SHEET",C451)))</formula>
    </cfRule>
    <cfRule type="containsText" dxfId="2004" priority="1875" stopIfTrue="1" operator="containsText" text="ADD ITEM IN PARTS SHEET">
      <formula>NOT(ISERROR(SEARCH("ADD ITEM IN PARTS SHEET",C451)))</formula>
    </cfRule>
    <cfRule type="containsText" dxfId="2003" priority="1876" stopIfTrue="1" operator="containsText" text="INSERT LINE WITH FORMULA TO ADD ITEMS">
      <formula>NOT(ISERROR(SEARCH("INSERT LINE WITH FORMULA TO ADD ITEMS",C451)))</formula>
    </cfRule>
    <cfRule type="containsText" dxfId="2002" priority="1877" stopIfTrue="1" operator="containsText" text="ADD ITEM IN PARTS SHEET">
      <formula>NOT(ISERROR(SEARCH("ADD ITEM IN PARTS SHEET",C451)))</formula>
    </cfRule>
    <cfRule type="containsText" dxfId="2001" priority="1878" stopIfTrue="1" operator="containsText" text="INSERT LINE WITH FORMULA TO ADD ITEMS">
      <formula>NOT(ISERROR(SEARCH("INSERT LINE WITH FORMULA TO ADD ITEMS",C451)))</formula>
    </cfRule>
    <cfRule type="containsText" dxfId="2000" priority="1879" stopIfTrue="1" operator="containsText" text="ADD ITEM IN PARTS SHEET">
      <formula>NOT(ISERROR(SEARCH("ADD ITEM IN PARTS SHEET",C451)))</formula>
    </cfRule>
    <cfRule type="containsText" dxfId="1999" priority="1880" stopIfTrue="1" operator="containsText" text="INSERT LINE WITH FORMULA TO ADD ITEMS">
      <formula>NOT(ISERROR(SEARCH("INSERT LINE WITH FORMULA TO ADD ITEMS",C451)))</formula>
    </cfRule>
    <cfRule type="containsText" dxfId="1998" priority="1881" stopIfTrue="1" operator="containsText" text="ADD ITEM IN PARTS SHEET">
      <formula>NOT(ISERROR(SEARCH("ADD ITEM IN PARTS SHEET",C451)))</formula>
    </cfRule>
    <cfRule type="containsText" dxfId="1997" priority="1882" stopIfTrue="1" operator="containsText" text="ADD ITEM IN PARTS SHEET">
      <formula>NOT(ISERROR(SEARCH("ADD ITEM IN PARTS SHEET",C451)))</formula>
    </cfRule>
    <cfRule type="containsText" dxfId="1996" priority="1883" stopIfTrue="1" operator="containsText" text="INSERT LINE WITH FORMULA TO ADD ITEMS">
      <formula>NOT(ISERROR(SEARCH("INSERT LINE WITH FORMULA TO ADD ITEMS",C451)))</formula>
    </cfRule>
  </conditionalFormatting>
  <conditionalFormatting sqref="C453">
    <cfRule type="containsText" dxfId="1995" priority="395" stopIfTrue="1" operator="containsText" text="ADD ITEM IN PARTS SHEET">
      <formula>NOT(ISERROR(SEARCH("ADD ITEM IN PARTS SHEET",C453)))</formula>
    </cfRule>
    <cfRule type="containsText" dxfId="1994" priority="396" stopIfTrue="1" operator="containsText" text="INSERT LINE WITH FORMULA TO ADD ITEMS">
      <formula>NOT(ISERROR(SEARCH("INSERT LINE WITH FORMULA TO ADD ITEMS",C453)))</formula>
    </cfRule>
    <cfRule type="containsText" dxfId="1993" priority="397" stopIfTrue="1" operator="containsText" text="ADD ITEM IN PARTS SHEET">
      <formula>NOT(ISERROR(SEARCH("ADD ITEM IN PARTS SHEET",C453)))</formula>
    </cfRule>
    <cfRule type="containsText" dxfId="1992" priority="398" stopIfTrue="1" operator="containsText" text="ADD ITEM IN PARTS SHEET">
      <formula>NOT(ISERROR(SEARCH("ADD ITEM IN PARTS SHEET",C453)))</formula>
    </cfRule>
    <cfRule type="containsText" dxfId="1991" priority="399" stopIfTrue="1" operator="containsText" text="INSERT LINE WITH FORMULA TO ADD ITEMS">
      <formula>NOT(ISERROR(SEARCH("INSERT LINE WITH FORMULA TO ADD ITEMS",C453)))</formula>
    </cfRule>
  </conditionalFormatting>
  <conditionalFormatting sqref="C453:C456">
    <cfRule type="containsText" dxfId="1990" priority="400" stopIfTrue="1" operator="containsText" text="ADD ITEM IN PARTS SHEET">
      <formula>NOT(ISERROR(SEARCH("ADD ITEM IN PARTS SHEET",C453)))</formula>
    </cfRule>
    <cfRule type="containsText" dxfId="1989" priority="1989" stopIfTrue="1" operator="containsText" text="ADD ITEM IN PARTS SHEET">
      <formula>NOT(ISERROR(SEARCH("ADD ITEM IN PARTS SHEET",C453)))</formula>
    </cfRule>
    <cfRule type="containsText" dxfId="1988" priority="1990" stopIfTrue="1" operator="containsText" text="INSERT LINE WITH FORMULA TO ADD ITEMS">
      <formula>NOT(ISERROR(SEARCH("INSERT LINE WITH FORMULA TO ADD ITEMS",C453)))</formula>
    </cfRule>
  </conditionalFormatting>
  <conditionalFormatting sqref="C456">
    <cfRule type="containsText" dxfId="1987" priority="1991" stopIfTrue="1" operator="containsText" text="ADD ITEM IN PARTS SHEET">
      <formula>NOT(ISERROR(SEARCH("ADD ITEM IN PARTS SHEET",C456)))</formula>
    </cfRule>
    <cfRule type="containsText" dxfId="1986" priority="1992" stopIfTrue="1" operator="containsText" text="ADD ITEM IN PARTS SHEET">
      <formula>NOT(ISERROR(SEARCH("ADD ITEM IN PARTS SHEET",C456)))</formula>
    </cfRule>
    <cfRule type="containsText" dxfId="1985" priority="1993" stopIfTrue="1" operator="containsText" text="INSERT LINE WITH FORMULA TO ADD ITEMS">
      <formula>NOT(ISERROR(SEARCH("INSERT LINE WITH FORMULA TO ADD ITEMS",C456)))</formula>
    </cfRule>
    <cfRule type="containsText" dxfId="1984" priority="1994" stopIfTrue="1" operator="containsText" text="ADD ITEM IN PARTS SHEET">
      <formula>NOT(ISERROR(SEARCH("ADD ITEM IN PARTS SHEET",C456)))</formula>
    </cfRule>
    <cfRule type="containsText" dxfId="1983" priority="1995" stopIfTrue="1" operator="containsText" text="ADD ITEM IN PARTS SHEET">
      <formula>NOT(ISERROR(SEARCH("ADD ITEM IN PARTS SHEET",C456)))</formula>
    </cfRule>
    <cfRule type="containsText" dxfId="1982" priority="1996" stopIfTrue="1" operator="containsText" text="INSERT LINE WITH FORMULA TO ADD ITEMS">
      <formula>NOT(ISERROR(SEARCH("INSERT LINE WITH FORMULA TO ADD ITEMS",C456)))</formula>
    </cfRule>
    <cfRule type="containsText" dxfId="1981" priority="1997" stopIfTrue="1" operator="containsText" text="ADD ITEM IN PARTS SHEET">
      <formula>NOT(ISERROR(SEARCH("ADD ITEM IN PARTS SHEET",C456)))</formula>
    </cfRule>
    <cfRule type="containsText" dxfId="1980" priority="1998" stopIfTrue="1" operator="containsText" text="ADD ITEM IN PARTS SHEET">
      <formula>NOT(ISERROR(SEARCH("ADD ITEM IN PARTS SHEET",C456)))</formula>
    </cfRule>
    <cfRule type="containsText" dxfId="1979" priority="1999" stopIfTrue="1" operator="containsText" text="INSERT LINE WITH FORMULA TO ADD ITEMS">
      <formula>NOT(ISERROR(SEARCH("INSERT LINE WITH FORMULA TO ADD ITEMS",C456)))</formula>
    </cfRule>
  </conditionalFormatting>
  <conditionalFormatting sqref="C456:C457 C459:C465">
    <cfRule type="containsText" dxfId="1978" priority="2000" stopIfTrue="1" operator="containsText" text="ADD ITEM IN PARTS SHEET">
      <formula>NOT(ISERROR(SEARCH("ADD ITEM IN PARTS SHEET",C456)))</formula>
    </cfRule>
    <cfRule type="containsText" dxfId="1977" priority="2001" stopIfTrue="1" operator="containsText" text="ADD ITEM IN PARTS SHEET">
      <formula>NOT(ISERROR(SEARCH("ADD ITEM IN PARTS SHEET",C456)))</formula>
    </cfRule>
    <cfRule type="containsText" dxfId="1976" priority="2002" stopIfTrue="1" operator="containsText" text="INSERT LINE WITH FORMULA TO ADD ITEMS">
      <formula>NOT(ISERROR(SEARCH("INSERT LINE WITH FORMULA TO ADD ITEMS",C456)))</formula>
    </cfRule>
  </conditionalFormatting>
  <conditionalFormatting sqref="C457 C459:C464">
    <cfRule type="containsText" dxfId="1975" priority="2017" stopIfTrue="1" operator="containsText" text="ADD ITEM IN PARTS SHEET">
      <formula>NOT(ISERROR(SEARCH("ADD ITEM IN PARTS SHEET",C457)))</formula>
    </cfRule>
    <cfRule type="containsText" dxfId="1974" priority="2018" stopIfTrue="1" operator="containsText" text="ADD ITEM IN PARTS SHEET">
      <formula>NOT(ISERROR(SEARCH("ADD ITEM IN PARTS SHEET",C457)))</formula>
    </cfRule>
    <cfRule type="containsText" dxfId="1973" priority="2019" stopIfTrue="1" operator="containsText" text="INSERT LINE WITH FORMULA TO ADD ITEMS">
      <formula>NOT(ISERROR(SEARCH("INSERT LINE WITH FORMULA TO ADD ITEMS",C457)))</formula>
    </cfRule>
    <cfRule type="containsText" dxfId="1972" priority="2020" stopIfTrue="1" operator="containsText" text="ADD ITEM IN PARTS SHEET">
      <formula>NOT(ISERROR(SEARCH("ADD ITEM IN PARTS SHEET",C457)))</formula>
    </cfRule>
    <cfRule type="containsText" dxfId="1971" priority="2021" stopIfTrue="1" operator="containsText" text="ADD ITEM IN PARTS SHEET">
      <formula>NOT(ISERROR(SEARCH("ADD ITEM IN PARTS SHEET",C457)))</formula>
    </cfRule>
    <cfRule type="containsText" dxfId="1970" priority="2022" stopIfTrue="1" operator="containsText" text="INSERT LINE WITH FORMULA TO ADD ITEMS">
      <formula>NOT(ISERROR(SEARCH("INSERT LINE WITH FORMULA TO ADD ITEMS",C457)))</formula>
    </cfRule>
  </conditionalFormatting>
  <conditionalFormatting sqref="C457 C459:C465 C469">
    <cfRule type="containsText" dxfId="1969" priority="2023" stopIfTrue="1" operator="containsText" text="ADD ITEM IN PARTS SHEET">
      <formula>NOT(ISERROR(SEARCH("ADD ITEM IN PARTS SHEET",C457)))</formula>
    </cfRule>
    <cfRule type="containsText" dxfId="1968" priority="2024" stopIfTrue="1" operator="containsText" text="ADD ITEM IN PARTS SHEET">
      <formula>NOT(ISERROR(SEARCH("ADD ITEM IN PARTS SHEET",C457)))</formula>
    </cfRule>
    <cfRule type="containsText" dxfId="1967" priority="2025" stopIfTrue="1" operator="containsText" text="INSERT LINE WITH FORMULA TO ADD ITEMS">
      <formula>NOT(ISERROR(SEARCH("INSERT LINE WITH FORMULA TO ADD ITEMS",C457)))</formula>
    </cfRule>
  </conditionalFormatting>
  <conditionalFormatting sqref="C458">
    <cfRule type="containsText" dxfId="1966" priority="122" stopIfTrue="1" operator="containsText" text="ADD ITEM IN PARTS SHEET">
      <formula>NOT(ISERROR(SEARCH("ADD ITEM IN PARTS SHEET",C458)))</formula>
    </cfRule>
    <cfRule type="containsText" dxfId="1965" priority="123" stopIfTrue="1" operator="containsText" text="ADD ITEM IN PARTS SHEET">
      <formula>NOT(ISERROR(SEARCH("ADD ITEM IN PARTS SHEET",C458)))</formula>
    </cfRule>
    <cfRule type="containsText" dxfId="1964" priority="124" stopIfTrue="1" operator="containsText" text="INSERT LINE WITH FORMULA TO ADD ITEMS">
      <formula>NOT(ISERROR(SEARCH("INSERT LINE WITH FORMULA TO ADD ITEMS",C458)))</formula>
    </cfRule>
    <cfRule type="containsText" dxfId="1963" priority="125" stopIfTrue="1" operator="containsText" text="ADD ITEM IN PARTS SHEET">
      <formula>NOT(ISERROR(SEARCH("ADD ITEM IN PARTS SHEET",C458)))</formula>
    </cfRule>
    <cfRule type="containsText" dxfId="1962" priority="126" stopIfTrue="1" operator="containsText" text="ADD ITEM IN PARTS SHEET">
      <formula>NOT(ISERROR(SEARCH("ADD ITEM IN PARTS SHEET",C458)))</formula>
    </cfRule>
    <cfRule type="containsText" dxfId="1961" priority="127" stopIfTrue="1" operator="containsText" text="INSERT LINE WITH FORMULA TO ADD ITEMS">
      <formula>NOT(ISERROR(SEARCH("INSERT LINE WITH FORMULA TO ADD ITEMS",C458)))</formula>
    </cfRule>
  </conditionalFormatting>
  <conditionalFormatting sqref="C465:C467">
    <cfRule type="containsText" dxfId="1960" priority="392" stopIfTrue="1" operator="containsText" text="ADD ITEM IN PARTS SHEET">
      <formula>NOT(ISERROR(SEARCH("ADD ITEM IN PARTS SHEET",C465)))</formula>
    </cfRule>
    <cfRule type="containsText" dxfId="1959" priority="393" stopIfTrue="1" operator="containsText" text="ADD ITEM IN PARTS SHEET">
      <formula>NOT(ISERROR(SEARCH("ADD ITEM IN PARTS SHEET",C465)))</formula>
    </cfRule>
    <cfRule type="containsText" dxfId="1958" priority="394" stopIfTrue="1" operator="containsText" text="INSERT LINE WITH FORMULA TO ADD ITEMS">
      <formula>NOT(ISERROR(SEARCH("INSERT LINE WITH FORMULA TO ADD ITEMS",C465)))</formula>
    </cfRule>
  </conditionalFormatting>
  <conditionalFormatting sqref="C466:C467">
    <cfRule type="containsText" dxfId="1957" priority="380" stopIfTrue="1" operator="containsText" text="ADD ITEM IN PARTS SHEET">
      <formula>NOT(ISERROR(SEARCH("ADD ITEM IN PARTS SHEET",C466)))</formula>
    </cfRule>
    <cfRule type="containsText" dxfId="1956" priority="381" stopIfTrue="1" operator="containsText" text="ADD ITEM IN PARTS SHEET">
      <formula>NOT(ISERROR(SEARCH("ADD ITEM IN PARTS SHEET",C466)))</formula>
    </cfRule>
    <cfRule type="containsText" dxfId="1955" priority="382" stopIfTrue="1" operator="containsText" text="INSERT LINE WITH FORMULA TO ADD ITEMS">
      <formula>NOT(ISERROR(SEARCH("INSERT LINE WITH FORMULA TO ADD ITEMS",C466)))</formula>
    </cfRule>
    <cfRule type="containsText" dxfId="1954" priority="383" stopIfTrue="1" operator="containsText" text="ADD ITEM IN PARTS SHEET">
      <formula>NOT(ISERROR(SEARCH("ADD ITEM IN PARTS SHEET",C466)))</formula>
    </cfRule>
    <cfRule type="containsText" dxfId="1953" priority="384" stopIfTrue="1" operator="containsText" text="ADD ITEM IN PARTS SHEET">
      <formula>NOT(ISERROR(SEARCH("ADD ITEM IN PARTS SHEET",C466)))</formula>
    </cfRule>
    <cfRule type="containsText" dxfId="1952" priority="385" stopIfTrue="1" operator="containsText" text="INSERT LINE WITH FORMULA TO ADD ITEMS">
      <formula>NOT(ISERROR(SEARCH("INSERT LINE WITH FORMULA TO ADD ITEMS",C466)))</formula>
    </cfRule>
    <cfRule type="containsText" dxfId="1951" priority="386" stopIfTrue="1" operator="containsText" text="ADD ITEM IN PARTS SHEET">
      <formula>NOT(ISERROR(SEARCH("ADD ITEM IN PARTS SHEET",C466)))</formula>
    </cfRule>
    <cfRule type="containsText" dxfId="1950" priority="387" stopIfTrue="1" operator="containsText" text="ADD ITEM IN PARTS SHEET">
      <formula>NOT(ISERROR(SEARCH("ADD ITEM IN PARTS SHEET",C466)))</formula>
    </cfRule>
    <cfRule type="containsText" dxfId="1949" priority="388" stopIfTrue="1" operator="containsText" text="INSERT LINE WITH FORMULA TO ADD ITEMS">
      <formula>NOT(ISERROR(SEARCH("INSERT LINE WITH FORMULA TO ADD ITEMS",C466)))</formula>
    </cfRule>
    <cfRule type="containsText" dxfId="1948" priority="389" stopIfTrue="1" operator="containsText" text="ADD ITEM IN PARTS SHEET">
      <formula>NOT(ISERROR(SEARCH("ADD ITEM IN PARTS SHEET",C466)))</formula>
    </cfRule>
    <cfRule type="containsText" dxfId="1947" priority="390" stopIfTrue="1" operator="containsText" text="ADD ITEM IN PARTS SHEET">
      <formula>NOT(ISERROR(SEARCH("ADD ITEM IN PARTS SHEET",C466)))</formula>
    </cfRule>
    <cfRule type="containsText" dxfId="1946" priority="391" stopIfTrue="1" operator="containsText" text="INSERT LINE WITH FORMULA TO ADD ITEMS">
      <formula>NOT(ISERROR(SEARCH("INSERT LINE WITH FORMULA TO ADD ITEMS",C466)))</formula>
    </cfRule>
  </conditionalFormatting>
  <conditionalFormatting sqref="C466:C468">
    <cfRule type="containsText" dxfId="1945" priority="377" stopIfTrue="1" operator="containsText" text="ADD ITEM IN PARTS SHEET">
      <formula>NOT(ISERROR(SEARCH("ADD ITEM IN PARTS SHEET",C466)))</formula>
    </cfRule>
    <cfRule type="containsText" dxfId="1944" priority="378" stopIfTrue="1" operator="containsText" text="ADD ITEM IN PARTS SHEET">
      <formula>NOT(ISERROR(SEARCH("ADD ITEM IN PARTS SHEET",C466)))</formula>
    </cfRule>
    <cfRule type="containsText" dxfId="1943" priority="379" stopIfTrue="1" operator="containsText" text="INSERT LINE WITH FORMULA TO ADD ITEMS">
      <formula>NOT(ISERROR(SEARCH("INSERT LINE WITH FORMULA TO ADD ITEMS",C466)))</formula>
    </cfRule>
  </conditionalFormatting>
  <conditionalFormatting sqref="C468">
    <cfRule type="containsText" dxfId="1942" priority="362" stopIfTrue="1" operator="containsText" text="ADD ITEM IN PARTS SHEET">
      <formula>NOT(ISERROR(SEARCH("ADD ITEM IN PARTS SHEET",C468)))</formula>
    </cfRule>
    <cfRule type="containsText" dxfId="1941" priority="363" stopIfTrue="1" operator="containsText" text="ADD ITEM IN PARTS SHEET">
      <formula>NOT(ISERROR(SEARCH("ADD ITEM IN PARTS SHEET",C468)))</formula>
    </cfRule>
    <cfRule type="containsText" dxfId="1940" priority="364" stopIfTrue="1" operator="containsText" text="INSERT LINE WITH FORMULA TO ADD ITEMS">
      <formula>NOT(ISERROR(SEARCH("INSERT LINE WITH FORMULA TO ADD ITEMS",C468)))</formula>
    </cfRule>
    <cfRule type="containsText" dxfId="1939" priority="365" stopIfTrue="1" operator="containsText" text="ADD ITEM IN PARTS SHEET">
      <formula>NOT(ISERROR(SEARCH("ADD ITEM IN PARTS SHEET",C468)))</formula>
    </cfRule>
    <cfRule type="containsText" dxfId="1938" priority="366" stopIfTrue="1" operator="containsText" text="ADD ITEM IN PARTS SHEET">
      <formula>NOT(ISERROR(SEARCH("ADD ITEM IN PARTS SHEET",C468)))</formula>
    </cfRule>
    <cfRule type="containsText" dxfId="1937" priority="367" stopIfTrue="1" operator="containsText" text="INSERT LINE WITH FORMULA TO ADD ITEMS">
      <formula>NOT(ISERROR(SEARCH("INSERT LINE WITH FORMULA TO ADD ITEMS",C468)))</formula>
    </cfRule>
    <cfRule type="containsText" dxfId="1936" priority="368" stopIfTrue="1" operator="containsText" text="ADD ITEM IN PARTS SHEET">
      <formula>NOT(ISERROR(SEARCH("ADD ITEM IN PARTS SHEET",C468)))</formula>
    </cfRule>
    <cfRule type="containsText" dxfId="1935" priority="369" stopIfTrue="1" operator="containsText" text="ADD ITEM IN PARTS SHEET">
      <formula>NOT(ISERROR(SEARCH("ADD ITEM IN PARTS SHEET",C468)))</formula>
    </cfRule>
    <cfRule type="containsText" dxfId="1934" priority="370" stopIfTrue="1" operator="containsText" text="INSERT LINE WITH FORMULA TO ADD ITEMS">
      <formula>NOT(ISERROR(SEARCH("INSERT LINE WITH FORMULA TO ADD ITEMS",C468)))</formula>
    </cfRule>
    <cfRule type="containsText" dxfId="1933" priority="371" stopIfTrue="1" operator="containsText" text="ADD ITEM IN PARTS SHEET">
      <formula>NOT(ISERROR(SEARCH("ADD ITEM IN PARTS SHEET",C468)))</formula>
    </cfRule>
    <cfRule type="containsText" dxfId="1932" priority="372" stopIfTrue="1" operator="containsText" text="ADD ITEM IN PARTS SHEET">
      <formula>NOT(ISERROR(SEARCH("ADD ITEM IN PARTS SHEET",C468)))</formula>
    </cfRule>
    <cfRule type="containsText" dxfId="1931" priority="373" stopIfTrue="1" operator="containsText" text="INSERT LINE WITH FORMULA TO ADD ITEMS">
      <formula>NOT(ISERROR(SEARCH("INSERT LINE WITH FORMULA TO ADD ITEMS",C468)))</formula>
    </cfRule>
    <cfRule type="containsText" dxfId="1930" priority="374" stopIfTrue="1" operator="containsText" text="ADD ITEM IN PARTS SHEET">
      <formula>NOT(ISERROR(SEARCH("ADD ITEM IN PARTS SHEET",C468)))</formula>
    </cfRule>
    <cfRule type="containsText" dxfId="1929" priority="375" stopIfTrue="1" operator="containsText" text="ADD ITEM IN PARTS SHEET">
      <formula>NOT(ISERROR(SEARCH("ADD ITEM IN PARTS SHEET",C468)))</formula>
    </cfRule>
    <cfRule type="containsText" dxfId="1928" priority="376" stopIfTrue="1" operator="containsText" text="INSERT LINE WITH FORMULA TO ADD ITEMS">
      <formula>NOT(ISERROR(SEARCH("INSERT LINE WITH FORMULA TO ADD ITEMS",C468)))</formula>
    </cfRule>
  </conditionalFormatting>
  <conditionalFormatting sqref="C469">
    <cfRule type="containsText" dxfId="1927" priority="2003" stopIfTrue="1" operator="containsText" text="ADD ITEM IN PARTS SHEET">
      <formula>NOT(ISERROR(SEARCH("ADD ITEM IN PARTS SHEET",C469)))</formula>
    </cfRule>
    <cfRule type="containsText" dxfId="1926" priority="2004" stopIfTrue="1" operator="containsText" text="INSERT LINE WITH FORMULA TO ADD ITEMS">
      <formula>NOT(ISERROR(SEARCH("INSERT LINE WITH FORMULA TO ADD ITEMS",C469)))</formula>
    </cfRule>
    <cfRule type="containsText" dxfId="1925" priority="2005" stopIfTrue="1" operator="containsText" text="ADD ITEM IN PARTS SHEET">
      <formula>NOT(ISERROR(SEARCH("ADD ITEM IN PARTS SHEET",C469)))</formula>
    </cfRule>
    <cfRule type="containsText" dxfId="1924" priority="2006" stopIfTrue="1" operator="containsText" text="ADD ITEM IN PARTS SHEET">
      <formula>NOT(ISERROR(SEARCH("ADD ITEM IN PARTS SHEET",C469)))</formula>
    </cfRule>
    <cfRule type="containsText" dxfId="1923" priority="2007" stopIfTrue="1" operator="containsText" text="INSERT LINE WITH FORMULA TO ADD ITEMS">
      <formula>NOT(ISERROR(SEARCH("INSERT LINE WITH FORMULA TO ADD ITEMS",C469)))</formula>
    </cfRule>
    <cfRule type="containsText" dxfId="1922" priority="2008" stopIfTrue="1" operator="containsText" text="ADD ITEM IN PARTS SHEET">
      <formula>NOT(ISERROR(SEARCH("ADD ITEM IN PARTS SHEET",C469)))</formula>
    </cfRule>
    <cfRule type="containsText" dxfId="1921" priority="2009" stopIfTrue="1" operator="containsText" text="ADD ITEM IN PARTS SHEET">
      <formula>NOT(ISERROR(SEARCH("ADD ITEM IN PARTS SHEET",C469)))</formula>
    </cfRule>
    <cfRule type="containsText" dxfId="1920" priority="2010" stopIfTrue="1" operator="containsText" text="INSERT LINE WITH FORMULA TO ADD ITEMS">
      <formula>NOT(ISERROR(SEARCH("INSERT LINE WITH FORMULA TO ADD ITEMS",C469)))</formula>
    </cfRule>
    <cfRule type="containsText" dxfId="1919" priority="2011" stopIfTrue="1" operator="containsText" text="ADD ITEM IN PARTS SHEET">
      <formula>NOT(ISERROR(SEARCH("ADD ITEM IN PARTS SHEET",C469)))</formula>
    </cfRule>
    <cfRule type="containsText" dxfId="1918" priority="2012" stopIfTrue="1" operator="containsText" text="ADD ITEM IN PARTS SHEET">
      <formula>NOT(ISERROR(SEARCH("ADD ITEM IN PARTS SHEET",C469)))</formula>
    </cfRule>
    <cfRule type="containsText" dxfId="1917" priority="2013" stopIfTrue="1" operator="containsText" text="INSERT LINE WITH FORMULA TO ADD ITEMS">
      <formula>NOT(ISERROR(SEARCH("INSERT LINE WITH FORMULA TO ADD ITEMS",C469)))</formula>
    </cfRule>
    <cfRule type="containsText" dxfId="1916" priority="2014" stopIfTrue="1" operator="containsText" text="ADD ITEM IN PARTS SHEET">
      <formula>NOT(ISERROR(SEARCH("ADD ITEM IN PARTS SHEET",C469)))</formula>
    </cfRule>
    <cfRule type="containsText" dxfId="1915" priority="2015" stopIfTrue="1" operator="containsText" text="ADD ITEM IN PARTS SHEET">
      <formula>NOT(ISERROR(SEARCH("ADD ITEM IN PARTS SHEET",C469)))</formula>
    </cfRule>
    <cfRule type="containsText" dxfId="1914" priority="2016" stopIfTrue="1" operator="containsText" text="INSERT LINE WITH FORMULA TO ADD ITEMS">
      <formula>NOT(ISERROR(SEARCH("INSERT LINE WITH FORMULA TO ADD ITEMS",C469)))</formula>
    </cfRule>
  </conditionalFormatting>
  <conditionalFormatting sqref="C469:C470">
    <cfRule type="containsText" dxfId="1913" priority="1987" stopIfTrue="1" operator="containsText" text="ADD ITEM IN PARTS SHEET">
      <formula>NOT(ISERROR(SEARCH("ADD ITEM IN PARTS SHEET",C469)))</formula>
    </cfRule>
  </conditionalFormatting>
  <conditionalFormatting sqref="C470">
    <cfRule type="containsText" dxfId="1912" priority="1982" stopIfTrue="1" operator="containsText" text="ADD ITEM IN PARTS SHEET">
      <formula>NOT(ISERROR(SEARCH("ADD ITEM IN PARTS SHEET",C470)))</formula>
    </cfRule>
    <cfRule type="containsText" dxfId="1911" priority="1983" stopIfTrue="1" operator="containsText" text="INSERT LINE WITH FORMULA TO ADD ITEMS">
      <formula>NOT(ISERROR(SEARCH("INSERT LINE WITH FORMULA TO ADD ITEMS",C470)))</formula>
    </cfRule>
    <cfRule type="containsText" dxfId="1910" priority="1984" stopIfTrue="1" operator="containsText" text="ADD ITEM IN PARTS SHEET">
      <formula>NOT(ISERROR(SEARCH("ADD ITEM IN PARTS SHEET",C470)))</formula>
    </cfRule>
    <cfRule type="containsText" dxfId="1909" priority="1985" stopIfTrue="1" operator="containsText" text="INSERT LINE WITH FORMULA TO ADD ITEMS">
      <formula>NOT(ISERROR(SEARCH("INSERT LINE WITH FORMULA TO ADD ITEMS",C470)))</formula>
    </cfRule>
    <cfRule type="containsText" dxfId="1908" priority="1986" stopIfTrue="1" operator="containsText" text="ADD ITEM IN PARTS SHEET">
      <formula>NOT(ISERROR(SEARCH("ADD ITEM IN PARTS SHEET",C470)))</formula>
    </cfRule>
    <cfRule type="containsText" dxfId="1907" priority="1988" stopIfTrue="1" operator="containsText" text="INSERT LINE WITH FORMULA TO ADD ITEMS">
      <formula>NOT(ISERROR(SEARCH("INSERT LINE WITH FORMULA TO ADD ITEMS",C470)))</formula>
    </cfRule>
  </conditionalFormatting>
  <conditionalFormatting sqref="C470:C475">
    <cfRule type="containsText" dxfId="1906" priority="1952" stopIfTrue="1" operator="containsText" text="ADD ITEM IN PARTS SHEET">
      <formula>NOT(ISERROR(SEARCH("ADD ITEM IN PARTS SHEET",C470)))</formula>
    </cfRule>
  </conditionalFormatting>
  <conditionalFormatting sqref="C471">
    <cfRule type="containsText" dxfId="1905" priority="1945" stopIfTrue="1" operator="containsText" text="ADD ITEM IN PARTS SHEET">
      <formula>NOT(ISERROR(SEARCH("ADD ITEM IN PARTS SHEET",C471)))</formula>
    </cfRule>
    <cfRule type="containsText" dxfId="1904" priority="1946" stopIfTrue="1" operator="containsText" text="INSERT LINE WITH FORMULA TO ADD ITEMS">
      <formula>NOT(ISERROR(SEARCH("INSERT LINE WITH FORMULA TO ADD ITEMS",C471)))</formula>
    </cfRule>
    <cfRule type="containsText" dxfId="1903" priority="1947" stopIfTrue="1" operator="containsText" text="ADD ITEM IN PARTS SHEET">
      <formula>NOT(ISERROR(SEARCH("ADD ITEM IN PARTS SHEET",C471)))</formula>
    </cfRule>
    <cfRule type="containsText" dxfId="1902" priority="1948" stopIfTrue="1" operator="containsText" text="ADD ITEM IN PARTS SHEET">
      <formula>NOT(ISERROR(SEARCH("ADD ITEM IN PARTS SHEET",C471)))</formula>
    </cfRule>
    <cfRule type="containsText" dxfId="1901" priority="1949" stopIfTrue="1" operator="containsText" text="INSERT LINE WITH FORMULA TO ADD ITEMS">
      <formula>NOT(ISERROR(SEARCH("INSERT LINE WITH FORMULA TO ADD ITEMS",C471)))</formula>
    </cfRule>
    <cfRule type="containsText" dxfId="1900" priority="1950" stopIfTrue="1" operator="containsText" text="ADD ITEM IN PARTS SHEET">
      <formula>NOT(ISERROR(SEARCH("ADD ITEM IN PARTS SHEET",C471)))</formula>
    </cfRule>
    <cfRule type="containsText" dxfId="1899" priority="1951" stopIfTrue="1" operator="containsText" text="INSERT LINE WITH FORMULA TO ADD ITEMS">
      <formula>NOT(ISERROR(SEARCH("INSERT LINE WITH FORMULA TO ADD ITEMS",C471)))</formula>
    </cfRule>
    <cfRule type="containsText" dxfId="1898" priority="1953" stopIfTrue="1" operator="containsText" text="INSERT LINE WITH FORMULA TO ADD ITEMS">
      <formula>NOT(ISERROR(SEARCH("INSERT LINE WITH FORMULA TO ADD ITEMS",C471)))</formula>
    </cfRule>
  </conditionalFormatting>
  <conditionalFormatting sqref="C472:C474">
    <cfRule type="containsText" dxfId="1897" priority="1954" stopIfTrue="1" operator="containsText" text="ADD ITEM IN PARTS SHEET">
      <formula>NOT(ISERROR(SEARCH("ADD ITEM IN PARTS SHEET",C472)))</formula>
    </cfRule>
    <cfRule type="containsText" dxfId="1896" priority="1955" stopIfTrue="1" operator="containsText" text="INSERT LINE WITH FORMULA TO ADD ITEMS">
      <formula>NOT(ISERROR(SEARCH("INSERT LINE WITH FORMULA TO ADD ITEMS",C472)))</formula>
    </cfRule>
    <cfRule type="containsText" dxfId="1895" priority="1956" stopIfTrue="1" operator="containsText" text="ADD ITEM IN PARTS SHEET">
      <formula>NOT(ISERROR(SEARCH("ADD ITEM IN PARTS SHEET",C472)))</formula>
    </cfRule>
    <cfRule type="containsText" dxfId="1894" priority="1957" stopIfTrue="1" operator="containsText" text="INSERT LINE WITH FORMULA TO ADD ITEMS">
      <formula>NOT(ISERROR(SEARCH("INSERT LINE WITH FORMULA TO ADD ITEMS",C472)))</formula>
    </cfRule>
  </conditionalFormatting>
  <conditionalFormatting sqref="C472:C475">
    <cfRule type="containsText" dxfId="1893" priority="1958" stopIfTrue="1" operator="containsText" text="ADD ITEM IN PARTS SHEET">
      <formula>NOT(ISERROR(SEARCH("ADD ITEM IN PARTS SHEET",C472)))</formula>
    </cfRule>
    <cfRule type="containsText" dxfId="1892" priority="1959" stopIfTrue="1" operator="containsText" text="INSERT LINE WITH FORMULA TO ADD ITEMS">
      <formula>NOT(ISERROR(SEARCH("INSERT LINE WITH FORMULA TO ADD ITEMS",C472)))</formula>
    </cfRule>
    <cfRule type="containsText" dxfId="1891" priority="1961" stopIfTrue="1" operator="containsText" text="ADD ITEM IN PARTS SHEET">
      <formula>NOT(ISERROR(SEARCH("ADD ITEM IN PARTS SHEET",C472)))</formula>
    </cfRule>
    <cfRule type="containsText" dxfId="1890" priority="1962" stopIfTrue="1" operator="containsText" text="INSERT LINE WITH FORMULA TO ADD ITEMS">
      <formula>NOT(ISERROR(SEARCH("INSERT LINE WITH FORMULA TO ADD ITEMS",C472)))</formula>
    </cfRule>
  </conditionalFormatting>
  <conditionalFormatting sqref="C472:C476 C480:C482">
    <cfRule type="containsText" dxfId="1889" priority="1972" stopIfTrue="1" operator="containsText" text="ADD ITEM IN PARTS SHEET">
      <formula>NOT(ISERROR(SEARCH("ADD ITEM IN PARTS SHEET",C472)))</formula>
    </cfRule>
  </conditionalFormatting>
  <conditionalFormatting sqref="C475 C480:C482">
    <cfRule type="containsText" dxfId="1888" priority="1973" stopIfTrue="1" operator="containsText" text="INSERT LINE WITH FORMULA TO ADD ITEMS">
      <formula>NOT(ISERROR(SEARCH("INSERT LINE WITH FORMULA TO ADD ITEMS",C475)))</formula>
    </cfRule>
  </conditionalFormatting>
  <conditionalFormatting sqref="C475">
    <cfRule type="containsText" dxfId="1887" priority="1960" stopIfTrue="1" operator="containsText" text="ADD ITEM IN PARTS SHEET">
      <formula>NOT(ISERROR(SEARCH("ADD ITEM IN PARTS SHEET",C475)))</formula>
    </cfRule>
  </conditionalFormatting>
  <conditionalFormatting sqref="C476">
    <cfRule type="containsText" dxfId="1886" priority="1974" stopIfTrue="1" operator="containsText" text="ADD ITEM IN PARTS SHEET">
      <formula>NOT(ISERROR(SEARCH("ADD ITEM IN PARTS SHEET",C476)))</formula>
    </cfRule>
    <cfRule type="containsText" dxfId="1885" priority="1975" stopIfTrue="1" operator="containsText" text="INSERT LINE WITH FORMULA TO ADD ITEMS">
      <formula>NOT(ISERROR(SEARCH("INSERT LINE WITH FORMULA TO ADD ITEMS",C476)))</formula>
    </cfRule>
    <cfRule type="containsText" dxfId="1884" priority="1976" stopIfTrue="1" operator="containsText" text="ADD ITEM IN PARTS SHEET">
      <formula>NOT(ISERROR(SEARCH("ADD ITEM IN PARTS SHEET",C476)))</formula>
    </cfRule>
    <cfRule type="containsText" dxfId="1883" priority="1977" stopIfTrue="1" operator="containsText" text="ADD ITEM IN PARTS SHEET">
      <formula>NOT(ISERROR(SEARCH("ADD ITEM IN PARTS SHEET",C476)))</formula>
    </cfRule>
    <cfRule type="containsText" dxfId="1882" priority="1978" stopIfTrue="1" operator="containsText" text="INSERT LINE WITH FORMULA TO ADD ITEMS">
      <formula>NOT(ISERROR(SEARCH("INSERT LINE WITH FORMULA TO ADD ITEMS",C476)))</formula>
    </cfRule>
    <cfRule type="containsText" dxfId="1881" priority="1980" stopIfTrue="1" operator="containsText" text="ADD ITEM IN PARTS SHEET">
      <formula>NOT(ISERROR(SEARCH("ADD ITEM IN PARTS SHEET",C476)))</formula>
    </cfRule>
  </conditionalFormatting>
  <conditionalFormatting sqref="C476:C477">
    <cfRule type="containsText" dxfId="1880" priority="1979" stopIfTrue="1" operator="containsText" text="ADD ITEM IN PARTS SHEET">
      <formula>NOT(ISERROR(SEARCH("ADD ITEM IN PARTS SHEET",C476)))</formula>
    </cfRule>
    <cfRule type="containsText" dxfId="1879" priority="1981" stopIfTrue="1" operator="containsText" text="INSERT LINE WITH FORMULA TO ADD ITEMS">
      <formula>NOT(ISERROR(SEARCH("INSERT LINE WITH FORMULA TO ADD ITEMS",C476)))</formula>
    </cfRule>
  </conditionalFormatting>
  <conditionalFormatting sqref="C478:C479">
    <cfRule type="containsText" dxfId="1878" priority="1942" stopIfTrue="1" operator="containsText" text="ADD ITEM IN PARTS SHEET">
      <formula>NOT(ISERROR(SEARCH("ADD ITEM IN PARTS SHEET",C478)))</formula>
    </cfRule>
    <cfRule type="containsText" dxfId="1877" priority="1943" stopIfTrue="1" operator="containsText" text="ADD ITEM IN PARTS SHEET">
      <formula>NOT(ISERROR(SEARCH("ADD ITEM IN PARTS SHEET",C478)))</formula>
    </cfRule>
    <cfRule type="containsText" dxfId="1876" priority="1944" stopIfTrue="1" operator="containsText" text="INSERT LINE WITH FORMULA TO ADD ITEMS">
      <formula>NOT(ISERROR(SEARCH("INSERT LINE WITH FORMULA TO ADD ITEMS",C478)))</formula>
    </cfRule>
  </conditionalFormatting>
  <conditionalFormatting sqref="C480:C482 C475">
    <cfRule type="containsText" dxfId="1875" priority="1971" stopIfTrue="1" operator="containsText" text="ADD ITEM IN PARTS SHEET">
      <formula>NOT(ISERROR(SEARCH("ADD ITEM IN PARTS SHEET",C475)))</formula>
    </cfRule>
  </conditionalFormatting>
  <conditionalFormatting sqref="C481">
    <cfRule type="containsText" dxfId="1874" priority="1965" stopIfTrue="1" operator="containsText" text="ADD ITEM IN PARTS SHEET">
      <formula>NOT(ISERROR(SEARCH("ADD ITEM IN PARTS SHEET",C481)))</formula>
    </cfRule>
    <cfRule type="containsText" dxfId="1873" priority="1966" stopIfTrue="1" operator="containsText" text="ADD ITEM IN PARTS SHEET">
      <formula>NOT(ISERROR(SEARCH("ADD ITEM IN PARTS SHEET",C481)))</formula>
    </cfRule>
    <cfRule type="containsText" dxfId="1872" priority="1967" stopIfTrue="1" operator="containsText" text="INSERT LINE WITH FORMULA TO ADD ITEMS">
      <formula>NOT(ISERROR(SEARCH("INSERT LINE WITH FORMULA TO ADD ITEMS",C481)))</formula>
    </cfRule>
    <cfRule type="containsText" dxfId="1871" priority="1968" stopIfTrue="1" operator="containsText" text="ADD ITEM IN PARTS SHEET">
      <formula>NOT(ISERROR(SEARCH("ADD ITEM IN PARTS SHEET",C481)))</formula>
    </cfRule>
    <cfRule type="containsText" dxfId="1870" priority="1969" stopIfTrue="1" operator="containsText" text="ADD ITEM IN PARTS SHEET">
      <formula>NOT(ISERROR(SEARCH("ADD ITEM IN PARTS SHEET",C481)))</formula>
    </cfRule>
    <cfRule type="containsText" dxfId="1869" priority="1970" stopIfTrue="1" operator="containsText" text="INSERT LINE WITH FORMULA TO ADD ITEMS">
      <formula>NOT(ISERROR(SEARCH("INSERT LINE WITH FORMULA TO ADD ITEMS",C481)))</formula>
    </cfRule>
  </conditionalFormatting>
  <conditionalFormatting sqref="C481:C482">
    <cfRule type="containsText" dxfId="1868" priority="1963" stopIfTrue="1" operator="containsText" text="ADD ITEM IN PARTS SHEET">
      <formula>NOT(ISERROR(SEARCH("ADD ITEM IN PARTS SHEET",C481)))</formula>
    </cfRule>
    <cfRule type="containsText" dxfId="1867" priority="1964" stopIfTrue="1" operator="containsText" text="INSERT LINE WITH FORMULA TO ADD ITEMS">
      <formula>NOT(ISERROR(SEARCH("INSERT LINE WITH FORMULA TO ADD ITEMS",C481)))</formula>
    </cfRule>
  </conditionalFormatting>
  <conditionalFormatting sqref="C482:C483">
    <cfRule type="containsText" dxfId="1866" priority="1939" stopIfTrue="1" operator="containsText" text="ADD ITEM IN PARTS SHEET">
      <formula>NOT(ISERROR(SEARCH("ADD ITEM IN PARTS SHEET",C482)))</formula>
    </cfRule>
    <cfRule type="containsText" dxfId="1865" priority="1940" stopIfTrue="1" operator="containsText" text="ADD ITEM IN PARTS SHEET">
      <formula>NOT(ISERROR(SEARCH("ADD ITEM IN PARTS SHEET",C482)))</formula>
    </cfRule>
    <cfRule type="containsText" dxfId="1864" priority="1941" stopIfTrue="1" operator="containsText" text="INSERT LINE WITH FORMULA TO ADD ITEMS">
      <formula>NOT(ISERROR(SEARCH("INSERT LINE WITH FORMULA TO ADD ITEMS",C482)))</formula>
    </cfRule>
  </conditionalFormatting>
  <conditionalFormatting sqref="C483">
    <cfRule type="containsText" dxfId="1863" priority="1934" stopIfTrue="1" operator="containsText" text="ADD ITEM IN PARTS SHEET">
      <formula>NOT(ISERROR(SEARCH("ADD ITEM IN PARTS SHEET",C483)))</formula>
    </cfRule>
    <cfRule type="containsText" dxfId="1862" priority="1935" stopIfTrue="1" operator="containsText" text="INSERT LINE WITH FORMULA TO ADD ITEMS">
      <formula>NOT(ISERROR(SEARCH("INSERT LINE WITH FORMULA TO ADD ITEMS",C483)))</formula>
    </cfRule>
    <cfRule type="containsText" dxfId="1861" priority="1936" stopIfTrue="1" operator="containsText" text="ADD ITEM IN PARTS SHEET">
      <formula>NOT(ISERROR(SEARCH("ADD ITEM IN PARTS SHEET",C483)))</formula>
    </cfRule>
    <cfRule type="containsText" dxfId="1860" priority="1937" stopIfTrue="1" operator="containsText" text="ADD ITEM IN PARTS SHEET">
      <formula>NOT(ISERROR(SEARCH("ADD ITEM IN PARTS SHEET",C483)))</formula>
    </cfRule>
    <cfRule type="containsText" dxfId="1859" priority="1938" stopIfTrue="1" operator="containsText" text="INSERT LINE WITH FORMULA TO ADD ITEMS">
      <formula>NOT(ISERROR(SEARCH("INSERT LINE WITH FORMULA TO ADD ITEMS",C483)))</formula>
    </cfRule>
  </conditionalFormatting>
  <conditionalFormatting sqref="C483:C488">
    <cfRule type="containsText" dxfId="1858" priority="1903" stopIfTrue="1" operator="containsText" text="ADD ITEM IN PARTS SHEET">
      <formula>NOT(ISERROR(SEARCH("ADD ITEM IN PARTS SHEET",C483)))</formula>
    </cfRule>
  </conditionalFormatting>
  <conditionalFormatting sqref="C484">
    <cfRule type="containsText" dxfId="1857" priority="1896" stopIfTrue="1" operator="containsText" text="ADD ITEM IN PARTS SHEET">
      <formula>NOT(ISERROR(SEARCH("ADD ITEM IN PARTS SHEET",C484)))</formula>
    </cfRule>
    <cfRule type="containsText" dxfId="1856" priority="1897" stopIfTrue="1" operator="containsText" text="INSERT LINE WITH FORMULA TO ADD ITEMS">
      <formula>NOT(ISERROR(SEARCH("INSERT LINE WITH FORMULA TO ADD ITEMS",C484)))</formula>
    </cfRule>
    <cfRule type="containsText" dxfId="1855" priority="1898" stopIfTrue="1" operator="containsText" text="ADD ITEM IN PARTS SHEET">
      <formula>NOT(ISERROR(SEARCH("ADD ITEM IN PARTS SHEET",C484)))</formula>
    </cfRule>
    <cfRule type="containsText" dxfId="1854" priority="1899" stopIfTrue="1" operator="containsText" text="ADD ITEM IN PARTS SHEET">
      <formula>NOT(ISERROR(SEARCH("ADD ITEM IN PARTS SHEET",C484)))</formula>
    </cfRule>
    <cfRule type="containsText" dxfId="1853" priority="1900" stopIfTrue="1" operator="containsText" text="INSERT LINE WITH FORMULA TO ADD ITEMS">
      <formula>NOT(ISERROR(SEARCH("INSERT LINE WITH FORMULA TO ADD ITEMS",C484)))</formula>
    </cfRule>
    <cfRule type="containsText" dxfId="1852" priority="1901" stopIfTrue="1" operator="containsText" text="ADD ITEM IN PARTS SHEET">
      <formula>NOT(ISERROR(SEARCH("ADD ITEM IN PARTS SHEET",C484)))</formula>
    </cfRule>
    <cfRule type="containsText" dxfId="1851" priority="1902" stopIfTrue="1" operator="containsText" text="INSERT LINE WITH FORMULA TO ADD ITEMS">
      <formula>NOT(ISERROR(SEARCH("INSERT LINE WITH FORMULA TO ADD ITEMS",C484)))</formula>
    </cfRule>
    <cfRule type="containsText" dxfId="1850" priority="1904" stopIfTrue="1" operator="containsText" text="INSERT LINE WITH FORMULA TO ADD ITEMS">
      <formula>NOT(ISERROR(SEARCH("INSERT LINE WITH FORMULA TO ADD ITEMS",C484)))</formula>
    </cfRule>
  </conditionalFormatting>
  <conditionalFormatting sqref="C485:C487">
    <cfRule type="containsText" dxfId="1849" priority="1905" stopIfTrue="1" operator="containsText" text="ADD ITEM IN PARTS SHEET">
      <formula>NOT(ISERROR(SEARCH("ADD ITEM IN PARTS SHEET",C485)))</formula>
    </cfRule>
    <cfRule type="containsText" dxfId="1848" priority="1906" stopIfTrue="1" operator="containsText" text="INSERT LINE WITH FORMULA TO ADD ITEMS">
      <formula>NOT(ISERROR(SEARCH("INSERT LINE WITH FORMULA TO ADD ITEMS",C485)))</formula>
    </cfRule>
    <cfRule type="containsText" dxfId="1847" priority="1907" stopIfTrue="1" operator="containsText" text="ADD ITEM IN PARTS SHEET">
      <formula>NOT(ISERROR(SEARCH("ADD ITEM IN PARTS SHEET",C485)))</formula>
    </cfRule>
    <cfRule type="containsText" dxfId="1846" priority="1908" stopIfTrue="1" operator="containsText" text="INSERT LINE WITH FORMULA TO ADD ITEMS">
      <formula>NOT(ISERROR(SEARCH("INSERT LINE WITH FORMULA TO ADD ITEMS",C485)))</formula>
    </cfRule>
  </conditionalFormatting>
  <conditionalFormatting sqref="C485:C488">
    <cfRule type="containsText" dxfId="1845" priority="1909" stopIfTrue="1" operator="containsText" text="ADD ITEM IN PARTS SHEET">
      <formula>NOT(ISERROR(SEARCH("ADD ITEM IN PARTS SHEET",C485)))</formula>
    </cfRule>
    <cfRule type="containsText" dxfId="1844" priority="1910" stopIfTrue="1" operator="containsText" text="INSERT LINE WITH FORMULA TO ADD ITEMS">
      <formula>NOT(ISERROR(SEARCH("INSERT LINE WITH FORMULA TO ADD ITEMS",C485)))</formula>
    </cfRule>
    <cfRule type="containsText" dxfId="1843" priority="1912" stopIfTrue="1" operator="containsText" text="ADD ITEM IN PARTS SHEET">
      <formula>NOT(ISERROR(SEARCH("ADD ITEM IN PARTS SHEET",C485)))</formula>
    </cfRule>
    <cfRule type="containsText" dxfId="1842" priority="1913" stopIfTrue="1" operator="containsText" text="INSERT LINE WITH FORMULA TO ADD ITEMS">
      <formula>NOT(ISERROR(SEARCH("INSERT LINE WITH FORMULA TO ADD ITEMS",C485)))</formula>
    </cfRule>
  </conditionalFormatting>
  <conditionalFormatting sqref="C485:C489 C493:C495">
    <cfRule type="containsText" dxfId="1841" priority="1923" stopIfTrue="1" operator="containsText" text="ADD ITEM IN PARTS SHEET">
      <formula>NOT(ISERROR(SEARCH("ADD ITEM IN PARTS SHEET",C485)))</formula>
    </cfRule>
  </conditionalFormatting>
  <conditionalFormatting sqref="C488 C493:C495">
    <cfRule type="containsText" dxfId="1840" priority="1924" stopIfTrue="1" operator="containsText" text="INSERT LINE WITH FORMULA TO ADD ITEMS">
      <formula>NOT(ISERROR(SEARCH("INSERT LINE WITH FORMULA TO ADD ITEMS",C488)))</formula>
    </cfRule>
  </conditionalFormatting>
  <conditionalFormatting sqref="C488">
    <cfRule type="containsText" dxfId="1839" priority="1911" stopIfTrue="1" operator="containsText" text="ADD ITEM IN PARTS SHEET">
      <formula>NOT(ISERROR(SEARCH("ADD ITEM IN PARTS SHEET",C488)))</formula>
    </cfRule>
  </conditionalFormatting>
  <conditionalFormatting sqref="C489">
    <cfRule type="containsText" dxfId="1838" priority="1925" stopIfTrue="1" operator="containsText" text="ADD ITEM IN PARTS SHEET">
      <formula>NOT(ISERROR(SEARCH("ADD ITEM IN PARTS SHEET",C489)))</formula>
    </cfRule>
    <cfRule type="containsText" dxfId="1837" priority="1926" stopIfTrue="1" operator="containsText" text="INSERT LINE WITH FORMULA TO ADD ITEMS">
      <formula>NOT(ISERROR(SEARCH("INSERT LINE WITH FORMULA TO ADD ITEMS",C489)))</formula>
    </cfRule>
    <cfRule type="containsText" dxfId="1836" priority="1927" stopIfTrue="1" operator="containsText" text="ADD ITEM IN PARTS SHEET">
      <formula>NOT(ISERROR(SEARCH("ADD ITEM IN PARTS SHEET",C489)))</formula>
    </cfRule>
    <cfRule type="containsText" dxfId="1835" priority="1928" stopIfTrue="1" operator="containsText" text="ADD ITEM IN PARTS SHEET">
      <formula>NOT(ISERROR(SEARCH("ADD ITEM IN PARTS SHEET",C489)))</formula>
    </cfRule>
    <cfRule type="containsText" dxfId="1834" priority="1929" stopIfTrue="1" operator="containsText" text="INSERT LINE WITH FORMULA TO ADD ITEMS">
      <formula>NOT(ISERROR(SEARCH("INSERT LINE WITH FORMULA TO ADD ITEMS",C489)))</formula>
    </cfRule>
    <cfRule type="containsText" dxfId="1833" priority="1931" stopIfTrue="1" operator="containsText" text="ADD ITEM IN PARTS SHEET">
      <formula>NOT(ISERROR(SEARCH("ADD ITEM IN PARTS SHEET",C489)))</formula>
    </cfRule>
  </conditionalFormatting>
  <conditionalFormatting sqref="C489:C490">
    <cfRule type="containsText" dxfId="1832" priority="1930" stopIfTrue="1" operator="containsText" text="ADD ITEM IN PARTS SHEET">
      <formula>NOT(ISERROR(SEARCH("ADD ITEM IN PARTS SHEET",C489)))</formula>
    </cfRule>
    <cfRule type="containsText" dxfId="1831" priority="1932" stopIfTrue="1" operator="containsText" text="INSERT LINE WITH FORMULA TO ADD ITEMS">
      <formula>NOT(ISERROR(SEARCH("INSERT LINE WITH FORMULA TO ADD ITEMS",C489)))</formula>
    </cfRule>
  </conditionalFormatting>
  <conditionalFormatting sqref="C490">
    <cfRule type="containsText" dxfId="1830" priority="1933" stopIfTrue="1" operator="containsText" text="ADD ITEM IN PARTS SHEET">
      <formula>NOT(ISERROR(SEARCH("ADD ITEM IN PARTS SHEET",C490)))</formula>
    </cfRule>
  </conditionalFormatting>
  <conditionalFormatting sqref="C491:C492">
    <cfRule type="containsText" dxfId="1829" priority="1893" stopIfTrue="1" operator="containsText" text="ADD ITEM IN PARTS SHEET">
      <formula>NOT(ISERROR(SEARCH("ADD ITEM IN PARTS SHEET",C491)))</formula>
    </cfRule>
    <cfRule type="containsText" dxfId="1828" priority="1894" stopIfTrue="1" operator="containsText" text="ADD ITEM IN PARTS SHEET">
      <formula>NOT(ISERROR(SEARCH("ADD ITEM IN PARTS SHEET",C491)))</formula>
    </cfRule>
    <cfRule type="containsText" dxfId="1827" priority="1895" stopIfTrue="1" operator="containsText" text="INSERT LINE WITH FORMULA TO ADD ITEMS">
      <formula>NOT(ISERROR(SEARCH("INSERT LINE WITH FORMULA TO ADD ITEMS",C491)))</formula>
    </cfRule>
  </conditionalFormatting>
  <conditionalFormatting sqref="C493:C495 C488">
    <cfRule type="containsText" dxfId="1826" priority="1922" stopIfTrue="1" operator="containsText" text="ADD ITEM IN PARTS SHEET">
      <formula>NOT(ISERROR(SEARCH("ADD ITEM IN PARTS SHEET",C488)))</formula>
    </cfRule>
  </conditionalFormatting>
  <conditionalFormatting sqref="C494">
    <cfRule type="containsText" dxfId="1825" priority="1916" stopIfTrue="1" operator="containsText" text="ADD ITEM IN PARTS SHEET">
      <formula>NOT(ISERROR(SEARCH("ADD ITEM IN PARTS SHEET",C494)))</formula>
    </cfRule>
    <cfRule type="containsText" dxfId="1824" priority="1917" stopIfTrue="1" operator="containsText" text="ADD ITEM IN PARTS SHEET">
      <formula>NOT(ISERROR(SEARCH("ADD ITEM IN PARTS SHEET",C494)))</formula>
    </cfRule>
    <cfRule type="containsText" dxfId="1823" priority="1918" stopIfTrue="1" operator="containsText" text="INSERT LINE WITH FORMULA TO ADD ITEMS">
      <formula>NOT(ISERROR(SEARCH("INSERT LINE WITH FORMULA TO ADD ITEMS",C494)))</formula>
    </cfRule>
    <cfRule type="containsText" dxfId="1822" priority="1919" stopIfTrue="1" operator="containsText" text="ADD ITEM IN PARTS SHEET">
      <formula>NOT(ISERROR(SEARCH("ADD ITEM IN PARTS SHEET",C494)))</formula>
    </cfRule>
    <cfRule type="containsText" dxfId="1821" priority="1920" stopIfTrue="1" operator="containsText" text="ADD ITEM IN PARTS SHEET">
      <formula>NOT(ISERROR(SEARCH("ADD ITEM IN PARTS SHEET",C494)))</formula>
    </cfRule>
    <cfRule type="containsText" dxfId="1820" priority="1921" stopIfTrue="1" operator="containsText" text="INSERT LINE WITH FORMULA TO ADD ITEMS">
      <formula>NOT(ISERROR(SEARCH("INSERT LINE WITH FORMULA TO ADD ITEMS",C494)))</formula>
    </cfRule>
  </conditionalFormatting>
  <conditionalFormatting sqref="C494:C495">
    <cfRule type="containsText" dxfId="1819" priority="1914" stopIfTrue="1" operator="containsText" text="ADD ITEM IN PARTS SHEET">
      <formula>NOT(ISERROR(SEARCH("ADD ITEM IN PARTS SHEET",C494)))</formula>
    </cfRule>
    <cfRule type="containsText" dxfId="1818" priority="1915" stopIfTrue="1" operator="containsText" text="INSERT LINE WITH FORMULA TO ADD ITEMS">
      <formula>NOT(ISERROR(SEARCH("INSERT LINE WITH FORMULA TO ADD ITEMS",C494)))</formula>
    </cfRule>
  </conditionalFormatting>
  <conditionalFormatting sqref="C495:C496">
    <cfRule type="containsText" dxfId="1817" priority="1890" stopIfTrue="1" operator="containsText" text="ADD ITEM IN PARTS SHEET">
      <formula>NOT(ISERROR(SEARCH("ADD ITEM IN PARTS SHEET",C495)))</formula>
    </cfRule>
    <cfRule type="containsText" dxfId="1816" priority="1892" stopIfTrue="1" operator="containsText" text="INSERT LINE WITH FORMULA TO ADD ITEMS">
      <formula>NOT(ISERROR(SEARCH("INSERT LINE WITH FORMULA TO ADD ITEMS",C495)))</formula>
    </cfRule>
  </conditionalFormatting>
  <conditionalFormatting sqref="C495:C500">
    <cfRule type="containsText" dxfId="1815" priority="1891" stopIfTrue="1" operator="containsText" text="ADD ITEM IN PARTS SHEET">
      <formula>NOT(ISERROR(SEARCH("ADD ITEM IN PARTS SHEET",C495)))</formula>
    </cfRule>
  </conditionalFormatting>
  <conditionalFormatting sqref="C496">
    <cfRule type="containsText" dxfId="1814" priority="1884" stopIfTrue="1" operator="containsText" text="ADD ITEM IN PARTS SHEET">
      <formula>NOT(ISERROR(SEARCH("ADD ITEM IN PARTS SHEET",C496)))</formula>
    </cfRule>
    <cfRule type="containsText" dxfId="1813" priority="1885" stopIfTrue="1" operator="containsText" text="ADD ITEM IN PARTS SHEET">
      <formula>NOT(ISERROR(SEARCH("ADD ITEM IN PARTS SHEET",C496)))</formula>
    </cfRule>
    <cfRule type="containsText" dxfId="1812" priority="1886" stopIfTrue="1" operator="containsText" text="INSERT LINE WITH FORMULA TO ADD ITEMS">
      <formula>NOT(ISERROR(SEARCH("INSERT LINE WITH FORMULA TO ADD ITEMS",C496)))</formula>
    </cfRule>
    <cfRule type="containsText" dxfId="1811" priority="1887" stopIfTrue="1" operator="containsText" text="ADD ITEM IN PARTS SHEET">
      <formula>NOT(ISERROR(SEARCH("ADD ITEM IN PARTS SHEET",C496)))</formula>
    </cfRule>
    <cfRule type="containsText" dxfId="1810" priority="1888" stopIfTrue="1" operator="containsText" text="ADD ITEM IN PARTS SHEET">
      <formula>NOT(ISERROR(SEARCH("ADD ITEM IN PARTS SHEET",C496)))</formula>
    </cfRule>
    <cfRule type="containsText" dxfId="1809" priority="1889" stopIfTrue="1" operator="containsText" text="INSERT LINE WITH FORMULA TO ADD ITEMS">
      <formula>NOT(ISERROR(SEARCH("INSERT LINE WITH FORMULA TO ADD ITEMS",C496)))</formula>
    </cfRule>
  </conditionalFormatting>
  <conditionalFormatting sqref="C497:C500 C510:C512 C502">
    <cfRule type="containsText" dxfId="1808" priority="2269" stopIfTrue="1" operator="containsText" text="ADD ITEM IN PARTS SHEET">
      <formula>NOT(ISERROR(SEARCH("ADD ITEM IN PARTS SHEET",C497)))</formula>
    </cfRule>
  </conditionalFormatting>
  <conditionalFormatting sqref="C497:C500">
    <cfRule type="containsText" dxfId="1807" priority="2265" stopIfTrue="1" operator="containsText" text="ADD ITEM IN PARTS SHEET">
      <formula>NOT(ISERROR(SEARCH("ADD ITEM IN PARTS SHEET",C497)))</formula>
    </cfRule>
    <cfRule type="containsText" dxfId="1806" priority="2266" stopIfTrue="1" operator="containsText" text="INSERT LINE WITH FORMULA TO ADD ITEMS">
      <formula>NOT(ISERROR(SEARCH("INSERT LINE WITH FORMULA TO ADD ITEMS",C497)))</formula>
    </cfRule>
    <cfRule type="containsText" dxfId="1805" priority="2267" stopIfTrue="1" operator="containsText" text="ADD ITEM IN PARTS SHEET">
      <formula>NOT(ISERROR(SEARCH("ADD ITEM IN PARTS SHEET",C497)))</formula>
    </cfRule>
    <cfRule type="containsText" dxfId="1804" priority="2268" stopIfTrue="1" operator="containsText" text="INSERT LINE WITH FORMULA TO ADD ITEMS">
      <formula>NOT(ISERROR(SEARCH("INSERT LINE WITH FORMULA TO ADD ITEMS",C497)))</formula>
    </cfRule>
  </conditionalFormatting>
  <conditionalFormatting sqref="C501">
    <cfRule type="containsText" dxfId="1803" priority="1831" stopIfTrue="1" operator="containsText" text="ADD ITEM IN PARTS SHEET">
      <formula>NOT(ISERROR(SEARCH("ADD ITEM IN PARTS SHEET",C501)))</formula>
    </cfRule>
    <cfRule type="containsText" dxfId="1802" priority="1832" stopIfTrue="1" operator="containsText" text="ADD ITEM IN PARTS SHEET">
      <formula>NOT(ISERROR(SEARCH("ADD ITEM IN PARTS SHEET",C501)))</formula>
    </cfRule>
    <cfRule type="containsText" dxfId="1801" priority="1833" stopIfTrue="1" operator="containsText" text="ADD ITEM IN PARTS SHEET">
      <formula>NOT(ISERROR(SEARCH("ADD ITEM IN PARTS SHEET",C501)))</formula>
    </cfRule>
    <cfRule type="containsText" dxfId="1800" priority="1834" stopIfTrue="1" operator="containsText" text="INSERT LINE WITH FORMULA TO ADD ITEMS">
      <formula>NOT(ISERROR(SEARCH("INSERT LINE WITH FORMULA TO ADD ITEMS",C501)))</formula>
    </cfRule>
    <cfRule type="containsText" dxfId="1799" priority="1835" stopIfTrue="1" operator="containsText" text="ADD ITEM IN PARTS SHEET">
      <formula>NOT(ISERROR(SEARCH("ADD ITEM IN PARTS SHEET",C501)))</formula>
    </cfRule>
    <cfRule type="containsText" dxfId="1798" priority="1836" stopIfTrue="1" operator="containsText" text="INSERT LINE WITH FORMULA TO ADD ITEMS">
      <formula>NOT(ISERROR(SEARCH("INSERT LINE WITH FORMULA TO ADD ITEMS",C501)))</formula>
    </cfRule>
    <cfRule type="containsText" dxfId="1797" priority="1837" stopIfTrue="1" operator="containsText" text="ADD ITEM IN PARTS SHEET">
      <formula>NOT(ISERROR(SEARCH("ADD ITEM IN PARTS SHEET",C501)))</formula>
    </cfRule>
    <cfRule type="containsText" dxfId="1796" priority="1838" stopIfTrue="1" operator="containsText" text="INSERT LINE WITH FORMULA TO ADD ITEMS">
      <formula>NOT(ISERROR(SEARCH("INSERT LINE WITH FORMULA TO ADD ITEMS",C501)))</formula>
    </cfRule>
  </conditionalFormatting>
  <conditionalFormatting sqref="C502 C510:C514 C497:C500">
    <cfRule type="containsText" dxfId="1795" priority="2273" stopIfTrue="1" operator="containsText" text="INSERT LINE WITH FORMULA TO ADD ITEMS">
      <formula>NOT(ISERROR(SEARCH("INSERT LINE WITH FORMULA TO ADD ITEMS",C497)))</formula>
    </cfRule>
  </conditionalFormatting>
  <conditionalFormatting sqref="C502">
    <cfRule type="containsText" dxfId="1794" priority="2259" stopIfTrue="1" operator="containsText" text="ADD ITEM IN PARTS SHEET">
      <formula>NOT(ISERROR(SEARCH("ADD ITEM IN PARTS SHEET",C502)))</formula>
    </cfRule>
    <cfRule type="containsText" dxfId="1793" priority="2260" stopIfTrue="1" operator="containsText" text="INSERT LINE WITH FORMULA TO ADD ITEMS">
      <formula>NOT(ISERROR(SEARCH("INSERT LINE WITH FORMULA TO ADD ITEMS",C502)))</formula>
    </cfRule>
    <cfRule type="containsText" dxfId="1792" priority="2261" stopIfTrue="1" operator="containsText" text="ADD ITEM IN PARTS SHEET">
      <formula>NOT(ISERROR(SEARCH("ADD ITEM IN PARTS SHEET",C502)))</formula>
    </cfRule>
    <cfRule type="containsText" dxfId="1791" priority="2262" stopIfTrue="1" operator="containsText" text="ADD ITEM IN PARTS SHEET">
      <formula>NOT(ISERROR(SEARCH("ADD ITEM IN PARTS SHEET",C502)))</formula>
    </cfRule>
  </conditionalFormatting>
  <conditionalFormatting sqref="C502:C503">
    <cfRule type="containsText" dxfId="1790" priority="2258" stopIfTrue="1" operator="containsText" text="ADD ITEM IN PARTS SHEET">
      <formula>NOT(ISERROR(SEARCH("ADD ITEM IN PARTS SHEET",C502)))</formula>
    </cfRule>
  </conditionalFormatting>
  <conditionalFormatting sqref="C503">
    <cfRule type="containsText" dxfId="1789" priority="2248" stopIfTrue="1" operator="containsText" text="ADD ITEM IN PARTS SHEET">
      <formula>NOT(ISERROR(SEARCH("ADD ITEM IN PARTS SHEET",C503)))</formula>
    </cfRule>
    <cfRule type="containsText" dxfId="1788" priority="2249" stopIfTrue="1" operator="containsText" text="INSERT LINE WITH FORMULA TO ADD ITEMS">
      <formula>NOT(ISERROR(SEARCH("INSERT LINE WITH FORMULA TO ADD ITEMS",C503)))</formula>
    </cfRule>
    <cfRule type="containsText" dxfId="1787" priority="2250" stopIfTrue="1" operator="containsText" text="ADD ITEM IN PARTS SHEET">
      <formula>NOT(ISERROR(SEARCH("ADD ITEM IN PARTS SHEET",C503)))</formula>
    </cfRule>
    <cfRule type="containsText" dxfId="1786" priority="2251" stopIfTrue="1" operator="containsText" text="ADD ITEM IN PARTS SHEET">
      <formula>NOT(ISERROR(SEARCH("ADD ITEM IN PARTS SHEET",C503)))</formula>
    </cfRule>
    <cfRule type="containsText" dxfId="1785" priority="2252" stopIfTrue="1" operator="containsText" text="INSERT LINE WITH FORMULA TO ADD ITEMS">
      <formula>NOT(ISERROR(SEARCH("INSERT LINE WITH FORMULA TO ADD ITEMS",C503)))</formula>
    </cfRule>
    <cfRule type="containsText" dxfId="1784" priority="2253" stopIfTrue="1" operator="containsText" text="ADD ITEM IN PARTS SHEET">
      <formula>NOT(ISERROR(SEARCH("ADD ITEM IN PARTS SHEET",C503)))</formula>
    </cfRule>
    <cfRule type="containsText" dxfId="1783" priority="2254" stopIfTrue="1" operator="containsText" text="INSERT LINE WITH FORMULA TO ADD ITEMS">
      <formula>NOT(ISERROR(SEARCH("INSERT LINE WITH FORMULA TO ADD ITEMS",C503)))</formula>
    </cfRule>
    <cfRule type="containsText" dxfId="1782" priority="2255" stopIfTrue="1" operator="containsText" text="ADD ITEM IN PARTS SHEET">
      <formula>NOT(ISERROR(SEARCH("ADD ITEM IN PARTS SHEET",C503)))</formula>
    </cfRule>
    <cfRule type="containsText" dxfId="1781" priority="2256" stopIfTrue="1" operator="containsText" text="ADD ITEM IN PARTS SHEET">
      <formula>NOT(ISERROR(SEARCH("ADD ITEM IN PARTS SHEET",C503)))</formula>
    </cfRule>
    <cfRule type="containsText" dxfId="1780" priority="2257" stopIfTrue="1" operator="containsText" text="INSERT LINE WITH FORMULA TO ADD ITEMS">
      <formula>NOT(ISERROR(SEARCH("INSERT LINE WITH FORMULA TO ADD ITEMS",C503)))</formula>
    </cfRule>
  </conditionalFormatting>
  <conditionalFormatting sqref="C503:C504">
    <cfRule type="containsText" dxfId="1779" priority="1870" stopIfTrue="1" operator="containsText" text="ADD ITEM IN PARTS SHEET">
      <formula>NOT(ISERROR(SEARCH("ADD ITEM IN PARTS SHEET",C503)))</formula>
    </cfRule>
  </conditionalFormatting>
  <conditionalFormatting sqref="C504">
    <cfRule type="containsText" dxfId="1778" priority="1866" stopIfTrue="1" operator="containsText" text="ADD ITEM IN PARTS SHEET">
      <formula>NOT(ISERROR(SEARCH("ADD ITEM IN PARTS SHEET",C504)))</formula>
    </cfRule>
    <cfRule type="containsText" dxfId="1777" priority="1867" stopIfTrue="1" operator="containsText" text="ADD ITEM IN PARTS SHEET">
      <formula>NOT(ISERROR(SEARCH("ADD ITEM IN PARTS SHEET",C504)))</formula>
    </cfRule>
    <cfRule type="containsText" dxfId="1776" priority="1868" stopIfTrue="1" operator="containsText" text="INSERT LINE WITH FORMULA TO ADD ITEMS">
      <formula>NOT(ISERROR(SEARCH("INSERT LINE WITH FORMULA TO ADD ITEMS",C504)))</formula>
    </cfRule>
    <cfRule type="containsText" dxfId="1775" priority="1869" stopIfTrue="1" operator="containsText" text="ADD ITEM IN PARTS SHEET">
      <formula>NOT(ISERROR(SEARCH("ADD ITEM IN PARTS SHEET",C504)))</formula>
    </cfRule>
    <cfRule type="containsText" dxfId="1774" priority="1871" stopIfTrue="1" operator="containsText" text="INSERT LINE WITH FORMULA TO ADD ITEMS">
      <formula>NOT(ISERROR(SEARCH("INSERT LINE WITH FORMULA TO ADD ITEMS",C504)))</formula>
    </cfRule>
  </conditionalFormatting>
  <conditionalFormatting sqref="C504:C506">
    <cfRule type="containsText" dxfId="1773" priority="1863" stopIfTrue="1" operator="containsText" text="ADD ITEM IN PARTS SHEET">
      <formula>NOT(ISERROR(SEARCH("ADD ITEM IN PARTS SHEET",C504)))</formula>
    </cfRule>
  </conditionalFormatting>
  <conditionalFormatting sqref="C504:C508">
    <cfRule type="containsText" dxfId="1772" priority="1864" stopIfTrue="1" operator="containsText" text="ADD ITEM IN PARTS SHEET">
      <formula>NOT(ISERROR(SEARCH("ADD ITEM IN PARTS SHEET",C504)))</formula>
    </cfRule>
    <cfRule type="containsText" dxfId="1771" priority="1865" stopIfTrue="1" operator="containsText" text="INSERT LINE WITH FORMULA TO ADD ITEMS">
      <formula>NOT(ISERROR(SEARCH("INSERT LINE WITH FORMULA TO ADD ITEMS",C504)))</formula>
    </cfRule>
  </conditionalFormatting>
  <conditionalFormatting sqref="C505">
    <cfRule type="containsText" dxfId="1770" priority="1860" stopIfTrue="1" operator="containsText" text="ADD ITEM IN PARTS SHEET">
      <formula>NOT(ISERROR(SEARCH("ADD ITEM IN PARTS SHEET",C505)))</formula>
    </cfRule>
    <cfRule type="containsText" dxfId="1769" priority="1861" stopIfTrue="1" operator="containsText" text="ADD ITEM IN PARTS SHEET">
      <formula>NOT(ISERROR(SEARCH("ADD ITEM IN PARTS SHEET",C505)))</formula>
    </cfRule>
    <cfRule type="containsText" dxfId="1768" priority="1862" stopIfTrue="1" operator="containsText" text="INSERT LINE WITH FORMULA TO ADD ITEMS">
      <formula>NOT(ISERROR(SEARCH("INSERT LINE WITH FORMULA TO ADD ITEMS",C505)))</formula>
    </cfRule>
  </conditionalFormatting>
  <conditionalFormatting sqref="C509:C511">
    <cfRule type="containsText" dxfId="1767" priority="1857" stopIfTrue="1" operator="containsText" text="ADD ITEM IN PARTS SHEET">
      <formula>NOT(ISERROR(SEARCH("ADD ITEM IN PARTS SHEET",C509)))</formula>
    </cfRule>
  </conditionalFormatting>
  <conditionalFormatting sqref="C509:C512">
    <cfRule type="containsText" dxfId="1766" priority="1858" stopIfTrue="1" operator="containsText" text="ADD ITEM IN PARTS SHEET">
      <formula>NOT(ISERROR(SEARCH("ADD ITEM IN PARTS SHEET",C509)))</formula>
    </cfRule>
    <cfRule type="containsText" dxfId="1765" priority="1859" stopIfTrue="1" operator="containsText" text="INSERT LINE WITH FORMULA TO ADD ITEMS">
      <formula>NOT(ISERROR(SEARCH("INSERT LINE WITH FORMULA TO ADD ITEMS",C509)))</formula>
    </cfRule>
  </conditionalFormatting>
  <conditionalFormatting sqref="C510:C515 C502">
    <cfRule type="containsText" dxfId="1764" priority="2272" stopIfTrue="1" operator="containsText" text="ADD ITEM IN PARTS SHEET">
      <formula>NOT(ISERROR(SEARCH("ADD ITEM IN PARTS SHEET",C502)))</formula>
    </cfRule>
  </conditionalFormatting>
  <conditionalFormatting sqref="C512">
    <cfRule type="containsText" dxfId="1763" priority="2263" stopIfTrue="1" operator="containsText" text="ADD ITEM IN PARTS SHEET">
      <formula>NOT(ISERROR(SEARCH("ADD ITEM IN PARTS SHEET",C512)))</formula>
    </cfRule>
    <cfRule type="containsText" dxfId="1762" priority="2264" stopIfTrue="1" operator="containsText" text="INSERT LINE WITH FORMULA TO ADD ITEMS">
      <formula>NOT(ISERROR(SEARCH("INSERT LINE WITH FORMULA TO ADD ITEMS",C512)))</formula>
    </cfRule>
  </conditionalFormatting>
  <conditionalFormatting sqref="C513:C520">
    <cfRule type="containsText" dxfId="1761" priority="1855" stopIfTrue="1" operator="containsText" text="ADD ITEM IN PARTS SHEET">
      <formula>NOT(ISERROR(SEARCH("ADD ITEM IN PARTS SHEET",C513)))</formula>
    </cfRule>
  </conditionalFormatting>
  <conditionalFormatting sqref="C514">
    <cfRule type="containsText" dxfId="1760" priority="2270" stopIfTrue="1" operator="containsText" text="ADD ITEM IN PARTS SHEET">
      <formula>NOT(ISERROR(SEARCH("ADD ITEM IN PARTS SHEET",C514)))</formula>
    </cfRule>
    <cfRule type="containsText" dxfId="1759" priority="2271" stopIfTrue="1" operator="containsText" text="INSERT LINE WITH FORMULA TO ADD ITEMS">
      <formula>NOT(ISERROR(SEARCH("INSERT LINE WITH FORMULA TO ADD ITEMS",C514)))</formula>
    </cfRule>
  </conditionalFormatting>
  <conditionalFormatting sqref="C515">
    <cfRule type="containsText" dxfId="1758" priority="2274" stopIfTrue="1" operator="containsText" text="ADD ITEM IN PARTS SHEET">
      <formula>NOT(ISERROR(SEARCH("ADD ITEM IN PARTS SHEET",C515)))</formula>
    </cfRule>
    <cfRule type="containsText" dxfId="1757" priority="2275" stopIfTrue="1" operator="containsText" text="ADD ITEM IN PARTS SHEET">
      <formula>NOT(ISERROR(SEARCH("ADD ITEM IN PARTS SHEET",C515)))</formula>
    </cfRule>
    <cfRule type="containsText" dxfId="1756" priority="2276" stopIfTrue="1" operator="containsText" text="INSERT LINE WITH FORMULA TO ADD ITEMS">
      <formula>NOT(ISERROR(SEARCH("INSERT LINE WITH FORMULA TO ADD ITEMS",C515)))</formula>
    </cfRule>
  </conditionalFormatting>
  <conditionalFormatting sqref="C516:C520">
    <cfRule type="containsText" dxfId="1755" priority="1851" stopIfTrue="1" operator="containsText" text="ADD ITEM IN PARTS SHEET">
      <formula>NOT(ISERROR(SEARCH("ADD ITEM IN PARTS SHEET",C516)))</formula>
    </cfRule>
    <cfRule type="containsText" dxfId="1754" priority="1852" stopIfTrue="1" operator="containsText" text="INSERT LINE WITH FORMULA TO ADD ITEMS">
      <formula>NOT(ISERROR(SEARCH("INSERT LINE WITH FORMULA TO ADD ITEMS",C516)))</formula>
    </cfRule>
    <cfRule type="containsText" dxfId="1753" priority="1853" stopIfTrue="1" operator="containsText" text="ADD ITEM IN PARTS SHEET">
      <formula>NOT(ISERROR(SEARCH("ADD ITEM IN PARTS SHEET",C516)))</formula>
    </cfRule>
    <cfRule type="containsText" dxfId="1752" priority="1854" stopIfTrue="1" operator="containsText" text="INSERT LINE WITH FORMULA TO ADD ITEMS">
      <formula>NOT(ISERROR(SEARCH("INSERT LINE WITH FORMULA TO ADD ITEMS",C516)))</formula>
    </cfRule>
    <cfRule type="containsText" dxfId="1751" priority="1856" stopIfTrue="1" operator="containsText" text="INSERT LINE WITH FORMULA TO ADD ITEMS">
      <formula>NOT(ISERROR(SEARCH("INSERT LINE WITH FORMULA TO ADD ITEMS",C516)))</formula>
    </cfRule>
  </conditionalFormatting>
  <conditionalFormatting sqref="C516:C521">
    <cfRule type="containsText" dxfId="1750" priority="1848" stopIfTrue="1" operator="containsText" text="ADD ITEM IN PARTS SHEET">
      <formula>NOT(ISERROR(SEARCH("ADD ITEM IN PARTS SHEET",C516)))</formula>
    </cfRule>
    <cfRule type="containsText" dxfId="1749" priority="1849" stopIfTrue="1" operator="containsText" text="ADD ITEM IN PARTS SHEET">
      <formula>NOT(ISERROR(SEARCH("ADD ITEM IN PARTS SHEET",C516)))</formula>
    </cfRule>
  </conditionalFormatting>
  <conditionalFormatting sqref="C521">
    <cfRule type="containsText" dxfId="1748" priority="1845" stopIfTrue="1" operator="containsText" text="ADD ITEM IN PARTS SHEET">
      <formula>NOT(ISERROR(SEARCH("ADD ITEM IN PARTS SHEET",C521)))</formula>
    </cfRule>
    <cfRule type="containsText" dxfId="1747" priority="1846" stopIfTrue="1" operator="containsText" text="ADD ITEM IN PARTS SHEET">
      <formula>NOT(ISERROR(SEARCH("ADD ITEM IN PARTS SHEET",C521)))</formula>
    </cfRule>
    <cfRule type="containsText" dxfId="1746" priority="1847" stopIfTrue="1" operator="containsText" text="INSERT LINE WITH FORMULA TO ADD ITEMS">
      <formula>NOT(ISERROR(SEARCH("INSERT LINE WITH FORMULA TO ADD ITEMS",C521)))</formula>
    </cfRule>
    <cfRule type="containsText" dxfId="1745" priority="1850" stopIfTrue="1" operator="containsText" text="INSERT LINE WITH FORMULA TO ADD ITEMS">
      <formula>NOT(ISERROR(SEARCH("INSERT LINE WITH FORMULA TO ADD ITEMS",C521)))</formula>
    </cfRule>
  </conditionalFormatting>
  <conditionalFormatting sqref="C521:C524">
    <cfRule type="containsText" dxfId="1744" priority="1842" stopIfTrue="1" operator="containsText" text="ADD ITEM IN PARTS SHEET">
      <formula>NOT(ISERROR(SEARCH("ADD ITEM IN PARTS SHEET",C521)))</formula>
    </cfRule>
  </conditionalFormatting>
  <conditionalFormatting sqref="C521:C527">
    <cfRule type="containsText" dxfId="1743" priority="1843" stopIfTrue="1" operator="containsText" text="ADD ITEM IN PARTS SHEET">
      <formula>NOT(ISERROR(SEARCH("ADD ITEM IN PARTS SHEET",C521)))</formula>
    </cfRule>
    <cfRule type="containsText" dxfId="1742" priority="1844" stopIfTrue="1" operator="containsText" text="INSERT LINE WITH FORMULA TO ADD ITEMS">
      <formula>NOT(ISERROR(SEARCH("INSERT LINE WITH FORMULA TO ADD ITEMS",C521)))</formula>
    </cfRule>
  </conditionalFormatting>
  <conditionalFormatting sqref="C522">
    <cfRule type="containsText" dxfId="1741" priority="1839" stopIfTrue="1" operator="containsText" text="ADD ITEM IN PARTS SHEET">
      <formula>NOT(ISERROR(SEARCH("ADD ITEM IN PARTS SHEET",C522)))</formula>
    </cfRule>
    <cfRule type="containsText" dxfId="1740" priority="1840" stopIfTrue="1" operator="containsText" text="ADD ITEM IN PARTS SHEET">
      <formula>NOT(ISERROR(SEARCH("ADD ITEM IN PARTS SHEET",C522)))</formula>
    </cfRule>
    <cfRule type="containsText" dxfId="1739" priority="1841" stopIfTrue="1" operator="containsText" text="INSERT LINE WITH FORMULA TO ADD ITEMS">
      <formula>NOT(ISERROR(SEARCH("INSERT LINE WITH FORMULA TO ADD ITEMS",C522)))</formula>
    </cfRule>
  </conditionalFormatting>
  <conditionalFormatting sqref="C528">
    <cfRule type="containsText" dxfId="1738" priority="1824" stopIfTrue="1" operator="containsText" text="ADD ITEM IN PARTS SHEET">
      <formula>NOT(ISERROR(SEARCH("ADD ITEM IN PARTS SHEET",C528)))</formula>
    </cfRule>
    <cfRule type="containsText" dxfId="1737" priority="1825" stopIfTrue="1" operator="containsText" text="ADD ITEM IN PARTS SHEET">
      <formula>NOT(ISERROR(SEARCH("ADD ITEM IN PARTS SHEET",C528)))</formula>
    </cfRule>
    <cfRule type="containsText" dxfId="1736" priority="1826" stopIfTrue="1" operator="containsText" text="INSERT LINE WITH FORMULA TO ADD ITEMS">
      <formula>NOT(ISERROR(SEARCH("INSERT LINE WITH FORMULA TO ADD ITEMS",C528)))</formula>
    </cfRule>
    <cfRule type="containsText" dxfId="1735" priority="1827" stopIfTrue="1" operator="containsText" text="ADD ITEM IN PARTS SHEET">
      <formula>NOT(ISERROR(SEARCH("ADD ITEM IN PARTS SHEET",C528)))</formula>
    </cfRule>
    <cfRule type="containsText" dxfId="1734" priority="1828" stopIfTrue="1" operator="containsText" text="INSERT LINE WITH FORMULA TO ADD ITEMS">
      <formula>NOT(ISERROR(SEARCH("INSERT LINE WITH FORMULA TO ADD ITEMS",C528)))</formula>
    </cfRule>
    <cfRule type="containsText" dxfId="1733" priority="1829" stopIfTrue="1" operator="containsText" text="ADD ITEM IN PARTS SHEET">
      <formula>NOT(ISERROR(SEARCH("ADD ITEM IN PARTS SHEET",C528)))</formula>
    </cfRule>
    <cfRule type="containsText" dxfId="1732" priority="1830" stopIfTrue="1" operator="containsText" text="INSERT LINE WITH FORMULA TO ADD ITEMS">
      <formula>NOT(ISERROR(SEARCH("INSERT LINE WITH FORMULA TO ADD ITEMS",C528)))</formula>
    </cfRule>
  </conditionalFormatting>
  <conditionalFormatting sqref="C528:C534">
    <cfRule type="containsText" dxfId="1731" priority="1794" stopIfTrue="1" operator="containsText" text="ADD ITEM IN PARTS SHEET">
      <formula>NOT(ISERROR(SEARCH("ADD ITEM IN PARTS SHEET",C528)))</formula>
    </cfRule>
    <cfRule type="containsText" dxfId="1730" priority="1796" stopIfTrue="1" operator="containsText" text="INSERT LINE WITH FORMULA TO ADD ITEMS">
      <formula>NOT(ISERROR(SEARCH("INSERT LINE WITH FORMULA TO ADD ITEMS",C528)))</formula>
    </cfRule>
  </conditionalFormatting>
  <conditionalFormatting sqref="C529:C534">
    <cfRule type="containsText" dxfId="1729" priority="1795" stopIfTrue="1" operator="containsText" text="ADD ITEM IN PARTS SHEET">
      <formula>NOT(ISERROR(SEARCH("ADD ITEM IN PARTS SHEET",C529)))</formula>
    </cfRule>
  </conditionalFormatting>
  <conditionalFormatting sqref="C530">
    <cfRule type="containsText" dxfId="1728" priority="1788" stopIfTrue="1" operator="containsText" text="ADD ITEM IN PARTS SHEET">
      <formula>NOT(ISERROR(SEARCH("ADD ITEM IN PARTS SHEET",C530)))</formula>
    </cfRule>
    <cfRule type="containsText" dxfId="1727" priority="1789" stopIfTrue="1" operator="containsText" text="INSERT LINE WITH FORMULA TO ADD ITEMS">
      <formula>NOT(ISERROR(SEARCH("INSERT LINE WITH FORMULA TO ADD ITEMS",C530)))</formula>
    </cfRule>
    <cfRule type="containsText" dxfId="1726" priority="1790" stopIfTrue="1" operator="containsText" text="ADD ITEM IN PARTS SHEET">
      <formula>NOT(ISERROR(SEARCH("ADD ITEM IN PARTS SHEET",C530)))</formula>
    </cfRule>
  </conditionalFormatting>
  <conditionalFormatting sqref="C530:C534">
    <cfRule type="containsText" dxfId="1725" priority="1791" stopIfTrue="1" operator="containsText" text="ADD ITEM IN PARTS SHEET">
      <formula>NOT(ISERROR(SEARCH("ADD ITEM IN PARTS SHEET",C530)))</formula>
    </cfRule>
    <cfRule type="containsText" dxfId="1724" priority="1792" stopIfTrue="1" operator="containsText" text="INSERT LINE WITH FORMULA TO ADD ITEMS">
      <formula>NOT(ISERROR(SEARCH("INSERT LINE WITH FORMULA TO ADD ITEMS",C530)))</formula>
    </cfRule>
  </conditionalFormatting>
  <conditionalFormatting sqref="C531:C534">
    <cfRule type="containsText" dxfId="1723" priority="1793" stopIfTrue="1" operator="containsText" text="ADD ITEM IN PARTS SHEET">
      <formula>NOT(ISERROR(SEARCH("ADD ITEM IN PARTS SHEET",C531)))</formula>
    </cfRule>
  </conditionalFormatting>
  <conditionalFormatting sqref="C535">
    <cfRule type="containsText" dxfId="1722" priority="1628" stopIfTrue="1" operator="containsText" text="ADD ITEM IN PARTS SHEET">
      <formula>NOT(ISERROR(SEARCH("ADD ITEM IN PARTS SHEET",C535)))</formula>
    </cfRule>
    <cfRule type="containsText" dxfId="1721" priority="1629" stopIfTrue="1" operator="containsText" text="INSERT LINE WITH FORMULA TO ADD ITEMS">
      <formula>NOT(ISERROR(SEARCH("INSERT LINE WITH FORMULA TO ADD ITEMS",C535)))</formula>
    </cfRule>
    <cfRule type="containsText" dxfId="1720" priority="1630" stopIfTrue="1" operator="containsText" text="ADD ITEM IN PARTS SHEET">
      <formula>NOT(ISERROR(SEARCH("ADD ITEM IN PARTS SHEET",C535)))</formula>
    </cfRule>
    <cfRule type="containsText" dxfId="1719" priority="1631" stopIfTrue="1" operator="containsText" text="ADD ITEM IN PARTS SHEET">
      <formula>NOT(ISERROR(SEARCH("ADD ITEM IN PARTS SHEET",C535)))</formula>
    </cfRule>
    <cfRule type="containsText" dxfId="1718" priority="1632" stopIfTrue="1" operator="containsText" text="INSERT LINE WITH FORMULA TO ADD ITEMS">
      <formula>NOT(ISERROR(SEARCH("INSERT LINE WITH FORMULA TO ADD ITEMS",C535)))</formula>
    </cfRule>
    <cfRule type="containsText" dxfId="1717" priority="1633" stopIfTrue="1" operator="containsText" text="ADD ITEM IN PARTS SHEET">
      <formula>NOT(ISERROR(SEARCH("ADD ITEM IN PARTS SHEET",C535)))</formula>
    </cfRule>
    <cfRule type="containsText" dxfId="1716" priority="1634" stopIfTrue="1" operator="containsText" text="INSERT LINE WITH FORMULA TO ADD ITEMS">
      <formula>NOT(ISERROR(SEARCH("INSERT LINE WITH FORMULA TO ADD ITEMS",C535)))</formula>
    </cfRule>
    <cfRule type="containsText" dxfId="1715" priority="1635" stopIfTrue="1" operator="containsText" text="ADD ITEM IN PARTS SHEET">
      <formula>NOT(ISERROR(SEARCH("ADD ITEM IN PARTS SHEET",C535)))</formula>
    </cfRule>
    <cfRule type="containsText" dxfId="1714" priority="1636" stopIfTrue="1" operator="containsText" text="INSERT LINE WITH FORMULA TO ADD ITEMS">
      <formula>NOT(ISERROR(SEARCH("INSERT LINE WITH FORMULA TO ADD ITEMS",C535)))</formula>
    </cfRule>
    <cfRule type="containsText" dxfId="1713" priority="1637" stopIfTrue="1" operator="containsText" text="ADD ITEM IN PARTS SHEET">
      <formula>NOT(ISERROR(SEARCH("ADD ITEM IN PARTS SHEET",C535)))</formula>
    </cfRule>
    <cfRule type="containsText" dxfId="1712" priority="1638" stopIfTrue="1" operator="containsText" text="ADD ITEM IN PARTS SHEET">
      <formula>NOT(ISERROR(SEARCH("ADD ITEM IN PARTS SHEET",C535)))</formula>
    </cfRule>
    <cfRule type="containsText" dxfId="1711" priority="1639" stopIfTrue="1" operator="containsText" text="INSERT LINE WITH FORMULA TO ADD ITEMS">
      <formula>NOT(ISERROR(SEARCH("INSERT LINE WITH FORMULA TO ADD ITEMS",C535)))</formula>
    </cfRule>
  </conditionalFormatting>
  <conditionalFormatting sqref="C537">
    <cfRule type="containsText" dxfId="1710" priority="1745" stopIfTrue="1" operator="containsText" text="ADD ITEM IN PARTS SHEET">
      <formula>NOT(ISERROR(SEARCH("ADD ITEM IN PARTS SHEET",C537)))</formula>
    </cfRule>
    <cfRule type="containsText" dxfId="1709" priority="1746" stopIfTrue="1" operator="containsText" text="INSERT LINE WITH FORMULA TO ADD ITEMS">
      <formula>NOT(ISERROR(SEARCH("INSERT LINE WITH FORMULA TO ADD ITEMS",C537)))</formula>
    </cfRule>
    <cfRule type="containsText" dxfId="1708" priority="1747" stopIfTrue="1" operator="containsText" text="ADD ITEM IN PARTS SHEET">
      <formula>NOT(ISERROR(SEARCH("ADD ITEM IN PARTS SHEET",C537)))</formula>
    </cfRule>
    <cfRule type="containsText" dxfId="1707" priority="1748" stopIfTrue="1" operator="containsText" text="ADD ITEM IN PARTS SHEET">
      <formula>NOT(ISERROR(SEARCH("ADD ITEM IN PARTS SHEET",C537)))</formula>
    </cfRule>
    <cfRule type="containsText" dxfId="1706" priority="1749" stopIfTrue="1" operator="containsText" text="INSERT LINE WITH FORMULA TO ADD ITEMS">
      <formula>NOT(ISERROR(SEARCH("INSERT LINE WITH FORMULA TO ADD ITEMS",C537)))</formula>
    </cfRule>
  </conditionalFormatting>
  <conditionalFormatting sqref="C537:C540">
    <cfRule type="containsText" dxfId="1705" priority="1750" stopIfTrue="1" operator="containsText" text="ADD ITEM IN PARTS SHEET">
      <formula>NOT(ISERROR(SEARCH("ADD ITEM IN PARTS SHEET",C537)))</formula>
    </cfRule>
    <cfRule type="containsText" dxfId="1704" priority="1751" stopIfTrue="1" operator="containsText" text="ADD ITEM IN PARTS SHEET">
      <formula>NOT(ISERROR(SEARCH("ADD ITEM IN PARTS SHEET",C537)))</formula>
    </cfRule>
    <cfRule type="containsText" dxfId="1703" priority="1752" stopIfTrue="1" operator="containsText" text="INSERT LINE WITH FORMULA TO ADD ITEMS">
      <formula>NOT(ISERROR(SEARCH("INSERT LINE WITH FORMULA TO ADD ITEMS",C537)))</formula>
    </cfRule>
  </conditionalFormatting>
  <conditionalFormatting sqref="C540">
    <cfRule type="containsText" dxfId="1702" priority="1753" stopIfTrue="1" operator="containsText" text="ADD ITEM IN PARTS SHEET">
      <formula>NOT(ISERROR(SEARCH("ADD ITEM IN PARTS SHEET",C540)))</formula>
    </cfRule>
    <cfRule type="containsText" dxfId="1701" priority="1754" stopIfTrue="1" operator="containsText" text="ADD ITEM IN PARTS SHEET">
      <formula>NOT(ISERROR(SEARCH("ADD ITEM IN PARTS SHEET",C540)))</formula>
    </cfRule>
    <cfRule type="containsText" dxfId="1700" priority="1755" stopIfTrue="1" operator="containsText" text="INSERT LINE WITH FORMULA TO ADD ITEMS">
      <formula>NOT(ISERROR(SEARCH("INSERT LINE WITH FORMULA TO ADD ITEMS",C540)))</formula>
    </cfRule>
    <cfRule type="containsText" dxfId="1699" priority="1756" stopIfTrue="1" operator="containsText" text="ADD ITEM IN PARTS SHEET">
      <formula>NOT(ISERROR(SEARCH("ADD ITEM IN PARTS SHEET",C540)))</formula>
    </cfRule>
    <cfRule type="containsText" dxfId="1698" priority="1757" stopIfTrue="1" operator="containsText" text="ADD ITEM IN PARTS SHEET">
      <formula>NOT(ISERROR(SEARCH("ADD ITEM IN PARTS SHEET",C540)))</formula>
    </cfRule>
    <cfRule type="containsText" dxfId="1697" priority="1758" stopIfTrue="1" operator="containsText" text="INSERT LINE WITH FORMULA TO ADD ITEMS">
      <formula>NOT(ISERROR(SEARCH("INSERT LINE WITH FORMULA TO ADD ITEMS",C540)))</formula>
    </cfRule>
    <cfRule type="containsText" dxfId="1696" priority="1759" stopIfTrue="1" operator="containsText" text="ADD ITEM IN PARTS SHEET">
      <formula>NOT(ISERROR(SEARCH("ADD ITEM IN PARTS SHEET",C540)))</formula>
    </cfRule>
    <cfRule type="containsText" dxfId="1695" priority="1760" stopIfTrue="1" operator="containsText" text="ADD ITEM IN PARTS SHEET">
      <formula>NOT(ISERROR(SEARCH("ADD ITEM IN PARTS SHEET",C540)))</formula>
    </cfRule>
    <cfRule type="containsText" dxfId="1694" priority="1761" stopIfTrue="1" operator="containsText" text="INSERT LINE WITH FORMULA TO ADD ITEMS">
      <formula>NOT(ISERROR(SEARCH("INSERT LINE WITH FORMULA TO ADD ITEMS",C540)))</formula>
    </cfRule>
  </conditionalFormatting>
  <conditionalFormatting sqref="C540:C541 C543:C549">
    <cfRule type="containsText" dxfId="1693" priority="1762" stopIfTrue="1" operator="containsText" text="ADD ITEM IN PARTS SHEET">
      <formula>NOT(ISERROR(SEARCH("ADD ITEM IN PARTS SHEET",C540)))</formula>
    </cfRule>
    <cfRule type="containsText" dxfId="1692" priority="1763" stopIfTrue="1" operator="containsText" text="ADD ITEM IN PARTS SHEET">
      <formula>NOT(ISERROR(SEARCH("ADD ITEM IN PARTS SHEET",C540)))</formula>
    </cfRule>
    <cfRule type="containsText" dxfId="1691" priority="1764" stopIfTrue="1" operator="containsText" text="INSERT LINE WITH FORMULA TO ADD ITEMS">
      <formula>NOT(ISERROR(SEARCH("INSERT LINE WITH FORMULA TO ADD ITEMS",C540)))</formula>
    </cfRule>
  </conditionalFormatting>
  <conditionalFormatting sqref="C541 C543:C548">
    <cfRule type="containsText" dxfId="1690" priority="1779" stopIfTrue="1" operator="containsText" text="ADD ITEM IN PARTS SHEET">
      <formula>NOT(ISERROR(SEARCH("ADD ITEM IN PARTS SHEET",C541)))</formula>
    </cfRule>
    <cfRule type="containsText" dxfId="1689" priority="1780" stopIfTrue="1" operator="containsText" text="ADD ITEM IN PARTS SHEET">
      <formula>NOT(ISERROR(SEARCH("ADD ITEM IN PARTS SHEET",C541)))</formula>
    </cfRule>
    <cfRule type="containsText" dxfId="1688" priority="1781" stopIfTrue="1" operator="containsText" text="INSERT LINE WITH FORMULA TO ADD ITEMS">
      <formula>NOT(ISERROR(SEARCH("INSERT LINE WITH FORMULA TO ADD ITEMS",C541)))</formula>
    </cfRule>
    <cfRule type="containsText" dxfId="1687" priority="1782" stopIfTrue="1" operator="containsText" text="ADD ITEM IN PARTS SHEET">
      <formula>NOT(ISERROR(SEARCH("ADD ITEM IN PARTS SHEET",C541)))</formula>
    </cfRule>
    <cfRule type="containsText" dxfId="1686" priority="1783" stopIfTrue="1" operator="containsText" text="ADD ITEM IN PARTS SHEET">
      <formula>NOT(ISERROR(SEARCH("ADD ITEM IN PARTS SHEET",C541)))</formula>
    </cfRule>
    <cfRule type="containsText" dxfId="1685" priority="1784" stopIfTrue="1" operator="containsText" text="INSERT LINE WITH FORMULA TO ADD ITEMS">
      <formula>NOT(ISERROR(SEARCH("INSERT LINE WITH FORMULA TO ADD ITEMS",C541)))</formula>
    </cfRule>
  </conditionalFormatting>
  <conditionalFormatting sqref="C541 C543:C549 C553">
    <cfRule type="containsText" dxfId="1684" priority="1785" stopIfTrue="1" operator="containsText" text="ADD ITEM IN PARTS SHEET">
      <formula>NOT(ISERROR(SEARCH("ADD ITEM IN PARTS SHEET",C541)))</formula>
    </cfRule>
    <cfRule type="containsText" dxfId="1683" priority="1786" stopIfTrue="1" operator="containsText" text="ADD ITEM IN PARTS SHEET">
      <formula>NOT(ISERROR(SEARCH("ADD ITEM IN PARTS SHEET",C541)))</formula>
    </cfRule>
    <cfRule type="containsText" dxfId="1682" priority="1787" stopIfTrue="1" operator="containsText" text="INSERT LINE WITH FORMULA TO ADD ITEMS">
      <formula>NOT(ISERROR(SEARCH("INSERT LINE WITH FORMULA TO ADD ITEMS",C541)))</formula>
    </cfRule>
  </conditionalFormatting>
  <conditionalFormatting sqref="C542">
    <cfRule type="containsText" dxfId="1681" priority="116" stopIfTrue="1" operator="containsText" text="ADD ITEM IN PARTS SHEET">
      <formula>NOT(ISERROR(SEARCH("ADD ITEM IN PARTS SHEET",C542)))</formula>
    </cfRule>
    <cfRule type="containsText" dxfId="1680" priority="117" stopIfTrue="1" operator="containsText" text="ADD ITEM IN PARTS SHEET">
      <formula>NOT(ISERROR(SEARCH("ADD ITEM IN PARTS SHEET",C542)))</formula>
    </cfRule>
    <cfRule type="containsText" dxfId="1679" priority="118" stopIfTrue="1" operator="containsText" text="INSERT LINE WITH FORMULA TO ADD ITEMS">
      <formula>NOT(ISERROR(SEARCH("INSERT LINE WITH FORMULA TO ADD ITEMS",C542)))</formula>
    </cfRule>
    <cfRule type="containsText" dxfId="1678" priority="119" stopIfTrue="1" operator="containsText" text="ADD ITEM IN PARTS SHEET">
      <formula>NOT(ISERROR(SEARCH("ADD ITEM IN PARTS SHEET",C542)))</formula>
    </cfRule>
    <cfRule type="containsText" dxfId="1677" priority="120" stopIfTrue="1" operator="containsText" text="ADD ITEM IN PARTS SHEET">
      <formula>NOT(ISERROR(SEARCH("ADD ITEM IN PARTS SHEET",C542)))</formula>
    </cfRule>
    <cfRule type="containsText" dxfId="1676" priority="121" stopIfTrue="1" operator="containsText" text="INSERT LINE WITH FORMULA TO ADD ITEMS">
      <formula>NOT(ISERROR(SEARCH("INSERT LINE WITH FORMULA TO ADD ITEMS",C542)))</formula>
    </cfRule>
  </conditionalFormatting>
  <conditionalFormatting sqref="C549:C551">
    <cfRule type="containsText" dxfId="1675" priority="359" stopIfTrue="1" operator="containsText" text="ADD ITEM IN PARTS SHEET">
      <formula>NOT(ISERROR(SEARCH("ADD ITEM IN PARTS SHEET",C549)))</formula>
    </cfRule>
    <cfRule type="containsText" dxfId="1674" priority="360" stopIfTrue="1" operator="containsText" text="ADD ITEM IN PARTS SHEET">
      <formula>NOT(ISERROR(SEARCH("ADD ITEM IN PARTS SHEET",C549)))</formula>
    </cfRule>
    <cfRule type="containsText" dxfId="1673" priority="361" stopIfTrue="1" operator="containsText" text="INSERT LINE WITH FORMULA TO ADD ITEMS">
      <formula>NOT(ISERROR(SEARCH("INSERT LINE WITH FORMULA TO ADD ITEMS",C549)))</formula>
    </cfRule>
  </conditionalFormatting>
  <conditionalFormatting sqref="C550:C551">
    <cfRule type="containsText" dxfId="1672" priority="347" stopIfTrue="1" operator="containsText" text="ADD ITEM IN PARTS SHEET">
      <formula>NOT(ISERROR(SEARCH("ADD ITEM IN PARTS SHEET",C550)))</formula>
    </cfRule>
    <cfRule type="containsText" dxfId="1671" priority="348" stopIfTrue="1" operator="containsText" text="ADD ITEM IN PARTS SHEET">
      <formula>NOT(ISERROR(SEARCH("ADD ITEM IN PARTS SHEET",C550)))</formula>
    </cfRule>
    <cfRule type="containsText" dxfId="1670" priority="349" stopIfTrue="1" operator="containsText" text="INSERT LINE WITH FORMULA TO ADD ITEMS">
      <formula>NOT(ISERROR(SEARCH("INSERT LINE WITH FORMULA TO ADD ITEMS",C550)))</formula>
    </cfRule>
    <cfRule type="containsText" dxfId="1669" priority="350" stopIfTrue="1" operator="containsText" text="ADD ITEM IN PARTS SHEET">
      <formula>NOT(ISERROR(SEARCH("ADD ITEM IN PARTS SHEET",C550)))</formula>
    </cfRule>
    <cfRule type="containsText" dxfId="1668" priority="351" stopIfTrue="1" operator="containsText" text="ADD ITEM IN PARTS SHEET">
      <formula>NOT(ISERROR(SEARCH("ADD ITEM IN PARTS SHEET",C550)))</formula>
    </cfRule>
    <cfRule type="containsText" dxfId="1667" priority="352" stopIfTrue="1" operator="containsText" text="INSERT LINE WITH FORMULA TO ADD ITEMS">
      <formula>NOT(ISERROR(SEARCH("INSERT LINE WITH FORMULA TO ADD ITEMS",C550)))</formula>
    </cfRule>
    <cfRule type="containsText" dxfId="1666" priority="353" stopIfTrue="1" operator="containsText" text="ADD ITEM IN PARTS SHEET">
      <formula>NOT(ISERROR(SEARCH("ADD ITEM IN PARTS SHEET",C550)))</formula>
    </cfRule>
    <cfRule type="containsText" dxfId="1665" priority="354" stopIfTrue="1" operator="containsText" text="ADD ITEM IN PARTS SHEET">
      <formula>NOT(ISERROR(SEARCH("ADD ITEM IN PARTS SHEET",C550)))</formula>
    </cfRule>
    <cfRule type="containsText" dxfId="1664" priority="355" stopIfTrue="1" operator="containsText" text="INSERT LINE WITH FORMULA TO ADD ITEMS">
      <formula>NOT(ISERROR(SEARCH("INSERT LINE WITH FORMULA TO ADD ITEMS",C550)))</formula>
    </cfRule>
    <cfRule type="containsText" dxfId="1663" priority="356" stopIfTrue="1" operator="containsText" text="ADD ITEM IN PARTS SHEET">
      <formula>NOT(ISERROR(SEARCH("ADD ITEM IN PARTS SHEET",C550)))</formula>
    </cfRule>
    <cfRule type="containsText" dxfId="1662" priority="357" stopIfTrue="1" operator="containsText" text="ADD ITEM IN PARTS SHEET">
      <formula>NOT(ISERROR(SEARCH("ADD ITEM IN PARTS SHEET",C550)))</formula>
    </cfRule>
    <cfRule type="containsText" dxfId="1661" priority="358" stopIfTrue="1" operator="containsText" text="INSERT LINE WITH FORMULA TO ADD ITEMS">
      <formula>NOT(ISERROR(SEARCH("INSERT LINE WITH FORMULA TO ADD ITEMS",C550)))</formula>
    </cfRule>
  </conditionalFormatting>
  <conditionalFormatting sqref="C550:C552">
    <cfRule type="containsText" dxfId="1660" priority="344" stopIfTrue="1" operator="containsText" text="ADD ITEM IN PARTS SHEET">
      <formula>NOT(ISERROR(SEARCH("ADD ITEM IN PARTS SHEET",C550)))</formula>
    </cfRule>
    <cfRule type="containsText" dxfId="1659" priority="345" stopIfTrue="1" operator="containsText" text="ADD ITEM IN PARTS SHEET">
      <formula>NOT(ISERROR(SEARCH("ADD ITEM IN PARTS SHEET",C550)))</formula>
    </cfRule>
    <cfRule type="containsText" dxfId="1658" priority="346" stopIfTrue="1" operator="containsText" text="INSERT LINE WITH FORMULA TO ADD ITEMS">
      <formula>NOT(ISERROR(SEARCH("INSERT LINE WITH FORMULA TO ADD ITEMS",C550)))</formula>
    </cfRule>
  </conditionalFormatting>
  <conditionalFormatting sqref="C552">
    <cfRule type="containsText" dxfId="1657" priority="329" stopIfTrue="1" operator="containsText" text="ADD ITEM IN PARTS SHEET">
      <formula>NOT(ISERROR(SEARCH("ADD ITEM IN PARTS SHEET",C552)))</formula>
    </cfRule>
    <cfRule type="containsText" dxfId="1656" priority="330" stopIfTrue="1" operator="containsText" text="ADD ITEM IN PARTS SHEET">
      <formula>NOT(ISERROR(SEARCH("ADD ITEM IN PARTS SHEET",C552)))</formula>
    </cfRule>
    <cfRule type="containsText" dxfId="1655" priority="331" stopIfTrue="1" operator="containsText" text="INSERT LINE WITH FORMULA TO ADD ITEMS">
      <formula>NOT(ISERROR(SEARCH("INSERT LINE WITH FORMULA TO ADD ITEMS",C552)))</formula>
    </cfRule>
    <cfRule type="containsText" dxfId="1654" priority="332" stopIfTrue="1" operator="containsText" text="ADD ITEM IN PARTS SHEET">
      <formula>NOT(ISERROR(SEARCH("ADD ITEM IN PARTS SHEET",C552)))</formula>
    </cfRule>
    <cfRule type="containsText" dxfId="1653" priority="333" stopIfTrue="1" operator="containsText" text="ADD ITEM IN PARTS SHEET">
      <formula>NOT(ISERROR(SEARCH("ADD ITEM IN PARTS SHEET",C552)))</formula>
    </cfRule>
    <cfRule type="containsText" dxfId="1652" priority="334" stopIfTrue="1" operator="containsText" text="INSERT LINE WITH FORMULA TO ADD ITEMS">
      <formula>NOT(ISERROR(SEARCH("INSERT LINE WITH FORMULA TO ADD ITEMS",C552)))</formula>
    </cfRule>
    <cfRule type="containsText" dxfId="1651" priority="335" stopIfTrue="1" operator="containsText" text="ADD ITEM IN PARTS SHEET">
      <formula>NOT(ISERROR(SEARCH("ADD ITEM IN PARTS SHEET",C552)))</formula>
    </cfRule>
    <cfRule type="containsText" dxfId="1650" priority="336" stopIfTrue="1" operator="containsText" text="ADD ITEM IN PARTS SHEET">
      <formula>NOT(ISERROR(SEARCH("ADD ITEM IN PARTS SHEET",C552)))</formula>
    </cfRule>
    <cfRule type="containsText" dxfId="1649" priority="337" stopIfTrue="1" operator="containsText" text="INSERT LINE WITH FORMULA TO ADD ITEMS">
      <formula>NOT(ISERROR(SEARCH("INSERT LINE WITH FORMULA TO ADD ITEMS",C552)))</formula>
    </cfRule>
    <cfRule type="containsText" dxfId="1648" priority="338" stopIfTrue="1" operator="containsText" text="ADD ITEM IN PARTS SHEET">
      <formula>NOT(ISERROR(SEARCH("ADD ITEM IN PARTS SHEET",C552)))</formula>
    </cfRule>
    <cfRule type="containsText" dxfId="1647" priority="339" stopIfTrue="1" operator="containsText" text="ADD ITEM IN PARTS SHEET">
      <formula>NOT(ISERROR(SEARCH("ADD ITEM IN PARTS SHEET",C552)))</formula>
    </cfRule>
    <cfRule type="containsText" dxfId="1646" priority="340" stopIfTrue="1" operator="containsText" text="INSERT LINE WITH FORMULA TO ADD ITEMS">
      <formula>NOT(ISERROR(SEARCH("INSERT LINE WITH FORMULA TO ADD ITEMS",C552)))</formula>
    </cfRule>
    <cfRule type="containsText" dxfId="1645" priority="341" stopIfTrue="1" operator="containsText" text="ADD ITEM IN PARTS SHEET">
      <formula>NOT(ISERROR(SEARCH("ADD ITEM IN PARTS SHEET",C552)))</formula>
    </cfRule>
    <cfRule type="containsText" dxfId="1644" priority="342" stopIfTrue="1" operator="containsText" text="ADD ITEM IN PARTS SHEET">
      <formula>NOT(ISERROR(SEARCH("ADD ITEM IN PARTS SHEET",C552)))</formula>
    </cfRule>
    <cfRule type="containsText" dxfId="1643" priority="343" stopIfTrue="1" operator="containsText" text="INSERT LINE WITH FORMULA TO ADD ITEMS">
      <formula>NOT(ISERROR(SEARCH("INSERT LINE WITH FORMULA TO ADD ITEMS",C552)))</formula>
    </cfRule>
  </conditionalFormatting>
  <conditionalFormatting sqref="C553">
    <cfRule type="containsText" dxfId="1642" priority="1765" stopIfTrue="1" operator="containsText" text="ADD ITEM IN PARTS SHEET">
      <formula>NOT(ISERROR(SEARCH("ADD ITEM IN PARTS SHEET",C553)))</formula>
    </cfRule>
    <cfRule type="containsText" dxfId="1641" priority="1766" stopIfTrue="1" operator="containsText" text="INSERT LINE WITH FORMULA TO ADD ITEMS">
      <formula>NOT(ISERROR(SEARCH("INSERT LINE WITH FORMULA TO ADD ITEMS",C553)))</formula>
    </cfRule>
    <cfRule type="containsText" dxfId="1640" priority="1767" stopIfTrue="1" operator="containsText" text="ADD ITEM IN PARTS SHEET">
      <formula>NOT(ISERROR(SEARCH("ADD ITEM IN PARTS SHEET",C553)))</formula>
    </cfRule>
    <cfRule type="containsText" dxfId="1639" priority="1768" stopIfTrue="1" operator="containsText" text="ADD ITEM IN PARTS SHEET">
      <formula>NOT(ISERROR(SEARCH("ADD ITEM IN PARTS SHEET",C553)))</formula>
    </cfRule>
    <cfRule type="containsText" dxfId="1638" priority="1769" stopIfTrue="1" operator="containsText" text="INSERT LINE WITH FORMULA TO ADD ITEMS">
      <formula>NOT(ISERROR(SEARCH("INSERT LINE WITH FORMULA TO ADD ITEMS",C553)))</formula>
    </cfRule>
    <cfRule type="containsText" dxfId="1637" priority="1770" stopIfTrue="1" operator="containsText" text="ADD ITEM IN PARTS SHEET">
      <formula>NOT(ISERROR(SEARCH("ADD ITEM IN PARTS SHEET",C553)))</formula>
    </cfRule>
    <cfRule type="containsText" dxfId="1636" priority="1771" stopIfTrue="1" operator="containsText" text="ADD ITEM IN PARTS SHEET">
      <formula>NOT(ISERROR(SEARCH("ADD ITEM IN PARTS SHEET",C553)))</formula>
    </cfRule>
    <cfRule type="containsText" dxfId="1635" priority="1772" stopIfTrue="1" operator="containsText" text="INSERT LINE WITH FORMULA TO ADD ITEMS">
      <formula>NOT(ISERROR(SEARCH("INSERT LINE WITH FORMULA TO ADD ITEMS",C553)))</formula>
    </cfRule>
    <cfRule type="containsText" dxfId="1634" priority="1773" stopIfTrue="1" operator="containsText" text="ADD ITEM IN PARTS SHEET">
      <formula>NOT(ISERROR(SEARCH("ADD ITEM IN PARTS SHEET",C553)))</formula>
    </cfRule>
    <cfRule type="containsText" dxfId="1633" priority="1774" stopIfTrue="1" operator="containsText" text="ADD ITEM IN PARTS SHEET">
      <formula>NOT(ISERROR(SEARCH("ADD ITEM IN PARTS SHEET",C553)))</formula>
    </cfRule>
    <cfRule type="containsText" dxfId="1632" priority="1775" stopIfTrue="1" operator="containsText" text="INSERT LINE WITH FORMULA TO ADD ITEMS">
      <formula>NOT(ISERROR(SEARCH("INSERT LINE WITH FORMULA TO ADD ITEMS",C553)))</formula>
    </cfRule>
    <cfRule type="containsText" dxfId="1631" priority="1776" stopIfTrue="1" operator="containsText" text="ADD ITEM IN PARTS SHEET">
      <formula>NOT(ISERROR(SEARCH("ADD ITEM IN PARTS SHEET",C553)))</formula>
    </cfRule>
    <cfRule type="containsText" dxfId="1630" priority="1777" stopIfTrue="1" operator="containsText" text="ADD ITEM IN PARTS SHEET">
      <formula>NOT(ISERROR(SEARCH("ADD ITEM IN PARTS SHEET",C553)))</formula>
    </cfRule>
    <cfRule type="containsText" dxfId="1629" priority="1778" stopIfTrue="1" operator="containsText" text="INSERT LINE WITH FORMULA TO ADD ITEMS">
      <formula>NOT(ISERROR(SEARCH("INSERT LINE WITH FORMULA TO ADD ITEMS",C553)))</formula>
    </cfRule>
  </conditionalFormatting>
  <conditionalFormatting sqref="C553:C554">
    <cfRule type="containsText" dxfId="1628" priority="1743" stopIfTrue="1" operator="containsText" text="ADD ITEM IN PARTS SHEET">
      <formula>NOT(ISERROR(SEARCH("ADD ITEM IN PARTS SHEET",C553)))</formula>
    </cfRule>
  </conditionalFormatting>
  <conditionalFormatting sqref="C554">
    <cfRule type="containsText" dxfId="1627" priority="1738" stopIfTrue="1" operator="containsText" text="ADD ITEM IN PARTS SHEET">
      <formula>NOT(ISERROR(SEARCH("ADD ITEM IN PARTS SHEET",C554)))</formula>
    </cfRule>
    <cfRule type="containsText" dxfId="1626" priority="1739" stopIfTrue="1" operator="containsText" text="INSERT LINE WITH FORMULA TO ADD ITEMS">
      <formula>NOT(ISERROR(SEARCH("INSERT LINE WITH FORMULA TO ADD ITEMS",C554)))</formula>
    </cfRule>
    <cfRule type="containsText" dxfId="1625" priority="1740" stopIfTrue="1" operator="containsText" text="ADD ITEM IN PARTS SHEET">
      <formula>NOT(ISERROR(SEARCH("ADD ITEM IN PARTS SHEET",C554)))</formula>
    </cfRule>
    <cfRule type="containsText" dxfId="1624" priority="1741" stopIfTrue="1" operator="containsText" text="INSERT LINE WITH FORMULA TO ADD ITEMS">
      <formula>NOT(ISERROR(SEARCH("INSERT LINE WITH FORMULA TO ADD ITEMS",C554)))</formula>
    </cfRule>
    <cfRule type="containsText" dxfId="1623" priority="1742" stopIfTrue="1" operator="containsText" text="ADD ITEM IN PARTS SHEET">
      <formula>NOT(ISERROR(SEARCH("ADD ITEM IN PARTS SHEET",C554)))</formula>
    </cfRule>
    <cfRule type="containsText" dxfId="1622" priority="1744" stopIfTrue="1" operator="containsText" text="INSERT LINE WITH FORMULA TO ADD ITEMS">
      <formula>NOT(ISERROR(SEARCH("INSERT LINE WITH FORMULA TO ADD ITEMS",C554)))</formula>
    </cfRule>
  </conditionalFormatting>
  <conditionalFormatting sqref="C554:C559">
    <cfRule type="containsText" dxfId="1621" priority="1708" stopIfTrue="1" operator="containsText" text="ADD ITEM IN PARTS SHEET">
      <formula>NOT(ISERROR(SEARCH("ADD ITEM IN PARTS SHEET",C554)))</formula>
    </cfRule>
  </conditionalFormatting>
  <conditionalFormatting sqref="C555">
    <cfRule type="containsText" dxfId="1620" priority="1701" stopIfTrue="1" operator="containsText" text="ADD ITEM IN PARTS SHEET">
      <formula>NOT(ISERROR(SEARCH("ADD ITEM IN PARTS SHEET",C555)))</formula>
    </cfRule>
    <cfRule type="containsText" dxfId="1619" priority="1702" stopIfTrue="1" operator="containsText" text="INSERT LINE WITH FORMULA TO ADD ITEMS">
      <formula>NOT(ISERROR(SEARCH("INSERT LINE WITH FORMULA TO ADD ITEMS",C555)))</formula>
    </cfRule>
    <cfRule type="containsText" dxfId="1618" priority="1703" stopIfTrue="1" operator="containsText" text="ADD ITEM IN PARTS SHEET">
      <formula>NOT(ISERROR(SEARCH("ADD ITEM IN PARTS SHEET",C555)))</formula>
    </cfRule>
    <cfRule type="containsText" dxfId="1617" priority="1704" stopIfTrue="1" operator="containsText" text="ADD ITEM IN PARTS SHEET">
      <formula>NOT(ISERROR(SEARCH("ADD ITEM IN PARTS SHEET",C555)))</formula>
    </cfRule>
    <cfRule type="containsText" dxfId="1616" priority="1705" stopIfTrue="1" operator="containsText" text="INSERT LINE WITH FORMULA TO ADD ITEMS">
      <formula>NOT(ISERROR(SEARCH("INSERT LINE WITH FORMULA TO ADD ITEMS",C555)))</formula>
    </cfRule>
    <cfRule type="containsText" dxfId="1615" priority="1706" stopIfTrue="1" operator="containsText" text="ADD ITEM IN PARTS SHEET">
      <formula>NOT(ISERROR(SEARCH("ADD ITEM IN PARTS SHEET",C555)))</formula>
    </cfRule>
    <cfRule type="containsText" dxfId="1614" priority="1707" stopIfTrue="1" operator="containsText" text="INSERT LINE WITH FORMULA TO ADD ITEMS">
      <formula>NOT(ISERROR(SEARCH("INSERT LINE WITH FORMULA TO ADD ITEMS",C555)))</formula>
    </cfRule>
    <cfRule type="containsText" dxfId="1613" priority="1709" stopIfTrue="1" operator="containsText" text="INSERT LINE WITH FORMULA TO ADD ITEMS">
      <formula>NOT(ISERROR(SEARCH("INSERT LINE WITH FORMULA TO ADD ITEMS",C555)))</formula>
    </cfRule>
  </conditionalFormatting>
  <conditionalFormatting sqref="C556:C558">
    <cfRule type="containsText" dxfId="1612" priority="1710" stopIfTrue="1" operator="containsText" text="ADD ITEM IN PARTS SHEET">
      <formula>NOT(ISERROR(SEARCH("ADD ITEM IN PARTS SHEET",C556)))</formula>
    </cfRule>
    <cfRule type="containsText" dxfId="1611" priority="1711" stopIfTrue="1" operator="containsText" text="INSERT LINE WITH FORMULA TO ADD ITEMS">
      <formula>NOT(ISERROR(SEARCH("INSERT LINE WITH FORMULA TO ADD ITEMS",C556)))</formula>
    </cfRule>
    <cfRule type="containsText" dxfId="1610" priority="1712" stopIfTrue="1" operator="containsText" text="ADD ITEM IN PARTS SHEET">
      <formula>NOT(ISERROR(SEARCH("ADD ITEM IN PARTS SHEET",C556)))</formula>
    </cfRule>
    <cfRule type="containsText" dxfId="1609" priority="1713" stopIfTrue="1" operator="containsText" text="INSERT LINE WITH FORMULA TO ADD ITEMS">
      <formula>NOT(ISERROR(SEARCH("INSERT LINE WITH FORMULA TO ADD ITEMS",C556)))</formula>
    </cfRule>
  </conditionalFormatting>
  <conditionalFormatting sqref="C556:C559">
    <cfRule type="containsText" dxfId="1608" priority="1714" stopIfTrue="1" operator="containsText" text="ADD ITEM IN PARTS SHEET">
      <formula>NOT(ISERROR(SEARCH("ADD ITEM IN PARTS SHEET",C556)))</formula>
    </cfRule>
    <cfRule type="containsText" dxfId="1607" priority="1715" stopIfTrue="1" operator="containsText" text="INSERT LINE WITH FORMULA TO ADD ITEMS">
      <formula>NOT(ISERROR(SEARCH("INSERT LINE WITH FORMULA TO ADD ITEMS",C556)))</formula>
    </cfRule>
    <cfRule type="containsText" dxfId="1606" priority="1717" stopIfTrue="1" operator="containsText" text="ADD ITEM IN PARTS SHEET">
      <formula>NOT(ISERROR(SEARCH("ADD ITEM IN PARTS SHEET",C556)))</formula>
    </cfRule>
    <cfRule type="containsText" dxfId="1605" priority="1718" stopIfTrue="1" operator="containsText" text="INSERT LINE WITH FORMULA TO ADD ITEMS">
      <formula>NOT(ISERROR(SEARCH("INSERT LINE WITH FORMULA TO ADD ITEMS",C556)))</formula>
    </cfRule>
  </conditionalFormatting>
  <conditionalFormatting sqref="C556:C560 C564:C566">
    <cfRule type="containsText" dxfId="1604" priority="1728" stopIfTrue="1" operator="containsText" text="ADD ITEM IN PARTS SHEET">
      <formula>NOT(ISERROR(SEARCH("ADD ITEM IN PARTS SHEET",C556)))</formula>
    </cfRule>
  </conditionalFormatting>
  <conditionalFormatting sqref="C559 C564:C566">
    <cfRule type="containsText" dxfId="1603" priority="1729" stopIfTrue="1" operator="containsText" text="INSERT LINE WITH FORMULA TO ADD ITEMS">
      <formula>NOT(ISERROR(SEARCH("INSERT LINE WITH FORMULA TO ADD ITEMS",C559)))</formula>
    </cfRule>
  </conditionalFormatting>
  <conditionalFormatting sqref="C559">
    <cfRule type="containsText" dxfId="1602" priority="1716" stopIfTrue="1" operator="containsText" text="ADD ITEM IN PARTS SHEET">
      <formula>NOT(ISERROR(SEARCH("ADD ITEM IN PARTS SHEET",C559)))</formula>
    </cfRule>
  </conditionalFormatting>
  <conditionalFormatting sqref="C560">
    <cfRule type="containsText" dxfId="1601" priority="1730" stopIfTrue="1" operator="containsText" text="ADD ITEM IN PARTS SHEET">
      <formula>NOT(ISERROR(SEARCH("ADD ITEM IN PARTS SHEET",C560)))</formula>
    </cfRule>
    <cfRule type="containsText" dxfId="1600" priority="1731" stopIfTrue="1" operator="containsText" text="INSERT LINE WITH FORMULA TO ADD ITEMS">
      <formula>NOT(ISERROR(SEARCH("INSERT LINE WITH FORMULA TO ADD ITEMS",C560)))</formula>
    </cfRule>
    <cfRule type="containsText" dxfId="1599" priority="1732" stopIfTrue="1" operator="containsText" text="ADD ITEM IN PARTS SHEET">
      <formula>NOT(ISERROR(SEARCH("ADD ITEM IN PARTS SHEET",C560)))</formula>
    </cfRule>
    <cfRule type="containsText" dxfId="1598" priority="1733" stopIfTrue="1" operator="containsText" text="ADD ITEM IN PARTS SHEET">
      <formula>NOT(ISERROR(SEARCH("ADD ITEM IN PARTS SHEET",C560)))</formula>
    </cfRule>
    <cfRule type="containsText" dxfId="1597" priority="1734" stopIfTrue="1" operator="containsText" text="INSERT LINE WITH FORMULA TO ADD ITEMS">
      <formula>NOT(ISERROR(SEARCH("INSERT LINE WITH FORMULA TO ADD ITEMS",C560)))</formula>
    </cfRule>
    <cfRule type="containsText" dxfId="1596" priority="1736" stopIfTrue="1" operator="containsText" text="ADD ITEM IN PARTS SHEET">
      <formula>NOT(ISERROR(SEARCH("ADD ITEM IN PARTS SHEET",C560)))</formula>
    </cfRule>
  </conditionalFormatting>
  <conditionalFormatting sqref="C560:C561">
    <cfRule type="containsText" dxfId="1595" priority="1735" stopIfTrue="1" operator="containsText" text="ADD ITEM IN PARTS SHEET">
      <formula>NOT(ISERROR(SEARCH("ADD ITEM IN PARTS SHEET",C560)))</formula>
    </cfRule>
    <cfRule type="containsText" dxfId="1594" priority="1737" stopIfTrue="1" operator="containsText" text="INSERT LINE WITH FORMULA TO ADD ITEMS">
      <formula>NOT(ISERROR(SEARCH("INSERT LINE WITH FORMULA TO ADD ITEMS",C560)))</formula>
    </cfRule>
  </conditionalFormatting>
  <conditionalFormatting sqref="C562:C563">
    <cfRule type="containsText" dxfId="1593" priority="1698" stopIfTrue="1" operator="containsText" text="ADD ITEM IN PARTS SHEET">
      <formula>NOT(ISERROR(SEARCH("ADD ITEM IN PARTS SHEET",C562)))</formula>
    </cfRule>
    <cfRule type="containsText" dxfId="1592" priority="1699" stopIfTrue="1" operator="containsText" text="ADD ITEM IN PARTS SHEET">
      <formula>NOT(ISERROR(SEARCH("ADD ITEM IN PARTS SHEET",C562)))</formula>
    </cfRule>
    <cfRule type="containsText" dxfId="1591" priority="1700" stopIfTrue="1" operator="containsText" text="INSERT LINE WITH FORMULA TO ADD ITEMS">
      <formula>NOT(ISERROR(SEARCH("INSERT LINE WITH FORMULA TO ADD ITEMS",C562)))</formula>
    </cfRule>
  </conditionalFormatting>
  <conditionalFormatting sqref="C564:C566 C559">
    <cfRule type="containsText" dxfId="1590" priority="1727" stopIfTrue="1" operator="containsText" text="ADD ITEM IN PARTS SHEET">
      <formula>NOT(ISERROR(SEARCH("ADD ITEM IN PARTS SHEET",C559)))</formula>
    </cfRule>
  </conditionalFormatting>
  <conditionalFormatting sqref="C565">
    <cfRule type="containsText" dxfId="1589" priority="1721" stopIfTrue="1" operator="containsText" text="ADD ITEM IN PARTS SHEET">
      <formula>NOT(ISERROR(SEARCH("ADD ITEM IN PARTS SHEET",C565)))</formula>
    </cfRule>
    <cfRule type="containsText" dxfId="1588" priority="1722" stopIfTrue="1" operator="containsText" text="ADD ITEM IN PARTS SHEET">
      <formula>NOT(ISERROR(SEARCH("ADD ITEM IN PARTS SHEET",C565)))</formula>
    </cfRule>
    <cfRule type="containsText" dxfId="1587" priority="1723" stopIfTrue="1" operator="containsText" text="INSERT LINE WITH FORMULA TO ADD ITEMS">
      <formula>NOT(ISERROR(SEARCH("INSERT LINE WITH FORMULA TO ADD ITEMS",C565)))</formula>
    </cfRule>
    <cfRule type="containsText" dxfId="1586" priority="1724" stopIfTrue="1" operator="containsText" text="ADD ITEM IN PARTS SHEET">
      <formula>NOT(ISERROR(SEARCH("ADD ITEM IN PARTS SHEET",C565)))</formula>
    </cfRule>
    <cfRule type="containsText" dxfId="1585" priority="1725" stopIfTrue="1" operator="containsText" text="ADD ITEM IN PARTS SHEET">
      <formula>NOT(ISERROR(SEARCH("ADD ITEM IN PARTS SHEET",C565)))</formula>
    </cfRule>
    <cfRule type="containsText" dxfId="1584" priority="1726" stopIfTrue="1" operator="containsText" text="INSERT LINE WITH FORMULA TO ADD ITEMS">
      <formula>NOT(ISERROR(SEARCH("INSERT LINE WITH FORMULA TO ADD ITEMS",C565)))</formula>
    </cfRule>
  </conditionalFormatting>
  <conditionalFormatting sqref="C565:C566">
    <cfRule type="containsText" dxfId="1583" priority="1719" stopIfTrue="1" operator="containsText" text="ADD ITEM IN PARTS SHEET">
      <formula>NOT(ISERROR(SEARCH("ADD ITEM IN PARTS SHEET",C565)))</formula>
    </cfRule>
    <cfRule type="containsText" dxfId="1582" priority="1720" stopIfTrue="1" operator="containsText" text="INSERT LINE WITH FORMULA TO ADD ITEMS">
      <formula>NOT(ISERROR(SEARCH("INSERT LINE WITH FORMULA TO ADD ITEMS",C565)))</formula>
    </cfRule>
  </conditionalFormatting>
  <conditionalFormatting sqref="C566:C567">
    <cfRule type="containsText" dxfId="1581" priority="1695" stopIfTrue="1" operator="containsText" text="ADD ITEM IN PARTS SHEET">
      <formula>NOT(ISERROR(SEARCH("ADD ITEM IN PARTS SHEET",C566)))</formula>
    </cfRule>
    <cfRule type="containsText" dxfId="1580" priority="1696" stopIfTrue="1" operator="containsText" text="ADD ITEM IN PARTS SHEET">
      <formula>NOT(ISERROR(SEARCH("ADD ITEM IN PARTS SHEET",C566)))</formula>
    </cfRule>
    <cfRule type="containsText" dxfId="1579" priority="1697" stopIfTrue="1" operator="containsText" text="INSERT LINE WITH FORMULA TO ADD ITEMS">
      <formula>NOT(ISERROR(SEARCH("INSERT LINE WITH FORMULA TO ADD ITEMS",C566)))</formula>
    </cfRule>
  </conditionalFormatting>
  <conditionalFormatting sqref="C567">
    <cfRule type="containsText" dxfId="1578" priority="1690" stopIfTrue="1" operator="containsText" text="ADD ITEM IN PARTS SHEET">
      <formula>NOT(ISERROR(SEARCH("ADD ITEM IN PARTS SHEET",C567)))</formula>
    </cfRule>
    <cfRule type="containsText" dxfId="1577" priority="1691" stopIfTrue="1" operator="containsText" text="INSERT LINE WITH FORMULA TO ADD ITEMS">
      <formula>NOT(ISERROR(SEARCH("INSERT LINE WITH FORMULA TO ADD ITEMS",C567)))</formula>
    </cfRule>
    <cfRule type="containsText" dxfId="1576" priority="1692" stopIfTrue="1" operator="containsText" text="ADD ITEM IN PARTS SHEET">
      <formula>NOT(ISERROR(SEARCH("ADD ITEM IN PARTS SHEET",C567)))</formula>
    </cfRule>
    <cfRule type="containsText" dxfId="1575" priority="1693" stopIfTrue="1" operator="containsText" text="ADD ITEM IN PARTS SHEET">
      <formula>NOT(ISERROR(SEARCH("ADD ITEM IN PARTS SHEET",C567)))</formula>
    </cfRule>
    <cfRule type="containsText" dxfId="1574" priority="1694" stopIfTrue="1" operator="containsText" text="INSERT LINE WITH FORMULA TO ADD ITEMS">
      <formula>NOT(ISERROR(SEARCH("INSERT LINE WITH FORMULA TO ADD ITEMS",C567)))</formula>
    </cfRule>
  </conditionalFormatting>
  <conditionalFormatting sqref="C567:C572">
    <cfRule type="containsText" dxfId="1573" priority="1659" stopIfTrue="1" operator="containsText" text="ADD ITEM IN PARTS SHEET">
      <formula>NOT(ISERROR(SEARCH("ADD ITEM IN PARTS SHEET",C567)))</formula>
    </cfRule>
  </conditionalFormatting>
  <conditionalFormatting sqref="C568">
    <cfRule type="containsText" dxfId="1572" priority="1652" stopIfTrue="1" operator="containsText" text="ADD ITEM IN PARTS SHEET">
      <formula>NOT(ISERROR(SEARCH("ADD ITEM IN PARTS SHEET",C568)))</formula>
    </cfRule>
    <cfRule type="containsText" dxfId="1571" priority="1653" stopIfTrue="1" operator="containsText" text="INSERT LINE WITH FORMULA TO ADD ITEMS">
      <formula>NOT(ISERROR(SEARCH("INSERT LINE WITH FORMULA TO ADD ITEMS",C568)))</formula>
    </cfRule>
    <cfRule type="containsText" dxfId="1570" priority="1654" stopIfTrue="1" operator="containsText" text="ADD ITEM IN PARTS SHEET">
      <formula>NOT(ISERROR(SEARCH("ADD ITEM IN PARTS SHEET",C568)))</formula>
    </cfRule>
    <cfRule type="containsText" dxfId="1569" priority="1655" stopIfTrue="1" operator="containsText" text="ADD ITEM IN PARTS SHEET">
      <formula>NOT(ISERROR(SEARCH("ADD ITEM IN PARTS SHEET",C568)))</formula>
    </cfRule>
    <cfRule type="containsText" dxfId="1568" priority="1656" stopIfTrue="1" operator="containsText" text="INSERT LINE WITH FORMULA TO ADD ITEMS">
      <formula>NOT(ISERROR(SEARCH("INSERT LINE WITH FORMULA TO ADD ITEMS",C568)))</formula>
    </cfRule>
    <cfRule type="containsText" dxfId="1567" priority="1657" stopIfTrue="1" operator="containsText" text="ADD ITEM IN PARTS SHEET">
      <formula>NOT(ISERROR(SEARCH("ADD ITEM IN PARTS SHEET",C568)))</formula>
    </cfRule>
    <cfRule type="containsText" dxfId="1566" priority="1658" stopIfTrue="1" operator="containsText" text="INSERT LINE WITH FORMULA TO ADD ITEMS">
      <formula>NOT(ISERROR(SEARCH("INSERT LINE WITH FORMULA TO ADD ITEMS",C568)))</formula>
    </cfRule>
    <cfRule type="containsText" dxfId="1565" priority="1660" stopIfTrue="1" operator="containsText" text="INSERT LINE WITH FORMULA TO ADD ITEMS">
      <formula>NOT(ISERROR(SEARCH("INSERT LINE WITH FORMULA TO ADD ITEMS",C568)))</formula>
    </cfRule>
  </conditionalFormatting>
  <conditionalFormatting sqref="C569:C571">
    <cfRule type="containsText" dxfId="1564" priority="1661" stopIfTrue="1" operator="containsText" text="ADD ITEM IN PARTS SHEET">
      <formula>NOT(ISERROR(SEARCH("ADD ITEM IN PARTS SHEET",C569)))</formula>
    </cfRule>
    <cfRule type="containsText" dxfId="1563" priority="1662" stopIfTrue="1" operator="containsText" text="INSERT LINE WITH FORMULA TO ADD ITEMS">
      <formula>NOT(ISERROR(SEARCH("INSERT LINE WITH FORMULA TO ADD ITEMS",C569)))</formula>
    </cfRule>
    <cfRule type="containsText" dxfId="1562" priority="1663" stopIfTrue="1" operator="containsText" text="ADD ITEM IN PARTS SHEET">
      <formula>NOT(ISERROR(SEARCH("ADD ITEM IN PARTS SHEET",C569)))</formula>
    </cfRule>
    <cfRule type="containsText" dxfId="1561" priority="1664" stopIfTrue="1" operator="containsText" text="INSERT LINE WITH FORMULA TO ADD ITEMS">
      <formula>NOT(ISERROR(SEARCH("INSERT LINE WITH FORMULA TO ADD ITEMS",C569)))</formula>
    </cfRule>
  </conditionalFormatting>
  <conditionalFormatting sqref="C569:C572">
    <cfRule type="containsText" dxfId="1560" priority="1665" stopIfTrue="1" operator="containsText" text="ADD ITEM IN PARTS SHEET">
      <formula>NOT(ISERROR(SEARCH("ADD ITEM IN PARTS SHEET",C569)))</formula>
    </cfRule>
    <cfRule type="containsText" dxfId="1559" priority="1666" stopIfTrue="1" operator="containsText" text="INSERT LINE WITH FORMULA TO ADD ITEMS">
      <formula>NOT(ISERROR(SEARCH("INSERT LINE WITH FORMULA TO ADD ITEMS",C569)))</formula>
    </cfRule>
    <cfRule type="containsText" dxfId="1558" priority="1668" stopIfTrue="1" operator="containsText" text="ADD ITEM IN PARTS SHEET">
      <formula>NOT(ISERROR(SEARCH("ADD ITEM IN PARTS SHEET",C569)))</formula>
    </cfRule>
    <cfRule type="containsText" dxfId="1557" priority="1669" stopIfTrue="1" operator="containsText" text="INSERT LINE WITH FORMULA TO ADD ITEMS">
      <formula>NOT(ISERROR(SEARCH("INSERT LINE WITH FORMULA TO ADD ITEMS",C569)))</formula>
    </cfRule>
  </conditionalFormatting>
  <conditionalFormatting sqref="C569:C573 C577:C579">
    <cfRule type="containsText" dxfId="1556" priority="1679" stopIfTrue="1" operator="containsText" text="ADD ITEM IN PARTS SHEET">
      <formula>NOT(ISERROR(SEARCH("ADD ITEM IN PARTS SHEET",C569)))</formula>
    </cfRule>
  </conditionalFormatting>
  <conditionalFormatting sqref="C572 C577:C579">
    <cfRule type="containsText" dxfId="1555" priority="1680" stopIfTrue="1" operator="containsText" text="INSERT LINE WITH FORMULA TO ADD ITEMS">
      <formula>NOT(ISERROR(SEARCH("INSERT LINE WITH FORMULA TO ADD ITEMS",C572)))</formula>
    </cfRule>
  </conditionalFormatting>
  <conditionalFormatting sqref="C572">
    <cfRule type="containsText" dxfId="1554" priority="1667" stopIfTrue="1" operator="containsText" text="ADD ITEM IN PARTS SHEET">
      <formula>NOT(ISERROR(SEARCH("ADD ITEM IN PARTS SHEET",C572)))</formula>
    </cfRule>
  </conditionalFormatting>
  <conditionalFormatting sqref="C573">
    <cfRule type="containsText" dxfId="1553" priority="1681" stopIfTrue="1" operator="containsText" text="ADD ITEM IN PARTS SHEET">
      <formula>NOT(ISERROR(SEARCH("ADD ITEM IN PARTS SHEET",C573)))</formula>
    </cfRule>
    <cfRule type="containsText" dxfId="1552" priority="1682" stopIfTrue="1" operator="containsText" text="INSERT LINE WITH FORMULA TO ADD ITEMS">
      <formula>NOT(ISERROR(SEARCH("INSERT LINE WITH FORMULA TO ADD ITEMS",C573)))</formula>
    </cfRule>
    <cfRule type="containsText" dxfId="1551" priority="1683" stopIfTrue="1" operator="containsText" text="ADD ITEM IN PARTS SHEET">
      <formula>NOT(ISERROR(SEARCH("ADD ITEM IN PARTS SHEET",C573)))</formula>
    </cfRule>
    <cfRule type="containsText" dxfId="1550" priority="1684" stopIfTrue="1" operator="containsText" text="ADD ITEM IN PARTS SHEET">
      <formula>NOT(ISERROR(SEARCH("ADD ITEM IN PARTS SHEET",C573)))</formula>
    </cfRule>
    <cfRule type="containsText" dxfId="1549" priority="1685" stopIfTrue="1" operator="containsText" text="INSERT LINE WITH FORMULA TO ADD ITEMS">
      <formula>NOT(ISERROR(SEARCH("INSERT LINE WITH FORMULA TO ADD ITEMS",C573)))</formula>
    </cfRule>
    <cfRule type="containsText" dxfId="1548" priority="1687" stopIfTrue="1" operator="containsText" text="ADD ITEM IN PARTS SHEET">
      <formula>NOT(ISERROR(SEARCH("ADD ITEM IN PARTS SHEET",C573)))</formula>
    </cfRule>
  </conditionalFormatting>
  <conditionalFormatting sqref="C573:C574">
    <cfRule type="containsText" dxfId="1547" priority="1686" stopIfTrue="1" operator="containsText" text="ADD ITEM IN PARTS SHEET">
      <formula>NOT(ISERROR(SEARCH("ADD ITEM IN PARTS SHEET",C573)))</formula>
    </cfRule>
    <cfRule type="containsText" dxfId="1546" priority="1688" stopIfTrue="1" operator="containsText" text="INSERT LINE WITH FORMULA TO ADD ITEMS">
      <formula>NOT(ISERROR(SEARCH("INSERT LINE WITH FORMULA TO ADD ITEMS",C573)))</formula>
    </cfRule>
  </conditionalFormatting>
  <conditionalFormatting sqref="C574">
    <cfRule type="containsText" dxfId="1545" priority="1689" stopIfTrue="1" operator="containsText" text="ADD ITEM IN PARTS SHEET">
      <formula>NOT(ISERROR(SEARCH("ADD ITEM IN PARTS SHEET",C574)))</formula>
    </cfRule>
  </conditionalFormatting>
  <conditionalFormatting sqref="C575:C576">
    <cfRule type="containsText" dxfId="1544" priority="1649" stopIfTrue="1" operator="containsText" text="ADD ITEM IN PARTS SHEET">
      <formula>NOT(ISERROR(SEARCH("ADD ITEM IN PARTS SHEET",C575)))</formula>
    </cfRule>
    <cfRule type="containsText" dxfId="1543" priority="1650" stopIfTrue="1" operator="containsText" text="ADD ITEM IN PARTS SHEET">
      <formula>NOT(ISERROR(SEARCH("ADD ITEM IN PARTS SHEET",C575)))</formula>
    </cfRule>
    <cfRule type="containsText" dxfId="1542" priority="1651" stopIfTrue="1" operator="containsText" text="INSERT LINE WITH FORMULA TO ADD ITEMS">
      <formula>NOT(ISERROR(SEARCH("INSERT LINE WITH FORMULA TO ADD ITEMS",C575)))</formula>
    </cfRule>
  </conditionalFormatting>
  <conditionalFormatting sqref="C577:C579 C572">
    <cfRule type="containsText" dxfId="1541" priority="1678" stopIfTrue="1" operator="containsText" text="ADD ITEM IN PARTS SHEET">
      <formula>NOT(ISERROR(SEARCH("ADD ITEM IN PARTS SHEET",C572)))</formula>
    </cfRule>
  </conditionalFormatting>
  <conditionalFormatting sqref="C578">
    <cfRule type="containsText" dxfId="1540" priority="1672" stopIfTrue="1" operator="containsText" text="ADD ITEM IN PARTS SHEET">
      <formula>NOT(ISERROR(SEARCH("ADD ITEM IN PARTS SHEET",C578)))</formula>
    </cfRule>
    <cfRule type="containsText" dxfId="1539" priority="1673" stopIfTrue="1" operator="containsText" text="ADD ITEM IN PARTS SHEET">
      <formula>NOT(ISERROR(SEARCH("ADD ITEM IN PARTS SHEET",C578)))</formula>
    </cfRule>
    <cfRule type="containsText" dxfId="1538" priority="1674" stopIfTrue="1" operator="containsText" text="INSERT LINE WITH FORMULA TO ADD ITEMS">
      <formula>NOT(ISERROR(SEARCH("INSERT LINE WITH FORMULA TO ADD ITEMS",C578)))</formula>
    </cfRule>
    <cfRule type="containsText" dxfId="1537" priority="1675" stopIfTrue="1" operator="containsText" text="ADD ITEM IN PARTS SHEET">
      <formula>NOT(ISERROR(SEARCH("ADD ITEM IN PARTS SHEET",C578)))</formula>
    </cfRule>
    <cfRule type="containsText" dxfId="1536" priority="1676" stopIfTrue="1" operator="containsText" text="ADD ITEM IN PARTS SHEET">
      <formula>NOT(ISERROR(SEARCH("ADD ITEM IN PARTS SHEET",C578)))</formula>
    </cfRule>
    <cfRule type="containsText" dxfId="1535" priority="1677" stopIfTrue="1" operator="containsText" text="INSERT LINE WITH FORMULA TO ADD ITEMS">
      <formula>NOT(ISERROR(SEARCH("INSERT LINE WITH FORMULA TO ADD ITEMS",C578)))</formula>
    </cfRule>
  </conditionalFormatting>
  <conditionalFormatting sqref="C578:C579">
    <cfRule type="containsText" dxfId="1534" priority="1670" stopIfTrue="1" operator="containsText" text="ADD ITEM IN PARTS SHEET">
      <formula>NOT(ISERROR(SEARCH("ADD ITEM IN PARTS SHEET",C578)))</formula>
    </cfRule>
    <cfRule type="containsText" dxfId="1533" priority="1671" stopIfTrue="1" operator="containsText" text="INSERT LINE WITH FORMULA TO ADD ITEMS">
      <formula>NOT(ISERROR(SEARCH("INSERT LINE WITH FORMULA TO ADD ITEMS",C578)))</formula>
    </cfRule>
  </conditionalFormatting>
  <conditionalFormatting sqref="C579:C580">
    <cfRule type="containsText" dxfId="1532" priority="1646" stopIfTrue="1" operator="containsText" text="ADD ITEM IN PARTS SHEET">
      <formula>NOT(ISERROR(SEARCH("ADD ITEM IN PARTS SHEET",C579)))</formula>
    </cfRule>
  </conditionalFormatting>
  <conditionalFormatting sqref="C579:C584">
    <cfRule type="containsText" dxfId="1531" priority="1647" stopIfTrue="1" operator="containsText" text="ADD ITEM IN PARTS SHEET">
      <formula>NOT(ISERROR(SEARCH("ADD ITEM IN PARTS SHEET",C579)))</formula>
    </cfRule>
    <cfRule type="containsText" dxfId="1530" priority="1648" stopIfTrue="1" operator="containsText" text="INSERT LINE WITH FORMULA TO ADD ITEMS">
      <formula>NOT(ISERROR(SEARCH("INSERT LINE WITH FORMULA TO ADD ITEMS",C579)))</formula>
    </cfRule>
  </conditionalFormatting>
  <conditionalFormatting sqref="C580">
    <cfRule type="containsText" dxfId="1529" priority="1640" stopIfTrue="1" operator="containsText" text="ADD ITEM IN PARTS SHEET">
      <formula>NOT(ISERROR(SEARCH("ADD ITEM IN PARTS SHEET",C580)))</formula>
    </cfRule>
    <cfRule type="containsText" dxfId="1528" priority="1641" stopIfTrue="1" operator="containsText" text="ADD ITEM IN PARTS SHEET">
      <formula>NOT(ISERROR(SEARCH("ADD ITEM IN PARTS SHEET",C580)))</formula>
    </cfRule>
    <cfRule type="containsText" dxfId="1527" priority="1642" stopIfTrue="1" operator="containsText" text="INSERT LINE WITH FORMULA TO ADD ITEMS">
      <formula>NOT(ISERROR(SEARCH("INSERT LINE WITH FORMULA TO ADD ITEMS",C580)))</formula>
    </cfRule>
    <cfRule type="containsText" dxfId="1526" priority="1643" stopIfTrue="1" operator="containsText" text="ADD ITEM IN PARTS SHEET">
      <formula>NOT(ISERROR(SEARCH("ADD ITEM IN PARTS SHEET",C580)))</formula>
    </cfRule>
    <cfRule type="containsText" dxfId="1525" priority="1644" stopIfTrue="1" operator="containsText" text="ADD ITEM IN PARTS SHEET">
      <formula>NOT(ISERROR(SEARCH("ADD ITEM IN PARTS SHEET",C580)))</formula>
    </cfRule>
    <cfRule type="containsText" dxfId="1524" priority="1645" stopIfTrue="1" operator="containsText" text="INSERT LINE WITH FORMULA TO ADD ITEMS">
      <formula>NOT(ISERROR(SEARCH("INSERT LINE WITH FORMULA TO ADD ITEMS",C580)))</formula>
    </cfRule>
  </conditionalFormatting>
  <conditionalFormatting sqref="C581:C584 C594:C596 C586">
    <cfRule type="containsText" dxfId="1523" priority="1816" stopIfTrue="1" operator="containsText" text="ADD ITEM IN PARTS SHEET">
      <formula>NOT(ISERROR(SEARCH("ADD ITEM IN PARTS SHEET",C581)))</formula>
    </cfRule>
  </conditionalFormatting>
  <conditionalFormatting sqref="C581:C584">
    <cfRule type="containsText" dxfId="1522" priority="1814" stopIfTrue="1" operator="containsText" text="ADD ITEM IN PARTS SHEET">
      <formula>NOT(ISERROR(SEARCH("ADD ITEM IN PARTS SHEET",C581)))</formula>
    </cfRule>
    <cfRule type="containsText" dxfId="1521" priority="1815" stopIfTrue="1" operator="containsText" text="INSERT LINE WITH FORMULA TO ADD ITEMS">
      <formula>NOT(ISERROR(SEARCH("INSERT LINE WITH FORMULA TO ADD ITEMS",C581)))</formula>
    </cfRule>
  </conditionalFormatting>
  <conditionalFormatting sqref="C585">
    <cfRule type="containsText" dxfId="1520" priority="1587" stopIfTrue="1" operator="containsText" text="ADD ITEM IN PARTS SHEET">
      <formula>NOT(ISERROR(SEARCH("ADD ITEM IN PARTS SHEET",C585)))</formula>
    </cfRule>
    <cfRule type="containsText" dxfId="1519" priority="1588" stopIfTrue="1" operator="containsText" text="ADD ITEM IN PARTS SHEET">
      <formula>NOT(ISERROR(SEARCH("ADD ITEM IN PARTS SHEET",C585)))</formula>
    </cfRule>
    <cfRule type="containsText" dxfId="1518" priority="1589" stopIfTrue="1" operator="containsText" text="ADD ITEM IN PARTS SHEET">
      <formula>NOT(ISERROR(SEARCH("ADD ITEM IN PARTS SHEET",C585)))</formula>
    </cfRule>
    <cfRule type="containsText" dxfId="1517" priority="1590" stopIfTrue="1" operator="containsText" text="INSERT LINE WITH FORMULA TO ADD ITEMS">
      <formula>NOT(ISERROR(SEARCH("INSERT LINE WITH FORMULA TO ADD ITEMS",C585)))</formula>
    </cfRule>
    <cfRule type="containsText" dxfId="1516" priority="1591" stopIfTrue="1" operator="containsText" text="ADD ITEM IN PARTS SHEET">
      <formula>NOT(ISERROR(SEARCH("ADD ITEM IN PARTS SHEET",C585)))</formula>
    </cfRule>
    <cfRule type="containsText" dxfId="1515" priority="1592" stopIfTrue="1" operator="containsText" text="INSERT LINE WITH FORMULA TO ADD ITEMS">
      <formula>NOT(ISERROR(SEARCH("INSERT LINE WITH FORMULA TO ADD ITEMS",C585)))</formula>
    </cfRule>
    <cfRule type="containsText" dxfId="1514" priority="1593" stopIfTrue="1" operator="containsText" text="ADD ITEM IN PARTS SHEET">
      <formula>NOT(ISERROR(SEARCH("ADD ITEM IN PARTS SHEET",C585)))</formula>
    </cfRule>
    <cfRule type="containsText" dxfId="1513" priority="1594" stopIfTrue="1" operator="containsText" text="INSERT LINE WITH FORMULA TO ADD ITEMS">
      <formula>NOT(ISERROR(SEARCH("INSERT LINE WITH FORMULA TO ADD ITEMS",C585)))</formula>
    </cfRule>
  </conditionalFormatting>
  <conditionalFormatting sqref="C586 C594:C598 C581:C584">
    <cfRule type="containsText" dxfId="1512" priority="1820" stopIfTrue="1" operator="containsText" text="INSERT LINE WITH FORMULA TO ADD ITEMS">
      <formula>NOT(ISERROR(SEARCH("INSERT LINE WITH FORMULA TO ADD ITEMS",C581)))</formula>
    </cfRule>
  </conditionalFormatting>
  <conditionalFormatting sqref="C586">
    <cfRule type="containsText" dxfId="1511" priority="1808" stopIfTrue="1" operator="containsText" text="ADD ITEM IN PARTS SHEET">
      <formula>NOT(ISERROR(SEARCH("ADD ITEM IN PARTS SHEET",C586)))</formula>
    </cfRule>
    <cfRule type="containsText" dxfId="1510" priority="1809" stopIfTrue="1" operator="containsText" text="INSERT LINE WITH FORMULA TO ADD ITEMS">
      <formula>NOT(ISERROR(SEARCH("INSERT LINE WITH FORMULA TO ADD ITEMS",C586)))</formula>
    </cfRule>
    <cfRule type="containsText" dxfId="1509" priority="1810" stopIfTrue="1" operator="containsText" text="ADD ITEM IN PARTS SHEET">
      <formula>NOT(ISERROR(SEARCH("ADD ITEM IN PARTS SHEET",C586)))</formula>
    </cfRule>
    <cfRule type="containsText" dxfId="1508" priority="1811" stopIfTrue="1" operator="containsText" text="ADD ITEM IN PARTS SHEET">
      <formula>NOT(ISERROR(SEARCH("ADD ITEM IN PARTS SHEET",C586)))</formula>
    </cfRule>
  </conditionalFormatting>
  <conditionalFormatting sqref="C586:C587">
    <cfRule type="containsText" dxfId="1507" priority="1807" stopIfTrue="1" operator="containsText" text="ADD ITEM IN PARTS SHEET">
      <formula>NOT(ISERROR(SEARCH("ADD ITEM IN PARTS SHEET",C586)))</formula>
    </cfRule>
  </conditionalFormatting>
  <conditionalFormatting sqref="C587">
    <cfRule type="containsText" dxfId="1506" priority="1797" stopIfTrue="1" operator="containsText" text="ADD ITEM IN PARTS SHEET">
      <formula>NOT(ISERROR(SEARCH("ADD ITEM IN PARTS SHEET",C587)))</formula>
    </cfRule>
    <cfRule type="containsText" dxfId="1505" priority="1798" stopIfTrue="1" operator="containsText" text="INSERT LINE WITH FORMULA TO ADD ITEMS">
      <formula>NOT(ISERROR(SEARCH("INSERT LINE WITH FORMULA TO ADD ITEMS",C587)))</formula>
    </cfRule>
    <cfRule type="containsText" dxfId="1504" priority="1799" stopIfTrue="1" operator="containsText" text="ADD ITEM IN PARTS SHEET">
      <formula>NOT(ISERROR(SEARCH("ADD ITEM IN PARTS SHEET",C587)))</formula>
    </cfRule>
    <cfRule type="containsText" dxfId="1503" priority="1800" stopIfTrue="1" operator="containsText" text="ADD ITEM IN PARTS SHEET">
      <formula>NOT(ISERROR(SEARCH("ADD ITEM IN PARTS SHEET",C587)))</formula>
    </cfRule>
    <cfRule type="containsText" dxfId="1502" priority="1801" stopIfTrue="1" operator="containsText" text="INSERT LINE WITH FORMULA TO ADD ITEMS">
      <formula>NOT(ISERROR(SEARCH("INSERT LINE WITH FORMULA TO ADD ITEMS",C587)))</formula>
    </cfRule>
    <cfRule type="containsText" dxfId="1501" priority="1802" stopIfTrue="1" operator="containsText" text="ADD ITEM IN PARTS SHEET">
      <formula>NOT(ISERROR(SEARCH("ADD ITEM IN PARTS SHEET",C587)))</formula>
    </cfRule>
    <cfRule type="containsText" dxfId="1500" priority="1803" stopIfTrue="1" operator="containsText" text="INSERT LINE WITH FORMULA TO ADD ITEMS">
      <formula>NOT(ISERROR(SEARCH("INSERT LINE WITH FORMULA TO ADD ITEMS",C587)))</formula>
    </cfRule>
    <cfRule type="containsText" dxfId="1499" priority="1804" stopIfTrue="1" operator="containsText" text="ADD ITEM IN PARTS SHEET">
      <formula>NOT(ISERROR(SEARCH("ADD ITEM IN PARTS SHEET",C587)))</formula>
    </cfRule>
    <cfRule type="containsText" dxfId="1498" priority="1805" stopIfTrue="1" operator="containsText" text="ADD ITEM IN PARTS SHEET">
      <formula>NOT(ISERROR(SEARCH("ADD ITEM IN PARTS SHEET",C587)))</formula>
    </cfRule>
    <cfRule type="containsText" dxfId="1497" priority="1806" stopIfTrue="1" operator="containsText" text="INSERT LINE WITH FORMULA TO ADD ITEMS">
      <formula>NOT(ISERROR(SEARCH("INSERT LINE WITH FORMULA TO ADD ITEMS",C587)))</formula>
    </cfRule>
  </conditionalFormatting>
  <conditionalFormatting sqref="C587:C588">
    <cfRule type="containsText" dxfId="1496" priority="1626" stopIfTrue="1" operator="containsText" text="ADD ITEM IN PARTS SHEET">
      <formula>NOT(ISERROR(SEARCH("ADD ITEM IN PARTS SHEET",C587)))</formula>
    </cfRule>
  </conditionalFormatting>
  <conditionalFormatting sqref="C588">
    <cfRule type="containsText" dxfId="1495" priority="1622" stopIfTrue="1" operator="containsText" text="ADD ITEM IN PARTS SHEET">
      <formula>NOT(ISERROR(SEARCH("ADD ITEM IN PARTS SHEET",C588)))</formula>
    </cfRule>
    <cfRule type="containsText" dxfId="1494" priority="1623" stopIfTrue="1" operator="containsText" text="ADD ITEM IN PARTS SHEET">
      <formula>NOT(ISERROR(SEARCH("ADD ITEM IN PARTS SHEET",C588)))</formula>
    </cfRule>
    <cfRule type="containsText" dxfId="1493" priority="1624" stopIfTrue="1" operator="containsText" text="INSERT LINE WITH FORMULA TO ADD ITEMS">
      <formula>NOT(ISERROR(SEARCH("INSERT LINE WITH FORMULA TO ADD ITEMS",C588)))</formula>
    </cfRule>
    <cfRule type="containsText" dxfId="1492" priority="1625" stopIfTrue="1" operator="containsText" text="ADD ITEM IN PARTS SHEET">
      <formula>NOT(ISERROR(SEARCH("ADD ITEM IN PARTS SHEET",C588)))</formula>
    </cfRule>
    <cfRule type="containsText" dxfId="1491" priority="1627" stopIfTrue="1" operator="containsText" text="INSERT LINE WITH FORMULA TO ADD ITEMS">
      <formula>NOT(ISERROR(SEARCH("INSERT LINE WITH FORMULA TO ADD ITEMS",C588)))</formula>
    </cfRule>
  </conditionalFormatting>
  <conditionalFormatting sqref="C588:C590">
    <cfRule type="containsText" dxfId="1490" priority="1619" stopIfTrue="1" operator="containsText" text="ADD ITEM IN PARTS SHEET">
      <formula>NOT(ISERROR(SEARCH("ADD ITEM IN PARTS SHEET",C588)))</formula>
    </cfRule>
  </conditionalFormatting>
  <conditionalFormatting sqref="C588:C592">
    <cfRule type="containsText" dxfId="1489" priority="1620" stopIfTrue="1" operator="containsText" text="ADD ITEM IN PARTS SHEET">
      <formula>NOT(ISERROR(SEARCH("ADD ITEM IN PARTS SHEET",C588)))</formula>
    </cfRule>
    <cfRule type="containsText" dxfId="1488" priority="1621" stopIfTrue="1" operator="containsText" text="INSERT LINE WITH FORMULA TO ADD ITEMS">
      <formula>NOT(ISERROR(SEARCH("INSERT LINE WITH FORMULA TO ADD ITEMS",C588)))</formula>
    </cfRule>
  </conditionalFormatting>
  <conditionalFormatting sqref="C589">
    <cfRule type="containsText" dxfId="1487" priority="1616" stopIfTrue="1" operator="containsText" text="ADD ITEM IN PARTS SHEET">
      <formula>NOT(ISERROR(SEARCH("ADD ITEM IN PARTS SHEET",C589)))</formula>
    </cfRule>
    <cfRule type="containsText" dxfId="1486" priority="1617" stopIfTrue="1" operator="containsText" text="ADD ITEM IN PARTS SHEET">
      <formula>NOT(ISERROR(SEARCH("ADD ITEM IN PARTS SHEET",C589)))</formula>
    </cfRule>
    <cfRule type="containsText" dxfId="1485" priority="1618" stopIfTrue="1" operator="containsText" text="INSERT LINE WITH FORMULA TO ADD ITEMS">
      <formula>NOT(ISERROR(SEARCH("INSERT LINE WITH FORMULA TO ADD ITEMS",C589)))</formula>
    </cfRule>
  </conditionalFormatting>
  <conditionalFormatting sqref="C593:C595">
    <cfRule type="containsText" dxfId="1484" priority="1613" stopIfTrue="1" operator="containsText" text="ADD ITEM IN PARTS SHEET">
      <formula>NOT(ISERROR(SEARCH("ADD ITEM IN PARTS SHEET",C593)))</formula>
    </cfRule>
  </conditionalFormatting>
  <conditionalFormatting sqref="C593:C596">
    <cfRule type="containsText" dxfId="1483" priority="1614" stopIfTrue="1" operator="containsText" text="ADD ITEM IN PARTS SHEET">
      <formula>NOT(ISERROR(SEARCH("ADD ITEM IN PARTS SHEET",C593)))</formula>
    </cfRule>
    <cfRule type="containsText" dxfId="1482" priority="1615" stopIfTrue="1" operator="containsText" text="INSERT LINE WITH FORMULA TO ADD ITEMS">
      <formula>NOT(ISERROR(SEARCH("INSERT LINE WITH FORMULA TO ADD ITEMS",C593)))</formula>
    </cfRule>
  </conditionalFormatting>
  <conditionalFormatting sqref="C594:C599 C586">
    <cfRule type="containsText" dxfId="1481" priority="1819" stopIfTrue="1" operator="containsText" text="ADD ITEM IN PARTS SHEET">
      <formula>NOT(ISERROR(SEARCH("ADD ITEM IN PARTS SHEET",C586)))</formula>
    </cfRule>
  </conditionalFormatting>
  <conditionalFormatting sqref="C596">
    <cfRule type="containsText" dxfId="1480" priority="1812" stopIfTrue="1" operator="containsText" text="ADD ITEM IN PARTS SHEET">
      <formula>NOT(ISERROR(SEARCH("ADD ITEM IN PARTS SHEET",C596)))</formula>
    </cfRule>
    <cfRule type="containsText" dxfId="1479" priority="1813" stopIfTrue="1" operator="containsText" text="INSERT LINE WITH FORMULA TO ADD ITEMS">
      <formula>NOT(ISERROR(SEARCH("INSERT LINE WITH FORMULA TO ADD ITEMS",C596)))</formula>
    </cfRule>
  </conditionalFormatting>
  <conditionalFormatting sqref="C597:C604">
    <cfRule type="containsText" dxfId="1478" priority="1611" stopIfTrue="1" operator="containsText" text="ADD ITEM IN PARTS SHEET">
      <formula>NOT(ISERROR(SEARCH("ADD ITEM IN PARTS SHEET",C597)))</formula>
    </cfRule>
  </conditionalFormatting>
  <conditionalFormatting sqref="C598">
    <cfRule type="containsText" dxfId="1477" priority="1817" stopIfTrue="1" operator="containsText" text="ADD ITEM IN PARTS SHEET">
      <formula>NOT(ISERROR(SEARCH("ADD ITEM IN PARTS SHEET",C598)))</formula>
    </cfRule>
    <cfRule type="containsText" dxfId="1476" priority="1818" stopIfTrue="1" operator="containsText" text="INSERT LINE WITH FORMULA TO ADD ITEMS">
      <formula>NOT(ISERROR(SEARCH("INSERT LINE WITH FORMULA TO ADD ITEMS",C598)))</formula>
    </cfRule>
  </conditionalFormatting>
  <conditionalFormatting sqref="C599">
    <cfRule type="containsText" dxfId="1475" priority="1821" stopIfTrue="1" operator="containsText" text="ADD ITEM IN PARTS SHEET">
      <formula>NOT(ISERROR(SEARCH("ADD ITEM IN PARTS SHEET",C599)))</formula>
    </cfRule>
    <cfRule type="containsText" dxfId="1474" priority="1822" stopIfTrue="1" operator="containsText" text="ADD ITEM IN PARTS SHEET">
      <formula>NOT(ISERROR(SEARCH("ADD ITEM IN PARTS SHEET",C599)))</formula>
    </cfRule>
    <cfRule type="containsText" dxfId="1473" priority="1823" stopIfTrue="1" operator="containsText" text="INSERT LINE WITH FORMULA TO ADD ITEMS">
      <formula>NOT(ISERROR(SEARCH("INSERT LINE WITH FORMULA TO ADD ITEMS",C599)))</formula>
    </cfRule>
  </conditionalFormatting>
  <conditionalFormatting sqref="C600:C604">
    <cfRule type="containsText" dxfId="1472" priority="1607" stopIfTrue="1" operator="containsText" text="ADD ITEM IN PARTS SHEET">
      <formula>NOT(ISERROR(SEARCH("ADD ITEM IN PARTS SHEET",C600)))</formula>
    </cfRule>
    <cfRule type="containsText" dxfId="1471" priority="1608" stopIfTrue="1" operator="containsText" text="INSERT LINE WITH FORMULA TO ADD ITEMS">
      <formula>NOT(ISERROR(SEARCH("INSERT LINE WITH FORMULA TO ADD ITEMS",C600)))</formula>
    </cfRule>
    <cfRule type="containsText" dxfId="1470" priority="1609" stopIfTrue="1" operator="containsText" text="ADD ITEM IN PARTS SHEET">
      <formula>NOT(ISERROR(SEARCH("ADD ITEM IN PARTS SHEET",C600)))</formula>
    </cfRule>
    <cfRule type="containsText" dxfId="1469" priority="1610" stopIfTrue="1" operator="containsText" text="INSERT LINE WITH FORMULA TO ADD ITEMS">
      <formula>NOT(ISERROR(SEARCH("INSERT LINE WITH FORMULA TO ADD ITEMS",C600)))</formula>
    </cfRule>
    <cfRule type="containsText" dxfId="1468" priority="1612" stopIfTrue="1" operator="containsText" text="INSERT LINE WITH FORMULA TO ADD ITEMS">
      <formula>NOT(ISERROR(SEARCH("INSERT LINE WITH FORMULA TO ADD ITEMS",C600)))</formula>
    </cfRule>
  </conditionalFormatting>
  <conditionalFormatting sqref="C600:C605">
    <cfRule type="containsText" dxfId="1467" priority="1604" stopIfTrue="1" operator="containsText" text="ADD ITEM IN PARTS SHEET">
      <formula>NOT(ISERROR(SEARCH("ADD ITEM IN PARTS SHEET",C600)))</formula>
    </cfRule>
    <cfRule type="containsText" dxfId="1466" priority="1605" stopIfTrue="1" operator="containsText" text="ADD ITEM IN PARTS SHEET">
      <formula>NOT(ISERROR(SEARCH("ADD ITEM IN PARTS SHEET",C600)))</formula>
    </cfRule>
  </conditionalFormatting>
  <conditionalFormatting sqref="C605">
    <cfRule type="containsText" dxfId="1465" priority="1601" stopIfTrue="1" operator="containsText" text="ADD ITEM IN PARTS SHEET">
      <formula>NOT(ISERROR(SEARCH("ADD ITEM IN PARTS SHEET",C605)))</formula>
    </cfRule>
    <cfRule type="containsText" dxfId="1464" priority="1602" stopIfTrue="1" operator="containsText" text="ADD ITEM IN PARTS SHEET">
      <formula>NOT(ISERROR(SEARCH("ADD ITEM IN PARTS SHEET",C605)))</formula>
    </cfRule>
    <cfRule type="containsText" dxfId="1463" priority="1603" stopIfTrue="1" operator="containsText" text="INSERT LINE WITH FORMULA TO ADD ITEMS">
      <formula>NOT(ISERROR(SEARCH("INSERT LINE WITH FORMULA TO ADD ITEMS",C605)))</formula>
    </cfRule>
    <cfRule type="containsText" dxfId="1462" priority="1606" stopIfTrue="1" operator="containsText" text="INSERT LINE WITH FORMULA TO ADD ITEMS">
      <formula>NOT(ISERROR(SEARCH("INSERT LINE WITH FORMULA TO ADD ITEMS",C605)))</formula>
    </cfRule>
  </conditionalFormatting>
  <conditionalFormatting sqref="C605:C608">
    <cfRule type="containsText" dxfId="1461" priority="1598" stopIfTrue="1" operator="containsText" text="ADD ITEM IN PARTS SHEET">
      <formula>NOT(ISERROR(SEARCH("ADD ITEM IN PARTS SHEET",C605)))</formula>
    </cfRule>
  </conditionalFormatting>
  <conditionalFormatting sqref="C605:C611">
    <cfRule type="containsText" dxfId="1460" priority="1599" stopIfTrue="1" operator="containsText" text="ADD ITEM IN PARTS SHEET">
      <formula>NOT(ISERROR(SEARCH("ADD ITEM IN PARTS SHEET",C605)))</formula>
    </cfRule>
    <cfRule type="containsText" dxfId="1459" priority="1600" stopIfTrue="1" operator="containsText" text="INSERT LINE WITH FORMULA TO ADD ITEMS">
      <formula>NOT(ISERROR(SEARCH("INSERT LINE WITH FORMULA TO ADD ITEMS",C605)))</formula>
    </cfRule>
  </conditionalFormatting>
  <conditionalFormatting sqref="C606">
    <cfRule type="containsText" dxfId="1458" priority="1595" stopIfTrue="1" operator="containsText" text="ADD ITEM IN PARTS SHEET">
      <formula>NOT(ISERROR(SEARCH("ADD ITEM IN PARTS SHEET",C606)))</formula>
    </cfRule>
    <cfRule type="containsText" dxfId="1457" priority="1596" stopIfTrue="1" operator="containsText" text="ADD ITEM IN PARTS SHEET">
      <formula>NOT(ISERROR(SEARCH("ADD ITEM IN PARTS SHEET",C606)))</formula>
    </cfRule>
    <cfRule type="containsText" dxfId="1456" priority="1597" stopIfTrue="1" operator="containsText" text="INSERT LINE WITH FORMULA TO ADD ITEMS">
      <formula>NOT(ISERROR(SEARCH("INSERT LINE WITH FORMULA TO ADD ITEMS",C606)))</formula>
    </cfRule>
  </conditionalFormatting>
  <conditionalFormatting sqref="C612">
    <cfRule type="containsText" dxfId="1455" priority="1580" stopIfTrue="1" operator="containsText" text="ADD ITEM IN PARTS SHEET">
      <formula>NOT(ISERROR(SEARCH("ADD ITEM IN PARTS SHEET",C612)))</formula>
    </cfRule>
    <cfRule type="containsText" dxfId="1454" priority="1581" stopIfTrue="1" operator="containsText" text="ADD ITEM IN PARTS SHEET">
      <formula>NOT(ISERROR(SEARCH("ADD ITEM IN PARTS SHEET",C612)))</formula>
    </cfRule>
    <cfRule type="containsText" dxfId="1453" priority="1582" stopIfTrue="1" operator="containsText" text="INSERT LINE WITH FORMULA TO ADD ITEMS">
      <formula>NOT(ISERROR(SEARCH("INSERT LINE WITH FORMULA TO ADD ITEMS",C612)))</formula>
    </cfRule>
    <cfRule type="containsText" dxfId="1452" priority="1583" stopIfTrue="1" operator="containsText" text="ADD ITEM IN PARTS SHEET">
      <formula>NOT(ISERROR(SEARCH("ADD ITEM IN PARTS SHEET",C612)))</formula>
    </cfRule>
    <cfRule type="containsText" dxfId="1451" priority="1584" stopIfTrue="1" operator="containsText" text="INSERT LINE WITH FORMULA TO ADD ITEMS">
      <formula>NOT(ISERROR(SEARCH("INSERT LINE WITH FORMULA TO ADD ITEMS",C612)))</formula>
    </cfRule>
    <cfRule type="containsText" dxfId="1450" priority="1585" stopIfTrue="1" operator="containsText" text="ADD ITEM IN PARTS SHEET">
      <formula>NOT(ISERROR(SEARCH("ADD ITEM IN PARTS SHEET",C612)))</formula>
    </cfRule>
    <cfRule type="containsText" dxfId="1449" priority="1586" stopIfTrue="1" operator="containsText" text="INSERT LINE WITH FORMULA TO ADD ITEMS">
      <formula>NOT(ISERROR(SEARCH("INSERT LINE WITH FORMULA TO ADD ITEMS",C612)))</formula>
    </cfRule>
  </conditionalFormatting>
  <conditionalFormatting sqref="C612:C618">
    <cfRule type="containsText" dxfId="1448" priority="1550" stopIfTrue="1" operator="containsText" text="ADD ITEM IN PARTS SHEET">
      <formula>NOT(ISERROR(SEARCH("ADD ITEM IN PARTS SHEET",C612)))</formula>
    </cfRule>
    <cfRule type="containsText" dxfId="1447" priority="1552" stopIfTrue="1" operator="containsText" text="INSERT LINE WITH FORMULA TO ADD ITEMS">
      <formula>NOT(ISERROR(SEARCH("INSERT LINE WITH FORMULA TO ADD ITEMS",C612)))</formula>
    </cfRule>
  </conditionalFormatting>
  <conditionalFormatting sqref="C613:C618">
    <cfRule type="containsText" dxfId="1446" priority="1551" stopIfTrue="1" operator="containsText" text="ADD ITEM IN PARTS SHEET">
      <formula>NOT(ISERROR(SEARCH("ADD ITEM IN PARTS SHEET",C613)))</formula>
    </cfRule>
  </conditionalFormatting>
  <conditionalFormatting sqref="C614">
    <cfRule type="containsText" dxfId="1445" priority="1544" stopIfTrue="1" operator="containsText" text="ADD ITEM IN PARTS SHEET">
      <formula>NOT(ISERROR(SEARCH("ADD ITEM IN PARTS SHEET",C614)))</formula>
    </cfRule>
    <cfRule type="containsText" dxfId="1444" priority="1545" stopIfTrue="1" operator="containsText" text="INSERT LINE WITH FORMULA TO ADD ITEMS">
      <formula>NOT(ISERROR(SEARCH("INSERT LINE WITH FORMULA TO ADD ITEMS",C614)))</formula>
    </cfRule>
    <cfRule type="containsText" dxfId="1443" priority="1546" stopIfTrue="1" operator="containsText" text="ADD ITEM IN PARTS SHEET">
      <formula>NOT(ISERROR(SEARCH("ADD ITEM IN PARTS SHEET",C614)))</formula>
    </cfRule>
  </conditionalFormatting>
  <conditionalFormatting sqref="C614:C618">
    <cfRule type="containsText" dxfId="1442" priority="1547" stopIfTrue="1" operator="containsText" text="ADD ITEM IN PARTS SHEET">
      <formula>NOT(ISERROR(SEARCH("ADD ITEM IN PARTS SHEET",C614)))</formula>
    </cfRule>
    <cfRule type="containsText" dxfId="1441" priority="1548" stopIfTrue="1" operator="containsText" text="INSERT LINE WITH FORMULA TO ADD ITEMS">
      <formula>NOT(ISERROR(SEARCH("INSERT LINE WITH FORMULA TO ADD ITEMS",C614)))</formula>
    </cfRule>
  </conditionalFormatting>
  <conditionalFormatting sqref="C615:C618">
    <cfRule type="containsText" dxfId="1440" priority="1549" stopIfTrue="1" operator="containsText" text="ADD ITEM IN PARTS SHEET">
      <formula>NOT(ISERROR(SEARCH("ADD ITEM IN PARTS SHEET",C615)))</formula>
    </cfRule>
  </conditionalFormatting>
  <conditionalFormatting sqref="C619">
    <cfRule type="containsText" dxfId="1439" priority="1390" stopIfTrue="1" operator="containsText" text="ADD ITEM IN PARTS SHEET">
      <formula>NOT(ISERROR(SEARCH("ADD ITEM IN PARTS SHEET",C619)))</formula>
    </cfRule>
    <cfRule type="containsText" dxfId="1438" priority="1391" stopIfTrue="1" operator="containsText" text="INSERT LINE WITH FORMULA TO ADD ITEMS">
      <formula>NOT(ISERROR(SEARCH("INSERT LINE WITH FORMULA TO ADD ITEMS",C619)))</formula>
    </cfRule>
    <cfRule type="containsText" dxfId="1437" priority="1392" stopIfTrue="1" operator="containsText" text="ADD ITEM IN PARTS SHEET">
      <formula>NOT(ISERROR(SEARCH("ADD ITEM IN PARTS SHEET",C619)))</formula>
    </cfRule>
    <cfRule type="containsText" dxfId="1436" priority="1393" stopIfTrue="1" operator="containsText" text="ADD ITEM IN PARTS SHEET">
      <formula>NOT(ISERROR(SEARCH("ADD ITEM IN PARTS SHEET",C619)))</formula>
    </cfRule>
    <cfRule type="containsText" dxfId="1435" priority="1394" stopIfTrue="1" operator="containsText" text="INSERT LINE WITH FORMULA TO ADD ITEMS">
      <formula>NOT(ISERROR(SEARCH("INSERT LINE WITH FORMULA TO ADD ITEMS",C619)))</formula>
    </cfRule>
    <cfRule type="containsText" dxfId="1434" priority="1395" stopIfTrue="1" operator="containsText" text="ADD ITEM IN PARTS SHEET">
      <formula>NOT(ISERROR(SEARCH("ADD ITEM IN PARTS SHEET",C619)))</formula>
    </cfRule>
    <cfRule type="containsText" dxfId="1433" priority="1396" stopIfTrue="1" operator="containsText" text="INSERT LINE WITH FORMULA TO ADD ITEMS">
      <formula>NOT(ISERROR(SEARCH("INSERT LINE WITH FORMULA TO ADD ITEMS",C619)))</formula>
    </cfRule>
    <cfRule type="containsText" dxfId="1432" priority="1397" stopIfTrue="1" operator="containsText" text="ADD ITEM IN PARTS SHEET">
      <formula>NOT(ISERROR(SEARCH("ADD ITEM IN PARTS SHEET",C619)))</formula>
    </cfRule>
    <cfRule type="containsText" dxfId="1431" priority="1398" stopIfTrue="1" operator="containsText" text="INSERT LINE WITH FORMULA TO ADD ITEMS">
      <formula>NOT(ISERROR(SEARCH("INSERT LINE WITH FORMULA TO ADD ITEMS",C619)))</formula>
    </cfRule>
    <cfRule type="containsText" dxfId="1430" priority="1399" stopIfTrue="1" operator="containsText" text="ADD ITEM IN PARTS SHEET">
      <formula>NOT(ISERROR(SEARCH("ADD ITEM IN PARTS SHEET",C619)))</formula>
    </cfRule>
    <cfRule type="containsText" dxfId="1429" priority="1400" stopIfTrue="1" operator="containsText" text="ADD ITEM IN PARTS SHEET">
      <formula>NOT(ISERROR(SEARCH("ADD ITEM IN PARTS SHEET",C619)))</formula>
    </cfRule>
    <cfRule type="containsText" dxfId="1428" priority="1401" stopIfTrue="1" operator="containsText" text="INSERT LINE WITH FORMULA TO ADD ITEMS">
      <formula>NOT(ISERROR(SEARCH("INSERT LINE WITH FORMULA TO ADD ITEMS",C619)))</formula>
    </cfRule>
  </conditionalFormatting>
  <conditionalFormatting sqref="C621">
    <cfRule type="containsText" dxfId="1427" priority="290" stopIfTrue="1" operator="containsText" text="ADD ITEM IN PARTS SHEET">
      <formula>NOT(ISERROR(SEARCH("ADD ITEM IN PARTS SHEET",C621)))</formula>
    </cfRule>
    <cfRule type="containsText" dxfId="1426" priority="291" stopIfTrue="1" operator="containsText" text="INSERT LINE WITH FORMULA TO ADD ITEMS">
      <formula>NOT(ISERROR(SEARCH("INSERT LINE WITH FORMULA TO ADD ITEMS",C621)))</formula>
    </cfRule>
    <cfRule type="containsText" dxfId="1425" priority="292" stopIfTrue="1" operator="containsText" text="ADD ITEM IN PARTS SHEET">
      <formula>NOT(ISERROR(SEARCH("ADD ITEM IN PARTS SHEET",C621)))</formula>
    </cfRule>
    <cfRule type="containsText" dxfId="1424" priority="293" stopIfTrue="1" operator="containsText" text="ADD ITEM IN PARTS SHEET">
      <formula>NOT(ISERROR(SEARCH("ADD ITEM IN PARTS SHEET",C621)))</formula>
    </cfRule>
    <cfRule type="containsText" dxfId="1423" priority="294" stopIfTrue="1" operator="containsText" text="INSERT LINE WITH FORMULA TO ADD ITEMS">
      <formula>NOT(ISERROR(SEARCH("INSERT LINE WITH FORMULA TO ADD ITEMS",C621)))</formula>
    </cfRule>
  </conditionalFormatting>
  <conditionalFormatting sqref="C621:C624">
    <cfRule type="containsText" dxfId="1422" priority="295" stopIfTrue="1" operator="containsText" text="ADD ITEM IN PARTS SHEET">
      <formula>NOT(ISERROR(SEARCH("ADD ITEM IN PARTS SHEET",C621)))</formula>
    </cfRule>
    <cfRule type="containsText" dxfId="1421" priority="1507" stopIfTrue="1" operator="containsText" text="ADD ITEM IN PARTS SHEET">
      <formula>NOT(ISERROR(SEARCH("ADD ITEM IN PARTS SHEET",C621)))</formula>
    </cfRule>
    <cfRule type="containsText" dxfId="1420" priority="1508" stopIfTrue="1" operator="containsText" text="INSERT LINE WITH FORMULA TO ADD ITEMS">
      <formula>NOT(ISERROR(SEARCH("INSERT LINE WITH FORMULA TO ADD ITEMS",C621)))</formula>
    </cfRule>
  </conditionalFormatting>
  <conditionalFormatting sqref="C624">
    <cfRule type="containsText" dxfId="1419" priority="1509" stopIfTrue="1" operator="containsText" text="ADD ITEM IN PARTS SHEET">
      <formula>NOT(ISERROR(SEARCH("ADD ITEM IN PARTS SHEET",C624)))</formula>
    </cfRule>
    <cfRule type="containsText" dxfId="1418" priority="1510" stopIfTrue="1" operator="containsText" text="ADD ITEM IN PARTS SHEET">
      <formula>NOT(ISERROR(SEARCH("ADD ITEM IN PARTS SHEET",C624)))</formula>
    </cfRule>
    <cfRule type="containsText" dxfId="1417" priority="1511" stopIfTrue="1" operator="containsText" text="INSERT LINE WITH FORMULA TO ADD ITEMS">
      <formula>NOT(ISERROR(SEARCH("INSERT LINE WITH FORMULA TO ADD ITEMS",C624)))</formula>
    </cfRule>
    <cfRule type="containsText" dxfId="1416" priority="1512" stopIfTrue="1" operator="containsText" text="ADD ITEM IN PARTS SHEET">
      <formula>NOT(ISERROR(SEARCH("ADD ITEM IN PARTS SHEET",C624)))</formula>
    </cfRule>
    <cfRule type="containsText" dxfId="1415" priority="1513" stopIfTrue="1" operator="containsText" text="ADD ITEM IN PARTS SHEET">
      <formula>NOT(ISERROR(SEARCH("ADD ITEM IN PARTS SHEET",C624)))</formula>
    </cfRule>
    <cfRule type="containsText" dxfId="1414" priority="1514" stopIfTrue="1" operator="containsText" text="INSERT LINE WITH FORMULA TO ADD ITEMS">
      <formula>NOT(ISERROR(SEARCH("INSERT LINE WITH FORMULA TO ADD ITEMS",C624)))</formula>
    </cfRule>
    <cfRule type="containsText" dxfId="1413" priority="1515" stopIfTrue="1" operator="containsText" text="ADD ITEM IN PARTS SHEET">
      <formula>NOT(ISERROR(SEARCH("ADD ITEM IN PARTS SHEET",C624)))</formula>
    </cfRule>
    <cfRule type="containsText" dxfId="1412" priority="1516" stopIfTrue="1" operator="containsText" text="ADD ITEM IN PARTS SHEET">
      <formula>NOT(ISERROR(SEARCH("ADD ITEM IN PARTS SHEET",C624)))</formula>
    </cfRule>
    <cfRule type="containsText" dxfId="1411" priority="1517" stopIfTrue="1" operator="containsText" text="INSERT LINE WITH FORMULA TO ADD ITEMS">
      <formula>NOT(ISERROR(SEARCH("INSERT LINE WITH FORMULA TO ADD ITEMS",C624)))</formula>
    </cfRule>
  </conditionalFormatting>
  <conditionalFormatting sqref="C624:C625 C627:C633">
    <cfRule type="containsText" dxfId="1410" priority="1518" stopIfTrue="1" operator="containsText" text="ADD ITEM IN PARTS SHEET">
      <formula>NOT(ISERROR(SEARCH("ADD ITEM IN PARTS SHEET",C624)))</formula>
    </cfRule>
    <cfRule type="containsText" dxfId="1409" priority="1519" stopIfTrue="1" operator="containsText" text="ADD ITEM IN PARTS SHEET">
      <formula>NOT(ISERROR(SEARCH("ADD ITEM IN PARTS SHEET",C624)))</formula>
    </cfRule>
    <cfRule type="containsText" dxfId="1408" priority="1520" stopIfTrue="1" operator="containsText" text="INSERT LINE WITH FORMULA TO ADD ITEMS">
      <formula>NOT(ISERROR(SEARCH("INSERT LINE WITH FORMULA TO ADD ITEMS",C624)))</formula>
    </cfRule>
  </conditionalFormatting>
  <conditionalFormatting sqref="C625 C627:C632">
    <cfRule type="containsText" dxfId="1407" priority="1535" stopIfTrue="1" operator="containsText" text="ADD ITEM IN PARTS SHEET">
      <formula>NOT(ISERROR(SEARCH("ADD ITEM IN PARTS SHEET",C625)))</formula>
    </cfRule>
    <cfRule type="containsText" dxfId="1406" priority="1536" stopIfTrue="1" operator="containsText" text="ADD ITEM IN PARTS SHEET">
      <formula>NOT(ISERROR(SEARCH("ADD ITEM IN PARTS SHEET",C625)))</formula>
    </cfRule>
    <cfRule type="containsText" dxfId="1405" priority="1537" stopIfTrue="1" operator="containsText" text="INSERT LINE WITH FORMULA TO ADD ITEMS">
      <formula>NOT(ISERROR(SEARCH("INSERT LINE WITH FORMULA TO ADD ITEMS",C625)))</formula>
    </cfRule>
    <cfRule type="containsText" dxfId="1404" priority="1538" stopIfTrue="1" operator="containsText" text="ADD ITEM IN PARTS SHEET">
      <formula>NOT(ISERROR(SEARCH("ADD ITEM IN PARTS SHEET",C625)))</formula>
    </cfRule>
    <cfRule type="containsText" dxfId="1403" priority="1539" stopIfTrue="1" operator="containsText" text="ADD ITEM IN PARTS SHEET">
      <formula>NOT(ISERROR(SEARCH("ADD ITEM IN PARTS SHEET",C625)))</formula>
    </cfRule>
    <cfRule type="containsText" dxfId="1402" priority="1540" stopIfTrue="1" operator="containsText" text="INSERT LINE WITH FORMULA TO ADD ITEMS">
      <formula>NOT(ISERROR(SEARCH("INSERT LINE WITH FORMULA TO ADD ITEMS",C625)))</formula>
    </cfRule>
  </conditionalFormatting>
  <conditionalFormatting sqref="C625 C627:C633 C637">
    <cfRule type="containsText" dxfId="1401" priority="1541" stopIfTrue="1" operator="containsText" text="ADD ITEM IN PARTS SHEET">
      <formula>NOT(ISERROR(SEARCH("ADD ITEM IN PARTS SHEET",C625)))</formula>
    </cfRule>
    <cfRule type="containsText" dxfId="1400" priority="1542" stopIfTrue="1" operator="containsText" text="ADD ITEM IN PARTS SHEET">
      <formula>NOT(ISERROR(SEARCH("ADD ITEM IN PARTS SHEET",C625)))</formula>
    </cfRule>
    <cfRule type="containsText" dxfId="1399" priority="1543" stopIfTrue="1" operator="containsText" text="INSERT LINE WITH FORMULA TO ADD ITEMS">
      <formula>NOT(ISERROR(SEARCH("INSERT LINE WITH FORMULA TO ADD ITEMS",C625)))</formula>
    </cfRule>
  </conditionalFormatting>
  <conditionalFormatting sqref="C626">
    <cfRule type="containsText" dxfId="1398" priority="110" stopIfTrue="1" operator="containsText" text="ADD ITEM IN PARTS SHEET">
      <formula>NOT(ISERROR(SEARCH("ADD ITEM IN PARTS SHEET",C626)))</formula>
    </cfRule>
    <cfRule type="containsText" dxfId="1397" priority="111" stopIfTrue="1" operator="containsText" text="ADD ITEM IN PARTS SHEET">
      <formula>NOT(ISERROR(SEARCH("ADD ITEM IN PARTS SHEET",C626)))</formula>
    </cfRule>
    <cfRule type="containsText" dxfId="1396" priority="112" stopIfTrue="1" operator="containsText" text="INSERT LINE WITH FORMULA TO ADD ITEMS">
      <formula>NOT(ISERROR(SEARCH("INSERT LINE WITH FORMULA TO ADD ITEMS",C626)))</formula>
    </cfRule>
    <cfRule type="containsText" dxfId="1395" priority="113" stopIfTrue="1" operator="containsText" text="ADD ITEM IN PARTS SHEET">
      <formula>NOT(ISERROR(SEARCH("ADD ITEM IN PARTS SHEET",C626)))</formula>
    </cfRule>
    <cfRule type="containsText" dxfId="1394" priority="114" stopIfTrue="1" operator="containsText" text="ADD ITEM IN PARTS SHEET">
      <formula>NOT(ISERROR(SEARCH("ADD ITEM IN PARTS SHEET",C626)))</formula>
    </cfRule>
    <cfRule type="containsText" dxfId="1393" priority="115" stopIfTrue="1" operator="containsText" text="INSERT LINE WITH FORMULA TO ADD ITEMS">
      <formula>NOT(ISERROR(SEARCH("INSERT LINE WITH FORMULA TO ADD ITEMS",C626)))</formula>
    </cfRule>
  </conditionalFormatting>
  <conditionalFormatting sqref="C633:C635">
    <cfRule type="containsText" dxfId="1392" priority="326" stopIfTrue="1" operator="containsText" text="ADD ITEM IN PARTS SHEET">
      <formula>NOT(ISERROR(SEARCH("ADD ITEM IN PARTS SHEET",C633)))</formula>
    </cfRule>
    <cfRule type="containsText" dxfId="1391" priority="327" stopIfTrue="1" operator="containsText" text="ADD ITEM IN PARTS SHEET">
      <formula>NOT(ISERROR(SEARCH("ADD ITEM IN PARTS SHEET",C633)))</formula>
    </cfRule>
    <cfRule type="containsText" dxfId="1390" priority="328" stopIfTrue="1" operator="containsText" text="INSERT LINE WITH FORMULA TO ADD ITEMS">
      <formula>NOT(ISERROR(SEARCH("INSERT LINE WITH FORMULA TO ADD ITEMS",C633)))</formula>
    </cfRule>
  </conditionalFormatting>
  <conditionalFormatting sqref="C634:C635">
    <cfRule type="containsText" dxfId="1389" priority="314" stopIfTrue="1" operator="containsText" text="ADD ITEM IN PARTS SHEET">
      <formula>NOT(ISERROR(SEARCH("ADD ITEM IN PARTS SHEET",C634)))</formula>
    </cfRule>
    <cfRule type="containsText" dxfId="1388" priority="315" stopIfTrue="1" operator="containsText" text="ADD ITEM IN PARTS SHEET">
      <formula>NOT(ISERROR(SEARCH("ADD ITEM IN PARTS SHEET",C634)))</formula>
    </cfRule>
    <cfRule type="containsText" dxfId="1387" priority="316" stopIfTrue="1" operator="containsText" text="INSERT LINE WITH FORMULA TO ADD ITEMS">
      <formula>NOT(ISERROR(SEARCH("INSERT LINE WITH FORMULA TO ADD ITEMS",C634)))</formula>
    </cfRule>
    <cfRule type="containsText" dxfId="1386" priority="317" stopIfTrue="1" operator="containsText" text="ADD ITEM IN PARTS SHEET">
      <formula>NOT(ISERROR(SEARCH("ADD ITEM IN PARTS SHEET",C634)))</formula>
    </cfRule>
    <cfRule type="containsText" dxfId="1385" priority="318" stopIfTrue="1" operator="containsText" text="ADD ITEM IN PARTS SHEET">
      <formula>NOT(ISERROR(SEARCH("ADD ITEM IN PARTS SHEET",C634)))</formula>
    </cfRule>
    <cfRule type="containsText" dxfId="1384" priority="319" stopIfTrue="1" operator="containsText" text="INSERT LINE WITH FORMULA TO ADD ITEMS">
      <formula>NOT(ISERROR(SEARCH("INSERT LINE WITH FORMULA TO ADD ITEMS",C634)))</formula>
    </cfRule>
    <cfRule type="containsText" dxfId="1383" priority="320" stopIfTrue="1" operator="containsText" text="ADD ITEM IN PARTS SHEET">
      <formula>NOT(ISERROR(SEARCH("ADD ITEM IN PARTS SHEET",C634)))</formula>
    </cfRule>
    <cfRule type="containsText" dxfId="1382" priority="321" stopIfTrue="1" operator="containsText" text="ADD ITEM IN PARTS SHEET">
      <formula>NOT(ISERROR(SEARCH("ADD ITEM IN PARTS SHEET",C634)))</formula>
    </cfRule>
    <cfRule type="containsText" dxfId="1381" priority="322" stopIfTrue="1" operator="containsText" text="INSERT LINE WITH FORMULA TO ADD ITEMS">
      <formula>NOT(ISERROR(SEARCH("INSERT LINE WITH FORMULA TO ADD ITEMS",C634)))</formula>
    </cfRule>
    <cfRule type="containsText" dxfId="1380" priority="323" stopIfTrue="1" operator="containsText" text="ADD ITEM IN PARTS SHEET">
      <formula>NOT(ISERROR(SEARCH("ADD ITEM IN PARTS SHEET",C634)))</formula>
    </cfRule>
    <cfRule type="containsText" dxfId="1379" priority="324" stopIfTrue="1" operator="containsText" text="ADD ITEM IN PARTS SHEET">
      <formula>NOT(ISERROR(SEARCH("ADD ITEM IN PARTS SHEET",C634)))</formula>
    </cfRule>
    <cfRule type="containsText" dxfId="1378" priority="325" stopIfTrue="1" operator="containsText" text="INSERT LINE WITH FORMULA TO ADD ITEMS">
      <formula>NOT(ISERROR(SEARCH("INSERT LINE WITH FORMULA TO ADD ITEMS",C634)))</formula>
    </cfRule>
  </conditionalFormatting>
  <conditionalFormatting sqref="C634:C636">
    <cfRule type="containsText" dxfId="1377" priority="311" stopIfTrue="1" operator="containsText" text="ADD ITEM IN PARTS SHEET">
      <formula>NOT(ISERROR(SEARCH("ADD ITEM IN PARTS SHEET",C634)))</formula>
    </cfRule>
    <cfRule type="containsText" dxfId="1376" priority="312" stopIfTrue="1" operator="containsText" text="ADD ITEM IN PARTS SHEET">
      <formula>NOT(ISERROR(SEARCH("ADD ITEM IN PARTS SHEET",C634)))</formula>
    </cfRule>
    <cfRule type="containsText" dxfId="1375" priority="313" stopIfTrue="1" operator="containsText" text="INSERT LINE WITH FORMULA TO ADD ITEMS">
      <formula>NOT(ISERROR(SEARCH("INSERT LINE WITH FORMULA TO ADD ITEMS",C634)))</formula>
    </cfRule>
  </conditionalFormatting>
  <conditionalFormatting sqref="C636">
    <cfRule type="containsText" dxfId="1374" priority="296" stopIfTrue="1" operator="containsText" text="ADD ITEM IN PARTS SHEET">
      <formula>NOT(ISERROR(SEARCH("ADD ITEM IN PARTS SHEET",C636)))</formula>
    </cfRule>
    <cfRule type="containsText" dxfId="1373" priority="297" stopIfTrue="1" operator="containsText" text="ADD ITEM IN PARTS SHEET">
      <formula>NOT(ISERROR(SEARCH("ADD ITEM IN PARTS SHEET",C636)))</formula>
    </cfRule>
    <cfRule type="containsText" dxfId="1372" priority="298" stopIfTrue="1" operator="containsText" text="INSERT LINE WITH FORMULA TO ADD ITEMS">
      <formula>NOT(ISERROR(SEARCH("INSERT LINE WITH FORMULA TO ADD ITEMS",C636)))</formula>
    </cfRule>
    <cfRule type="containsText" dxfId="1371" priority="299" stopIfTrue="1" operator="containsText" text="ADD ITEM IN PARTS SHEET">
      <formula>NOT(ISERROR(SEARCH("ADD ITEM IN PARTS SHEET",C636)))</formula>
    </cfRule>
    <cfRule type="containsText" dxfId="1370" priority="300" stopIfTrue="1" operator="containsText" text="ADD ITEM IN PARTS SHEET">
      <formula>NOT(ISERROR(SEARCH("ADD ITEM IN PARTS SHEET",C636)))</formula>
    </cfRule>
    <cfRule type="containsText" dxfId="1369" priority="301" stopIfTrue="1" operator="containsText" text="INSERT LINE WITH FORMULA TO ADD ITEMS">
      <formula>NOT(ISERROR(SEARCH("INSERT LINE WITH FORMULA TO ADD ITEMS",C636)))</formula>
    </cfRule>
    <cfRule type="containsText" dxfId="1368" priority="302" stopIfTrue="1" operator="containsText" text="ADD ITEM IN PARTS SHEET">
      <formula>NOT(ISERROR(SEARCH("ADD ITEM IN PARTS SHEET",C636)))</formula>
    </cfRule>
    <cfRule type="containsText" dxfId="1367" priority="303" stopIfTrue="1" operator="containsText" text="ADD ITEM IN PARTS SHEET">
      <formula>NOT(ISERROR(SEARCH("ADD ITEM IN PARTS SHEET",C636)))</formula>
    </cfRule>
    <cfRule type="containsText" dxfId="1366" priority="304" stopIfTrue="1" operator="containsText" text="INSERT LINE WITH FORMULA TO ADD ITEMS">
      <formula>NOT(ISERROR(SEARCH("INSERT LINE WITH FORMULA TO ADD ITEMS",C636)))</formula>
    </cfRule>
    <cfRule type="containsText" dxfId="1365" priority="305" stopIfTrue="1" operator="containsText" text="ADD ITEM IN PARTS SHEET">
      <formula>NOT(ISERROR(SEARCH("ADD ITEM IN PARTS SHEET",C636)))</formula>
    </cfRule>
    <cfRule type="containsText" dxfId="1364" priority="306" stopIfTrue="1" operator="containsText" text="ADD ITEM IN PARTS SHEET">
      <formula>NOT(ISERROR(SEARCH("ADD ITEM IN PARTS SHEET",C636)))</formula>
    </cfRule>
    <cfRule type="containsText" dxfId="1363" priority="307" stopIfTrue="1" operator="containsText" text="INSERT LINE WITH FORMULA TO ADD ITEMS">
      <formula>NOT(ISERROR(SEARCH("INSERT LINE WITH FORMULA TO ADD ITEMS",C636)))</formula>
    </cfRule>
    <cfRule type="containsText" dxfId="1362" priority="308" stopIfTrue="1" operator="containsText" text="ADD ITEM IN PARTS SHEET">
      <formula>NOT(ISERROR(SEARCH("ADD ITEM IN PARTS SHEET",C636)))</formula>
    </cfRule>
    <cfRule type="containsText" dxfId="1361" priority="309" stopIfTrue="1" operator="containsText" text="ADD ITEM IN PARTS SHEET">
      <formula>NOT(ISERROR(SEARCH("ADD ITEM IN PARTS SHEET",C636)))</formula>
    </cfRule>
    <cfRule type="containsText" dxfId="1360" priority="310" stopIfTrue="1" operator="containsText" text="INSERT LINE WITH FORMULA TO ADD ITEMS">
      <formula>NOT(ISERROR(SEARCH("INSERT LINE WITH FORMULA TO ADD ITEMS",C636)))</formula>
    </cfRule>
  </conditionalFormatting>
  <conditionalFormatting sqref="C637">
    <cfRule type="containsText" dxfId="1359" priority="1521" stopIfTrue="1" operator="containsText" text="ADD ITEM IN PARTS SHEET">
      <formula>NOT(ISERROR(SEARCH("ADD ITEM IN PARTS SHEET",C637)))</formula>
    </cfRule>
    <cfRule type="containsText" dxfId="1358" priority="1522" stopIfTrue="1" operator="containsText" text="INSERT LINE WITH FORMULA TO ADD ITEMS">
      <formula>NOT(ISERROR(SEARCH("INSERT LINE WITH FORMULA TO ADD ITEMS",C637)))</formula>
    </cfRule>
    <cfRule type="containsText" dxfId="1357" priority="1523" stopIfTrue="1" operator="containsText" text="ADD ITEM IN PARTS SHEET">
      <formula>NOT(ISERROR(SEARCH("ADD ITEM IN PARTS SHEET",C637)))</formula>
    </cfRule>
    <cfRule type="containsText" dxfId="1356" priority="1524" stopIfTrue="1" operator="containsText" text="ADD ITEM IN PARTS SHEET">
      <formula>NOT(ISERROR(SEARCH("ADD ITEM IN PARTS SHEET",C637)))</formula>
    </cfRule>
    <cfRule type="containsText" dxfId="1355" priority="1525" stopIfTrue="1" operator="containsText" text="INSERT LINE WITH FORMULA TO ADD ITEMS">
      <formula>NOT(ISERROR(SEARCH("INSERT LINE WITH FORMULA TO ADD ITEMS",C637)))</formula>
    </cfRule>
    <cfRule type="containsText" dxfId="1354" priority="1526" stopIfTrue="1" operator="containsText" text="ADD ITEM IN PARTS SHEET">
      <formula>NOT(ISERROR(SEARCH("ADD ITEM IN PARTS SHEET",C637)))</formula>
    </cfRule>
    <cfRule type="containsText" dxfId="1353" priority="1527" stopIfTrue="1" operator="containsText" text="ADD ITEM IN PARTS SHEET">
      <formula>NOT(ISERROR(SEARCH("ADD ITEM IN PARTS SHEET",C637)))</formula>
    </cfRule>
    <cfRule type="containsText" dxfId="1352" priority="1528" stopIfTrue="1" operator="containsText" text="INSERT LINE WITH FORMULA TO ADD ITEMS">
      <formula>NOT(ISERROR(SEARCH("INSERT LINE WITH FORMULA TO ADD ITEMS",C637)))</formula>
    </cfRule>
    <cfRule type="containsText" dxfId="1351" priority="1529" stopIfTrue="1" operator="containsText" text="ADD ITEM IN PARTS SHEET">
      <formula>NOT(ISERROR(SEARCH("ADD ITEM IN PARTS SHEET",C637)))</formula>
    </cfRule>
    <cfRule type="containsText" dxfId="1350" priority="1530" stopIfTrue="1" operator="containsText" text="ADD ITEM IN PARTS SHEET">
      <formula>NOT(ISERROR(SEARCH("ADD ITEM IN PARTS SHEET",C637)))</formula>
    </cfRule>
    <cfRule type="containsText" dxfId="1349" priority="1531" stopIfTrue="1" operator="containsText" text="INSERT LINE WITH FORMULA TO ADD ITEMS">
      <formula>NOT(ISERROR(SEARCH("INSERT LINE WITH FORMULA TO ADD ITEMS",C637)))</formula>
    </cfRule>
    <cfRule type="containsText" dxfId="1348" priority="1532" stopIfTrue="1" operator="containsText" text="ADD ITEM IN PARTS SHEET">
      <formula>NOT(ISERROR(SEARCH("ADD ITEM IN PARTS SHEET",C637)))</formula>
    </cfRule>
    <cfRule type="containsText" dxfId="1347" priority="1533" stopIfTrue="1" operator="containsText" text="ADD ITEM IN PARTS SHEET">
      <formula>NOT(ISERROR(SEARCH("ADD ITEM IN PARTS SHEET",C637)))</formula>
    </cfRule>
    <cfRule type="containsText" dxfId="1346" priority="1534" stopIfTrue="1" operator="containsText" text="INSERT LINE WITH FORMULA TO ADD ITEMS">
      <formula>NOT(ISERROR(SEARCH("INSERT LINE WITH FORMULA TO ADD ITEMS",C637)))</formula>
    </cfRule>
  </conditionalFormatting>
  <conditionalFormatting sqref="C637:C638">
    <cfRule type="containsText" dxfId="1345" priority="1505" stopIfTrue="1" operator="containsText" text="ADD ITEM IN PARTS SHEET">
      <formula>NOT(ISERROR(SEARCH("ADD ITEM IN PARTS SHEET",C637)))</formula>
    </cfRule>
  </conditionalFormatting>
  <conditionalFormatting sqref="C638">
    <cfRule type="containsText" dxfId="1344" priority="1500" stopIfTrue="1" operator="containsText" text="ADD ITEM IN PARTS SHEET">
      <formula>NOT(ISERROR(SEARCH("ADD ITEM IN PARTS SHEET",C638)))</formula>
    </cfRule>
    <cfRule type="containsText" dxfId="1343" priority="1501" stopIfTrue="1" operator="containsText" text="INSERT LINE WITH FORMULA TO ADD ITEMS">
      <formula>NOT(ISERROR(SEARCH("INSERT LINE WITH FORMULA TO ADD ITEMS",C638)))</formula>
    </cfRule>
    <cfRule type="containsText" dxfId="1342" priority="1502" stopIfTrue="1" operator="containsText" text="ADD ITEM IN PARTS SHEET">
      <formula>NOT(ISERROR(SEARCH("ADD ITEM IN PARTS SHEET",C638)))</formula>
    </cfRule>
    <cfRule type="containsText" dxfId="1341" priority="1503" stopIfTrue="1" operator="containsText" text="INSERT LINE WITH FORMULA TO ADD ITEMS">
      <formula>NOT(ISERROR(SEARCH("INSERT LINE WITH FORMULA TO ADD ITEMS",C638)))</formula>
    </cfRule>
    <cfRule type="containsText" dxfId="1340" priority="1504" stopIfTrue="1" operator="containsText" text="ADD ITEM IN PARTS SHEET">
      <formula>NOT(ISERROR(SEARCH("ADD ITEM IN PARTS SHEET",C638)))</formula>
    </cfRule>
    <cfRule type="containsText" dxfId="1339" priority="1506" stopIfTrue="1" operator="containsText" text="INSERT LINE WITH FORMULA TO ADD ITEMS">
      <formula>NOT(ISERROR(SEARCH("INSERT LINE WITH FORMULA TO ADD ITEMS",C638)))</formula>
    </cfRule>
  </conditionalFormatting>
  <conditionalFormatting sqref="C638:C643">
    <cfRule type="containsText" dxfId="1338" priority="1470" stopIfTrue="1" operator="containsText" text="ADD ITEM IN PARTS SHEET">
      <formula>NOT(ISERROR(SEARCH("ADD ITEM IN PARTS SHEET",C638)))</formula>
    </cfRule>
  </conditionalFormatting>
  <conditionalFormatting sqref="C639">
    <cfRule type="containsText" dxfId="1337" priority="1463" stopIfTrue="1" operator="containsText" text="ADD ITEM IN PARTS SHEET">
      <formula>NOT(ISERROR(SEARCH("ADD ITEM IN PARTS SHEET",C639)))</formula>
    </cfRule>
    <cfRule type="containsText" dxfId="1336" priority="1464" stopIfTrue="1" operator="containsText" text="INSERT LINE WITH FORMULA TO ADD ITEMS">
      <formula>NOT(ISERROR(SEARCH("INSERT LINE WITH FORMULA TO ADD ITEMS",C639)))</formula>
    </cfRule>
    <cfRule type="containsText" dxfId="1335" priority="1465" stopIfTrue="1" operator="containsText" text="ADD ITEM IN PARTS SHEET">
      <formula>NOT(ISERROR(SEARCH("ADD ITEM IN PARTS SHEET",C639)))</formula>
    </cfRule>
    <cfRule type="containsText" dxfId="1334" priority="1466" stopIfTrue="1" operator="containsText" text="ADD ITEM IN PARTS SHEET">
      <formula>NOT(ISERROR(SEARCH("ADD ITEM IN PARTS SHEET",C639)))</formula>
    </cfRule>
    <cfRule type="containsText" dxfId="1333" priority="1467" stopIfTrue="1" operator="containsText" text="INSERT LINE WITH FORMULA TO ADD ITEMS">
      <formula>NOT(ISERROR(SEARCH("INSERT LINE WITH FORMULA TO ADD ITEMS",C639)))</formula>
    </cfRule>
    <cfRule type="containsText" dxfId="1332" priority="1468" stopIfTrue="1" operator="containsText" text="ADD ITEM IN PARTS SHEET">
      <formula>NOT(ISERROR(SEARCH("ADD ITEM IN PARTS SHEET",C639)))</formula>
    </cfRule>
    <cfRule type="containsText" dxfId="1331" priority="1469" stopIfTrue="1" operator="containsText" text="INSERT LINE WITH FORMULA TO ADD ITEMS">
      <formula>NOT(ISERROR(SEARCH("INSERT LINE WITH FORMULA TO ADD ITEMS",C639)))</formula>
    </cfRule>
    <cfRule type="containsText" dxfId="1330" priority="1471" stopIfTrue="1" operator="containsText" text="INSERT LINE WITH FORMULA TO ADD ITEMS">
      <formula>NOT(ISERROR(SEARCH("INSERT LINE WITH FORMULA TO ADD ITEMS",C639)))</formula>
    </cfRule>
  </conditionalFormatting>
  <conditionalFormatting sqref="C640:C642">
    <cfRule type="containsText" dxfId="1329" priority="1472" stopIfTrue="1" operator="containsText" text="ADD ITEM IN PARTS SHEET">
      <formula>NOT(ISERROR(SEARCH("ADD ITEM IN PARTS SHEET",C640)))</formula>
    </cfRule>
    <cfRule type="containsText" dxfId="1328" priority="1473" stopIfTrue="1" operator="containsText" text="INSERT LINE WITH FORMULA TO ADD ITEMS">
      <formula>NOT(ISERROR(SEARCH("INSERT LINE WITH FORMULA TO ADD ITEMS",C640)))</formula>
    </cfRule>
    <cfRule type="containsText" dxfId="1327" priority="1474" stopIfTrue="1" operator="containsText" text="ADD ITEM IN PARTS SHEET">
      <formula>NOT(ISERROR(SEARCH("ADD ITEM IN PARTS SHEET",C640)))</formula>
    </cfRule>
    <cfRule type="containsText" dxfId="1326" priority="1475" stopIfTrue="1" operator="containsText" text="INSERT LINE WITH FORMULA TO ADD ITEMS">
      <formula>NOT(ISERROR(SEARCH("INSERT LINE WITH FORMULA TO ADD ITEMS",C640)))</formula>
    </cfRule>
  </conditionalFormatting>
  <conditionalFormatting sqref="C640:C643">
    <cfRule type="containsText" dxfId="1325" priority="1476" stopIfTrue="1" operator="containsText" text="ADD ITEM IN PARTS SHEET">
      <formula>NOT(ISERROR(SEARCH("ADD ITEM IN PARTS SHEET",C640)))</formula>
    </cfRule>
    <cfRule type="containsText" dxfId="1324" priority="1477" stopIfTrue="1" operator="containsText" text="INSERT LINE WITH FORMULA TO ADD ITEMS">
      <formula>NOT(ISERROR(SEARCH("INSERT LINE WITH FORMULA TO ADD ITEMS",C640)))</formula>
    </cfRule>
    <cfRule type="containsText" dxfId="1323" priority="1479" stopIfTrue="1" operator="containsText" text="ADD ITEM IN PARTS SHEET">
      <formula>NOT(ISERROR(SEARCH("ADD ITEM IN PARTS SHEET",C640)))</formula>
    </cfRule>
    <cfRule type="containsText" dxfId="1322" priority="1480" stopIfTrue="1" operator="containsText" text="INSERT LINE WITH FORMULA TO ADD ITEMS">
      <formula>NOT(ISERROR(SEARCH("INSERT LINE WITH FORMULA TO ADD ITEMS",C640)))</formula>
    </cfRule>
  </conditionalFormatting>
  <conditionalFormatting sqref="C640:C644 C648:C650">
    <cfRule type="containsText" dxfId="1321" priority="1490" stopIfTrue="1" operator="containsText" text="ADD ITEM IN PARTS SHEET">
      <formula>NOT(ISERROR(SEARCH("ADD ITEM IN PARTS SHEET",C640)))</formula>
    </cfRule>
  </conditionalFormatting>
  <conditionalFormatting sqref="C643 C648:C650">
    <cfRule type="containsText" dxfId="1320" priority="1491" stopIfTrue="1" operator="containsText" text="INSERT LINE WITH FORMULA TO ADD ITEMS">
      <formula>NOT(ISERROR(SEARCH("INSERT LINE WITH FORMULA TO ADD ITEMS",C643)))</formula>
    </cfRule>
  </conditionalFormatting>
  <conditionalFormatting sqref="C643">
    <cfRule type="containsText" dxfId="1319" priority="1478" stopIfTrue="1" operator="containsText" text="ADD ITEM IN PARTS SHEET">
      <formula>NOT(ISERROR(SEARCH("ADD ITEM IN PARTS SHEET",C643)))</formula>
    </cfRule>
  </conditionalFormatting>
  <conditionalFormatting sqref="C644">
    <cfRule type="containsText" dxfId="1318" priority="1492" stopIfTrue="1" operator="containsText" text="ADD ITEM IN PARTS SHEET">
      <formula>NOT(ISERROR(SEARCH("ADD ITEM IN PARTS SHEET",C644)))</formula>
    </cfRule>
    <cfRule type="containsText" dxfId="1317" priority="1493" stopIfTrue="1" operator="containsText" text="INSERT LINE WITH FORMULA TO ADD ITEMS">
      <formula>NOT(ISERROR(SEARCH("INSERT LINE WITH FORMULA TO ADD ITEMS",C644)))</formula>
    </cfRule>
    <cfRule type="containsText" dxfId="1316" priority="1494" stopIfTrue="1" operator="containsText" text="ADD ITEM IN PARTS SHEET">
      <formula>NOT(ISERROR(SEARCH("ADD ITEM IN PARTS SHEET",C644)))</formula>
    </cfRule>
    <cfRule type="containsText" dxfId="1315" priority="1495" stopIfTrue="1" operator="containsText" text="ADD ITEM IN PARTS SHEET">
      <formula>NOT(ISERROR(SEARCH("ADD ITEM IN PARTS SHEET",C644)))</formula>
    </cfRule>
    <cfRule type="containsText" dxfId="1314" priority="1496" stopIfTrue="1" operator="containsText" text="INSERT LINE WITH FORMULA TO ADD ITEMS">
      <formula>NOT(ISERROR(SEARCH("INSERT LINE WITH FORMULA TO ADD ITEMS",C644)))</formula>
    </cfRule>
    <cfRule type="containsText" dxfId="1313" priority="1498" stopIfTrue="1" operator="containsText" text="ADD ITEM IN PARTS SHEET">
      <formula>NOT(ISERROR(SEARCH("ADD ITEM IN PARTS SHEET",C644)))</formula>
    </cfRule>
  </conditionalFormatting>
  <conditionalFormatting sqref="C644:C645">
    <cfRule type="containsText" dxfId="1312" priority="1497" stopIfTrue="1" operator="containsText" text="ADD ITEM IN PARTS SHEET">
      <formula>NOT(ISERROR(SEARCH("ADD ITEM IN PARTS SHEET",C644)))</formula>
    </cfRule>
    <cfRule type="containsText" dxfId="1311" priority="1499" stopIfTrue="1" operator="containsText" text="INSERT LINE WITH FORMULA TO ADD ITEMS">
      <formula>NOT(ISERROR(SEARCH("INSERT LINE WITH FORMULA TO ADD ITEMS",C644)))</formula>
    </cfRule>
  </conditionalFormatting>
  <conditionalFormatting sqref="C646:C647">
    <cfRule type="containsText" dxfId="1310" priority="1460" stopIfTrue="1" operator="containsText" text="ADD ITEM IN PARTS SHEET">
      <formula>NOT(ISERROR(SEARCH("ADD ITEM IN PARTS SHEET",C646)))</formula>
    </cfRule>
    <cfRule type="containsText" dxfId="1309" priority="1461" stopIfTrue="1" operator="containsText" text="ADD ITEM IN PARTS SHEET">
      <formula>NOT(ISERROR(SEARCH("ADD ITEM IN PARTS SHEET",C646)))</formula>
    </cfRule>
    <cfRule type="containsText" dxfId="1308" priority="1462" stopIfTrue="1" operator="containsText" text="INSERT LINE WITH FORMULA TO ADD ITEMS">
      <formula>NOT(ISERROR(SEARCH("INSERT LINE WITH FORMULA TO ADD ITEMS",C646)))</formula>
    </cfRule>
  </conditionalFormatting>
  <conditionalFormatting sqref="C648:C650 C643">
    <cfRule type="containsText" dxfId="1307" priority="1489" stopIfTrue="1" operator="containsText" text="ADD ITEM IN PARTS SHEET">
      <formula>NOT(ISERROR(SEARCH("ADD ITEM IN PARTS SHEET",C643)))</formula>
    </cfRule>
  </conditionalFormatting>
  <conditionalFormatting sqref="C649">
    <cfRule type="containsText" dxfId="1306" priority="1483" stopIfTrue="1" operator="containsText" text="ADD ITEM IN PARTS SHEET">
      <formula>NOT(ISERROR(SEARCH("ADD ITEM IN PARTS SHEET",C649)))</formula>
    </cfRule>
    <cfRule type="containsText" dxfId="1305" priority="1484" stopIfTrue="1" operator="containsText" text="ADD ITEM IN PARTS SHEET">
      <formula>NOT(ISERROR(SEARCH("ADD ITEM IN PARTS SHEET",C649)))</formula>
    </cfRule>
    <cfRule type="containsText" dxfId="1304" priority="1485" stopIfTrue="1" operator="containsText" text="INSERT LINE WITH FORMULA TO ADD ITEMS">
      <formula>NOT(ISERROR(SEARCH("INSERT LINE WITH FORMULA TO ADD ITEMS",C649)))</formula>
    </cfRule>
    <cfRule type="containsText" dxfId="1303" priority="1486" stopIfTrue="1" operator="containsText" text="ADD ITEM IN PARTS SHEET">
      <formula>NOT(ISERROR(SEARCH("ADD ITEM IN PARTS SHEET",C649)))</formula>
    </cfRule>
    <cfRule type="containsText" dxfId="1302" priority="1487" stopIfTrue="1" operator="containsText" text="ADD ITEM IN PARTS SHEET">
      <formula>NOT(ISERROR(SEARCH("ADD ITEM IN PARTS SHEET",C649)))</formula>
    </cfRule>
    <cfRule type="containsText" dxfId="1301" priority="1488" stopIfTrue="1" operator="containsText" text="INSERT LINE WITH FORMULA TO ADD ITEMS">
      <formula>NOT(ISERROR(SEARCH("INSERT LINE WITH FORMULA TO ADD ITEMS",C649)))</formula>
    </cfRule>
  </conditionalFormatting>
  <conditionalFormatting sqref="C649:C650">
    <cfRule type="containsText" dxfId="1300" priority="1481" stopIfTrue="1" operator="containsText" text="ADD ITEM IN PARTS SHEET">
      <formula>NOT(ISERROR(SEARCH("ADD ITEM IN PARTS SHEET",C649)))</formula>
    </cfRule>
    <cfRule type="containsText" dxfId="1299" priority="1482" stopIfTrue="1" operator="containsText" text="INSERT LINE WITH FORMULA TO ADD ITEMS">
      <formula>NOT(ISERROR(SEARCH("INSERT LINE WITH FORMULA TO ADD ITEMS",C649)))</formula>
    </cfRule>
  </conditionalFormatting>
  <conditionalFormatting sqref="C650:C651">
    <cfRule type="containsText" dxfId="1298" priority="1457" stopIfTrue="1" operator="containsText" text="ADD ITEM IN PARTS SHEET">
      <formula>NOT(ISERROR(SEARCH("ADD ITEM IN PARTS SHEET",C650)))</formula>
    </cfRule>
    <cfRule type="containsText" dxfId="1297" priority="1458" stopIfTrue="1" operator="containsText" text="ADD ITEM IN PARTS SHEET">
      <formula>NOT(ISERROR(SEARCH("ADD ITEM IN PARTS SHEET",C650)))</formula>
    </cfRule>
    <cfRule type="containsText" dxfId="1296" priority="1459" stopIfTrue="1" operator="containsText" text="INSERT LINE WITH FORMULA TO ADD ITEMS">
      <formula>NOT(ISERROR(SEARCH("INSERT LINE WITH FORMULA TO ADD ITEMS",C650)))</formula>
    </cfRule>
  </conditionalFormatting>
  <conditionalFormatting sqref="C651">
    <cfRule type="containsText" dxfId="1295" priority="1452" stopIfTrue="1" operator="containsText" text="ADD ITEM IN PARTS SHEET">
      <formula>NOT(ISERROR(SEARCH("ADD ITEM IN PARTS SHEET",C651)))</formula>
    </cfRule>
    <cfRule type="containsText" dxfId="1294" priority="1453" stopIfTrue="1" operator="containsText" text="INSERT LINE WITH FORMULA TO ADD ITEMS">
      <formula>NOT(ISERROR(SEARCH("INSERT LINE WITH FORMULA TO ADD ITEMS",C651)))</formula>
    </cfRule>
    <cfRule type="containsText" dxfId="1293" priority="1454" stopIfTrue="1" operator="containsText" text="ADD ITEM IN PARTS SHEET">
      <formula>NOT(ISERROR(SEARCH("ADD ITEM IN PARTS SHEET",C651)))</formula>
    </cfRule>
    <cfRule type="containsText" dxfId="1292" priority="1455" stopIfTrue="1" operator="containsText" text="ADD ITEM IN PARTS SHEET">
      <formula>NOT(ISERROR(SEARCH("ADD ITEM IN PARTS SHEET",C651)))</formula>
    </cfRule>
    <cfRule type="containsText" dxfId="1291" priority="1456" stopIfTrue="1" operator="containsText" text="INSERT LINE WITH FORMULA TO ADD ITEMS">
      <formula>NOT(ISERROR(SEARCH("INSERT LINE WITH FORMULA TO ADD ITEMS",C651)))</formula>
    </cfRule>
  </conditionalFormatting>
  <conditionalFormatting sqref="C651:C656">
    <cfRule type="containsText" dxfId="1290" priority="1421" stopIfTrue="1" operator="containsText" text="ADD ITEM IN PARTS SHEET">
      <formula>NOT(ISERROR(SEARCH("ADD ITEM IN PARTS SHEET",C651)))</formula>
    </cfRule>
  </conditionalFormatting>
  <conditionalFormatting sqref="C652">
    <cfRule type="containsText" dxfId="1289" priority="1414" stopIfTrue="1" operator="containsText" text="ADD ITEM IN PARTS SHEET">
      <formula>NOT(ISERROR(SEARCH("ADD ITEM IN PARTS SHEET",C652)))</formula>
    </cfRule>
    <cfRule type="containsText" dxfId="1288" priority="1415" stopIfTrue="1" operator="containsText" text="INSERT LINE WITH FORMULA TO ADD ITEMS">
      <formula>NOT(ISERROR(SEARCH("INSERT LINE WITH FORMULA TO ADD ITEMS",C652)))</formula>
    </cfRule>
    <cfRule type="containsText" dxfId="1287" priority="1416" stopIfTrue="1" operator="containsText" text="ADD ITEM IN PARTS SHEET">
      <formula>NOT(ISERROR(SEARCH("ADD ITEM IN PARTS SHEET",C652)))</formula>
    </cfRule>
    <cfRule type="containsText" dxfId="1286" priority="1417" stopIfTrue="1" operator="containsText" text="ADD ITEM IN PARTS SHEET">
      <formula>NOT(ISERROR(SEARCH("ADD ITEM IN PARTS SHEET",C652)))</formula>
    </cfRule>
    <cfRule type="containsText" dxfId="1285" priority="1418" stopIfTrue="1" operator="containsText" text="INSERT LINE WITH FORMULA TO ADD ITEMS">
      <formula>NOT(ISERROR(SEARCH("INSERT LINE WITH FORMULA TO ADD ITEMS",C652)))</formula>
    </cfRule>
    <cfRule type="containsText" dxfId="1284" priority="1419" stopIfTrue="1" operator="containsText" text="ADD ITEM IN PARTS SHEET">
      <formula>NOT(ISERROR(SEARCH("ADD ITEM IN PARTS SHEET",C652)))</formula>
    </cfRule>
    <cfRule type="containsText" dxfId="1283" priority="1420" stopIfTrue="1" operator="containsText" text="INSERT LINE WITH FORMULA TO ADD ITEMS">
      <formula>NOT(ISERROR(SEARCH("INSERT LINE WITH FORMULA TO ADD ITEMS",C652)))</formula>
    </cfRule>
    <cfRule type="containsText" dxfId="1282" priority="1422" stopIfTrue="1" operator="containsText" text="INSERT LINE WITH FORMULA TO ADD ITEMS">
      <formula>NOT(ISERROR(SEARCH("INSERT LINE WITH FORMULA TO ADD ITEMS",C652)))</formula>
    </cfRule>
  </conditionalFormatting>
  <conditionalFormatting sqref="C653:C655">
    <cfRule type="containsText" dxfId="1281" priority="1423" stopIfTrue="1" operator="containsText" text="ADD ITEM IN PARTS SHEET">
      <formula>NOT(ISERROR(SEARCH("ADD ITEM IN PARTS SHEET",C653)))</formula>
    </cfRule>
    <cfRule type="containsText" dxfId="1280" priority="1424" stopIfTrue="1" operator="containsText" text="INSERT LINE WITH FORMULA TO ADD ITEMS">
      <formula>NOT(ISERROR(SEARCH("INSERT LINE WITH FORMULA TO ADD ITEMS",C653)))</formula>
    </cfRule>
    <cfRule type="containsText" dxfId="1279" priority="1425" stopIfTrue="1" operator="containsText" text="ADD ITEM IN PARTS SHEET">
      <formula>NOT(ISERROR(SEARCH("ADD ITEM IN PARTS SHEET",C653)))</formula>
    </cfRule>
    <cfRule type="containsText" dxfId="1278" priority="1426" stopIfTrue="1" operator="containsText" text="INSERT LINE WITH FORMULA TO ADD ITEMS">
      <formula>NOT(ISERROR(SEARCH("INSERT LINE WITH FORMULA TO ADD ITEMS",C653)))</formula>
    </cfRule>
  </conditionalFormatting>
  <conditionalFormatting sqref="C653:C656">
    <cfRule type="containsText" dxfId="1277" priority="1427" stopIfTrue="1" operator="containsText" text="ADD ITEM IN PARTS SHEET">
      <formula>NOT(ISERROR(SEARCH("ADD ITEM IN PARTS SHEET",C653)))</formula>
    </cfRule>
    <cfRule type="containsText" dxfId="1276" priority="1428" stopIfTrue="1" operator="containsText" text="INSERT LINE WITH FORMULA TO ADD ITEMS">
      <formula>NOT(ISERROR(SEARCH("INSERT LINE WITH FORMULA TO ADD ITEMS",C653)))</formula>
    </cfRule>
    <cfRule type="containsText" dxfId="1275" priority="1430" stopIfTrue="1" operator="containsText" text="ADD ITEM IN PARTS SHEET">
      <formula>NOT(ISERROR(SEARCH("ADD ITEM IN PARTS SHEET",C653)))</formula>
    </cfRule>
    <cfRule type="containsText" dxfId="1274" priority="1431" stopIfTrue="1" operator="containsText" text="INSERT LINE WITH FORMULA TO ADD ITEMS">
      <formula>NOT(ISERROR(SEARCH("INSERT LINE WITH FORMULA TO ADD ITEMS",C653)))</formula>
    </cfRule>
  </conditionalFormatting>
  <conditionalFormatting sqref="C653:C657 C661:C663">
    <cfRule type="containsText" dxfId="1273" priority="1441" stopIfTrue="1" operator="containsText" text="ADD ITEM IN PARTS SHEET">
      <formula>NOT(ISERROR(SEARCH("ADD ITEM IN PARTS SHEET",C653)))</formula>
    </cfRule>
  </conditionalFormatting>
  <conditionalFormatting sqref="C656 C661:C663">
    <cfRule type="containsText" dxfId="1272" priority="1442" stopIfTrue="1" operator="containsText" text="INSERT LINE WITH FORMULA TO ADD ITEMS">
      <formula>NOT(ISERROR(SEARCH("INSERT LINE WITH FORMULA TO ADD ITEMS",C656)))</formula>
    </cfRule>
  </conditionalFormatting>
  <conditionalFormatting sqref="C656">
    <cfRule type="containsText" dxfId="1271" priority="1429" stopIfTrue="1" operator="containsText" text="ADD ITEM IN PARTS SHEET">
      <formula>NOT(ISERROR(SEARCH("ADD ITEM IN PARTS SHEET",C656)))</formula>
    </cfRule>
  </conditionalFormatting>
  <conditionalFormatting sqref="C657">
    <cfRule type="containsText" dxfId="1270" priority="1443" stopIfTrue="1" operator="containsText" text="ADD ITEM IN PARTS SHEET">
      <formula>NOT(ISERROR(SEARCH("ADD ITEM IN PARTS SHEET",C657)))</formula>
    </cfRule>
    <cfRule type="containsText" dxfId="1269" priority="1444" stopIfTrue="1" operator="containsText" text="INSERT LINE WITH FORMULA TO ADD ITEMS">
      <formula>NOT(ISERROR(SEARCH("INSERT LINE WITH FORMULA TO ADD ITEMS",C657)))</formula>
    </cfRule>
    <cfRule type="containsText" dxfId="1268" priority="1445" stopIfTrue="1" operator="containsText" text="ADD ITEM IN PARTS SHEET">
      <formula>NOT(ISERROR(SEARCH("ADD ITEM IN PARTS SHEET",C657)))</formula>
    </cfRule>
    <cfRule type="containsText" dxfId="1267" priority="1446" stopIfTrue="1" operator="containsText" text="ADD ITEM IN PARTS SHEET">
      <formula>NOT(ISERROR(SEARCH("ADD ITEM IN PARTS SHEET",C657)))</formula>
    </cfRule>
    <cfRule type="containsText" dxfId="1266" priority="1447" stopIfTrue="1" operator="containsText" text="INSERT LINE WITH FORMULA TO ADD ITEMS">
      <formula>NOT(ISERROR(SEARCH("INSERT LINE WITH FORMULA TO ADD ITEMS",C657)))</formula>
    </cfRule>
    <cfRule type="containsText" dxfId="1265" priority="1449" stopIfTrue="1" operator="containsText" text="ADD ITEM IN PARTS SHEET">
      <formula>NOT(ISERROR(SEARCH("ADD ITEM IN PARTS SHEET",C657)))</formula>
    </cfRule>
  </conditionalFormatting>
  <conditionalFormatting sqref="C657:C658">
    <cfRule type="containsText" dxfId="1264" priority="1448" stopIfTrue="1" operator="containsText" text="ADD ITEM IN PARTS SHEET">
      <formula>NOT(ISERROR(SEARCH("ADD ITEM IN PARTS SHEET",C657)))</formula>
    </cfRule>
    <cfRule type="containsText" dxfId="1263" priority="1450" stopIfTrue="1" operator="containsText" text="INSERT LINE WITH FORMULA TO ADD ITEMS">
      <formula>NOT(ISERROR(SEARCH("INSERT LINE WITH FORMULA TO ADD ITEMS",C657)))</formula>
    </cfRule>
  </conditionalFormatting>
  <conditionalFormatting sqref="C658">
    <cfRule type="containsText" dxfId="1262" priority="1451" stopIfTrue="1" operator="containsText" text="ADD ITEM IN PARTS SHEET">
      <formula>NOT(ISERROR(SEARCH("ADD ITEM IN PARTS SHEET",C658)))</formula>
    </cfRule>
  </conditionalFormatting>
  <conditionalFormatting sqref="C659:C660">
    <cfRule type="containsText" dxfId="1261" priority="1411" stopIfTrue="1" operator="containsText" text="ADD ITEM IN PARTS SHEET">
      <formula>NOT(ISERROR(SEARCH("ADD ITEM IN PARTS SHEET",C659)))</formula>
    </cfRule>
    <cfRule type="containsText" dxfId="1260" priority="1412" stopIfTrue="1" operator="containsText" text="ADD ITEM IN PARTS SHEET">
      <formula>NOT(ISERROR(SEARCH("ADD ITEM IN PARTS SHEET",C659)))</formula>
    </cfRule>
    <cfRule type="containsText" dxfId="1259" priority="1413" stopIfTrue="1" operator="containsText" text="INSERT LINE WITH FORMULA TO ADD ITEMS">
      <formula>NOT(ISERROR(SEARCH("INSERT LINE WITH FORMULA TO ADD ITEMS",C659)))</formula>
    </cfRule>
  </conditionalFormatting>
  <conditionalFormatting sqref="C661:C663 C656">
    <cfRule type="containsText" dxfId="1258" priority="1440" stopIfTrue="1" operator="containsText" text="ADD ITEM IN PARTS SHEET">
      <formula>NOT(ISERROR(SEARCH("ADD ITEM IN PARTS SHEET",C656)))</formula>
    </cfRule>
  </conditionalFormatting>
  <conditionalFormatting sqref="C662">
    <cfRule type="containsText" dxfId="1257" priority="1434" stopIfTrue="1" operator="containsText" text="ADD ITEM IN PARTS SHEET">
      <formula>NOT(ISERROR(SEARCH("ADD ITEM IN PARTS SHEET",C662)))</formula>
    </cfRule>
    <cfRule type="containsText" dxfId="1256" priority="1435" stopIfTrue="1" operator="containsText" text="ADD ITEM IN PARTS SHEET">
      <formula>NOT(ISERROR(SEARCH("ADD ITEM IN PARTS SHEET",C662)))</formula>
    </cfRule>
    <cfRule type="containsText" dxfId="1255" priority="1436" stopIfTrue="1" operator="containsText" text="INSERT LINE WITH FORMULA TO ADD ITEMS">
      <formula>NOT(ISERROR(SEARCH("INSERT LINE WITH FORMULA TO ADD ITEMS",C662)))</formula>
    </cfRule>
    <cfRule type="containsText" dxfId="1254" priority="1437" stopIfTrue="1" operator="containsText" text="ADD ITEM IN PARTS SHEET">
      <formula>NOT(ISERROR(SEARCH("ADD ITEM IN PARTS SHEET",C662)))</formula>
    </cfRule>
    <cfRule type="containsText" dxfId="1253" priority="1438" stopIfTrue="1" operator="containsText" text="ADD ITEM IN PARTS SHEET">
      <formula>NOT(ISERROR(SEARCH("ADD ITEM IN PARTS SHEET",C662)))</formula>
    </cfRule>
    <cfRule type="containsText" dxfId="1252" priority="1439" stopIfTrue="1" operator="containsText" text="INSERT LINE WITH FORMULA TO ADD ITEMS">
      <formula>NOT(ISERROR(SEARCH("INSERT LINE WITH FORMULA TO ADD ITEMS",C662)))</formula>
    </cfRule>
  </conditionalFormatting>
  <conditionalFormatting sqref="C662:C663">
    <cfRule type="containsText" dxfId="1251" priority="1432" stopIfTrue="1" operator="containsText" text="ADD ITEM IN PARTS SHEET">
      <formula>NOT(ISERROR(SEARCH("ADD ITEM IN PARTS SHEET",C662)))</formula>
    </cfRule>
    <cfRule type="containsText" dxfId="1250" priority="1433" stopIfTrue="1" operator="containsText" text="INSERT LINE WITH FORMULA TO ADD ITEMS">
      <formula>NOT(ISERROR(SEARCH("INSERT LINE WITH FORMULA TO ADD ITEMS",C662)))</formula>
    </cfRule>
  </conditionalFormatting>
  <conditionalFormatting sqref="C663:C664">
    <cfRule type="containsText" dxfId="1249" priority="1408" stopIfTrue="1" operator="containsText" text="ADD ITEM IN PARTS SHEET">
      <formula>NOT(ISERROR(SEARCH("ADD ITEM IN PARTS SHEET",C663)))</formula>
    </cfRule>
  </conditionalFormatting>
  <conditionalFormatting sqref="C663:C668">
    <cfRule type="containsText" dxfId="1248" priority="1409" stopIfTrue="1" operator="containsText" text="ADD ITEM IN PARTS SHEET">
      <formula>NOT(ISERROR(SEARCH("ADD ITEM IN PARTS SHEET",C663)))</formula>
    </cfRule>
    <cfRule type="containsText" dxfId="1247" priority="1410" stopIfTrue="1" operator="containsText" text="INSERT LINE WITH FORMULA TO ADD ITEMS">
      <formula>NOT(ISERROR(SEARCH("INSERT LINE WITH FORMULA TO ADD ITEMS",C663)))</formula>
    </cfRule>
  </conditionalFormatting>
  <conditionalFormatting sqref="C664">
    <cfRule type="containsText" dxfId="1246" priority="1402" stopIfTrue="1" operator="containsText" text="ADD ITEM IN PARTS SHEET">
      <formula>NOT(ISERROR(SEARCH("ADD ITEM IN PARTS SHEET",C664)))</formula>
    </cfRule>
    <cfRule type="containsText" dxfId="1245" priority="1403" stopIfTrue="1" operator="containsText" text="ADD ITEM IN PARTS SHEET">
      <formula>NOT(ISERROR(SEARCH("ADD ITEM IN PARTS SHEET",C664)))</formula>
    </cfRule>
    <cfRule type="containsText" dxfId="1244" priority="1404" stopIfTrue="1" operator="containsText" text="INSERT LINE WITH FORMULA TO ADD ITEMS">
      <formula>NOT(ISERROR(SEARCH("INSERT LINE WITH FORMULA TO ADD ITEMS",C664)))</formula>
    </cfRule>
    <cfRule type="containsText" dxfId="1243" priority="1405" stopIfTrue="1" operator="containsText" text="ADD ITEM IN PARTS SHEET">
      <formula>NOT(ISERROR(SEARCH("ADD ITEM IN PARTS SHEET",C664)))</formula>
    </cfRule>
    <cfRule type="containsText" dxfId="1242" priority="1406" stopIfTrue="1" operator="containsText" text="ADD ITEM IN PARTS SHEET">
      <formula>NOT(ISERROR(SEARCH("ADD ITEM IN PARTS SHEET",C664)))</formula>
    </cfRule>
    <cfRule type="containsText" dxfId="1241" priority="1407" stopIfTrue="1" operator="containsText" text="INSERT LINE WITH FORMULA TO ADD ITEMS">
      <formula>NOT(ISERROR(SEARCH("INSERT LINE WITH FORMULA TO ADD ITEMS",C664)))</formula>
    </cfRule>
  </conditionalFormatting>
  <conditionalFormatting sqref="C665:C668 C678:C680 C670">
    <cfRule type="containsText" dxfId="1240" priority="1572" stopIfTrue="1" operator="containsText" text="ADD ITEM IN PARTS SHEET">
      <formula>NOT(ISERROR(SEARCH("ADD ITEM IN PARTS SHEET",C665)))</formula>
    </cfRule>
  </conditionalFormatting>
  <conditionalFormatting sqref="C665:C668">
    <cfRule type="containsText" dxfId="1239" priority="1570" stopIfTrue="1" operator="containsText" text="ADD ITEM IN PARTS SHEET">
      <formula>NOT(ISERROR(SEARCH("ADD ITEM IN PARTS SHEET",C665)))</formula>
    </cfRule>
    <cfRule type="containsText" dxfId="1238" priority="1571" stopIfTrue="1" operator="containsText" text="INSERT LINE WITH FORMULA TO ADD ITEMS">
      <formula>NOT(ISERROR(SEARCH("INSERT LINE WITH FORMULA TO ADD ITEMS",C665)))</formula>
    </cfRule>
  </conditionalFormatting>
  <conditionalFormatting sqref="C669">
    <cfRule type="containsText" dxfId="1237" priority="1349" stopIfTrue="1" operator="containsText" text="ADD ITEM IN PARTS SHEET">
      <formula>NOT(ISERROR(SEARCH("ADD ITEM IN PARTS SHEET",C669)))</formula>
    </cfRule>
    <cfRule type="containsText" dxfId="1236" priority="1350" stopIfTrue="1" operator="containsText" text="ADD ITEM IN PARTS SHEET">
      <formula>NOT(ISERROR(SEARCH("ADD ITEM IN PARTS SHEET",C669)))</formula>
    </cfRule>
    <cfRule type="containsText" dxfId="1235" priority="1351" stopIfTrue="1" operator="containsText" text="ADD ITEM IN PARTS SHEET">
      <formula>NOT(ISERROR(SEARCH("ADD ITEM IN PARTS SHEET",C669)))</formula>
    </cfRule>
    <cfRule type="containsText" dxfId="1234" priority="1352" stopIfTrue="1" operator="containsText" text="INSERT LINE WITH FORMULA TO ADD ITEMS">
      <formula>NOT(ISERROR(SEARCH("INSERT LINE WITH FORMULA TO ADD ITEMS",C669)))</formula>
    </cfRule>
    <cfRule type="containsText" dxfId="1233" priority="1353" stopIfTrue="1" operator="containsText" text="ADD ITEM IN PARTS SHEET">
      <formula>NOT(ISERROR(SEARCH("ADD ITEM IN PARTS SHEET",C669)))</formula>
    </cfRule>
    <cfRule type="containsText" dxfId="1232" priority="1354" stopIfTrue="1" operator="containsText" text="INSERT LINE WITH FORMULA TO ADD ITEMS">
      <formula>NOT(ISERROR(SEARCH("INSERT LINE WITH FORMULA TO ADD ITEMS",C669)))</formula>
    </cfRule>
    <cfRule type="containsText" dxfId="1231" priority="1355" stopIfTrue="1" operator="containsText" text="ADD ITEM IN PARTS SHEET">
      <formula>NOT(ISERROR(SEARCH("ADD ITEM IN PARTS SHEET",C669)))</formula>
    </cfRule>
    <cfRule type="containsText" dxfId="1230" priority="1356" stopIfTrue="1" operator="containsText" text="INSERT LINE WITH FORMULA TO ADD ITEMS">
      <formula>NOT(ISERROR(SEARCH("INSERT LINE WITH FORMULA TO ADD ITEMS",C669)))</formula>
    </cfRule>
  </conditionalFormatting>
  <conditionalFormatting sqref="C670 C678:C682 C665:C668">
    <cfRule type="containsText" dxfId="1229" priority="1576" stopIfTrue="1" operator="containsText" text="INSERT LINE WITH FORMULA TO ADD ITEMS">
      <formula>NOT(ISERROR(SEARCH("INSERT LINE WITH FORMULA TO ADD ITEMS",C665)))</formula>
    </cfRule>
  </conditionalFormatting>
  <conditionalFormatting sqref="C670">
    <cfRule type="containsText" dxfId="1228" priority="1564" stopIfTrue="1" operator="containsText" text="ADD ITEM IN PARTS SHEET">
      <formula>NOT(ISERROR(SEARCH("ADD ITEM IN PARTS SHEET",C670)))</formula>
    </cfRule>
    <cfRule type="containsText" dxfId="1227" priority="1565" stopIfTrue="1" operator="containsText" text="INSERT LINE WITH FORMULA TO ADD ITEMS">
      <formula>NOT(ISERROR(SEARCH("INSERT LINE WITH FORMULA TO ADD ITEMS",C670)))</formula>
    </cfRule>
    <cfRule type="containsText" dxfId="1226" priority="1566" stopIfTrue="1" operator="containsText" text="ADD ITEM IN PARTS SHEET">
      <formula>NOT(ISERROR(SEARCH("ADD ITEM IN PARTS SHEET",C670)))</formula>
    </cfRule>
    <cfRule type="containsText" dxfId="1225" priority="1567" stopIfTrue="1" operator="containsText" text="ADD ITEM IN PARTS SHEET">
      <formula>NOT(ISERROR(SEARCH("ADD ITEM IN PARTS SHEET",C670)))</formula>
    </cfRule>
  </conditionalFormatting>
  <conditionalFormatting sqref="C670:C671">
    <cfRule type="containsText" dxfId="1224" priority="1563" stopIfTrue="1" operator="containsText" text="ADD ITEM IN PARTS SHEET">
      <formula>NOT(ISERROR(SEARCH("ADD ITEM IN PARTS SHEET",C670)))</formula>
    </cfRule>
  </conditionalFormatting>
  <conditionalFormatting sqref="C671">
    <cfRule type="containsText" dxfId="1223" priority="1553" stopIfTrue="1" operator="containsText" text="ADD ITEM IN PARTS SHEET">
      <formula>NOT(ISERROR(SEARCH("ADD ITEM IN PARTS SHEET",C671)))</formula>
    </cfRule>
    <cfRule type="containsText" dxfId="1222" priority="1554" stopIfTrue="1" operator="containsText" text="INSERT LINE WITH FORMULA TO ADD ITEMS">
      <formula>NOT(ISERROR(SEARCH("INSERT LINE WITH FORMULA TO ADD ITEMS",C671)))</formula>
    </cfRule>
    <cfRule type="containsText" dxfId="1221" priority="1555" stopIfTrue="1" operator="containsText" text="ADD ITEM IN PARTS SHEET">
      <formula>NOT(ISERROR(SEARCH("ADD ITEM IN PARTS SHEET",C671)))</formula>
    </cfRule>
    <cfRule type="containsText" dxfId="1220" priority="1556" stopIfTrue="1" operator="containsText" text="ADD ITEM IN PARTS SHEET">
      <formula>NOT(ISERROR(SEARCH("ADD ITEM IN PARTS SHEET",C671)))</formula>
    </cfRule>
    <cfRule type="containsText" dxfId="1219" priority="1557" stopIfTrue="1" operator="containsText" text="INSERT LINE WITH FORMULA TO ADD ITEMS">
      <formula>NOT(ISERROR(SEARCH("INSERT LINE WITH FORMULA TO ADD ITEMS",C671)))</formula>
    </cfRule>
    <cfRule type="containsText" dxfId="1218" priority="1558" stopIfTrue="1" operator="containsText" text="ADD ITEM IN PARTS SHEET">
      <formula>NOT(ISERROR(SEARCH("ADD ITEM IN PARTS SHEET",C671)))</formula>
    </cfRule>
    <cfRule type="containsText" dxfId="1217" priority="1559" stopIfTrue="1" operator="containsText" text="INSERT LINE WITH FORMULA TO ADD ITEMS">
      <formula>NOT(ISERROR(SEARCH("INSERT LINE WITH FORMULA TO ADD ITEMS",C671)))</formula>
    </cfRule>
    <cfRule type="containsText" dxfId="1216" priority="1560" stopIfTrue="1" operator="containsText" text="ADD ITEM IN PARTS SHEET">
      <formula>NOT(ISERROR(SEARCH("ADD ITEM IN PARTS SHEET",C671)))</formula>
    </cfRule>
    <cfRule type="containsText" dxfId="1215" priority="1561" stopIfTrue="1" operator="containsText" text="ADD ITEM IN PARTS SHEET">
      <formula>NOT(ISERROR(SEARCH("ADD ITEM IN PARTS SHEET",C671)))</formula>
    </cfRule>
    <cfRule type="containsText" dxfId="1214" priority="1562" stopIfTrue="1" operator="containsText" text="INSERT LINE WITH FORMULA TO ADD ITEMS">
      <formula>NOT(ISERROR(SEARCH("INSERT LINE WITH FORMULA TO ADD ITEMS",C671)))</formula>
    </cfRule>
  </conditionalFormatting>
  <conditionalFormatting sqref="C671:C672">
    <cfRule type="containsText" dxfId="1213" priority="1388" stopIfTrue="1" operator="containsText" text="ADD ITEM IN PARTS SHEET">
      <formula>NOT(ISERROR(SEARCH("ADD ITEM IN PARTS SHEET",C671)))</formula>
    </cfRule>
  </conditionalFormatting>
  <conditionalFormatting sqref="C672">
    <cfRule type="containsText" dxfId="1212" priority="1384" stopIfTrue="1" operator="containsText" text="ADD ITEM IN PARTS SHEET">
      <formula>NOT(ISERROR(SEARCH("ADD ITEM IN PARTS SHEET",C672)))</formula>
    </cfRule>
    <cfRule type="containsText" dxfId="1211" priority="1385" stopIfTrue="1" operator="containsText" text="ADD ITEM IN PARTS SHEET">
      <formula>NOT(ISERROR(SEARCH("ADD ITEM IN PARTS SHEET",C672)))</formula>
    </cfRule>
    <cfRule type="containsText" dxfId="1210" priority="1386" stopIfTrue="1" operator="containsText" text="INSERT LINE WITH FORMULA TO ADD ITEMS">
      <formula>NOT(ISERROR(SEARCH("INSERT LINE WITH FORMULA TO ADD ITEMS",C672)))</formula>
    </cfRule>
    <cfRule type="containsText" dxfId="1209" priority="1387" stopIfTrue="1" operator="containsText" text="ADD ITEM IN PARTS SHEET">
      <formula>NOT(ISERROR(SEARCH("ADD ITEM IN PARTS SHEET",C672)))</formula>
    </cfRule>
    <cfRule type="containsText" dxfId="1208" priority="1389" stopIfTrue="1" operator="containsText" text="INSERT LINE WITH FORMULA TO ADD ITEMS">
      <formula>NOT(ISERROR(SEARCH("INSERT LINE WITH FORMULA TO ADD ITEMS",C672)))</formula>
    </cfRule>
  </conditionalFormatting>
  <conditionalFormatting sqref="C672:C674">
    <cfRule type="containsText" dxfId="1207" priority="1381" stopIfTrue="1" operator="containsText" text="ADD ITEM IN PARTS SHEET">
      <formula>NOT(ISERROR(SEARCH("ADD ITEM IN PARTS SHEET",C672)))</formula>
    </cfRule>
  </conditionalFormatting>
  <conditionalFormatting sqref="C672:C676">
    <cfRule type="containsText" dxfId="1206" priority="1382" stopIfTrue="1" operator="containsText" text="ADD ITEM IN PARTS SHEET">
      <formula>NOT(ISERROR(SEARCH("ADD ITEM IN PARTS SHEET",C672)))</formula>
    </cfRule>
    <cfRule type="containsText" dxfId="1205" priority="1383" stopIfTrue="1" operator="containsText" text="INSERT LINE WITH FORMULA TO ADD ITEMS">
      <formula>NOT(ISERROR(SEARCH("INSERT LINE WITH FORMULA TO ADD ITEMS",C672)))</formula>
    </cfRule>
  </conditionalFormatting>
  <conditionalFormatting sqref="C673">
    <cfRule type="containsText" dxfId="1204" priority="1378" stopIfTrue="1" operator="containsText" text="ADD ITEM IN PARTS SHEET">
      <formula>NOT(ISERROR(SEARCH("ADD ITEM IN PARTS SHEET",C673)))</formula>
    </cfRule>
    <cfRule type="containsText" dxfId="1203" priority="1379" stopIfTrue="1" operator="containsText" text="ADD ITEM IN PARTS SHEET">
      <formula>NOT(ISERROR(SEARCH("ADD ITEM IN PARTS SHEET",C673)))</formula>
    </cfRule>
    <cfRule type="containsText" dxfId="1202" priority="1380" stopIfTrue="1" operator="containsText" text="INSERT LINE WITH FORMULA TO ADD ITEMS">
      <formula>NOT(ISERROR(SEARCH("INSERT LINE WITH FORMULA TO ADD ITEMS",C673)))</formula>
    </cfRule>
  </conditionalFormatting>
  <conditionalFormatting sqref="C677:C679">
    <cfRule type="containsText" dxfId="1201" priority="1375" stopIfTrue="1" operator="containsText" text="ADD ITEM IN PARTS SHEET">
      <formula>NOT(ISERROR(SEARCH("ADD ITEM IN PARTS SHEET",C677)))</formula>
    </cfRule>
  </conditionalFormatting>
  <conditionalFormatting sqref="C677:C680">
    <cfRule type="containsText" dxfId="1200" priority="1376" stopIfTrue="1" operator="containsText" text="ADD ITEM IN PARTS SHEET">
      <formula>NOT(ISERROR(SEARCH("ADD ITEM IN PARTS SHEET",C677)))</formula>
    </cfRule>
    <cfRule type="containsText" dxfId="1199" priority="1377" stopIfTrue="1" operator="containsText" text="INSERT LINE WITH FORMULA TO ADD ITEMS">
      <formula>NOT(ISERROR(SEARCH("INSERT LINE WITH FORMULA TO ADD ITEMS",C677)))</formula>
    </cfRule>
  </conditionalFormatting>
  <conditionalFormatting sqref="C678:C683 C670">
    <cfRule type="containsText" dxfId="1198" priority="1575" stopIfTrue="1" operator="containsText" text="ADD ITEM IN PARTS SHEET">
      <formula>NOT(ISERROR(SEARCH("ADD ITEM IN PARTS SHEET",C670)))</formula>
    </cfRule>
  </conditionalFormatting>
  <conditionalFormatting sqref="C680">
    <cfRule type="containsText" dxfId="1197" priority="1568" stopIfTrue="1" operator="containsText" text="ADD ITEM IN PARTS SHEET">
      <formula>NOT(ISERROR(SEARCH("ADD ITEM IN PARTS SHEET",C680)))</formula>
    </cfRule>
    <cfRule type="containsText" dxfId="1196" priority="1569" stopIfTrue="1" operator="containsText" text="INSERT LINE WITH FORMULA TO ADD ITEMS">
      <formula>NOT(ISERROR(SEARCH("INSERT LINE WITH FORMULA TO ADD ITEMS",C680)))</formula>
    </cfRule>
  </conditionalFormatting>
  <conditionalFormatting sqref="C681:C688">
    <cfRule type="containsText" dxfId="1195" priority="1373" stopIfTrue="1" operator="containsText" text="ADD ITEM IN PARTS SHEET">
      <formula>NOT(ISERROR(SEARCH("ADD ITEM IN PARTS SHEET",C681)))</formula>
    </cfRule>
  </conditionalFormatting>
  <conditionalFormatting sqref="C682">
    <cfRule type="containsText" dxfId="1194" priority="1573" stopIfTrue="1" operator="containsText" text="ADD ITEM IN PARTS SHEET">
      <formula>NOT(ISERROR(SEARCH("ADD ITEM IN PARTS SHEET",C682)))</formula>
    </cfRule>
    <cfRule type="containsText" dxfId="1193" priority="1574" stopIfTrue="1" operator="containsText" text="INSERT LINE WITH FORMULA TO ADD ITEMS">
      <formula>NOT(ISERROR(SEARCH("INSERT LINE WITH FORMULA TO ADD ITEMS",C682)))</formula>
    </cfRule>
  </conditionalFormatting>
  <conditionalFormatting sqref="C683">
    <cfRule type="containsText" dxfId="1192" priority="1577" stopIfTrue="1" operator="containsText" text="ADD ITEM IN PARTS SHEET">
      <formula>NOT(ISERROR(SEARCH("ADD ITEM IN PARTS SHEET",C683)))</formula>
    </cfRule>
    <cfRule type="containsText" dxfId="1191" priority="1578" stopIfTrue="1" operator="containsText" text="ADD ITEM IN PARTS SHEET">
      <formula>NOT(ISERROR(SEARCH("ADD ITEM IN PARTS SHEET",C683)))</formula>
    </cfRule>
    <cfRule type="containsText" dxfId="1190" priority="1579" stopIfTrue="1" operator="containsText" text="INSERT LINE WITH FORMULA TO ADD ITEMS">
      <formula>NOT(ISERROR(SEARCH("INSERT LINE WITH FORMULA TO ADD ITEMS",C683)))</formula>
    </cfRule>
  </conditionalFormatting>
  <conditionalFormatting sqref="C684:C688">
    <cfRule type="containsText" dxfId="1189" priority="1369" stopIfTrue="1" operator="containsText" text="ADD ITEM IN PARTS SHEET">
      <formula>NOT(ISERROR(SEARCH("ADD ITEM IN PARTS SHEET",C684)))</formula>
    </cfRule>
    <cfRule type="containsText" dxfId="1188" priority="1370" stopIfTrue="1" operator="containsText" text="INSERT LINE WITH FORMULA TO ADD ITEMS">
      <formula>NOT(ISERROR(SEARCH("INSERT LINE WITH FORMULA TO ADD ITEMS",C684)))</formula>
    </cfRule>
    <cfRule type="containsText" dxfId="1187" priority="1371" stopIfTrue="1" operator="containsText" text="ADD ITEM IN PARTS SHEET">
      <formula>NOT(ISERROR(SEARCH("ADD ITEM IN PARTS SHEET",C684)))</formula>
    </cfRule>
    <cfRule type="containsText" dxfId="1186" priority="1372" stopIfTrue="1" operator="containsText" text="INSERT LINE WITH FORMULA TO ADD ITEMS">
      <formula>NOT(ISERROR(SEARCH("INSERT LINE WITH FORMULA TO ADD ITEMS",C684)))</formula>
    </cfRule>
    <cfRule type="containsText" dxfId="1185" priority="1374" stopIfTrue="1" operator="containsText" text="INSERT LINE WITH FORMULA TO ADD ITEMS">
      <formula>NOT(ISERROR(SEARCH("INSERT LINE WITH FORMULA TO ADD ITEMS",C684)))</formula>
    </cfRule>
  </conditionalFormatting>
  <conditionalFormatting sqref="C684:C689">
    <cfRule type="containsText" dxfId="1184" priority="1366" stopIfTrue="1" operator="containsText" text="ADD ITEM IN PARTS SHEET">
      <formula>NOT(ISERROR(SEARCH("ADD ITEM IN PARTS SHEET",C684)))</formula>
    </cfRule>
    <cfRule type="containsText" dxfId="1183" priority="1367" stopIfTrue="1" operator="containsText" text="ADD ITEM IN PARTS SHEET">
      <formula>NOT(ISERROR(SEARCH("ADD ITEM IN PARTS SHEET",C684)))</formula>
    </cfRule>
  </conditionalFormatting>
  <conditionalFormatting sqref="C689">
    <cfRule type="containsText" dxfId="1182" priority="1363" stopIfTrue="1" operator="containsText" text="ADD ITEM IN PARTS SHEET">
      <formula>NOT(ISERROR(SEARCH("ADD ITEM IN PARTS SHEET",C689)))</formula>
    </cfRule>
    <cfRule type="containsText" dxfId="1181" priority="1364" stopIfTrue="1" operator="containsText" text="ADD ITEM IN PARTS SHEET">
      <formula>NOT(ISERROR(SEARCH("ADD ITEM IN PARTS SHEET",C689)))</formula>
    </cfRule>
    <cfRule type="containsText" dxfId="1180" priority="1365" stopIfTrue="1" operator="containsText" text="INSERT LINE WITH FORMULA TO ADD ITEMS">
      <formula>NOT(ISERROR(SEARCH("INSERT LINE WITH FORMULA TO ADD ITEMS",C689)))</formula>
    </cfRule>
    <cfRule type="containsText" dxfId="1179" priority="1368" stopIfTrue="1" operator="containsText" text="INSERT LINE WITH FORMULA TO ADD ITEMS">
      <formula>NOT(ISERROR(SEARCH("INSERT LINE WITH FORMULA TO ADD ITEMS",C689)))</formula>
    </cfRule>
  </conditionalFormatting>
  <conditionalFormatting sqref="C689:C692">
    <cfRule type="containsText" dxfId="1178" priority="1360" stopIfTrue="1" operator="containsText" text="ADD ITEM IN PARTS SHEET">
      <formula>NOT(ISERROR(SEARCH("ADD ITEM IN PARTS SHEET",C689)))</formula>
    </cfRule>
  </conditionalFormatting>
  <conditionalFormatting sqref="C689:C695">
    <cfRule type="containsText" dxfId="1177" priority="1361" stopIfTrue="1" operator="containsText" text="ADD ITEM IN PARTS SHEET">
      <formula>NOT(ISERROR(SEARCH("ADD ITEM IN PARTS SHEET",C689)))</formula>
    </cfRule>
    <cfRule type="containsText" dxfId="1176" priority="1362" stopIfTrue="1" operator="containsText" text="INSERT LINE WITH FORMULA TO ADD ITEMS">
      <formula>NOT(ISERROR(SEARCH("INSERT LINE WITH FORMULA TO ADD ITEMS",C689)))</formula>
    </cfRule>
  </conditionalFormatting>
  <conditionalFormatting sqref="C690">
    <cfRule type="containsText" dxfId="1175" priority="1357" stopIfTrue="1" operator="containsText" text="ADD ITEM IN PARTS SHEET">
      <formula>NOT(ISERROR(SEARCH("ADD ITEM IN PARTS SHEET",C690)))</formula>
    </cfRule>
    <cfRule type="containsText" dxfId="1174" priority="1358" stopIfTrue="1" operator="containsText" text="ADD ITEM IN PARTS SHEET">
      <formula>NOT(ISERROR(SEARCH("ADD ITEM IN PARTS SHEET",C690)))</formula>
    </cfRule>
    <cfRule type="containsText" dxfId="1173" priority="1359" stopIfTrue="1" operator="containsText" text="INSERT LINE WITH FORMULA TO ADD ITEMS">
      <formula>NOT(ISERROR(SEARCH("INSERT LINE WITH FORMULA TO ADD ITEMS",C690)))</formula>
    </cfRule>
  </conditionalFormatting>
  <conditionalFormatting sqref="C696">
    <cfRule type="containsText" dxfId="1172" priority="1342" stopIfTrue="1" operator="containsText" text="ADD ITEM IN PARTS SHEET">
      <formula>NOT(ISERROR(SEARCH("ADD ITEM IN PARTS SHEET",C696)))</formula>
    </cfRule>
    <cfRule type="containsText" dxfId="1171" priority="1343" stopIfTrue="1" operator="containsText" text="ADD ITEM IN PARTS SHEET">
      <formula>NOT(ISERROR(SEARCH("ADD ITEM IN PARTS SHEET",C696)))</formula>
    </cfRule>
    <cfRule type="containsText" dxfId="1170" priority="1344" stopIfTrue="1" operator="containsText" text="INSERT LINE WITH FORMULA TO ADD ITEMS">
      <formula>NOT(ISERROR(SEARCH("INSERT LINE WITH FORMULA TO ADD ITEMS",C696)))</formula>
    </cfRule>
    <cfRule type="containsText" dxfId="1169" priority="1345" stopIfTrue="1" operator="containsText" text="ADD ITEM IN PARTS SHEET">
      <formula>NOT(ISERROR(SEARCH("ADD ITEM IN PARTS SHEET",C696)))</formula>
    </cfRule>
    <cfRule type="containsText" dxfId="1168" priority="1346" stopIfTrue="1" operator="containsText" text="INSERT LINE WITH FORMULA TO ADD ITEMS">
      <formula>NOT(ISERROR(SEARCH("INSERT LINE WITH FORMULA TO ADD ITEMS",C696)))</formula>
    </cfRule>
    <cfRule type="containsText" dxfId="1167" priority="1347" stopIfTrue="1" operator="containsText" text="ADD ITEM IN PARTS SHEET">
      <formula>NOT(ISERROR(SEARCH("ADD ITEM IN PARTS SHEET",C696)))</formula>
    </cfRule>
    <cfRule type="containsText" dxfId="1166" priority="1348" stopIfTrue="1" operator="containsText" text="INSERT LINE WITH FORMULA TO ADD ITEMS">
      <formula>NOT(ISERROR(SEARCH("INSERT LINE WITH FORMULA TO ADD ITEMS",C696)))</formula>
    </cfRule>
  </conditionalFormatting>
  <conditionalFormatting sqref="C696:C702">
    <cfRule type="containsText" dxfId="1165" priority="1312" stopIfTrue="1" operator="containsText" text="ADD ITEM IN PARTS SHEET">
      <formula>NOT(ISERROR(SEARCH("ADD ITEM IN PARTS SHEET",C696)))</formula>
    </cfRule>
    <cfRule type="containsText" dxfId="1164" priority="1314" stopIfTrue="1" operator="containsText" text="INSERT LINE WITH FORMULA TO ADD ITEMS">
      <formula>NOT(ISERROR(SEARCH("INSERT LINE WITH FORMULA TO ADD ITEMS",C696)))</formula>
    </cfRule>
  </conditionalFormatting>
  <conditionalFormatting sqref="C697:C702">
    <cfRule type="containsText" dxfId="1163" priority="1313" stopIfTrue="1" operator="containsText" text="ADD ITEM IN PARTS SHEET">
      <formula>NOT(ISERROR(SEARCH("ADD ITEM IN PARTS SHEET",C697)))</formula>
    </cfRule>
  </conditionalFormatting>
  <conditionalFormatting sqref="C698">
    <cfRule type="containsText" dxfId="1162" priority="1306" stopIfTrue="1" operator="containsText" text="ADD ITEM IN PARTS SHEET">
      <formula>NOT(ISERROR(SEARCH("ADD ITEM IN PARTS SHEET",C698)))</formula>
    </cfRule>
    <cfRule type="containsText" dxfId="1161" priority="1307" stopIfTrue="1" operator="containsText" text="INSERT LINE WITH FORMULA TO ADD ITEMS">
      <formula>NOT(ISERROR(SEARCH("INSERT LINE WITH FORMULA TO ADD ITEMS",C698)))</formula>
    </cfRule>
    <cfRule type="containsText" dxfId="1160" priority="1308" stopIfTrue="1" operator="containsText" text="ADD ITEM IN PARTS SHEET">
      <formula>NOT(ISERROR(SEARCH("ADD ITEM IN PARTS SHEET",C698)))</formula>
    </cfRule>
  </conditionalFormatting>
  <conditionalFormatting sqref="C698:C702">
    <cfRule type="containsText" dxfId="1159" priority="1309" stopIfTrue="1" operator="containsText" text="ADD ITEM IN PARTS SHEET">
      <formula>NOT(ISERROR(SEARCH("ADD ITEM IN PARTS SHEET",C698)))</formula>
    </cfRule>
    <cfRule type="containsText" dxfId="1158" priority="1310" stopIfTrue="1" operator="containsText" text="INSERT LINE WITH FORMULA TO ADD ITEMS">
      <formula>NOT(ISERROR(SEARCH("INSERT LINE WITH FORMULA TO ADD ITEMS",C698)))</formula>
    </cfRule>
  </conditionalFormatting>
  <conditionalFormatting sqref="C699:C702">
    <cfRule type="containsText" dxfId="1157" priority="1311" stopIfTrue="1" operator="containsText" text="ADD ITEM IN PARTS SHEET">
      <formula>NOT(ISERROR(SEARCH("ADD ITEM IN PARTS SHEET",C699)))</formula>
    </cfRule>
  </conditionalFormatting>
  <conditionalFormatting sqref="C703">
    <cfRule type="containsText" dxfId="1156" priority="1152" stopIfTrue="1" operator="containsText" text="ADD ITEM IN PARTS SHEET">
      <formula>NOT(ISERROR(SEARCH("ADD ITEM IN PARTS SHEET",C703)))</formula>
    </cfRule>
    <cfRule type="containsText" dxfId="1155" priority="1153" stopIfTrue="1" operator="containsText" text="INSERT LINE WITH FORMULA TO ADD ITEMS">
      <formula>NOT(ISERROR(SEARCH("INSERT LINE WITH FORMULA TO ADD ITEMS",C703)))</formula>
    </cfRule>
    <cfRule type="containsText" dxfId="1154" priority="1154" stopIfTrue="1" operator="containsText" text="ADD ITEM IN PARTS SHEET">
      <formula>NOT(ISERROR(SEARCH("ADD ITEM IN PARTS SHEET",C703)))</formula>
    </cfRule>
    <cfRule type="containsText" dxfId="1153" priority="1155" stopIfTrue="1" operator="containsText" text="ADD ITEM IN PARTS SHEET">
      <formula>NOT(ISERROR(SEARCH("ADD ITEM IN PARTS SHEET",C703)))</formula>
    </cfRule>
    <cfRule type="containsText" dxfId="1152" priority="1156" stopIfTrue="1" operator="containsText" text="INSERT LINE WITH FORMULA TO ADD ITEMS">
      <formula>NOT(ISERROR(SEARCH("INSERT LINE WITH FORMULA TO ADD ITEMS",C703)))</formula>
    </cfRule>
    <cfRule type="containsText" dxfId="1151" priority="1157" stopIfTrue="1" operator="containsText" text="ADD ITEM IN PARTS SHEET">
      <formula>NOT(ISERROR(SEARCH("ADD ITEM IN PARTS SHEET",C703)))</formula>
    </cfRule>
    <cfRule type="containsText" dxfId="1150" priority="1158" stopIfTrue="1" operator="containsText" text="INSERT LINE WITH FORMULA TO ADD ITEMS">
      <formula>NOT(ISERROR(SEARCH("INSERT LINE WITH FORMULA TO ADD ITEMS",C703)))</formula>
    </cfRule>
    <cfRule type="containsText" dxfId="1149" priority="1159" stopIfTrue="1" operator="containsText" text="ADD ITEM IN PARTS SHEET">
      <formula>NOT(ISERROR(SEARCH("ADD ITEM IN PARTS SHEET",C703)))</formula>
    </cfRule>
    <cfRule type="containsText" dxfId="1148" priority="1160" stopIfTrue="1" operator="containsText" text="INSERT LINE WITH FORMULA TO ADD ITEMS">
      <formula>NOT(ISERROR(SEARCH("INSERT LINE WITH FORMULA TO ADD ITEMS",C703)))</formula>
    </cfRule>
    <cfRule type="containsText" dxfId="1147" priority="1161" stopIfTrue="1" operator="containsText" text="ADD ITEM IN PARTS SHEET">
      <formula>NOT(ISERROR(SEARCH("ADD ITEM IN PARTS SHEET",C703)))</formula>
    </cfRule>
    <cfRule type="containsText" dxfId="1146" priority="1162" stopIfTrue="1" operator="containsText" text="ADD ITEM IN PARTS SHEET">
      <formula>NOT(ISERROR(SEARCH("ADD ITEM IN PARTS SHEET",C703)))</formula>
    </cfRule>
    <cfRule type="containsText" dxfId="1145" priority="1163" stopIfTrue="1" operator="containsText" text="INSERT LINE WITH FORMULA TO ADD ITEMS">
      <formula>NOT(ISERROR(SEARCH("INSERT LINE WITH FORMULA TO ADD ITEMS",C703)))</formula>
    </cfRule>
  </conditionalFormatting>
  <conditionalFormatting sqref="C705">
    <cfRule type="containsText" dxfId="1144" priority="251" stopIfTrue="1" operator="containsText" text="ADD ITEM IN PARTS SHEET">
      <formula>NOT(ISERROR(SEARCH("ADD ITEM IN PARTS SHEET",C705)))</formula>
    </cfRule>
    <cfRule type="containsText" dxfId="1143" priority="252" stopIfTrue="1" operator="containsText" text="INSERT LINE WITH FORMULA TO ADD ITEMS">
      <formula>NOT(ISERROR(SEARCH("INSERT LINE WITH FORMULA TO ADD ITEMS",C705)))</formula>
    </cfRule>
    <cfRule type="containsText" dxfId="1142" priority="253" stopIfTrue="1" operator="containsText" text="ADD ITEM IN PARTS SHEET">
      <formula>NOT(ISERROR(SEARCH("ADD ITEM IN PARTS SHEET",C705)))</formula>
    </cfRule>
    <cfRule type="containsText" dxfId="1141" priority="254" stopIfTrue="1" operator="containsText" text="ADD ITEM IN PARTS SHEET">
      <formula>NOT(ISERROR(SEARCH("ADD ITEM IN PARTS SHEET",C705)))</formula>
    </cfRule>
    <cfRule type="containsText" dxfId="1140" priority="255" stopIfTrue="1" operator="containsText" text="INSERT LINE WITH FORMULA TO ADD ITEMS">
      <formula>NOT(ISERROR(SEARCH("INSERT LINE WITH FORMULA TO ADD ITEMS",C705)))</formula>
    </cfRule>
  </conditionalFormatting>
  <conditionalFormatting sqref="C705:C708">
    <cfRule type="containsText" dxfId="1139" priority="256" stopIfTrue="1" operator="containsText" text="ADD ITEM IN PARTS SHEET">
      <formula>NOT(ISERROR(SEARCH("ADD ITEM IN PARTS SHEET",C705)))</formula>
    </cfRule>
    <cfRule type="containsText" dxfId="1138" priority="1269" stopIfTrue="1" operator="containsText" text="ADD ITEM IN PARTS SHEET">
      <formula>NOT(ISERROR(SEARCH("ADD ITEM IN PARTS SHEET",C705)))</formula>
    </cfRule>
    <cfRule type="containsText" dxfId="1137" priority="1270" stopIfTrue="1" operator="containsText" text="INSERT LINE WITH FORMULA TO ADD ITEMS">
      <formula>NOT(ISERROR(SEARCH("INSERT LINE WITH FORMULA TO ADD ITEMS",C705)))</formula>
    </cfRule>
  </conditionalFormatting>
  <conditionalFormatting sqref="C708">
    <cfRule type="containsText" dxfId="1136" priority="1271" stopIfTrue="1" operator="containsText" text="ADD ITEM IN PARTS SHEET">
      <formula>NOT(ISERROR(SEARCH("ADD ITEM IN PARTS SHEET",C708)))</formula>
    </cfRule>
    <cfRule type="containsText" dxfId="1135" priority="1272" stopIfTrue="1" operator="containsText" text="ADD ITEM IN PARTS SHEET">
      <formula>NOT(ISERROR(SEARCH("ADD ITEM IN PARTS SHEET",C708)))</formula>
    </cfRule>
    <cfRule type="containsText" dxfId="1134" priority="1273" stopIfTrue="1" operator="containsText" text="INSERT LINE WITH FORMULA TO ADD ITEMS">
      <formula>NOT(ISERROR(SEARCH("INSERT LINE WITH FORMULA TO ADD ITEMS",C708)))</formula>
    </cfRule>
    <cfRule type="containsText" dxfId="1133" priority="1274" stopIfTrue="1" operator="containsText" text="ADD ITEM IN PARTS SHEET">
      <formula>NOT(ISERROR(SEARCH("ADD ITEM IN PARTS SHEET",C708)))</formula>
    </cfRule>
    <cfRule type="containsText" dxfId="1132" priority="1275" stopIfTrue="1" operator="containsText" text="ADD ITEM IN PARTS SHEET">
      <formula>NOT(ISERROR(SEARCH("ADD ITEM IN PARTS SHEET",C708)))</formula>
    </cfRule>
    <cfRule type="containsText" dxfId="1131" priority="1276" stopIfTrue="1" operator="containsText" text="INSERT LINE WITH FORMULA TO ADD ITEMS">
      <formula>NOT(ISERROR(SEARCH("INSERT LINE WITH FORMULA TO ADD ITEMS",C708)))</formula>
    </cfRule>
    <cfRule type="containsText" dxfId="1130" priority="1277" stopIfTrue="1" operator="containsText" text="ADD ITEM IN PARTS SHEET">
      <formula>NOT(ISERROR(SEARCH("ADD ITEM IN PARTS SHEET",C708)))</formula>
    </cfRule>
    <cfRule type="containsText" dxfId="1129" priority="1278" stopIfTrue="1" operator="containsText" text="ADD ITEM IN PARTS SHEET">
      <formula>NOT(ISERROR(SEARCH("ADD ITEM IN PARTS SHEET",C708)))</formula>
    </cfRule>
    <cfRule type="containsText" dxfId="1128" priority="1279" stopIfTrue="1" operator="containsText" text="INSERT LINE WITH FORMULA TO ADD ITEMS">
      <formula>NOT(ISERROR(SEARCH("INSERT LINE WITH FORMULA TO ADD ITEMS",C708)))</formula>
    </cfRule>
  </conditionalFormatting>
  <conditionalFormatting sqref="C708:C709 C711:C717">
    <cfRule type="containsText" dxfId="1127" priority="1280" stopIfTrue="1" operator="containsText" text="ADD ITEM IN PARTS SHEET">
      <formula>NOT(ISERROR(SEARCH("ADD ITEM IN PARTS SHEET",C708)))</formula>
    </cfRule>
    <cfRule type="containsText" dxfId="1126" priority="1281" stopIfTrue="1" operator="containsText" text="ADD ITEM IN PARTS SHEET">
      <formula>NOT(ISERROR(SEARCH("ADD ITEM IN PARTS SHEET",C708)))</formula>
    </cfRule>
    <cfRule type="containsText" dxfId="1125" priority="1282" stopIfTrue="1" operator="containsText" text="INSERT LINE WITH FORMULA TO ADD ITEMS">
      <formula>NOT(ISERROR(SEARCH("INSERT LINE WITH FORMULA TO ADD ITEMS",C708)))</formula>
    </cfRule>
  </conditionalFormatting>
  <conditionalFormatting sqref="C709 C711:C716">
    <cfRule type="containsText" dxfId="1124" priority="1297" stopIfTrue="1" operator="containsText" text="ADD ITEM IN PARTS SHEET">
      <formula>NOT(ISERROR(SEARCH("ADD ITEM IN PARTS SHEET",C709)))</formula>
    </cfRule>
    <cfRule type="containsText" dxfId="1123" priority="1298" stopIfTrue="1" operator="containsText" text="ADD ITEM IN PARTS SHEET">
      <formula>NOT(ISERROR(SEARCH("ADD ITEM IN PARTS SHEET",C709)))</formula>
    </cfRule>
    <cfRule type="containsText" dxfId="1122" priority="1299" stopIfTrue="1" operator="containsText" text="INSERT LINE WITH FORMULA TO ADD ITEMS">
      <formula>NOT(ISERROR(SEARCH("INSERT LINE WITH FORMULA TO ADD ITEMS",C709)))</formula>
    </cfRule>
    <cfRule type="containsText" dxfId="1121" priority="1300" stopIfTrue="1" operator="containsText" text="ADD ITEM IN PARTS SHEET">
      <formula>NOT(ISERROR(SEARCH("ADD ITEM IN PARTS SHEET",C709)))</formula>
    </cfRule>
    <cfRule type="containsText" dxfId="1120" priority="1301" stopIfTrue="1" operator="containsText" text="ADD ITEM IN PARTS SHEET">
      <formula>NOT(ISERROR(SEARCH("ADD ITEM IN PARTS SHEET",C709)))</formula>
    </cfRule>
    <cfRule type="containsText" dxfId="1119" priority="1302" stopIfTrue="1" operator="containsText" text="INSERT LINE WITH FORMULA TO ADD ITEMS">
      <formula>NOT(ISERROR(SEARCH("INSERT LINE WITH FORMULA TO ADD ITEMS",C709)))</formula>
    </cfRule>
  </conditionalFormatting>
  <conditionalFormatting sqref="C709 C711:C717 C721">
    <cfRule type="containsText" dxfId="1118" priority="1303" stopIfTrue="1" operator="containsText" text="ADD ITEM IN PARTS SHEET">
      <formula>NOT(ISERROR(SEARCH("ADD ITEM IN PARTS SHEET",C709)))</formula>
    </cfRule>
    <cfRule type="containsText" dxfId="1117" priority="1304" stopIfTrue="1" operator="containsText" text="ADD ITEM IN PARTS SHEET">
      <formula>NOT(ISERROR(SEARCH("ADD ITEM IN PARTS SHEET",C709)))</formula>
    </cfRule>
    <cfRule type="containsText" dxfId="1116" priority="1305" stopIfTrue="1" operator="containsText" text="INSERT LINE WITH FORMULA TO ADD ITEMS">
      <formula>NOT(ISERROR(SEARCH("INSERT LINE WITH FORMULA TO ADD ITEMS",C709)))</formula>
    </cfRule>
  </conditionalFormatting>
  <conditionalFormatting sqref="C710">
    <cfRule type="containsText" dxfId="1115" priority="104" stopIfTrue="1" operator="containsText" text="ADD ITEM IN PARTS SHEET">
      <formula>NOT(ISERROR(SEARCH("ADD ITEM IN PARTS SHEET",C710)))</formula>
    </cfRule>
    <cfRule type="containsText" dxfId="1114" priority="105" stopIfTrue="1" operator="containsText" text="ADD ITEM IN PARTS SHEET">
      <formula>NOT(ISERROR(SEARCH("ADD ITEM IN PARTS SHEET",C710)))</formula>
    </cfRule>
    <cfRule type="containsText" dxfId="1113" priority="106" stopIfTrue="1" operator="containsText" text="INSERT LINE WITH FORMULA TO ADD ITEMS">
      <formula>NOT(ISERROR(SEARCH("INSERT LINE WITH FORMULA TO ADD ITEMS",C710)))</formula>
    </cfRule>
    <cfRule type="containsText" dxfId="1112" priority="107" stopIfTrue="1" operator="containsText" text="ADD ITEM IN PARTS SHEET">
      <formula>NOT(ISERROR(SEARCH("ADD ITEM IN PARTS SHEET",C710)))</formula>
    </cfRule>
    <cfRule type="containsText" dxfId="1111" priority="108" stopIfTrue="1" operator="containsText" text="ADD ITEM IN PARTS SHEET">
      <formula>NOT(ISERROR(SEARCH("ADD ITEM IN PARTS SHEET",C710)))</formula>
    </cfRule>
    <cfRule type="containsText" dxfId="1110" priority="109" stopIfTrue="1" operator="containsText" text="INSERT LINE WITH FORMULA TO ADD ITEMS">
      <formula>NOT(ISERROR(SEARCH("INSERT LINE WITH FORMULA TO ADD ITEMS",C710)))</formula>
    </cfRule>
  </conditionalFormatting>
  <conditionalFormatting sqref="C717:C719">
    <cfRule type="containsText" dxfId="1109" priority="287" stopIfTrue="1" operator="containsText" text="ADD ITEM IN PARTS SHEET">
      <formula>NOT(ISERROR(SEARCH("ADD ITEM IN PARTS SHEET",C717)))</formula>
    </cfRule>
    <cfRule type="containsText" dxfId="1108" priority="288" stopIfTrue="1" operator="containsText" text="ADD ITEM IN PARTS SHEET">
      <formula>NOT(ISERROR(SEARCH("ADD ITEM IN PARTS SHEET",C717)))</formula>
    </cfRule>
    <cfRule type="containsText" dxfId="1107" priority="289" stopIfTrue="1" operator="containsText" text="INSERT LINE WITH FORMULA TO ADD ITEMS">
      <formula>NOT(ISERROR(SEARCH("INSERT LINE WITH FORMULA TO ADD ITEMS",C717)))</formula>
    </cfRule>
  </conditionalFormatting>
  <conditionalFormatting sqref="C718:C719">
    <cfRule type="containsText" dxfId="1106" priority="275" stopIfTrue="1" operator="containsText" text="ADD ITEM IN PARTS SHEET">
      <formula>NOT(ISERROR(SEARCH("ADD ITEM IN PARTS SHEET",C718)))</formula>
    </cfRule>
    <cfRule type="containsText" dxfId="1105" priority="276" stopIfTrue="1" operator="containsText" text="ADD ITEM IN PARTS SHEET">
      <formula>NOT(ISERROR(SEARCH("ADD ITEM IN PARTS SHEET",C718)))</formula>
    </cfRule>
    <cfRule type="containsText" dxfId="1104" priority="277" stopIfTrue="1" operator="containsText" text="INSERT LINE WITH FORMULA TO ADD ITEMS">
      <formula>NOT(ISERROR(SEARCH("INSERT LINE WITH FORMULA TO ADD ITEMS",C718)))</formula>
    </cfRule>
    <cfRule type="containsText" dxfId="1103" priority="278" stopIfTrue="1" operator="containsText" text="ADD ITEM IN PARTS SHEET">
      <formula>NOT(ISERROR(SEARCH("ADD ITEM IN PARTS SHEET",C718)))</formula>
    </cfRule>
    <cfRule type="containsText" dxfId="1102" priority="279" stopIfTrue="1" operator="containsText" text="ADD ITEM IN PARTS SHEET">
      <formula>NOT(ISERROR(SEARCH("ADD ITEM IN PARTS SHEET",C718)))</formula>
    </cfRule>
    <cfRule type="containsText" dxfId="1101" priority="280" stopIfTrue="1" operator="containsText" text="INSERT LINE WITH FORMULA TO ADD ITEMS">
      <formula>NOT(ISERROR(SEARCH("INSERT LINE WITH FORMULA TO ADD ITEMS",C718)))</formula>
    </cfRule>
    <cfRule type="containsText" dxfId="1100" priority="281" stopIfTrue="1" operator="containsText" text="ADD ITEM IN PARTS SHEET">
      <formula>NOT(ISERROR(SEARCH("ADD ITEM IN PARTS SHEET",C718)))</formula>
    </cfRule>
    <cfRule type="containsText" dxfId="1099" priority="282" stopIfTrue="1" operator="containsText" text="ADD ITEM IN PARTS SHEET">
      <formula>NOT(ISERROR(SEARCH("ADD ITEM IN PARTS SHEET",C718)))</formula>
    </cfRule>
    <cfRule type="containsText" dxfId="1098" priority="283" stopIfTrue="1" operator="containsText" text="INSERT LINE WITH FORMULA TO ADD ITEMS">
      <formula>NOT(ISERROR(SEARCH("INSERT LINE WITH FORMULA TO ADD ITEMS",C718)))</formula>
    </cfRule>
    <cfRule type="containsText" dxfId="1097" priority="284" stopIfTrue="1" operator="containsText" text="ADD ITEM IN PARTS SHEET">
      <formula>NOT(ISERROR(SEARCH("ADD ITEM IN PARTS SHEET",C718)))</formula>
    </cfRule>
    <cfRule type="containsText" dxfId="1096" priority="285" stopIfTrue="1" operator="containsText" text="ADD ITEM IN PARTS SHEET">
      <formula>NOT(ISERROR(SEARCH("ADD ITEM IN PARTS SHEET",C718)))</formula>
    </cfRule>
    <cfRule type="containsText" dxfId="1095" priority="286" stopIfTrue="1" operator="containsText" text="INSERT LINE WITH FORMULA TO ADD ITEMS">
      <formula>NOT(ISERROR(SEARCH("INSERT LINE WITH FORMULA TO ADD ITEMS",C718)))</formula>
    </cfRule>
  </conditionalFormatting>
  <conditionalFormatting sqref="C718:C720">
    <cfRule type="containsText" dxfId="1094" priority="272" stopIfTrue="1" operator="containsText" text="ADD ITEM IN PARTS SHEET">
      <formula>NOT(ISERROR(SEARCH("ADD ITEM IN PARTS SHEET",C718)))</formula>
    </cfRule>
    <cfRule type="containsText" dxfId="1093" priority="273" stopIfTrue="1" operator="containsText" text="ADD ITEM IN PARTS SHEET">
      <formula>NOT(ISERROR(SEARCH("ADD ITEM IN PARTS SHEET",C718)))</formula>
    </cfRule>
    <cfRule type="containsText" dxfId="1092" priority="274" stopIfTrue="1" operator="containsText" text="INSERT LINE WITH FORMULA TO ADD ITEMS">
      <formula>NOT(ISERROR(SEARCH("INSERT LINE WITH FORMULA TO ADD ITEMS",C718)))</formula>
    </cfRule>
  </conditionalFormatting>
  <conditionalFormatting sqref="C720">
    <cfRule type="containsText" dxfId="1091" priority="257" stopIfTrue="1" operator="containsText" text="ADD ITEM IN PARTS SHEET">
      <formula>NOT(ISERROR(SEARCH("ADD ITEM IN PARTS SHEET",C720)))</formula>
    </cfRule>
    <cfRule type="containsText" dxfId="1090" priority="258" stopIfTrue="1" operator="containsText" text="ADD ITEM IN PARTS SHEET">
      <formula>NOT(ISERROR(SEARCH("ADD ITEM IN PARTS SHEET",C720)))</formula>
    </cfRule>
    <cfRule type="containsText" dxfId="1089" priority="259" stopIfTrue="1" operator="containsText" text="INSERT LINE WITH FORMULA TO ADD ITEMS">
      <formula>NOT(ISERROR(SEARCH("INSERT LINE WITH FORMULA TO ADD ITEMS",C720)))</formula>
    </cfRule>
    <cfRule type="containsText" dxfId="1088" priority="260" stopIfTrue="1" operator="containsText" text="ADD ITEM IN PARTS SHEET">
      <formula>NOT(ISERROR(SEARCH("ADD ITEM IN PARTS SHEET",C720)))</formula>
    </cfRule>
    <cfRule type="containsText" dxfId="1087" priority="261" stopIfTrue="1" operator="containsText" text="ADD ITEM IN PARTS SHEET">
      <formula>NOT(ISERROR(SEARCH("ADD ITEM IN PARTS SHEET",C720)))</formula>
    </cfRule>
    <cfRule type="containsText" dxfId="1086" priority="262" stopIfTrue="1" operator="containsText" text="INSERT LINE WITH FORMULA TO ADD ITEMS">
      <formula>NOT(ISERROR(SEARCH("INSERT LINE WITH FORMULA TO ADD ITEMS",C720)))</formula>
    </cfRule>
    <cfRule type="containsText" dxfId="1085" priority="263" stopIfTrue="1" operator="containsText" text="ADD ITEM IN PARTS SHEET">
      <formula>NOT(ISERROR(SEARCH("ADD ITEM IN PARTS SHEET",C720)))</formula>
    </cfRule>
    <cfRule type="containsText" dxfId="1084" priority="264" stopIfTrue="1" operator="containsText" text="ADD ITEM IN PARTS SHEET">
      <formula>NOT(ISERROR(SEARCH("ADD ITEM IN PARTS SHEET",C720)))</formula>
    </cfRule>
    <cfRule type="containsText" dxfId="1083" priority="265" stopIfTrue="1" operator="containsText" text="INSERT LINE WITH FORMULA TO ADD ITEMS">
      <formula>NOT(ISERROR(SEARCH("INSERT LINE WITH FORMULA TO ADD ITEMS",C720)))</formula>
    </cfRule>
    <cfRule type="containsText" dxfId="1082" priority="266" stopIfTrue="1" operator="containsText" text="ADD ITEM IN PARTS SHEET">
      <formula>NOT(ISERROR(SEARCH("ADD ITEM IN PARTS SHEET",C720)))</formula>
    </cfRule>
    <cfRule type="containsText" dxfId="1081" priority="267" stopIfTrue="1" operator="containsText" text="ADD ITEM IN PARTS SHEET">
      <formula>NOT(ISERROR(SEARCH("ADD ITEM IN PARTS SHEET",C720)))</formula>
    </cfRule>
    <cfRule type="containsText" dxfId="1080" priority="268" stopIfTrue="1" operator="containsText" text="INSERT LINE WITH FORMULA TO ADD ITEMS">
      <formula>NOT(ISERROR(SEARCH("INSERT LINE WITH FORMULA TO ADD ITEMS",C720)))</formula>
    </cfRule>
    <cfRule type="containsText" dxfId="1079" priority="269" stopIfTrue="1" operator="containsText" text="ADD ITEM IN PARTS SHEET">
      <formula>NOT(ISERROR(SEARCH("ADD ITEM IN PARTS SHEET",C720)))</formula>
    </cfRule>
    <cfRule type="containsText" dxfId="1078" priority="270" stopIfTrue="1" operator="containsText" text="ADD ITEM IN PARTS SHEET">
      <formula>NOT(ISERROR(SEARCH("ADD ITEM IN PARTS SHEET",C720)))</formula>
    </cfRule>
    <cfRule type="containsText" dxfId="1077" priority="271" stopIfTrue="1" operator="containsText" text="INSERT LINE WITH FORMULA TO ADD ITEMS">
      <formula>NOT(ISERROR(SEARCH("INSERT LINE WITH FORMULA TO ADD ITEMS",C720)))</formula>
    </cfRule>
  </conditionalFormatting>
  <conditionalFormatting sqref="C721">
    <cfRule type="containsText" dxfId="1076" priority="1283" stopIfTrue="1" operator="containsText" text="ADD ITEM IN PARTS SHEET">
      <formula>NOT(ISERROR(SEARCH("ADD ITEM IN PARTS SHEET",C721)))</formula>
    </cfRule>
    <cfRule type="containsText" dxfId="1075" priority="1284" stopIfTrue="1" operator="containsText" text="INSERT LINE WITH FORMULA TO ADD ITEMS">
      <formula>NOT(ISERROR(SEARCH("INSERT LINE WITH FORMULA TO ADD ITEMS",C721)))</formula>
    </cfRule>
    <cfRule type="containsText" dxfId="1074" priority="1285" stopIfTrue="1" operator="containsText" text="ADD ITEM IN PARTS SHEET">
      <formula>NOT(ISERROR(SEARCH("ADD ITEM IN PARTS SHEET",C721)))</formula>
    </cfRule>
    <cfRule type="containsText" dxfId="1073" priority="1286" stopIfTrue="1" operator="containsText" text="ADD ITEM IN PARTS SHEET">
      <formula>NOT(ISERROR(SEARCH("ADD ITEM IN PARTS SHEET",C721)))</formula>
    </cfRule>
    <cfRule type="containsText" dxfId="1072" priority="1287" stopIfTrue="1" operator="containsText" text="INSERT LINE WITH FORMULA TO ADD ITEMS">
      <formula>NOT(ISERROR(SEARCH("INSERT LINE WITH FORMULA TO ADD ITEMS",C721)))</formula>
    </cfRule>
    <cfRule type="containsText" dxfId="1071" priority="1288" stopIfTrue="1" operator="containsText" text="ADD ITEM IN PARTS SHEET">
      <formula>NOT(ISERROR(SEARCH("ADD ITEM IN PARTS SHEET",C721)))</formula>
    </cfRule>
    <cfRule type="containsText" dxfId="1070" priority="1289" stopIfTrue="1" operator="containsText" text="ADD ITEM IN PARTS SHEET">
      <formula>NOT(ISERROR(SEARCH("ADD ITEM IN PARTS SHEET",C721)))</formula>
    </cfRule>
    <cfRule type="containsText" dxfId="1069" priority="1290" stopIfTrue="1" operator="containsText" text="INSERT LINE WITH FORMULA TO ADD ITEMS">
      <formula>NOT(ISERROR(SEARCH("INSERT LINE WITH FORMULA TO ADD ITEMS",C721)))</formula>
    </cfRule>
    <cfRule type="containsText" dxfId="1068" priority="1291" stopIfTrue="1" operator="containsText" text="ADD ITEM IN PARTS SHEET">
      <formula>NOT(ISERROR(SEARCH("ADD ITEM IN PARTS SHEET",C721)))</formula>
    </cfRule>
    <cfRule type="containsText" dxfId="1067" priority="1292" stopIfTrue="1" operator="containsText" text="ADD ITEM IN PARTS SHEET">
      <formula>NOT(ISERROR(SEARCH("ADD ITEM IN PARTS SHEET",C721)))</formula>
    </cfRule>
    <cfRule type="containsText" dxfId="1066" priority="1293" stopIfTrue="1" operator="containsText" text="INSERT LINE WITH FORMULA TO ADD ITEMS">
      <formula>NOT(ISERROR(SEARCH("INSERT LINE WITH FORMULA TO ADD ITEMS",C721)))</formula>
    </cfRule>
    <cfRule type="containsText" dxfId="1065" priority="1294" stopIfTrue="1" operator="containsText" text="ADD ITEM IN PARTS SHEET">
      <formula>NOT(ISERROR(SEARCH("ADD ITEM IN PARTS SHEET",C721)))</formula>
    </cfRule>
    <cfRule type="containsText" dxfId="1064" priority="1295" stopIfTrue="1" operator="containsText" text="ADD ITEM IN PARTS SHEET">
      <formula>NOT(ISERROR(SEARCH("ADD ITEM IN PARTS SHEET",C721)))</formula>
    </cfRule>
    <cfRule type="containsText" dxfId="1063" priority="1296" stopIfTrue="1" operator="containsText" text="INSERT LINE WITH FORMULA TO ADD ITEMS">
      <formula>NOT(ISERROR(SEARCH("INSERT LINE WITH FORMULA TO ADD ITEMS",C721)))</formula>
    </cfRule>
  </conditionalFormatting>
  <conditionalFormatting sqref="C721:C722">
    <cfRule type="containsText" dxfId="1062" priority="1267" stopIfTrue="1" operator="containsText" text="ADD ITEM IN PARTS SHEET">
      <formula>NOT(ISERROR(SEARCH("ADD ITEM IN PARTS SHEET",C721)))</formula>
    </cfRule>
  </conditionalFormatting>
  <conditionalFormatting sqref="C722">
    <cfRule type="containsText" dxfId="1061" priority="1262" stopIfTrue="1" operator="containsText" text="ADD ITEM IN PARTS SHEET">
      <formula>NOT(ISERROR(SEARCH("ADD ITEM IN PARTS SHEET",C722)))</formula>
    </cfRule>
    <cfRule type="containsText" dxfId="1060" priority="1263" stopIfTrue="1" operator="containsText" text="INSERT LINE WITH FORMULA TO ADD ITEMS">
      <formula>NOT(ISERROR(SEARCH("INSERT LINE WITH FORMULA TO ADD ITEMS",C722)))</formula>
    </cfRule>
    <cfRule type="containsText" dxfId="1059" priority="1264" stopIfTrue="1" operator="containsText" text="ADD ITEM IN PARTS SHEET">
      <formula>NOT(ISERROR(SEARCH("ADD ITEM IN PARTS SHEET",C722)))</formula>
    </cfRule>
    <cfRule type="containsText" dxfId="1058" priority="1265" stopIfTrue="1" operator="containsText" text="INSERT LINE WITH FORMULA TO ADD ITEMS">
      <formula>NOT(ISERROR(SEARCH("INSERT LINE WITH FORMULA TO ADD ITEMS",C722)))</formula>
    </cfRule>
    <cfRule type="containsText" dxfId="1057" priority="1266" stopIfTrue="1" operator="containsText" text="ADD ITEM IN PARTS SHEET">
      <formula>NOT(ISERROR(SEARCH("ADD ITEM IN PARTS SHEET",C722)))</formula>
    </cfRule>
    <cfRule type="containsText" dxfId="1056" priority="1268" stopIfTrue="1" operator="containsText" text="INSERT LINE WITH FORMULA TO ADD ITEMS">
      <formula>NOT(ISERROR(SEARCH("INSERT LINE WITH FORMULA TO ADD ITEMS",C722)))</formula>
    </cfRule>
  </conditionalFormatting>
  <conditionalFormatting sqref="C722:C727">
    <cfRule type="containsText" dxfId="1055" priority="1232" stopIfTrue="1" operator="containsText" text="ADD ITEM IN PARTS SHEET">
      <formula>NOT(ISERROR(SEARCH("ADD ITEM IN PARTS SHEET",C722)))</formula>
    </cfRule>
  </conditionalFormatting>
  <conditionalFormatting sqref="C723">
    <cfRule type="containsText" dxfId="1054" priority="1225" stopIfTrue="1" operator="containsText" text="ADD ITEM IN PARTS SHEET">
      <formula>NOT(ISERROR(SEARCH("ADD ITEM IN PARTS SHEET",C723)))</formula>
    </cfRule>
    <cfRule type="containsText" dxfId="1053" priority="1226" stopIfTrue="1" operator="containsText" text="INSERT LINE WITH FORMULA TO ADD ITEMS">
      <formula>NOT(ISERROR(SEARCH("INSERT LINE WITH FORMULA TO ADD ITEMS",C723)))</formula>
    </cfRule>
    <cfRule type="containsText" dxfId="1052" priority="1227" stopIfTrue="1" operator="containsText" text="ADD ITEM IN PARTS SHEET">
      <formula>NOT(ISERROR(SEARCH("ADD ITEM IN PARTS SHEET",C723)))</formula>
    </cfRule>
    <cfRule type="containsText" dxfId="1051" priority="1228" stopIfTrue="1" operator="containsText" text="ADD ITEM IN PARTS SHEET">
      <formula>NOT(ISERROR(SEARCH("ADD ITEM IN PARTS SHEET",C723)))</formula>
    </cfRule>
    <cfRule type="containsText" dxfId="1050" priority="1229" stopIfTrue="1" operator="containsText" text="INSERT LINE WITH FORMULA TO ADD ITEMS">
      <formula>NOT(ISERROR(SEARCH("INSERT LINE WITH FORMULA TO ADD ITEMS",C723)))</formula>
    </cfRule>
    <cfRule type="containsText" dxfId="1049" priority="1230" stopIfTrue="1" operator="containsText" text="ADD ITEM IN PARTS SHEET">
      <formula>NOT(ISERROR(SEARCH("ADD ITEM IN PARTS SHEET",C723)))</formula>
    </cfRule>
    <cfRule type="containsText" dxfId="1048" priority="1231" stopIfTrue="1" operator="containsText" text="INSERT LINE WITH FORMULA TO ADD ITEMS">
      <formula>NOT(ISERROR(SEARCH("INSERT LINE WITH FORMULA TO ADD ITEMS",C723)))</formula>
    </cfRule>
    <cfRule type="containsText" dxfId="1047" priority="1233" stopIfTrue="1" operator="containsText" text="INSERT LINE WITH FORMULA TO ADD ITEMS">
      <formula>NOT(ISERROR(SEARCH("INSERT LINE WITH FORMULA TO ADD ITEMS",C723)))</formula>
    </cfRule>
  </conditionalFormatting>
  <conditionalFormatting sqref="C724:C726">
    <cfRule type="containsText" dxfId="1046" priority="1234" stopIfTrue="1" operator="containsText" text="ADD ITEM IN PARTS SHEET">
      <formula>NOT(ISERROR(SEARCH("ADD ITEM IN PARTS SHEET",C724)))</formula>
    </cfRule>
    <cfRule type="containsText" dxfId="1045" priority="1235" stopIfTrue="1" operator="containsText" text="INSERT LINE WITH FORMULA TO ADD ITEMS">
      <formula>NOT(ISERROR(SEARCH("INSERT LINE WITH FORMULA TO ADD ITEMS",C724)))</formula>
    </cfRule>
    <cfRule type="containsText" dxfId="1044" priority="1236" stopIfTrue="1" operator="containsText" text="ADD ITEM IN PARTS SHEET">
      <formula>NOT(ISERROR(SEARCH("ADD ITEM IN PARTS SHEET",C724)))</formula>
    </cfRule>
    <cfRule type="containsText" dxfId="1043" priority="1237" stopIfTrue="1" operator="containsText" text="INSERT LINE WITH FORMULA TO ADD ITEMS">
      <formula>NOT(ISERROR(SEARCH("INSERT LINE WITH FORMULA TO ADD ITEMS",C724)))</formula>
    </cfRule>
  </conditionalFormatting>
  <conditionalFormatting sqref="C724:C727">
    <cfRule type="containsText" dxfId="1042" priority="1238" stopIfTrue="1" operator="containsText" text="ADD ITEM IN PARTS SHEET">
      <formula>NOT(ISERROR(SEARCH("ADD ITEM IN PARTS SHEET",C724)))</formula>
    </cfRule>
    <cfRule type="containsText" dxfId="1041" priority="1239" stopIfTrue="1" operator="containsText" text="INSERT LINE WITH FORMULA TO ADD ITEMS">
      <formula>NOT(ISERROR(SEARCH("INSERT LINE WITH FORMULA TO ADD ITEMS",C724)))</formula>
    </cfRule>
    <cfRule type="containsText" dxfId="1040" priority="1241" stopIfTrue="1" operator="containsText" text="ADD ITEM IN PARTS SHEET">
      <formula>NOT(ISERROR(SEARCH("ADD ITEM IN PARTS SHEET",C724)))</formula>
    </cfRule>
    <cfRule type="containsText" dxfId="1039" priority="1242" stopIfTrue="1" operator="containsText" text="INSERT LINE WITH FORMULA TO ADD ITEMS">
      <formula>NOT(ISERROR(SEARCH("INSERT LINE WITH FORMULA TO ADD ITEMS",C724)))</formula>
    </cfRule>
  </conditionalFormatting>
  <conditionalFormatting sqref="C724:C728 C732:C734">
    <cfRule type="containsText" dxfId="1038" priority="1252" stopIfTrue="1" operator="containsText" text="ADD ITEM IN PARTS SHEET">
      <formula>NOT(ISERROR(SEARCH("ADD ITEM IN PARTS SHEET",C724)))</formula>
    </cfRule>
  </conditionalFormatting>
  <conditionalFormatting sqref="C727 C732:C734">
    <cfRule type="containsText" dxfId="1037" priority="1253" stopIfTrue="1" operator="containsText" text="INSERT LINE WITH FORMULA TO ADD ITEMS">
      <formula>NOT(ISERROR(SEARCH("INSERT LINE WITH FORMULA TO ADD ITEMS",C727)))</formula>
    </cfRule>
  </conditionalFormatting>
  <conditionalFormatting sqref="C727">
    <cfRule type="containsText" dxfId="1036" priority="1240" stopIfTrue="1" operator="containsText" text="ADD ITEM IN PARTS SHEET">
      <formula>NOT(ISERROR(SEARCH("ADD ITEM IN PARTS SHEET",C727)))</formula>
    </cfRule>
  </conditionalFormatting>
  <conditionalFormatting sqref="C728">
    <cfRule type="containsText" dxfId="1035" priority="1254" stopIfTrue="1" operator="containsText" text="ADD ITEM IN PARTS SHEET">
      <formula>NOT(ISERROR(SEARCH("ADD ITEM IN PARTS SHEET",C728)))</formula>
    </cfRule>
    <cfRule type="containsText" dxfId="1034" priority="1255" stopIfTrue="1" operator="containsText" text="INSERT LINE WITH FORMULA TO ADD ITEMS">
      <formula>NOT(ISERROR(SEARCH("INSERT LINE WITH FORMULA TO ADD ITEMS",C728)))</formula>
    </cfRule>
    <cfRule type="containsText" dxfId="1033" priority="1256" stopIfTrue="1" operator="containsText" text="ADD ITEM IN PARTS SHEET">
      <formula>NOT(ISERROR(SEARCH("ADD ITEM IN PARTS SHEET",C728)))</formula>
    </cfRule>
    <cfRule type="containsText" dxfId="1032" priority="1257" stopIfTrue="1" operator="containsText" text="ADD ITEM IN PARTS SHEET">
      <formula>NOT(ISERROR(SEARCH("ADD ITEM IN PARTS SHEET",C728)))</formula>
    </cfRule>
    <cfRule type="containsText" dxfId="1031" priority="1258" stopIfTrue="1" operator="containsText" text="INSERT LINE WITH FORMULA TO ADD ITEMS">
      <formula>NOT(ISERROR(SEARCH("INSERT LINE WITH FORMULA TO ADD ITEMS",C728)))</formula>
    </cfRule>
    <cfRule type="containsText" dxfId="1030" priority="1260" stopIfTrue="1" operator="containsText" text="ADD ITEM IN PARTS SHEET">
      <formula>NOT(ISERROR(SEARCH("ADD ITEM IN PARTS SHEET",C728)))</formula>
    </cfRule>
  </conditionalFormatting>
  <conditionalFormatting sqref="C728:C729">
    <cfRule type="containsText" dxfId="1029" priority="1259" stopIfTrue="1" operator="containsText" text="ADD ITEM IN PARTS SHEET">
      <formula>NOT(ISERROR(SEARCH("ADD ITEM IN PARTS SHEET",C728)))</formula>
    </cfRule>
    <cfRule type="containsText" dxfId="1028" priority="1261" stopIfTrue="1" operator="containsText" text="INSERT LINE WITH FORMULA TO ADD ITEMS">
      <formula>NOT(ISERROR(SEARCH("INSERT LINE WITH FORMULA TO ADD ITEMS",C728)))</formula>
    </cfRule>
  </conditionalFormatting>
  <conditionalFormatting sqref="C730:C731">
    <cfRule type="containsText" dxfId="1027" priority="1222" stopIfTrue="1" operator="containsText" text="ADD ITEM IN PARTS SHEET">
      <formula>NOT(ISERROR(SEARCH("ADD ITEM IN PARTS SHEET",C730)))</formula>
    </cfRule>
    <cfRule type="containsText" dxfId="1026" priority="1223" stopIfTrue="1" operator="containsText" text="ADD ITEM IN PARTS SHEET">
      <formula>NOT(ISERROR(SEARCH("ADD ITEM IN PARTS SHEET",C730)))</formula>
    </cfRule>
    <cfRule type="containsText" dxfId="1025" priority="1224" stopIfTrue="1" operator="containsText" text="INSERT LINE WITH FORMULA TO ADD ITEMS">
      <formula>NOT(ISERROR(SEARCH("INSERT LINE WITH FORMULA TO ADD ITEMS",C730)))</formula>
    </cfRule>
  </conditionalFormatting>
  <conditionalFormatting sqref="C732:C734 C727">
    <cfRule type="containsText" dxfId="1024" priority="1251" stopIfTrue="1" operator="containsText" text="ADD ITEM IN PARTS SHEET">
      <formula>NOT(ISERROR(SEARCH("ADD ITEM IN PARTS SHEET",C727)))</formula>
    </cfRule>
  </conditionalFormatting>
  <conditionalFormatting sqref="C733">
    <cfRule type="containsText" dxfId="1023" priority="1245" stopIfTrue="1" operator="containsText" text="ADD ITEM IN PARTS SHEET">
      <formula>NOT(ISERROR(SEARCH("ADD ITEM IN PARTS SHEET",C733)))</formula>
    </cfRule>
    <cfRule type="containsText" dxfId="1022" priority="1246" stopIfTrue="1" operator="containsText" text="ADD ITEM IN PARTS SHEET">
      <formula>NOT(ISERROR(SEARCH("ADD ITEM IN PARTS SHEET",C733)))</formula>
    </cfRule>
    <cfRule type="containsText" dxfId="1021" priority="1247" stopIfTrue="1" operator="containsText" text="INSERT LINE WITH FORMULA TO ADD ITEMS">
      <formula>NOT(ISERROR(SEARCH("INSERT LINE WITH FORMULA TO ADD ITEMS",C733)))</formula>
    </cfRule>
    <cfRule type="containsText" dxfId="1020" priority="1248" stopIfTrue="1" operator="containsText" text="ADD ITEM IN PARTS SHEET">
      <formula>NOT(ISERROR(SEARCH("ADD ITEM IN PARTS SHEET",C733)))</formula>
    </cfRule>
    <cfRule type="containsText" dxfId="1019" priority="1249" stopIfTrue="1" operator="containsText" text="ADD ITEM IN PARTS SHEET">
      <formula>NOT(ISERROR(SEARCH("ADD ITEM IN PARTS SHEET",C733)))</formula>
    </cfRule>
    <cfRule type="containsText" dxfId="1018" priority="1250" stopIfTrue="1" operator="containsText" text="INSERT LINE WITH FORMULA TO ADD ITEMS">
      <formula>NOT(ISERROR(SEARCH("INSERT LINE WITH FORMULA TO ADD ITEMS",C733)))</formula>
    </cfRule>
  </conditionalFormatting>
  <conditionalFormatting sqref="C733:C734">
    <cfRule type="containsText" dxfId="1017" priority="1243" stopIfTrue="1" operator="containsText" text="ADD ITEM IN PARTS SHEET">
      <formula>NOT(ISERROR(SEARCH("ADD ITEM IN PARTS SHEET",C733)))</formula>
    </cfRule>
    <cfRule type="containsText" dxfId="1016" priority="1244" stopIfTrue="1" operator="containsText" text="INSERT LINE WITH FORMULA TO ADD ITEMS">
      <formula>NOT(ISERROR(SEARCH("INSERT LINE WITH FORMULA TO ADD ITEMS",C733)))</formula>
    </cfRule>
  </conditionalFormatting>
  <conditionalFormatting sqref="C734:C735">
    <cfRule type="containsText" dxfId="1015" priority="1219" stopIfTrue="1" operator="containsText" text="ADD ITEM IN PARTS SHEET">
      <formula>NOT(ISERROR(SEARCH("ADD ITEM IN PARTS SHEET",C734)))</formula>
    </cfRule>
    <cfRule type="containsText" dxfId="1014" priority="1220" stopIfTrue="1" operator="containsText" text="ADD ITEM IN PARTS SHEET">
      <formula>NOT(ISERROR(SEARCH("ADD ITEM IN PARTS SHEET",C734)))</formula>
    </cfRule>
    <cfRule type="containsText" dxfId="1013" priority="1221" stopIfTrue="1" operator="containsText" text="INSERT LINE WITH FORMULA TO ADD ITEMS">
      <formula>NOT(ISERROR(SEARCH("INSERT LINE WITH FORMULA TO ADD ITEMS",C734)))</formula>
    </cfRule>
  </conditionalFormatting>
  <conditionalFormatting sqref="C735">
    <cfRule type="containsText" dxfId="1012" priority="1214" stopIfTrue="1" operator="containsText" text="ADD ITEM IN PARTS SHEET">
      <formula>NOT(ISERROR(SEARCH("ADD ITEM IN PARTS SHEET",C735)))</formula>
    </cfRule>
    <cfRule type="containsText" dxfId="1011" priority="1215" stopIfTrue="1" operator="containsText" text="INSERT LINE WITH FORMULA TO ADD ITEMS">
      <formula>NOT(ISERROR(SEARCH("INSERT LINE WITH FORMULA TO ADD ITEMS",C735)))</formula>
    </cfRule>
    <cfRule type="containsText" dxfId="1010" priority="1216" stopIfTrue="1" operator="containsText" text="ADD ITEM IN PARTS SHEET">
      <formula>NOT(ISERROR(SEARCH("ADD ITEM IN PARTS SHEET",C735)))</formula>
    </cfRule>
    <cfRule type="containsText" dxfId="1009" priority="1217" stopIfTrue="1" operator="containsText" text="ADD ITEM IN PARTS SHEET">
      <formula>NOT(ISERROR(SEARCH("ADD ITEM IN PARTS SHEET",C735)))</formula>
    </cfRule>
    <cfRule type="containsText" dxfId="1008" priority="1218" stopIfTrue="1" operator="containsText" text="INSERT LINE WITH FORMULA TO ADD ITEMS">
      <formula>NOT(ISERROR(SEARCH("INSERT LINE WITH FORMULA TO ADD ITEMS",C735)))</formula>
    </cfRule>
  </conditionalFormatting>
  <conditionalFormatting sqref="C735:C740">
    <cfRule type="containsText" dxfId="1007" priority="1183" stopIfTrue="1" operator="containsText" text="ADD ITEM IN PARTS SHEET">
      <formula>NOT(ISERROR(SEARCH("ADD ITEM IN PARTS SHEET",C735)))</formula>
    </cfRule>
  </conditionalFormatting>
  <conditionalFormatting sqref="C736">
    <cfRule type="containsText" dxfId="1006" priority="1176" stopIfTrue="1" operator="containsText" text="ADD ITEM IN PARTS SHEET">
      <formula>NOT(ISERROR(SEARCH("ADD ITEM IN PARTS SHEET",C736)))</formula>
    </cfRule>
    <cfRule type="containsText" dxfId="1005" priority="1177" stopIfTrue="1" operator="containsText" text="INSERT LINE WITH FORMULA TO ADD ITEMS">
      <formula>NOT(ISERROR(SEARCH("INSERT LINE WITH FORMULA TO ADD ITEMS",C736)))</formula>
    </cfRule>
    <cfRule type="containsText" dxfId="1004" priority="1178" stopIfTrue="1" operator="containsText" text="ADD ITEM IN PARTS SHEET">
      <formula>NOT(ISERROR(SEARCH("ADD ITEM IN PARTS SHEET",C736)))</formula>
    </cfRule>
    <cfRule type="containsText" dxfId="1003" priority="1179" stopIfTrue="1" operator="containsText" text="ADD ITEM IN PARTS SHEET">
      <formula>NOT(ISERROR(SEARCH("ADD ITEM IN PARTS SHEET",C736)))</formula>
    </cfRule>
    <cfRule type="containsText" dxfId="1002" priority="1180" stopIfTrue="1" operator="containsText" text="INSERT LINE WITH FORMULA TO ADD ITEMS">
      <formula>NOT(ISERROR(SEARCH("INSERT LINE WITH FORMULA TO ADD ITEMS",C736)))</formula>
    </cfRule>
    <cfRule type="containsText" dxfId="1001" priority="1181" stopIfTrue="1" operator="containsText" text="ADD ITEM IN PARTS SHEET">
      <formula>NOT(ISERROR(SEARCH("ADD ITEM IN PARTS SHEET",C736)))</formula>
    </cfRule>
    <cfRule type="containsText" dxfId="1000" priority="1182" stopIfTrue="1" operator="containsText" text="INSERT LINE WITH FORMULA TO ADD ITEMS">
      <formula>NOT(ISERROR(SEARCH("INSERT LINE WITH FORMULA TO ADD ITEMS",C736)))</formula>
    </cfRule>
    <cfRule type="containsText" dxfId="999" priority="1184" stopIfTrue="1" operator="containsText" text="INSERT LINE WITH FORMULA TO ADD ITEMS">
      <formula>NOT(ISERROR(SEARCH("INSERT LINE WITH FORMULA TO ADD ITEMS",C736)))</formula>
    </cfRule>
  </conditionalFormatting>
  <conditionalFormatting sqref="C737:C739">
    <cfRule type="containsText" dxfId="998" priority="1185" stopIfTrue="1" operator="containsText" text="ADD ITEM IN PARTS SHEET">
      <formula>NOT(ISERROR(SEARCH("ADD ITEM IN PARTS SHEET",C737)))</formula>
    </cfRule>
    <cfRule type="containsText" dxfId="997" priority="1186" stopIfTrue="1" operator="containsText" text="INSERT LINE WITH FORMULA TO ADD ITEMS">
      <formula>NOT(ISERROR(SEARCH("INSERT LINE WITH FORMULA TO ADD ITEMS",C737)))</formula>
    </cfRule>
    <cfRule type="containsText" dxfId="996" priority="1187" stopIfTrue="1" operator="containsText" text="ADD ITEM IN PARTS SHEET">
      <formula>NOT(ISERROR(SEARCH("ADD ITEM IN PARTS SHEET",C737)))</formula>
    </cfRule>
    <cfRule type="containsText" dxfId="995" priority="1188" stopIfTrue="1" operator="containsText" text="INSERT LINE WITH FORMULA TO ADD ITEMS">
      <formula>NOT(ISERROR(SEARCH("INSERT LINE WITH FORMULA TO ADD ITEMS",C737)))</formula>
    </cfRule>
  </conditionalFormatting>
  <conditionalFormatting sqref="C737:C740">
    <cfRule type="containsText" dxfId="994" priority="1189" stopIfTrue="1" operator="containsText" text="ADD ITEM IN PARTS SHEET">
      <formula>NOT(ISERROR(SEARCH("ADD ITEM IN PARTS SHEET",C737)))</formula>
    </cfRule>
    <cfRule type="containsText" dxfId="993" priority="1190" stopIfTrue="1" operator="containsText" text="INSERT LINE WITH FORMULA TO ADD ITEMS">
      <formula>NOT(ISERROR(SEARCH("INSERT LINE WITH FORMULA TO ADD ITEMS",C737)))</formula>
    </cfRule>
    <cfRule type="containsText" dxfId="992" priority="1192" stopIfTrue="1" operator="containsText" text="ADD ITEM IN PARTS SHEET">
      <formula>NOT(ISERROR(SEARCH("ADD ITEM IN PARTS SHEET",C737)))</formula>
    </cfRule>
    <cfRule type="containsText" dxfId="991" priority="1193" stopIfTrue="1" operator="containsText" text="INSERT LINE WITH FORMULA TO ADD ITEMS">
      <formula>NOT(ISERROR(SEARCH("INSERT LINE WITH FORMULA TO ADD ITEMS",C737)))</formula>
    </cfRule>
  </conditionalFormatting>
  <conditionalFormatting sqref="C737:C741 C745:C747">
    <cfRule type="containsText" dxfId="990" priority="1203" stopIfTrue="1" operator="containsText" text="ADD ITEM IN PARTS SHEET">
      <formula>NOT(ISERROR(SEARCH("ADD ITEM IN PARTS SHEET",C737)))</formula>
    </cfRule>
  </conditionalFormatting>
  <conditionalFormatting sqref="C740 C745:C747">
    <cfRule type="containsText" dxfId="989" priority="1204" stopIfTrue="1" operator="containsText" text="INSERT LINE WITH FORMULA TO ADD ITEMS">
      <formula>NOT(ISERROR(SEARCH("INSERT LINE WITH FORMULA TO ADD ITEMS",C740)))</formula>
    </cfRule>
  </conditionalFormatting>
  <conditionalFormatting sqref="C740">
    <cfRule type="containsText" dxfId="988" priority="1191" stopIfTrue="1" operator="containsText" text="ADD ITEM IN PARTS SHEET">
      <formula>NOT(ISERROR(SEARCH("ADD ITEM IN PARTS SHEET",C740)))</formula>
    </cfRule>
  </conditionalFormatting>
  <conditionalFormatting sqref="C741">
    <cfRule type="containsText" dxfId="987" priority="1205" stopIfTrue="1" operator="containsText" text="ADD ITEM IN PARTS SHEET">
      <formula>NOT(ISERROR(SEARCH("ADD ITEM IN PARTS SHEET",C741)))</formula>
    </cfRule>
    <cfRule type="containsText" dxfId="986" priority="1206" stopIfTrue="1" operator="containsText" text="INSERT LINE WITH FORMULA TO ADD ITEMS">
      <formula>NOT(ISERROR(SEARCH("INSERT LINE WITH FORMULA TO ADD ITEMS",C741)))</formula>
    </cfRule>
    <cfRule type="containsText" dxfId="985" priority="1207" stopIfTrue="1" operator="containsText" text="ADD ITEM IN PARTS SHEET">
      <formula>NOT(ISERROR(SEARCH("ADD ITEM IN PARTS SHEET",C741)))</formula>
    </cfRule>
    <cfRule type="containsText" dxfId="984" priority="1208" stopIfTrue="1" operator="containsText" text="ADD ITEM IN PARTS SHEET">
      <formula>NOT(ISERROR(SEARCH("ADD ITEM IN PARTS SHEET",C741)))</formula>
    </cfRule>
    <cfRule type="containsText" dxfId="983" priority="1209" stopIfTrue="1" operator="containsText" text="INSERT LINE WITH FORMULA TO ADD ITEMS">
      <formula>NOT(ISERROR(SEARCH("INSERT LINE WITH FORMULA TO ADD ITEMS",C741)))</formula>
    </cfRule>
    <cfRule type="containsText" dxfId="982" priority="1211" stopIfTrue="1" operator="containsText" text="ADD ITEM IN PARTS SHEET">
      <formula>NOT(ISERROR(SEARCH("ADD ITEM IN PARTS SHEET",C741)))</formula>
    </cfRule>
  </conditionalFormatting>
  <conditionalFormatting sqref="C741:C742">
    <cfRule type="containsText" dxfId="981" priority="1210" stopIfTrue="1" operator="containsText" text="ADD ITEM IN PARTS SHEET">
      <formula>NOT(ISERROR(SEARCH("ADD ITEM IN PARTS SHEET",C741)))</formula>
    </cfRule>
    <cfRule type="containsText" dxfId="980" priority="1212" stopIfTrue="1" operator="containsText" text="INSERT LINE WITH FORMULA TO ADD ITEMS">
      <formula>NOT(ISERROR(SEARCH("INSERT LINE WITH FORMULA TO ADD ITEMS",C741)))</formula>
    </cfRule>
  </conditionalFormatting>
  <conditionalFormatting sqref="C742">
    <cfRule type="containsText" dxfId="979" priority="1213" stopIfTrue="1" operator="containsText" text="ADD ITEM IN PARTS SHEET">
      <formula>NOT(ISERROR(SEARCH("ADD ITEM IN PARTS SHEET",C742)))</formula>
    </cfRule>
  </conditionalFormatting>
  <conditionalFormatting sqref="C743:C744">
    <cfRule type="containsText" dxfId="978" priority="1173" stopIfTrue="1" operator="containsText" text="ADD ITEM IN PARTS SHEET">
      <formula>NOT(ISERROR(SEARCH("ADD ITEM IN PARTS SHEET",C743)))</formula>
    </cfRule>
    <cfRule type="containsText" dxfId="977" priority="1174" stopIfTrue="1" operator="containsText" text="ADD ITEM IN PARTS SHEET">
      <formula>NOT(ISERROR(SEARCH("ADD ITEM IN PARTS SHEET",C743)))</formula>
    </cfRule>
    <cfRule type="containsText" dxfId="976" priority="1175" stopIfTrue="1" operator="containsText" text="INSERT LINE WITH FORMULA TO ADD ITEMS">
      <formula>NOT(ISERROR(SEARCH("INSERT LINE WITH FORMULA TO ADD ITEMS",C743)))</formula>
    </cfRule>
  </conditionalFormatting>
  <conditionalFormatting sqref="C745:C747 C740">
    <cfRule type="containsText" dxfId="975" priority="1202" stopIfTrue="1" operator="containsText" text="ADD ITEM IN PARTS SHEET">
      <formula>NOT(ISERROR(SEARCH("ADD ITEM IN PARTS SHEET",C740)))</formula>
    </cfRule>
  </conditionalFormatting>
  <conditionalFormatting sqref="C746">
    <cfRule type="containsText" dxfId="974" priority="1196" stopIfTrue="1" operator="containsText" text="ADD ITEM IN PARTS SHEET">
      <formula>NOT(ISERROR(SEARCH("ADD ITEM IN PARTS SHEET",C746)))</formula>
    </cfRule>
    <cfRule type="containsText" dxfId="973" priority="1197" stopIfTrue="1" operator="containsText" text="ADD ITEM IN PARTS SHEET">
      <formula>NOT(ISERROR(SEARCH("ADD ITEM IN PARTS SHEET",C746)))</formula>
    </cfRule>
    <cfRule type="containsText" dxfId="972" priority="1198" stopIfTrue="1" operator="containsText" text="INSERT LINE WITH FORMULA TO ADD ITEMS">
      <formula>NOT(ISERROR(SEARCH("INSERT LINE WITH FORMULA TO ADD ITEMS",C746)))</formula>
    </cfRule>
    <cfRule type="containsText" dxfId="971" priority="1199" stopIfTrue="1" operator="containsText" text="ADD ITEM IN PARTS SHEET">
      <formula>NOT(ISERROR(SEARCH("ADD ITEM IN PARTS SHEET",C746)))</formula>
    </cfRule>
    <cfRule type="containsText" dxfId="970" priority="1200" stopIfTrue="1" operator="containsText" text="ADD ITEM IN PARTS SHEET">
      <formula>NOT(ISERROR(SEARCH("ADD ITEM IN PARTS SHEET",C746)))</formula>
    </cfRule>
    <cfRule type="containsText" dxfId="969" priority="1201" stopIfTrue="1" operator="containsText" text="INSERT LINE WITH FORMULA TO ADD ITEMS">
      <formula>NOT(ISERROR(SEARCH("INSERT LINE WITH FORMULA TO ADD ITEMS",C746)))</formula>
    </cfRule>
  </conditionalFormatting>
  <conditionalFormatting sqref="C746:C747">
    <cfRule type="containsText" dxfId="968" priority="1194" stopIfTrue="1" operator="containsText" text="ADD ITEM IN PARTS SHEET">
      <formula>NOT(ISERROR(SEARCH("ADD ITEM IN PARTS SHEET",C746)))</formula>
    </cfRule>
    <cfRule type="containsText" dxfId="967" priority="1195" stopIfTrue="1" operator="containsText" text="INSERT LINE WITH FORMULA TO ADD ITEMS">
      <formula>NOT(ISERROR(SEARCH("INSERT LINE WITH FORMULA TO ADD ITEMS",C746)))</formula>
    </cfRule>
  </conditionalFormatting>
  <conditionalFormatting sqref="C747:C748">
    <cfRule type="containsText" dxfId="966" priority="1170" stopIfTrue="1" operator="containsText" text="ADD ITEM IN PARTS SHEET">
      <formula>NOT(ISERROR(SEARCH("ADD ITEM IN PARTS SHEET",C747)))</formula>
    </cfRule>
  </conditionalFormatting>
  <conditionalFormatting sqref="C747:C752">
    <cfRule type="containsText" dxfId="965" priority="1171" stopIfTrue="1" operator="containsText" text="ADD ITEM IN PARTS SHEET">
      <formula>NOT(ISERROR(SEARCH("ADD ITEM IN PARTS SHEET",C747)))</formula>
    </cfRule>
    <cfRule type="containsText" dxfId="964" priority="1172" stopIfTrue="1" operator="containsText" text="INSERT LINE WITH FORMULA TO ADD ITEMS">
      <formula>NOT(ISERROR(SEARCH("INSERT LINE WITH FORMULA TO ADD ITEMS",C747)))</formula>
    </cfRule>
  </conditionalFormatting>
  <conditionalFormatting sqref="C748">
    <cfRule type="containsText" dxfId="963" priority="1164" stopIfTrue="1" operator="containsText" text="ADD ITEM IN PARTS SHEET">
      <formula>NOT(ISERROR(SEARCH("ADD ITEM IN PARTS SHEET",C748)))</formula>
    </cfRule>
    <cfRule type="containsText" dxfId="962" priority="1165" stopIfTrue="1" operator="containsText" text="ADD ITEM IN PARTS SHEET">
      <formula>NOT(ISERROR(SEARCH("ADD ITEM IN PARTS SHEET",C748)))</formula>
    </cfRule>
    <cfRule type="containsText" dxfId="961" priority="1166" stopIfTrue="1" operator="containsText" text="INSERT LINE WITH FORMULA TO ADD ITEMS">
      <formula>NOT(ISERROR(SEARCH("INSERT LINE WITH FORMULA TO ADD ITEMS",C748)))</formula>
    </cfRule>
    <cfRule type="containsText" dxfId="960" priority="1167" stopIfTrue="1" operator="containsText" text="ADD ITEM IN PARTS SHEET">
      <formula>NOT(ISERROR(SEARCH("ADD ITEM IN PARTS SHEET",C748)))</formula>
    </cfRule>
    <cfRule type="containsText" dxfId="959" priority="1168" stopIfTrue="1" operator="containsText" text="ADD ITEM IN PARTS SHEET">
      <formula>NOT(ISERROR(SEARCH("ADD ITEM IN PARTS SHEET",C748)))</formula>
    </cfRule>
    <cfRule type="containsText" dxfId="958" priority="1169" stopIfTrue="1" operator="containsText" text="INSERT LINE WITH FORMULA TO ADD ITEMS">
      <formula>NOT(ISERROR(SEARCH("INSERT LINE WITH FORMULA TO ADD ITEMS",C748)))</formula>
    </cfRule>
  </conditionalFormatting>
  <conditionalFormatting sqref="C749:C752 C762:C764 C754">
    <cfRule type="containsText" dxfId="957" priority="1334" stopIfTrue="1" operator="containsText" text="ADD ITEM IN PARTS SHEET">
      <formula>NOT(ISERROR(SEARCH("ADD ITEM IN PARTS SHEET",C749)))</formula>
    </cfRule>
  </conditionalFormatting>
  <conditionalFormatting sqref="C749:C752">
    <cfRule type="containsText" dxfId="956" priority="1332" stopIfTrue="1" operator="containsText" text="ADD ITEM IN PARTS SHEET">
      <formula>NOT(ISERROR(SEARCH("ADD ITEM IN PARTS SHEET",C749)))</formula>
    </cfRule>
    <cfRule type="containsText" dxfId="955" priority="1333" stopIfTrue="1" operator="containsText" text="INSERT LINE WITH FORMULA TO ADD ITEMS">
      <formula>NOT(ISERROR(SEARCH("INSERT LINE WITH FORMULA TO ADD ITEMS",C749)))</formula>
    </cfRule>
  </conditionalFormatting>
  <conditionalFormatting sqref="C753">
    <cfRule type="containsText" dxfId="954" priority="1111" stopIfTrue="1" operator="containsText" text="ADD ITEM IN PARTS SHEET">
      <formula>NOT(ISERROR(SEARCH("ADD ITEM IN PARTS SHEET",C753)))</formula>
    </cfRule>
    <cfRule type="containsText" dxfId="953" priority="1112" stopIfTrue="1" operator="containsText" text="ADD ITEM IN PARTS SHEET">
      <formula>NOT(ISERROR(SEARCH("ADD ITEM IN PARTS SHEET",C753)))</formula>
    </cfRule>
    <cfRule type="containsText" dxfId="952" priority="1113" stopIfTrue="1" operator="containsText" text="ADD ITEM IN PARTS SHEET">
      <formula>NOT(ISERROR(SEARCH("ADD ITEM IN PARTS SHEET",C753)))</formula>
    </cfRule>
    <cfRule type="containsText" dxfId="951" priority="1114" stopIfTrue="1" operator="containsText" text="INSERT LINE WITH FORMULA TO ADD ITEMS">
      <formula>NOT(ISERROR(SEARCH("INSERT LINE WITH FORMULA TO ADD ITEMS",C753)))</formula>
    </cfRule>
    <cfRule type="containsText" dxfId="950" priority="1115" stopIfTrue="1" operator="containsText" text="ADD ITEM IN PARTS SHEET">
      <formula>NOT(ISERROR(SEARCH("ADD ITEM IN PARTS SHEET",C753)))</formula>
    </cfRule>
    <cfRule type="containsText" dxfId="949" priority="1116" stopIfTrue="1" operator="containsText" text="INSERT LINE WITH FORMULA TO ADD ITEMS">
      <formula>NOT(ISERROR(SEARCH("INSERT LINE WITH FORMULA TO ADD ITEMS",C753)))</formula>
    </cfRule>
    <cfRule type="containsText" dxfId="948" priority="1117" stopIfTrue="1" operator="containsText" text="ADD ITEM IN PARTS SHEET">
      <formula>NOT(ISERROR(SEARCH("ADD ITEM IN PARTS SHEET",C753)))</formula>
    </cfRule>
    <cfRule type="containsText" dxfId="947" priority="1118" stopIfTrue="1" operator="containsText" text="INSERT LINE WITH FORMULA TO ADD ITEMS">
      <formula>NOT(ISERROR(SEARCH("INSERT LINE WITH FORMULA TO ADD ITEMS",C753)))</formula>
    </cfRule>
  </conditionalFormatting>
  <conditionalFormatting sqref="C754 C762:C766 C749:C752">
    <cfRule type="containsText" dxfId="946" priority="1338" stopIfTrue="1" operator="containsText" text="INSERT LINE WITH FORMULA TO ADD ITEMS">
      <formula>NOT(ISERROR(SEARCH("INSERT LINE WITH FORMULA TO ADD ITEMS",C749)))</formula>
    </cfRule>
  </conditionalFormatting>
  <conditionalFormatting sqref="C754">
    <cfRule type="containsText" dxfId="945" priority="1326" stopIfTrue="1" operator="containsText" text="ADD ITEM IN PARTS SHEET">
      <formula>NOT(ISERROR(SEARCH("ADD ITEM IN PARTS SHEET",C754)))</formula>
    </cfRule>
    <cfRule type="containsText" dxfId="944" priority="1327" stopIfTrue="1" operator="containsText" text="INSERT LINE WITH FORMULA TO ADD ITEMS">
      <formula>NOT(ISERROR(SEARCH("INSERT LINE WITH FORMULA TO ADD ITEMS",C754)))</formula>
    </cfRule>
    <cfRule type="containsText" dxfId="943" priority="1328" stopIfTrue="1" operator="containsText" text="ADD ITEM IN PARTS SHEET">
      <formula>NOT(ISERROR(SEARCH("ADD ITEM IN PARTS SHEET",C754)))</formula>
    </cfRule>
    <cfRule type="containsText" dxfId="942" priority="1329" stopIfTrue="1" operator="containsText" text="ADD ITEM IN PARTS SHEET">
      <formula>NOT(ISERROR(SEARCH("ADD ITEM IN PARTS SHEET",C754)))</formula>
    </cfRule>
  </conditionalFormatting>
  <conditionalFormatting sqref="C754:C755">
    <cfRule type="containsText" dxfId="941" priority="1325" stopIfTrue="1" operator="containsText" text="ADD ITEM IN PARTS SHEET">
      <formula>NOT(ISERROR(SEARCH("ADD ITEM IN PARTS SHEET",C754)))</formula>
    </cfRule>
  </conditionalFormatting>
  <conditionalFormatting sqref="C755">
    <cfRule type="containsText" dxfId="940" priority="1315" stopIfTrue="1" operator="containsText" text="ADD ITEM IN PARTS SHEET">
      <formula>NOT(ISERROR(SEARCH("ADD ITEM IN PARTS SHEET",C755)))</formula>
    </cfRule>
    <cfRule type="containsText" dxfId="939" priority="1316" stopIfTrue="1" operator="containsText" text="INSERT LINE WITH FORMULA TO ADD ITEMS">
      <formula>NOT(ISERROR(SEARCH("INSERT LINE WITH FORMULA TO ADD ITEMS",C755)))</formula>
    </cfRule>
    <cfRule type="containsText" dxfId="938" priority="1317" stopIfTrue="1" operator="containsText" text="ADD ITEM IN PARTS SHEET">
      <formula>NOT(ISERROR(SEARCH("ADD ITEM IN PARTS SHEET",C755)))</formula>
    </cfRule>
    <cfRule type="containsText" dxfId="937" priority="1318" stopIfTrue="1" operator="containsText" text="ADD ITEM IN PARTS SHEET">
      <formula>NOT(ISERROR(SEARCH("ADD ITEM IN PARTS SHEET",C755)))</formula>
    </cfRule>
    <cfRule type="containsText" dxfId="936" priority="1319" stopIfTrue="1" operator="containsText" text="INSERT LINE WITH FORMULA TO ADD ITEMS">
      <formula>NOT(ISERROR(SEARCH("INSERT LINE WITH FORMULA TO ADD ITEMS",C755)))</formula>
    </cfRule>
    <cfRule type="containsText" dxfId="935" priority="1320" stopIfTrue="1" operator="containsText" text="ADD ITEM IN PARTS SHEET">
      <formula>NOT(ISERROR(SEARCH("ADD ITEM IN PARTS SHEET",C755)))</formula>
    </cfRule>
    <cfRule type="containsText" dxfId="934" priority="1321" stopIfTrue="1" operator="containsText" text="INSERT LINE WITH FORMULA TO ADD ITEMS">
      <formula>NOT(ISERROR(SEARCH("INSERT LINE WITH FORMULA TO ADD ITEMS",C755)))</formula>
    </cfRule>
    <cfRule type="containsText" dxfId="933" priority="1322" stopIfTrue="1" operator="containsText" text="ADD ITEM IN PARTS SHEET">
      <formula>NOT(ISERROR(SEARCH("ADD ITEM IN PARTS SHEET",C755)))</formula>
    </cfRule>
    <cfRule type="containsText" dxfId="932" priority="1323" stopIfTrue="1" operator="containsText" text="ADD ITEM IN PARTS SHEET">
      <formula>NOT(ISERROR(SEARCH("ADD ITEM IN PARTS SHEET",C755)))</formula>
    </cfRule>
    <cfRule type="containsText" dxfId="931" priority="1324" stopIfTrue="1" operator="containsText" text="INSERT LINE WITH FORMULA TO ADD ITEMS">
      <formula>NOT(ISERROR(SEARCH("INSERT LINE WITH FORMULA TO ADD ITEMS",C755)))</formula>
    </cfRule>
  </conditionalFormatting>
  <conditionalFormatting sqref="C755:C756">
    <cfRule type="containsText" dxfId="930" priority="1150" stopIfTrue="1" operator="containsText" text="ADD ITEM IN PARTS SHEET">
      <formula>NOT(ISERROR(SEARCH("ADD ITEM IN PARTS SHEET",C755)))</formula>
    </cfRule>
  </conditionalFormatting>
  <conditionalFormatting sqref="C756">
    <cfRule type="containsText" dxfId="929" priority="1146" stopIfTrue="1" operator="containsText" text="ADD ITEM IN PARTS SHEET">
      <formula>NOT(ISERROR(SEARCH("ADD ITEM IN PARTS SHEET",C756)))</formula>
    </cfRule>
    <cfRule type="containsText" dxfId="928" priority="1147" stopIfTrue="1" operator="containsText" text="ADD ITEM IN PARTS SHEET">
      <formula>NOT(ISERROR(SEARCH("ADD ITEM IN PARTS SHEET",C756)))</formula>
    </cfRule>
    <cfRule type="containsText" dxfId="927" priority="1148" stopIfTrue="1" operator="containsText" text="INSERT LINE WITH FORMULA TO ADD ITEMS">
      <formula>NOT(ISERROR(SEARCH("INSERT LINE WITH FORMULA TO ADD ITEMS",C756)))</formula>
    </cfRule>
    <cfRule type="containsText" dxfId="926" priority="1149" stopIfTrue="1" operator="containsText" text="ADD ITEM IN PARTS SHEET">
      <formula>NOT(ISERROR(SEARCH("ADD ITEM IN PARTS SHEET",C756)))</formula>
    </cfRule>
    <cfRule type="containsText" dxfId="925" priority="1151" stopIfTrue="1" operator="containsText" text="INSERT LINE WITH FORMULA TO ADD ITEMS">
      <formula>NOT(ISERROR(SEARCH("INSERT LINE WITH FORMULA TO ADD ITEMS",C756)))</formula>
    </cfRule>
  </conditionalFormatting>
  <conditionalFormatting sqref="C756:C758">
    <cfRule type="containsText" dxfId="924" priority="1143" stopIfTrue="1" operator="containsText" text="ADD ITEM IN PARTS SHEET">
      <formula>NOT(ISERROR(SEARCH("ADD ITEM IN PARTS SHEET",C756)))</formula>
    </cfRule>
  </conditionalFormatting>
  <conditionalFormatting sqref="C756:C760">
    <cfRule type="containsText" dxfId="923" priority="1144" stopIfTrue="1" operator="containsText" text="ADD ITEM IN PARTS SHEET">
      <formula>NOT(ISERROR(SEARCH("ADD ITEM IN PARTS SHEET",C756)))</formula>
    </cfRule>
    <cfRule type="containsText" dxfId="922" priority="1145" stopIfTrue="1" operator="containsText" text="INSERT LINE WITH FORMULA TO ADD ITEMS">
      <formula>NOT(ISERROR(SEARCH("INSERT LINE WITH FORMULA TO ADD ITEMS",C756)))</formula>
    </cfRule>
  </conditionalFormatting>
  <conditionalFormatting sqref="C757">
    <cfRule type="containsText" dxfId="921" priority="1140" stopIfTrue="1" operator="containsText" text="ADD ITEM IN PARTS SHEET">
      <formula>NOT(ISERROR(SEARCH("ADD ITEM IN PARTS SHEET",C757)))</formula>
    </cfRule>
    <cfRule type="containsText" dxfId="920" priority="1141" stopIfTrue="1" operator="containsText" text="ADD ITEM IN PARTS SHEET">
      <formula>NOT(ISERROR(SEARCH("ADD ITEM IN PARTS SHEET",C757)))</formula>
    </cfRule>
    <cfRule type="containsText" dxfId="919" priority="1142" stopIfTrue="1" operator="containsText" text="INSERT LINE WITH FORMULA TO ADD ITEMS">
      <formula>NOT(ISERROR(SEARCH("INSERT LINE WITH FORMULA TO ADD ITEMS",C757)))</formula>
    </cfRule>
  </conditionalFormatting>
  <conditionalFormatting sqref="C761:C763">
    <cfRule type="containsText" dxfId="918" priority="1137" stopIfTrue="1" operator="containsText" text="ADD ITEM IN PARTS SHEET">
      <formula>NOT(ISERROR(SEARCH("ADD ITEM IN PARTS SHEET",C761)))</formula>
    </cfRule>
  </conditionalFormatting>
  <conditionalFormatting sqref="C761:C764">
    <cfRule type="containsText" dxfId="917" priority="1138" stopIfTrue="1" operator="containsText" text="ADD ITEM IN PARTS SHEET">
      <formula>NOT(ISERROR(SEARCH("ADD ITEM IN PARTS SHEET",C761)))</formula>
    </cfRule>
    <cfRule type="containsText" dxfId="916" priority="1139" stopIfTrue="1" operator="containsText" text="INSERT LINE WITH FORMULA TO ADD ITEMS">
      <formula>NOT(ISERROR(SEARCH("INSERT LINE WITH FORMULA TO ADD ITEMS",C761)))</formula>
    </cfRule>
  </conditionalFormatting>
  <conditionalFormatting sqref="C762:C767 C754">
    <cfRule type="containsText" dxfId="915" priority="1337" stopIfTrue="1" operator="containsText" text="ADD ITEM IN PARTS SHEET">
      <formula>NOT(ISERROR(SEARCH("ADD ITEM IN PARTS SHEET",C754)))</formula>
    </cfRule>
  </conditionalFormatting>
  <conditionalFormatting sqref="C764">
    <cfRule type="containsText" dxfId="914" priority="1330" stopIfTrue="1" operator="containsText" text="ADD ITEM IN PARTS SHEET">
      <formula>NOT(ISERROR(SEARCH("ADD ITEM IN PARTS SHEET",C764)))</formula>
    </cfRule>
    <cfRule type="containsText" dxfId="913" priority="1331" stopIfTrue="1" operator="containsText" text="INSERT LINE WITH FORMULA TO ADD ITEMS">
      <formula>NOT(ISERROR(SEARCH("INSERT LINE WITH FORMULA TO ADD ITEMS",C764)))</formula>
    </cfRule>
  </conditionalFormatting>
  <conditionalFormatting sqref="C765:C772">
    <cfRule type="containsText" dxfId="912" priority="1135" stopIfTrue="1" operator="containsText" text="ADD ITEM IN PARTS SHEET">
      <formula>NOT(ISERROR(SEARCH("ADD ITEM IN PARTS SHEET",C765)))</formula>
    </cfRule>
  </conditionalFormatting>
  <conditionalFormatting sqref="C766">
    <cfRule type="containsText" dxfId="911" priority="1335" stopIfTrue="1" operator="containsText" text="ADD ITEM IN PARTS SHEET">
      <formula>NOT(ISERROR(SEARCH("ADD ITEM IN PARTS SHEET",C766)))</formula>
    </cfRule>
    <cfRule type="containsText" dxfId="910" priority="1336" stopIfTrue="1" operator="containsText" text="INSERT LINE WITH FORMULA TO ADD ITEMS">
      <formula>NOT(ISERROR(SEARCH("INSERT LINE WITH FORMULA TO ADD ITEMS",C766)))</formula>
    </cfRule>
  </conditionalFormatting>
  <conditionalFormatting sqref="C767">
    <cfRule type="containsText" dxfId="909" priority="1339" stopIfTrue="1" operator="containsText" text="ADD ITEM IN PARTS SHEET">
      <formula>NOT(ISERROR(SEARCH("ADD ITEM IN PARTS SHEET",C767)))</formula>
    </cfRule>
    <cfRule type="containsText" dxfId="908" priority="1340" stopIfTrue="1" operator="containsText" text="ADD ITEM IN PARTS SHEET">
      <formula>NOT(ISERROR(SEARCH("ADD ITEM IN PARTS SHEET",C767)))</formula>
    </cfRule>
    <cfRule type="containsText" dxfId="907" priority="1341" stopIfTrue="1" operator="containsText" text="INSERT LINE WITH FORMULA TO ADD ITEMS">
      <formula>NOT(ISERROR(SEARCH("INSERT LINE WITH FORMULA TO ADD ITEMS",C767)))</formula>
    </cfRule>
  </conditionalFormatting>
  <conditionalFormatting sqref="C768:C772">
    <cfRule type="containsText" dxfId="906" priority="1131" stopIfTrue="1" operator="containsText" text="ADD ITEM IN PARTS SHEET">
      <formula>NOT(ISERROR(SEARCH("ADD ITEM IN PARTS SHEET",C768)))</formula>
    </cfRule>
    <cfRule type="containsText" dxfId="905" priority="1132" stopIfTrue="1" operator="containsText" text="INSERT LINE WITH FORMULA TO ADD ITEMS">
      <formula>NOT(ISERROR(SEARCH("INSERT LINE WITH FORMULA TO ADD ITEMS",C768)))</formula>
    </cfRule>
    <cfRule type="containsText" dxfId="904" priority="1133" stopIfTrue="1" operator="containsText" text="ADD ITEM IN PARTS SHEET">
      <formula>NOT(ISERROR(SEARCH("ADD ITEM IN PARTS SHEET",C768)))</formula>
    </cfRule>
    <cfRule type="containsText" dxfId="903" priority="1134" stopIfTrue="1" operator="containsText" text="INSERT LINE WITH FORMULA TO ADD ITEMS">
      <formula>NOT(ISERROR(SEARCH("INSERT LINE WITH FORMULA TO ADD ITEMS",C768)))</formula>
    </cfRule>
    <cfRule type="containsText" dxfId="902" priority="1136" stopIfTrue="1" operator="containsText" text="INSERT LINE WITH FORMULA TO ADD ITEMS">
      <formula>NOT(ISERROR(SEARCH("INSERT LINE WITH FORMULA TO ADD ITEMS",C768)))</formula>
    </cfRule>
  </conditionalFormatting>
  <conditionalFormatting sqref="C768:C773">
    <cfRule type="containsText" dxfId="901" priority="1128" stopIfTrue="1" operator="containsText" text="ADD ITEM IN PARTS SHEET">
      <formula>NOT(ISERROR(SEARCH("ADD ITEM IN PARTS SHEET",C768)))</formula>
    </cfRule>
    <cfRule type="containsText" dxfId="900" priority="1129" stopIfTrue="1" operator="containsText" text="ADD ITEM IN PARTS SHEET">
      <formula>NOT(ISERROR(SEARCH("ADD ITEM IN PARTS SHEET",C768)))</formula>
    </cfRule>
  </conditionalFormatting>
  <conditionalFormatting sqref="C773">
    <cfRule type="containsText" dxfId="899" priority="1125" stopIfTrue="1" operator="containsText" text="ADD ITEM IN PARTS SHEET">
      <formula>NOT(ISERROR(SEARCH("ADD ITEM IN PARTS SHEET",C773)))</formula>
    </cfRule>
    <cfRule type="containsText" dxfId="898" priority="1126" stopIfTrue="1" operator="containsText" text="ADD ITEM IN PARTS SHEET">
      <formula>NOT(ISERROR(SEARCH("ADD ITEM IN PARTS SHEET",C773)))</formula>
    </cfRule>
    <cfRule type="containsText" dxfId="897" priority="1127" stopIfTrue="1" operator="containsText" text="INSERT LINE WITH FORMULA TO ADD ITEMS">
      <formula>NOT(ISERROR(SEARCH("INSERT LINE WITH FORMULA TO ADD ITEMS",C773)))</formula>
    </cfRule>
    <cfRule type="containsText" dxfId="896" priority="1130" stopIfTrue="1" operator="containsText" text="INSERT LINE WITH FORMULA TO ADD ITEMS">
      <formula>NOT(ISERROR(SEARCH("INSERT LINE WITH FORMULA TO ADD ITEMS",C773)))</formula>
    </cfRule>
  </conditionalFormatting>
  <conditionalFormatting sqref="C773:C776">
    <cfRule type="containsText" dxfId="895" priority="1122" stopIfTrue="1" operator="containsText" text="ADD ITEM IN PARTS SHEET">
      <formula>NOT(ISERROR(SEARCH("ADD ITEM IN PARTS SHEET",C773)))</formula>
    </cfRule>
  </conditionalFormatting>
  <conditionalFormatting sqref="C773:C779">
    <cfRule type="containsText" dxfId="894" priority="1123" stopIfTrue="1" operator="containsText" text="ADD ITEM IN PARTS SHEET">
      <formula>NOT(ISERROR(SEARCH("ADD ITEM IN PARTS SHEET",C773)))</formula>
    </cfRule>
    <cfRule type="containsText" dxfId="893" priority="1124" stopIfTrue="1" operator="containsText" text="INSERT LINE WITH FORMULA TO ADD ITEMS">
      <formula>NOT(ISERROR(SEARCH("INSERT LINE WITH FORMULA TO ADD ITEMS",C773)))</formula>
    </cfRule>
  </conditionalFormatting>
  <conditionalFormatting sqref="C774">
    <cfRule type="containsText" dxfId="892" priority="1119" stopIfTrue="1" operator="containsText" text="ADD ITEM IN PARTS SHEET">
      <formula>NOT(ISERROR(SEARCH("ADD ITEM IN PARTS SHEET",C774)))</formula>
    </cfRule>
    <cfRule type="containsText" dxfId="891" priority="1120" stopIfTrue="1" operator="containsText" text="ADD ITEM IN PARTS SHEET">
      <formula>NOT(ISERROR(SEARCH("ADD ITEM IN PARTS SHEET",C774)))</formula>
    </cfRule>
    <cfRule type="containsText" dxfId="890" priority="1121" stopIfTrue="1" operator="containsText" text="INSERT LINE WITH FORMULA TO ADD ITEMS">
      <formula>NOT(ISERROR(SEARCH("INSERT LINE WITH FORMULA TO ADD ITEMS",C774)))</formula>
    </cfRule>
  </conditionalFormatting>
  <conditionalFormatting sqref="C780">
    <cfRule type="containsText" dxfId="889" priority="1104" stopIfTrue="1" operator="containsText" text="ADD ITEM IN PARTS SHEET">
      <formula>NOT(ISERROR(SEARCH("ADD ITEM IN PARTS SHEET",C780)))</formula>
    </cfRule>
    <cfRule type="containsText" dxfId="888" priority="1105" stopIfTrue="1" operator="containsText" text="ADD ITEM IN PARTS SHEET">
      <formula>NOT(ISERROR(SEARCH("ADD ITEM IN PARTS SHEET",C780)))</formula>
    </cfRule>
    <cfRule type="containsText" dxfId="887" priority="1106" stopIfTrue="1" operator="containsText" text="INSERT LINE WITH FORMULA TO ADD ITEMS">
      <formula>NOT(ISERROR(SEARCH("INSERT LINE WITH FORMULA TO ADD ITEMS",C780)))</formula>
    </cfRule>
    <cfRule type="containsText" dxfId="886" priority="1107" stopIfTrue="1" operator="containsText" text="ADD ITEM IN PARTS SHEET">
      <formula>NOT(ISERROR(SEARCH("ADD ITEM IN PARTS SHEET",C780)))</formula>
    </cfRule>
    <cfRule type="containsText" dxfId="885" priority="1108" stopIfTrue="1" operator="containsText" text="INSERT LINE WITH FORMULA TO ADD ITEMS">
      <formula>NOT(ISERROR(SEARCH("INSERT LINE WITH FORMULA TO ADD ITEMS",C780)))</formula>
    </cfRule>
    <cfRule type="containsText" dxfId="884" priority="1109" stopIfTrue="1" operator="containsText" text="ADD ITEM IN PARTS SHEET">
      <formula>NOT(ISERROR(SEARCH("ADD ITEM IN PARTS SHEET",C780)))</formula>
    </cfRule>
    <cfRule type="containsText" dxfId="883" priority="1110" stopIfTrue="1" operator="containsText" text="INSERT LINE WITH FORMULA TO ADD ITEMS">
      <formula>NOT(ISERROR(SEARCH("INSERT LINE WITH FORMULA TO ADD ITEMS",C780)))</formula>
    </cfRule>
  </conditionalFormatting>
  <conditionalFormatting sqref="C780:C786">
    <cfRule type="containsText" dxfId="882" priority="1074" stopIfTrue="1" operator="containsText" text="ADD ITEM IN PARTS SHEET">
      <formula>NOT(ISERROR(SEARCH("ADD ITEM IN PARTS SHEET",C780)))</formula>
    </cfRule>
    <cfRule type="containsText" dxfId="881" priority="1076" stopIfTrue="1" operator="containsText" text="INSERT LINE WITH FORMULA TO ADD ITEMS">
      <formula>NOT(ISERROR(SEARCH("INSERT LINE WITH FORMULA TO ADD ITEMS",C780)))</formula>
    </cfRule>
  </conditionalFormatting>
  <conditionalFormatting sqref="C781:C786">
    <cfRule type="containsText" dxfId="880" priority="1075" stopIfTrue="1" operator="containsText" text="ADD ITEM IN PARTS SHEET">
      <formula>NOT(ISERROR(SEARCH("ADD ITEM IN PARTS SHEET",C781)))</formula>
    </cfRule>
  </conditionalFormatting>
  <conditionalFormatting sqref="C782">
    <cfRule type="containsText" dxfId="879" priority="1068" stopIfTrue="1" operator="containsText" text="ADD ITEM IN PARTS SHEET">
      <formula>NOT(ISERROR(SEARCH("ADD ITEM IN PARTS SHEET",C782)))</formula>
    </cfRule>
    <cfRule type="containsText" dxfId="878" priority="1069" stopIfTrue="1" operator="containsText" text="INSERT LINE WITH FORMULA TO ADD ITEMS">
      <formula>NOT(ISERROR(SEARCH("INSERT LINE WITH FORMULA TO ADD ITEMS",C782)))</formula>
    </cfRule>
    <cfRule type="containsText" dxfId="877" priority="1070" stopIfTrue="1" operator="containsText" text="ADD ITEM IN PARTS SHEET">
      <formula>NOT(ISERROR(SEARCH("ADD ITEM IN PARTS SHEET",C782)))</formula>
    </cfRule>
  </conditionalFormatting>
  <conditionalFormatting sqref="C782:C786">
    <cfRule type="containsText" dxfId="876" priority="1071" stopIfTrue="1" operator="containsText" text="ADD ITEM IN PARTS SHEET">
      <formula>NOT(ISERROR(SEARCH("ADD ITEM IN PARTS SHEET",C782)))</formula>
    </cfRule>
    <cfRule type="containsText" dxfId="875" priority="1072" stopIfTrue="1" operator="containsText" text="INSERT LINE WITH FORMULA TO ADD ITEMS">
      <formula>NOT(ISERROR(SEARCH("INSERT LINE WITH FORMULA TO ADD ITEMS",C782)))</formula>
    </cfRule>
  </conditionalFormatting>
  <conditionalFormatting sqref="C783:C786">
    <cfRule type="containsText" dxfId="874" priority="1073" stopIfTrue="1" operator="containsText" text="ADD ITEM IN PARTS SHEET">
      <formula>NOT(ISERROR(SEARCH("ADD ITEM IN PARTS SHEET",C783)))</formula>
    </cfRule>
  </conditionalFormatting>
  <conditionalFormatting sqref="C787">
    <cfRule type="containsText" dxfId="873" priority="914" stopIfTrue="1" operator="containsText" text="ADD ITEM IN PARTS SHEET">
      <formula>NOT(ISERROR(SEARCH("ADD ITEM IN PARTS SHEET",C787)))</formula>
    </cfRule>
    <cfRule type="containsText" dxfId="872" priority="915" stopIfTrue="1" operator="containsText" text="INSERT LINE WITH FORMULA TO ADD ITEMS">
      <formula>NOT(ISERROR(SEARCH("INSERT LINE WITH FORMULA TO ADD ITEMS",C787)))</formula>
    </cfRule>
    <cfRule type="containsText" dxfId="871" priority="916" stopIfTrue="1" operator="containsText" text="ADD ITEM IN PARTS SHEET">
      <formula>NOT(ISERROR(SEARCH("ADD ITEM IN PARTS SHEET",C787)))</formula>
    </cfRule>
    <cfRule type="containsText" dxfId="870" priority="917" stopIfTrue="1" operator="containsText" text="ADD ITEM IN PARTS SHEET">
      <formula>NOT(ISERROR(SEARCH("ADD ITEM IN PARTS SHEET",C787)))</formula>
    </cfRule>
    <cfRule type="containsText" dxfId="869" priority="918" stopIfTrue="1" operator="containsText" text="INSERT LINE WITH FORMULA TO ADD ITEMS">
      <formula>NOT(ISERROR(SEARCH("INSERT LINE WITH FORMULA TO ADD ITEMS",C787)))</formula>
    </cfRule>
    <cfRule type="containsText" dxfId="868" priority="919" stopIfTrue="1" operator="containsText" text="ADD ITEM IN PARTS SHEET">
      <formula>NOT(ISERROR(SEARCH("ADD ITEM IN PARTS SHEET",C787)))</formula>
    </cfRule>
    <cfRule type="containsText" dxfId="867" priority="920" stopIfTrue="1" operator="containsText" text="INSERT LINE WITH FORMULA TO ADD ITEMS">
      <formula>NOT(ISERROR(SEARCH("INSERT LINE WITH FORMULA TO ADD ITEMS",C787)))</formula>
    </cfRule>
    <cfRule type="containsText" dxfId="866" priority="921" stopIfTrue="1" operator="containsText" text="ADD ITEM IN PARTS SHEET">
      <formula>NOT(ISERROR(SEARCH("ADD ITEM IN PARTS SHEET",C787)))</formula>
    </cfRule>
    <cfRule type="containsText" dxfId="865" priority="922" stopIfTrue="1" operator="containsText" text="INSERT LINE WITH FORMULA TO ADD ITEMS">
      <formula>NOT(ISERROR(SEARCH("INSERT LINE WITH FORMULA TO ADD ITEMS",C787)))</formula>
    </cfRule>
    <cfRule type="containsText" dxfId="864" priority="923" stopIfTrue="1" operator="containsText" text="ADD ITEM IN PARTS SHEET">
      <formula>NOT(ISERROR(SEARCH("ADD ITEM IN PARTS SHEET",C787)))</formula>
    </cfRule>
    <cfRule type="containsText" dxfId="863" priority="924" stopIfTrue="1" operator="containsText" text="ADD ITEM IN PARTS SHEET">
      <formula>NOT(ISERROR(SEARCH("ADD ITEM IN PARTS SHEET",C787)))</formula>
    </cfRule>
    <cfRule type="containsText" dxfId="862" priority="925" stopIfTrue="1" operator="containsText" text="INSERT LINE WITH FORMULA TO ADD ITEMS">
      <formula>NOT(ISERROR(SEARCH("INSERT LINE WITH FORMULA TO ADD ITEMS",C787)))</formula>
    </cfRule>
  </conditionalFormatting>
  <conditionalFormatting sqref="C789">
    <cfRule type="containsText" dxfId="861" priority="212" stopIfTrue="1" operator="containsText" text="ADD ITEM IN PARTS SHEET">
      <formula>NOT(ISERROR(SEARCH("ADD ITEM IN PARTS SHEET",C789)))</formula>
    </cfRule>
    <cfRule type="containsText" dxfId="860" priority="213" stopIfTrue="1" operator="containsText" text="INSERT LINE WITH FORMULA TO ADD ITEMS">
      <formula>NOT(ISERROR(SEARCH("INSERT LINE WITH FORMULA TO ADD ITEMS",C789)))</formula>
    </cfRule>
    <cfRule type="containsText" dxfId="859" priority="214" stopIfTrue="1" operator="containsText" text="ADD ITEM IN PARTS SHEET">
      <formula>NOT(ISERROR(SEARCH("ADD ITEM IN PARTS SHEET",C789)))</formula>
    </cfRule>
    <cfRule type="containsText" dxfId="858" priority="215" stopIfTrue="1" operator="containsText" text="ADD ITEM IN PARTS SHEET">
      <formula>NOT(ISERROR(SEARCH("ADD ITEM IN PARTS SHEET",C789)))</formula>
    </cfRule>
    <cfRule type="containsText" dxfId="857" priority="216" stopIfTrue="1" operator="containsText" text="INSERT LINE WITH FORMULA TO ADD ITEMS">
      <formula>NOT(ISERROR(SEARCH("INSERT LINE WITH FORMULA TO ADD ITEMS",C789)))</formula>
    </cfRule>
  </conditionalFormatting>
  <conditionalFormatting sqref="C789:C792">
    <cfRule type="containsText" dxfId="856" priority="217" stopIfTrue="1" operator="containsText" text="ADD ITEM IN PARTS SHEET">
      <formula>NOT(ISERROR(SEARCH("ADD ITEM IN PARTS SHEET",C789)))</formula>
    </cfRule>
    <cfRule type="containsText" dxfId="855" priority="1031" stopIfTrue="1" operator="containsText" text="ADD ITEM IN PARTS SHEET">
      <formula>NOT(ISERROR(SEARCH("ADD ITEM IN PARTS SHEET",C789)))</formula>
    </cfRule>
    <cfRule type="containsText" dxfId="854" priority="1032" stopIfTrue="1" operator="containsText" text="INSERT LINE WITH FORMULA TO ADD ITEMS">
      <formula>NOT(ISERROR(SEARCH("INSERT LINE WITH FORMULA TO ADD ITEMS",C789)))</formula>
    </cfRule>
  </conditionalFormatting>
  <conditionalFormatting sqref="C792">
    <cfRule type="containsText" dxfId="853" priority="1033" stopIfTrue="1" operator="containsText" text="ADD ITEM IN PARTS SHEET">
      <formula>NOT(ISERROR(SEARCH("ADD ITEM IN PARTS SHEET",C792)))</formula>
    </cfRule>
    <cfRule type="containsText" dxfId="852" priority="1034" stopIfTrue="1" operator="containsText" text="ADD ITEM IN PARTS SHEET">
      <formula>NOT(ISERROR(SEARCH("ADD ITEM IN PARTS SHEET",C792)))</formula>
    </cfRule>
    <cfRule type="containsText" dxfId="851" priority="1035" stopIfTrue="1" operator="containsText" text="INSERT LINE WITH FORMULA TO ADD ITEMS">
      <formula>NOT(ISERROR(SEARCH("INSERT LINE WITH FORMULA TO ADD ITEMS",C792)))</formula>
    </cfRule>
    <cfRule type="containsText" dxfId="850" priority="1036" stopIfTrue="1" operator="containsText" text="ADD ITEM IN PARTS SHEET">
      <formula>NOT(ISERROR(SEARCH("ADD ITEM IN PARTS SHEET",C792)))</formula>
    </cfRule>
    <cfRule type="containsText" dxfId="849" priority="1037" stopIfTrue="1" operator="containsText" text="ADD ITEM IN PARTS SHEET">
      <formula>NOT(ISERROR(SEARCH("ADD ITEM IN PARTS SHEET",C792)))</formula>
    </cfRule>
    <cfRule type="containsText" dxfId="848" priority="1038" stopIfTrue="1" operator="containsText" text="INSERT LINE WITH FORMULA TO ADD ITEMS">
      <formula>NOT(ISERROR(SEARCH("INSERT LINE WITH FORMULA TO ADD ITEMS",C792)))</formula>
    </cfRule>
    <cfRule type="containsText" dxfId="847" priority="1039" stopIfTrue="1" operator="containsText" text="ADD ITEM IN PARTS SHEET">
      <formula>NOT(ISERROR(SEARCH("ADD ITEM IN PARTS SHEET",C792)))</formula>
    </cfRule>
    <cfRule type="containsText" dxfId="846" priority="1040" stopIfTrue="1" operator="containsText" text="ADD ITEM IN PARTS SHEET">
      <formula>NOT(ISERROR(SEARCH("ADD ITEM IN PARTS SHEET",C792)))</formula>
    </cfRule>
    <cfRule type="containsText" dxfId="845" priority="1041" stopIfTrue="1" operator="containsText" text="INSERT LINE WITH FORMULA TO ADD ITEMS">
      <formula>NOT(ISERROR(SEARCH("INSERT LINE WITH FORMULA TO ADD ITEMS",C792)))</formula>
    </cfRule>
  </conditionalFormatting>
  <conditionalFormatting sqref="C792:C793 C795:C801">
    <cfRule type="containsText" dxfId="844" priority="1042" stopIfTrue="1" operator="containsText" text="ADD ITEM IN PARTS SHEET">
      <formula>NOT(ISERROR(SEARCH("ADD ITEM IN PARTS SHEET",C792)))</formula>
    </cfRule>
    <cfRule type="containsText" dxfId="843" priority="1043" stopIfTrue="1" operator="containsText" text="ADD ITEM IN PARTS SHEET">
      <formula>NOT(ISERROR(SEARCH("ADD ITEM IN PARTS SHEET",C792)))</formula>
    </cfRule>
    <cfRule type="containsText" dxfId="842" priority="1044" stopIfTrue="1" operator="containsText" text="INSERT LINE WITH FORMULA TO ADD ITEMS">
      <formula>NOT(ISERROR(SEARCH("INSERT LINE WITH FORMULA TO ADD ITEMS",C792)))</formula>
    </cfRule>
  </conditionalFormatting>
  <conditionalFormatting sqref="C793 C795:C800">
    <cfRule type="containsText" dxfId="841" priority="1059" stopIfTrue="1" operator="containsText" text="ADD ITEM IN PARTS SHEET">
      <formula>NOT(ISERROR(SEARCH("ADD ITEM IN PARTS SHEET",C793)))</formula>
    </cfRule>
    <cfRule type="containsText" dxfId="840" priority="1060" stopIfTrue="1" operator="containsText" text="ADD ITEM IN PARTS SHEET">
      <formula>NOT(ISERROR(SEARCH("ADD ITEM IN PARTS SHEET",C793)))</formula>
    </cfRule>
    <cfRule type="containsText" dxfId="839" priority="1061" stopIfTrue="1" operator="containsText" text="INSERT LINE WITH FORMULA TO ADD ITEMS">
      <formula>NOT(ISERROR(SEARCH("INSERT LINE WITH FORMULA TO ADD ITEMS",C793)))</formula>
    </cfRule>
    <cfRule type="containsText" dxfId="838" priority="1062" stopIfTrue="1" operator="containsText" text="ADD ITEM IN PARTS SHEET">
      <formula>NOT(ISERROR(SEARCH("ADD ITEM IN PARTS SHEET",C793)))</formula>
    </cfRule>
    <cfRule type="containsText" dxfId="837" priority="1063" stopIfTrue="1" operator="containsText" text="ADD ITEM IN PARTS SHEET">
      <formula>NOT(ISERROR(SEARCH("ADD ITEM IN PARTS SHEET",C793)))</formula>
    </cfRule>
    <cfRule type="containsText" dxfId="836" priority="1064" stopIfTrue="1" operator="containsText" text="INSERT LINE WITH FORMULA TO ADD ITEMS">
      <formula>NOT(ISERROR(SEARCH("INSERT LINE WITH FORMULA TO ADD ITEMS",C793)))</formula>
    </cfRule>
  </conditionalFormatting>
  <conditionalFormatting sqref="C793 C795:C801 C805">
    <cfRule type="containsText" dxfId="835" priority="1065" stopIfTrue="1" operator="containsText" text="ADD ITEM IN PARTS SHEET">
      <formula>NOT(ISERROR(SEARCH("ADD ITEM IN PARTS SHEET",C793)))</formula>
    </cfRule>
    <cfRule type="containsText" dxfId="834" priority="1066" stopIfTrue="1" operator="containsText" text="ADD ITEM IN PARTS SHEET">
      <formula>NOT(ISERROR(SEARCH("ADD ITEM IN PARTS SHEET",C793)))</formula>
    </cfRule>
    <cfRule type="containsText" dxfId="833" priority="1067" stopIfTrue="1" operator="containsText" text="INSERT LINE WITH FORMULA TO ADD ITEMS">
      <formula>NOT(ISERROR(SEARCH("INSERT LINE WITH FORMULA TO ADD ITEMS",C793)))</formula>
    </cfRule>
  </conditionalFormatting>
  <conditionalFormatting sqref="C794">
    <cfRule type="containsText" dxfId="832" priority="98" stopIfTrue="1" operator="containsText" text="ADD ITEM IN PARTS SHEET">
      <formula>NOT(ISERROR(SEARCH("ADD ITEM IN PARTS SHEET",C794)))</formula>
    </cfRule>
    <cfRule type="containsText" dxfId="831" priority="99" stopIfTrue="1" operator="containsText" text="ADD ITEM IN PARTS SHEET">
      <formula>NOT(ISERROR(SEARCH("ADD ITEM IN PARTS SHEET",C794)))</formula>
    </cfRule>
    <cfRule type="containsText" dxfId="830" priority="100" stopIfTrue="1" operator="containsText" text="INSERT LINE WITH FORMULA TO ADD ITEMS">
      <formula>NOT(ISERROR(SEARCH("INSERT LINE WITH FORMULA TO ADD ITEMS",C794)))</formula>
    </cfRule>
    <cfRule type="containsText" dxfId="829" priority="101" stopIfTrue="1" operator="containsText" text="ADD ITEM IN PARTS SHEET">
      <formula>NOT(ISERROR(SEARCH("ADD ITEM IN PARTS SHEET",C794)))</formula>
    </cfRule>
    <cfRule type="containsText" dxfId="828" priority="102" stopIfTrue="1" operator="containsText" text="ADD ITEM IN PARTS SHEET">
      <formula>NOT(ISERROR(SEARCH("ADD ITEM IN PARTS SHEET",C794)))</formula>
    </cfRule>
    <cfRule type="containsText" dxfId="827" priority="103" stopIfTrue="1" operator="containsText" text="INSERT LINE WITH FORMULA TO ADD ITEMS">
      <formula>NOT(ISERROR(SEARCH("INSERT LINE WITH FORMULA TO ADD ITEMS",C794)))</formula>
    </cfRule>
  </conditionalFormatting>
  <conditionalFormatting sqref="C801:C803">
    <cfRule type="containsText" dxfId="826" priority="248" stopIfTrue="1" operator="containsText" text="ADD ITEM IN PARTS SHEET">
      <formula>NOT(ISERROR(SEARCH("ADD ITEM IN PARTS SHEET",C801)))</formula>
    </cfRule>
    <cfRule type="containsText" dxfId="825" priority="249" stopIfTrue="1" operator="containsText" text="ADD ITEM IN PARTS SHEET">
      <formula>NOT(ISERROR(SEARCH("ADD ITEM IN PARTS SHEET",C801)))</formula>
    </cfRule>
    <cfRule type="containsText" dxfId="824" priority="250" stopIfTrue="1" operator="containsText" text="INSERT LINE WITH FORMULA TO ADD ITEMS">
      <formula>NOT(ISERROR(SEARCH("INSERT LINE WITH FORMULA TO ADD ITEMS",C801)))</formula>
    </cfRule>
  </conditionalFormatting>
  <conditionalFormatting sqref="C802:C803">
    <cfRule type="containsText" dxfId="823" priority="236" stopIfTrue="1" operator="containsText" text="ADD ITEM IN PARTS SHEET">
      <formula>NOT(ISERROR(SEARCH("ADD ITEM IN PARTS SHEET",C802)))</formula>
    </cfRule>
    <cfRule type="containsText" dxfId="822" priority="237" stopIfTrue="1" operator="containsText" text="ADD ITEM IN PARTS SHEET">
      <formula>NOT(ISERROR(SEARCH("ADD ITEM IN PARTS SHEET",C802)))</formula>
    </cfRule>
    <cfRule type="containsText" dxfId="821" priority="238" stopIfTrue="1" operator="containsText" text="INSERT LINE WITH FORMULA TO ADD ITEMS">
      <formula>NOT(ISERROR(SEARCH("INSERT LINE WITH FORMULA TO ADD ITEMS",C802)))</formula>
    </cfRule>
    <cfRule type="containsText" dxfId="820" priority="239" stopIfTrue="1" operator="containsText" text="ADD ITEM IN PARTS SHEET">
      <formula>NOT(ISERROR(SEARCH("ADD ITEM IN PARTS SHEET",C802)))</formula>
    </cfRule>
    <cfRule type="containsText" dxfId="819" priority="240" stopIfTrue="1" operator="containsText" text="ADD ITEM IN PARTS SHEET">
      <formula>NOT(ISERROR(SEARCH("ADD ITEM IN PARTS SHEET",C802)))</formula>
    </cfRule>
    <cfRule type="containsText" dxfId="818" priority="241" stopIfTrue="1" operator="containsText" text="INSERT LINE WITH FORMULA TO ADD ITEMS">
      <formula>NOT(ISERROR(SEARCH("INSERT LINE WITH FORMULA TO ADD ITEMS",C802)))</formula>
    </cfRule>
    <cfRule type="containsText" dxfId="817" priority="242" stopIfTrue="1" operator="containsText" text="ADD ITEM IN PARTS SHEET">
      <formula>NOT(ISERROR(SEARCH("ADD ITEM IN PARTS SHEET",C802)))</formula>
    </cfRule>
    <cfRule type="containsText" dxfId="816" priority="243" stopIfTrue="1" operator="containsText" text="ADD ITEM IN PARTS SHEET">
      <formula>NOT(ISERROR(SEARCH("ADD ITEM IN PARTS SHEET",C802)))</formula>
    </cfRule>
    <cfRule type="containsText" dxfId="815" priority="244" stopIfTrue="1" operator="containsText" text="INSERT LINE WITH FORMULA TO ADD ITEMS">
      <formula>NOT(ISERROR(SEARCH("INSERT LINE WITH FORMULA TO ADD ITEMS",C802)))</formula>
    </cfRule>
    <cfRule type="containsText" dxfId="814" priority="245" stopIfTrue="1" operator="containsText" text="ADD ITEM IN PARTS SHEET">
      <formula>NOT(ISERROR(SEARCH("ADD ITEM IN PARTS SHEET",C802)))</formula>
    </cfRule>
    <cfRule type="containsText" dxfId="813" priority="246" stopIfTrue="1" operator="containsText" text="ADD ITEM IN PARTS SHEET">
      <formula>NOT(ISERROR(SEARCH("ADD ITEM IN PARTS SHEET",C802)))</formula>
    </cfRule>
    <cfRule type="containsText" dxfId="812" priority="247" stopIfTrue="1" operator="containsText" text="INSERT LINE WITH FORMULA TO ADD ITEMS">
      <formula>NOT(ISERROR(SEARCH("INSERT LINE WITH FORMULA TO ADD ITEMS",C802)))</formula>
    </cfRule>
  </conditionalFormatting>
  <conditionalFormatting sqref="C802:C804">
    <cfRule type="containsText" dxfId="811" priority="233" stopIfTrue="1" operator="containsText" text="ADD ITEM IN PARTS SHEET">
      <formula>NOT(ISERROR(SEARCH("ADD ITEM IN PARTS SHEET",C802)))</formula>
    </cfRule>
    <cfRule type="containsText" dxfId="810" priority="234" stopIfTrue="1" operator="containsText" text="ADD ITEM IN PARTS SHEET">
      <formula>NOT(ISERROR(SEARCH("ADD ITEM IN PARTS SHEET",C802)))</formula>
    </cfRule>
    <cfRule type="containsText" dxfId="809" priority="235" stopIfTrue="1" operator="containsText" text="INSERT LINE WITH FORMULA TO ADD ITEMS">
      <formula>NOT(ISERROR(SEARCH("INSERT LINE WITH FORMULA TO ADD ITEMS",C802)))</formula>
    </cfRule>
  </conditionalFormatting>
  <conditionalFormatting sqref="C804">
    <cfRule type="containsText" dxfId="808" priority="218" stopIfTrue="1" operator="containsText" text="ADD ITEM IN PARTS SHEET">
      <formula>NOT(ISERROR(SEARCH("ADD ITEM IN PARTS SHEET",C804)))</formula>
    </cfRule>
    <cfRule type="containsText" dxfId="807" priority="219" stopIfTrue="1" operator="containsText" text="ADD ITEM IN PARTS SHEET">
      <formula>NOT(ISERROR(SEARCH("ADD ITEM IN PARTS SHEET",C804)))</formula>
    </cfRule>
    <cfRule type="containsText" dxfId="806" priority="220" stopIfTrue="1" operator="containsText" text="INSERT LINE WITH FORMULA TO ADD ITEMS">
      <formula>NOT(ISERROR(SEARCH("INSERT LINE WITH FORMULA TO ADD ITEMS",C804)))</formula>
    </cfRule>
    <cfRule type="containsText" dxfId="805" priority="221" stopIfTrue="1" operator="containsText" text="ADD ITEM IN PARTS SHEET">
      <formula>NOT(ISERROR(SEARCH("ADD ITEM IN PARTS SHEET",C804)))</formula>
    </cfRule>
    <cfRule type="containsText" dxfId="804" priority="222" stopIfTrue="1" operator="containsText" text="ADD ITEM IN PARTS SHEET">
      <formula>NOT(ISERROR(SEARCH("ADD ITEM IN PARTS SHEET",C804)))</formula>
    </cfRule>
    <cfRule type="containsText" dxfId="803" priority="223" stopIfTrue="1" operator="containsText" text="INSERT LINE WITH FORMULA TO ADD ITEMS">
      <formula>NOT(ISERROR(SEARCH("INSERT LINE WITH FORMULA TO ADD ITEMS",C804)))</formula>
    </cfRule>
    <cfRule type="containsText" dxfId="802" priority="224" stopIfTrue="1" operator="containsText" text="ADD ITEM IN PARTS SHEET">
      <formula>NOT(ISERROR(SEARCH("ADD ITEM IN PARTS SHEET",C804)))</formula>
    </cfRule>
    <cfRule type="containsText" dxfId="801" priority="225" stopIfTrue="1" operator="containsText" text="ADD ITEM IN PARTS SHEET">
      <formula>NOT(ISERROR(SEARCH("ADD ITEM IN PARTS SHEET",C804)))</formula>
    </cfRule>
    <cfRule type="containsText" dxfId="800" priority="226" stopIfTrue="1" operator="containsText" text="INSERT LINE WITH FORMULA TO ADD ITEMS">
      <formula>NOT(ISERROR(SEARCH("INSERT LINE WITH FORMULA TO ADD ITEMS",C804)))</formula>
    </cfRule>
    <cfRule type="containsText" dxfId="799" priority="227" stopIfTrue="1" operator="containsText" text="ADD ITEM IN PARTS SHEET">
      <formula>NOT(ISERROR(SEARCH("ADD ITEM IN PARTS SHEET",C804)))</formula>
    </cfRule>
    <cfRule type="containsText" dxfId="798" priority="228" stopIfTrue="1" operator="containsText" text="ADD ITEM IN PARTS SHEET">
      <formula>NOT(ISERROR(SEARCH("ADD ITEM IN PARTS SHEET",C804)))</formula>
    </cfRule>
    <cfRule type="containsText" dxfId="797" priority="229" stopIfTrue="1" operator="containsText" text="INSERT LINE WITH FORMULA TO ADD ITEMS">
      <formula>NOT(ISERROR(SEARCH("INSERT LINE WITH FORMULA TO ADD ITEMS",C804)))</formula>
    </cfRule>
    <cfRule type="containsText" dxfId="796" priority="230" stopIfTrue="1" operator="containsText" text="ADD ITEM IN PARTS SHEET">
      <formula>NOT(ISERROR(SEARCH("ADD ITEM IN PARTS SHEET",C804)))</formula>
    </cfRule>
    <cfRule type="containsText" dxfId="795" priority="231" stopIfTrue="1" operator="containsText" text="ADD ITEM IN PARTS SHEET">
      <formula>NOT(ISERROR(SEARCH("ADD ITEM IN PARTS SHEET",C804)))</formula>
    </cfRule>
    <cfRule type="containsText" dxfId="794" priority="232" stopIfTrue="1" operator="containsText" text="INSERT LINE WITH FORMULA TO ADD ITEMS">
      <formula>NOT(ISERROR(SEARCH("INSERT LINE WITH FORMULA TO ADD ITEMS",C804)))</formula>
    </cfRule>
  </conditionalFormatting>
  <conditionalFormatting sqref="C805">
    <cfRule type="containsText" dxfId="793" priority="1045" stopIfTrue="1" operator="containsText" text="ADD ITEM IN PARTS SHEET">
      <formula>NOT(ISERROR(SEARCH("ADD ITEM IN PARTS SHEET",C805)))</formula>
    </cfRule>
    <cfRule type="containsText" dxfId="792" priority="1046" stopIfTrue="1" operator="containsText" text="INSERT LINE WITH FORMULA TO ADD ITEMS">
      <formula>NOT(ISERROR(SEARCH("INSERT LINE WITH FORMULA TO ADD ITEMS",C805)))</formula>
    </cfRule>
    <cfRule type="containsText" dxfId="791" priority="1047" stopIfTrue="1" operator="containsText" text="ADD ITEM IN PARTS SHEET">
      <formula>NOT(ISERROR(SEARCH("ADD ITEM IN PARTS SHEET",C805)))</formula>
    </cfRule>
    <cfRule type="containsText" dxfId="790" priority="1048" stopIfTrue="1" operator="containsText" text="ADD ITEM IN PARTS SHEET">
      <formula>NOT(ISERROR(SEARCH("ADD ITEM IN PARTS SHEET",C805)))</formula>
    </cfRule>
    <cfRule type="containsText" dxfId="789" priority="1049" stopIfTrue="1" operator="containsText" text="INSERT LINE WITH FORMULA TO ADD ITEMS">
      <formula>NOT(ISERROR(SEARCH("INSERT LINE WITH FORMULA TO ADD ITEMS",C805)))</formula>
    </cfRule>
    <cfRule type="containsText" dxfId="788" priority="1050" stopIfTrue="1" operator="containsText" text="ADD ITEM IN PARTS SHEET">
      <formula>NOT(ISERROR(SEARCH("ADD ITEM IN PARTS SHEET",C805)))</formula>
    </cfRule>
    <cfRule type="containsText" dxfId="787" priority="1051" stopIfTrue="1" operator="containsText" text="ADD ITEM IN PARTS SHEET">
      <formula>NOT(ISERROR(SEARCH("ADD ITEM IN PARTS SHEET",C805)))</formula>
    </cfRule>
    <cfRule type="containsText" dxfId="786" priority="1052" stopIfTrue="1" operator="containsText" text="INSERT LINE WITH FORMULA TO ADD ITEMS">
      <formula>NOT(ISERROR(SEARCH("INSERT LINE WITH FORMULA TO ADD ITEMS",C805)))</formula>
    </cfRule>
    <cfRule type="containsText" dxfId="785" priority="1053" stopIfTrue="1" operator="containsText" text="ADD ITEM IN PARTS SHEET">
      <formula>NOT(ISERROR(SEARCH("ADD ITEM IN PARTS SHEET",C805)))</formula>
    </cfRule>
    <cfRule type="containsText" dxfId="784" priority="1054" stopIfTrue="1" operator="containsText" text="ADD ITEM IN PARTS SHEET">
      <formula>NOT(ISERROR(SEARCH("ADD ITEM IN PARTS SHEET",C805)))</formula>
    </cfRule>
    <cfRule type="containsText" dxfId="783" priority="1055" stopIfTrue="1" operator="containsText" text="INSERT LINE WITH FORMULA TO ADD ITEMS">
      <formula>NOT(ISERROR(SEARCH("INSERT LINE WITH FORMULA TO ADD ITEMS",C805)))</formula>
    </cfRule>
    <cfRule type="containsText" dxfId="782" priority="1056" stopIfTrue="1" operator="containsText" text="ADD ITEM IN PARTS SHEET">
      <formula>NOT(ISERROR(SEARCH("ADD ITEM IN PARTS SHEET",C805)))</formula>
    </cfRule>
    <cfRule type="containsText" dxfId="781" priority="1057" stopIfTrue="1" operator="containsText" text="ADD ITEM IN PARTS SHEET">
      <formula>NOT(ISERROR(SEARCH("ADD ITEM IN PARTS SHEET",C805)))</formula>
    </cfRule>
    <cfRule type="containsText" dxfId="780" priority="1058" stopIfTrue="1" operator="containsText" text="INSERT LINE WITH FORMULA TO ADD ITEMS">
      <formula>NOT(ISERROR(SEARCH("INSERT LINE WITH FORMULA TO ADD ITEMS",C805)))</formula>
    </cfRule>
  </conditionalFormatting>
  <conditionalFormatting sqref="C805:C806">
    <cfRule type="containsText" dxfId="779" priority="1029" stopIfTrue="1" operator="containsText" text="ADD ITEM IN PARTS SHEET">
      <formula>NOT(ISERROR(SEARCH("ADD ITEM IN PARTS SHEET",C805)))</formula>
    </cfRule>
  </conditionalFormatting>
  <conditionalFormatting sqref="C806">
    <cfRule type="containsText" dxfId="778" priority="1024" stopIfTrue="1" operator="containsText" text="ADD ITEM IN PARTS SHEET">
      <formula>NOT(ISERROR(SEARCH("ADD ITEM IN PARTS SHEET",C806)))</formula>
    </cfRule>
    <cfRule type="containsText" dxfId="777" priority="1025" stopIfTrue="1" operator="containsText" text="INSERT LINE WITH FORMULA TO ADD ITEMS">
      <formula>NOT(ISERROR(SEARCH("INSERT LINE WITH FORMULA TO ADD ITEMS",C806)))</formula>
    </cfRule>
    <cfRule type="containsText" dxfId="776" priority="1026" stopIfTrue="1" operator="containsText" text="ADD ITEM IN PARTS SHEET">
      <formula>NOT(ISERROR(SEARCH("ADD ITEM IN PARTS SHEET",C806)))</formula>
    </cfRule>
    <cfRule type="containsText" dxfId="775" priority="1027" stopIfTrue="1" operator="containsText" text="INSERT LINE WITH FORMULA TO ADD ITEMS">
      <formula>NOT(ISERROR(SEARCH("INSERT LINE WITH FORMULA TO ADD ITEMS",C806)))</formula>
    </cfRule>
    <cfRule type="containsText" dxfId="774" priority="1028" stopIfTrue="1" operator="containsText" text="ADD ITEM IN PARTS SHEET">
      <formula>NOT(ISERROR(SEARCH("ADD ITEM IN PARTS SHEET",C806)))</formula>
    </cfRule>
    <cfRule type="containsText" dxfId="773" priority="1030" stopIfTrue="1" operator="containsText" text="INSERT LINE WITH FORMULA TO ADD ITEMS">
      <formula>NOT(ISERROR(SEARCH("INSERT LINE WITH FORMULA TO ADD ITEMS",C806)))</formula>
    </cfRule>
  </conditionalFormatting>
  <conditionalFormatting sqref="C806:C811">
    <cfRule type="containsText" dxfId="772" priority="994" stopIfTrue="1" operator="containsText" text="ADD ITEM IN PARTS SHEET">
      <formula>NOT(ISERROR(SEARCH("ADD ITEM IN PARTS SHEET",C806)))</formula>
    </cfRule>
  </conditionalFormatting>
  <conditionalFormatting sqref="C807">
    <cfRule type="containsText" dxfId="771" priority="987" stopIfTrue="1" operator="containsText" text="ADD ITEM IN PARTS SHEET">
      <formula>NOT(ISERROR(SEARCH("ADD ITEM IN PARTS SHEET",C807)))</formula>
    </cfRule>
    <cfRule type="containsText" dxfId="770" priority="988" stopIfTrue="1" operator="containsText" text="INSERT LINE WITH FORMULA TO ADD ITEMS">
      <formula>NOT(ISERROR(SEARCH("INSERT LINE WITH FORMULA TO ADD ITEMS",C807)))</formula>
    </cfRule>
    <cfRule type="containsText" dxfId="769" priority="989" stopIfTrue="1" operator="containsText" text="ADD ITEM IN PARTS SHEET">
      <formula>NOT(ISERROR(SEARCH("ADD ITEM IN PARTS SHEET",C807)))</formula>
    </cfRule>
    <cfRule type="containsText" dxfId="768" priority="990" stopIfTrue="1" operator="containsText" text="ADD ITEM IN PARTS SHEET">
      <formula>NOT(ISERROR(SEARCH("ADD ITEM IN PARTS SHEET",C807)))</formula>
    </cfRule>
    <cfRule type="containsText" dxfId="767" priority="991" stopIfTrue="1" operator="containsText" text="INSERT LINE WITH FORMULA TO ADD ITEMS">
      <formula>NOT(ISERROR(SEARCH("INSERT LINE WITH FORMULA TO ADD ITEMS",C807)))</formula>
    </cfRule>
    <cfRule type="containsText" dxfId="766" priority="992" stopIfTrue="1" operator="containsText" text="ADD ITEM IN PARTS SHEET">
      <formula>NOT(ISERROR(SEARCH("ADD ITEM IN PARTS SHEET",C807)))</formula>
    </cfRule>
    <cfRule type="containsText" dxfId="765" priority="993" stopIfTrue="1" operator="containsText" text="INSERT LINE WITH FORMULA TO ADD ITEMS">
      <formula>NOT(ISERROR(SEARCH("INSERT LINE WITH FORMULA TO ADD ITEMS",C807)))</formula>
    </cfRule>
    <cfRule type="containsText" dxfId="764" priority="995" stopIfTrue="1" operator="containsText" text="INSERT LINE WITH FORMULA TO ADD ITEMS">
      <formula>NOT(ISERROR(SEARCH("INSERT LINE WITH FORMULA TO ADD ITEMS",C807)))</formula>
    </cfRule>
  </conditionalFormatting>
  <conditionalFormatting sqref="C808:C810">
    <cfRule type="containsText" dxfId="763" priority="996" stopIfTrue="1" operator="containsText" text="ADD ITEM IN PARTS SHEET">
      <formula>NOT(ISERROR(SEARCH("ADD ITEM IN PARTS SHEET",C808)))</formula>
    </cfRule>
    <cfRule type="containsText" dxfId="762" priority="997" stopIfTrue="1" operator="containsText" text="INSERT LINE WITH FORMULA TO ADD ITEMS">
      <formula>NOT(ISERROR(SEARCH("INSERT LINE WITH FORMULA TO ADD ITEMS",C808)))</formula>
    </cfRule>
    <cfRule type="containsText" dxfId="761" priority="998" stopIfTrue="1" operator="containsText" text="ADD ITEM IN PARTS SHEET">
      <formula>NOT(ISERROR(SEARCH("ADD ITEM IN PARTS SHEET",C808)))</formula>
    </cfRule>
    <cfRule type="containsText" dxfId="760" priority="999" stopIfTrue="1" operator="containsText" text="INSERT LINE WITH FORMULA TO ADD ITEMS">
      <formula>NOT(ISERROR(SEARCH("INSERT LINE WITH FORMULA TO ADD ITEMS",C808)))</formula>
    </cfRule>
  </conditionalFormatting>
  <conditionalFormatting sqref="C808:C811">
    <cfRule type="containsText" dxfId="759" priority="1000" stopIfTrue="1" operator="containsText" text="ADD ITEM IN PARTS SHEET">
      <formula>NOT(ISERROR(SEARCH("ADD ITEM IN PARTS SHEET",C808)))</formula>
    </cfRule>
    <cfRule type="containsText" dxfId="758" priority="1001" stopIfTrue="1" operator="containsText" text="INSERT LINE WITH FORMULA TO ADD ITEMS">
      <formula>NOT(ISERROR(SEARCH("INSERT LINE WITH FORMULA TO ADD ITEMS",C808)))</formula>
    </cfRule>
    <cfRule type="containsText" dxfId="757" priority="1003" stopIfTrue="1" operator="containsText" text="ADD ITEM IN PARTS SHEET">
      <formula>NOT(ISERROR(SEARCH("ADD ITEM IN PARTS SHEET",C808)))</formula>
    </cfRule>
    <cfRule type="containsText" dxfId="756" priority="1004" stopIfTrue="1" operator="containsText" text="INSERT LINE WITH FORMULA TO ADD ITEMS">
      <formula>NOT(ISERROR(SEARCH("INSERT LINE WITH FORMULA TO ADD ITEMS",C808)))</formula>
    </cfRule>
  </conditionalFormatting>
  <conditionalFormatting sqref="C808:C812 C816:C818">
    <cfRule type="containsText" dxfId="755" priority="1014" stopIfTrue="1" operator="containsText" text="ADD ITEM IN PARTS SHEET">
      <formula>NOT(ISERROR(SEARCH("ADD ITEM IN PARTS SHEET",C808)))</formula>
    </cfRule>
  </conditionalFormatting>
  <conditionalFormatting sqref="C811 C816:C818">
    <cfRule type="containsText" dxfId="754" priority="1015" stopIfTrue="1" operator="containsText" text="INSERT LINE WITH FORMULA TO ADD ITEMS">
      <formula>NOT(ISERROR(SEARCH("INSERT LINE WITH FORMULA TO ADD ITEMS",C811)))</formula>
    </cfRule>
  </conditionalFormatting>
  <conditionalFormatting sqref="C811">
    <cfRule type="containsText" dxfId="753" priority="1002" stopIfTrue="1" operator="containsText" text="ADD ITEM IN PARTS SHEET">
      <formula>NOT(ISERROR(SEARCH("ADD ITEM IN PARTS SHEET",C811)))</formula>
    </cfRule>
  </conditionalFormatting>
  <conditionalFormatting sqref="C812">
    <cfRule type="containsText" dxfId="752" priority="1016" stopIfTrue="1" operator="containsText" text="ADD ITEM IN PARTS SHEET">
      <formula>NOT(ISERROR(SEARCH("ADD ITEM IN PARTS SHEET",C812)))</formula>
    </cfRule>
    <cfRule type="containsText" dxfId="751" priority="1017" stopIfTrue="1" operator="containsText" text="INSERT LINE WITH FORMULA TO ADD ITEMS">
      <formula>NOT(ISERROR(SEARCH("INSERT LINE WITH FORMULA TO ADD ITEMS",C812)))</formula>
    </cfRule>
    <cfRule type="containsText" dxfId="750" priority="1018" stopIfTrue="1" operator="containsText" text="ADD ITEM IN PARTS SHEET">
      <formula>NOT(ISERROR(SEARCH("ADD ITEM IN PARTS SHEET",C812)))</formula>
    </cfRule>
    <cfRule type="containsText" dxfId="749" priority="1019" stopIfTrue="1" operator="containsText" text="ADD ITEM IN PARTS SHEET">
      <formula>NOT(ISERROR(SEARCH("ADD ITEM IN PARTS SHEET",C812)))</formula>
    </cfRule>
    <cfRule type="containsText" dxfId="748" priority="1020" stopIfTrue="1" operator="containsText" text="INSERT LINE WITH FORMULA TO ADD ITEMS">
      <formula>NOT(ISERROR(SEARCH("INSERT LINE WITH FORMULA TO ADD ITEMS",C812)))</formula>
    </cfRule>
    <cfRule type="containsText" dxfId="747" priority="1022" stopIfTrue="1" operator="containsText" text="ADD ITEM IN PARTS SHEET">
      <formula>NOT(ISERROR(SEARCH("ADD ITEM IN PARTS SHEET",C812)))</formula>
    </cfRule>
  </conditionalFormatting>
  <conditionalFormatting sqref="C812:C813">
    <cfRule type="containsText" dxfId="746" priority="1021" stopIfTrue="1" operator="containsText" text="ADD ITEM IN PARTS SHEET">
      <formula>NOT(ISERROR(SEARCH("ADD ITEM IN PARTS SHEET",C812)))</formula>
    </cfRule>
    <cfRule type="containsText" dxfId="745" priority="1023" stopIfTrue="1" operator="containsText" text="INSERT LINE WITH FORMULA TO ADD ITEMS">
      <formula>NOT(ISERROR(SEARCH("INSERT LINE WITH FORMULA TO ADD ITEMS",C812)))</formula>
    </cfRule>
  </conditionalFormatting>
  <conditionalFormatting sqref="C814:C815">
    <cfRule type="containsText" dxfId="744" priority="984" stopIfTrue="1" operator="containsText" text="ADD ITEM IN PARTS SHEET">
      <formula>NOT(ISERROR(SEARCH("ADD ITEM IN PARTS SHEET",C814)))</formula>
    </cfRule>
    <cfRule type="containsText" dxfId="743" priority="985" stopIfTrue="1" operator="containsText" text="ADD ITEM IN PARTS SHEET">
      <formula>NOT(ISERROR(SEARCH("ADD ITEM IN PARTS SHEET",C814)))</formula>
    </cfRule>
    <cfRule type="containsText" dxfId="742" priority="986" stopIfTrue="1" operator="containsText" text="INSERT LINE WITH FORMULA TO ADD ITEMS">
      <formula>NOT(ISERROR(SEARCH("INSERT LINE WITH FORMULA TO ADD ITEMS",C814)))</formula>
    </cfRule>
  </conditionalFormatting>
  <conditionalFormatting sqref="C816:C818 C811">
    <cfRule type="containsText" dxfId="741" priority="1013" stopIfTrue="1" operator="containsText" text="ADD ITEM IN PARTS SHEET">
      <formula>NOT(ISERROR(SEARCH("ADD ITEM IN PARTS SHEET",C811)))</formula>
    </cfRule>
  </conditionalFormatting>
  <conditionalFormatting sqref="C817">
    <cfRule type="containsText" dxfId="740" priority="1007" stopIfTrue="1" operator="containsText" text="ADD ITEM IN PARTS SHEET">
      <formula>NOT(ISERROR(SEARCH("ADD ITEM IN PARTS SHEET",C817)))</formula>
    </cfRule>
    <cfRule type="containsText" dxfId="739" priority="1008" stopIfTrue="1" operator="containsText" text="ADD ITEM IN PARTS SHEET">
      <formula>NOT(ISERROR(SEARCH("ADD ITEM IN PARTS SHEET",C817)))</formula>
    </cfRule>
    <cfRule type="containsText" dxfId="738" priority="1009" stopIfTrue="1" operator="containsText" text="INSERT LINE WITH FORMULA TO ADD ITEMS">
      <formula>NOT(ISERROR(SEARCH("INSERT LINE WITH FORMULA TO ADD ITEMS",C817)))</formula>
    </cfRule>
    <cfRule type="containsText" dxfId="737" priority="1010" stopIfTrue="1" operator="containsText" text="ADD ITEM IN PARTS SHEET">
      <formula>NOT(ISERROR(SEARCH("ADD ITEM IN PARTS SHEET",C817)))</formula>
    </cfRule>
    <cfRule type="containsText" dxfId="736" priority="1011" stopIfTrue="1" operator="containsText" text="ADD ITEM IN PARTS SHEET">
      <formula>NOT(ISERROR(SEARCH("ADD ITEM IN PARTS SHEET",C817)))</formula>
    </cfRule>
    <cfRule type="containsText" dxfId="735" priority="1012" stopIfTrue="1" operator="containsText" text="INSERT LINE WITH FORMULA TO ADD ITEMS">
      <formula>NOT(ISERROR(SEARCH("INSERT LINE WITH FORMULA TO ADD ITEMS",C817)))</formula>
    </cfRule>
  </conditionalFormatting>
  <conditionalFormatting sqref="C817:C818">
    <cfRule type="containsText" dxfId="734" priority="1005" stopIfTrue="1" operator="containsText" text="ADD ITEM IN PARTS SHEET">
      <formula>NOT(ISERROR(SEARCH("ADD ITEM IN PARTS SHEET",C817)))</formula>
    </cfRule>
    <cfRule type="containsText" dxfId="733" priority="1006" stopIfTrue="1" operator="containsText" text="INSERT LINE WITH FORMULA TO ADD ITEMS">
      <formula>NOT(ISERROR(SEARCH("INSERT LINE WITH FORMULA TO ADD ITEMS",C817)))</formula>
    </cfRule>
  </conditionalFormatting>
  <conditionalFormatting sqref="C818:C819">
    <cfRule type="containsText" dxfId="732" priority="981" stopIfTrue="1" operator="containsText" text="ADD ITEM IN PARTS SHEET">
      <formula>NOT(ISERROR(SEARCH("ADD ITEM IN PARTS SHEET",C818)))</formula>
    </cfRule>
    <cfRule type="containsText" dxfId="731" priority="982" stopIfTrue="1" operator="containsText" text="ADD ITEM IN PARTS SHEET">
      <formula>NOT(ISERROR(SEARCH("ADD ITEM IN PARTS SHEET",C818)))</formula>
    </cfRule>
    <cfRule type="containsText" dxfId="730" priority="983" stopIfTrue="1" operator="containsText" text="INSERT LINE WITH FORMULA TO ADD ITEMS">
      <formula>NOT(ISERROR(SEARCH("INSERT LINE WITH FORMULA TO ADD ITEMS",C818)))</formula>
    </cfRule>
  </conditionalFormatting>
  <conditionalFormatting sqref="C819">
    <cfRule type="containsText" dxfId="729" priority="976" stopIfTrue="1" operator="containsText" text="ADD ITEM IN PARTS SHEET">
      <formula>NOT(ISERROR(SEARCH("ADD ITEM IN PARTS SHEET",C819)))</formula>
    </cfRule>
    <cfRule type="containsText" dxfId="728" priority="977" stopIfTrue="1" operator="containsText" text="INSERT LINE WITH FORMULA TO ADD ITEMS">
      <formula>NOT(ISERROR(SEARCH("INSERT LINE WITH FORMULA TO ADD ITEMS",C819)))</formula>
    </cfRule>
    <cfRule type="containsText" dxfId="727" priority="978" stopIfTrue="1" operator="containsText" text="ADD ITEM IN PARTS SHEET">
      <formula>NOT(ISERROR(SEARCH("ADD ITEM IN PARTS SHEET",C819)))</formula>
    </cfRule>
    <cfRule type="containsText" dxfId="726" priority="979" stopIfTrue="1" operator="containsText" text="ADD ITEM IN PARTS SHEET">
      <formula>NOT(ISERROR(SEARCH("ADD ITEM IN PARTS SHEET",C819)))</formula>
    </cfRule>
    <cfRule type="containsText" dxfId="725" priority="980" stopIfTrue="1" operator="containsText" text="INSERT LINE WITH FORMULA TO ADD ITEMS">
      <formula>NOT(ISERROR(SEARCH("INSERT LINE WITH FORMULA TO ADD ITEMS",C819)))</formula>
    </cfRule>
  </conditionalFormatting>
  <conditionalFormatting sqref="C819:C824">
    <cfRule type="containsText" dxfId="724" priority="945" stopIfTrue="1" operator="containsText" text="ADD ITEM IN PARTS SHEET">
      <formula>NOT(ISERROR(SEARCH("ADD ITEM IN PARTS SHEET",C819)))</formula>
    </cfRule>
  </conditionalFormatting>
  <conditionalFormatting sqref="C820">
    <cfRule type="containsText" dxfId="723" priority="938" stopIfTrue="1" operator="containsText" text="ADD ITEM IN PARTS SHEET">
      <formula>NOT(ISERROR(SEARCH("ADD ITEM IN PARTS SHEET",C820)))</formula>
    </cfRule>
    <cfRule type="containsText" dxfId="722" priority="939" stopIfTrue="1" operator="containsText" text="INSERT LINE WITH FORMULA TO ADD ITEMS">
      <formula>NOT(ISERROR(SEARCH("INSERT LINE WITH FORMULA TO ADD ITEMS",C820)))</formula>
    </cfRule>
    <cfRule type="containsText" dxfId="721" priority="940" stopIfTrue="1" operator="containsText" text="ADD ITEM IN PARTS SHEET">
      <formula>NOT(ISERROR(SEARCH("ADD ITEM IN PARTS SHEET",C820)))</formula>
    </cfRule>
    <cfRule type="containsText" dxfId="720" priority="941" stopIfTrue="1" operator="containsText" text="ADD ITEM IN PARTS SHEET">
      <formula>NOT(ISERROR(SEARCH("ADD ITEM IN PARTS SHEET",C820)))</formula>
    </cfRule>
    <cfRule type="containsText" dxfId="719" priority="942" stopIfTrue="1" operator="containsText" text="INSERT LINE WITH FORMULA TO ADD ITEMS">
      <formula>NOT(ISERROR(SEARCH("INSERT LINE WITH FORMULA TO ADD ITEMS",C820)))</formula>
    </cfRule>
    <cfRule type="containsText" dxfId="718" priority="943" stopIfTrue="1" operator="containsText" text="ADD ITEM IN PARTS SHEET">
      <formula>NOT(ISERROR(SEARCH("ADD ITEM IN PARTS SHEET",C820)))</formula>
    </cfRule>
    <cfRule type="containsText" dxfId="717" priority="944" stopIfTrue="1" operator="containsText" text="INSERT LINE WITH FORMULA TO ADD ITEMS">
      <formula>NOT(ISERROR(SEARCH("INSERT LINE WITH FORMULA TO ADD ITEMS",C820)))</formula>
    </cfRule>
    <cfRule type="containsText" dxfId="716" priority="946" stopIfTrue="1" operator="containsText" text="INSERT LINE WITH FORMULA TO ADD ITEMS">
      <formula>NOT(ISERROR(SEARCH("INSERT LINE WITH FORMULA TO ADD ITEMS",C820)))</formula>
    </cfRule>
  </conditionalFormatting>
  <conditionalFormatting sqref="C821:C823">
    <cfRule type="containsText" dxfId="715" priority="947" stopIfTrue="1" operator="containsText" text="ADD ITEM IN PARTS SHEET">
      <formula>NOT(ISERROR(SEARCH("ADD ITEM IN PARTS SHEET",C821)))</formula>
    </cfRule>
    <cfRule type="containsText" dxfId="714" priority="948" stopIfTrue="1" operator="containsText" text="INSERT LINE WITH FORMULA TO ADD ITEMS">
      <formula>NOT(ISERROR(SEARCH("INSERT LINE WITH FORMULA TO ADD ITEMS",C821)))</formula>
    </cfRule>
    <cfRule type="containsText" dxfId="713" priority="949" stopIfTrue="1" operator="containsText" text="ADD ITEM IN PARTS SHEET">
      <formula>NOT(ISERROR(SEARCH("ADD ITEM IN PARTS SHEET",C821)))</formula>
    </cfRule>
    <cfRule type="containsText" dxfId="712" priority="950" stopIfTrue="1" operator="containsText" text="INSERT LINE WITH FORMULA TO ADD ITEMS">
      <formula>NOT(ISERROR(SEARCH("INSERT LINE WITH FORMULA TO ADD ITEMS",C821)))</formula>
    </cfRule>
  </conditionalFormatting>
  <conditionalFormatting sqref="C821:C824">
    <cfRule type="containsText" dxfId="711" priority="951" stopIfTrue="1" operator="containsText" text="ADD ITEM IN PARTS SHEET">
      <formula>NOT(ISERROR(SEARCH("ADD ITEM IN PARTS SHEET",C821)))</formula>
    </cfRule>
    <cfRule type="containsText" dxfId="710" priority="952" stopIfTrue="1" operator="containsText" text="INSERT LINE WITH FORMULA TO ADD ITEMS">
      <formula>NOT(ISERROR(SEARCH("INSERT LINE WITH FORMULA TO ADD ITEMS",C821)))</formula>
    </cfRule>
    <cfRule type="containsText" dxfId="709" priority="954" stopIfTrue="1" operator="containsText" text="ADD ITEM IN PARTS SHEET">
      <formula>NOT(ISERROR(SEARCH("ADD ITEM IN PARTS SHEET",C821)))</formula>
    </cfRule>
    <cfRule type="containsText" dxfId="708" priority="955" stopIfTrue="1" operator="containsText" text="INSERT LINE WITH FORMULA TO ADD ITEMS">
      <formula>NOT(ISERROR(SEARCH("INSERT LINE WITH FORMULA TO ADD ITEMS",C821)))</formula>
    </cfRule>
  </conditionalFormatting>
  <conditionalFormatting sqref="C821:C825 C829:C831">
    <cfRule type="containsText" dxfId="707" priority="965" stopIfTrue="1" operator="containsText" text="ADD ITEM IN PARTS SHEET">
      <formula>NOT(ISERROR(SEARCH("ADD ITEM IN PARTS SHEET",C821)))</formula>
    </cfRule>
  </conditionalFormatting>
  <conditionalFormatting sqref="C824 C829:C831">
    <cfRule type="containsText" dxfId="706" priority="966" stopIfTrue="1" operator="containsText" text="INSERT LINE WITH FORMULA TO ADD ITEMS">
      <formula>NOT(ISERROR(SEARCH("INSERT LINE WITH FORMULA TO ADD ITEMS",C824)))</formula>
    </cfRule>
  </conditionalFormatting>
  <conditionalFormatting sqref="C824">
    <cfRule type="containsText" dxfId="705" priority="953" stopIfTrue="1" operator="containsText" text="ADD ITEM IN PARTS SHEET">
      <formula>NOT(ISERROR(SEARCH("ADD ITEM IN PARTS SHEET",C824)))</formula>
    </cfRule>
  </conditionalFormatting>
  <conditionalFormatting sqref="C825">
    <cfRule type="containsText" dxfId="704" priority="967" stopIfTrue="1" operator="containsText" text="ADD ITEM IN PARTS SHEET">
      <formula>NOT(ISERROR(SEARCH("ADD ITEM IN PARTS SHEET",C825)))</formula>
    </cfRule>
    <cfRule type="containsText" dxfId="703" priority="968" stopIfTrue="1" operator="containsText" text="INSERT LINE WITH FORMULA TO ADD ITEMS">
      <formula>NOT(ISERROR(SEARCH("INSERT LINE WITH FORMULA TO ADD ITEMS",C825)))</formula>
    </cfRule>
    <cfRule type="containsText" dxfId="702" priority="969" stopIfTrue="1" operator="containsText" text="ADD ITEM IN PARTS SHEET">
      <formula>NOT(ISERROR(SEARCH("ADD ITEM IN PARTS SHEET",C825)))</formula>
    </cfRule>
    <cfRule type="containsText" dxfId="701" priority="970" stopIfTrue="1" operator="containsText" text="ADD ITEM IN PARTS SHEET">
      <formula>NOT(ISERROR(SEARCH("ADD ITEM IN PARTS SHEET",C825)))</formula>
    </cfRule>
    <cfRule type="containsText" dxfId="700" priority="971" stopIfTrue="1" operator="containsText" text="INSERT LINE WITH FORMULA TO ADD ITEMS">
      <formula>NOT(ISERROR(SEARCH("INSERT LINE WITH FORMULA TO ADD ITEMS",C825)))</formula>
    </cfRule>
    <cfRule type="containsText" dxfId="699" priority="973" stopIfTrue="1" operator="containsText" text="ADD ITEM IN PARTS SHEET">
      <formula>NOT(ISERROR(SEARCH("ADD ITEM IN PARTS SHEET",C825)))</formula>
    </cfRule>
  </conditionalFormatting>
  <conditionalFormatting sqref="C825:C826">
    <cfRule type="containsText" dxfId="698" priority="972" stopIfTrue="1" operator="containsText" text="ADD ITEM IN PARTS SHEET">
      <formula>NOT(ISERROR(SEARCH("ADD ITEM IN PARTS SHEET",C825)))</formula>
    </cfRule>
    <cfRule type="containsText" dxfId="697" priority="974" stopIfTrue="1" operator="containsText" text="INSERT LINE WITH FORMULA TO ADD ITEMS">
      <formula>NOT(ISERROR(SEARCH("INSERT LINE WITH FORMULA TO ADD ITEMS",C825)))</formula>
    </cfRule>
  </conditionalFormatting>
  <conditionalFormatting sqref="C826">
    <cfRule type="containsText" dxfId="696" priority="975" stopIfTrue="1" operator="containsText" text="ADD ITEM IN PARTS SHEET">
      <formula>NOT(ISERROR(SEARCH("ADD ITEM IN PARTS SHEET",C826)))</formula>
    </cfRule>
  </conditionalFormatting>
  <conditionalFormatting sqref="C827:C828">
    <cfRule type="containsText" dxfId="695" priority="935" stopIfTrue="1" operator="containsText" text="ADD ITEM IN PARTS SHEET">
      <formula>NOT(ISERROR(SEARCH("ADD ITEM IN PARTS SHEET",C827)))</formula>
    </cfRule>
    <cfRule type="containsText" dxfId="694" priority="936" stopIfTrue="1" operator="containsText" text="ADD ITEM IN PARTS SHEET">
      <formula>NOT(ISERROR(SEARCH("ADD ITEM IN PARTS SHEET",C827)))</formula>
    </cfRule>
    <cfRule type="containsText" dxfId="693" priority="937" stopIfTrue="1" operator="containsText" text="INSERT LINE WITH FORMULA TO ADD ITEMS">
      <formula>NOT(ISERROR(SEARCH("INSERT LINE WITH FORMULA TO ADD ITEMS",C827)))</formula>
    </cfRule>
  </conditionalFormatting>
  <conditionalFormatting sqref="C829:C831 C824">
    <cfRule type="containsText" dxfId="692" priority="964" stopIfTrue="1" operator="containsText" text="ADD ITEM IN PARTS SHEET">
      <formula>NOT(ISERROR(SEARCH("ADD ITEM IN PARTS SHEET",C824)))</formula>
    </cfRule>
  </conditionalFormatting>
  <conditionalFormatting sqref="C830">
    <cfRule type="containsText" dxfId="691" priority="958" stopIfTrue="1" operator="containsText" text="ADD ITEM IN PARTS SHEET">
      <formula>NOT(ISERROR(SEARCH("ADD ITEM IN PARTS SHEET",C830)))</formula>
    </cfRule>
    <cfRule type="containsText" dxfId="690" priority="959" stopIfTrue="1" operator="containsText" text="ADD ITEM IN PARTS SHEET">
      <formula>NOT(ISERROR(SEARCH("ADD ITEM IN PARTS SHEET",C830)))</formula>
    </cfRule>
    <cfRule type="containsText" dxfId="689" priority="960" stopIfTrue="1" operator="containsText" text="INSERT LINE WITH FORMULA TO ADD ITEMS">
      <formula>NOT(ISERROR(SEARCH("INSERT LINE WITH FORMULA TO ADD ITEMS",C830)))</formula>
    </cfRule>
    <cfRule type="containsText" dxfId="688" priority="961" stopIfTrue="1" operator="containsText" text="ADD ITEM IN PARTS SHEET">
      <formula>NOT(ISERROR(SEARCH("ADD ITEM IN PARTS SHEET",C830)))</formula>
    </cfRule>
    <cfRule type="containsText" dxfId="687" priority="962" stopIfTrue="1" operator="containsText" text="ADD ITEM IN PARTS SHEET">
      <formula>NOT(ISERROR(SEARCH("ADD ITEM IN PARTS SHEET",C830)))</formula>
    </cfRule>
    <cfRule type="containsText" dxfId="686" priority="963" stopIfTrue="1" operator="containsText" text="INSERT LINE WITH FORMULA TO ADD ITEMS">
      <formula>NOT(ISERROR(SEARCH("INSERT LINE WITH FORMULA TO ADD ITEMS",C830)))</formula>
    </cfRule>
  </conditionalFormatting>
  <conditionalFormatting sqref="C830:C831">
    <cfRule type="containsText" dxfId="685" priority="956" stopIfTrue="1" operator="containsText" text="ADD ITEM IN PARTS SHEET">
      <formula>NOT(ISERROR(SEARCH("ADD ITEM IN PARTS SHEET",C830)))</formula>
    </cfRule>
    <cfRule type="containsText" dxfId="684" priority="957" stopIfTrue="1" operator="containsText" text="INSERT LINE WITH FORMULA TO ADD ITEMS">
      <formula>NOT(ISERROR(SEARCH("INSERT LINE WITH FORMULA TO ADD ITEMS",C830)))</formula>
    </cfRule>
  </conditionalFormatting>
  <conditionalFormatting sqref="C831:C832">
    <cfRule type="containsText" dxfId="683" priority="932" stopIfTrue="1" operator="containsText" text="ADD ITEM IN PARTS SHEET">
      <formula>NOT(ISERROR(SEARCH("ADD ITEM IN PARTS SHEET",C831)))</formula>
    </cfRule>
  </conditionalFormatting>
  <conditionalFormatting sqref="C831:C836">
    <cfRule type="containsText" dxfId="682" priority="933" stopIfTrue="1" operator="containsText" text="ADD ITEM IN PARTS SHEET">
      <formula>NOT(ISERROR(SEARCH("ADD ITEM IN PARTS SHEET",C831)))</formula>
    </cfRule>
    <cfRule type="containsText" dxfId="681" priority="934" stopIfTrue="1" operator="containsText" text="INSERT LINE WITH FORMULA TO ADD ITEMS">
      <formula>NOT(ISERROR(SEARCH("INSERT LINE WITH FORMULA TO ADD ITEMS",C831)))</formula>
    </cfRule>
  </conditionalFormatting>
  <conditionalFormatting sqref="C832">
    <cfRule type="containsText" dxfId="680" priority="926" stopIfTrue="1" operator="containsText" text="ADD ITEM IN PARTS SHEET">
      <formula>NOT(ISERROR(SEARCH("ADD ITEM IN PARTS SHEET",C832)))</formula>
    </cfRule>
    <cfRule type="containsText" dxfId="679" priority="927" stopIfTrue="1" operator="containsText" text="ADD ITEM IN PARTS SHEET">
      <formula>NOT(ISERROR(SEARCH("ADD ITEM IN PARTS SHEET",C832)))</formula>
    </cfRule>
    <cfRule type="containsText" dxfId="678" priority="928" stopIfTrue="1" operator="containsText" text="INSERT LINE WITH FORMULA TO ADD ITEMS">
      <formula>NOT(ISERROR(SEARCH("INSERT LINE WITH FORMULA TO ADD ITEMS",C832)))</formula>
    </cfRule>
    <cfRule type="containsText" dxfId="677" priority="929" stopIfTrue="1" operator="containsText" text="ADD ITEM IN PARTS SHEET">
      <formula>NOT(ISERROR(SEARCH("ADD ITEM IN PARTS SHEET",C832)))</formula>
    </cfRule>
    <cfRule type="containsText" dxfId="676" priority="930" stopIfTrue="1" operator="containsText" text="ADD ITEM IN PARTS SHEET">
      <formula>NOT(ISERROR(SEARCH("ADD ITEM IN PARTS SHEET",C832)))</formula>
    </cfRule>
    <cfRule type="containsText" dxfId="675" priority="931" stopIfTrue="1" operator="containsText" text="INSERT LINE WITH FORMULA TO ADD ITEMS">
      <formula>NOT(ISERROR(SEARCH("INSERT LINE WITH FORMULA TO ADD ITEMS",C832)))</formula>
    </cfRule>
  </conditionalFormatting>
  <conditionalFormatting sqref="C833:C836 C846:C848 C838">
    <cfRule type="containsText" dxfId="674" priority="1096" stopIfTrue="1" operator="containsText" text="ADD ITEM IN PARTS SHEET">
      <formula>NOT(ISERROR(SEARCH("ADD ITEM IN PARTS SHEET",C833)))</formula>
    </cfRule>
  </conditionalFormatting>
  <conditionalFormatting sqref="C833:C836">
    <cfRule type="containsText" dxfId="673" priority="1094" stopIfTrue="1" operator="containsText" text="ADD ITEM IN PARTS SHEET">
      <formula>NOT(ISERROR(SEARCH("ADD ITEM IN PARTS SHEET",C833)))</formula>
    </cfRule>
    <cfRule type="containsText" dxfId="672" priority="1095" stopIfTrue="1" operator="containsText" text="INSERT LINE WITH FORMULA TO ADD ITEMS">
      <formula>NOT(ISERROR(SEARCH("INSERT LINE WITH FORMULA TO ADD ITEMS",C833)))</formula>
    </cfRule>
  </conditionalFormatting>
  <conditionalFormatting sqref="C837">
    <cfRule type="containsText" dxfId="671" priority="873" stopIfTrue="1" operator="containsText" text="ADD ITEM IN PARTS SHEET">
      <formula>NOT(ISERROR(SEARCH("ADD ITEM IN PARTS SHEET",C837)))</formula>
    </cfRule>
    <cfRule type="containsText" dxfId="670" priority="874" stopIfTrue="1" operator="containsText" text="ADD ITEM IN PARTS SHEET">
      <formula>NOT(ISERROR(SEARCH("ADD ITEM IN PARTS SHEET",C837)))</formula>
    </cfRule>
    <cfRule type="containsText" dxfId="669" priority="875" stopIfTrue="1" operator="containsText" text="ADD ITEM IN PARTS SHEET">
      <formula>NOT(ISERROR(SEARCH("ADD ITEM IN PARTS SHEET",C837)))</formula>
    </cfRule>
    <cfRule type="containsText" dxfId="668" priority="876" stopIfTrue="1" operator="containsText" text="INSERT LINE WITH FORMULA TO ADD ITEMS">
      <formula>NOT(ISERROR(SEARCH("INSERT LINE WITH FORMULA TO ADD ITEMS",C837)))</formula>
    </cfRule>
    <cfRule type="containsText" dxfId="667" priority="877" stopIfTrue="1" operator="containsText" text="ADD ITEM IN PARTS SHEET">
      <formula>NOT(ISERROR(SEARCH("ADD ITEM IN PARTS SHEET",C837)))</formula>
    </cfRule>
    <cfRule type="containsText" dxfId="666" priority="878" stopIfTrue="1" operator="containsText" text="INSERT LINE WITH FORMULA TO ADD ITEMS">
      <formula>NOT(ISERROR(SEARCH("INSERT LINE WITH FORMULA TO ADD ITEMS",C837)))</formula>
    </cfRule>
    <cfRule type="containsText" dxfId="665" priority="879" stopIfTrue="1" operator="containsText" text="ADD ITEM IN PARTS SHEET">
      <formula>NOT(ISERROR(SEARCH("ADD ITEM IN PARTS SHEET",C837)))</formula>
    </cfRule>
    <cfRule type="containsText" dxfId="664" priority="880" stopIfTrue="1" operator="containsText" text="INSERT LINE WITH FORMULA TO ADD ITEMS">
      <formula>NOT(ISERROR(SEARCH("INSERT LINE WITH FORMULA TO ADD ITEMS",C837)))</formula>
    </cfRule>
  </conditionalFormatting>
  <conditionalFormatting sqref="C838 C846:C850 C833:C836">
    <cfRule type="containsText" dxfId="663" priority="1100" stopIfTrue="1" operator="containsText" text="INSERT LINE WITH FORMULA TO ADD ITEMS">
      <formula>NOT(ISERROR(SEARCH("INSERT LINE WITH FORMULA TO ADD ITEMS",C833)))</formula>
    </cfRule>
  </conditionalFormatting>
  <conditionalFormatting sqref="C838">
    <cfRule type="containsText" dxfId="662" priority="1088" stopIfTrue="1" operator="containsText" text="ADD ITEM IN PARTS SHEET">
      <formula>NOT(ISERROR(SEARCH("ADD ITEM IN PARTS SHEET",C838)))</formula>
    </cfRule>
    <cfRule type="containsText" dxfId="661" priority="1089" stopIfTrue="1" operator="containsText" text="INSERT LINE WITH FORMULA TO ADD ITEMS">
      <formula>NOT(ISERROR(SEARCH("INSERT LINE WITH FORMULA TO ADD ITEMS",C838)))</formula>
    </cfRule>
    <cfRule type="containsText" dxfId="660" priority="1090" stopIfTrue="1" operator="containsText" text="ADD ITEM IN PARTS SHEET">
      <formula>NOT(ISERROR(SEARCH("ADD ITEM IN PARTS SHEET",C838)))</formula>
    </cfRule>
    <cfRule type="containsText" dxfId="659" priority="1091" stopIfTrue="1" operator="containsText" text="ADD ITEM IN PARTS SHEET">
      <formula>NOT(ISERROR(SEARCH("ADD ITEM IN PARTS SHEET",C838)))</formula>
    </cfRule>
  </conditionalFormatting>
  <conditionalFormatting sqref="C838:C839">
    <cfRule type="containsText" dxfId="658" priority="1087" stopIfTrue="1" operator="containsText" text="ADD ITEM IN PARTS SHEET">
      <formula>NOT(ISERROR(SEARCH("ADD ITEM IN PARTS SHEET",C838)))</formula>
    </cfRule>
  </conditionalFormatting>
  <conditionalFormatting sqref="C839">
    <cfRule type="containsText" dxfId="657" priority="1077" stopIfTrue="1" operator="containsText" text="ADD ITEM IN PARTS SHEET">
      <formula>NOT(ISERROR(SEARCH("ADD ITEM IN PARTS SHEET",C839)))</formula>
    </cfRule>
    <cfRule type="containsText" dxfId="656" priority="1078" stopIfTrue="1" operator="containsText" text="INSERT LINE WITH FORMULA TO ADD ITEMS">
      <formula>NOT(ISERROR(SEARCH("INSERT LINE WITH FORMULA TO ADD ITEMS",C839)))</formula>
    </cfRule>
    <cfRule type="containsText" dxfId="655" priority="1079" stopIfTrue="1" operator="containsText" text="ADD ITEM IN PARTS SHEET">
      <formula>NOT(ISERROR(SEARCH("ADD ITEM IN PARTS SHEET",C839)))</formula>
    </cfRule>
    <cfRule type="containsText" dxfId="654" priority="1080" stopIfTrue="1" operator="containsText" text="ADD ITEM IN PARTS SHEET">
      <formula>NOT(ISERROR(SEARCH("ADD ITEM IN PARTS SHEET",C839)))</formula>
    </cfRule>
    <cfRule type="containsText" dxfId="653" priority="1081" stopIfTrue="1" operator="containsText" text="INSERT LINE WITH FORMULA TO ADD ITEMS">
      <formula>NOT(ISERROR(SEARCH("INSERT LINE WITH FORMULA TO ADD ITEMS",C839)))</formula>
    </cfRule>
    <cfRule type="containsText" dxfId="652" priority="1082" stopIfTrue="1" operator="containsText" text="ADD ITEM IN PARTS SHEET">
      <formula>NOT(ISERROR(SEARCH("ADD ITEM IN PARTS SHEET",C839)))</formula>
    </cfRule>
    <cfRule type="containsText" dxfId="651" priority="1083" stopIfTrue="1" operator="containsText" text="INSERT LINE WITH FORMULA TO ADD ITEMS">
      <formula>NOT(ISERROR(SEARCH("INSERT LINE WITH FORMULA TO ADD ITEMS",C839)))</formula>
    </cfRule>
    <cfRule type="containsText" dxfId="650" priority="1084" stopIfTrue="1" operator="containsText" text="ADD ITEM IN PARTS SHEET">
      <formula>NOT(ISERROR(SEARCH("ADD ITEM IN PARTS SHEET",C839)))</formula>
    </cfRule>
    <cfRule type="containsText" dxfId="649" priority="1085" stopIfTrue="1" operator="containsText" text="ADD ITEM IN PARTS SHEET">
      <formula>NOT(ISERROR(SEARCH("ADD ITEM IN PARTS SHEET",C839)))</formula>
    </cfRule>
    <cfRule type="containsText" dxfId="648" priority="1086" stopIfTrue="1" operator="containsText" text="INSERT LINE WITH FORMULA TO ADD ITEMS">
      <formula>NOT(ISERROR(SEARCH("INSERT LINE WITH FORMULA TO ADD ITEMS",C839)))</formula>
    </cfRule>
  </conditionalFormatting>
  <conditionalFormatting sqref="C839:C840">
    <cfRule type="containsText" dxfId="647" priority="912" stopIfTrue="1" operator="containsText" text="ADD ITEM IN PARTS SHEET">
      <formula>NOT(ISERROR(SEARCH("ADD ITEM IN PARTS SHEET",C839)))</formula>
    </cfRule>
  </conditionalFormatting>
  <conditionalFormatting sqref="C840">
    <cfRule type="containsText" dxfId="646" priority="908" stopIfTrue="1" operator="containsText" text="ADD ITEM IN PARTS SHEET">
      <formula>NOT(ISERROR(SEARCH("ADD ITEM IN PARTS SHEET",C840)))</formula>
    </cfRule>
    <cfRule type="containsText" dxfId="645" priority="909" stopIfTrue="1" operator="containsText" text="ADD ITEM IN PARTS SHEET">
      <formula>NOT(ISERROR(SEARCH("ADD ITEM IN PARTS SHEET",C840)))</formula>
    </cfRule>
    <cfRule type="containsText" dxfId="644" priority="910" stopIfTrue="1" operator="containsText" text="INSERT LINE WITH FORMULA TO ADD ITEMS">
      <formula>NOT(ISERROR(SEARCH("INSERT LINE WITH FORMULA TO ADD ITEMS",C840)))</formula>
    </cfRule>
    <cfRule type="containsText" dxfId="643" priority="911" stopIfTrue="1" operator="containsText" text="ADD ITEM IN PARTS SHEET">
      <formula>NOT(ISERROR(SEARCH("ADD ITEM IN PARTS SHEET",C840)))</formula>
    </cfRule>
    <cfRule type="containsText" dxfId="642" priority="913" stopIfTrue="1" operator="containsText" text="INSERT LINE WITH FORMULA TO ADD ITEMS">
      <formula>NOT(ISERROR(SEARCH("INSERT LINE WITH FORMULA TO ADD ITEMS",C840)))</formula>
    </cfRule>
  </conditionalFormatting>
  <conditionalFormatting sqref="C840:C842">
    <cfRule type="containsText" dxfId="641" priority="905" stopIfTrue="1" operator="containsText" text="ADD ITEM IN PARTS SHEET">
      <formula>NOT(ISERROR(SEARCH("ADD ITEM IN PARTS SHEET",C840)))</formula>
    </cfRule>
  </conditionalFormatting>
  <conditionalFormatting sqref="C840:C844">
    <cfRule type="containsText" dxfId="640" priority="906" stopIfTrue="1" operator="containsText" text="ADD ITEM IN PARTS SHEET">
      <formula>NOT(ISERROR(SEARCH("ADD ITEM IN PARTS SHEET",C840)))</formula>
    </cfRule>
    <cfRule type="containsText" dxfId="639" priority="907" stopIfTrue="1" operator="containsText" text="INSERT LINE WITH FORMULA TO ADD ITEMS">
      <formula>NOT(ISERROR(SEARCH("INSERT LINE WITH FORMULA TO ADD ITEMS",C840)))</formula>
    </cfRule>
  </conditionalFormatting>
  <conditionalFormatting sqref="C841">
    <cfRule type="containsText" dxfId="638" priority="902" stopIfTrue="1" operator="containsText" text="ADD ITEM IN PARTS SHEET">
      <formula>NOT(ISERROR(SEARCH("ADD ITEM IN PARTS SHEET",C841)))</formula>
    </cfRule>
    <cfRule type="containsText" dxfId="637" priority="903" stopIfTrue="1" operator="containsText" text="ADD ITEM IN PARTS SHEET">
      <formula>NOT(ISERROR(SEARCH("ADD ITEM IN PARTS SHEET",C841)))</formula>
    </cfRule>
    <cfRule type="containsText" dxfId="636" priority="904" stopIfTrue="1" operator="containsText" text="INSERT LINE WITH FORMULA TO ADD ITEMS">
      <formula>NOT(ISERROR(SEARCH("INSERT LINE WITH FORMULA TO ADD ITEMS",C841)))</formula>
    </cfRule>
  </conditionalFormatting>
  <conditionalFormatting sqref="C845:C847">
    <cfRule type="containsText" dxfId="635" priority="899" stopIfTrue="1" operator="containsText" text="ADD ITEM IN PARTS SHEET">
      <formula>NOT(ISERROR(SEARCH("ADD ITEM IN PARTS SHEET",C845)))</formula>
    </cfRule>
  </conditionalFormatting>
  <conditionalFormatting sqref="C845:C848">
    <cfRule type="containsText" dxfId="634" priority="900" stopIfTrue="1" operator="containsText" text="ADD ITEM IN PARTS SHEET">
      <formula>NOT(ISERROR(SEARCH("ADD ITEM IN PARTS SHEET",C845)))</formula>
    </cfRule>
    <cfRule type="containsText" dxfId="633" priority="901" stopIfTrue="1" operator="containsText" text="INSERT LINE WITH FORMULA TO ADD ITEMS">
      <formula>NOT(ISERROR(SEARCH("INSERT LINE WITH FORMULA TO ADD ITEMS",C845)))</formula>
    </cfRule>
  </conditionalFormatting>
  <conditionalFormatting sqref="C846:C851 C838">
    <cfRule type="containsText" dxfId="632" priority="1099" stopIfTrue="1" operator="containsText" text="ADD ITEM IN PARTS SHEET">
      <formula>NOT(ISERROR(SEARCH("ADD ITEM IN PARTS SHEET",C838)))</formula>
    </cfRule>
  </conditionalFormatting>
  <conditionalFormatting sqref="C848">
    <cfRule type="containsText" dxfId="631" priority="1092" stopIfTrue="1" operator="containsText" text="ADD ITEM IN PARTS SHEET">
      <formula>NOT(ISERROR(SEARCH("ADD ITEM IN PARTS SHEET",C848)))</formula>
    </cfRule>
    <cfRule type="containsText" dxfId="630" priority="1093" stopIfTrue="1" operator="containsText" text="INSERT LINE WITH FORMULA TO ADD ITEMS">
      <formula>NOT(ISERROR(SEARCH("INSERT LINE WITH FORMULA TO ADD ITEMS",C848)))</formula>
    </cfRule>
  </conditionalFormatting>
  <conditionalFormatting sqref="C849:C856">
    <cfRule type="containsText" dxfId="629" priority="897" stopIfTrue="1" operator="containsText" text="ADD ITEM IN PARTS SHEET">
      <formula>NOT(ISERROR(SEARCH("ADD ITEM IN PARTS SHEET",C849)))</formula>
    </cfRule>
  </conditionalFormatting>
  <conditionalFormatting sqref="C850">
    <cfRule type="containsText" dxfId="628" priority="1097" stopIfTrue="1" operator="containsText" text="ADD ITEM IN PARTS SHEET">
      <formula>NOT(ISERROR(SEARCH("ADD ITEM IN PARTS SHEET",C850)))</formula>
    </cfRule>
    <cfRule type="containsText" dxfId="627" priority="1098" stopIfTrue="1" operator="containsText" text="INSERT LINE WITH FORMULA TO ADD ITEMS">
      <formula>NOT(ISERROR(SEARCH("INSERT LINE WITH FORMULA TO ADD ITEMS",C850)))</formula>
    </cfRule>
  </conditionalFormatting>
  <conditionalFormatting sqref="C851">
    <cfRule type="containsText" dxfId="626" priority="1101" stopIfTrue="1" operator="containsText" text="ADD ITEM IN PARTS SHEET">
      <formula>NOT(ISERROR(SEARCH("ADD ITEM IN PARTS SHEET",C851)))</formula>
    </cfRule>
    <cfRule type="containsText" dxfId="625" priority="1102" stopIfTrue="1" operator="containsText" text="ADD ITEM IN PARTS SHEET">
      <formula>NOT(ISERROR(SEARCH("ADD ITEM IN PARTS SHEET",C851)))</formula>
    </cfRule>
    <cfRule type="containsText" dxfId="624" priority="1103" stopIfTrue="1" operator="containsText" text="INSERT LINE WITH FORMULA TO ADD ITEMS">
      <formula>NOT(ISERROR(SEARCH("INSERT LINE WITH FORMULA TO ADD ITEMS",C851)))</formula>
    </cfRule>
  </conditionalFormatting>
  <conditionalFormatting sqref="C852:C856">
    <cfRule type="containsText" dxfId="623" priority="893" stopIfTrue="1" operator="containsText" text="ADD ITEM IN PARTS SHEET">
      <formula>NOT(ISERROR(SEARCH("ADD ITEM IN PARTS SHEET",C852)))</formula>
    </cfRule>
    <cfRule type="containsText" dxfId="622" priority="894" stopIfTrue="1" operator="containsText" text="INSERT LINE WITH FORMULA TO ADD ITEMS">
      <formula>NOT(ISERROR(SEARCH("INSERT LINE WITH FORMULA TO ADD ITEMS",C852)))</formula>
    </cfRule>
    <cfRule type="containsText" dxfId="621" priority="895" stopIfTrue="1" operator="containsText" text="ADD ITEM IN PARTS SHEET">
      <formula>NOT(ISERROR(SEARCH("ADD ITEM IN PARTS SHEET",C852)))</formula>
    </cfRule>
    <cfRule type="containsText" dxfId="620" priority="896" stopIfTrue="1" operator="containsText" text="INSERT LINE WITH FORMULA TO ADD ITEMS">
      <formula>NOT(ISERROR(SEARCH("INSERT LINE WITH FORMULA TO ADD ITEMS",C852)))</formula>
    </cfRule>
    <cfRule type="containsText" dxfId="619" priority="898" stopIfTrue="1" operator="containsText" text="INSERT LINE WITH FORMULA TO ADD ITEMS">
      <formula>NOT(ISERROR(SEARCH("INSERT LINE WITH FORMULA TO ADD ITEMS",C852)))</formula>
    </cfRule>
  </conditionalFormatting>
  <conditionalFormatting sqref="C852:C857">
    <cfRule type="containsText" dxfId="618" priority="890" stopIfTrue="1" operator="containsText" text="ADD ITEM IN PARTS SHEET">
      <formula>NOT(ISERROR(SEARCH("ADD ITEM IN PARTS SHEET",C852)))</formula>
    </cfRule>
    <cfRule type="containsText" dxfId="617" priority="891" stopIfTrue="1" operator="containsText" text="ADD ITEM IN PARTS SHEET">
      <formula>NOT(ISERROR(SEARCH("ADD ITEM IN PARTS SHEET",C852)))</formula>
    </cfRule>
  </conditionalFormatting>
  <conditionalFormatting sqref="C857">
    <cfRule type="containsText" dxfId="616" priority="887" stopIfTrue="1" operator="containsText" text="ADD ITEM IN PARTS SHEET">
      <formula>NOT(ISERROR(SEARCH("ADD ITEM IN PARTS SHEET",C857)))</formula>
    </cfRule>
    <cfRule type="containsText" dxfId="615" priority="888" stopIfTrue="1" operator="containsText" text="ADD ITEM IN PARTS SHEET">
      <formula>NOT(ISERROR(SEARCH("ADD ITEM IN PARTS SHEET",C857)))</formula>
    </cfRule>
    <cfRule type="containsText" dxfId="614" priority="889" stopIfTrue="1" operator="containsText" text="INSERT LINE WITH FORMULA TO ADD ITEMS">
      <formula>NOT(ISERROR(SEARCH("INSERT LINE WITH FORMULA TO ADD ITEMS",C857)))</formula>
    </cfRule>
    <cfRule type="containsText" dxfId="613" priority="892" stopIfTrue="1" operator="containsText" text="INSERT LINE WITH FORMULA TO ADD ITEMS">
      <formula>NOT(ISERROR(SEARCH("INSERT LINE WITH FORMULA TO ADD ITEMS",C857)))</formula>
    </cfRule>
  </conditionalFormatting>
  <conditionalFormatting sqref="C857:C860">
    <cfRule type="containsText" dxfId="612" priority="884" stopIfTrue="1" operator="containsText" text="ADD ITEM IN PARTS SHEET">
      <formula>NOT(ISERROR(SEARCH("ADD ITEM IN PARTS SHEET",C857)))</formula>
    </cfRule>
  </conditionalFormatting>
  <conditionalFormatting sqref="C857:C863">
    <cfRule type="containsText" dxfId="611" priority="885" stopIfTrue="1" operator="containsText" text="ADD ITEM IN PARTS SHEET">
      <formula>NOT(ISERROR(SEARCH("ADD ITEM IN PARTS SHEET",C857)))</formula>
    </cfRule>
    <cfRule type="containsText" dxfId="610" priority="886" stopIfTrue="1" operator="containsText" text="INSERT LINE WITH FORMULA TO ADD ITEMS">
      <formula>NOT(ISERROR(SEARCH("INSERT LINE WITH FORMULA TO ADD ITEMS",C857)))</formula>
    </cfRule>
  </conditionalFormatting>
  <conditionalFormatting sqref="C858">
    <cfRule type="containsText" dxfId="609" priority="881" stopIfTrue="1" operator="containsText" text="ADD ITEM IN PARTS SHEET">
      <formula>NOT(ISERROR(SEARCH("ADD ITEM IN PARTS SHEET",C858)))</formula>
    </cfRule>
    <cfRule type="containsText" dxfId="608" priority="882" stopIfTrue="1" operator="containsText" text="ADD ITEM IN PARTS SHEET">
      <formula>NOT(ISERROR(SEARCH("ADD ITEM IN PARTS SHEET",C858)))</formula>
    </cfRule>
    <cfRule type="containsText" dxfId="607" priority="883" stopIfTrue="1" operator="containsText" text="INSERT LINE WITH FORMULA TO ADD ITEMS">
      <formula>NOT(ISERROR(SEARCH("INSERT LINE WITH FORMULA TO ADD ITEMS",C858)))</formula>
    </cfRule>
  </conditionalFormatting>
  <conditionalFormatting sqref="C864">
    <cfRule type="containsText" dxfId="606" priority="866" stopIfTrue="1" operator="containsText" text="ADD ITEM IN PARTS SHEET">
      <formula>NOT(ISERROR(SEARCH("ADD ITEM IN PARTS SHEET",C864)))</formula>
    </cfRule>
    <cfRule type="containsText" dxfId="605" priority="867" stopIfTrue="1" operator="containsText" text="ADD ITEM IN PARTS SHEET">
      <formula>NOT(ISERROR(SEARCH("ADD ITEM IN PARTS SHEET",C864)))</formula>
    </cfRule>
    <cfRule type="containsText" dxfId="604" priority="868" stopIfTrue="1" operator="containsText" text="INSERT LINE WITH FORMULA TO ADD ITEMS">
      <formula>NOT(ISERROR(SEARCH("INSERT LINE WITH FORMULA TO ADD ITEMS",C864)))</formula>
    </cfRule>
    <cfRule type="containsText" dxfId="603" priority="869" stopIfTrue="1" operator="containsText" text="ADD ITEM IN PARTS SHEET">
      <formula>NOT(ISERROR(SEARCH("ADD ITEM IN PARTS SHEET",C864)))</formula>
    </cfRule>
    <cfRule type="containsText" dxfId="602" priority="870" stopIfTrue="1" operator="containsText" text="INSERT LINE WITH FORMULA TO ADD ITEMS">
      <formula>NOT(ISERROR(SEARCH("INSERT LINE WITH FORMULA TO ADD ITEMS",C864)))</formula>
    </cfRule>
    <cfRule type="containsText" dxfId="601" priority="871" stopIfTrue="1" operator="containsText" text="ADD ITEM IN PARTS SHEET">
      <formula>NOT(ISERROR(SEARCH("ADD ITEM IN PARTS SHEET",C864)))</formula>
    </cfRule>
    <cfRule type="containsText" dxfId="600" priority="872" stopIfTrue="1" operator="containsText" text="INSERT LINE WITH FORMULA TO ADD ITEMS">
      <formula>NOT(ISERROR(SEARCH("INSERT LINE WITH FORMULA TO ADD ITEMS",C864)))</formula>
    </cfRule>
  </conditionalFormatting>
  <conditionalFormatting sqref="C864:C870">
    <cfRule type="containsText" dxfId="599" priority="836" stopIfTrue="1" operator="containsText" text="ADD ITEM IN PARTS SHEET">
      <formula>NOT(ISERROR(SEARCH("ADD ITEM IN PARTS SHEET",C864)))</formula>
    </cfRule>
    <cfRule type="containsText" dxfId="598" priority="838" stopIfTrue="1" operator="containsText" text="INSERT LINE WITH FORMULA TO ADD ITEMS">
      <formula>NOT(ISERROR(SEARCH("INSERT LINE WITH FORMULA TO ADD ITEMS",C864)))</formula>
    </cfRule>
  </conditionalFormatting>
  <conditionalFormatting sqref="C865:C870">
    <cfRule type="containsText" dxfId="597" priority="837" stopIfTrue="1" operator="containsText" text="ADD ITEM IN PARTS SHEET">
      <formula>NOT(ISERROR(SEARCH("ADD ITEM IN PARTS SHEET",C865)))</formula>
    </cfRule>
  </conditionalFormatting>
  <conditionalFormatting sqref="C866">
    <cfRule type="containsText" dxfId="596" priority="830" stopIfTrue="1" operator="containsText" text="ADD ITEM IN PARTS SHEET">
      <formula>NOT(ISERROR(SEARCH("ADD ITEM IN PARTS SHEET",C866)))</formula>
    </cfRule>
    <cfRule type="containsText" dxfId="595" priority="831" stopIfTrue="1" operator="containsText" text="INSERT LINE WITH FORMULA TO ADD ITEMS">
      <formula>NOT(ISERROR(SEARCH("INSERT LINE WITH FORMULA TO ADD ITEMS",C866)))</formula>
    </cfRule>
    <cfRule type="containsText" dxfId="594" priority="832" stopIfTrue="1" operator="containsText" text="ADD ITEM IN PARTS SHEET">
      <formula>NOT(ISERROR(SEARCH("ADD ITEM IN PARTS SHEET",C866)))</formula>
    </cfRule>
  </conditionalFormatting>
  <conditionalFormatting sqref="C866:C870">
    <cfRule type="containsText" dxfId="593" priority="833" stopIfTrue="1" operator="containsText" text="ADD ITEM IN PARTS SHEET">
      <formula>NOT(ISERROR(SEARCH("ADD ITEM IN PARTS SHEET",C866)))</formula>
    </cfRule>
    <cfRule type="containsText" dxfId="592" priority="834" stopIfTrue="1" operator="containsText" text="INSERT LINE WITH FORMULA TO ADD ITEMS">
      <formula>NOT(ISERROR(SEARCH("INSERT LINE WITH FORMULA TO ADD ITEMS",C866)))</formula>
    </cfRule>
  </conditionalFormatting>
  <conditionalFormatting sqref="C867:C870">
    <cfRule type="containsText" dxfId="591" priority="835" stopIfTrue="1" operator="containsText" text="ADD ITEM IN PARTS SHEET">
      <formula>NOT(ISERROR(SEARCH("ADD ITEM IN PARTS SHEET",C867)))</formula>
    </cfRule>
  </conditionalFormatting>
  <conditionalFormatting sqref="C871">
    <cfRule type="containsText" dxfId="590" priority="676" stopIfTrue="1" operator="containsText" text="ADD ITEM IN PARTS SHEET">
      <formula>NOT(ISERROR(SEARCH("ADD ITEM IN PARTS SHEET",C871)))</formula>
    </cfRule>
    <cfRule type="containsText" dxfId="589" priority="677" stopIfTrue="1" operator="containsText" text="INSERT LINE WITH FORMULA TO ADD ITEMS">
      <formula>NOT(ISERROR(SEARCH("INSERT LINE WITH FORMULA TO ADD ITEMS",C871)))</formula>
    </cfRule>
    <cfRule type="containsText" dxfId="588" priority="678" stopIfTrue="1" operator="containsText" text="ADD ITEM IN PARTS SHEET">
      <formula>NOT(ISERROR(SEARCH("ADD ITEM IN PARTS SHEET",C871)))</formula>
    </cfRule>
    <cfRule type="containsText" dxfId="587" priority="679" stopIfTrue="1" operator="containsText" text="ADD ITEM IN PARTS SHEET">
      <formula>NOT(ISERROR(SEARCH("ADD ITEM IN PARTS SHEET",C871)))</formula>
    </cfRule>
    <cfRule type="containsText" dxfId="586" priority="680" stopIfTrue="1" operator="containsText" text="INSERT LINE WITH FORMULA TO ADD ITEMS">
      <formula>NOT(ISERROR(SEARCH("INSERT LINE WITH FORMULA TO ADD ITEMS",C871)))</formula>
    </cfRule>
    <cfRule type="containsText" dxfId="585" priority="681" stopIfTrue="1" operator="containsText" text="ADD ITEM IN PARTS SHEET">
      <formula>NOT(ISERROR(SEARCH("ADD ITEM IN PARTS SHEET",C871)))</formula>
    </cfRule>
    <cfRule type="containsText" dxfId="584" priority="682" stopIfTrue="1" operator="containsText" text="INSERT LINE WITH FORMULA TO ADD ITEMS">
      <formula>NOT(ISERROR(SEARCH("INSERT LINE WITH FORMULA TO ADD ITEMS",C871)))</formula>
    </cfRule>
    <cfRule type="containsText" dxfId="583" priority="683" stopIfTrue="1" operator="containsText" text="ADD ITEM IN PARTS SHEET">
      <formula>NOT(ISERROR(SEARCH("ADD ITEM IN PARTS SHEET",C871)))</formula>
    </cfRule>
    <cfRule type="containsText" dxfId="582" priority="684" stopIfTrue="1" operator="containsText" text="INSERT LINE WITH FORMULA TO ADD ITEMS">
      <formula>NOT(ISERROR(SEARCH("INSERT LINE WITH FORMULA TO ADD ITEMS",C871)))</formula>
    </cfRule>
    <cfRule type="containsText" dxfId="581" priority="685" stopIfTrue="1" operator="containsText" text="ADD ITEM IN PARTS SHEET">
      <formula>NOT(ISERROR(SEARCH("ADD ITEM IN PARTS SHEET",C871)))</formula>
    </cfRule>
    <cfRule type="containsText" dxfId="580" priority="686" stopIfTrue="1" operator="containsText" text="ADD ITEM IN PARTS SHEET">
      <formula>NOT(ISERROR(SEARCH("ADD ITEM IN PARTS SHEET",C871)))</formula>
    </cfRule>
    <cfRule type="containsText" dxfId="579" priority="687" stopIfTrue="1" operator="containsText" text="INSERT LINE WITH FORMULA TO ADD ITEMS">
      <formula>NOT(ISERROR(SEARCH("INSERT LINE WITH FORMULA TO ADD ITEMS",C871)))</formula>
    </cfRule>
  </conditionalFormatting>
  <conditionalFormatting sqref="C873">
    <cfRule type="containsText" dxfId="578" priority="173" stopIfTrue="1" operator="containsText" text="ADD ITEM IN PARTS SHEET">
      <formula>NOT(ISERROR(SEARCH("ADD ITEM IN PARTS SHEET",C873)))</formula>
    </cfRule>
    <cfRule type="containsText" dxfId="577" priority="174" stopIfTrue="1" operator="containsText" text="INSERT LINE WITH FORMULA TO ADD ITEMS">
      <formula>NOT(ISERROR(SEARCH("INSERT LINE WITH FORMULA TO ADD ITEMS",C873)))</formula>
    </cfRule>
    <cfRule type="containsText" dxfId="576" priority="175" stopIfTrue="1" operator="containsText" text="ADD ITEM IN PARTS SHEET">
      <formula>NOT(ISERROR(SEARCH("ADD ITEM IN PARTS SHEET",C873)))</formula>
    </cfRule>
    <cfRule type="containsText" dxfId="575" priority="176" stopIfTrue="1" operator="containsText" text="ADD ITEM IN PARTS SHEET">
      <formula>NOT(ISERROR(SEARCH("ADD ITEM IN PARTS SHEET",C873)))</formula>
    </cfRule>
    <cfRule type="containsText" dxfId="574" priority="177" stopIfTrue="1" operator="containsText" text="INSERT LINE WITH FORMULA TO ADD ITEMS">
      <formula>NOT(ISERROR(SEARCH("INSERT LINE WITH FORMULA TO ADD ITEMS",C873)))</formula>
    </cfRule>
  </conditionalFormatting>
  <conditionalFormatting sqref="C873:C876">
    <cfRule type="containsText" dxfId="573" priority="178" stopIfTrue="1" operator="containsText" text="ADD ITEM IN PARTS SHEET">
      <formula>NOT(ISERROR(SEARCH("ADD ITEM IN PARTS SHEET",C873)))</formula>
    </cfRule>
    <cfRule type="containsText" dxfId="572" priority="793" stopIfTrue="1" operator="containsText" text="ADD ITEM IN PARTS SHEET">
      <formula>NOT(ISERROR(SEARCH("ADD ITEM IN PARTS SHEET",C873)))</formula>
    </cfRule>
    <cfRule type="containsText" dxfId="571" priority="794" stopIfTrue="1" operator="containsText" text="INSERT LINE WITH FORMULA TO ADD ITEMS">
      <formula>NOT(ISERROR(SEARCH("INSERT LINE WITH FORMULA TO ADD ITEMS",C873)))</formula>
    </cfRule>
  </conditionalFormatting>
  <conditionalFormatting sqref="C876">
    <cfRule type="containsText" dxfId="570" priority="795" stopIfTrue="1" operator="containsText" text="ADD ITEM IN PARTS SHEET">
      <formula>NOT(ISERROR(SEARCH("ADD ITEM IN PARTS SHEET",C876)))</formula>
    </cfRule>
    <cfRule type="containsText" dxfId="569" priority="796" stopIfTrue="1" operator="containsText" text="ADD ITEM IN PARTS SHEET">
      <formula>NOT(ISERROR(SEARCH("ADD ITEM IN PARTS SHEET",C876)))</formula>
    </cfRule>
    <cfRule type="containsText" dxfId="568" priority="797" stopIfTrue="1" operator="containsText" text="INSERT LINE WITH FORMULA TO ADD ITEMS">
      <formula>NOT(ISERROR(SEARCH("INSERT LINE WITH FORMULA TO ADD ITEMS",C876)))</formula>
    </cfRule>
    <cfRule type="containsText" dxfId="567" priority="798" stopIfTrue="1" operator="containsText" text="ADD ITEM IN PARTS SHEET">
      <formula>NOT(ISERROR(SEARCH("ADD ITEM IN PARTS SHEET",C876)))</formula>
    </cfRule>
    <cfRule type="containsText" dxfId="566" priority="799" stopIfTrue="1" operator="containsText" text="ADD ITEM IN PARTS SHEET">
      <formula>NOT(ISERROR(SEARCH("ADD ITEM IN PARTS SHEET",C876)))</formula>
    </cfRule>
    <cfRule type="containsText" dxfId="565" priority="800" stopIfTrue="1" operator="containsText" text="INSERT LINE WITH FORMULA TO ADD ITEMS">
      <formula>NOT(ISERROR(SEARCH("INSERT LINE WITH FORMULA TO ADD ITEMS",C876)))</formula>
    </cfRule>
    <cfRule type="containsText" dxfId="564" priority="801" stopIfTrue="1" operator="containsText" text="ADD ITEM IN PARTS SHEET">
      <formula>NOT(ISERROR(SEARCH("ADD ITEM IN PARTS SHEET",C876)))</formula>
    </cfRule>
    <cfRule type="containsText" dxfId="563" priority="802" stopIfTrue="1" operator="containsText" text="ADD ITEM IN PARTS SHEET">
      <formula>NOT(ISERROR(SEARCH("ADD ITEM IN PARTS SHEET",C876)))</formula>
    </cfRule>
    <cfRule type="containsText" dxfId="562" priority="803" stopIfTrue="1" operator="containsText" text="INSERT LINE WITH FORMULA TO ADD ITEMS">
      <formula>NOT(ISERROR(SEARCH("INSERT LINE WITH FORMULA TO ADD ITEMS",C876)))</formula>
    </cfRule>
  </conditionalFormatting>
  <conditionalFormatting sqref="C876:C877 C879:C885">
    <cfRule type="containsText" dxfId="561" priority="804" stopIfTrue="1" operator="containsText" text="ADD ITEM IN PARTS SHEET">
      <formula>NOT(ISERROR(SEARCH("ADD ITEM IN PARTS SHEET",C876)))</formula>
    </cfRule>
    <cfRule type="containsText" dxfId="560" priority="805" stopIfTrue="1" operator="containsText" text="ADD ITEM IN PARTS SHEET">
      <formula>NOT(ISERROR(SEARCH("ADD ITEM IN PARTS SHEET",C876)))</formula>
    </cfRule>
    <cfRule type="containsText" dxfId="559" priority="806" stopIfTrue="1" operator="containsText" text="INSERT LINE WITH FORMULA TO ADD ITEMS">
      <formula>NOT(ISERROR(SEARCH("INSERT LINE WITH FORMULA TO ADD ITEMS",C876)))</formula>
    </cfRule>
  </conditionalFormatting>
  <conditionalFormatting sqref="C877 C879:C884">
    <cfRule type="containsText" dxfId="558" priority="821" stopIfTrue="1" operator="containsText" text="ADD ITEM IN PARTS SHEET">
      <formula>NOT(ISERROR(SEARCH("ADD ITEM IN PARTS SHEET",C877)))</formula>
    </cfRule>
    <cfRule type="containsText" dxfId="557" priority="822" stopIfTrue="1" operator="containsText" text="ADD ITEM IN PARTS SHEET">
      <formula>NOT(ISERROR(SEARCH("ADD ITEM IN PARTS SHEET",C877)))</formula>
    </cfRule>
    <cfRule type="containsText" dxfId="556" priority="823" stopIfTrue="1" operator="containsText" text="INSERT LINE WITH FORMULA TO ADD ITEMS">
      <formula>NOT(ISERROR(SEARCH("INSERT LINE WITH FORMULA TO ADD ITEMS",C877)))</formula>
    </cfRule>
    <cfRule type="containsText" dxfId="555" priority="824" stopIfTrue="1" operator="containsText" text="ADD ITEM IN PARTS SHEET">
      <formula>NOT(ISERROR(SEARCH("ADD ITEM IN PARTS SHEET",C877)))</formula>
    </cfRule>
    <cfRule type="containsText" dxfId="554" priority="825" stopIfTrue="1" operator="containsText" text="ADD ITEM IN PARTS SHEET">
      <formula>NOT(ISERROR(SEARCH("ADD ITEM IN PARTS SHEET",C877)))</formula>
    </cfRule>
    <cfRule type="containsText" dxfId="553" priority="826" stopIfTrue="1" operator="containsText" text="INSERT LINE WITH FORMULA TO ADD ITEMS">
      <formula>NOT(ISERROR(SEARCH("INSERT LINE WITH FORMULA TO ADD ITEMS",C877)))</formula>
    </cfRule>
  </conditionalFormatting>
  <conditionalFormatting sqref="C877 C879:C885 C889">
    <cfRule type="containsText" dxfId="552" priority="827" stopIfTrue="1" operator="containsText" text="ADD ITEM IN PARTS SHEET">
      <formula>NOT(ISERROR(SEARCH("ADD ITEM IN PARTS SHEET",C877)))</formula>
    </cfRule>
    <cfRule type="containsText" dxfId="551" priority="828" stopIfTrue="1" operator="containsText" text="ADD ITEM IN PARTS SHEET">
      <formula>NOT(ISERROR(SEARCH("ADD ITEM IN PARTS SHEET",C877)))</formula>
    </cfRule>
    <cfRule type="containsText" dxfId="550" priority="829" stopIfTrue="1" operator="containsText" text="INSERT LINE WITH FORMULA TO ADD ITEMS">
      <formula>NOT(ISERROR(SEARCH("INSERT LINE WITH FORMULA TO ADD ITEMS",C877)))</formula>
    </cfRule>
  </conditionalFormatting>
  <conditionalFormatting sqref="C878">
    <cfRule type="containsText" dxfId="549" priority="92" stopIfTrue="1" operator="containsText" text="ADD ITEM IN PARTS SHEET">
      <formula>NOT(ISERROR(SEARCH("ADD ITEM IN PARTS SHEET",C878)))</formula>
    </cfRule>
    <cfRule type="containsText" dxfId="548" priority="93" stopIfTrue="1" operator="containsText" text="ADD ITEM IN PARTS SHEET">
      <formula>NOT(ISERROR(SEARCH("ADD ITEM IN PARTS SHEET",C878)))</formula>
    </cfRule>
    <cfRule type="containsText" dxfId="547" priority="94" stopIfTrue="1" operator="containsText" text="INSERT LINE WITH FORMULA TO ADD ITEMS">
      <formula>NOT(ISERROR(SEARCH("INSERT LINE WITH FORMULA TO ADD ITEMS",C878)))</formula>
    </cfRule>
    <cfRule type="containsText" dxfId="546" priority="95" stopIfTrue="1" operator="containsText" text="ADD ITEM IN PARTS SHEET">
      <formula>NOT(ISERROR(SEARCH("ADD ITEM IN PARTS SHEET",C878)))</formula>
    </cfRule>
    <cfRule type="containsText" dxfId="545" priority="96" stopIfTrue="1" operator="containsText" text="ADD ITEM IN PARTS SHEET">
      <formula>NOT(ISERROR(SEARCH("ADD ITEM IN PARTS SHEET",C878)))</formula>
    </cfRule>
    <cfRule type="containsText" dxfId="544" priority="97" stopIfTrue="1" operator="containsText" text="INSERT LINE WITH FORMULA TO ADD ITEMS">
      <formula>NOT(ISERROR(SEARCH("INSERT LINE WITH FORMULA TO ADD ITEMS",C878)))</formula>
    </cfRule>
  </conditionalFormatting>
  <conditionalFormatting sqref="C885:C887">
    <cfRule type="containsText" dxfId="543" priority="209" stopIfTrue="1" operator="containsText" text="ADD ITEM IN PARTS SHEET">
      <formula>NOT(ISERROR(SEARCH("ADD ITEM IN PARTS SHEET",C885)))</formula>
    </cfRule>
    <cfRule type="containsText" dxfId="542" priority="210" stopIfTrue="1" operator="containsText" text="ADD ITEM IN PARTS SHEET">
      <formula>NOT(ISERROR(SEARCH("ADD ITEM IN PARTS SHEET",C885)))</formula>
    </cfRule>
    <cfRule type="containsText" dxfId="541" priority="211" stopIfTrue="1" operator="containsText" text="INSERT LINE WITH FORMULA TO ADD ITEMS">
      <formula>NOT(ISERROR(SEARCH("INSERT LINE WITH FORMULA TO ADD ITEMS",C885)))</formula>
    </cfRule>
  </conditionalFormatting>
  <conditionalFormatting sqref="C886:C887">
    <cfRule type="containsText" dxfId="540" priority="197" stopIfTrue="1" operator="containsText" text="ADD ITEM IN PARTS SHEET">
      <formula>NOT(ISERROR(SEARCH("ADD ITEM IN PARTS SHEET",C886)))</formula>
    </cfRule>
    <cfRule type="containsText" dxfId="539" priority="198" stopIfTrue="1" operator="containsText" text="ADD ITEM IN PARTS SHEET">
      <formula>NOT(ISERROR(SEARCH("ADD ITEM IN PARTS SHEET",C886)))</formula>
    </cfRule>
    <cfRule type="containsText" dxfId="538" priority="199" stopIfTrue="1" operator="containsText" text="INSERT LINE WITH FORMULA TO ADD ITEMS">
      <formula>NOT(ISERROR(SEARCH("INSERT LINE WITH FORMULA TO ADD ITEMS",C886)))</formula>
    </cfRule>
    <cfRule type="containsText" dxfId="537" priority="200" stopIfTrue="1" operator="containsText" text="ADD ITEM IN PARTS SHEET">
      <formula>NOT(ISERROR(SEARCH("ADD ITEM IN PARTS SHEET",C886)))</formula>
    </cfRule>
    <cfRule type="containsText" dxfId="536" priority="201" stopIfTrue="1" operator="containsText" text="ADD ITEM IN PARTS SHEET">
      <formula>NOT(ISERROR(SEARCH("ADD ITEM IN PARTS SHEET",C886)))</formula>
    </cfRule>
    <cfRule type="containsText" dxfId="535" priority="202" stopIfTrue="1" operator="containsText" text="INSERT LINE WITH FORMULA TO ADD ITEMS">
      <formula>NOT(ISERROR(SEARCH("INSERT LINE WITH FORMULA TO ADD ITEMS",C886)))</formula>
    </cfRule>
    <cfRule type="containsText" dxfId="534" priority="203" stopIfTrue="1" operator="containsText" text="ADD ITEM IN PARTS SHEET">
      <formula>NOT(ISERROR(SEARCH("ADD ITEM IN PARTS SHEET",C886)))</formula>
    </cfRule>
    <cfRule type="containsText" dxfId="533" priority="204" stopIfTrue="1" operator="containsText" text="ADD ITEM IN PARTS SHEET">
      <formula>NOT(ISERROR(SEARCH("ADD ITEM IN PARTS SHEET",C886)))</formula>
    </cfRule>
    <cfRule type="containsText" dxfId="532" priority="205" stopIfTrue="1" operator="containsText" text="INSERT LINE WITH FORMULA TO ADD ITEMS">
      <formula>NOT(ISERROR(SEARCH("INSERT LINE WITH FORMULA TO ADD ITEMS",C886)))</formula>
    </cfRule>
    <cfRule type="containsText" dxfId="531" priority="206" stopIfTrue="1" operator="containsText" text="ADD ITEM IN PARTS SHEET">
      <formula>NOT(ISERROR(SEARCH("ADD ITEM IN PARTS SHEET",C886)))</formula>
    </cfRule>
    <cfRule type="containsText" dxfId="530" priority="207" stopIfTrue="1" operator="containsText" text="ADD ITEM IN PARTS SHEET">
      <formula>NOT(ISERROR(SEARCH("ADD ITEM IN PARTS SHEET",C886)))</formula>
    </cfRule>
    <cfRule type="containsText" dxfId="529" priority="208" stopIfTrue="1" operator="containsText" text="INSERT LINE WITH FORMULA TO ADD ITEMS">
      <formula>NOT(ISERROR(SEARCH("INSERT LINE WITH FORMULA TO ADD ITEMS",C886)))</formula>
    </cfRule>
  </conditionalFormatting>
  <conditionalFormatting sqref="C886:C888">
    <cfRule type="containsText" dxfId="528" priority="194" stopIfTrue="1" operator="containsText" text="ADD ITEM IN PARTS SHEET">
      <formula>NOT(ISERROR(SEARCH("ADD ITEM IN PARTS SHEET",C886)))</formula>
    </cfRule>
    <cfRule type="containsText" dxfId="527" priority="195" stopIfTrue="1" operator="containsText" text="ADD ITEM IN PARTS SHEET">
      <formula>NOT(ISERROR(SEARCH("ADD ITEM IN PARTS SHEET",C886)))</formula>
    </cfRule>
    <cfRule type="containsText" dxfId="526" priority="196" stopIfTrue="1" operator="containsText" text="INSERT LINE WITH FORMULA TO ADD ITEMS">
      <formula>NOT(ISERROR(SEARCH("INSERT LINE WITH FORMULA TO ADD ITEMS",C886)))</formula>
    </cfRule>
  </conditionalFormatting>
  <conditionalFormatting sqref="C888">
    <cfRule type="containsText" dxfId="525" priority="179" stopIfTrue="1" operator="containsText" text="ADD ITEM IN PARTS SHEET">
      <formula>NOT(ISERROR(SEARCH("ADD ITEM IN PARTS SHEET",C888)))</formula>
    </cfRule>
    <cfRule type="containsText" dxfId="524" priority="180" stopIfTrue="1" operator="containsText" text="ADD ITEM IN PARTS SHEET">
      <formula>NOT(ISERROR(SEARCH("ADD ITEM IN PARTS SHEET",C888)))</formula>
    </cfRule>
    <cfRule type="containsText" dxfId="523" priority="181" stopIfTrue="1" operator="containsText" text="INSERT LINE WITH FORMULA TO ADD ITEMS">
      <formula>NOT(ISERROR(SEARCH("INSERT LINE WITH FORMULA TO ADD ITEMS",C888)))</formula>
    </cfRule>
    <cfRule type="containsText" dxfId="522" priority="182" stopIfTrue="1" operator="containsText" text="ADD ITEM IN PARTS SHEET">
      <formula>NOT(ISERROR(SEARCH("ADD ITEM IN PARTS SHEET",C888)))</formula>
    </cfRule>
    <cfRule type="containsText" dxfId="521" priority="183" stopIfTrue="1" operator="containsText" text="ADD ITEM IN PARTS SHEET">
      <formula>NOT(ISERROR(SEARCH("ADD ITEM IN PARTS SHEET",C888)))</formula>
    </cfRule>
    <cfRule type="containsText" dxfId="520" priority="184" stopIfTrue="1" operator="containsText" text="INSERT LINE WITH FORMULA TO ADD ITEMS">
      <formula>NOT(ISERROR(SEARCH("INSERT LINE WITH FORMULA TO ADD ITEMS",C888)))</formula>
    </cfRule>
    <cfRule type="containsText" dxfId="519" priority="185" stopIfTrue="1" operator="containsText" text="ADD ITEM IN PARTS SHEET">
      <formula>NOT(ISERROR(SEARCH("ADD ITEM IN PARTS SHEET",C888)))</formula>
    </cfRule>
    <cfRule type="containsText" dxfId="518" priority="186" stopIfTrue="1" operator="containsText" text="ADD ITEM IN PARTS SHEET">
      <formula>NOT(ISERROR(SEARCH("ADD ITEM IN PARTS SHEET",C888)))</formula>
    </cfRule>
    <cfRule type="containsText" dxfId="517" priority="187" stopIfTrue="1" operator="containsText" text="INSERT LINE WITH FORMULA TO ADD ITEMS">
      <formula>NOT(ISERROR(SEARCH("INSERT LINE WITH FORMULA TO ADD ITEMS",C888)))</formula>
    </cfRule>
    <cfRule type="containsText" dxfId="516" priority="188" stopIfTrue="1" operator="containsText" text="ADD ITEM IN PARTS SHEET">
      <formula>NOT(ISERROR(SEARCH("ADD ITEM IN PARTS SHEET",C888)))</formula>
    </cfRule>
    <cfRule type="containsText" dxfId="515" priority="189" stopIfTrue="1" operator="containsText" text="ADD ITEM IN PARTS SHEET">
      <formula>NOT(ISERROR(SEARCH("ADD ITEM IN PARTS SHEET",C888)))</formula>
    </cfRule>
    <cfRule type="containsText" dxfId="514" priority="190" stopIfTrue="1" operator="containsText" text="INSERT LINE WITH FORMULA TO ADD ITEMS">
      <formula>NOT(ISERROR(SEARCH("INSERT LINE WITH FORMULA TO ADD ITEMS",C888)))</formula>
    </cfRule>
    <cfRule type="containsText" dxfId="513" priority="191" stopIfTrue="1" operator="containsText" text="ADD ITEM IN PARTS SHEET">
      <formula>NOT(ISERROR(SEARCH("ADD ITEM IN PARTS SHEET",C888)))</formula>
    </cfRule>
    <cfRule type="containsText" dxfId="512" priority="192" stopIfTrue="1" operator="containsText" text="ADD ITEM IN PARTS SHEET">
      <formula>NOT(ISERROR(SEARCH("ADD ITEM IN PARTS SHEET",C888)))</formula>
    </cfRule>
    <cfRule type="containsText" dxfId="511" priority="193" stopIfTrue="1" operator="containsText" text="INSERT LINE WITH FORMULA TO ADD ITEMS">
      <formula>NOT(ISERROR(SEARCH("INSERT LINE WITH FORMULA TO ADD ITEMS",C888)))</formula>
    </cfRule>
  </conditionalFormatting>
  <conditionalFormatting sqref="C889">
    <cfRule type="containsText" dxfId="510" priority="807" stopIfTrue="1" operator="containsText" text="ADD ITEM IN PARTS SHEET">
      <formula>NOT(ISERROR(SEARCH("ADD ITEM IN PARTS SHEET",C889)))</formula>
    </cfRule>
    <cfRule type="containsText" dxfId="509" priority="808" stopIfTrue="1" operator="containsText" text="INSERT LINE WITH FORMULA TO ADD ITEMS">
      <formula>NOT(ISERROR(SEARCH("INSERT LINE WITH FORMULA TO ADD ITEMS",C889)))</formula>
    </cfRule>
    <cfRule type="containsText" dxfId="508" priority="809" stopIfTrue="1" operator="containsText" text="ADD ITEM IN PARTS SHEET">
      <formula>NOT(ISERROR(SEARCH("ADD ITEM IN PARTS SHEET",C889)))</formula>
    </cfRule>
    <cfRule type="containsText" dxfId="507" priority="810" stopIfTrue="1" operator="containsText" text="ADD ITEM IN PARTS SHEET">
      <formula>NOT(ISERROR(SEARCH("ADD ITEM IN PARTS SHEET",C889)))</formula>
    </cfRule>
    <cfRule type="containsText" dxfId="506" priority="811" stopIfTrue="1" operator="containsText" text="INSERT LINE WITH FORMULA TO ADD ITEMS">
      <formula>NOT(ISERROR(SEARCH("INSERT LINE WITH FORMULA TO ADD ITEMS",C889)))</formula>
    </cfRule>
    <cfRule type="containsText" dxfId="505" priority="812" stopIfTrue="1" operator="containsText" text="ADD ITEM IN PARTS SHEET">
      <formula>NOT(ISERROR(SEARCH("ADD ITEM IN PARTS SHEET",C889)))</formula>
    </cfRule>
    <cfRule type="containsText" dxfId="504" priority="813" stopIfTrue="1" operator="containsText" text="ADD ITEM IN PARTS SHEET">
      <formula>NOT(ISERROR(SEARCH("ADD ITEM IN PARTS SHEET",C889)))</formula>
    </cfRule>
    <cfRule type="containsText" dxfId="503" priority="814" stopIfTrue="1" operator="containsText" text="INSERT LINE WITH FORMULA TO ADD ITEMS">
      <formula>NOT(ISERROR(SEARCH("INSERT LINE WITH FORMULA TO ADD ITEMS",C889)))</formula>
    </cfRule>
    <cfRule type="containsText" dxfId="502" priority="815" stopIfTrue="1" operator="containsText" text="ADD ITEM IN PARTS SHEET">
      <formula>NOT(ISERROR(SEARCH("ADD ITEM IN PARTS SHEET",C889)))</formula>
    </cfRule>
    <cfRule type="containsText" dxfId="501" priority="816" stopIfTrue="1" operator="containsText" text="ADD ITEM IN PARTS SHEET">
      <formula>NOT(ISERROR(SEARCH("ADD ITEM IN PARTS SHEET",C889)))</formula>
    </cfRule>
    <cfRule type="containsText" dxfId="500" priority="817" stopIfTrue="1" operator="containsText" text="INSERT LINE WITH FORMULA TO ADD ITEMS">
      <formula>NOT(ISERROR(SEARCH("INSERT LINE WITH FORMULA TO ADD ITEMS",C889)))</formula>
    </cfRule>
    <cfRule type="containsText" dxfId="499" priority="818" stopIfTrue="1" operator="containsText" text="ADD ITEM IN PARTS SHEET">
      <formula>NOT(ISERROR(SEARCH("ADD ITEM IN PARTS SHEET",C889)))</formula>
    </cfRule>
    <cfRule type="containsText" dxfId="498" priority="819" stopIfTrue="1" operator="containsText" text="ADD ITEM IN PARTS SHEET">
      <formula>NOT(ISERROR(SEARCH("ADD ITEM IN PARTS SHEET",C889)))</formula>
    </cfRule>
    <cfRule type="containsText" dxfId="497" priority="820" stopIfTrue="1" operator="containsText" text="INSERT LINE WITH FORMULA TO ADD ITEMS">
      <formula>NOT(ISERROR(SEARCH("INSERT LINE WITH FORMULA TO ADD ITEMS",C889)))</formula>
    </cfRule>
  </conditionalFormatting>
  <conditionalFormatting sqref="C889:C890">
    <cfRule type="containsText" dxfId="496" priority="791" stopIfTrue="1" operator="containsText" text="ADD ITEM IN PARTS SHEET">
      <formula>NOT(ISERROR(SEARCH("ADD ITEM IN PARTS SHEET",C889)))</formula>
    </cfRule>
  </conditionalFormatting>
  <conditionalFormatting sqref="C890">
    <cfRule type="containsText" dxfId="495" priority="786" stopIfTrue="1" operator="containsText" text="ADD ITEM IN PARTS SHEET">
      <formula>NOT(ISERROR(SEARCH("ADD ITEM IN PARTS SHEET",C890)))</formula>
    </cfRule>
    <cfRule type="containsText" dxfId="494" priority="787" stopIfTrue="1" operator="containsText" text="INSERT LINE WITH FORMULA TO ADD ITEMS">
      <formula>NOT(ISERROR(SEARCH("INSERT LINE WITH FORMULA TO ADD ITEMS",C890)))</formula>
    </cfRule>
    <cfRule type="containsText" dxfId="493" priority="788" stopIfTrue="1" operator="containsText" text="ADD ITEM IN PARTS SHEET">
      <formula>NOT(ISERROR(SEARCH("ADD ITEM IN PARTS SHEET",C890)))</formula>
    </cfRule>
    <cfRule type="containsText" dxfId="492" priority="789" stopIfTrue="1" operator="containsText" text="INSERT LINE WITH FORMULA TO ADD ITEMS">
      <formula>NOT(ISERROR(SEARCH("INSERT LINE WITH FORMULA TO ADD ITEMS",C890)))</formula>
    </cfRule>
    <cfRule type="containsText" dxfId="491" priority="790" stopIfTrue="1" operator="containsText" text="ADD ITEM IN PARTS SHEET">
      <formula>NOT(ISERROR(SEARCH("ADD ITEM IN PARTS SHEET",C890)))</formula>
    </cfRule>
    <cfRule type="containsText" dxfId="490" priority="792" stopIfTrue="1" operator="containsText" text="INSERT LINE WITH FORMULA TO ADD ITEMS">
      <formula>NOT(ISERROR(SEARCH("INSERT LINE WITH FORMULA TO ADD ITEMS",C890)))</formula>
    </cfRule>
  </conditionalFormatting>
  <conditionalFormatting sqref="C890:C895">
    <cfRule type="containsText" dxfId="489" priority="756" stopIfTrue="1" operator="containsText" text="ADD ITEM IN PARTS SHEET">
      <formula>NOT(ISERROR(SEARCH("ADD ITEM IN PARTS SHEET",C890)))</formula>
    </cfRule>
  </conditionalFormatting>
  <conditionalFormatting sqref="C891">
    <cfRule type="containsText" dxfId="488" priority="749" stopIfTrue="1" operator="containsText" text="ADD ITEM IN PARTS SHEET">
      <formula>NOT(ISERROR(SEARCH("ADD ITEM IN PARTS SHEET",C891)))</formula>
    </cfRule>
    <cfRule type="containsText" dxfId="487" priority="750" stopIfTrue="1" operator="containsText" text="INSERT LINE WITH FORMULA TO ADD ITEMS">
      <formula>NOT(ISERROR(SEARCH("INSERT LINE WITH FORMULA TO ADD ITEMS",C891)))</formula>
    </cfRule>
    <cfRule type="containsText" dxfId="486" priority="751" stopIfTrue="1" operator="containsText" text="ADD ITEM IN PARTS SHEET">
      <formula>NOT(ISERROR(SEARCH("ADD ITEM IN PARTS SHEET",C891)))</formula>
    </cfRule>
    <cfRule type="containsText" dxfId="485" priority="752" stopIfTrue="1" operator="containsText" text="ADD ITEM IN PARTS SHEET">
      <formula>NOT(ISERROR(SEARCH("ADD ITEM IN PARTS SHEET",C891)))</formula>
    </cfRule>
    <cfRule type="containsText" dxfId="484" priority="753" stopIfTrue="1" operator="containsText" text="INSERT LINE WITH FORMULA TO ADD ITEMS">
      <formula>NOT(ISERROR(SEARCH("INSERT LINE WITH FORMULA TO ADD ITEMS",C891)))</formula>
    </cfRule>
    <cfRule type="containsText" dxfId="483" priority="754" stopIfTrue="1" operator="containsText" text="ADD ITEM IN PARTS SHEET">
      <formula>NOT(ISERROR(SEARCH("ADD ITEM IN PARTS SHEET",C891)))</formula>
    </cfRule>
    <cfRule type="containsText" dxfId="482" priority="755" stopIfTrue="1" operator="containsText" text="INSERT LINE WITH FORMULA TO ADD ITEMS">
      <formula>NOT(ISERROR(SEARCH("INSERT LINE WITH FORMULA TO ADD ITEMS",C891)))</formula>
    </cfRule>
    <cfRule type="containsText" dxfId="481" priority="757" stopIfTrue="1" operator="containsText" text="INSERT LINE WITH FORMULA TO ADD ITEMS">
      <formula>NOT(ISERROR(SEARCH("INSERT LINE WITH FORMULA TO ADD ITEMS",C891)))</formula>
    </cfRule>
  </conditionalFormatting>
  <conditionalFormatting sqref="C892:C894">
    <cfRule type="containsText" dxfId="480" priority="758" stopIfTrue="1" operator="containsText" text="ADD ITEM IN PARTS SHEET">
      <formula>NOT(ISERROR(SEARCH("ADD ITEM IN PARTS SHEET",C892)))</formula>
    </cfRule>
    <cfRule type="containsText" dxfId="479" priority="759" stopIfTrue="1" operator="containsText" text="INSERT LINE WITH FORMULA TO ADD ITEMS">
      <formula>NOT(ISERROR(SEARCH("INSERT LINE WITH FORMULA TO ADD ITEMS",C892)))</formula>
    </cfRule>
    <cfRule type="containsText" dxfId="478" priority="760" stopIfTrue="1" operator="containsText" text="ADD ITEM IN PARTS SHEET">
      <formula>NOT(ISERROR(SEARCH("ADD ITEM IN PARTS SHEET",C892)))</formula>
    </cfRule>
    <cfRule type="containsText" dxfId="477" priority="761" stopIfTrue="1" operator="containsText" text="INSERT LINE WITH FORMULA TO ADD ITEMS">
      <formula>NOT(ISERROR(SEARCH("INSERT LINE WITH FORMULA TO ADD ITEMS",C892)))</formula>
    </cfRule>
  </conditionalFormatting>
  <conditionalFormatting sqref="C892:C895">
    <cfRule type="containsText" dxfId="476" priority="762" stopIfTrue="1" operator="containsText" text="ADD ITEM IN PARTS SHEET">
      <formula>NOT(ISERROR(SEARCH("ADD ITEM IN PARTS SHEET",C892)))</formula>
    </cfRule>
    <cfRule type="containsText" dxfId="475" priority="763" stopIfTrue="1" operator="containsText" text="INSERT LINE WITH FORMULA TO ADD ITEMS">
      <formula>NOT(ISERROR(SEARCH("INSERT LINE WITH FORMULA TO ADD ITEMS",C892)))</formula>
    </cfRule>
    <cfRule type="containsText" dxfId="474" priority="765" stopIfTrue="1" operator="containsText" text="ADD ITEM IN PARTS SHEET">
      <formula>NOT(ISERROR(SEARCH("ADD ITEM IN PARTS SHEET",C892)))</formula>
    </cfRule>
    <cfRule type="containsText" dxfId="473" priority="766" stopIfTrue="1" operator="containsText" text="INSERT LINE WITH FORMULA TO ADD ITEMS">
      <formula>NOT(ISERROR(SEARCH("INSERT LINE WITH FORMULA TO ADD ITEMS",C892)))</formula>
    </cfRule>
  </conditionalFormatting>
  <conditionalFormatting sqref="C892:C896 C900:C902">
    <cfRule type="containsText" dxfId="472" priority="776" stopIfTrue="1" operator="containsText" text="ADD ITEM IN PARTS SHEET">
      <formula>NOT(ISERROR(SEARCH("ADD ITEM IN PARTS SHEET",C892)))</formula>
    </cfRule>
  </conditionalFormatting>
  <conditionalFormatting sqref="C895 C900:C902">
    <cfRule type="containsText" dxfId="471" priority="777" stopIfTrue="1" operator="containsText" text="INSERT LINE WITH FORMULA TO ADD ITEMS">
      <formula>NOT(ISERROR(SEARCH("INSERT LINE WITH FORMULA TO ADD ITEMS",C895)))</formula>
    </cfRule>
  </conditionalFormatting>
  <conditionalFormatting sqref="C895">
    <cfRule type="containsText" dxfId="470" priority="764" stopIfTrue="1" operator="containsText" text="ADD ITEM IN PARTS SHEET">
      <formula>NOT(ISERROR(SEARCH("ADD ITEM IN PARTS SHEET",C895)))</formula>
    </cfRule>
  </conditionalFormatting>
  <conditionalFormatting sqref="C896">
    <cfRule type="containsText" dxfId="469" priority="778" stopIfTrue="1" operator="containsText" text="ADD ITEM IN PARTS SHEET">
      <formula>NOT(ISERROR(SEARCH("ADD ITEM IN PARTS SHEET",C896)))</formula>
    </cfRule>
    <cfRule type="containsText" dxfId="468" priority="779" stopIfTrue="1" operator="containsText" text="INSERT LINE WITH FORMULA TO ADD ITEMS">
      <formula>NOT(ISERROR(SEARCH("INSERT LINE WITH FORMULA TO ADD ITEMS",C896)))</formula>
    </cfRule>
    <cfRule type="containsText" dxfId="467" priority="780" stopIfTrue="1" operator="containsText" text="ADD ITEM IN PARTS SHEET">
      <formula>NOT(ISERROR(SEARCH("ADD ITEM IN PARTS SHEET",C896)))</formula>
    </cfRule>
    <cfRule type="containsText" dxfId="466" priority="781" stopIfTrue="1" operator="containsText" text="ADD ITEM IN PARTS SHEET">
      <formula>NOT(ISERROR(SEARCH("ADD ITEM IN PARTS SHEET",C896)))</formula>
    </cfRule>
    <cfRule type="containsText" dxfId="465" priority="782" stopIfTrue="1" operator="containsText" text="INSERT LINE WITH FORMULA TO ADD ITEMS">
      <formula>NOT(ISERROR(SEARCH("INSERT LINE WITH FORMULA TO ADD ITEMS",C896)))</formula>
    </cfRule>
    <cfRule type="containsText" dxfId="464" priority="784" stopIfTrue="1" operator="containsText" text="ADD ITEM IN PARTS SHEET">
      <formula>NOT(ISERROR(SEARCH("ADD ITEM IN PARTS SHEET",C896)))</formula>
    </cfRule>
  </conditionalFormatting>
  <conditionalFormatting sqref="C896:C897">
    <cfRule type="containsText" dxfId="463" priority="783" stopIfTrue="1" operator="containsText" text="ADD ITEM IN PARTS SHEET">
      <formula>NOT(ISERROR(SEARCH("ADD ITEM IN PARTS SHEET",C896)))</formula>
    </cfRule>
    <cfRule type="containsText" dxfId="462" priority="785" stopIfTrue="1" operator="containsText" text="INSERT LINE WITH FORMULA TO ADD ITEMS">
      <formula>NOT(ISERROR(SEARCH("INSERT LINE WITH FORMULA TO ADD ITEMS",C896)))</formula>
    </cfRule>
  </conditionalFormatting>
  <conditionalFormatting sqref="C898:C899">
    <cfRule type="containsText" dxfId="461" priority="746" stopIfTrue="1" operator="containsText" text="ADD ITEM IN PARTS SHEET">
      <formula>NOT(ISERROR(SEARCH("ADD ITEM IN PARTS SHEET",C898)))</formula>
    </cfRule>
    <cfRule type="containsText" dxfId="460" priority="747" stopIfTrue="1" operator="containsText" text="ADD ITEM IN PARTS SHEET">
      <formula>NOT(ISERROR(SEARCH("ADD ITEM IN PARTS SHEET",C898)))</formula>
    </cfRule>
    <cfRule type="containsText" dxfId="459" priority="748" stopIfTrue="1" operator="containsText" text="INSERT LINE WITH FORMULA TO ADD ITEMS">
      <formula>NOT(ISERROR(SEARCH("INSERT LINE WITH FORMULA TO ADD ITEMS",C898)))</formula>
    </cfRule>
  </conditionalFormatting>
  <conditionalFormatting sqref="C900:C902 C895">
    <cfRule type="containsText" dxfId="458" priority="775" stopIfTrue="1" operator="containsText" text="ADD ITEM IN PARTS SHEET">
      <formula>NOT(ISERROR(SEARCH("ADD ITEM IN PARTS SHEET",C895)))</formula>
    </cfRule>
  </conditionalFormatting>
  <conditionalFormatting sqref="C901">
    <cfRule type="containsText" dxfId="457" priority="769" stopIfTrue="1" operator="containsText" text="ADD ITEM IN PARTS SHEET">
      <formula>NOT(ISERROR(SEARCH("ADD ITEM IN PARTS SHEET",C901)))</formula>
    </cfRule>
    <cfRule type="containsText" dxfId="456" priority="770" stopIfTrue="1" operator="containsText" text="ADD ITEM IN PARTS SHEET">
      <formula>NOT(ISERROR(SEARCH("ADD ITEM IN PARTS SHEET",C901)))</formula>
    </cfRule>
    <cfRule type="containsText" dxfId="455" priority="771" stopIfTrue="1" operator="containsText" text="INSERT LINE WITH FORMULA TO ADD ITEMS">
      <formula>NOT(ISERROR(SEARCH("INSERT LINE WITH FORMULA TO ADD ITEMS",C901)))</formula>
    </cfRule>
    <cfRule type="containsText" dxfId="454" priority="772" stopIfTrue="1" operator="containsText" text="ADD ITEM IN PARTS SHEET">
      <formula>NOT(ISERROR(SEARCH("ADD ITEM IN PARTS SHEET",C901)))</formula>
    </cfRule>
    <cfRule type="containsText" dxfId="453" priority="773" stopIfTrue="1" operator="containsText" text="ADD ITEM IN PARTS SHEET">
      <formula>NOT(ISERROR(SEARCH("ADD ITEM IN PARTS SHEET",C901)))</formula>
    </cfRule>
    <cfRule type="containsText" dxfId="452" priority="774" stopIfTrue="1" operator="containsText" text="INSERT LINE WITH FORMULA TO ADD ITEMS">
      <formula>NOT(ISERROR(SEARCH("INSERT LINE WITH FORMULA TO ADD ITEMS",C901)))</formula>
    </cfRule>
  </conditionalFormatting>
  <conditionalFormatting sqref="C901:C902">
    <cfRule type="containsText" dxfId="451" priority="767" stopIfTrue="1" operator="containsText" text="ADD ITEM IN PARTS SHEET">
      <formula>NOT(ISERROR(SEARCH("ADD ITEM IN PARTS SHEET",C901)))</formula>
    </cfRule>
    <cfRule type="containsText" dxfId="450" priority="768" stopIfTrue="1" operator="containsText" text="INSERT LINE WITH FORMULA TO ADD ITEMS">
      <formula>NOT(ISERROR(SEARCH("INSERT LINE WITH FORMULA TO ADD ITEMS",C901)))</formula>
    </cfRule>
  </conditionalFormatting>
  <conditionalFormatting sqref="C902:C903">
    <cfRule type="containsText" dxfId="449" priority="743" stopIfTrue="1" operator="containsText" text="ADD ITEM IN PARTS SHEET">
      <formula>NOT(ISERROR(SEARCH("ADD ITEM IN PARTS SHEET",C902)))</formula>
    </cfRule>
    <cfRule type="containsText" dxfId="448" priority="744" stopIfTrue="1" operator="containsText" text="ADD ITEM IN PARTS SHEET">
      <formula>NOT(ISERROR(SEARCH("ADD ITEM IN PARTS SHEET",C902)))</formula>
    </cfRule>
    <cfRule type="containsText" dxfId="447" priority="745" stopIfTrue="1" operator="containsText" text="INSERT LINE WITH FORMULA TO ADD ITEMS">
      <formula>NOT(ISERROR(SEARCH("INSERT LINE WITH FORMULA TO ADD ITEMS",C902)))</formula>
    </cfRule>
  </conditionalFormatting>
  <conditionalFormatting sqref="C903">
    <cfRule type="containsText" dxfId="446" priority="738" stopIfTrue="1" operator="containsText" text="ADD ITEM IN PARTS SHEET">
      <formula>NOT(ISERROR(SEARCH("ADD ITEM IN PARTS SHEET",C903)))</formula>
    </cfRule>
    <cfRule type="containsText" dxfId="445" priority="739" stopIfTrue="1" operator="containsText" text="INSERT LINE WITH FORMULA TO ADD ITEMS">
      <formula>NOT(ISERROR(SEARCH("INSERT LINE WITH FORMULA TO ADD ITEMS",C903)))</formula>
    </cfRule>
    <cfRule type="containsText" dxfId="444" priority="740" stopIfTrue="1" operator="containsText" text="ADD ITEM IN PARTS SHEET">
      <formula>NOT(ISERROR(SEARCH("ADD ITEM IN PARTS SHEET",C903)))</formula>
    </cfRule>
    <cfRule type="containsText" dxfId="443" priority="741" stopIfTrue="1" operator="containsText" text="ADD ITEM IN PARTS SHEET">
      <formula>NOT(ISERROR(SEARCH("ADD ITEM IN PARTS SHEET",C903)))</formula>
    </cfRule>
    <cfRule type="containsText" dxfId="442" priority="742" stopIfTrue="1" operator="containsText" text="INSERT LINE WITH FORMULA TO ADD ITEMS">
      <formula>NOT(ISERROR(SEARCH("INSERT LINE WITH FORMULA TO ADD ITEMS",C903)))</formula>
    </cfRule>
  </conditionalFormatting>
  <conditionalFormatting sqref="C903:C908">
    <cfRule type="containsText" dxfId="441" priority="707" stopIfTrue="1" operator="containsText" text="ADD ITEM IN PARTS SHEET">
      <formula>NOT(ISERROR(SEARCH("ADD ITEM IN PARTS SHEET",C903)))</formula>
    </cfRule>
  </conditionalFormatting>
  <conditionalFormatting sqref="C904">
    <cfRule type="containsText" dxfId="440" priority="700" stopIfTrue="1" operator="containsText" text="ADD ITEM IN PARTS SHEET">
      <formula>NOT(ISERROR(SEARCH("ADD ITEM IN PARTS SHEET",C904)))</formula>
    </cfRule>
    <cfRule type="containsText" dxfId="439" priority="701" stopIfTrue="1" operator="containsText" text="INSERT LINE WITH FORMULA TO ADD ITEMS">
      <formula>NOT(ISERROR(SEARCH("INSERT LINE WITH FORMULA TO ADD ITEMS",C904)))</formula>
    </cfRule>
    <cfRule type="containsText" dxfId="438" priority="702" stopIfTrue="1" operator="containsText" text="ADD ITEM IN PARTS SHEET">
      <formula>NOT(ISERROR(SEARCH("ADD ITEM IN PARTS SHEET",C904)))</formula>
    </cfRule>
    <cfRule type="containsText" dxfId="437" priority="703" stopIfTrue="1" operator="containsText" text="ADD ITEM IN PARTS SHEET">
      <formula>NOT(ISERROR(SEARCH("ADD ITEM IN PARTS SHEET",C904)))</formula>
    </cfRule>
    <cfRule type="containsText" dxfId="436" priority="704" stopIfTrue="1" operator="containsText" text="INSERT LINE WITH FORMULA TO ADD ITEMS">
      <formula>NOT(ISERROR(SEARCH("INSERT LINE WITH FORMULA TO ADD ITEMS",C904)))</formula>
    </cfRule>
    <cfRule type="containsText" dxfId="435" priority="705" stopIfTrue="1" operator="containsText" text="ADD ITEM IN PARTS SHEET">
      <formula>NOT(ISERROR(SEARCH("ADD ITEM IN PARTS SHEET",C904)))</formula>
    </cfRule>
    <cfRule type="containsText" dxfId="434" priority="706" stopIfTrue="1" operator="containsText" text="INSERT LINE WITH FORMULA TO ADD ITEMS">
      <formula>NOT(ISERROR(SEARCH("INSERT LINE WITH FORMULA TO ADD ITEMS",C904)))</formula>
    </cfRule>
    <cfRule type="containsText" dxfId="433" priority="708" stopIfTrue="1" operator="containsText" text="INSERT LINE WITH FORMULA TO ADD ITEMS">
      <formula>NOT(ISERROR(SEARCH("INSERT LINE WITH FORMULA TO ADD ITEMS",C904)))</formula>
    </cfRule>
  </conditionalFormatting>
  <conditionalFormatting sqref="C905:C907">
    <cfRule type="containsText" dxfId="432" priority="709" stopIfTrue="1" operator="containsText" text="ADD ITEM IN PARTS SHEET">
      <formula>NOT(ISERROR(SEARCH("ADD ITEM IN PARTS SHEET",C905)))</formula>
    </cfRule>
    <cfRule type="containsText" dxfId="431" priority="710" stopIfTrue="1" operator="containsText" text="INSERT LINE WITH FORMULA TO ADD ITEMS">
      <formula>NOT(ISERROR(SEARCH("INSERT LINE WITH FORMULA TO ADD ITEMS",C905)))</formula>
    </cfRule>
    <cfRule type="containsText" dxfId="430" priority="711" stopIfTrue="1" operator="containsText" text="ADD ITEM IN PARTS SHEET">
      <formula>NOT(ISERROR(SEARCH("ADD ITEM IN PARTS SHEET",C905)))</formula>
    </cfRule>
    <cfRule type="containsText" dxfId="429" priority="712" stopIfTrue="1" operator="containsText" text="INSERT LINE WITH FORMULA TO ADD ITEMS">
      <formula>NOT(ISERROR(SEARCH("INSERT LINE WITH FORMULA TO ADD ITEMS",C905)))</formula>
    </cfRule>
  </conditionalFormatting>
  <conditionalFormatting sqref="C905:C908">
    <cfRule type="containsText" dxfId="428" priority="713" stopIfTrue="1" operator="containsText" text="ADD ITEM IN PARTS SHEET">
      <formula>NOT(ISERROR(SEARCH("ADD ITEM IN PARTS SHEET",C905)))</formula>
    </cfRule>
    <cfRule type="containsText" dxfId="427" priority="714" stopIfTrue="1" operator="containsText" text="INSERT LINE WITH FORMULA TO ADD ITEMS">
      <formula>NOT(ISERROR(SEARCH("INSERT LINE WITH FORMULA TO ADD ITEMS",C905)))</formula>
    </cfRule>
    <cfRule type="containsText" dxfId="426" priority="716" stopIfTrue="1" operator="containsText" text="ADD ITEM IN PARTS SHEET">
      <formula>NOT(ISERROR(SEARCH("ADD ITEM IN PARTS SHEET",C905)))</formula>
    </cfRule>
    <cfRule type="containsText" dxfId="425" priority="717" stopIfTrue="1" operator="containsText" text="INSERT LINE WITH FORMULA TO ADD ITEMS">
      <formula>NOT(ISERROR(SEARCH("INSERT LINE WITH FORMULA TO ADD ITEMS",C905)))</formula>
    </cfRule>
  </conditionalFormatting>
  <conditionalFormatting sqref="C905:C909 C913:C915">
    <cfRule type="containsText" dxfId="424" priority="727" stopIfTrue="1" operator="containsText" text="ADD ITEM IN PARTS SHEET">
      <formula>NOT(ISERROR(SEARCH("ADD ITEM IN PARTS SHEET",C905)))</formula>
    </cfRule>
  </conditionalFormatting>
  <conditionalFormatting sqref="C908 C913:C915">
    <cfRule type="containsText" dxfId="423" priority="728" stopIfTrue="1" operator="containsText" text="INSERT LINE WITH FORMULA TO ADD ITEMS">
      <formula>NOT(ISERROR(SEARCH("INSERT LINE WITH FORMULA TO ADD ITEMS",C908)))</formula>
    </cfRule>
  </conditionalFormatting>
  <conditionalFormatting sqref="C908">
    <cfRule type="containsText" dxfId="422" priority="715" stopIfTrue="1" operator="containsText" text="ADD ITEM IN PARTS SHEET">
      <formula>NOT(ISERROR(SEARCH("ADD ITEM IN PARTS SHEET",C908)))</formula>
    </cfRule>
  </conditionalFormatting>
  <conditionalFormatting sqref="C909">
    <cfRule type="containsText" dxfId="421" priority="729" stopIfTrue="1" operator="containsText" text="ADD ITEM IN PARTS SHEET">
      <formula>NOT(ISERROR(SEARCH("ADD ITEM IN PARTS SHEET",C909)))</formula>
    </cfRule>
    <cfRule type="containsText" dxfId="420" priority="730" stopIfTrue="1" operator="containsText" text="INSERT LINE WITH FORMULA TO ADD ITEMS">
      <formula>NOT(ISERROR(SEARCH("INSERT LINE WITH FORMULA TO ADD ITEMS",C909)))</formula>
    </cfRule>
    <cfRule type="containsText" dxfId="419" priority="731" stopIfTrue="1" operator="containsText" text="ADD ITEM IN PARTS SHEET">
      <formula>NOT(ISERROR(SEARCH("ADD ITEM IN PARTS SHEET",C909)))</formula>
    </cfRule>
    <cfRule type="containsText" dxfId="418" priority="732" stopIfTrue="1" operator="containsText" text="ADD ITEM IN PARTS SHEET">
      <formula>NOT(ISERROR(SEARCH("ADD ITEM IN PARTS SHEET",C909)))</formula>
    </cfRule>
    <cfRule type="containsText" dxfId="417" priority="733" stopIfTrue="1" operator="containsText" text="INSERT LINE WITH FORMULA TO ADD ITEMS">
      <formula>NOT(ISERROR(SEARCH("INSERT LINE WITH FORMULA TO ADD ITEMS",C909)))</formula>
    </cfRule>
    <cfRule type="containsText" dxfId="416" priority="735" stopIfTrue="1" operator="containsText" text="ADD ITEM IN PARTS SHEET">
      <formula>NOT(ISERROR(SEARCH("ADD ITEM IN PARTS SHEET",C909)))</formula>
    </cfRule>
  </conditionalFormatting>
  <conditionalFormatting sqref="C909:C910">
    <cfRule type="containsText" dxfId="415" priority="734" stopIfTrue="1" operator="containsText" text="ADD ITEM IN PARTS SHEET">
      <formula>NOT(ISERROR(SEARCH("ADD ITEM IN PARTS SHEET",C909)))</formula>
    </cfRule>
    <cfRule type="containsText" dxfId="414" priority="736" stopIfTrue="1" operator="containsText" text="INSERT LINE WITH FORMULA TO ADD ITEMS">
      <formula>NOT(ISERROR(SEARCH("INSERT LINE WITH FORMULA TO ADD ITEMS",C909)))</formula>
    </cfRule>
  </conditionalFormatting>
  <conditionalFormatting sqref="C910">
    <cfRule type="containsText" dxfId="413" priority="737" stopIfTrue="1" operator="containsText" text="ADD ITEM IN PARTS SHEET">
      <formula>NOT(ISERROR(SEARCH("ADD ITEM IN PARTS SHEET",C910)))</formula>
    </cfRule>
  </conditionalFormatting>
  <conditionalFormatting sqref="C911:C912">
    <cfRule type="containsText" dxfId="412" priority="697" stopIfTrue="1" operator="containsText" text="ADD ITEM IN PARTS SHEET">
      <formula>NOT(ISERROR(SEARCH("ADD ITEM IN PARTS SHEET",C911)))</formula>
    </cfRule>
    <cfRule type="containsText" dxfId="411" priority="698" stopIfTrue="1" operator="containsText" text="ADD ITEM IN PARTS SHEET">
      <formula>NOT(ISERROR(SEARCH("ADD ITEM IN PARTS SHEET",C911)))</formula>
    </cfRule>
    <cfRule type="containsText" dxfId="410" priority="699" stopIfTrue="1" operator="containsText" text="INSERT LINE WITH FORMULA TO ADD ITEMS">
      <formula>NOT(ISERROR(SEARCH("INSERT LINE WITH FORMULA TO ADD ITEMS",C911)))</formula>
    </cfRule>
  </conditionalFormatting>
  <conditionalFormatting sqref="C913:C915 C908">
    <cfRule type="containsText" dxfId="409" priority="726" stopIfTrue="1" operator="containsText" text="ADD ITEM IN PARTS SHEET">
      <formula>NOT(ISERROR(SEARCH("ADD ITEM IN PARTS SHEET",C908)))</formula>
    </cfRule>
  </conditionalFormatting>
  <conditionalFormatting sqref="C914">
    <cfRule type="containsText" dxfId="408" priority="720" stopIfTrue="1" operator="containsText" text="ADD ITEM IN PARTS SHEET">
      <formula>NOT(ISERROR(SEARCH("ADD ITEM IN PARTS SHEET",C914)))</formula>
    </cfRule>
    <cfRule type="containsText" dxfId="407" priority="721" stopIfTrue="1" operator="containsText" text="ADD ITEM IN PARTS SHEET">
      <formula>NOT(ISERROR(SEARCH("ADD ITEM IN PARTS SHEET",C914)))</formula>
    </cfRule>
    <cfRule type="containsText" dxfId="406" priority="722" stopIfTrue="1" operator="containsText" text="INSERT LINE WITH FORMULA TO ADD ITEMS">
      <formula>NOT(ISERROR(SEARCH("INSERT LINE WITH FORMULA TO ADD ITEMS",C914)))</formula>
    </cfRule>
    <cfRule type="containsText" dxfId="405" priority="723" stopIfTrue="1" operator="containsText" text="ADD ITEM IN PARTS SHEET">
      <formula>NOT(ISERROR(SEARCH("ADD ITEM IN PARTS SHEET",C914)))</formula>
    </cfRule>
    <cfRule type="containsText" dxfId="404" priority="724" stopIfTrue="1" operator="containsText" text="ADD ITEM IN PARTS SHEET">
      <formula>NOT(ISERROR(SEARCH("ADD ITEM IN PARTS SHEET",C914)))</formula>
    </cfRule>
    <cfRule type="containsText" dxfId="403" priority="725" stopIfTrue="1" operator="containsText" text="INSERT LINE WITH FORMULA TO ADD ITEMS">
      <formula>NOT(ISERROR(SEARCH("INSERT LINE WITH FORMULA TO ADD ITEMS",C914)))</formula>
    </cfRule>
  </conditionalFormatting>
  <conditionalFormatting sqref="C914:C915">
    <cfRule type="containsText" dxfId="402" priority="718" stopIfTrue="1" operator="containsText" text="ADD ITEM IN PARTS SHEET">
      <formula>NOT(ISERROR(SEARCH("ADD ITEM IN PARTS SHEET",C914)))</formula>
    </cfRule>
    <cfRule type="containsText" dxfId="401" priority="719" stopIfTrue="1" operator="containsText" text="INSERT LINE WITH FORMULA TO ADD ITEMS">
      <formula>NOT(ISERROR(SEARCH("INSERT LINE WITH FORMULA TO ADD ITEMS",C914)))</formula>
    </cfRule>
  </conditionalFormatting>
  <conditionalFormatting sqref="C915:C916">
    <cfRule type="containsText" dxfId="400" priority="694" stopIfTrue="1" operator="containsText" text="ADD ITEM IN PARTS SHEET">
      <formula>NOT(ISERROR(SEARCH("ADD ITEM IN PARTS SHEET",C915)))</formula>
    </cfRule>
  </conditionalFormatting>
  <conditionalFormatting sqref="C915:C920">
    <cfRule type="containsText" dxfId="399" priority="695" stopIfTrue="1" operator="containsText" text="ADD ITEM IN PARTS SHEET">
      <formula>NOT(ISERROR(SEARCH("ADD ITEM IN PARTS SHEET",C915)))</formula>
    </cfRule>
    <cfRule type="containsText" dxfId="398" priority="696" stopIfTrue="1" operator="containsText" text="INSERT LINE WITH FORMULA TO ADD ITEMS">
      <formula>NOT(ISERROR(SEARCH("INSERT LINE WITH FORMULA TO ADD ITEMS",C915)))</formula>
    </cfRule>
  </conditionalFormatting>
  <conditionalFormatting sqref="C916">
    <cfRule type="containsText" dxfId="397" priority="688" stopIfTrue="1" operator="containsText" text="ADD ITEM IN PARTS SHEET">
      <formula>NOT(ISERROR(SEARCH("ADD ITEM IN PARTS SHEET",C916)))</formula>
    </cfRule>
    <cfRule type="containsText" dxfId="396" priority="689" stopIfTrue="1" operator="containsText" text="ADD ITEM IN PARTS SHEET">
      <formula>NOT(ISERROR(SEARCH("ADD ITEM IN PARTS SHEET",C916)))</formula>
    </cfRule>
    <cfRule type="containsText" dxfId="395" priority="690" stopIfTrue="1" operator="containsText" text="INSERT LINE WITH FORMULA TO ADD ITEMS">
      <formula>NOT(ISERROR(SEARCH("INSERT LINE WITH FORMULA TO ADD ITEMS",C916)))</formula>
    </cfRule>
    <cfRule type="containsText" dxfId="394" priority="691" stopIfTrue="1" operator="containsText" text="ADD ITEM IN PARTS SHEET">
      <formula>NOT(ISERROR(SEARCH("ADD ITEM IN PARTS SHEET",C916)))</formula>
    </cfRule>
    <cfRule type="containsText" dxfId="393" priority="692" stopIfTrue="1" operator="containsText" text="ADD ITEM IN PARTS SHEET">
      <formula>NOT(ISERROR(SEARCH("ADD ITEM IN PARTS SHEET",C916)))</formula>
    </cfRule>
    <cfRule type="containsText" dxfId="392" priority="693" stopIfTrue="1" operator="containsText" text="INSERT LINE WITH FORMULA TO ADD ITEMS">
      <formula>NOT(ISERROR(SEARCH("INSERT LINE WITH FORMULA TO ADD ITEMS",C916)))</formula>
    </cfRule>
  </conditionalFormatting>
  <conditionalFormatting sqref="C917:C920 C930:C932 C922">
    <cfRule type="containsText" dxfId="391" priority="858" stopIfTrue="1" operator="containsText" text="ADD ITEM IN PARTS SHEET">
      <formula>NOT(ISERROR(SEARCH("ADD ITEM IN PARTS SHEET",C917)))</formula>
    </cfRule>
  </conditionalFormatting>
  <conditionalFormatting sqref="C917:C920">
    <cfRule type="containsText" dxfId="390" priority="856" stopIfTrue="1" operator="containsText" text="ADD ITEM IN PARTS SHEET">
      <formula>NOT(ISERROR(SEARCH("ADD ITEM IN PARTS SHEET",C917)))</formula>
    </cfRule>
    <cfRule type="containsText" dxfId="389" priority="857" stopIfTrue="1" operator="containsText" text="INSERT LINE WITH FORMULA TO ADD ITEMS">
      <formula>NOT(ISERROR(SEARCH("INSERT LINE WITH FORMULA TO ADD ITEMS",C917)))</formula>
    </cfRule>
  </conditionalFormatting>
  <conditionalFormatting sqref="C921">
    <cfRule type="containsText" dxfId="388" priority="635" stopIfTrue="1" operator="containsText" text="ADD ITEM IN PARTS SHEET">
      <formula>NOT(ISERROR(SEARCH("ADD ITEM IN PARTS SHEET",C921)))</formula>
    </cfRule>
    <cfRule type="containsText" dxfId="387" priority="636" stopIfTrue="1" operator="containsText" text="ADD ITEM IN PARTS SHEET">
      <formula>NOT(ISERROR(SEARCH("ADD ITEM IN PARTS SHEET",C921)))</formula>
    </cfRule>
    <cfRule type="containsText" dxfId="386" priority="637" stopIfTrue="1" operator="containsText" text="ADD ITEM IN PARTS SHEET">
      <formula>NOT(ISERROR(SEARCH("ADD ITEM IN PARTS SHEET",C921)))</formula>
    </cfRule>
    <cfRule type="containsText" dxfId="385" priority="638" stopIfTrue="1" operator="containsText" text="INSERT LINE WITH FORMULA TO ADD ITEMS">
      <formula>NOT(ISERROR(SEARCH("INSERT LINE WITH FORMULA TO ADD ITEMS",C921)))</formula>
    </cfRule>
    <cfRule type="containsText" dxfId="384" priority="639" stopIfTrue="1" operator="containsText" text="ADD ITEM IN PARTS SHEET">
      <formula>NOT(ISERROR(SEARCH("ADD ITEM IN PARTS SHEET",C921)))</formula>
    </cfRule>
    <cfRule type="containsText" dxfId="383" priority="640" stopIfTrue="1" operator="containsText" text="INSERT LINE WITH FORMULA TO ADD ITEMS">
      <formula>NOT(ISERROR(SEARCH("INSERT LINE WITH FORMULA TO ADD ITEMS",C921)))</formula>
    </cfRule>
    <cfRule type="containsText" dxfId="382" priority="641" stopIfTrue="1" operator="containsText" text="ADD ITEM IN PARTS SHEET">
      <formula>NOT(ISERROR(SEARCH("ADD ITEM IN PARTS SHEET",C921)))</formula>
    </cfRule>
    <cfRule type="containsText" dxfId="381" priority="642" stopIfTrue="1" operator="containsText" text="INSERT LINE WITH FORMULA TO ADD ITEMS">
      <formula>NOT(ISERROR(SEARCH("INSERT LINE WITH FORMULA TO ADD ITEMS",C921)))</formula>
    </cfRule>
  </conditionalFormatting>
  <conditionalFormatting sqref="C922 C930:C934 C917:C920">
    <cfRule type="containsText" dxfId="380" priority="862" stopIfTrue="1" operator="containsText" text="INSERT LINE WITH FORMULA TO ADD ITEMS">
      <formula>NOT(ISERROR(SEARCH("INSERT LINE WITH FORMULA TO ADD ITEMS",C917)))</formula>
    </cfRule>
  </conditionalFormatting>
  <conditionalFormatting sqref="C922">
    <cfRule type="containsText" dxfId="379" priority="850" stopIfTrue="1" operator="containsText" text="ADD ITEM IN PARTS SHEET">
      <formula>NOT(ISERROR(SEARCH("ADD ITEM IN PARTS SHEET",C922)))</formula>
    </cfRule>
    <cfRule type="containsText" dxfId="378" priority="851" stopIfTrue="1" operator="containsText" text="INSERT LINE WITH FORMULA TO ADD ITEMS">
      <formula>NOT(ISERROR(SEARCH("INSERT LINE WITH FORMULA TO ADD ITEMS",C922)))</formula>
    </cfRule>
    <cfRule type="containsText" dxfId="377" priority="852" stopIfTrue="1" operator="containsText" text="ADD ITEM IN PARTS SHEET">
      <formula>NOT(ISERROR(SEARCH("ADD ITEM IN PARTS SHEET",C922)))</formula>
    </cfRule>
    <cfRule type="containsText" dxfId="376" priority="853" stopIfTrue="1" operator="containsText" text="ADD ITEM IN PARTS SHEET">
      <formula>NOT(ISERROR(SEARCH("ADD ITEM IN PARTS SHEET",C922)))</formula>
    </cfRule>
  </conditionalFormatting>
  <conditionalFormatting sqref="C922:C923">
    <cfRule type="containsText" dxfId="375" priority="849" stopIfTrue="1" operator="containsText" text="ADD ITEM IN PARTS SHEET">
      <formula>NOT(ISERROR(SEARCH("ADD ITEM IN PARTS SHEET",C922)))</formula>
    </cfRule>
  </conditionalFormatting>
  <conditionalFormatting sqref="C923">
    <cfRule type="containsText" dxfId="374" priority="839" stopIfTrue="1" operator="containsText" text="ADD ITEM IN PARTS SHEET">
      <formula>NOT(ISERROR(SEARCH("ADD ITEM IN PARTS SHEET",C923)))</formula>
    </cfRule>
    <cfRule type="containsText" dxfId="373" priority="840" stopIfTrue="1" operator="containsText" text="INSERT LINE WITH FORMULA TO ADD ITEMS">
      <formula>NOT(ISERROR(SEARCH("INSERT LINE WITH FORMULA TO ADD ITEMS",C923)))</formula>
    </cfRule>
    <cfRule type="containsText" dxfId="372" priority="841" stopIfTrue="1" operator="containsText" text="ADD ITEM IN PARTS SHEET">
      <formula>NOT(ISERROR(SEARCH("ADD ITEM IN PARTS SHEET",C923)))</formula>
    </cfRule>
    <cfRule type="containsText" dxfId="371" priority="842" stopIfTrue="1" operator="containsText" text="ADD ITEM IN PARTS SHEET">
      <formula>NOT(ISERROR(SEARCH("ADD ITEM IN PARTS SHEET",C923)))</formula>
    </cfRule>
    <cfRule type="containsText" dxfId="370" priority="843" stopIfTrue="1" operator="containsText" text="INSERT LINE WITH FORMULA TO ADD ITEMS">
      <formula>NOT(ISERROR(SEARCH("INSERT LINE WITH FORMULA TO ADD ITEMS",C923)))</formula>
    </cfRule>
    <cfRule type="containsText" dxfId="369" priority="844" stopIfTrue="1" operator="containsText" text="ADD ITEM IN PARTS SHEET">
      <formula>NOT(ISERROR(SEARCH("ADD ITEM IN PARTS SHEET",C923)))</formula>
    </cfRule>
    <cfRule type="containsText" dxfId="368" priority="845" stopIfTrue="1" operator="containsText" text="INSERT LINE WITH FORMULA TO ADD ITEMS">
      <formula>NOT(ISERROR(SEARCH("INSERT LINE WITH FORMULA TO ADD ITEMS",C923)))</formula>
    </cfRule>
    <cfRule type="containsText" dxfId="367" priority="846" stopIfTrue="1" operator="containsText" text="ADD ITEM IN PARTS SHEET">
      <formula>NOT(ISERROR(SEARCH("ADD ITEM IN PARTS SHEET",C923)))</formula>
    </cfRule>
    <cfRule type="containsText" dxfId="366" priority="847" stopIfTrue="1" operator="containsText" text="ADD ITEM IN PARTS SHEET">
      <formula>NOT(ISERROR(SEARCH("ADD ITEM IN PARTS SHEET",C923)))</formula>
    </cfRule>
    <cfRule type="containsText" dxfId="365" priority="848" stopIfTrue="1" operator="containsText" text="INSERT LINE WITH FORMULA TO ADD ITEMS">
      <formula>NOT(ISERROR(SEARCH("INSERT LINE WITH FORMULA TO ADD ITEMS",C923)))</formula>
    </cfRule>
  </conditionalFormatting>
  <conditionalFormatting sqref="C923:C924">
    <cfRule type="containsText" dxfId="364" priority="674" stopIfTrue="1" operator="containsText" text="ADD ITEM IN PARTS SHEET">
      <formula>NOT(ISERROR(SEARCH("ADD ITEM IN PARTS SHEET",C923)))</formula>
    </cfRule>
  </conditionalFormatting>
  <conditionalFormatting sqref="C924">
    <cfRule type="containsText" dxfId="363" priority="670" stopIfTrue="1" operator="containsText" text="ADD ITEM IN PARTS SHEET">
      <formula>NOT(ISERROR(SEARCH("ADD ITEM IN PARTS SHEET",C924)))</formula>
    </cfRule>
    <cfRule type="containsText" dxfId="362" priority="671" stopIfTrue="1" operator="containsText" text="ADD ITEM IN PARTS SHEET">
      <formula>NOT(ISERROR(SEARCH("ADD ITEM IN PARTS SHEET",C924)))</formula>
    </cfRule>
    <cfRule type="containsText" dxfId="361" priority="672" stopIfTrue="1" operator="containsText" text="INSERT LINE WITH FORMULA TO ADD ITEMS">
      <formula>NOT(ISERROR(SEARCH("INSERT LINE WITH FORMULA TO ADD ITEMS",C924)))</formula>
    </cfRule>
    <cfRule type="containsText" dxfId="360" priority="673" stopIfTrue="1" operator="containsText" text="ADD ITEM IN PARTS SHEET">
      <formula>NOT(ISERROR(SEARCH("ADD ITEM IN PARTS SHEET",C924)))</formula>
    </cfRule>
    <cfRule type="containsText" dxfId="359" priority="675" stopIfTrue="1" operator="containsText" text="INSERT LINE WITH FORMULA TO ADD ITEMS">
      <formula>NOT(ISERROR(SEARCH("INSERT LINE WITH FORMULA TO ADD ITEMS",C924)))</formula>
    </cfRule>
  </conditionalFormatting>
  <conditionalFormatting sqref="C924:C926">
    <cfRule type="containsText" dxfId="358" priority="667" stopIfTrue="1" operator="containsText" text="ADD ITEM IN PARTS SHEET">
      <formula>NOT(ISERROR(SEARCH("ADD ITEM IN PARTS SHEET",C924)))</formula>
    </cfRule>
  </conditionalFormatting>
  <conditionalFormatting sqref="C924:C928">
    <cfRule type="containsText" dxfId="357" priority="668" stopIfTrue="1" operator="containsText" text="ADD ITEM IN PARTS SHEET">
      <formula>NOT(ISERROR(SEARCH("ADD ITEM IN PARTS SHEET",C924)))</formula>
    </cfRule>
    <cfRule type="containsText" dxfId="356" priority="669" stopIfTrue="1" operator="containsText" text="INSERT LINE WITH FORMULA TO ADD ITEMS">
      <formula>NOT(ISERROR(SEARCH("INSERT LINE WITH FORMULA TO ADD ITEMS",C924)))</formula>
    </cfRule>
  </conditionalFormatting>
  <conditionalFormatting sqref="C925">
    <cfRule type="containsText" dxfId="355" priority="664" stopIfTrue="1" operator="containsText" text="ADD ITEM IN PARTS SHEET">
      <formula>NOT(ISERROR(SEARCH("ADD ITEM IN PARTS SHEET",C925)))</formula>
    </cfRule>
    <cfRule type="containsText" dxfId="354" priority="665" stopIfTrue="1" operator="containsText" text="ADD ITEM IN PARTS SHEET">
      <formula>NOT(ISERROR(SEARCH("ADD ITEM IN PARTS SHEET",C925)))</formula>
    </cfRule>
    <cfRule type="containsText" dxfId="353" priority="666" stopIfTrue="1" operator="containsText" text="INSERT LINE WITH FORMULA TO ADD ITEMS">
      <formula>NOT(ISERROR(SEARCH("INSERT LINE WITH FORMULA TO ADD ITEMS",C925)))</formula>
    </cfRule>
  </conditionalFormatting>
  <conditionalFormatting sqref="C929:C931">
    <cfRule type="containsText" dxfId="352" priority="661" stopIfTrue="1" operator="containsText" text="ADD ITEM IN PARTS SHEET">
      <formula>NOT(ISERROR(SEARCH("ADD ITEM IN PARTS SHEET",C929)))</formula>
    </cfRule>
  </conditionalFormatting>
  <conditionalFormatting sqref="C929:C932">
    <cfRule type="containsText" dxfId="351" priority="662" stopIfTrue="1" operator="containsText" text="ADD ITEM IN PARTS SHEET">
      <formula>NOT(ISERROR(SEARCH("ADD ITEM IN PARTS SHEET",C929)))</formula>
    </cfRule>
    <cfRule type="containsText" dxfId="350" priority="663" stopIfTrue="1" operator="containsText" text="INSERT LINE WITH FORMULA TO ADD ITEMS">
      <formula>NOT(ISERROR(SEARCH("INSERT LINE WITH FORMULA TO ADD ITEMS",C929)))</formula>
    </cfRule>
  </conditionalFormatting>
  <conditionalFormatting sqref="C930:C935 C922">
    <cfRule type="containsText" dxfId="349" priority="861" stopIfTrue="1" operator="containsText" text="ADD ITEM IN PARTS SHEET">
      <formula>NOT(ISERROR(SEARCH("ADD ITEM IN PARTS SHEET",C922)))</formula>
    </cfRule>
  </conditionalFormatting>
  <conditionalFormatting sqref="C932">
    <cfRule type="containsText" dxfId="348" priority="854" stopIfTrue="1" operator="containsText" text="ADD ITEM IN PARTS SHEET">
      <formula>NOT(ISERROR(SEARCH("ADD ITEM IN PARTS SHEET",C932)))</formula>
    </cfRule>
    <cfRule type="containsText" dxfId="347" priority="855" stopIfTrue="1" operator="containsText" text="INSERT LINE WITH FORMULA TO ADD ITEMS">
      <formula>NOT(ISERROR(SEARCH("INSERT LINE WITH FORMULA TO ADD ITEMS",C932)))</formula>
    </cfRule>
  </conditionalFormatting>
  <conditionalFormatting sqref="C933:C940">
    <cfRule type="containsText" dxfId="346" priority="659" stopIfTrue="1" operator="containsText" text="ADD ITEM IN PARTS SHEET">
      <formula>NOT(ISERROR(SEARCH("ADD ITEM IN PARTS SHEET",C933)))</formula>
    </cfRule>
  </conditionalFormatting>
  <conditionalFormatting sqref="C934">
    <cfRule type="containsText" dxfId="345" priority="859" stopIfTrue="1" operator="containsText" text="ADD ITEM IN PARTS SHEET">
      <formula>NOT(ISERROR(SEARCH("ADD ITEM IN PARTS SHEET",C934)))</formula>
    </cfRule>
    <cfRule type="containsText" dxfId="344" priority="860" stopIfTrue="1" operator="containsText" text="INSERT LINE WITH FORMULA TO ADD ITEMS">
      <formula>NOT(ISERROR(SEARCH("INSERT LINE WITH FORMULA TO ADD ITEMS",C934)))</formula>
    </cfRule>
  </conditionalFormatting>
  <conditionalFormatting sqref="C935">
    <cfRule type="containsText" dxfId="343" priority="863" stopIfTrue="1" operator="containsText" text="ADD ITEM IN PARTS SHEET">
      <formula>NOT(ISERROR(SEARCH("ADD ITEM IN PARTS SHEET",C935)))</formula>
    </cfRule>
    <cfRule type="containsText" dxfId="342" priority="864" stopIfTrue="1" operator="containsText" text="ADD ITEM IN PARTS SHEET">
      <formula>NOT(ISERROR(SEARCH("ADD ITEM IN PARTS SHEET",C935)))</formula>
    </cfRule>
    <cfRule type="containsText" dxfId="341" priority="865" stopIfTrue="1" operator="containsText" text="INSERT LINE WITH FORMULA TO ADD ITEMS">
      <formula>NOT(ISERROR(SEARCH("INSERT LINE WITH FORMULA TO ADD ITEMS",C935)))</formula>
    </cfRule>
  </conditionalFormatting>
  <conditionalFormatting sqref="C936:C940">
    <cfRule type="containsText" dxfId="340" priority="655" stopIfTrue="1" operator="containsText" text="ADD ITEM IN PARTS SHEET">
      <formula>NOT(ISERROR(SEARCH("ADD ITEM IN PARTS SHEET",C936)))</formula>
    </cfRule>
    <cfRule type="containsText" dxfId="339" priority="656" stopIfTrue="1" operator="containsText" text="INSERT LINE WITH FORMULA TO ADD ITEMS">
      <formula>NOT(ISERROR(SEARCH("INSERT LINE WITH FORMULA TO ADD ITEMS",C936)))</formula>
    </cfRule>
    <cfRule type="containsText" dxfId="338" priority="657" stopIfTrue="1" operator="containsText" text="ADD ITEM IN PARTS SHEET">
      <formula>NOT(ISERROR(SEARCH("ADD ITEM IN PARTS SHEET",C936)))</formula>
    </cfRule>
    <cfRule type="containsText" dxfId="337" priority="658" stopIfTrue="1" operator="containsText" text="INSERT LINE WITH FORMULA TO ADD ITEMS">
      <formula>NOT(ISERROR(SEARCH("INSERT LINE WITH FORMULA TO ADD ITEMS",C936)))</formula>
    </cfRule>
    <cfRule type="containsText" dxfId="336" priority="660" stopIfTrue="1" operator="containsText" text="INSERT LINE WITH FORMULA TO ADD ITEMS">
      <formula>NOT(ISERROR(SEARCH("INSERT LINE WITH FORMULA TO ADD ITEMS",C936)))</formula>
    </cfRule>
  </conditionalFormatting>
  <conditionalFormatting sqref="C936:C941">
    <cfRule type="containsText" dxfId="335" priority="652" stopIfTrue="1" operator="containsText" text="ADD ITEM IN PARTS SHEET">
      <formula>NOT(ISERROR(SEARCH("ADD ITEM IN PARTS SHEET",C936)))</formula>
    </cfRule>
    <cfRule type="containsText" dxfId="334" priority="653" stopIfTrue="1" operator="containsText" text="ADD ITEM IN PARTS SHEET">
      <formula>NOT(ISERROR(SEARCH("ADD ITEM IN PARTS SHEET",C936)))</formula>
    </cfRule>
  </conditionalFormatting>
  <conditionalFormatting sqref="C941">
    <cfRule type="containsText" dxfId="333" priority="649" stopIfTrue="1" operator="containsText" text="ADD ITEM IN PARTS SHEET">
      <formula>NOT(ISERROR(SEARCH("ADD ITEM IN PARTS SHEET",C941)))</formula>
    </cfRule>
    <cfRule type="containsText" dxfId="332" priority="650" stopIfTrue="1" operator="containsText" text="ADD ITEM IN PARTS SHEET">
      <formula>NOT(ISERROR(SEARCH("ADD ITEM IN PARTS SHEET",C941)))</formula>
    </cfRule>
    <cfRule type="containsText" dxfId="331" priority="651" stopIfTrue="1" operator="containsText" text="INSERT LINE WITH FORMULA TO ADD ITEMS">
      <formula>NOT(ISERROR(SEARCH("INSERT LINE WITH FORMULA TO ADD ITEMS",C941)))</formula>
    </cfRule>
    <cfRule type="containsText" dxfId="330" priority="654" stopIfTrue="1" operator="containsText" text="INSERT LINE WITH FORMULA TO ADD ITEMS">
      <formula>NOT(ISERROR(SEARCH("INSERT LINE WITH FORMULA TO ADD ITEMS",C941)))</formula>
    </cfRule>
  </conditionalFormatting>
  <conditionalFormatting sqref="C941:C944">
    <cfRule type="containsText" dxfId="329" priority="646" stopIfTrue="1" operator="containsText" text="ADD ITEM IN PARTS SHEET">
      <formula>NOT(ISERROR(SEARCH("ADD ITEM IN PARTS SHEET",C941)))</formula>
    </cfRule>
  </conditionalFormatting>
  <conditionalFormatting sqref="C941:C947">
    <cfRule type="containsText" dxfId="328" priority="647" stopIfTrue="1" operator="containsText" text="ADD ITEM IN PARTS SHEET">
      <formula>NOT(ISERROR(SEARCH("ADD ITEM IN PARTS SHEET",C941)))</formula>
    </cfRule>
    <cfRule type="containsText" dxfId="327" priority="648" stopIfTrue="1" operator="containsText" text="INSERT LINE WITH FORMULA TO ADD ITEMS">
      <formula>NOT(ISERROR(SEARCH("INSERT LINE WITH FORMULA TO ADD ITEMS",C941)))</formula>
    </cfRule>
  </conditionalFormatting>
  <conditionalFormatting sqref="C942">
    <cfRule type="containsText" dxfId="326" priority="643" stopIfTrue="1" operator="containsText" text="ADD ITEM IN PARTS SHEET">
      <formula>NOT(ISERROR(SEARCH("ADD ITEM IN PARTS SHEET",C942)))</formula>
    </cfRule>
    <cfRule type="containsText" dxfId="325" priority="644" stopIfTrue="1" operator="containsText" text="ADD ITEM IN PARTS SHEET">
      <formula>NOT(ISERROR(SEARCH("ADD ITEM IN PARTS SHEET",C942)))</formula>
    </cfRule>
    <cfRule type="containsText" dxfId="324" priority="645" stopIfTrue="1" operator="containsText" text="INSERT LINE WITH FORMULA TO ADD ITEMS">
      <formula>NOT(ISERROR(SEARCH("INSERT LINE WITH FORMULA TO ADD ITEMS",C942)))</formula>
    </cfRule>
  </conditionalFormatting>
  <conditionalFormatting sqref="C948">
    <cfRule type="containsText" dxfId="323" priority="628" stopIfTrue="1" operator="containsText" text="ADD ITEM IN PARTS SHEET">
      <formula>NOT(ISERROR(SEARCH("ADD ITEM IN PARTS SHEET",C948)))</formula>
    </cfRule>
    <cfRule type="containsText" dxfId="322" priority="629" stopIfTrue="1" operator="containsText" text="ADD ITEM IN PARTS SHEET">
      <formula>NOT(ISERROR(SEARCH("ADD ITEM IN PARTS SHEET",C948)))</formula>
    </cfRule>
    <cfRule type="containsText" dxfId="321" priority="630" stopIfTrue="1" operator="containsText" text="INSERT LINE WITH FORMULA TO ADD ITEMS">
      <formula>NOT(ISERROR(SEARCH("INSERT LINE WITH FORMULA TO ADD ITEMS",C948)))</formula>
    </cfRule>
    <cfRule type="containsText" dxfId="320" priority="631" stopIfTrue="1" operator="containsText" text="ADD ITEM IN PARTS SHEET">
      <formula>NOT(ISERROR(SEARCH("ADD ITEM IN PARTS SHEET",C948)))</formula>
    </cfRule>
    <cfRule type="containsText" dxfId="319" priority="632" stopIfTrue="1" operator="containsText" text="INSERT LINE WITH FORMULA TO ADD ITEMS">
      <formula>NOT(ISERROR(SEARCH("INSERT LINE WITH FORMULA TO ADD ITEMS",C948)))</formula>
    </cfRule>
    <cfRule type="containsText" dxfId="318" priority="633" stopIfTrue="1" operator="containsText" text="ADD ITEM IN PARTS SHEET">
      <formula>NOT(ISERROR(SEARCH("ADD ITEM IN PARTS SHEET",C948)))</formula>
    </cfRule>
    <cfRule type="containsText" dxfId="317" priority="634" stopIfTrue="1" operator="containsText" text="INSERT LINE WITH FORMULA TO ADD ITEMS">
      <formula>NOT(ISERROR(SEARCH("INSERT LINE WITH FORMULA TO ADD ITEMS",C948)))</formula>
    </cfRule>
  </conditionalFormatting>
  <conditionalFormatting sqref="C948:C950">
    <cfRule type="containsText" dxfId="316" priority="607" stopIfTrue="1" operator="containsText" text="ADD ITEM IN PARTS SHEET">
      <formula>NOT(ISERROR(SEARCH("ADD ITEM IN PARTS SHEET",C948)))</formula>
    </cfRule>
    <cfRule type="containsText" dxfId="315" priority="610" stopIfTrue="1" operator="containsText" text="INSERT LINE WITH FORMULA TO ADD ITEMS">
      <formula>NOT(ISERROR(SEARCH("INSERT LINE WITH FORMULA TO ADD ITEMS",C948)))</formula>
    </cfRule>
  </conditionalFormatting>
  <conditionalFormatting sqref="C949:C953">
    <cfRule type="containsText" dxfId="314" priority="609" stopIfTrue="1" operator="containsText" text="ADD ITEM IN PARTS SHEET">
      <formula>NOT(ISERROR(SEARCH("ADD ITEM IN PARTS SHEET",C949)))</formula>
    </cfRule>
  </conditionalFormatting>
  <conditionalFormatting sqref="C950">
    <cfRule type="containsText" dxfId="313" priority="603" stopIfTrue="1" operator="containsText" text="ADD ITEM IN PARTS SHEET">
      <formula>NOT(ISERROR(SEARCH("ADD ITEM IN PARTS SHEET",C950)))</formula>
    </cfRule>
    <cfRule type="containsText" dxfId="312" priority="604" stopIfTrue="1" operator="containsText" text="ADD ITEM IN PARTS SHEET">
      <formula>NOT(ISERROR(SEARCH("ADD ITEM IN PARTS SHEET",C950)))</formula>
    </cfRule>
    <cfRule type="containsText" dxfId="311" priority="605" stopIfTrue="1" operator="containsText" text="ADD ITEM IN PARTS SHEET">
      <formula>NOT(ISERROR(SEARCH("ADD ITEM IN PARTS SHEET",C950)))</formula>
    </cfRule>
    <cfRule type="containsText" dxfId="310" priority="606" stopIfTrue="1" operator="containsText" text="INSERT LINE WITH FORMULA TO ADD ITEMS">
      <formula>NOT(ISERROR(SEARCH("INSERT LINE WITH FORMULA TO ADD ITEMS",C950)))</formula>
    </cfRule>
    <cfRule type="containsText" dxfId="309" priority="608" stopIfTrue="1" operator="containsText" text="INSERT LINE WITH FORMULA TO ADD ITEMS">
      <formula>NOT(ISERROR(SEARCH("INSERT LINE WITH FORMULA TO ADD ITEMS",C950)))</formula>
    </cfRule>
  </conditionalFormatting>
  <conditionalFormatting sqref="C951:C953">
    <cfRule type="containsText" dxfId="308" priority="611" stopIfTrue="1" operator="containsText" text="ADD ITEM IN PARTS SHEET">
      <formula>NOT(ISERROR(SEARCH("ADD ITEM IN PARTS SHEET",C951)))</formula>
    </cfRule>
    <cfRule type="containsText" dxfId="307" priority="612" stopIfTrue="1" operator="containsText" text="INSERT LINE WITH FORMULA TO ADD ITEMS">
      <formula>NOT(ISERROR(SEARCH("INSERT LINE WITH FORMULA TO ADD ITEMS",C951)))</formula>
    </cfRule>
  </conditionalFormatting>
  <conditionalFormatting sqref="C953">
    <cfRule type="containsText" dxfId="306" priority="613" stopIfTrue="1" operator="containsText" text="ADD ITEM IN PARTS SHEET">
      <formula>NOT(ISERROR(SEARCH("ADD ITEM IN PARTS SHEET",C953)))</formula>
    </cfRule>
    <cfRule type="containsText" dxfId="305" priority="614" stopIfTrue="1" operator="containsText" text="ADD ITEM IN PARTS SHEET">
      <formula>NOT(ISERROR(SEARCH("ADD ITEM IN PARTS SHEET",C953)))</formula>
    </cfRule>
    <cfRule type="containsText" dxfId="304" priority="615" stopIfTrue="1" operator="containsText" text="INSERT LINE WITH FORMULA TO ADD ITEMS">
      <formula>NOT(ISERROR(SEARCH("INSERT LINE WITH FORMULA TO ADD ITEMS",C953)))</formula>
    </cfRule>
    <cfRule type="containsText" dxfId="303" priority="616" stopIfTrue="1" operator="containsText" text="ADD ITEM IN PARTS SHEET">
      <formula>NOT(ISERROR(SEARCH("ADD ITEM IN PARTS SHEET",C953)))</formula>
    </cfRule>
    <cfRule type="containsText" dxfId="302" priority="617" stopIfTrue="1" operator="containsText" text="ADD ITEM IN PARTS SHEET">
      <formula>NOT(ISERROR(SEARCH("ADD ITEM IN PARTS SHEET",C953)))</formula>
    </cfRule>
    <cfRule type="containsText" dxfId="301" priority="618" stopIfTrue="1" operator="containsText" text="INSERT LINE WITH FORMULA TO ADD ITEMS">
      <formula>NOT(ISERROR(SEARCH("INSERT LINE WITH FORMULA TO ADD ITEMS",C953)))</formula>
    </cfRule>
    <cfRule type="containsText" dxfId="300" priority="619" stopIfTrue="1" operator="containsText" text="ADD ITEM IN PARTS SHEET">
      <formula>NOT(ISERROR(SEARCH("ADD ITEM IN PARTS SHEET",C953)))</formula>
    </cfRule>
    <cfRule type="containsText" dxfId="299" priority="620" stopIfTrue="1" operator="containsText" text="ADD ITEM IN PARTS SHEET">
      <formula>NOT(ISERROR(SEARCH("ADD ITEM IN PARTS SHEET",C953)))</formula>
    </cfRule>
    <cfRule type="containsText" dxfId="298" priority="621" stopIfTrue="1" operator="containsText" text="INSERT LINE WITH FORMULA TO ADD ITEMS">
      <formula>NOT(ISERROR(SEARCH("INSERT LINE WITH FORMULA TO ADD ITEMS",C953)))</formula>
    </cfRule>
  </conditionalFormatting>
  <conditionalFormatting sqref="C953:C957">
    <cfRule type="containsText" dxfId="297" priority="622" stopIfTrue="1" operator="containsText" text="ADD ITEM IN PARTS SHEET">
      <formula>NOT(ISERROR(SEARCH("ADD ITEM IN PARTS SHEET",C953)))</formula>
    </cfRule>
    <cfRule type="containsText" dxfId="296" priority="623" stopIfTrue="1" operator="containsText" text="ADD ITEM IN PARTS SHEET">
      <formula>NOT(ISERROR(SEARCH("ADD ITEM IN PARTS SHEET",C953)))</formula>
    </cfRule>
    <cfRule type="containsText" dxfId="295" priority="624" stopIfTrue="1" operator="containsText" text="INSERT LINE WITH FORMULA TO ADD ITEMS">
      <formula>NOT(ISERROR(SEARCH("INSERT LINE WITH FORMULA TO ADD ITEMS",C953)))</formula>
    </cfRule>
  </conditionalFormatting>
  <conditionalFormatting sqref="C958 C1007">
    <cfRule type="containsText" dxfId="294" priority="128" stopIfTrue="1" operator="containsText" text="ADD ITEM IN PARTS SHEET">
      <formula>NOT(ISERROR(SEARCH("ADD ITEM IN PARTS SHEET",C958)))</formula>
    </cfRule>
    <cfRule type="containsText" dxfId="293" priority="129" stopIfTrue="1" operator="containsText" text="ADD ITEM IN PARTS SHEET">
      <formula>NOT(ISERROR(SEARCH("ADD ITEM IN PARTS SHEET",C958)))</formula>
    </cfRule>
    <cfRule type="containsText" dxfId="292" priority="130" stopIfTrue="1" operator="containsText" text="INSERT LINE WITH FORMULA TO ADD ITEMS">
      <formula>NOT(ISERROR(SEARCH("INSERT LINE WITH FORMULA TO ADD ITEMS",C958)))</formula>
    </cfRule>
    <cfRule type="containsText" dxfId="291" priority="131" stopIfTrue="1" operator="containsText" text="ADD ITEM IN PARTS SHEET">
      <formula>NOT(ISERROR(SEARCH("ADD ITEM IN PARTS SHEET",C958)))</formula>
    </cfRule>
    <cfRule type="containsText" dxfId="290" priority="132" stopIfTrue="1" operator="containsText" text="ADD ITEM IN PARTS SHEET">
      <formula>NOT(ISERROR(SEARCH("ADD ITEM IN PARTS SHEET",C958)))</formula>
    </cfRule>
    <cfRule type="containsText" dxfId="289" priority="133" stopIfTrue="1" operator="containsText" text="INSERT LINE WITH FORMULA TO ADD ITEMS">
      <formula>NOT(ISERROR(SEARCH("INSERT LINE WITH FORMULA TO ADD ITEMS",C958)))</formula>
    </cfRule>
    <cfRule type="containsText" dxfId="288" priority="134" stopIfTrue="1" operator="containsText" text="ADD ITEM IN PARTS SHEET">
      <formula>NOT(ISERROR(SEARCH("ADD ITEM IN PARTS SHEET",C958)))</formula>
    </cfRule>
    <cfRule type="containsText" dxfId="287" priority="135" stopIfTrue="1" operator="containsText" text="ADD ITEM IN PARTS SHEET">
      <formula>NOT(ISERROR(SEARCH("ADD ITEM IN PARTS SHEET",C958)))</formula>
    </cfRule>
    <cfRule type="containsText" dxfId="286" priority="136" stopIfTrue="1" operator="containsText" text="INSERT LINE WITH FORMULA TO ADD ITEMS">
      <formula>NOT(ISERROR(SEARCH("INSERT LINE WITH FORMULA TO ADD ITEMS",C958)))</formula>
    </cfRule>
    <cfRule type="containsText" dxfId="285" priority="137" stopIfTrue="1" operator="containsText" text="ADD ITEM IN PARTS SHEET">
      <formula>NOT(ISERROR(SEARCH("ADD ITEM IN PARTS SHEET",C958)))</formula>
    </cfRule>
    <cfRule type="containsText" dxfId="284" priority="138" stopIfTrue="1" operator="containsText" text="ADD ITEM IN PARTS SHEET">
      <formula>NOT(ISERROR(SEARCH("ADD ITEM IN PARTS SHEET",C958)))</formula>
    </cfRule>
    <cfRule type="containsText" dxfId="283" priority="139" stopIfTrue="1" operator="containsText" text="INSERT LINE WITH FORMULA TO ADD ITEMS">
      <formula>NOT(ISERROR(SEARCH("INSERT LINE WITH FORMULA TO ADD ITEMS",C958)))</formula>
    </cfRule>
  </conditionalFormatting>
  <conditionalFormatting sqref="C959:C961 C963">
    <cfRule type="containsText" dxfId="282" priority="2246" stopIfTrue="1" operator="containsText" text="ADD ITEM IN PARTS SHEET">
      <formula>NOT(ISERROR(SEARCH("ADD ITEM IN PARTS SHEET",C959)))</formula>
    </cfRule>
    <cfRule type="containsText" dxfId="281" priority="2247" stopIfTrue="1" operator="containsText" text="INSERT LINE WITH FORMULA TO ADD ITEMS">
      <formula>NOT(ISERROR(SEARCH("INSERT LINE WITH FORMULA TO ADD ITEMS",C959)))</formula>
    </cfRule>
  </conditionalFormatting>
  <conditionalFormatting sqref="C959:C961">
    <cfRule type="containsText" dxfId="280" priority="2245" stopIfTrue="1" operator="containsText" text="ADD ITEM IN PARTS SHEET">
      <formula>NOT(ISERROR(SEARCH("ADD ITEM IN PARTS SHEET",C959)))</formula>
    </cfRule>
  </conditionalFormatting>
  <conditionalFormatting sqref="C961">
    <cfRule type="containsText" dxfId="279" priority="625" stopIfTrue="1" operator="containsText" text="ADD ITEM IN PARTS SHEET">
      <formula>NOT(ISERROR(SEARCH("ADD ITEM IN PARTS SHEET",C961)))</formula>
    </cfRule>
    <cfRule type="containsText" dxfId="278" priority="626" stopIfTrue="1" operator="containsText" text="ADD ITEM IN PARTS SHEET">
      <formula>NOT(ISERROR(SEARCH("ADD ITEM IN PARTS SHEET",C961)))</formula>
    </cfRule>
    <cfRule type="containsText" dxfId="277" priority="627" stopIfTrue="1" operator="containsText" text="INSERT LINE WITH FORMULA TO ADD ITEMS">
      <formula>NOT(ISERROR(SEARCH("INSERT LINE WITH FORMULA TO ADD ITEMS",C961)))</formula>
    </cfRule>
  </conditionalFormatting>
  <conditionalFormatting sqref="C961:C963">
    <cfRule type="containsText" dxfId="276" priority="89" stopIfTrue="1" operator="containsText" text="ADD ITEM IN PARTS SHEET">
      <formula>NOT(ISERROR(SEARCH("ADD ITEM IN PARTS SHEET",C961)))</formula>
    </cfRule>
    <cfRule type="containsText" dxfId="275" priority="90" stopIfTrue="1" operator="containsText" text="ADD ITEM IN PARTS SHEET">
      <formula>NOT(ISERROR(SEARCH("ADD ITEM IN PARTS SHEET",C961)))</formula>
    </cfRule>
    <cfRule type="containsText" dxfId="274" priority="91" stopIfTrue="1" operator="containsText" text="INSERT LINE WITH FORMULA TO ADD ITEMS">
      <formula>NOT(ISERROR(SEARCH("INSERT LINE WITH FORMULA TO ADD ITEMS",C961)))</formula>
    </cfRule>
  </conditionalFormatting>
  <conditionalFormatting sqref="C962">
    <cfRule type="containsText" dxfId="273" priority="74" stopIfTrue="1" operator="containsText" text="ADD ITEM IN PARTS SHEET">
      <formula>NOT(ISERROR(SEARCH("ADD ITEM IN PARTS SHEET",C962)))</formula>
    </cfRule>
    <cfRule type="containsText" dxfId="272" priority="75" stopIfTrue="1" operator="containsText" text="ADD ITEM IN PARTS SHEET">
      <formula>NOT(ISERROR(SEARCH("ADD ITEM IN PARTS SHEET",C962)))</formula>
    </cfRule>
    <cfRule type="containsText" dxfId="271" priority="76" stopIfTrue="1" operator="containsText" text="INSERT LINE WITH FORMULA TO ADD ITEMS">
      <formula>NOT(ISERROR(SEARCH("INSERT LINE WITH FORMULA TO ADD ITEMS",C962)))</formula>
    </cfRule>
    <cfRule type="containsText" dxfId="270" priority="77" stopIfTrue="1" operator="containsText" text="ADD ITEM IN PARTS SHEET">
      <formula>NOT(ISERROR(SEARCH("ADD ITEM IN PARTS SHEET",C962)))</formula>
    </cfRule>
    <cfRule type="containsText" dxfId="269" priority="78" stopIfTrue="1" operator="containsText" text="ADD ITEM IN PARTS SHEET">
      <formula>NOT(ISERROR(SEARCH("ADD ITEM IN PARTS SHEET",C962)))</formula>
    </cfRule>
    <cfRule type="containsText" dxfId="268" priority="79" stopIfTrue="1" operator="containsText" text="INSERT LINE WITH FORMULA TO ADD ITEMS">
      <formula>NOT(ISERROR(SEARCH("INSERT LINE WITH FORMULA TO ADD ITEMS",C962)))</formula>
    </cfRule>
    <cfRule type="containsText" dxfId="267" priority="80" stopIfTrue="1" operator="containsText" text="ADD ITEM IN PARTS SHEET">
      <formula>NOT(ISERROR(SEARCH("ADD ITEM IN PARTS SHEET",C962)))</formula>
    </cfRule>
    <cfRule type="containsText" dxfId="266" priority="81" stopIfTrue="1" operator="containsText" text="ADD ITEM IN PARTS SHEET">
      <formula>NOT(ISERROR(SEARCH("ADD ITEM IN PARTS SHEET",C962)))</formula>
    </cfRule>
    <cfRule type="containsText" dxfId="265" priority="82" stopIfTrue="1" operator="containsText" text="INSERT LINE WITH FORMULA TO ADD ITEMS">
      <formula>NOT(ISERROR(SEARCH("INSERT LINE WITH FORMULA TO ADD ITEMS",C962)))</formula>
    </cfRule>
    <cfRule type="containsText" dxfId="264" priority="83" stopIfTrue="1" operator="containsText" text="ADD ITEM IN PARTS SHEET">
      <formula>NOT(ISERROR(SEARCH("ADD ITEM IN PARTS SHEET",C962)))</formula>
    </cfRule>
    <cfRule type="containsText" dxfId="263" priority="84" stopIfTrue="1" operator="containsText" text="ADD ITEM IN PARTS SHEET">
      <formula>NOT(ISERROR(SEARCH("ADD ITEM IN PARTS SHEET",C962)))</formula>
    </cfRule>
    <cfRule type="containsText" dxfId="262" priority="85" stopIfTrue="1" operator="containsText" text="INSERT LINE WITH FORMULA TO ADD ITEMS">
      <formula>NOT(ISERROR(SEARCH("INSERT LINE WITH FORMULA TO ADD ITEMS",C962)))</formula>
    </cfRule>
    <cfRule type="containsText" dxfId="261" priority="86" stopIfTrue="1" operator="containsText" text="ADD ITEM IN PARTS SHEET">
      <formula>NOT(ISERROR(SEARCH("ADD ITEM IN PARTS SHEET",C962)))</formula>
    </cfRule>
    <cfRule type="containsText" dxfId="260" priority="87" stopIfTrue="1" operator="containsText" text="ADD ITEM IN PARTS SHEET">
      <formula>NOT(ISERROR(SEARCH("ADD ITEM IN PARTS SHEET",C962)))</formula>
    </cfRule>
    <cfRule type="containsText" dxfId="259" priority="88" stopIfTrue="1" operator="containsText" text="INSERT LINE WITH FORMULA TO ADD ITEMS">
      <formula>NOT(ISERROR(SEARCH("INSERT LINE WITH FORMULA TO ADD ITEMS",C962)))</formula>
    </cfRule>
  </conditionalFormatting>
  <conditionalFormatting sqref="C963:C967 C977:C979 C969">
    <cfRule type="containsText" dxfId="258" priority="595" stopIfTrue="1" operator="containsText" text="ADD ITEM IN PARTS SHEET">
      <formula>NOT(ISERROR(SEARCH("ADD ITEM IN PARTS SHEET",C963)))</formula>
    </cfRule>
  </conditionalFormatting>
  <conditionalFormatting sqref="C964:C967">
    <cfRule type="containsText" dxfId="257" priority="591" stopIfTrue="1" operator="containsText" text="ADD ITEM IN PARTS SHEET">
      <formula>NOT(ISERROR(SEARCH("ADD ITEM IN PARTS SHEET",C964)))</formula>
    </cfRule>
    <cfRule type="containsText" dxfId="256" priority="592" stopIfTrue="1" operator="containsText" text="INSERT LINE WITH FORMULA TO ADD ITEMS">
      <formula>NOT(ISERROR(SEARCH("INSERT LINE WITH FORMULA TO ADD ITEMS",C964)))</formula>
    </cfRule>
    <cfRule type="containsText" dxfId="255" priority="593" stopIfTrue="1" operator="containsText" text="ADD ITEM IN PARTS SHEET">
      <formula>NOT(ISERROR(SEARCH("ADD ITEM IN PARTS SHEET",C964)))</formula>
    </cfRule>
    <cfRule type="containsText" dxfId="254" priority="594" stopIfTrue="1" operator="containsText" text="INSERT LINE WITH FORMULA TO ADD ITEMS">
      <formula>NOT(ISERROR(SEARCH("INSERT LINE WITH FORMULA TO ADD ITEMS",C964)))</formula>
    </cfRule>
  </conditionalFormatting>
  <conditionalFormatting sqref="C964:C968">
    <cfRule type="containsText" dxfId="253" priority="555" stopIfTrue="1" operator="containsText" text="ADD ITEM IN PARTS SHEET">
      <formula>NOT(ISERROR(SEARCH("ADD ITEM IN PARTS SHEET",C964)))</formula>
    </cfRule>
    <cfRule type="containsText" dxfId="252" priority="557" stopIfTrue="1" operator="containsText" text="ADD ITEM IN PARTS SHEET">
      <formula>NOT(ISERROR(SEARCH("ADD ITEM IN PARTS SHEET",C964)))</formula>
    </cfRule>
  </conditionalFormatting>
  <conditionalFormatting sqref="C968">
    <cfRule type="containsText" dxfId="251" priority="551" stopIfTrue="1" operator="containsText" text="ADD ITEM IN PARTS SHEET">
      <formula>NOT(ISERROR(SEARCH("ADD ITEM IN PARTS SHEET",C968)))</formula>
    </cfRule>
    <cfRule type="containsText" dxfId="250" priority="552" stopIfTrue="1" operator="containsText" text="ADD ITEM IN PARTS SHEET">
      <formula>NOT(ISERROR(SEARCH("ADD ITEM IN PARTS SHEET",C968)))</formula>
    </cfRule>
    <cfRule type="containsText" dxfId="249" priority="553" stopIfTrue="1" operator="containsText" text="ADD ITEM IN PARTS SHEET">
      <formula>NOT(ISERROR(SEARCH("ADD ITEM IN PARTS SHEET",C968)))</formula>
    </cfRule>
    <cfRule type="containsText" dxfId="248" priority="554" stopIfTrue="1" operator="containsText" text="INSERT LINE WITH FORMULA TO ADD ITEMS">
      <formula>NOT(ISERROR(SEARCH("INSERT LINE WITH FORMULA TO ADD ITEMS",C968)))</formula>
    </cfRule>
    <cfRule type="containsText" dxfId="247" priority="556" stopIfTrue="1" operator="containsText" text="INSERT LINE WITH FORMULA TO ADD ITEMS">
      <formula>NOT(ISERROR(SEARCH("INSERT LINE WITH FORMULA TO ADD ITEMS",C968)))</formula>
    </cfRule>
    <cfRule type="containsText" dxfId="246" priority="558" stopIfTrue="1" operator="containsText" text="INSERT LINE WITH FORMULA TO ADD ITEMS">
      <formula>NOT(ISERROR(SEARCH("INSERT LINE WITH FORMULA TO ADD ITEMS",C968)))</formula>
    </cfRule>
  </conditionalFormatting>
  <conditionalFormatting sqref="C969 C977:C981 C964:C967">
    <cfRule type="containsText" dxfId="245" priority="599" stopIfTrue="1" operator="containsText" text="INSERT LINE WITH FORMULA TO ADD ITEMS">
      <formula>NOT(ISERROR(SEARCH("INSERT LINE WITH FORMULA TO ADD ITEMS",C964)))</formula>
    </cfRule>
  </conditionalFormatting>
  <conditionalFormatting sqref="C969">
    <cfRule type="containsText" dxfId="244" priority="585" stopIfTrue="1" operator="containsText" text="ADD ITEM IN PARTS SHEET">
      <formula>NOT(ISERROR(SEARCH("ADD ITEM IN PARTS SHEET",C969)))</formula>
    </cfRule>
    <cfRule type="containsText" dxfId="243" priority="586" stopIfTrue="1" operator="containsText" text="INSERT LINE WITH FORMULA TO ADD ITEMS">
      <formula>NOT(ISERROR(SEARCH("INSERT LINE WITH FORMULA TO ADD ITEMS",C969)))</formula>
    </cfRule>
    <cfRule type="containsText" dxfId="242" priority="587" stopIfTrue="1" operator="containsText" text="ADD ITEM IN PARTS SHEET">
      <formula>NOT(ISERROR(SEARCH("ADD ITEM IN PARTS SHEET",C969)))</formula>
    </cfRule>
    <cfRule type="containsText" dxfId="241" priority="588" stopIfTrue="1" operator="containsText" text="ADD ITEM IN PARTS SHEET">
      <formula>NOT(ISERROR(SEARCH("ADD ITEM IN PARTS SHEET",C969)))</formula>
    </cfRule>
  </conditionalFormatting>
  <conditionalFormatting sqref="C969:C970">
    <cfRule type="containsText" dxfId="240" priority="584" stopIfTrue="1" operator="containsText" text="ADD ITEM IN PARTS SHEET">
      <formula>NOT(ISERROR(SEARCH("ADD ITEM IN PARTS SHEET",C969)))</formula>
    </cfRule>
  </conditionalFormatting>
  <conditionalFormatting sqref="C970">
    <cfRule type="containsText" dxfId="239" priority="574" stopIfTrue="1" operator="containsText" text="ADD ITEM IN PARTS SHEET">
      <formula>NOT(ISERROR(SEARCH("ADD ITEM IN PARTS SHEET",C970)))</formula>
    </cfRule>
    <cfRule type="containsText" dxfId="238" priority="575" stopIfTrue="1" operator="containsText" text="INSERT LINE WITH FORMULA TO ADD ITEMS">
      <formula>NOT(ISERROR(SEARCH("INSERT LINE WITH FORMULA TO ADD ITEMS",C970)))</formula>
    </cfRule>
    <cfRule type="containsText" dxfId="237" priority="576" stopIfTrue="1" operator="containsText" text="ADD ITEM IN PARTS SHEET">
      <formula>NOT(ISERROR(SEARCH("ADD ITEM IN PARTS SHEET",C970)))</formula>
    </cfRule>
    <cfRule type="containsText" dxfId="236" priority="577" stopIfTrue="1" operator="containsText" text="ADD ITEM IN PARTS SHEET">
      <formula>NOT(ISERROR(SEARCH("ADD ITEM IN PARTS SHEET",C970)))</formula>
    </cfRule>
    <cfRule type="containsText" dxfId="235" priority="578" stopIfTrue="1" operator="containsText" text="INSERT LINE WITH FORMULA TO ADD ITEMS">
      <formula>NOT(ISERROR(SEARCH("INSERT LINE WITH FORMULA TO ADD ITEMS",C970)))</formula>
    </cfRule>
    <cfRule type="containsText" dxfId="234" priority="579" stopIfTrue="1" operator="containsText" text="ADD ITEM IN PARTS SHEET">
      <formula>NOT(ISERROR(SEARCH("ADD ITEM IN PARTS SHEET",C970)))</formula>
    </cfRule>
    <cfRule type="containsText" dxfId="233" priority="580" stopIfTrue="1" operator="containsText" text="INSERT LINE WITH FORMULA TO ADD ITEMS">
      <formula>NOT(ISERROR(SEARCH("INSERT LINE WITH FORMULA TO ADD ITEMS",C970)))</formula>
    </cfRule>
    <cfRule type="containsText" dxfId="232" priority="581" stopIfTrue="1" operator="containsText" text="ADD ITEM IN PARTS SHEET">
      <formula>NOT(ISERROR(SEARCH("ADD ITEM IN PARTS SHEET",C970)))</formula>
    </cfRule>
    <cfRule type="containsText" dxfId="231" priority="582" stopIfTrue="1" operator="containsText" text="ADD ITEM IN PARTS SHEET">
      <formula>NOT(ISERROR(SEARCH("ADD ITEM IN PARTS SHEET",C970)))</formula>
    </cfRule>
    <cfRule type="containsText" dxfId="230" priority="583" stopIfTrue="1" operator="containsText" text="INSERT LINE WITH FORMULA TO ADD ITEMS">
      <formula>NOT(ISERROR(SEARCH("INSERT LINE WITH FORMULA TO ADD ITEMS",C970)))</formula>
    </cfRule>
  </conditionalFormatting>
  <conditionalFormatting sqref="C970:C971">
    <cfRule type="containsText" dxfId="229" priority="572" stopIfTrue="1" operator="containsText" text="ADD ITEM IN PARTS SHEET">
      <formula>NOT(ISERROR(SEARCH("ADD ITEM IN PARTS SHEET",C970)))</formula>
    </cfRule>
  </conditionalFormatting>
  <conditionalFormatting sqref="C971">
    <cfRule type="containsText" dxfId="228" priority="568" stopIfTrue="1" operator="containsText" text="ADD ITEM IN PARTS SHEET">
      <formula>NOT(ISERROR(SEARCH("ADD ITEM IN PARTS SHEET",C971)))</formula>
    </cfRule>
    <cfRule type="containsText" dxfId="227" priority="569" stopIfTrue="1" operator="containsText" text="ADD ITEM IN PARTS SHEET">
      <formula>NOT(ISERROR(SEARCH("ADD ITEM IN PARTS SHEET",C971)))</formula>
    </cfRule>
    <cfRule type="containsText" dxfId="226" priority="570" stopIfTrue="1" operator="containsText" text="INSERT LINE WITH FORMULA TO ADD ITEMS">
      <formula>NOT(ISERROR(SEARCH("INSERT LINE WITH FORMULA TO ADD ITEMS",C971)))</formula>
    </cfRule>
    <cfRule type="containsText" dxfId="225" priority="571" stopIfTrue="1" operator="containsText" text="ADD ITEM IN PARTS SHEET">
      <formula>NOT(ISERROR(SEARCH("ADD ITEM IN PARTS SHEET",C971)))</formula>
    </cfRule>
    <cfRule type="containsText" dxfId="224" priority="573" stopIfTrue="1" operator="containsText" text="INSERT LINE WITH FORMULA TO ADD ITEMS">
      <formula>NOT(ISERROR(SEARCH("INSERT LINE WITH FORMULA TO ADD ITEMS",C971)))</formula>
    </cfRule>
  </conditionalFormatting>
  <conditionalFormatting sqref="C971:C973">
    <cfRule type="containsText" dxfId="223" priority="565" stopIfTrue="1" operator="containsText" text="ADD ITEM IN PARTS SHEET">
      <formula>NOT(ISERROR(SEARCH("ADD ITEM IN PARTS SHEET",C971)))</formula>
    </cfRule>
  </conditionalFormatting>
  <conditionalFormatting sqref="C971:C975">
    <cfRule type="containsText" dxfId="222" priority="566" stopIfTrue="1" operator="containsText" text="ADD ITEM IN PARTS SHEET">
      <formula>NOT(ISERROR(SEARCH("ADD ITEM IN PARTS SHEET",C971)))</formula>
    </cfRule>
    <cfRule type="containsText" dxfId="221" priority="567" stopIfTrue="1" operator="containsText" text="INSERT LINE WITH FORMULA TO ADD ITEMS">
      <formula>NOT(ISERROR(SEARCH("INSERT LINE WITH FORMULA TO ADD ITEMS",C971)))</formula>
    </cfRule>
  </conditionalFormatting>
  <conditionalFormatting sqref="C972">
    <cfRule type="containsText" dxfId="220" priority="562" stopIfTrue="1" operator="containsText" text="ADD ITEM IN PARTS SHEET">
      <formula>NOT(ISERROR(SEARCH("ADD ITEM IN PARTS SHEET",C972)))</formula>
    </cfRule>
    <cfRule type="containsText" dxfId="219" priority="563" stopIfTrue="1" operator="containsText" text="ADD ITEM IN PARTS SHEET">
      <formula>NOT(ISERROR(SEARCH("ADD ITEM IN PARTS SHEET",C972)))</formula>
    </cfRule>
    <cfRule type="containsText" dxfId="218" priority="564" stopIfTrue="1" operator="containsText" text="INSERT LINE WITH FORMULA TO ADD ITEMS">
      <formula>NOT(ISERROR(SEARCH("INSERT LINE WITH FORMULA TO ADD ITEMS",C972)))</formula>
    </cfRule>
  </conditionalFormatting>
  <conditionalFormatting sqref="C976:C978">
    <cfRule type="containsText" dxfId="217" priority="559" stopIfTrue="1" operator="containsText" text="ADD ITEM IN PARTS SHEET">
      <formula>NOT(ISERROR(SEARCH("ADD ITEM IN PARTS SHEET",C976)))</formula>
    </cfRule>
  </conditionalFormatting>
  <conditionalFormatting sqref="C976:C979">
    <cfRule type="containsText" dxfId="216" priority="560" stopIfTrue="1" operator="containsText" text="ADD ITEM IN PARTS SHEET">
      <formula>NOT(ISERROR(SEARCH("ADD ITEM IN PARTS SHEET",C976)))</formula>
    </cfRule>
    <cfRule type="containsText" dxfId="215" priority="561" stopIfTrue="1" operator="containsText" text="INSERT LINE WITH FORMULA TO ADD ITEMS">
      <formula>NOT(ISERROR(SEARCH("INSERT LINE WITH FORMULA TO ADD ITEMS",C976)))</formula>
    </cfRule>
  </conditionalFormatting>
  <conditionalFormatting sqref="C977:C982 C969">
    <cfRule type="containsText" dxfId="214" priority="598" stopIfTrue="1" operator="containsText" text="ADD ITEM IN PARTS SHEET">
      <formula>NOT(ISERROR(SEARCH("ADD ITEM IN PARTS SHEET",C969)))</formula>
    </cfRule>
  </conditionalFormatting>
  <conditionalFormatting sqref="C979">
    <cfRule type="containsText" dxfId="213" priority="589" stopIfTrue="1" operator="containsText" text="ADD ITEM IN PARTS SHEET">
      <formula>NOT(ISERROR(SEARCH("ADD ITEM IN PARTS SHEET",C979)))</formula>
    </cfRule>
    <cfRule type="containsText" dxfId="212" priority="590" stopIfTrue="1" operator="containsText" text="INSERT LINE WITH FORMULA TO ADD ITEMS">
      <formula>NOT(ISERROR(SEARCH("INSERT LINE WITH FORMULA TO ADD ITEMS",C979)))</formula>
    </cfRule>
  </conditionalFormatting>
  <conditionalFormatting sqref="C980:C987">
    <cfRule type="containsText" dxfId="211" priority="549" stopIfTrue="1" operator="containsText" text="ADD ITEM IN PARTS SHEET">
      <formula>NOT(ISERROR(SEARCH("ADD ITEM IN PARTS SHEET",C980)))</formula>
    </cfRule>
  </conditionalFormatting>
  <conditionalFormatting sqref="C981">
    <cfRule type="containsText" dxfId="210" priority="596" stopIfTrue="1" operator="containsText" text="ADD ITEM IN PARTS SHEET">
      <formula>NOT(ISERROR(SEARCH("ADD ITEM IN PARTS SHEET",C981)))</formula>
    </cfRule>
    <cfRule type="containsText" dxfId="209" priority="597" stopIfTrue="1" operator="containsText" text="INSERT LINE WITH FORMULA TO ADD ITEMS">
      <formula>NOT(ISERROR(SEARCH("INSERT LINE WITH FORMULA TO ADD ITEMS",C981)))</formula>
    </cfRule>
  </conditionalFormatting>
  <conditionalFormatting sqref="C982">
    <cfRule type="containsText" dxfId="208" priority="600" stopIfTrue="1" operator="containsText" text="ADD ITEM IN PARTS SHEET">
      <formula>NOT(ISERROR(SEARCH("ADD ITEM IN PARTS SHEET",C982)))</formula>
    </cfRule>
    <cfRule type="containsText" dxfId="207" priority="601" stopIfTrue="1" operator="containsText" text="ADD ITEM IN PARTS SHEET">
      <formula>NOT(ISERROR(SEARCH("ADD ITEM IN PARTS SHEET",C982)))</formula>
    </cfRule>
    <cfRule type="containsText" dxfId="206" priority="602" stopIfTrue="1" operator="containsText" text="INSERT LINE WITH FORMULA TO ADD ITEMS">
      <formula>NOT(ISERROR(SEARCH("INSERT LINE WITH FORMULA TO ADD ITEMS",C982)))</formula>
    </cfRule>
  </conditionalFormatting>
  <conditionalFormatting sqref="C983:C987">
    <cfRule type="containsText" dxfId="205" priority="545" stopIfTrue="1" operator="containsText" text="ADD ITEM IN PARTS SHEET">
      <formula>NOT(ISERROR(SEARCH("ADD ITEM IN PARTS SHEET",C983)))</formula>
    </cfRule>
    <cfRule type="containsText" dxfId="204" priority="546" stopIfTrue="1" operator="containsText" text="INSERT LINE WITH FORMULA TO ADD ITEMS">
      <formula>NOT(ISERROR(SEARCH("INSERT LINE WITH FORMULA TO ADD ITEMS",C983)))</formula>
    </cfRule>
    <cfRule type="containsText" dxfId="203" priority="547" stopIfTrue="1" operator="containsText" text="ADD ITEM IN PARTS SHEET">
      <formula>NOT(ISERROR(SEARCH("ADD ITEM IN PARTS SHEET",C983)))</formula>
    </cfRule>
    <cfRule type="containsText" dxfId="202" priority="548" stopIfTrue="1" operator="containsText" text="INSERT LINE WITH FORMULA TO ADD ITEMS">
      <formula>NOT(ISERROR(SEARCH("INSERT LINE WITH FORMULA TO ADD ITEMS",C983)))</formula>
    </cfRule>
    <cfRule type="containsText" dxfId="201" priority="550" stopIfTrue="1" operator="containsText" text="INSERT LINE WITH FORMULA TO ADD ITEMS">
      <formula>NOT(ISERROR(SEARCH("INSERT LINE WITH FORMULA TO ADD ITEMS",C983)))</formula>
    </cfRule>
  </conditionalFormatting>
  <conditionalFormatting sqref="C983:C988">
    <cfRule type="containsText" dxfId="200" priority="542" stopIfTrue="1" operator="containsText" text="ADD ITEM IN PARTS SHEET">
      <formula>NOT(ISERROR(SEARCH("ADD ITEM IN PARTS SHEET",C983)))</formula>
    </cfRule>
    <cfRule type="containsText" dxfId="199" priority="543" stopIfTrue="1" operator="containsText" text="ADD ITEM IN PARTS SHEET">
      <formula>NOT(ISERROR(SEARCH("ADD ITEM IN PARTS SHEET",C983)))</formula>
    </cfRule>
  </conditionalFormatting>
  <conditionalFormatting sqref="C988">
    <cfRule type="containsText" dxfId="198" priority="539" stopIfTrue="1" operator="containsText" text="ADD ITEM IN PARTS SHEET">
      <formula>NOT(ISERROR(SEARCH("ADD ITEM IN PARTS SHEET",C988)))</formula>
    </cfRule>
    <cfRule type="containsText" dxfId="197" priority="540" stopIfTrue="1" operator="containsText" text="ADD ITEM IN PARTS SHEET">
      <formula>NOT(ISERROR(SEARCH("ADD ITEM IN PARTS SHEET",C988)))</formula>
    </cfRule>
    <cfRule type="containsText" dxfId="196" priority="541" stopIfTrue="1" operator="containsText" text="INSERT LINE WITH FORMULA TO ADD ITEMS">
      <formula>NOT(ISERROR(SEARCH("INSERT LINE WITH FORMULA TO ADD ITEMS",C988)))</formula>
    </cfRule>
    <cfRule type="containsText" dxfId="195" priority="544" stopIfTrue="1" operator="containsText" text="INSERT LINE WITH FORMULA TO ADD ITEMS">
      <formula>NOT(ISERROR(SEARCH("INSERT LINE WITH FORMULA TO ADD ITEMS",C988)))</formula>
    </cfRule>
  </conditionalFormatting>
  <conditionalFormatting sqref="C988:C991">
    <cfRule type="containsText" dxfId="194" priority="536" stopIfTrue="1" operator="containsText" text="ADD ITEM IN PARTS SHEET">
      <formula>NOT(ISERROR(SEARCH("ADD ITEM IN PARTS SHEET",C988)))</formula>
    </cfRule>
  </conditionalFormatting>
  <conditionalFormatting sqref="C988:C994">
    <cfRule type="containsText" dxfId="193" priority="537" stopIfTrue="1" operator="containsText" text="ADD ITEM IN PARTS SHEET">
      <formula>NOT(ISERROR(SEARCH("ADD ITEM IN PARTS SHEET",C988)))</formula>
    </cfRule>
    <cfRule type="containsText" dxfId="192" priority="538" stopIfTrue="1" operator="containsText" text="INSERT LINE WITH FORMULA TO ADD ITEMS">
      <formula>NOT(ISERROR(SEARCH("INSERT LINE WITH FORMULA TO ADD ITEMS",C988)))</formula>
    </cfRule>
  </conditionalFormatting>
  <conditionalFormatting sqref="C989">
    <cfRule type="containsText" dxfId="191" priority="533" stopIfTrue="1" operator="containsText" text="ADD ITEM IN PARTS SHEET">
      <formula>NOT(ISERROR(SEARCH("ADD ITEM IN PARTS SHEET",C989)))</formula>
    </cfRule>
    <cfRule type="containsText" dxfId="190" priority="534" stopIfTrue="1" operator="containsText" text="ADD ITEM IN PARTS SHEET">
      <formula>NOT(ISERROR(SEARCH("ADD ITEM IN PARTS SHEET",C989)))</formula>
    </cfRule>
    <cfRule type="containsText" dxfId="189" priority="535" stopIfTrue="1" operator="containsText" text="INSERT LINE WITH FORMULA TO ADD ITEMS">
      <formula>NOT(ISERROR(SEARCH("INSERT LINE WITH FORMULA TO ADD ITEMS",C989)))</formula>
    </cfRule>
  </conditionalFormatting>
  <conditionalFormatting sqref="C995">
    <cfRule type="containsText" dxfId="188" priority="526" stopIfTrue="1" operator="containsText" text="ADD ITEM IN PARTS SHEET">
      <formula>NOT(ISERROR(SEARCH("ADD ITEM IN PARTS SHEET",C995)))</formula>
    </cfRule>
    <cfRule type="containsText" dxfId="187" priority="527" stopIfTrue="1" operator="containsText" text="ADD ITEM IN PARTS SHEET">
      <formula>NOT(ISERROR(SEARCH("ADD ITEM IN PARTS SHEET",C995)))</formula>
    </cfRule>
    <cfRule type="containsText" dxfId="186" priority="528" stopIfTrue="1" operator="containsText" text="INSERT LINE WITH FORMULA TO ADD ITEMS">
      <formula>NOT(ISERROR(SEARCH("INSERT LINE WITH FORMULA TO ADD ITEMS",C995)))</formula>
    </cfRule>
    <cfRule type="containsText" dxfId="185" priority="529" stopIfTrue="1" operator="containsText" text="ADD ITEM IN PARTS SHEET">
      <formula>NOT(ISERROR(SEARCH("ADD ITEM IN PARTS SHEET",C995)))</formula>
    </cfRule>
    <cfRule type="containsText" dxfId="184" priority="530" stopIfTrue="1" operator="containsText" text="INSERT LINE WITH FORMULA TO ADD ITEMS">
      <formula>NOT(ISERROR(SEARCH("INSERT LINE WITH FORMULA TO ADD ITEMS",C995)))</formula>
    </cfRule>
    <cfRule type="containsText" dxfId="183" priority="531" stopIfTrue="1" operator="containsText" text="ADD ITEM IN PARTS SHEET">
      <formula>NOT(ISERROR(SEARCH("ADD ITEM IN PARTS SHEET",C995)))</formula>
    </cfRule>
    <cfRule type="containsText" dxfId="182" priority="532" stopIfTrue="1" operator="containsText" text="INSERT LINE WITH FORMULA TO ADD ITEMS">
      <formula>NOT(ISERROR(SEARCH("INSERT LINE WITH FORMULA TO ADD ITEMS",C995)))</formula>
    </cfRule>
  </conditionalFormatting>
  <conditionalFormatting sqref="C995:C996">
    <cfRule type="containsText" dxfId="181" priority="523" stopIfTrue="1" operator="containsText" text="ADD ITEM IN PARTS SHEET">
      <formula>NOT(ISERROR(SEARCH("ADD ITEM IN PARTS SHEET",C995)))</formula>
    </cfRule>
    <cfRule type="containsText" dxfId="180" priority="525" stopIfTrue="1" operator="containsText" text="INSERT LINE WITH FORMULA TO ADD ITEMS">
      <formula>NOT(ISERROR(SEARCH("INSERT LINE WITH FORMULA TO ADD ITEMS",C995)))</formula>
    </cfRule>
  </conditionalFormatting>
  <conditionalFormatting sqref="C996">
    <cfRule type="containsText" dxfId="179" priority="514" stopIfTrue="1" operator="containsText" text="ADD ITEM IN PARTS SHEET">
      <formula>NOT(ISERROR(SEARCH("ADD ITEM IN PARTS SHEET",C996)))</formula>
    </cfRule>
    <cfRule type="containsText" dxfId="178" priority="515" stopIfTrue="1" operator="containsText" text="INSERT LINE WITH FORMULA TO ADD ITEMS">
      <formula>NOT(ISERROR(SEARCH("INSERT LINE WITH FORMULA TO ADD ITEMS",C996)))</formula>
    </cfRule>
    <cfRule type="containsText" dxfId="177" priority="516" stopIfTrue="1" operator="containsText" text="ADD ITEM IN PARTS SHEET">
      <formula>NOT(ISERROR(SEARCH("ADD ITEM IN PARTS SHEET",C996)))</formula>
    </cfRule>
    <cfRule type="containsText" dxfId="176" priority="517" stopIfTrue="1" operator="containsText" text="ADD ITEM IN PARTS SHEET">
      <formula>NOT(ISERROR(SEARCH("ADD ITEM IN PARTS SHEET",C996)))</formula>
    </cfRule>
    <cfRule type="containsText" dxfId="175" priority="518" stopIfTrue="1" operator="containsText" text="INSERT LINE WITH FORMULA TO ADD ITEMS">
      <formula>NOT(ISERROR(SEARCH("INSERT LINE WITH FORMULA TO ADD ITEMS",C996)))</formula>
    </cfRule>
    <cfRule type="containsText" dxfId="174" priority="519" stopIfTrue="1" operator="containsText" text="ADD ITEM IN PARTS SHEET">
      <formula>NOT(ISERROR(SEARCH("ADD ITEM IN PARTS SHEET",C996)))</formula>
    </cfRule>
    <cfRule type="containsText" dxfId="173" priority="520" stopIfTrue="1" operator="containsText" text="INSERT LINE WITH FORMULA TO ADD ITEMS">
      <formula>NOT(ISERROR(SEARCH("INSERT LINE WITH FORMULA TO ADD ITEMS",C996)))</formula>
    </cfRule>
    <cfRule type="containsText" dxfId="172" priority="521" stopIfTrue="1" operator="containsText" text="ADD ITEM IN PARTS SHEET">
      <formula>NOT(ISERROR(SEARCH("ADD ITEM IN PARTS SHEET",C996)))</formula>
    </cfRule>
    <cfRule type="containsText" dxfId="171" priority="522" stopIfTrue="1" operator="containsText" text="INSERT LINE WITH FORMULA TO ADD ITEMS">
      <formula>NOT(ISERROR(SEARCH("INSERT LINE WITH FORMULA TO ADD ITEMS",C996)))</formula>
    </cfRule>
    <cfRule type="containsText" dxfId="170" priority="524" stopIfTrue="1" operator="containsText" text="ADD ITEM IN PARTS SHEET">
      <formula>NOT(ISERROR(SEARCH("ADD ITEM IN PARTS SHEET",C996)))</formula>
    </cfRule>
  </conditionalFormatting>
  <conditionalFormatting sqref="C998:C1002">
    <cfRule type="containsText" dxfId="169" priority="494" stopIfTrue="1" operator="containsText" text="ADD ITEM IN PARTS SHEET">
      <formula>NOT(ISERROR(SEARCH("ADD ITEM IN PARTS SHEET",C998)))</formula>
    </cfRule>
    <cfRule type="containsText" dxfId="168" priority="495" stopIfTrue="1" operator="containsText" text="INSERT LINE WITH FORMULA TO ADD ITEMS">
      <formula>NOT(ISERROR(SEARCH("INSERT LINE WITH FORMULA TO ADD ITEMS",C998)))</formula>
    </cfRule>
  </conditionalFormatting>
  <conditionalFormatting sqref="C999">
    <cfRule type="containsText" dxfId="167" priority="490" stopIfTrue="1" operator="containsText" text="ADD ITEM IN PARTS SHEET">
      <formula>NOT(ISERROR(SEARCH("ADD ITEM IN PARTS SHEET",C999)))</formula>
    </cfRule>
    <cfRule type="containsText" dxfId="166" priority="491" stopIfTrue="1" operator="containsText" text="ADD ITEM IN PARTS SHEET">
      <formula>NOT(ISERROR(SEARCH("ADD ITEM IN PARTS SHEET",C999)))</formula>
    </cfRule>
    <cfRule type="containsText" dxfId="165" priority="492" stopIfTrue="1" operator="containsText" text="ADD ITEM IN PARTS SHEET">
      <formula>NOT(ISERROR(SEARCH("ADD ITEM IN PARTS SHEET",C999)))</formula>
    </cfRule>
    <cfRule type="containsText" dxfId="164" priority="493" stopIfTrue="1" operator="containsText" text="INSERT LINE WITH FORMULA TO ADD ITEMS">
      <formula>NOT(ISERROR(SEARCH("INSERT LINE WITH FORMULA TO ADD ITEMS",C999)))</formula>
    </cfRule>
  </conditionalFormatting>
  <conditionalFormatting sqref="C1002">
    <cfRule type="containsText" dxfId="163" priority="496" stopIfTrue="1" operator="containsText" text="ADD ITEM IN PARTS SHEET">
      <formula>NOT(ISERROR(SEARCH("ADD ITEM IN PARTS SHEET",C1002)))</formula>
    </cfRule>
    <cfRule type="containsText" dxfId="162" priority="497" stopIfTrue="1" operator="containsText" text="ADD ITEM IN PARTS SHEET">
      <formula>NOT(ISERROR(SEARCH("ADD ITEM IN PARTS SHEET",C1002)))</formula>
    </cfRule>
    <cfRule type="containsText" dxfId="161" priority="498" stopIfTrue="1" operator="containsText" text="INSERT LINE WITH FORMULA TO ADD ITEMS">
      <formula>NOT(ISERROR(SEARCH("INSERT LINE WITH FORMULA TO ADD ITEMS",C1002)))</formula>
    </cfRule>
    <cfRule type="containsText" dxfId="160" priority="499" stopIfTrue="1" operator="containsText" text="ADD ITEM IN PARTS SHEET">
      <formula>NOT(ISERROR(SEARCH("ADD ITEM IN PARTS SHEET",C1002)))</formula>
    </cfRule>
    <cfRule type="containsText" dxfId="159" priority="500" stopIfTrue="1" operator="containsText" text="ADD ITEM IN PARTS SHEET">
      <formula>NOT(ISERROR(SEARCH("ADD ITEM IN PARTS SHEET",C1002)))</formula>
    </cfRule>
    <cfRule type="containsText" dxfId="158" priority="501" stopIfTrue="1" operator="containsText" text="INSERT LINE WITH FORMULA TO ADD ITEMS">
      <formula>NOT(ISERROR(SEARCH("INSERT LINE WITH FORMULA TO ADD ITEMS",C1002)))</formula>
    </cfRule>
    <cfRule type="containsText" dxfId="157" priority="502" stopIfTrue="1" operator="containsText" text="ADD ITEM IN PARTS SHEET">
      <formula>NOT(ISERROR(SEARCH("ADD ITEM IN PARTS SHEET",C1002)))</formula>
    </cfRule>
    <cfRule type="containsText" dxfId="156" priority="503" stopIfTrue="1" operator="containsText" text="ADD ITEM IN PARTS SHEET">
      <formula>NOT(ISERROR(SEARCH("ADD ITEM IN PARTS SHEET",C1002)))</formula>
    </cfRule>
    <cfRule type="containsText" dxfId="155" priority="504" stopIfTrue="1" operator="containsText" text="INSERT LINE WITH FORMULA TO ADD ITEMS">
      <formula>NOT(ISERROR(SEARCH("INSERT LINE WITH FORMULA TO ADD ITEMS",C1002)))</formula>
    </cfRule>
  </conditionalFormatting>
  <conditionalFormatting sqref="C1002:C1006">
    <cfRule type="containsText" dxfId="154" priority="505" stopIfTrue="1" operator="containsText" text="ADD ITEM IN PARTS SHEET">
      <formula>NOT(ISERROR(SEARCH("ADD ITEM IN PARTS SHEET",C1002)))</formula>
    </cfRule>
    <cfRule type="containsText" dxfId="153" priority="506" stopIfTrue="1" operator="containsText" text="ADD ITEM IN PARTS SHEET">
      <formula>NOT(ISERROR(SEARCH("ADD ITEM IN PARTS SHEET",C1002)))</formula>
    </cfRule>
    <cfRule type="containsText" dxfId="152" priority="507" stopIfTrue="1" operator="containsText" text="INSERT LINE WITH FORMULA TO ADD ITEMS">
      <formula>NOT(ISERROR(SEARCH("INSERT LINE WITH FORMULA TO ADD ITEMS",C1002)))</formula>
    </cfRule>
  </conditionalFormatting>
  <conditionalFormatting sqref="C1008:C1010 C1014">
    <cfRule type="containsText" dxfId="151" priority="512" stopIfTrue="1" operator="containsText" text="ADD ITEM IN PARTS SHEET">
      <formula>NOT(ISERROR(SEARCH("ADD ITEM IN PARTS SHEET",C1008)))</formula>
    </cfRule>
    <cfRule type="containsText" dxfId="150" priority="513" stopIfTrue="1" operator="containsText" text="INSERT LINE WITH FORMULA TO ADD ITEMS">
      <formula>NOT(ISERROR(SEARCH("INSERT LINE WITH FORMULA TO ADD ITEMS",C1008)))</formula>
    </cfRule>
  </conditionalFormatting>
  <conditionalFormatting sqref="C1008:C1010">
    <cfRule type="containsText" dxfId="149" priority="511" stopIfTrue="1" operator="containsText" text="ADD ITEM IN PARTS SHEET">
      <formula>NOT(ISERROR(SEARCH("ADD ITEM IN PARTS SHEET",C1008)))</formula>
    </cfRule>
  </conditionalFormatting>
  <conditionalFormatting sqref="C1010">
    <cfRule type="containsText" dxfId="148" priority="508" stopIfTrue="1" operator="containsText" text="ADD ITEM IN PARTS SHEET">
      <formula>NOT(ISERROR(SEARCH("ADD ITEM IN PARTS SHEET",C1010)))</formula>
    </cfRule>
    <cfRule type="containsText" dxfId="147" priority="509" stopIfTrue="1" operator="containsText" text="ADD ITEM IN PARTS SHEET">
      <formula>NOT(ISERROR(SEARCH("ADD ITEM IN PARTS SHEET",C1010)))</formula>
    </cfRule>
    <cfRule type="containsText" dxfId="146" priority="510" stopIfTrue="1" operator="containsText" text="INSERT LINE WITH FORMULA TO ADD ITEMS">
      <formula>NOT(ISERROR(SEARCH("INSERT LINE WITH FORMULA TO ADD ITEMS",C1010)))</formula>
    </cfRule>
  </conditionalFormatting>
  <conditionalFormatting sqref="C1010:C1012">
    <cfRule type="containsText" dxfId="145" priority="170" stopIfTrue="1" operator="containsText" text="ADD ITEM IN PARTS SHEET">
      <formula>NOT(ISERROR(SEARCH("ADD ITEM IN PARTS SHEET",C1010)))</formula>
    </cfRule>
    <cfRule type="containsText" dxfId="144" priority="171" stopIfTrue="1" operator="containsText" text="ADD ITEM IN PARTS SHEET">
      <formula>NOT(ISERROR(SEARCH("ADD ITEM IN PARTS SHEET",C1010)))</formula>
    </cfRule>
    <cfRule type="containsText" dxfId="143" priority="172" stopIfTrue="1" operator="containsText" text="INSERT LINE WITH FORMULA TO ADD ITEMS">
      <formula>NOT(ISERROR(SEARCH("INSERT LINE WITH FORMULA TO ADD ITEMS",C1010)))</formula>
    </cfRule>
  </conditionalFormatting>
  <conditionalFormatting sqref="C1011:C1012">
    <cfRule type="containsText" dxfId="142" priority="158" stopIfTrue="1" operator="containsText" text="ADD ITEM IN PARTS SHEET">
      <formula>NOT(ISERROR(SEARCH("ADD ITEM IN PARTS SHEET",C1011)))</formula>
    </cfRule>
    <cfRule type="containsText" dxfId="141" priority="159" stopIfTrue="1" operator="containsText" text="ADD ITEM IN PARTS SHEET">
      <formula>NOT(ISERROR(SEARCH("ADD ITEM IN PARTS SHEET",C1011)))</formula>
    </cfRule>
    <cfRule type="containsText" dxfId="140" priority="160" stopIfTrue="1" operator="containsText" text="INSERT LINE WITH FORMULA TO ADD ITEMS">
      <formula>NOT(ISERROR(SEARCH("INSERT LINE WITH FORMULA TO ADD ITEMS",C1011)))</formula>
    </cfRule>
    <cfRule type="containsText" dxfId="139" priority="161" stopIfTrue="1" operator="containsText" text="ADD ITEM IN PARTS SHEET">
      <formula>NOT(ISERROR(SEARCH("ADD ITEM IN PARTS SHEET",C1011)))</formula>
    </cfRule>
    <cfRule type="containsText" dxfId="138" priority="162" stopIfTrue="1" operator="containsText" text="ADD ITEM IN PARTS SHEET">
      <formula>NOT(ISERROR(SEARCH("ADD ITEM IN PARTS SHEET",C1011)))</formula>
    </cfRule>
    <cfRule type="containsText" dxfId="137" priority="163" stopIfTrue="1" operator="containsText" text="INSERT LINE WITH FORMULA TO ADD ITEMS">
      <formula>NOT(ISERROR(SEARCH("INSERT LINE WITH FORMULA TO ADD ITEMS",C1011)))</formula>
    </cfRule>
    <cfRule type="containsText" dxfId="136" priority="164" stopIfTrue="1" operator="containsText" text="ADD ITEM IN PARTS SHEET">
      <formula>NOT(ISERROR(SEARCH("ADD ITEM IN PARTS SHEET",C1011)))</formula>
    </cfRule>
    <cfRule type="containsText" dxfId="135" priority="165" stopIfTrue="1" operator="containsText" text="ADD ITEM IN PARTS SHEET">
      <formula>NOT(ISERROR(SEARCH("ADD ITEM IN PARTS SHEET",C1011)))</formula>
    </cfRule>
    <cfRule type="containsText" dxfId="134" priority="166" stopIfTrue="1" operator="containsText" text="INSERT LINE WITH FORMULA TO ADD ITEMS">
      <formula>NOT(ISERROR(SEARCH("INSERT LINE WITH FORMULA TO ADD ITEMS",C1011)))</formula>
    </cfRule>
    <cfRule type="containsText" dxfId="133" priority="167" stopIfTrue="1" operator="containsText" text="ADD ITEM IN PARTS SHEET">
      <formula>NOT(ISERROR(SEARCH("ADD ITEM IN PARTS SHEET",C1011)))</formula>
    </cfRule>
    <cfRule type="containsText" dxfId="132" priority="168" stopIfTrue="1" operator="containsText" text="ADD ITEM IN PARTS SHEET">
      <formula>NOT(ISERROR(SEARCH("ADD ITEM IN PARTS SHEET",C1011)))</formula>
    </cfRule>
    <cfRule type="containsText" dxfId="131" priority="169" stopIfTrue="1" operator="containsText" text="INSERT LINE WITH FORMULA TO ADD ITEMS">
      <formula>NOT(ISERROR(SEARCH("INSERT LINE WITH FORMULA TO ADD ITEMS",C1011)))</formula>
    </cfRule>
  </conditionalFormatting>
  <conditionalFormatting sqref="C1011:C1014">
    <cfRule type="containsText" dxfId="130" priority="155" stopIfTrue="1" operator="containsText" text="ADD ITEM IN PARTS SHEET">
      <formula>NOT(ISERROR(SEARCH("ADD ITEM IN PARTS SHEET",C1011)))</formula>
    </cfRule>
    <cfRule type="containsText" dxfId="129" priority="156" stopIfTrue="1" operator="containsText" text="ADD ITEM IN PARTS SHEET">
      <formula>NOT(ISERROR(SEARCH("ADD ITEM IN PARTS SHEET",C1011)))</formula>
    </cfRule>
    <cfRule type="containsText" dxfId="128" priority="157" stopIfTrue="1" operator="containsText" text="INSERT LINE WITH FORMULA TO ADD ITEMS">
      <formula>NOT(ISERROR(SEARCH("INSERT LINE WITH FORMULA TO ADD ITEMS",C1011)))</formula>
    </cfRule>
  </conditionalFormatting>
  <conditionalFormatting sqref="C1013">
    <cfRule type="containsText" dxfId="127" priority="140" stopIfTrue="1" operator="containsText" text="ADD ITEM IN PARTS SHEET">
      <formula>NOT(ISERROR(SEARCH("ADD ITEM IN PARTS SHEET",C1013)))</formula>
    </cfRule>
    <cfRule type="containsText" dxfId="126" priority="141" stopIfTrue="1" operator="containsText" text="ADD ITEM IN PARTS SHEET">
      <formula>NOT(ISERROR(SEARCH("ADD ITEM IN PARTS SHEET",C1013)))</formula>
    </cfRule>
    <cfRule type="containsText" dxfId="125" priority="142" stopIfTrue="1" operator="containsText" text="INSERT LINE WITH FORMULA TO ADD ITEMS">
      <formula>NOT(ISERROR(SEARCH("INSERT LINE WITH FORMULA TO ADD ITEMS",C1013)))</formula>
    </cfRule>
    <cfRule type="containsText" dxfId="124" priority="143" stopIfTrue="1" operator="containsText" text="ADD ITEM IN PARTS SHEET">
      <formula>NOT(ISERROR(SEARCH("ADD ITEM IN PARTS SHEET",C1013)))</formula>
    </cfRule>
    <cfRule type="containsText" dxfId="123" priority="144" stopIfTrue="1" operator="containsText" text="ADD ITEM IN PARTS SHEET">
      <formula>NOT(ISERROR(SEARCH("ADD ITEM IN PARTS SHEET",C1013)))</formula>
    </cfRule>
    <cfRule type="containsText" dxfId="122" priority="145" stopIfTrue="1" operator="containsText" text="INSERT LINE WITH FORMULA TO ADD ITEMS">
      <formula>NOT(ISERROR(SEARCH("INSERT LINE WITH FORMULA TO ADD ITEMS",C1013)))</formula>
    </cfRule>
    <cfRule type="containsText" dxfId="121" priority="146" stopIfTrue="1" operator="containsText" text="ADD ITEM IN PARTS SHEET">
      <formula>NOT(ISERROR(SEARCH("ADD ITEM IN PARTS SHEET",C1013)))</formula>
    </cfRule>
    <cfRule type="containsText" dxfId="120" priority="147" stopIfTrue="1" operator="containsText" text="ADD ITEM IN PARTS SHEET">
      <formula>NOT(ISERROR(SEARCH("ADD ITEM IN PARTS SHEET",C1013)))</formula>
    </cfRule>
    <cfRule type="containsText" dxfId="119" priority="148" stopIfTrue="1" operator="containsText" text="INSERT LINE WITH FORMULA TO ADD ITEMS">
      <formula>NOT(ISERROR(SEARCH("INSERT LINE WITH FORMULA TO ADD ITEMS",C1013)))</formula>
    </cfRule>
    <cfRule type="containsText" dxfId="118" priority="149" stopIfTrue="1" operator="containsText" text="ADD ITEM IN PARTS SHEET">
      <formula>NOT(ISERROR(SEARCH("ADD ITEM IN PARTS SHEET",C1013)))</formula>
    </cfRule>
    <cfRule type="containsText" dxfId="117" priority="150" stopIfTrue="1" operator="containsText" text="ADD ITEM IN PARTS SHEET">
      <formula>NOT(ISERROR(SEARCH("ADD ITEM IN PARTS SHEET",C1013)))</formula>
    </cfRule>
    <cfRule type="containsText" dxfId="116" priority="151" stopIfTrue="1" operator="containsText" text="INSERT LINE WITH FORMULA TO ADD ITEMS">
      <formula>NOT(ISERROR(SEARCH("INSERT LINE WITH FORMULA TO ADD ITEMS",C1013)))</formula>
    </cfRule>
    <cfRule type="containsText" dxfId="115" priority="152" stopIfTrue="1" operator="containsText" text="ADD ITEM IN PARTS SHEET">
      <formula>NOT(ISERROR(SEARCH("ADD ITEM IN PARTS SHEET",C1013)))</formula>
    </cfRule>
    <cfRule type="containsText" dxfId="114" priority="153" stopIfTrue="1" operator="containsText" text="ADD ITEM IN PARTS SHEET">
      <formula>NOT(ISERROR(SEARCH("ADD ITEM IN PARTS SHEET",C1013)))</formula>
    </cfRule>
    <cfRule type="containsText" dxfId="113" priority="154" stopIfTrue="1" operator="containsText" text="INSERT LINE WITH FORMULA TO ADD ITEMS">
      <formula>NOT(ISERROR(SEARCH("INSERT LINE WITH FORMULA TO ADD ITEMS",C1013)))</formula>
    </cfRule>
  </conditionalFormatting>
  <conditionalFormatting sqref="C1014:C1018 C1028:C1030 C1020">
    <cfRule type="containsText" dxfId="112" priority="482" stopIfTrue="1" operator="containsText" text="ADD ITEM IN PARTS SHEET">
      <formula>NOT(ISERROR(SEARCH("ADD ITEM IN PARTS SHEET",C1014)))</formula>
    </cfRule>
  </conditionalFormatting>
  <conditionalFormatting sqref="C1015:C1018">
    <cfRule type="containsText" dxfId="111" priority="478" stopIfTrue="1" operator="containsText" text="ADD ITEM IN PARTS SHEET">
      <formula>NOT(ISERROR(SEARCH("ADD ITEM IN PARTS SHEET",C1015)))</formula>
    </cfRule>
    <cfRule type="containsText" dxfId="110" priority="479" stopIfTrue="1" operator="containsText" text="INSERT LINE WITH FORMULA TO ADD ITEMS">
      <formula>NOT(ISERROR(SEARCH("INSERT LINE WITH FORMULA TO ADD ITEMS",C1015)))</formula>
    </cfRule>
    <cfRule type="containsText" dxfId="109" priority="480" stopIfTrue="1" operator="containsText" text="ADD ITEM IN PARTS SHEET">
      <formula>NOT(ISERROR(SEARCH("ADD ITEM IN PARTS SHEET",C1015)))</formula>
    </cfRule>
    <cfRule type="containsText" dxfId="108" priority="481" stopIfTrue="1" operator="containsText" text="INSERT LINE WITH FORMULA TO ADD ITEMS">
      <formula>NOT(ISERROR(SEARCH("INSERT LINE WITH FORMULA TO ADD ITEMS",C1015)))</formula>
    </cfRule>
  </conditionalFormatting>
  <conditionalFormatting sqref="C1015:C1019">
    <cfRule type="containsText" dxfId="107" priority="442" stopIfTrue="1" operator="containsText" text="ADD ITEM IN PARTS SHEET">
      <formula>NOT(ISERROR(SEARCH("ADD ITEM IN PARTS SHEET",C1015)))</formula>
    </cfRule>
    <cfRule type="containsText" dxfId="106" priority="444" stopIfTrue="1" operator="containsText" text="ADD ITEM IN PARTS SHEET">
      <formula>NOT(ISERROR(SEARCH("ADD ITEM IN PARTS SHEET",C1015)))</formula>
    </cfRule>
  </conditionalFormatting>
  <conditionalFormatting sqref="C1019">
    <cfRule type="containsText" dxfId="105" priority="438" stopIfTrue="1" operator="containsText" text="ADD ITEM IN PARTS SHEET">
      <formula>NOT(ISERROR(SEARCH("ADD ITEM IN PARTS SHEET",C1019)))</formula>
    </cfRule>
    <cfRule type="containsText" dxfId="104" priority="439" stopIfTrue="1" operator="containsText" text="ADD ITEM IN PARTS SHEET">
      <formula>NOT(ISERROR(SEARCH("ADD ITEM IN PARTS SHEET",C1019)))</formula>
    </cfRule>
    <cfRule type="containsText" dxfId="103" priority="440" stopIfTrue="1" operator="containsText" text="ADD ITEM IN PARTS SHEET">
      <formula>NOT(ISERROR(SEARCH("ADD ITEM IN PARTS SHEET",C1019)))</formula>
    </cfRule>
    <cfRule type="containsText" dxfId="102" priority="441" stopIfTrue="1" operator="containsText" text="INSERT LINE WITH FORMULA TO ADD ITEMS">
      <formula>NOT(ISERROR(SEARCH("INSERT LINE WITH FORMULA TO ADD ITEMS",C1019)))</formula>
    </cfRule>
    <cfRule type="containsText" dxfId="101" priority="443" stopIfTrue="1" operator="containsText" text="INSERT LINE WITH FORMULA TO ADD ITEMS">
      <formula>NOT(ISERROR(SEARCH("INSERT LINE WITH FORMULA TO ADD ITEMS",C1019)))</formula>
    </cfRule>
    <cfRule type="containsText" dxfId="100" priority="445" stopIfTrue="1" operator="containsText" text="INSERT LINE WITH FORMULA TO ADD ITEMS">
      <formula>NOT(ISERROR(SEARCH("INSERT LINE WITH FORMULA TO ADD ITEMS",C1019)))</formula>
    </cfRule>
  </conditionalFormatting>
  <conditionalFormatting sqref="C1020 C1028:C1032 C1015:C1018">
    <cfRule type="containsText" dxfId="99" priority="486" stopIfTrue="1" operator="containsText" text="INSERT LINE WITH FORMULA TO ADD ITEMS">
      <formula>NOT(ISERROR(SEARCH("INSERT LINE WITH FORMULA TO ADD ITEMS",C1015)))</formula>
    </cfRule>
  </conditionalFormatting>
  <conditionalFormatting sqref="C1020">
    <cfRule type="containsText" dxfId="98" priority="472" stopIfTrue="1" operator="containsText" text="ADD ITEM IN PARTS SHEET">
      <formula>NOT(ISERROR(SEARCH("ADD ITEM IN PARTS SHEET",C1020)))</formula>
    </cfRule>
    <cfRule type="containsText" dxfId="97" priority="473" stopIfTrue="1" operator="containsText" text="INSERT LINE WITH FORMULA TO ADD ITEMS">
      <formula>NOT(ISERROR(SEARCH("INSERT LINE WITH FORMULA TO ADD ITEMS",C1020)))</formula>
    </cfRule>
    <cfRule type="containsText" dxfId="96" priority="474" stopIfTrue="1" operator="containsText" text="ADD ITEM IN PARTS SHEET">
      <formula>NOT(ISERROR(SEARCH("ADD ITEM IN PARTS SHEET",C1020)))</formula>
    </cfRule>
    <cfRule type="containsText" dxfId="95" priority="475" stopIfTrue="1" operator="containsText" text="ADD ITEM IN PARTS SHEET">
      <formula>NOT(ISERROR(SEARCH("ADD ITEM IN PARTS SHEET",C1020)))</formula>
    </cfRule>
  </conditionalFormatting>
  <conditionalFormatting sqref="C1020:C1021">
    <cfRule type="containsText" dxfId="94" priority="471" stopIfTrue="1" operator="containsText" text="ADD ITEM IN PARTS SHEET">
      <formula>NOT(ISERROR(SEARCH("ADD ITEM IN PARTS SHEET",C1020)))</formula>
    </cfRule>
  </conditionalFormatting>
  <conditionalFormatting sqref="C1021">
    <cfRule type="containsText" dxfId="93" priority="461" stopIfTrue="1" operator="containsText" text="ADD ITEM IN PARTS SHEET">
      <formula>NOT(ISERROR(SEARCH("ADD ITEM IN PARTS SHEET",C1021)))</formula>
    </cfRule>
    <cfRule type="containsText" dxfId="92" priority="462" stopIfTrue="1" operator="containsText" text="INSERT LINE WITH FORMULA TO ADD ITEMS">
      <formula>NOT(ISERROR(SEARCH("INSERT LINE WITH FORMULA TO ADD ITEMS",C1021)))</formula>
    </cfRule>
    <cfRule type="containsText" dxfId="91" priority="463" stopIfTrue="1" operator="containsText" text="ADD ITEM IN PARTS SHEET">
      <formula>NOT(ISERROR(SEARCH("ADD ITEM IN PARTS SHEET",C1021)))</formula>
    </cfRule>
    <cfRule type="containsText" dxfId="90" priority="464" stopIfTrue="1" operator="containsText" text="ADD ITEM IN PARTS SHEET">
      <formula>NOT(ISERROR(SEARCH("ADD ITEM IN PARTS SHEET",C1021)))</formula>
    </cfRule>
    <cfRule type="containsText" dxfId="89" priority="465" stopIfTrue="1" operator="containsText" text="INSERT LINE WITH FORMULA TO ADD ITEMS">
      <formula>NOT(ISERROR(SEARCH("INSERT LINE WITH FORMULA TO ADD ITEMS",C1021)))</formula>
    </cfRule>
    <cfRule type="containsText" dxfId="88" priority="466" stopIfTrue="1" operator="containsText" text="ADD ITEM IN PARTS SHEET">
      <formula>NOT(ISERROR(SEARCH("ADD ITEM IN PARTS SHEET",C1021)))</formula>
    </cfRule>
    <cfRule type="containsText" dxfId="87" priority="467" stopIfTrue="1" operator="containsText" text="INSERT LINE WITH FORMULA TO ADD ITEMS">
      <formula>NOT(ISERROR(SEARCH("INSERT LINE WITH FORMULA TO ADD ITEMS",C1021)))</formula>
    </cfRule>
    <cfRule type="containsText" dxfId="86" priority="468" stopIfTrue="1" operator="containsText" text="ADD ITEM IN PARTS SHEET">
      <formula>NOT(ISERROR(SEARCH("ADD ITEM IN PARTS SHEET",C1021)))</formula>
    </cfRule>
    <cfRule type="containsText" dxfId="85" priority="469" stopIfTrue="1" operator="containsText" text="ADD ITEM IN PARTS SHEET">
      <formula>NOT(ISERROR(SEARCH("ADD ITEM IN PARTS SHEET",C1021)))</formula>
    </cfRule>
    <cfRule type="containsText" dxfId="84" priority="470" stopIfTrue="1" operator="containsText" text="INSERT LINE WITH FORMULA TO ADD ITEMS">
      <formula>NOT(ISERROR(SEARCH("INSERT LINE WITH FORMULA TO ADD ITEMS",C1021)))</formula>
    </cfRule>
  </conditionalFormatting>
  <conditionalFormatting sqref="C1021:C1022">
    <cfRule type="containsText" dxfId="83" priority="459" stopIfTrue="1" operator="containsText" text="ADD ITEM IN PARTS SHEET">
      <formula>NOT(ISERROR(SEARCH("ADD ITEM IN PARTS SHEET",C1021)))</formula>
    </cfRule>
  </conditionalFormatting>
  <conditionalFormatting sqref="C1022">
    <cfRule type="containsText" dxfId="82" priority="455" stopIfTrue="1" operator="containsText" text="ADD ITEM IN PARTS SHEET">
      <formula>NOT(ISERROR(SEARCH("ADD ITEM IN PARTS SHEET",C1022)))</formula>
    </cfRule>
    <cfRule type="containsText" dxfId="81" priority="456" stopIfTrue="1" operator="containsText" text="ADD ITEM IN PARTS SHEET">
      <formula>NOT(ISERROR(SEARCH("ADD ITEM IN PARTS SHEET",C1022)))</formula>
    </cfRule>
    <cfRule type="containsText" dxfId="80" priority="457" stopIfTrue="1" operator="containsText" text="INSERT LINE WITH FORMULA TO ADD ITEMS">
      <formula>NOT(ISERROR(SEARCH("INSERT LINE WITH FORMULA TO ADD ITEMS",C1022)))</formula>
    </cfRule>
    <cfRule type="containsText" dxfId="79" priority="458" stopIfTrue="1" operator="containsText" text="ADD ITEM IN PARTS SHEET">
      <formula>NOT(ISERROR(SEARCH("ADD ITEM IN PARTS SHEET",C1022)))</formula>
    </cfRule>
    <cfRule type="containsText" dxfId="78" priority="460" stopIfTrue="1" operator="containsText" text="INSERT LINE WITH FORMULA TO ADD ITEMS">
      <formula>NOT(ISERROR(SEARCH("INSERT LINE WITH FORMULA TO ADD ITEMS",C1022)))</formula>
    </cfRule>
  </conditionalFormatting>
  <conditionalFormatting sqref="C1022:C1024">
    <cfRule type="containsText" dxfId="77" priority="452" stopIfTrue="1" operator="containsText" text="ADD ITEM IN PARTS SHEET">
      <formula>NOT(ISERROR(SEARCH("ADD ITEM IN PARTS SHEET",C1022)))</formula>
    </cfRule>
  </conditionalFormatting>
  <conditionalFormatting sqref="C1022:C1026">
    <cfRule type="containsText" dxfId="76" priority="453" stopIfTrue="1" operator="containsText" text="ADD ITEM IN PARTS SHEET">
      <formula>NOT(ISERROR(SEARCH("ADD ITEM IN PARTS SHEET",C1022)))</formula>
    </cfRule>
    <cfRule type="containsText" dxfId="75" priority="454" stopIfTrue="1" operator="containsText" text="INSERT LINE WITH FORMULA TO ADD ITEMS">
      <formula>NOT(ISERROR(SEARCH("INSERT LINE WITH FORMULA TO ADD ITEMS",C1022)))</formula>
    </cfRule>
  </conditionalFormatting>
  <conditionalFormatting sqref="C1023">
    <cfRule type="containsText" dxfId="74" priority="449" stopIfTrue="1" operator="containsText" text="ADD ITEM IN PARTS SHEET">
      <formula>NOT(ISERROR(SEARCH("ADD ITEM IN PARTS SHEET",C1023)))</formula>
    </cfRule>
    <cfRule type="containsText" dxfId="73" priority="450" stopIfTrue="1" operator="containsText" text="ADD ITEM IN PARTS SHEET">
      <formula>NOT(ISERROR(SEARCH("ADD ITEM IN PARTS SHEET",C1023)))</formula>
    </cfRule>
    <cfRule type="containsText" dxfId="72" priority="451" stopIfTrue="1" operator="containsText" text="INSERT LINE WITH FORMULA TO ADD ITEMS">
      <formula>NOT(ISERROR(SEARCH("INSERT LINE WITH FORMULA TO ADD ITEMS",C1023)))</formula>
    </cfRule>
  </conditionalFormatting>
  <conditionalFormatting sqref="C1027:C1029">
    <cfRule type="containsText" dxfId="71" priority="446" stopIfTrue="1" operator="containsText" text="ADD ITEM IN PARTS SHEET">
      <formula>NOT(ISERROR(SEARCH("ADD ITEM IN PARTS SHEET",C1027)))</formula>
    </cfRule>
  </conditionalFormatting>
  <conditionalFormatting sqref="C1027:C1030">
    <cfRule type="containsText" dxfId="70" priority="447" stopIfTrue="1" operator="containsText" text="ADD ITEM IN PARTS SHEET">
      <formula>NOT(ISERROR(SEARCH("ADD ITEM IN PARTS SHEET",C1027)))</formula>
    </cfRule>
    <cfRule type="containsText" dxfId="69" priority="448" stopIfTrue="1" operator="containsText" text="INSERT LINE WITH FORMULA TO ADD ITEMS">
      <formula>NOT(ISERROR(SEARCH("INSERT LINE WITH FORMULA TO ADD ITEMS",C1027)))</formula>
    </cfRule>
  </conditionalFormatting>
  <conditionalFormatting sqref="C1028:C1033 C1020">
    <cfRule type="containsText" dxfId="68" priority="485" stopIfTrue="1" operator="containsText" text="ADD ITEM IN PARTS SHEET">
      <formula>NOT(ISERROR(SEARCH("ADD ITEM IN PARTS SHEET",C1020)))</formula>
    </cfRule>
  </conditionalFormatting>
  <conditionalFormatting sqref="C1030">
    <cfRule type="containsText" dxfId="67" priority="476" stopIfTrue="1" operator="containsText" text="ADD ITEM IN PARTS SHEET">
      <formula>NOT(ISERROR(SEARCH("ADD ITEM IN PARTS SHEET",C1030)))</formula>
    </cfRule>
    <cfRule type="containsText" dxfId="66" priority="477" stopIfTrue="1" operator="containsText" text="INSERT LINE WITH FORMULA TO ADD ITEMS">
      <formula>NOT(ISERROR(SEARCH("INSERT LINE WITH FORMULA TO ADD ITEMS",C1030)))</formula>
    </cfRule>
  </conditionalFormatting>
  <conditionalFormatting sqref="C1031:C1038">
    <cfRule type="containsText" dxfId="65" priority="436" stopIfTrue="1" operator="containsText" text="ADD ITEM IN PARTS SHEET">
      <formula>NOT(ISERROR(SEARCH("ADD ITEM IN PARTS SHEET",C1031)))</formula>
    </cfRule>
  </conditionalFormatting>
  <conditionalFormatting sqref="C1032">
    <cfRule type="containsText" dxfId="64" priority="483" stopIfTrue="1" operator="containsText" text="ADD ITEM IN PARTS SHEET">
      <formula>NOT(ISERROR(SEARCH("ADD ITEM IN PARTS SHEET",C1032)))</formula>
    </cfRule>
    <cfRule type="containsText" dxfId="63" priority="484" stopIfTrue="1" operator="containsText" text="INSERT LINE WITH FORMULA TO ADD ITEMS">
      <formula>NOT(ISERROR(SEARCH("INSERT LINE WITH FORMULA TO ADD ITEMS",C1032)))</formula>
    </cfRule>
  </conditionalFormatting>
  <conditionalFormatting sqref="C1033">
    <cfRule type="containsText" dxfId="62" priority="487" stopIfTrue="1" operator="containsText" text="ADD ITEM IN PARTS SHEET">
      <formula>NOT(ISERROR(SEARCH("ADD ITEM IN PARTS SHEET",C1033)))</formula>
    </cfRule>
    <cfRule type="containsText" dxfId="61" priority="488" stopIfTrue="1" operator="containsText" text="ADD ITEM IN PARTS SHEET">
      <formula>NOT(ISERROR(SEARCH("ADD ITEM IN PARTS SHEET",C1033)))</formula>
    </cfRule>
    <cfRule type="containsText" dxfId="60" priority="489" stopIfTrue="1" operator="containsText" text="INSERT LINE WITH FORMULA TO ADD ITEMS">
      <formula>NOT(ISERROR(SEARCH("INSERT LINE WITH FORMULA TO ADD ITEMS",C1033)))</formula>
    </cfRule>
  </conditionalFormatting>
  <conditionalFormatting sqref="C1034:C1038">
    <cfRule type="containsText" dxfId="59" priority="432" stopIfTrue="1" operator="containsText" text="ADD ITEM IN PARTS SHEET">
      <formula>NOT(ISERROR(SEARCH("ADD ITEM IN PARTS SHEET",C1034)))</formula>
    </cfRule>
    <cfRule type="containsText" dxfId="58" priority="433" stopIfTrue="1" operator="containsText" text="INSERT LINE WITH FORMULA TO ADD ITEMS">
      <formula>NOT(ISERROR(SEARCH("INSERT LINE WITH FORMULA TO ADD ITEMS",C1034)))</formula>
    </cfRule>
    <cfRule type="containsText" dxfId="57" priority="434" stopIfTrue="1" operator="containsText" text="ADD ITEM IN PARTS SHEET">
      <formula>NOT(ISERROR(SEARCH("ADD ITEM IN PARTS SHEET",C1034)))</formula>
    </cfRule>
    <cfRule type="containsText" dxfId="56" priority="435" stopIfTrue="1" operator="containsText" text="INSERT LINE WITH FORMULA TO ADD ITEMS">
      <formula>NOT(ISERROR(SEARCH("INSERT LINE WITH FORMULA TO ADD ITEMS",C1034)))</formula>
    </cfRule>
    <cfRule type="containsText" dxfId="55" priority="437" stopIfTrue="1" operator="containsText" text="INSERT LINE WITH FORMULA TO ADD ITEMS">
      <formula>NOT(ISERROR(SEARCH("INSERT LINE WITH FORMULA TO ADD ITEMS",C1034)))</formula>
    </cfRule>
  </conditionalFormatting>
  <conditionalFormatting sqref="C1034:C1039">
    <cfRule type="containsText" dxfId="54" priority="429" stopIfTrue="1" operator="containsText" text="ADD ITEM IN PARTS SHEET">
      <formula>NOT(ISERROR(SEARCH("ADD ITEM IN PARTS SHEET",C1034)))</formula>
    </cfRule>
    <cfRule type="containsText" dxfId="53" priority="430" stopIfTrue="1" operator="containsText" text="ADD ITEM IN PARTS SHEET">
      <formula>NOT(ISERROR(SEARCH("ADD ITEM IN PARTS SHEET",C1034)))</formula>
    </cfRule>
  </conditionalFormatting>
  <conditionalFormatting sqref="C1039">
    <cfRule type="containsText" dxfId="52" priority="426" stopIfTrue="1" operator="containsText" text="ADD ITEM IN PARTS SHEET">
      <formula>NOT(ISERROR(SEARCH("ADD ITEM IN PARTS SHEET",C1039)))</formula>
    </cfRule>
    <cfRule type="containsText" dxfId="51" priority="427" stopIfTrue="1" operator="containsText" text="ADD ITEM IN PARTS SHEET">
      <formula>NOT(ISERROR(SEARCH("ADD ITEM IN PARTS SHEET",C1039)))</formula>
    </cfRule>
    <cfRule type="containsText" dxfId="50" priority="428" stopIfTrue="1" operator="containsText" text="INSERT LINE WITH FORMULA TO ADD ITEMS">
      <formula>NOT(ISERROR(SEARCH("INSERT LINE WITH FORMULA TO ADD ITEMS",C1039)))</formula>
    </cfRule>
    <cfRule type="containsText" dxfId="49" priority="431" stopIfTrue="1" operator="containsText" text="INSERT LINE WITH FORMULA TO ADD ITEMS">
      <formula>NOT(ISERROR(SEARCH("INSERT LINE WITH FORMULA TO ADD ITEMS",C1039)))</formula>
    </cfRule>
  </conditionalFormatting>
  <conditionalFormatting sqref="C1039:C1042">
    <cfRule type="containsText" dxfId="48" priority="423" stopIfTrue="1" operator="containsText" text="ADD ITEM IN PARTS SHEET">
      <formula>NOT(ISERROR(SEARCH("ADD ITEM IN PARTS SHEET",C1039)))</formula>
    </cfRule>
  </conditionalFormatting>
  <conditionalFormatting sqref="C1039:C1045">
    <cfRule type="containsText" dxfId="47" priority="424" stopIfTrue="1" operator="containsText" text="ADD ITEM IN PARTS SHEET">
      <formula>NOT(ISERROR(SEARCH("ADD ITEM IN PARTS SHEET",C1039)))</formula>
    </cfRule>
    <cfRule type="containsText" dxfId="46" priority="425" stopIfTrue="1" operator="containsText" text="INSERT LINE WITH FORMULA TO ADD ITEMS">
      <formula>NOT(ISERROR(SEARCH("INSERT LINE WITH FORMULA TO ADD ITEMS",C1039)))</formula>
    </cfRule>
  </conditionalFormatting>
  <conditionalFormatting sqref="C1040">
    <cfRule type="containsText" dxfId="45" priority="420" stopIfTrue="1" operator="containsText" text="ADD ITEM IN PARTS SHEET">
      <formula>NOT(ISERROR(SEARCH("ADD ITEM IN PARTS SHEET",C1040)))</formula>
    </cfRule>
    <cfRule type="containsText" dxfId="44" priority="421" stopIfTrue="1" operator="containsText" text="ADD ITEM IN PARTS SHEET">
      <formula>NOT(ISERROR(SEARCH("ADD ITEM IN PARTS SHEET",C1040)))</formula>
    </cfRule>
    <cfRule type="containsText" dxfId="43" priority="422" stopIfTrue="1" operator="containsText" text="INSERT LINE WITH FORMULA TO ADD ITEMS">
      <formula>NOT(ISERROR(SEARCH("INSERT LINE WITH FORMULA TO ADD ITEMS",C1040)))</formula>
    </cfRule>
  </conditionalFormatting>
  <conditionalFormatting sqref="C1046">
    <cfRule type="containsText" dxfId="42" priority="413" stopIfTrue="1" operator="containsText" text="ADD ITEM IN PARTS SHEET">
      <formula>NOT(ISERROR(SEARCH("ADD ITEM IN PARTS SHEET",C1046)))</formula>
    </cfRule>
    <cfRule type="containsText" dxfId="41" priority="414" stopIfTrue="1" operator="containsText" text="ADD ITEM IN PARTS SHEET">
      <formula>NOT(ISERROR(SEARCH("ADD ITEM IN PARTS SHEET",C1046)))</formula>
    </cfRule>
    <cfRule type="containsText" dxfId="40" priority="415" stopIfTrue="1" operator="containsText" text="INSERT LINE WITH FORMULA TO ADD ITEMS">
      <formula>NOT(ISERROR(SEARCH("INSERT LINE WITH FORMULA TO ADD ITEMS",C1046)))</formula>
    </cfRule>
    <cfRule type="containsText" dxfId="39" priority="416" stopIfTrue="1" operator="containsText" text="ADD ITEM IN PARTS SHEET">
      <formula>NOT(ISERROR(SEARCH("ADD ITEM IN PARTS SHEET",C1046)))</formula>
    </cfRule>
    <cfRule type="containsText" dxfId="38" priority="417" stopIfTrue="1" operator="containsText" text="INSERT LINE WITH FORMULA TO ADD ITEMS">
      <formula>NOT(ISERROR(SEARCH("INSERT LINE WITH FORMULA TO ADD ITEMS",C1046)))</formula>
    </cfRule>
    <cfRule type="containsText" dxfId="37" priority="418" stopIfTrue="1" operator="containsText" text="ADD ITEM IN PARTS SHEET">
      <formula>NOT(ISERROR(SEARCH("ADD ITEM IN PARTS SHEET",C1046)))</formula>
    </cfRule>
    <cfRule type="containsText" dxfId="36" priority="419" stopIfTrue="1" operator="containsText" text="INSERT LINE WITH FORMULA TO ADD ITEMS">
      <formula>NOT(ISERROR(SEARCH("INSERT LINE WITH FORMULA TO ADD ITEMS",C1046)))</formula>
    </cfRule>
  </conditionalFormatting>
  <conditionalFormatting sqref="C1046:C1047">
    <cfRule type="containsText" dxfId="35" priority="410" stopIfTrue="1" operator="containsText" text="ADD ITEM IN PARTS SHEET">
      <formula>NOT(ISERROR(SEARCH("ADD ITEM IN PARTS SHEET",C1046)))</formula>
    </cfRule>
    <cfRule type="containsText" dxfId="34" priority="412" stopIfTrue="1" operator="containsText" text="INSERT LINE WITH FORMULA TO ADD ITEMS">
      <formula>NOT(ISERROR(SEARCH("INSERT LINE WITH FORMULA TO ADD ITEMS",C1046)))</formula>
    </cfRule>
  </conditionalFormatting>
  <conditionalFormatting sqref="C1047">
    <cfRule type="containsText" dxfId="33" priority="401" stopIfTrue="1" operator="containsText" text="ADD ITEM IN PARTS SHEET">
      <formula>NOT(ISERROR(SEARCH("ADD ITEM IN PARTS SHEET",C1047)))</formula>
    </cfRule>
    <cfRule type="containsText" dxfId="32" priority="402" stopIfTrue="1" operator="containsText" text="INSERT LINE WITH FORMULA TO ADD ITEMS">
      <formula>NOT(ISERROR(SEARCH("INSERT LINE WITH FORMULA TO ADD ITEMS",C1047)))</formula>
    </cfRule>
    <cfRule type="containsText" dxfId="31" priority="403" stopIfTrue="1" operator="containsText" text="ADD ITEM IN PARTS SHEET">
      <formula>NOT(ISERROR(SEARCH("ADD ITEM IN PARTS SHEET",C1047)))</formula>
    </cfRule>
    <cfRule type="containsText" dxfId="30" priority="404" stopIfTrue="1" operator="containsText" text="ADD ITEM IN PARTS SHEET">
      <formula>NOT(ISERROR(SEARCH("ADD ITEM IN PARTS SHEET",C1047)))</formula>
    </cfRule>
    <cfRule type="containsText" dxfId="29" priority="405" stopIfTrue="1" operator="containsText" text="INSERT LINE WITH FORMULA TO ADD ITEMS">
      <formula>NOT(ISERROR(SEARCH("INSERT LINE WITH FORMULA TO ADD ITEMS",C1047)))</formula>
    </cfRule>
    <cfRule type="containsText" dxfId="28" priority="406" stopIfTrue="1" operator="containsText" text="ADD ITEM IN PARTS SHEET">
      <formula>NOT(ISERROR(SEARCH("ADD ITEM IN PARTS SHEET",C1047)))</formula>
    </cfRule>
    <cfRule type="containsText" dxfId="27" priority="407" stopIfTrue="1" operator="containsText" text="INSERT LINE WITH FORMULA TO ADD ITEMS">
      <formula>NOT(ISERROR(SEARCH("INSERT LINE WITH FORMULA TO ADD ITEMS",C1047)))</formula>
    </cfRule>
    <cfRule type="containsText" dxfId="26" priority="408" stopIfTrue="1" operator="containsText" text="ADD ITEM IN PARTS SHEET">
      <formula>NOT(ISERROR(SEARCH("ADD ITEM IN PARTS SHEET",C1047)))</formula>
    </cfRule>
    <cfRule type="containsText" dxfId="25" priority="409" stopIfTrue="1" operator="containsText" text="INSERT LINE WITH FORMULA TO ADD ITEMS">
      <formula>NOT(ISERROR(SEARCH("INSERT LINE WITH FORMULA TO ADD ITEMS",C1047)))</formula>
    </cfRule>
    <cfRule type="containsText" dxfId="24" priority="411" stopIfTrue="1" operator="containsText" text="ADD ITEM IN PARTS SHEET">
      <formula>NOT(ISERROR(SEARCH("ADD ITEM IN PARTS SHEET",C1047)))</formula>
    </cfRule>
  </conditionalFormatting>
  <conditionalFormatting sqref="C1102:C1108 C1109:D1109 C1110 C1111:D1113 C1114:C1115 C1116:D1118 C1119:C1120 C1121:D1123 C1124 C1125:D1127 C1129:D1154">
    <cfRule type="containsText" dxfId="23" priority="73" stopIfTrue="1" operator="containsText" text="INSERT LINE WITH FORMULA TO ADD ITEMS">
      <formula>NOT(ISERROR(SEARCH("INSERT LINE WITH FORMULA TO ADD ITEMS",C1102)))</formula>
    </cfRule>
  </conditionalFormatting>
  <conditionalFormatting sqref="C1102:C1127 C1129:C1154">
    <cfRule type="containsText" dxfId="22" priority="71" stopIfTrue="1" operator="containsText" text="ADD ITEM IN PARTS SHEET">
      <formula>NOT(ISERROR(SEARCH("ADD ITEM IN PARTS SHEET",C1102)))</formula>
    </cfRule>
    <cfRule type="containsText" dxfId="21" priority="72" stopIfTrue="1" operator="containsText" text="ADD ITEM IN PARTS SHEET">
      <formula>NOT(ISERROR(SEARCH("ADD ITEM IN PARTS SHEET",C1102)))</formula>
    </cfRule>
  </conditionalFormatting>
  <conditionalFormatting sqref="C1171:C1178">
    <cfRule type="containsText" dxfId="20" priority="47" stopIfTrue="1" operator="containsText" text="ADD ITEM IN PARTS SHEET">
      <formula>NOT(ISERROR(SEARCH("ADD ITEM IN PARTS SHEET",C1171)))</formula>
    </cfRule>
    <cfRule type="containsText" dxfId="19" priority="48" stopIfTrue="1" operator="containsText" text="ADD ITEM IN PARTS SHEET">
      <formula>NOT(ISERROR(SEARCH("ADD ITEM IN PARTS SHEET",C1171)))</formula>
    </cfRule>
    <cfRule type="containsText" dxfId="18" priority="49" stopIfTrue="1" operator="containsText" text="INSERT LINE WITH FORMULA TO ADD ITEMS">
      <formula>NOT(ISERROR(SEARCH("INSERT LINE WITH FORMULA TO ADD ITEMS",C1171)))</formula>
    </cfRule>
    <cfRule type="containsText" dxfId="17" priority="50" stopIfTrue="1" operator="containsText" text="ADD ITEM IN PARTS SHEET">
      <formula>NOT(ISERROR(SEARCH("ADD ITEM IN PARTS SHEET",C1171)))</formula>
    </cfRule>
    <cfRule type="containsText" dxfId="16" priority="51" stopIfTrue="1" operator="containsText" text="ADD ITEM IN PARTS SHEET">
      <formula>NOT(ISERROR(SEARCH("ADD ITEM IN PARTS SHEET",C1171)))</formula>
    </cfRule>
    <cfRule type="containsText" dxfId="15" priority="52" stopIfTrue="1" operator="containsText" text="INSERT LINE WITH FORMULA TO ADD ITEMS">
      <formula>NOT(ISERROR(SEARCH("INSERT LINE WITH FORMULA TO ADD ITEMS",C1171)))</formula>
    </cfRule>
  </conditionalFormatting>
  <conditionalFormatting sqref="C1183">
    <cfRule type="containsText" dxfId="14" priority="65" stopIfTrue="1" operator="containsText" text="ADD ITEM IN PARTS SHEET">
      <formula>NOT(ISERROR(SEARCH("ADD ITEM IN PARTS SHEET",C1183)))</formula>
    </cfRule>
    <cfRule type="containsText" dxfId="13" priority="66" stopIfTrue="1" operator="containsText" text="ADD ITEM IN PARTS SHEET">
      <formula>NOT(ISERROR(SEARCH("ADD ITEM IN PARTS SHEET",C1183)))</formula>
    </cfRule>
    <cfRule type="containsText" dxfId="12" priority="67" stopIfTrue="1" operator="containsText" text="INSERT LINE WITH FORMULA TO ADD ITEMS">
      <formula>NOT(ISERROR(SEARCH("INSERT LINE WITH FORMULA TO ADD ITEMS",C1183)))</formula>
    </cfRule>
    <cfRule type="containsText" dxfId="11" priority="68" stopIfTrue="1" operator="containsText" text="ADD ITEM IN PARTS SHEET">
      <formula>NOT(ISERROR(SEARCH("ADD ITEM IN PARTS SHEET",C1183)))</formula>
    </cfRule>
    <cfRule type="containsText" dxfId="10" priority="69" stopIfTrue="1" operator="containsText" text="ADD ITEM IN PARTS SHEET">
      <formula>NOT(ISERROR(SEARCH("ADD ITEM IN PARTS SHEET",C1183)))</formula>
    </cfRule>
    <cfRule type="containsText" dxfId="9" priority="70" stopIfTrue="1" operator="containsText" text="INSERT LINE WITH FORMULA TO ADD ITEMS">
      <formula>NOT(ISERROR(SEARCH("INSERT LINE WITH FORMULA TO ADD ITEMS",C1183)))</formula>
    </cfRule>
  </conditionalFormatting>
  <conditionalFormatting sqref="C1185">
    <cfRule type="containsText" dxfId="8" priority="62" stopIfTrue="1" operator="containsText" text="ADD ITEM IN PARTS SHEET">
      <formula>NOT(ISERROR(SEARCH("ADD ITEM IN PARTS SHEET",C1185)))</formula>
    </cfRule>
    <cfRule type="containsText" dxfId="7" priority="63" stopIfTrue="1" operator="containsText" text="ADD ITEM IN PARTS SHEET">
      <formula>NOT(ISERROR(SEARCH("ADD ITEM IN PARTS SHEET",C1185)))</formula>
    </cfRule>
    <cfRule type="containsText" dxfId="6" priority="64" stopIfTrue="1" operator="containsText" text="INSERT LINE WITH FORMULA TO ADD ITEMS">
      <formula>NOT(ISERROR(SEARCH("INSERT LINE WITH FORMULA TO ADD ITEMS",C1185)))</formula>
    </cfRule>
  </conditionalFormatting>
  <conditionalFormatting sqref="C1187">
    <cfRule type="containsText" dxfId="5" priority="59" stopIfTrue="1" operator="containsText" text="ADD ITEM IN PARTS SHEET">
      <formula>NOT(ISERROR(SEARCH("ADD ITEM IN PARTS SHEET",C1187)))</formula>
    </cfRule>
    <cfRule type="containsText" dxfId="4" priority="60" stopIfTrue="1" operator="containsText" text="ADD ITEM IN PARTS SHEET">
      <formula>NOT(ISERROR(SEARCH("ADD ITEM IN PARTS SHEET",C1187)))</formula>
    </cfRule>
    <cfRule type="containsText" dxfId="3" priority="61" stopIfTrue="1" operator="containsText" text="INSERT LINE WITH FORMULA TO ADD ITEMS">
      <formula>NOT(ISERROR(SEARCH("INSERT LINE WITH FORMULA TO ADD ITEMS",C1187)))</formula>
    </cfRule>
  </conditionalFormatting>
  <conditionalFormatting sqref="C1189">
    <cfRule type="containsText" dxfId="2" priority="56" stopIfTrue="1" operator="containsText" text="ADD ITEM IN PARTS SHEET">
      <formula>NOT(ISERROR(SEARCH("ADD ITEM IN PARTS SHEET",C1189)))</formula>
    </cfRule>
    <cfRule type="containsText" dxfId="1" priority="57" stopIfTrue="1" operator="containsText" text="ADD ITEM IN PARTS SHEET">
      <formula>NOT(ISERROR(SEARCH("ADD ITEM IN PARTS SHEET",C1189)))</formula>
    </cfRule>
    <cfRule type="containsText" dxfId="0" priority="58" stopIfTrue="1" operator="containsText" text="INSERT LINE WITH FORMULA TO ADD ITEMS">
      <formula>NOT(ISERROR(SEARCH("INSERT LINE WITH FORMULA TO ADD ITEMS",C1189)))</formula>
    </cfRule>
  </conditionalFormatting>
  <printOptions horizontalCentered="1"/>
  <pageMargins left="0.62992125984251968" right="0.55118110236220474" top="1.1399999999999999" bottom="0.9055118110236221" header="0.31496062992125984" footer="0.31496062992125984"/>
  <pageSetup paperSize="9" scale="20" fitToHeight="7" orientation="portrait" r:id="rId1"/>
  <headerFooter>
    <oddHeader xml:space="preserve">&amp;R&amp;G
</oddHeader>
    <oddFooter>&amp;C&amp;G&amp;R&amp;P of &amp;N</oddFooter>
  </headerFooter>
  <rowBreaks count="6" manualBreakCount="6">
    <brk id="50" max="31" man="1"/>
    <brk id="102" max="31" man="1"/>
    <brk id="208" max="31" man="1"/>
    <brk id="260" max="31" man="1"/>
    <brk id="364" max="31" man="1"/>
    <brk id="1116" max="37" man="1"/>
  </rowBreaks>
  <legacyDrawingHF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Detailed</vt:lpstr>
      <vt:lpstr>Detailed!Print_Area</vt:lpstr>
      <vt:lpstr>Detailed!Print_Titles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 Analyticals</dc:creator>
  <cp:lastModifiedBy>FGS 1313</cp:lastModifiedBy>
  <cp:lastPrinted>2025-04-10T11:32:42Z</cp:lastPrinted>
  <dcterms:created xsi:type="dcterms:W3CDTF">2022-10-12T07:53:55Z</dcterms:created>
  <dcterms:modified xsi:type="dcterms:W3CDTF">2026-05-01T14:56:18Z</dcterms:modified>
</cp:coreProperties>
</file>